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ant\PycharmProjects\Machine Learning\"/>
    </mc:Choice>
  </mc:AlternateContent>
  <xr:revisionPtr revIDLastSave="0" documentId="13_ncr:1_{F65C9E1A-23A1-4942-AAB5-5726119BD528}" xr6:coauthVersionLast="45" xr6:coauthVersionMax="45" xr10:uidLastSave="{00000000-0000-0000-0000-000000000000}"/>
  <bookViews>
    <workbookView xWindow="-120" yWindow="-120" windowWidth="20730" windowHeight="11160" activeTab="1" xr2:uid="{1A6F8C47-B947-4499-B168-66D05D23E944}"/>
  </bookViews>
  <sheets>
    <sheet name="BASE_DE_VISITAS" sheetId="1" r:id="rId1"/>
    <sheet name="BASE_PROMOTOR" sheetId="3" r:id="rId2"/>
    <sheet name="Planilha1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3" i="4" l="1"/>
  <c r="D23" i="4"/>
  <c r="C24" i="4"/>
  <c r="D24" i="4"/>
  <c r="C25" i="4"/>
  <c r="D25" i="4"/>
  <c r="C26" i="4"/>
  <c r="D26" i="4"/>
  <c r="C1" i="4"/>
  <c r="D1" i="4" s="1"/>
  <c r="C2" i="4"/>
  <c r="D2" i="4" s="1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D3" i="3" l="1"/>
  <c r="E3" i="3"/>
  <c r="F3" i="3"/>
  <c r="G3" i="3"/>
  <c r="H3" i="3"/>
  <c r="I3" i="3"/>
  <c r="J3" i="3"/>
  <c r="K3" i="3"/>
  <c r="L3" i="3"/>
  <c r="M3" i="3"/>
  <c r="N3" i="3"/>
  <c r="U3" i="3"/>
  <c r="V3" i="3"/>
  <c r="D4" i="3"/>
  <c r="E4" i="3"/>
  <c r="F4" i="3"/>
  <c r="G4" i="3"/>
  <c r="H4" i="3"/>
  <c r="I4" i="3"/>
  <c r="J4" i="3"/>
  <c r="K4" i="3"/>
  <c r="L4" i="3"/>
  <c r="M4" i="3"/>
  <c r="N4" i="3"/>
  <c r="V4" i="3"/>
  <c r="U4" i="3" s="1"/>
  <c r="D5" i="3"/>
  <c r="E5" i="3"/>
  <c r="F5" i="3"/>
  <c r="G5" i="3"/>
  <c r="H5" i="3"/>
  <c r="I5" i="3"/>
  <c r="J5" i="3"/>
  <c r="K5" i="3"/>
  <c r="L5" i="3"/>
  <c r="M5" i="3"/>
  <c r="N5" i="3"/>
  <c r="V5" i="3"/>
  <c r="U5" i="3" s="1"/>
  <c r="D6" i="3"/>
  <c r="E6" i="3"/>
  <c r="F6" i="3"/>
  <c r="G6" i="3"/>
  <c r="H6" i="3"/>
  <c r="I6" i="3"/>
  <c r="J6" i="3"/>
  <c r="K6" i="3"/>
  <c r="L6" i="3"/>
  <c r="M6" i="3"/>
  <c r="N6" i="3"/>
  <c r="V6" i="3"/>
  <c r="U6" i="3" s="1"/>
  <c r="D7" i="3"/>
  <c r="E7" i="3"/>
  <c r="F7" i="3"/>
  <c r="G7" i="3"/>
  <c r="H7" i="3"/>
  <c r="I7" i="3"/>
  <c r="J7" i="3"/>
  <c r="K7" i="3"/>
  <c r="L7" i="3"/>
  <c r="M7" i="3"/>
  <c r="N7" i="3"/>
  <c r="U7" i="3"/>
  <c r="V7" i="3"/>
  <c r="D8" i="3"/>
  <c r="E8" i="3"/>
  <c r="F8" i="3"/>
  <c r="G8" i="3"/>
  <c r="H8" i="3"/>
  <c r="I8" i="3"/>
  <c r="J8" i="3"/>
  <c r="K8" i="3"/>
  <c r="L8" i="3"/>
  <c r="M8" i="3"/>
  <c r="N8" i="3"/>
  <c r="V8" i="3"/>
  <c r="U8" i="3" s="1"/>
  <c r="D9" i="3"/>
  <c r="E9" i="3"/>
  <c r="F9" i="3"/>
  <c r="G9" i="3"/>
  <c r="H9" i="3"/>
  <c r="I9" i="3"/>
  <c r="J9" i="3"/>
  <c r="K9" i="3"/>
  <c r="L9" i="3"/>
  <c r="M9" i="3"/>
  <c r="N9" i="3"/>
  <c r="V9" i="3"/>
  <c r="U9" i="3" s="1"/>
  <c r="D10" i="3"/>
  <c r="E10" i="3"/>
  <c r="F10" i="3"/>
  <c r="G10" i="3"/>
  <c r="H10" i="3"/>
  <c r="I10" i="3"/>
  <c r="J10" i="3"/>
  <c r="K10" i="3"/>
  <c r="L10" i="3"/>
  <c r="M10" i="3"/>
  <c r="N10" i="3"/>
  <c r="V10" i="3"/>
  <c r="U10" i="3" s="1"/>
  <c r="D11" i="3"/>
  <c r="E11" i="3"/>
  <c r="F11" i="3"/>
  <c r="G11" i="3"/>
  <c r="H11" i="3"/>
  <c r="I11" i="3"/>
  <c r="J11" i="3"/>
  <c r="K11" i="3"/>
  <c r="L11" i="3"/>
  <c r="M11" i="3"/>
  <c r="N11" i="3"/>
  <c r="U11" i="3"/>
  <c r="V11" i="3"/>
  <c r="D12" i="3"/>
  <c r="E12" i="3"/>
  <c r="F12" i="3"/>
  <c r="G12" i="3"/>
  <c r="H12" i="3"/>
  <c r="I12" i="3"/>
  <c r="J12" i="3"/>
  <c r="K12" i="3"/>
  <c r="L12" i="3"/>
  <c r="M12" i="3"/>
  <c r="N12" i="3"/>
  <c r="V12" i="3"/>
  <c r="U12" i="3" s="1"/>
  <c r="D13" i="3"/>
  <c r="E13" i="3"/>
  <c r="F13" i="3"/>
  <c r="G13" i="3"/>
  <c r="H13" i="3"/>
  <c r="I13" i="3"/>
  <c r="J13" i="3"/>
  <c r="K13" i="3"/>
  <c r="L13" i="3"/>
  <c r="M13" i="3"/>
  <c r="N13" i="3"/>
  <c r="V13" i="3"/>
  <c r="U13" i="3" s="1"/>
  <c r="D14" i="3"/>
  <c r="E14" i="3"/>
  <c r="F14" i="3"/>
  <c r="G14" i="3"/>
  <c r="H14" i="3"/>
  <c r="I14" i="3"/>
  <c r="J14" i="3"/>
  <c r="K14" i="3"/>
  <c r="L14" i="3"/>
  <c r="M14" i="3"/>
  <c r="N14" i="3"/>
  <c r="V14" i="3"/>
  <c r="U14" i="3" s="1"/>
  <c r="D15" i="3"/>
  <c r="E15" i="3"/>
  <c r="F15" i="3"/>
  <c r="G15" i="3"/>
  <c r="H15" i="3"/>
  <c r="I15" i="3"/>
  <c r="J15" i="3"/>
  <c r="K15" i="3"/>
  <c r="L15" i="3"/>
  <c r="M15" i="3"/>
  <c r="N15" i="3"/>
  <c r="V15" i="3"/>
  <c r="U15" i="3" s="1"/>
  <c r="D16" i="3"/>
  <c r="E16" i="3"/>
  <c r="F16" i="3"/>
  <c r="G16" i="3"/>
  <c r="H16" i="3"/>
  <c r="I16" i="3"/>
  <c r="J16" i="3"/>
  <c r="K16" i="3"/>
  <c r="L16" i="3"/>
  <c r="M16" i="3"/>
  <c r="N16" i="3"/>
  <c r="V16" i="3"/>
  <c r="U16" i="3" s="1"/>
  <c r="D17" i="3"/>
  <c r="E17" i="3"/>
  <c r="F17" i="3"/>
  <c r="G17" i="3"/>
  <c r="H17" i="3"/>
  <c r="I17" i="3"/>
  <c r="J17" i="3"/>
  <c r="K17" i="3"/>
  <c r="L17" i="3"/>
  <c r="M17" i="3"/>
  <c r="N17" i="3"/>
  <c r="V17" i="3"/>
  <c r="U17" i="3" s="1"/>
  <c r="D18" i="3"/>
  <c r="E18" i="3"/>
  <c r="F18" i="3"/>
  <c r="G18" i="3"/>
  <c r="H18" i="3"/>
  <c r="I18" i="3"/>
  <c r="J18" i="3"/>
  <c r="K18" i="3"/>
  <c r="L18" i="3"/>
  <c r="M18" i="3"/>
  <c r="N18" i="3"/>
  <c r="V18" i="3"/>
  <c r="U18" i="3" s="1"/>
  <c r="D19" i="3"/>
  <c r="E19" i="3"/>
  <c r="F19" i="3"/>
  <c r="G19" i="3"/>
  <c r="H19" i="3"/>
  <c r="I19" i="3"/>
  <c r="J19" i="3"/>
  <c r="K19" i="3"/>
  <c r="L19" i="3"/>
  <c r="M19" i="3"/>
  <c r="N19" i="3"/>
  <c r="V19" i="3"/>
  <c r="U19" i="3" s="1"/>
  <c r="D20" i="3"/>
  <c r="E20" i="3"/>
  <c r="F20" i="3"/>
  <c r="G20" i="3"/>
  <c r="H20" i="3"/>
  <c r="I20" i="3"/>
  <c r="J20" i="3"/>
  <c r="K20" i="3"/>
  <c r="L20" i="3"/>
  <c r="M20" i="3"/>
  <c r="N20" i="3"/>
  <c r="V20" i="3"/>
  <c r="U20" i="3" s="1"/>
  <c r="D21" i="3"/>
  <c r="E21" i="3"/>
  <c r="F21" i="3"/>
  <c r="G21" i="3"/>
  <c r="H21" i="3"/>
  <c r="I21" i="3"/>
  <c r="J21" i="3"/>
  <c r="K21" i="3"/>
  <c r="L21" i="3"/>
  <c r="M21" i="3"/>
  <c r="N21" i="3"/>
  <c r="V21" i="3"/>
  <c r="U21" i="3" s="1"/>
  <c r="D22" i="3"/>
  <c r="E22" i="3"/>
  <c r="F22" i="3"/>
  <c r="G22" i="3"/>
  <c r="H22" i="3"/>
  <c r="I22" i="3"/>
  <c r="J22" i="3"/>
  <c r="K22" i="3"/>
  <c r="L22" i="3"/>
  <c r="M22" i="3"/>
  <c r="N22" i="3"/>
  <c r="V22" i="3"/>
  <c r="U22" i="3" s="1"/>
  <c r="D23" i="3"/>
  <c r="E23" i="3"/>
  <c r="F23" i="3"/>
  <c r="G23" i="3"/>
  <c r="H23" i="3"/>
  <c r="I23" i="3"/>
  <c r="J23" i="3"/>
  <c r="K23" i="3"/>
  <c r="L23" i="3"/>
  <c r="M23" i="3"/>
  <c r="N23" i="3"/>
  <c r="U23" i="3"/>
  <c r="V23" i="3"/>
  <c r="D24" i="3"/>
  <c r="E24" i="3"/>
  <c r="F24" i="3"/>
  <c r="G24" i="3"/>
  <c r="H24" i="3"/>
  <c r="I24" i="3"/>
  <c r="J24" i="3"/>
  <c r="K24" i="3"/>
  <c r="L24" i="3"/>
  <c r="M24" i="3"/>
  <c r="N24" i="3"/>
  <c r="V24" i="3"/>
  <c r="U24" i="3" s="1"/>
  <c r="D25" i="3"/>
  <c r="E25" i="3"/>
  <c r="F25" i="3"/>
  <c r="G25" i="3"/>
  <c r="H25" i="3"/>
  <c r="I25" i="3"/>
  <c r="J25" i="3"/>
  <c r="K25" i="3"/>
  <c r="L25" i="3"/>
  <c r="M25" i="3"/>
  <c r="N25" i="3"/>
  <c r="V25" i="3"/>
  <c r="U25" i="3" s="1"/>
  <c r="D26" i="3"/>
  <c r="E26" i="3"/>
  <c r="F26" i="3"/>
  <c r="G26" i="3"/>
  <c r="H26" i="3"/>
  <c r="I26" i="3"/>
  <c r="J26" i="3"/>
  <c r="K26" i="3"/>
  <c r="L26" i="3"/>
  <c r="M26" i="3"/>
  <c r="N26" i="3"/>
  <c r="V26" i="3"/>
  <c r="U26" i="3" s="1"/>
  <c r="D27" i="3"/>
  <c r="E27" i="3"/>
  <c r="F27" i="3"/>
  <c r="G27" i="3"/>
  <c r="H27" i="3"/>
  <c r="I27" i="3"/>
  <c r="J27" i="3"/>
  <c r="K27" i="3"/>
  <c r="L27" i="3"/>
  <c r="M27" i="3"/>
  <c r="N27" i="3"/>
  <c r="U27" i="3"/>
  <c r="V27" i="3"/>
  <c r="D28" i="3"/>
  <c r="E28" i="3"/>
  <c r="F28" i="3"/>
  <c r="G28" i="3"/>
  <c r="H28" i="3"/>
  <c r="I28" i="3"/>
  <c r="J28" i="3"/>
  <c r="K28" i="3"/>
  <c r="L28" i="3"/>
  <c r="M28" i="3"/>
  <c r="N28" i="3"/>
  <c r="U28" i="3"/>
  <c r="V28" i="3"/>
  <c r="D29" i="3"/>
  <c r="E29" i="3"/>
  <c r="F29" i="3"/>
  <c r="G29" i="3"/>
  <c r="H29" i="3"/>
  <c r="I29" i="3"/>
  <c r="J29" i="3"/>
  <c r="K29" i="3"/>
  <c r="L29" i="3"/>
  <c r="M29" i="3"/>
  <c r="N29" i="3"/>
  <c r="V29" i="3"/>
  <c r="U29" i="3" s="1"/>
  <c r="D30" i="3"/>
  <c r="E30" i="3"/>
  <c r="F30" i="3"/>
  <c r="G30" i="3"/>
  <c r="H30" i="3"/>
  <c r="I30" i="3"/>
  <c r="J30" i="3"/>
  <c r="K30" i="3"/>
  <c r="L30" i="3"/>
  <c r="M30" i="3"/>
  <c r="N30" i="3"/>
  <c r="V30" i="3"/>
  <c r="U30" i="3" s="1"/>
  <c r="D31" i="3"/>
  <c r="E31" i="3"/>
  <c r="F31" i="3"/>
  <c r="G31" i="3"/>
  <c r="H31" i="3"/>
  <c r="I31" i="3"/>
  <c r="J31" i="3"/>
  <c r="K31" i="3"/>
  <c r="L31" i="3"/>
  <c r="M31" i="3"/>
  <c r="N31" i="3"/>
  <c r="V31" i="3"/>
  <c r="U31" i="3" s="1"/>
  <c r="D32" i="3"/>
  <c r="E32" i="3"/>
  <c r="F32" i="3"/>
  <c r="G32" i="3"/>
  <c r="H32" i="3"/>
  <c r="I32" i="3"/>
  <c r="J32" i="3"/>
  <c r="K32" i="3"/>
  <c r="L32" i="3"/>
  <c r="M32" i="3"/>
  <c r="N32" i="3"/>
  <c r="U32" i="3"/>
  <c r="V32" i="3"/>
  <c r="D33" i="3"/>
  <c r="E33" i="3"/>
  <c r="F33" i="3"/>
  <c r="G33" i="3"/>
  <c r="H33" i="3"/>
  <c r="I33" i="3"/>
  <c r="J33" i="3"/>
  <c r="K33" i="3"/>
  <c r="L33" i="3"/>
  <c r="M33" i="3"/>
  <c r="N33" i="3"/>
  <c r="V33" i="3"/>
  <c r="U33" i="3" s="1"/>
  <c r="D34" i="3"/>
  <c r="E34" i="3"/>
  <c r="F34" i="3"/>
  <c r="G34" i="3"/>
  <c r="H34" i="3"/>
  <c r="I34" i="3"/>
  <c r="J34" i="3"/>
  <c r="K34" i="3"/>
  <c r="L34" i="3"/>
  <c r="M34" i="3"/>
  <c r="N34" i="3"/>
  <c r="V34" i="3"/>
  <c r="U34" i="3" s="1"/>
  <c r="D35" i="3"/>
  <c r="E35" i="3"/>
  <c r="F35" i="3"/>
  <c r="G35" i="3"/>
  <c r="H35" i="3"/>
  <c r="I35" i="3"/>
  <c r="J35" i="3"/>
  <c r="K35" i="3"/>
  <c r="L35" i="3"/>
  <c r="M35" i="3"/>
  <c r="N35" i="3"/>
  <c r="U35" i="3"/>
  <c r="V35" i="3"/>
  <c r="D36" i="3"/>
  <c r="E36" i="3"/>
  <c r="F36" i="3"/>
  <c r="G36" i="3"/>
  <c r="H36" i="3"/>
  <c r="I36" i="3"/>
  <c r="J36" i="3"/>
  <c r="K36" i="3"/>
  <c r="L36" i="3"/>
  <c r="M36" i="3"/>
  <c r="N36" i="3"/>
  <c r="V36" i="3"/>
  <c r="U36" i="3" s="1"/>
  <c r="D37" i="3"/>
  <c r="E37" i="3"/>
  <c r="F37" i="3"/>
  <c r="G37" i="3"/>
  <c r="H37" i="3"/>
  <c r="I37" i="3"/>
  <c r="J37" i="3"/>
  <c r="K37" i="3"/>
  <c r="L37" i="3"/>
  <c r="M37" i="3"/>
  <c r="N37" i="3"/>
  <c r="V37" i="3"/>
  <c r="U37" i="3" s="1"/>
  <c r="D38" i="3"/>
  <c r="E38" i="3"/>
  <c r="F38" i="3"/>
  <c r="G38" i="3"/>
  <c r="H38" i="3"/>
  <c r="I38" i="3"/>
  <c r="J38" i="3"/>
  <c r="K38" i="3"/>
  <c r="L38" i="3"/>
  <c r="M38" i="3"/>
  <c r="N38" i="3"/>
  <c r="V38" i="3"/>
  <c r="U38" i="3" s="1"/>
  <c r="D39" i="3"/>
  <c r="E39" i="3"/>
  <c r="F39" i="3"/>
  <c r="G39" i="3"/>
  <c r="H39" i="3"/>
  <c r="I39" i="3"/>
  <c r="J39" i="3"/>
  <c r="K39" i="3"/>
  <c r="L39" i="3"/>
  <c r="M39" i="3"/>
  <c r="N39" i="3"/>
  <c r="U39" i="3"/>
  <c r="V39" i="3"/>
  <c r="D40" i="3"/>
  <c r="E40" i="3"/>
  <c r="F40" i="3"/>
  <c r="G40" i="3"/>
  <c r="H40" i="3"/>
  <c r="I40" i="3"/>
  <c r="J40" i="3"/>
  <c r="K40" i="3"/>
  <c r="L40" i="3"/>
  <c r="M40" i="3"/>
  <c r="N40" i="3"/>
  <c r="V40" i="3"/>
  <c r="U40" i="3" s="1"/>
  <c r="D41" i="3"/>
  <c r="E41" i="3"/>
  <c r="F41" i="3"/>
  <c r="G41" i="3"/>
  <c r="H41" i="3"/>
  <c r="I41" i="3"/>
  <c r="J41" i="3"/>
  <c r="K41" i="3"/>
  <c r="L41" i="3"/>
  <c r="M41" i="3"/>
  <c r="N41" i="3"/>
  <c r="V41" i="3"/>
  <c r="U41" i="3" s="1"/>
  <c r="D42" i="3"/>
  <c r="E42" i="3"/>
  <c r="F42" i="3"/>
  <c r="G42" i="3"/>
  <c r="H42" i="3"/>
  <c r="I42" i="3"/>
  <c r="J42" i="3"/>
  <c r="K42" i="3"/>
  <c r="L42" i="3"/>
  <c r="M42" i="3"/>
  <c r="N42" i="3"/>
  <c r="V42" i="3"/>
  <c r="U42" i="3" s="1"/>
  <c r="D43" i="3"/>
  <c r="E43" i="3"/>
  <c r="F43" i="3"/>
  <c r="G43" i="3"/>
  <c r="H43" i="3"/>
  <c r="I43" i="3"/>
  <c r="J43" i="3"/>
  <c r="K43" i="3"/>
  <c r="L43" i="3"/>
  <c r="M43" i="3"/>
  <c r="N43" i="3"/>
  <c r="U43" i="3"/>
  <c r="V43" i="3"/>
  <c r="D44" i="3"/>
  <c r="E44" i="3"/>
  <c r="F44" i="3"/>
  <c r="G44" i="3"/>
  <c r="H44" i="3"/>
  <c r="I44" i="3"/>
  <c r="J44" i="3"/>
  <c r="K44" i="3"/>
  <c r="L44" i="3"/>
  <c r="M44" i="3"/>
  <c r="N44" i="3"/>
  <c r="V44" i="3"/>
  <c r="U44" i="3" s="1"/>
  <c r="D45" i="3"/>
  <c r="E45" i="3"/>
  <c r="F45" i="3"/>
  <c r="G45" i="3"/>
  <c r="H45" i="3"/>
  <c r="I45" i="3"/>
  <c r="J45" i="3"/>
  <c r="K45" i="3"/>
  <c r="L45" i="3"/>
  <c r="M45" i="3"/>
  <c r="N45" i="3"/>
  <c r="V45" i="3"/>
  <c r="U45" i="3" s="1"/>
  <c r="D46" i="3"/>
  <c r="E46" i="3"/>
  <c r="F46" i="3"/>
  <c r="G46" i="3"/>
  <c r="H46" i="3"/>
  <c r="I46" i="3"/>
  <c r="J46" i="3"/>
  <c r="K46" i="3"/>
  <c r="L46" i="3"/>
  <c r="M46" i="3"/>
  <c r="N46" i="3"/>
  <c r="V46" i="3"/>
  <c r="U46" i="3" s="1"/>
  <c r="D47" i="3"/>
  <c r="E47" i="3"/>
  <c r="F47" i="3"/>
  <c r="G47" i="3"/>
  <c r="H47" i="3"/>
  <c r="I47" i="3"/>
  <c r="J47" i="3"/>
  <c r="K47" i="3"/>
  <c r="L47" i="3"/>
  <c r="M47" i="3"/>
  <c r="N47" i="3"/>
  <c r="U47" i="3"/>
  <c r="V47" i="3"/>
  <c r="D48" i="3"/>
  <c r="E48" i="3"/>
  <c r="F48" i="3"/>
  <c r="G48" i="3"/>
  <c r="H48" i="3"/>
  <c r="I48" i="3"/>
  <c r="J48" i="3"/>
  <c r="K48" i="3"/>
  <c r="L48" i="3"/>
  <c r="M48" i="3"/>
  <c r="N48" i="3"/>
  <c r="U48" i="3"/>
  <c r="V48" i="3"/>
  <c r="D49" i="3"/>
  <c r="E49" i="3"/>
  <c r="F49" i="3"/>
  <c r="G49" i="3"/>
  <c r="H49" i="3"/>
  <c r="I49" i="3"/>
  <c r="J49" i="3"/>
  <c r="K49" i="3"/>
  <c r="L49" i="3"/>
  <c r="M49" i="3"/>
  <c r="N49" i="3"/>
  <c r="V49" i="3"/>
  <c r="U49" i="3" s="1"/>
  <c r="D50" i="3"/>
  <c r="E50" i="3"/>
  <c r="F50" i="3"/>
  <c r="G50" i="3"/>
  <c r="H50" i="3"/>
  <c r="I50" i="3"/>
  <c r="J50" i="3"/>
  <c r="K50" i="3"/>
  <c r="L50" i="3"/>
  <c r="M50" i="3"/>
  <c r="N50" i="3"/>
  <c r="V50" i="3"/>
  <c r="U50" i="3" s="1"/>
  <c r="D51" i="3"/>
  <c r="E51" i="3"/>
  <c r="F51" i="3"/>
  <c r="G51" i="3"/>
  <c r="H51" i="3"/>
  <c r="I51" i="3"/>
  <c r="J51" i="3"/>
  <c r="K51" i="3"/>
  <c r="L51" i="3"/>
  <c r="M51" i="3"/>
  <c r="N51" i="3"/>
  <c r="V51" i="3"/>
  <c r="U51" i="3" s="1"/>
  <c r="D52" i="3"/>
  <c r="E52" i="3"/>
  <c r="F52" i="3"/>
  <c r="G52" i="3"/>
  <c r="H52" i="3"/>
  <c r="I52" i="3"/>
  <c r="J52" i="3"/>
  <c r="K52" i="3"/>
  <c r="L52" i="3"/>
  <c r="M52" i="3"/>
  <c r="N52" i="3"/>
  <c r="V52" i="3"/>
  <c r="U52" i="3" s="1"/>
  <c r="D53" i="3"/>
  <c r="E53" i="3"/>
  <c r="F53" i="3"/>
  <c r="G53" i="3"/>
  <c r="H53" i="3"/>
  <c r="I53" i="3"/>
  <c r="J53" i="3"/>
  <c r="K53" i="3"/>
  <c r="L53" i="3"/>
  <c r="M53" i="3"/>
  <c r="N53" i="3"/>
  <c r="V53" i="3"/>
  <c r="U53" i="3" s="1"/>
  <c r="D54" i="3"/>
  <c r="E54" i="3"/>
  <c r="F54" i="3"/>
  <c r="G54" i="3"/>
  <c r="H54" i="3"/>
  <c r="I54" i="3"/>
  <c r="J54" i="3"/>
  <c r="K54" i="3"/>
  <c r="L54" i="3"/>
  <c r="M54" i="3"/>
  <c r="N54" i="3"/>
  <c r="V54" i="3"/>
  <c r="U54" i="3" s="1"/>
  <c r="D55" i="3"/>
  <c r="E55" i="3"/>
  <c r="F55" i="3"/>
  <c r="G55" i="3"/>
  <c r="H55" i="3"/>
  <c r="I55" i="3"/>
  <c r="J55" i="3"/>
  <c r="K55" i="3"/>
  <c r="L55" i="3"/>
  <c r="M55" i="3"/>
  <c r="N55" i="3"/>
  <c r="U55" i="3"/>
  <c r="V55" i="3"/>
  <c r="D56" i="3"/>
  <c r="E56" i="3"/>
  <c r="F56" i="3"/>
  <c r="G56" i="3"/>
  <c r="H56" i="3"/>
  <c r="I56" i="3"/>
  <c r="J56" i="3"/>
  <c r="K56" i="3"/>
  <c r="L56" i="3"/>
  <c r="M56" i="3"/>
  <c r="N56" i="3"/>
  <c r="U56" i="3"/>
  <c r="V56" i="3"/>
  <c r="D57" i="3"/>
  <c r="E57" i="3"/>
  <c r="F57" i="3"/>
  <c r="G57" i="3"/>
  <c r="H57" i="3"/>
  <c r="I57" i="3"/>
  <c r="J57" i="3"/>
  <c r="K57" i="3"/>
  <c r="L57" i="3"/>
  <c r="M57" i="3"/>
  <c r="N57" i="3"/>
  <c r="V57" i="3"/>
  <c r="U57" i="3" s="1"/>
  <c r="D58" i="3"/>
  <c r="E58" i="3"/>
  <c r="F58" i="3"/>
  <c r="G58" i="3"/>
  <c r="H58" i="3"/>
  <c r="I58" i="3"/>
  <c r="J58" i="3"/>
  <c r="K58" i="3"/>
  <c r="L58" i="3"/>
  <c r="M58" i="3"/>
  <c r="N58" i="3"/>
  <c r="V58" i="3"/>
  <c r="U58" i="3" s="1"/>
  <c r="D59" i="3"/>
  <c r="E59" i="3"/>
  <c r="F59" i="3"/>
  <c r="G59" i="3"/>
  <c r="H59" i="3"/>
  <c r="I59" i="3"/>
  <c r="J59" i="3"/>
  <c r="K59" i="3"/>
  <c r="L59" i="3"/>
  <c r="M59" i="3"/>
  <c r="N59" i="3"/>
  <c r="U59" i="3"/>
  <c r="V59" i="3"/>
  <c r="D60" i="3"/>
  <c r="E60" i="3"/>
  <c r="F60" i="3"/>
  <c r="G60" i="3"/>
  <c r="H60" i="3"/>
  <c r="I60" i="3"/>
  <c r="J60" i="3"/>
  <c r="K60" i="3"/>
  <c r="L60" i="3"/>
  <c r="M60" i="3"/>
  <c r="N60" i="3"/>
  <c r="V60" i="3"/>
  <c r="U60" i="3" s="1"/>
  <c r="D61" i="3"/>
  <c r="E61" i="3"/>
  <c r="F61" i="3"/>
  <c r="G61" i="3"/>
  <c r="H61" i="3"/>
  <c r="I61" i="3"/>
  <c r="J61" i="3"/>
  <c r="K61" i="3"/>
  <c r="L61" i="3"/>
  <c r="M61" i="3"/>
  <c r="N61" i="3"/>
  <c r="V61" i="3"/>
  <c r="U61" i="3" s="1"/>
  <c r="D62" i="3"/>
  <c r="E62" i="3"/>
  <c r="F62" i="3"/>
  <c r="G62" i="3"/>
  <c r="H62" i="3"/>
  <c r="I62" i="3"/>
  <c r="J62" i="3"/>
  <c r="K62" i="3"/>
  <c r="L62" i="3"/>
  <c r="M62" i="3"/>
  <c r="N62" i="3"/>
  <c r="V62" i="3"/>
  <c r="U62" i="3" s="1"/>
  <c r="D63" i="3"/>
  <c r="E63" i="3"/>
  <c r="F63" i="3"/>
  <c r="G63" i="3"/>
  <c r="H63" i="3"/>
  <c r="I63" i="3"/>
  <c r="J63" i="3"/>
  <c r="K63" i="3"/>
  <c r="L63" i="3"/>
  <c r="M63" i="3"/>
  <c r="N63" i="3"/>
  <c r="V63" i="3"/>
  <c r="U63" i="3" s="1"/>
  <c r="D64" i="3"/>
  <c r="E64" i="3"/>
  <c r="F64" i="3"/>
  <c r="G64" i="3"/>
  <c r="H64" i="3"/>
  <c r="I64" i="3"/>
  <c r="J64" i="3"/>
  <c r="K64" i="3"/>
  <c r="L64" i="3"/>
  <c r="M64" i="3"/>
  <c r="N64" i="3"/>
  <c r="U64" i="3"/>
  <c r="V64" i="3"/>
  <c r="D65" i="3"/>
  <c r="E65" i="3"/>
  <c r="F65" i="3"/>
  <c r="G65" i="3"/>
  <c r="H65" i="3"/>
  <c r="I65" i="3"/>
  <c r="J65" i="3"/>
  <c r="K65" i="3"/>
  <c r="L65" i="3"/>
  <c r="M65" i="3"/>
  <c r="N65" i="3"/>
  <c r="V65" i="3"/>
  <c r="U65" i="3" s="1"/>
  <c r="D66" i="3"/>
  <c r="E66" i="3"/>
  <c r="F66" i="3"/>
  <c r="G66" i="3"/>
  <c r="H66" i="3"/>
  <c r="I66" i="3"/>
  <c r="J66" i="3"/>
  <c r="K66" i="3"/>
  <c r="L66" i="3"/>
  <c r="M66" i="3"/>
  <c r="N66" i="3"/>
  <c r="V66" i="3"/>
  <c r="U66" i="3" s="1"/>
  <c r="D67" i="3"/>
  <c r="E67" i="3"/>
  <c r="F67" i="3"/>
  <c r="G67" i="3"/>
  <c r="H67" i="3"/>
  <c r="I67" i="3"/>
  <c r="J67" i="3"/>
  <c r="K67" i="3"/>
  <c r="L67" i="3"/>
  <c r="M67" i="3"/>
  <c r="N67" i="3"/>
  <c r="U67" i="3"/>
  <c r="V67" i="3"/>
  <c r="D68" i="3"/>
  <c r="E68" i="3"/>
  <c r="F68" i="3"/>
  <c r="G68" i="3"/>
  <c r="H68" i="3"/>
  <c r="I68" i="3"/>
  <c r="J68" i="3"/>
  <c r="K68" i="3"/>
  <c r="L68" i="3"/>
  <c r="M68" i="3"/>
  <c r="N68" i="3"/>
  <c r="V68" i="3"/>
  <c r="U68" i="3" s="1"/>
  <c r="D69" i="3"/>
  <c r="E69" i="3"/>
  <c r="F69" i="3"/>
  <c r="G69" i="3"/>
  <c r="H69" i="3"/>
  <c r="I69" i="3"/>
  <c r="J69" i="3"/>
  <c r="K69" i="3"/>
  <c r="L69" i="3"/>
  <c r="M69" i="3"/>
  <c r="N69" i="3"/>
  <c r="V69" i="3"/>
  <c r="U69" i="3" s="1"/>
  <c r="D70" i="3"/>
  <c r="E70" i="3"/>
  <c r="F70" i="3"/>
  <c r="G70" i="3"/>
  <c r="H70" i="3"/>
  <c r="I70" i="3"/>
  <c r="J70" i="3"/>
  <c r="K70" i="3"/>
  <c r="L70" i="3"/>
  <c r="M70" i="3"/>
  <c r="N70" i="3"/>
  <c r="V70" i="3"/>
  <c r="U70" i="3" s="1"/>
  <c r="D71" i="3"/>
  <c r="E71" i="3"/>
  <c r="F71" i="3"/>
  <c r="G71" i="3"/>
  <c r="H71" i="3"/>
  <c r="I71" i="3"/>
  <c r="J71" i="3"/>
  <c r="K71" i="3"/>
  <c r="L71" i="3"/>
  <c r="M71" i="3"/>
  <c r="N71" i="3"/>
  <c r="U71" i="3"/>
  <c r="V71" i="3"/>
  <c r="D72" i="3"/>
  <c r="E72" i="3"/>
  <c r="F72" i="3"/>
  <c r="G72" i="3"/>
  <c r="H72" i="3"/>
  <c r="I72" i="3"/>
  <c r="J72" i="3"/>
  <c r="K72" i="3"/>
  <c r="L72" i="3"/>
  <c r="M72" i="3"/>
  <c r="N72" i="3"/>
  <c r="V72" i="3"/>
  <c r="U72" i="3" s="1"/>
  <c r="D73" i="3"/>
  <c r="E73" i="3"/>
  <c r="F73" i="3"/>
  <c r="G73" i="3"/>
  <c r="H73" i="3"/>
  <c r="I73" i="3"/>
  <c r="J73" i="3"/>
  <c r="K73" i="3"/>
  <c r="L73" i="3"/>
  <c r="M73" i="3"/>
  <c r="N73" i="3"/>
  <c r="V73" i="3"/>
  <c r="U73" i="3" s="1"/>
  <c r="D74" i="3"/>
  <c r="E74" i="3"/>
  <c r="F74" i="3"/>
  <c r="G74" i="3"/>
  <c r="H74" i="3"/>
  <c r="I74" i="3"/>
  <c r="J74" i="3"/>
  <c r="K74" i="3"/>
  <c r="L74" i="3"/>
  <c r="M74" i="3"/>
  <c r="N74" i="3"/>
  <c r="V74" i="3"/>
  <c r="U74" i="3" s="1"/>
  <c r="D75" i="3"/>
  <c r="E75" i="3"/>
  <c r="F75" i="3"/>
  <c r="G75" i="3"/>
  <c r="H75" i="3"/>
  <c r="I75" i="3"/>
  <c r="J75" i="3"/>
  <c r="K75" i="3"/>
  <c r="L75" i="3"/>
  <c r="M75" i="3"/>
  <c r="N75" i="3"/>
  <c r="U75" i="3"/>
  <c r="V75" i="3"/>
  <c r="D76" i="3"/>
  <c r="E76" i="3"/>
  <c r="F76" i="3"/>
  <c r="G76" i="3"/>
  <c r="H76" i="3"/>
  <c r="I76" i="3"/>
  <c r="J76" i="3"/>
  <c r="K76" i="3"/>
  <c r="L76" i="3"/>
  <c r="M76" i="3"/>
  <c r="N76" i="3"/>
  <c r="V76" i="3"/>
  <c r="U76" i="3" s="1"/>
  <c r="D77" i="3"/>
  <c r="E77" i="3"/>
  <c r="F77" i="3"/>
  <c r="G77" i="3"/>
  <c r="H77" i="3"/>
  <c r="I77" i="3"/>
  <c r="J77" i="3"/>
  <c r="K77" i="3"/>
  <c r="L77" i="3"/>
  <c r="M77" i="3"/>
  <c r="N77" i="3"/>
  <c r="V77" i="3"/>
  <c r="U77" i="3" s="1"/>
  <c r="D78" i="3"/>
  <c r="E78" i="3"/>
  <c r="F78" i="3"/>
  <c r="G78" i="3"/>
  <c r="H78" i="3"/>
  <c r="I78" i="3"/>
  <c r="J78" i="3"/>
  <c r="K78" i="3"/>
  <c r="L78" i="3"/>
  <c r="M78" i="3"/>
  <c r="N78" i="3"/>
  <c r="V78" i="3"/>
  <c r="U78" i="3" s="1"/>
  <c r="D79" i="3"/>
  <c r="E79" i="3"/>
  <c r="F79" i="3"/>
  <c r="G79" i="3"/>
  <c r="H79" i="3"/>
  <c r="I79" i="3"/>
  <c r="J79" i="3"/>
  <c r="K79" i="3"/>
  <c r="L79" i="3"/>
  <c r="M79" i="3"/>
  <c r="N79" i="3"/>
  <c r="V79" i="3"/>
  <c r="U79" i="3" s="1"/>
  <c r="D80" i="3"/>
  <c r="E80" i="3"/>
  <c r="F80" i="3"/>
  <c r="G80" i="3"/>
  <c r="H80" i="3"/>
  <c r="I80" i="3"/>
  <c r="J80" i="3"/>
  <c r="K80" i="3"/>
  <c r="L80" i="3"/>
  <c r="M80" i="3"/>
  <c r="N80" i="3"/>
  <c r="U80" i="3"/>
  <c r="V80" i="3"/>
  <c r="D81" i="3"/>
  <c r="E81" i="3"/>
  <c r="F81" i="3"/>
  <c r="G81" i="3"/>
  <c r="H81" i="3"/>
  <c r="I81" i="3"/>
  <c r="J81" i="3"/>
  <c r="K81" i="3"/>
  <c r="L81" i="3"/>
  <c r="M81" i="3"/>
  <c r="N81" i="3"/>
  <c r="V81" i="3"/>
  <c r="U81" i="3" s="1"/>
  <c r="D82" i="3"/>
  <c r="E82" i="3"/>
  <c r="F82" i="3"/>
  <c r="G82" i="3"/>
  <c r="H82" i="3"/>
  <c r="I82" i="3"/>
  <c r="J82" i="3"/>
  <c r="K82" i="3"/>
  <c r="L82" i="3"/>
  <c r="M82" i="3"/>
  <c r="N82" i="3"/>
  <c r="V82" i="3"/>
  <c r="U82" i="3" s="1"/>
  <c r="D83" i="3"/>
  <c r="E83" i="3"/>
  <c r="F83" i="3"/>
  <c r="G83" i="3"/>
  <c r="H83" i="3"/>
  <c r="I83" i="3"/>
  <c r="J83" i="3"/>
  <c r="K83" i="3"/>
  <c r="L83" i="3"/>
  <c r="M83" i="3"/>
  <c r="N83" i="3"/>
  <c r="V83" i="3"/>
  <c r="U83" i="3" s="1"/>
  <c r="D84" i="3"/>
  <c r="E84" i="3"/>
  <c r="F84" i="3"/>
  <c r="G84" i="3"/>
  <c r="H84" i="3"/>
  <c r="I84" i="3"/>
  <c r="J84" i="3"/>
  <c r="K84" i="3"/>
  <c r="L84" i="3"/>
  <c r="M84" i="3"/>
  <c r="N84" i="3"/>
  <c r="V84" i="3"/>
  <c r="U84" i="3" s="1"/>
  <c r="D85" i="3"/>
  <c r="E85" i="3"/>
  <c r="F85" i="3"/>
  <c r="G85" i="3"/>
  <c r="H85" i="3"/>
  <c r="I85" i="3"/>
  <c r="J85" i="3"/>
  <c r="K85" i="3"/>
  <c r="L85" i="3"/>
  <c r="M85" i="3"/>
  <c r="N85" i="3"/>
  <c r="V85" i="3"/>
  <c r="U85" i="3" s="1"/>
  <c r="D86" i="3"/>
  <c r="E86" i="3"/>
  <c r="F86" i="3"/>
  <c r="G86" i="3"/>
  <c r="H86" i="3"/>
  <c r="I86" i="3"/>
  <c r="J86" i="3"/>
  <c r="K86" i="3"/>
  <c r="L86" i="3"/>
  <c r="M86" i="3"/>
  <c r="N86" i="3"/>
  <c r="V86" i="3"/>
  <c r="U86" i="3" s="1"/>
  <c r="D87" i="3"/>
  <c r="E87" i="3"/>
  <c r="F87" i="3"/>
  <c r="G87" i="3"/>
  <c r="H87" i="3"/>
  <c r="I87" i="3"/>
  <c r="J87" i="3"/>
  <c r="K87" i="3"/>
  <c r="L87" i="3"/>
  <c r="M87" i="3"/>
  <c r="N87" i="3"/>
  <c r="U87" i="3"/>
  <c r="V87" i="3"/>
  <c r="D88" i="3"/>
  <c r="E88" i="3"/>
  <c r="F88" i="3"/>
  <c r="G88" i="3"/>
  <c r="H88" i="3"/>
  <c r="I88" i="3"/>
  <c r="J88" i="3"/>
  <c r="K88" i="3"/>
  <c r="L88" i="3"/>
  <c r="M88" i="3"/>
  <c r="N88" i="3"/>
  <c r="V88" i="3"/>
  <c r="U88" i="3" s="1"/>
  <c r="D89" i="3"/>
  <c r="E89" i="3"/>
  <c r="F89" i="3"/>
  <c r="G89" i="3"/>
  <c r="H89" i="3"/>
  <c r="I89" i="3"/>
  <c r="J89" i="3"/>
  <c r="K89" i="3"/>
  <c r="L89" i="3"/>
  <c r="M89" i="3"/>
  <c r="N89" i="3"/>
  <c r="V89" i="3"/>
  <c r="U89" i="3" s="1"/>
  <c r="D90" i="3"/>
  <c r="E90" i="3"/>
  <c r="F90" i="3"/>
  <c r="G90" i="3"/>
  <c r="H90" i="3"/>
  <c r="I90" i="3"/>
  <c r="J90" i="3"/>
  <c r="K90" i="3"/>
  <c r="L90" i="3"/>
  <c r="M90" i="3"/>
  <c r="N90" i="3"/>
  <c r="V90" i="3"/>
  <c r="U90" i="3" s="1"/>
  <c r="D91" i="3"/>
  <c r="E91" i="3"/>
  <c r="F91" i="3"/>
  <c r="G91" i="3"/>
  <c r="H91" i="3"/>
  <c r="I91" i="3"/>
  <c r="J91" i="3"/>
  <c r="K91" i="3"/>
  <c r="L91" i="3"/>
  <c r="M91" i="3"/>
  <c r="N91" i="3"/>
  <c r="U91" i="3"/>
  <c r="V91" i="3"/>
  <c r="D92" i="3"/>
  <c r="E92" i="3"/>
  <c r="F92" i="3"/>
  <c r="G92" i="3"/>
  <c r="H92" i="3"/>
  <c r="I92" i="3"/>
  <c r="J92" i="3"/>
  <c r="K92" i="3"/>
  <c r="L92" i="3"/>
  <c r="M92" i="3"/>
  <c r="N92" i="3"/>
  <c r="V92" i="3"/>
  <c r="U92" i="3" s="1"/>
  <c r="D93" i="3"/>
  <c r="E93" i="3"/>
  <c r="F93" i="3"/>
  <c r="G93" i="3"/>
  <c r="H93" i="3"/>
  <c r="I93" i="3"/>
  <c r="J93" i="3"/>
  <c r="K93" i="3"/>
  <c r="L93" i="3"/>
  <c r="M93" i="3"/>
  <c r="N93" i="3"/>
  <c r="V93" i="3"/>
  <c r="U93" i="3" s="1"/>
  <c r="D94" i="3"/>
  <c r="E94" i="3"/>
  <c r="F94" i="3"/>
  <c r="G94" i="3"/>
  <c r="H94" i="3"/>
  <c r="I94" i="3"/>
  <c r="J94" i="3"/>
  <c r="K94" i="3"/>
  <c r="L94" i="3"/>
  <c r="M94" i="3"/>
  <c r="N94" i="3"/>
  <c r="V94" i="3"/>
  <c r="U94" i="3" s="1"/>
  <c r="D95" i="3"/>
  <c r="E95" i="3"/>
  <c r="F95" i="3"/>
  <c r="G95" i="3"/>
  <c r="H95" i="3"/>
  <c r="I95" i="3"/>
  <c r="J95" i="3"/>
  <c r="K95" i="3"/>
  <c r="L95" i="3"/>
  <c r="M95" i="3"/>
  <c r="N95" i="3"/>
  <c r="V95" i="3"/>
  <c r="U95" i="3" s="1"/>
  <c r="D96" i="3"/>
  <c r="E96" i="3"/>
  <c r="F96" i="3"/>
  <c r="G96" i="3"/>
  <c r="H96" i="3"/>
  <c r="I96" i="3"/>
  <c r="J96" i="3"/>
  <c r="K96" i="3"/>
  <c r="L96" i="3"/>
  <c r="M96" i="3"/>
  <c r="N96" i="3"/>
  <c r="U96" i="3"/>
  <c r="V96" i="3"/>
  <c r="D97" i="3"/>
  <c r="E97" i="3"/>
  <c r="F97" i="3"/>
  <c r="G97" i="3"/>
  <c r="H97" i="3"/>
  <c r="I97" i="3"/>
  <c r="J97" i="3"/>
  <c r="K97" i="3"/>
  <c r="L97" i="3"/>
  <c r="M97" i="3"/>
  <c r="N97" i="3"/>
  <c r="V97" i="3"/>
  <c r="U97" i="3" s="1"/>
  <c r="D98" i="3"/>
  <c r="E98" i="3"/>
  <c r="F98" i="3"/>
  <c r="G98" i="3"/>
  <c r="H98" i="3"/>
  <c r="I98" i="3"/>
  <c r="J98" i="3"/>
  <c r="K98" i="3"/>
  <c r="L98" i="3"/>
  <c r="M98" i="3"/>
  <c r="N98" i="3"/>
  <c r="V98" i="3"/>
  <c r="U98" i="3" s="1"/>
  <c r="D99" i="3"/>
  <c r="E99" i="3"/>
  <c r="F99" i="3"/>
  <c r="G99" i="3"/>
  <c r="H99" i="3"/>
  <c r="I99" i="3"/>
  <c r="J99" i="3"/>
  <c r="K99" i="3"/>
  <c r="L99" i="3"/>
  <c r="M99" i="3"/>
  <c r="N99" i="3"/>
  <c r="V99" i="3"/>
  <c r="U99" i="3" s="1"/>
  <c r="D100" i="3"/>
  <c r="E100" i="3"/>
  <c r="F100" i="3"/>
  <c r="G100" i="3"/>
  <c r="H100" i="3"/>
  <c r="I100" i="3"/>
  <c r="J100" i="3"/>
  <c r="K100" i="3"/>
  <c r="L100" i="3"/>
  <c r="M100" i="3"/>
  <c r="N100" i="3"/>
  <c r="V100" i="3"/>
  <c r="U100" i="3" s="1"/>
  <c r="D101" i="3"/>
  <c r="E101" i="3"/>
  <c r="F101" i="3"/>
  <c r="G101" i="3"/>
  <c r="H101" i="3"/>
  <c r="I101" i="3"/>
  <c r="J101" i="3"/>
  <c r="K101" i="3"/>
  <c r="L101" i="3"/>
  <c r="M101" i="3"/>
  <c r="N101" i="3"/>
  <c r="V101" i="3"/>
  <c r="U101" i="3" s="1"/>
  <c r="D102" i="3"/>
  <c r="E102" i="3"/>
  <c r="F102" i="3"/>
  <c r="G102" i="3"/>
  <c r="H102" i="3"/>
  <c r="I102" i="3"/>
  <c r="J102" i="3"/>
  <c r="K102" i="3"/>
  <c r="L102" i="3"/>
  <c r="M102" i="3"/>
  <c r="N102" i="3"/>
  <c r="V102" i="3"/>
  <c r="U102" i="3" s="1"/>
  <c r="D103" i="3"/>
  <c r="E103" i="3"/>
  <c r="F103" i="3"/>
  <c r="G103" i="3"/>
  <c r="H103" i="3"/>
  <c r="I103" i="3"/>
  <c r="J103" i="3"/>
  <c r="K103" i="3"/>
  <c r="L103" i="3"/>
  <c r="M103" i="3"/>
  <c r="N103" i="3"/>
  <c r="U103" i="3"/>
  <c r="V103" i="3"/>
  <c r="D104" i="3"/>
  <c r="E104" i="3"/>
  <c r="F104" i="3"/>
  <c r="G104" i="3"/>
  <c r="H104" i="3"/>
  <c r="I104" i="3"/>
  <c r="J104" i="3"/>
  <c r="K104" i="3"/>
  <c r="L104" i="3"/>
  <c r="M104" i="3"/>
  <c r="N104" i="3"/>
  <c r="V104" i="3"/>
  <c r="U104" i="3" s="1"/>
  <c r="D105" i="3"/>
  <c r="E105" i="3"/>
  <c r="F105" i="3"/>
  <c r="G105" i="3"/>
  <c r="H105" i="3"/>
  <c r="I105" i="3"/>
  <c r="J105" i="3"/>
  <c r="K105" i="3"/>
  <c r="L105" i="3"/>
  <c r="M105" i="3"/>
  <c r="N105" i="3"/>
  <c r="V105" i="3"/>
  <c r="U105" i="3" s="1"/>
  <c r="D106" i="3"/>
  <c r="E106" i="3"/>
  <c r="F106" i="3"/>
  <c r="G106" i="3"/>
  <c r="H106" i="3"/>
  <c r="I106" i="3"/>
  <c r="J106" i="3"/>
  <c r="K106" i="3"/>
  <c r="L106" i="3"/>
  <c r="M106" i="3"/>
  <c r="N106" i="3"/>
  <c r="V106" i="3"/>
  <c r="U106" i="3" s="1"/>
  <c r="D107" i="3"/>
  <c r="E107" i="3"/>
  <c r="F107" i="3"/>
  <c r="G107" i="3"/>
  <c r="H107" i="3"/>
  <c r="I107" i="3"/>
  <c r="J107" i="3"/>
  <c r="K107" i="3"/>
  <c r="L107" i="3"/>
  <c r="M107" i="3"/>
  <c r="N107" i="3"/>
  <c r="U107" i="3"/>
  <c r="V107" i="3"/>
  <c r="D108" i="3"/>
  <c r="E108" i="3"/>
  <c r="F108" i="3"/>
  <c r="G108" i="3"/>
  <c r="H108" i="3"/>
  <c r="I108" i="3"/>
  <c r="J108" i="3"/>
  <c r="K108" i="3"/>
  <c r="L108" i="3"/>
  <c r="M108" i="3"/>
  <c r="N108" i="3"/>
  <c r="V108" i="3"/>
  <c r="U108" i="3" s="1"/>
  <c r="D109" i="3"/>
  <c r="E109" i="3"/>
  <c r="F109" i="3"/>
  <c r="G109" i="3"/>
  <c r="H109" i="3"/>
  <c r="I109" i="3"/>
  <c r="J109" i="3"/>
  <c r="K109" i="3"/>
  <c r="L109" i="3"/>
  <c r="M109" i="3"/>
  <c r="N109" i="3"/>
  <c r="V109" i="3"/>
  <c r="U109" i="3" s="1"/>
  <c r="D110" i="3"/>
  <c r="E110" i="3"/>
  <c r="F110" i="3"/>
  <c r="G110" i="3"/>
  <c r="H110" i="3"/>
  <c r="I110" i="3"/>
  <c r="J110" i="3"/>
  <c r="K110" i="3"/>
  <c r="L110" i="3"/>
  <c r="M110" i="3"/>
  <c r="N110" i="3"/>
  <c r="V110" i="3"/>
  <c r="U110" i="3" s="1"/>
  <c r="D111" i="3"/>
  <c r="E111" i="3"/>
  <c r="F111" i="3"/>
  <c r="G111" i="3"/>
  <c r="H111" i="3"/>
  <c r="I111" i="3"/>
  <c r="J111" i="3"/>
  <c r="K111" i="3"/>
  <c r="L111" i="3"/>
  <c r="M111" i="3"/>
  <c r="N111" i="3"/>
  <c r="V111" i="3"/>
  <c r="U111" i="3" s="1"/>
  <c r="D112" i="3"/>
  <c r="E112" i="3"/>
  <c r="F112" i="3"/>
  <c r="G112" i="3"/>
  <c r="H112" i="3"/>
  <c r="I112" i="3"/>
  <c r="J112" i="3"/>
  <c r="K112" i="3"/>
  <c r="L112" i="3"/>
  <c r="M112" i="3"/>
  <c r="N112" i="3"/>
  <c r="U112" i="3"/>
  <c r="V112" i="3"/>
  <c r="D113" i="3"/>
  <c r="E113" i="3"/>
  <c r="F113" i="3"/>
  <c r="G113" i="3"/>
  <c r="H113" i="3"/>
  <c r="I113" i="3"/>
  <c r="J113" i="3"/>
  <c r="K113" i="3"/>
  <c r="L113" i="3"/>
  <c r="M113" i="3"/>
  <c r="N113" i="3"/>
  <c r="V113" i="3"/>
  <c r="U113" i="3" s="1"/>
  <c r="D114" i="3"/>
  <c r="E114" i="3"/>
  <c r="F114" i="3"/>
  <c r="G114" i="3"/>
  <c r="H114" i="3"/>
  <c r="I114" i="3"/>
  <c r="J114" i="3"/>
  <c r="K114" i="3"/>
  <c r="L114" i="3"/>
  <c r="M114" i="3"/>
  <c r="N114" i="3"/>
  <c r="V114" i="3"/>
  <c r="U114" i="3" s="1"/>
  <c r="D115" i="3"/>
  <c r="E115" i="3"/>
  <c r="F115" i="3"/>
  <c r="G115" i="3"/>
  <c r="H115" i="3"/>
  <c r="I115" i="3"/>
  <c r="J115" i="3"/>
  <c r="K115" i="3"/>
  <c r="L115" i="3"/>
  <c r="M115" i="3"/>
  <c r="N115" i="3"/>
  <c r="V115" i="3"/>
  <c r="U115" i="3" s="1"/>
  <c r="D116" i="3"/>
  <c r="E116" i="3"/>
  <c r="F116" i="3"/>
  <c r="G116" i="3"/>
  <c r="H116" i="3"/>
  <c r="I116" i="3"/>
  <c r="J116" i="3"/>
  <c r="K116" i="3"/>
  <c r="L116" i="3"/>
  <c r="M116" i="3"/>
  <c r="N116" i="3"/>
  <c r="V116" i="3"/>
  <c r="U116" i="3" s="1"/>
  <c r="D117" i="3"/>
  <c r="E117" i="3"/>
  <c r="F117" i="3"/>
  <c r="G117" i="3"/>
  <c r="H117" i="3"/>
  <c r="I117" i="3"/>
  <c r="J117" i="3"/>
  <c r="K117" i="3"/>
  <c r="L117" i="3"/>
  <c r="M117" i="3"/>
  <c r="N117" i="3"/>
  <c r="V117" i="3"/>
  <c r="U117" i="3" s="1"/>
  <c r="D118" i="3"/>
  <c r="E118" i="3"/>
  <c r="F118" i="3"/>
  <c r="G118" i="3"/>
  <c r="H118" i="3"/>
  <c r="I118" i="3"/>
  <c r="J118" i="3"/>
  <c r="K118" i="3"/>
  <c r="L118" i="3"/>
  <c r="M118" i="3"/>
  <c r="N118" i="3"/>
  <c r="V118" i="3"/>
  <c r="U118" i="3" s="1"/>
  <c r="D119" i="3"/>
  <c r="E119" i="3"/>
  <c r="F119" i="3"/>
  <c r="G119" i="3"/>
  <c r="H119" i="3"/>
  <c r="I119" i="3"/>
  <c r="J119" i="3"/>
  <c r="K119" i="3"/>
  <c r="L119" i="3"/>
  <c r="M119" i="3"/>
  <c r="N119" i="3"/>
  <c r="U119" i="3"/>
  <c r="V119" i="3"/>
  <c r="D120" i="3"/>
  <c r="E120" i="3"/>
  <c r="F120" i="3"/>
  <c r="G120" i="3"/>
  <c r="H120" i="3"/>
  <c r="I120" i="3"/>
  <c r="J120" i="3"/>
  <c r="K120" i="3"/>
  <c r="L120" i="3"/>
  <c r="M120" i="3"/>
  <c r="N120" i="3"/>
  <c r="V120" i="3"/>
  <c r="U120" i="3" s="1"/>
  <c r="D121" i="3"/>
  <c r="E121" i="3"/>
  <c r="F121" i="3"/>
  <c r="G121" i="3"/>
  <c r="H121" i="3"/>
  <c r="I121" i="3"/>
  <c r="J121" i="3"/>
  <c r="K121" i="3"/>
  <c r="L121" i="3"/>
  <c r="M121" i="3"/>
  <c r="N121" i="3"/>
  <c r="V121" i="3"/>
  <c r="U121" i="3" s="1"/>
  <c r="D122" i="3"/>
  <c r="E122" i="3"/>
  <c r="F122" i="3"/>
  <c r="G122" i="3"/>
  <c r="H122" i="3"/>
  <c r="I122" i="3"/>
  <c r="J122" i="3"/>
  <c r="K122" i="3"/>
  <c r="L122" i="3"/>
  <c r="M122" i="3"/>
  <c r="N122" i="3"/>
  <c r="V122" i="3"/>
  <c r="U122" i="3" s="1"/>
  <c r="D123" i="3"/>
  <c r="E123" i="3"/>
  <c r="F123" i="3"/>
  <c r="G123" i="3"/>
  <c r="H123" i="3"/>
  <c r="I123" i="3"/>
  <c r="J123" i="3"/>
  <c r="K123" i="3"/>
  <c r="L123" i="3"/>
  <c r="M123" i="3"/>
  <c r="N123" i="3"/>
  <c r="U123" i="3"/>
  <c r="V123" i="3"/>
  <c r="D124" i="3"/>
  <c r="E124" i="3"/>
  <c r="F124" i="3"/>
  <c r="G124" i="3"/>
  <c r="H124" i="3"/>
  <c r="I124" i="3"/>
  <c r="J124" i="3"/>
  <c r="K124" i="3"/>
  <c r="L124" i="3"/>
  <c r="M124" i="3"/>
  <c r="N124" i="3"/>
  <c r="V124" i="3"/>
  <c r="U124" i="3" s="1"/>
  <c r="D125" i="3"/>
  <c r="E125" i="3"/>
  <c r="F125" i="3"/>
  <c r="G125" i="3"/>
  <c r="H125" i="3"/>
  <c r="I125" i="3"/>
  <c r="J125" i="3"/>
  <c r="K125" i="3"/>
  <c r="L125" i="3"/>
  <c r="M125" i="3"/>
  <c r="N125" i="3"/>
  <c r="V125" i="3"/>
  <c r="U125" i="3" s="1"/>
  <c r="D126" i="3"/>
  <c r="E126" i="3"/>
  <c r="F126" i="3"/>
  <c r="G126" i="3"/>
  <c r="H126" i="3"/>
  <c r="I126" i="3"/>
  <c r="J126" i="3"/>
  <c r="K126" i="3"/>
  <c r="L126" i="3"/>
  <c r="M126" i="3"/>
  <c r="N126" i="3"/>
  <c r="V126" i="3"/>
  <c r="U126" i="3" s="1"/>
  <c r="D127" i="3"/>
  <c r="E127" i="3"/>
  <c r="F127" i="3"/>
  <c r="G127" i="3"/>
  <c r="H127" i="3"/>
  <c r="I127" i="3"/>
  <c r="J127" i="3"/>
  <c r="K127" i="3"/>
  <c r="L127" i="3"/>
  <c r="M127" i="3"/>
  <c r="N127" i="3"/>
  <c r="V127" i="3"/>
  <c r="U127" i="3" s="1"/>
  <c r="D128" i="3"/>
  <c r="E128" i="3"/>
  <c r="F128" i="3"/>
  <c r="G128" i="3"/>
  <c r="H128" i="3"/>
  <c r="I128" i="3"/>
  <c r="J128" i="3"/>
  <c r="K128" i="3"/>
  <c r="L128" i="3"/>
  <c r="M128" i="3"/>
  <c r="N128" i="3"/>
  <c r="U128" i="3"/>
  <c r="V128" i="3"/>
  <c r="D129" i="3"/>
  <c r="E129" i="3"/>
  <c r="F129" i="3"/>
  <c r="G129" i="3"/>
  <c r="H129" i="3"/>
  <c r="I129" i="3"/>
  <c r="J129" i="3"/>
  <c r="K129" i="3"/>
  <c r="L129" i="3"/>
  <c r="M129" i="3"/>
  <c r="N129" i="3"/>
  <c r="V129" i="3"/>
  <c r="U129" i="3" s="1"/>
  <c r="D130" i="3"/>
  <c r="E130" i="3"/>
  <c r="F130" i="3"/>
  <c r="G130" i="3"/>
  <c r="H130" i="3"/>
  <c r="I130" i="3"/>
  <c r="J130" i="3"/>
  <c r="K130" i="3"/>
  <c r="L130" i="3"/>
  <c r="M130" i="3"/>
  <c r="N130" i="3"/>
  <c r="V130" i="3"/>
  <c r="U130" i="3" s="1"/>
  <c r="D131" i="3"/>
  <c r="E131" i="3"/>
  <c r="F131" i="3"/>
  <c r="G131" i="3"/>
  <c r="H131" i="3"/>
  <c r="I131" i="3"/>
  <c r="J131" i="3"/>
  <c r="K131" i="3"/>
  <c r="L131" i="3"/>
  <c r="M131" i="3"/>
  <c r="N131" i="3"/>
  <c r="V131" i="3"/>
  <c r="U131" i="3" s="1"/>
  <c r="D132" i="3"/>
  <c r="E132" i="3"/>
  <c r="F132" i="3"/>
  <c r="G132" i="3"/>
  <c r="H132" i="3"/>
  <c r="I132" i="3"/>
  <c r="J132" i="3"/>
  <c r="K132" i="3"/>
  <c r="L132" i="3"/>
  <c r="M132" i="3"/>
  <c r="N132" i="3"/>
  <c r="V132" i="3"/>
  <c r="U132" i="3" s="1"/>
  <c r="D133" i="3"/>
  <c r="E133" i="3"/>
  <c r="F133" i="3"/>
  <c r="G133" i="3"/>
  <c r="H133" i="3"/>
  <c r="I133" i="3"/>
  <c r="J133" i="3"/>
  <c r="K133" i="3"/>
  <c r="L133" i="3"/>
  <c r="M133" i="3"/>
  <c r="N133" i="3"/>
  <c r="V133" i="3"/>
  <c r="U133" i="3" s="1"/>
  <c r="D134" i="3"/>
  <c r="E134" i="3"/>
  <c r="F134" i="3"/>
  <c r="G134" i="3"/>
  <c r="H134" i="3"/>
  <c r="I134" i="3"/>
  <c r="J134" i="3"/>
  <c r="K134" i="3"/>
  <c r="L134" i="3"/>
  <c r="M134" i="3"/>
  <c r="N134" i="3"/>
  <c r="V134" i="3"/>
  <c r="U134" i="3" s="1"/>
  <c r="D135" i="3"/>
  <c r="E135" i="3"/>
  <c r="F135" i="3"/>
  <c r="G135" i="3"/>
  <c r="H135" i="3"/>
  <c r="I135" i="3"/>
  <c r="J135" i="3"/>
  <c r="K135" i="3"/>
  <c r="L135" i="3"/>
  <c r="M135" i="3"/>
  <c r="N135" i="3"/>
  <c r="U135" i="3"/>
  <c r="V135" i="3"/>
  <c r="D136" i="3"/>
  <c r="E136" i="3"/>
  <c r="F136" i="3"/>
  <c r="G136" i="3"/>
  <c r="H136" i="3"/>
  <c r="I136" i="3"/>
  <c r="J136" i="3"/>
  <c r="K136" i="3"/>
  <c r="L136" i="3"/>
  <c r="M136" i="3"/>
  <c r="N136" i="3"/>
  <c r="V136" i="3"/>
  <c r="U136" i="3" s="1"/>
  <c r="D137" i="3"/>
  <c r="E137" i="3"/>
  <c r="F137" i="3"/>
  <c r="G137" i="3"/>
  <c r="H137" i="3"/>
  <c r="I137" i="3"/>
  <c r="J137" i="3"/>
  <c r="K137" i="3"/>
  <c r="L137" i="3"/>
  <c r="M137" i="3"/>
  <c r="N137" i="3"/>
  <c r="V137" i="3"/>
  <c r="U137" i="3" s="1"/>
  <c r="D138" i="3"/>
  <c r="E138" i="3"/>
  <c r="F138" i="3"/>
  <c r="G138" i="3"/>
  <c r="H138" i="3"/>
  <c r="I138" i="3"/>
  <c r="J138" i="3"/>
  <c r="K138" i="3"/>
  <c r="L138" i="3"/>
  <c r="M138" i="3"/>
  <c r="N138" i="3"/>
  <c r="V138" i="3"/>
  <c r="U138" i="3" s="1"/>
  <c r="D139" i="3"/>
  <c r="E139" i="3"/>
  <c r="F139" i="3"/>
  <c r="G139" i="3"/>
  <c r="H139" i="3"/>
  <c r="I139" i="3"/>
  <c r="J139" i="3"/>
  <c r="K139" i="3"/>
  <c r="L139" i="3"/>
  <c r="M139" i="3"/>
  <c r="N139" i="3"/>
  <c r="U139" i="3"/>
  <c r="V139" i="3"/>
  <c r="D140" i="3"/>
  <c r="E140" i="3"/>
  <c r="F140" i="3"/>
  <c r="G140" i="3"/>
  <c r="H140" i="3"/>
  <c r="I140" i="3"/>
  <c r="J140" i="3"/>
  <c r="K140" i="3"/>
  <c r="L140" i="3"/>
  <c r="M140" i="3"/>
  <c r="N140" i="3"/>
  <c r="V140" i="3"/>
  <c r="U140" i="3" s="1"/>
  <c r="D141" i="3"/>
  <c r="E141" i="3"/>
  <c r="F141" i="3"/>
  <c r="G141" i="3"/>
  <c r="H141" i="3"/>
  <c r="I141" i="3"/>
  <c r="J141" i="3"/>
  <c r="K141" i="3"/>
  <c r="L141" i="3"/>
  <c r="M141" i="3"/>
  <c r="N141" i="3"/>
  <c r="V141" i="3"/>
  <c r="U141" i="3" s="1"/>
  <c r="D142" i="3"/>
  <c r="E142" i="3"/>
  <c r="F142" i="3"/>
  <c r="G142" i="3"/>
  <c r="H142" i="3"/>
  <c r="I142" i="3"/>
  <c r="J142" i="3"/>
  <c r="K142" i="3"/>
  <c r="L142" i="3"/>
  <c r="M142" i="3"/>
  <c r="N142" i="3"/>
  <c r="V142" i="3"/>
  <c r="U142" i="3" s="1"/>
  <c r="D143" i="3"/>
  <c r="E143" i="3"/>
  <c r="F143" i="3"/>
  <c r="G143" i="3"/>
  <c r="H143" i="3"/>
  <c r="I143" i="3"/>
  <c r="J143" i="3"/>
  <c r="K143" i="3"/>
  <c r="L143" i="3"/>
  <c r="M143" i="3"/>
  <c r="N143" i="3"/>
  <c r="V143" i="3"/>
  <c r="U143" i="3" s="1"/>
  <c r="D144" i="3"/>
  <c r="E144" i="3"/>
  <c r="F144" i="3"/>
  <c r="G144" i="3"/>
  <c r="H144" i="3"/>
  <c r="I144" i="3"/>
  <c r="J144" i="3"/>
  <c r="K144" i="3"/>
  <c r="L144" i="3"/>
  <c r="M144" i="3"/>
  <c r="N144" i="3"/>
  <c r="U144" i="3"/>
  <c r="V144" i="3"/>
  <c r="D145" i="3"/>
  <c r="E145" i="3"/>
  <c r="F145" i="3"/>
  <c r="G145" i="3"/>
  <c r="H145" i="3"/>
  <c r="I145" i="3"/>
  <c r="J145" i="3"/>
  <c r="K145" i="3"/>
  <c r="L145" i="3"/>
  <c r="M145" i="3"/>
  <c r="N145" i="3"/>
  <c r="V145" i="3"/>
  <c r="U145" i="3" s="1"/>
  <c r="D146" i="3"/>
  <c r="E146" i="3"/>
  <c r="F146" i="3"/>
  <c r="G146" i="3"/>
  <c r="H146" i="3"/>
  <c r="I146" i="3"/>
  <c r="J146" i="3"/>
  <c r="K146" i="3"/>
  <c r="L146" i="3"/>
  <c r="M146" i="3"/>
  <c r="N146" i="3"/>
  <c r="V146" i="3"/>
  <c r="U146" i="3" s="1"/>
  <c r="D147" i="3"/>
  <c r="E147" i="3"/>
  <c r="F147" i="3"/>
  <c r="G147" i="3"/>
  <c r="H147" i="3"/>
  <c r="I147" i="3"/>
  <c r="J147" i="3"/>
  <c r="K147" i="3"/>
  <c r="L147" i="3"/>
  <c r="M147" i="3"/>
  <c r="N147" i="3"/>
  <c r="V147" i="3"/>
  <c r="U147" i="3" s="1"/>
  <c r="D148" i="3"/>
  <c r="E148" i="3"/>
  <c r="F148" i="3"/>
  <c r="G148" i="3"/>
  <c r="H148" i="3"/>
  <c r="I148" i="3"/>
  <c r="J148" i="3"/>
  <c r="K148" i="3"/>
  <c r="L148" i="3"/>
  <c r="M148" i="3"/>
  <c r="N148" i="3"/>
  <c r="V148" i="3"/>
  <c r="U148" i="3" s="1"/>
  <c r="D149" i="3"/>
  <c r="E149" i="3"/>
  <c r="F149" i="3"/>
  <c r="G149" i="3"/>
  <c r="H149" i="3"/>
  <c r="I149" i="3"/>
  <c r="J149" i="3"/>
  <c r="K149" i="3"/>
  <c r="L149" i="3"/>
  <c r="M149" i="3"/>
  <c r="N149" i="3"/>
  <c r="V149" i="3"/>
  <c r="U149" i="3" s="1"/>
  <c r="D150" i="3"/>
  <c r="E150" i="3"/>
  <c r="F150" i="3"/>
  <c r="G150" i="3"/>
  <c r="H150" i="3"/>
  <c r="I150" i="3"/>
  <c r="J150" i="3"/>
  <c r="K150" i="3"/>
  <c r="L150" i="3"/>
  <c r="M150" i="3"/>
  <c r="N150" i="3"/>
  <c r="V150" i="3"/>
  <c r="U150" i="3" s="1"/>
  <c r="D151" i="3"/>
  <c r="E151" i="3"/>
  <c r="F151" i="3"/>
  <c r="G151" i="3"/>
  <c r="H151" i="3"/>
  <c r="I151" i="3"/>
  <c r="J151" i="3"/>
  <c r="K151" i="3"/>
  <c r="L151" i="3"/>
  <c r="M151" i="3"/>
  <c r="N151" i="3"/>
  <c r="U151" i="3"/>
  <c r="V151" i="3"/>
  <c r="D152" i="3"/>
  <c r="E152" i="3"/>
  <c r="F152" i="3"/>
  <c r="G152" i="3"/>
  <c r="H152" i="3"/>
  <c r="I152" i="3"/>
  <c r="J152" i="3"/>
  <c r="K152" i="3"/>
  <c r="L152" i="3"/>
  <c r="M152" i="3"/>
  <c r="N152" i="3"/>
  <c r="V152" i="3"/>
  <c r="U152" i="3" s="1"/>
  <c r="D153" i="3"/>
  <c r="E153" i="3"/>
  <c r="F153" i="3"/>
  <c r="G153" i="3"/>
  <c r="H153" i="3"/>
  <c r="I153" i="3"/>
  <c r="J153" i="3"/>
  <c r="K153" i="3"/>
  <c r="L153" i="3"/>
  <c r="M153" i="3"/>
  <c r="N153" i="3"/>
  <c r="V153" i="3"/>
  <c r="U153" i="3" s="1"/>
  <c r="D154" i="3"/>
  <c r="E154" i="3"/>
  <c r="F154" i="3"/>
  <c r="G154" i="3"/>
  <c r="H154" i="3"/>
  <c r="I154" i="3"/>
  <c r="J154" i="3"/>
  <c r="K154" i="3"/>
  <c r="L154" i="3"/>
  <c r="M154" i="3"/>
  <c r="N154" i="3"/>
  <c r="V154" i="3"/>
  <c r="U154" i="3" s="1"/>
  <c r="D155" i="3"/>
  <c r="E155" i="3"/>
  <c r="F155" i="3"/>
  <c r="G155" i="3"/>
  <c r="H155" i="3"/>
  <c r="I155" i="3"/>
  <c r="J155" i="3"/>
  <c r="K155" i="3"/>
  <c r="L155" i="3"/>
  <c r="M155" i="3"/>
  <c r="N155" i="3"/>
  <c r="U155" i="3"/>
  <c r="V155" i="3"/>
  <c r="D156" i="3"/>
  <c r="E156" i="3"/>
  <c r="F156" i="3"/>
  <c r="G156" i="3"/>
  <c r="H156" i="3"/>
  <c r="I156" i="3"/>
  <c r="J156" i="3"/>
  <c r="K156" i="3"/>
  <c r="L156" i="3"/>
  <c r="M156" i="3"/>
  <c r="N156" i="3"/>
  <c r="V156" i="3"/>
  <c r="U156" i="3" s="1"/>
  <c r="D157" i="3"/>
  <c r="E157" i="3"/>
  <c r="F157" i="3"/>
  <c r="G157" i="3"/>
  <c r="H157" i="3"/>
  <c r="I157" i="3"/>
  <c r="J157" i="3"/>
  <c r="K157" i="3"/>
  <c r="L157" i="3"/>
  <c r="M157" i="3"/>
  <c r="N157" i="3"/>
  <c r="V157" i="3"/>
  <c r="U157" i="3" s="1"/>
  <c r="D158" i="3"/>
  <c r="E158" i="3"/>
  <c r="F158" i="3"/>
  <c r="G158" i="3"/>
  <c r="H158" i="3"/>
  <c r="I158" i="3"/>
  <c r="J158" i="3"/>
  <c r="K158" i="3"/>
  <c r="L158" i="3"/>
  <c r="M158" i="3"/>
  <c r="N158" i="3"/>
  <c r="V158" i="3"/>
  <c r="U158" i="3" s="1"/>
  <c r="D159" i="3"/>
  <c r="E159" i="3"/>
  <c r="F159" i="3"/>
  <c r="G159" i="3"/>
  <c r="H159" i="3"/>
  <c r="I159" i="3"/>
  <c r="J159" i="3"/>
  <c r="K159" i="3"/>
  <c r="L159" i="3"/>
  <c r="M159" i="3"/>
  <c r="N159" i="3"/>
  <c r="V159" i="3"/>
  <c r="U159" i="3" s="1"/>
  <c r="D160" i="3"/>
  <c r="E160" i="3"/>
  <c r="F160" i="3"/>
  <c r="G160" i="3"/>
  <c r="H160" i="3"/>
  <c r="I160" i="3"/>
  <c r="J160" i="3"/>
  <c r="K160" i="3"/>
  <c r="L160" i="3"/>
  <c r="M160" i="3"/>
  <c r="N160" i="3"/>
  <c r="U160" i="3"/>
  <c r="V160" i="3"/>
  <c r="D161" i="3"/>
  <c r="E161" i="3"/>
  <c r="F161" i="3"/>
  <c r="G161" i="3"/>
  <c r="H161" i="3"/>
  <c r="I161" i="3"/>
  <c r="J161" i="3"/>
  <c r="K161" i="3"/>
  <c r="L161" i="3"/>
  <c r="M161" i="3"/>
  <c r="N161" i="3"/>
  <c r="V161" i="3"/>
  <c r="U161" i="3" s="1"/>
  <c r="D162" i="3"/>
  <c r="E162" i="3"/>
  <c r="F162" i="3"/>
  <c r="G162" i="3"/>
  <c r="H162" i="3"/>
  <c r="I162" i="3"/>
  <c r="J162" i="3"/>
  <c r="K162" i="3"/>
  <c r="L162" i="3"/>
  <c r="M162" i="3"/>
  <c r="N162" i="3"/>
  <c r="V162" i="3"/>
  <c r="U162" i="3" s="1"/>
  <c r="D163" i="3"/>
  <c r="E163" i="3"/>
  <c r="F163" i="3"/>
  <c r="G163" i="3"/>
  <c r="H163" i="3"/>
  <c r="I163" i="3"/>
  <c r="J163" i="3"/>
  <c r="K163" i="3"/>
  <c r="L163" i="3"/>
  <c r="M163" i="3"/>
  <c r="N163" i="3"/>
  <c r="V163" i="3"/>
  <c r="U163" i="3" s="1"/>
  <c r="D164" i="3"/>
  <c r="E164" i="3"/>
  <c r="F164" i="3"/>
  <c r="G164" i="3"/>
  <c r="H164" i="3"/>
  <c r="I164" i="3"/>
  <c r="J164" i="3"/>
  <c r="K164" i="3"/>
  <c r="L164" i="3"/>
  <c r="M164" i="3"/>
  <c r="N164" i="3"/>
  <c r="V164" i="3"/>
  <c r="U164" i="3" s="1"/>
  <c r="D165" i="3"/>
  <c r="E165" i="3"/>
  <c r="F165" i="3"/>
  <c r="G165" i="3"/>
  <c r="H165" i="3"/>
  <c r="I165" i="3"/>
  <c r="J165" i="3"/>
  <c r="K165" i="3"/>
  <c r="L165" i="3"/>
  <c r="M165" i="3"/>
  <c r="N165" i="3"/>
  <c r="V165" i="3"/>
  <c r="U165" i="3" s="1"/>
  <c r="D166" i="3"/>
  <c r="E166" i="3"/>
  <c r="F166" i="3"/>
  <c r="G166" i="3"/>
  <c r="H166" i="3"/>
  <c r="I166" i="3"/>
  <c r="J166" i="3"/>
  <c r="K166" i="3"/>
  <c r="L166" i="3"/>
  <c r="M166" i="3"/>
  <c r="N166" i="3"/>
  <c r="V166" i="3"/>
  <c r="U166" i="3" s="1"/>
  <c r="D167" i="3"/>
  <c r="E167" i="3"/>
  <c r="F167" i="3"/>
  <c r="G167" i="3"/>
  <c r="H167" i="3"/>
  <c r="I167" i="3"/>
  <c r="J167" i="3"/>
  <c r="K167" i="3"/>
  <c r="L167" i="3"/>
  <c r="M167" i="3"/>
  <c r="N167" i="3"/>
  <c r="U167" i="3"/>
  <c r="V167" i="3"/>
  <c r="D168" i="3"/>
  <c r="E168" i="3"/>
  <c r="F168" i="3"/>
  <c r="G168" i="3"/>
  <c r="H168" i="3"/>
  <c r="I168" i="3"/>
  <c r="J168" i="3"/>
  <c r="K168" i="3"/>
  <c r="L168" i="3"/>
  <c r="M168" i="3"/>
  <c r="N168" i="3"/>
  <c r="V168" i="3"/>
  <c r="U168" i="3" s="1"/>
  <c r="D169" i="3"/>
  <c r="E169" i="3"/>
  <c r="F169" i="3"/>
  <c r="G169" i="3"/>
  <c r="H169" i="3"/>
  <c r="I169" i="3"/>
  <c r="J169" i="3"/>
  <c r="K169" i="3"/>
  <c r="L169" i="3"/>
  <c r="M169" i="3"/>
  <c r="N169" i="3"/>
  <c r="V169" i="3"/>
  <c r="U169" i="3" s="1"/>
  <c r="D170" i="3"/>
  <c r="E170" i="3"/>
  <c r="F170" i="3"/>
  <c r="G170" i="3"/>
  <c r="H170" i="3"/>
  <c r="I170" i="3"/>
  <c r="J170" i="3"/>
  <c r="K170" i="3"/>
  <c r="L170" i="3"/>
  <c r="M170" i="3"/>
  <c r="N170" i="3"/>
  <c r="V170" i="3"/>
  <c r="U170" i="3" s="1"/>
  <c r="D171" i="3"/>
  <c r="E171" i="3"/>
  <c r="F171" i="3"/>
  <c r="G171" i="3"/>
  <c r="H171" i="3"/>
  <c r="I171" i="3"/>
  <c r="J171" i="3"/>
  <c r="K171" i="3"/>
  <c r="L171" i="3"/>
  <c r="M171" i="3"/>
  <c r="N171" i="3"/>
  <c r="U171" i="3"/>
  <c r="V171" i="3"/>
  <c r="D172" i="3"/>
  <c r="E172" i="3"/>
  <c r="F172" i="3"/>
  <c r="G172" i="3"/>
  <c r="H172" i="3"/>
  <c r="I172" i="3"/>
  <c r="J172" i="3"/>
  <c r="K172" i="3"/>
  <c r="L172" i="3"/>
  <c r="M172" i="3"/>
  <c r="N172" i="3"/>
  <c r="V172" i="3"/>
  <c r="U172" i="3" s="1"/>
  <c r="D173" i="3"/>
  <c r="E173" i="3"/>
  <c r="F173" i="3"/>
  <c r="G173" i="3"/>
  <c r="H173" i="3"/>
  <c r="I173" i="3"/>
  <c r="J173" i="3"/>
  <c r="K173" i="3"/>
  <c r="L173" i="3"/>
  <c r="M173" i="3"/>
  <c r="N173" i="3"/>
  <c r="V173" i="3"/>
  <c r="U173" i="3" s="1"/>
  <c r="D174" i="3"/>
  <c r="E174" i="3"/>
  <c r="F174" i="3"/>
  <c r="G174" i="3"/>
  <c r="H174" i="3"/>
  <c r="I174" i="3"/>
  <c r="J174" i="3"/>
  <c r="K174" i="3"/>
  <c r="L174" i="3"/>
  <c r="M174" i="3"/>
  <c r="N174" i="3"/>
  <c r="V174" i="3"/>
  <c r="U174" i="3" s="1"/>
  <c r="D175" i="3"/>
  <c r="E175" i="3"/>
  <c r="F175" i="3"/>
  <c r="G175" i="3"/>
  <c r="H175" i="3"/>
  <c r="I175" i="3"/>
  <c r="J175" i="3"/>
  <c r="K175" i="3"/>
  <c r="L175" i="3"/>
  <c r="M175" i="3"/>
  <c r="N175" i="3"/>
  <c r="V175" i="3"/>
  <c r="U175" i="3" s="1"/>
  <c r="D176" i="3"/>
  <c r="E176" i="3"/>
  <c r="F176" i="3"/>
  <c r="G176" i="3"/>
  <c r="H176" i="3"/>
  <c r="I176" i="3"/>
  <c r="J176" i="3"/>
  <c r="K176" i="3"/>
  <c r="L176" i="3"/>
  <c r="M176" i="3"/>
  <c r="N176" i="3"/>
  <c r="U176" i="3"/>
  <c r="V176" i="3"/>
  <c r="D177" i="3"/>
  <c r="E177" i="3"/>
  <c r="F177" i="3"/>
  <c r="G177" i="3"/>
  <c r="H177" i="3"/>
  <c r="I177" i="3"/>
  <c r="J177" i="3"/>
  <c r="K177" i="3"/>
  <c r="L177" i="3"/>
  <c r="M177" i="3"/>
  <c r="N177" i="3"/>
  <c r="V177" i="3"/>
  <c r="U177" i="3" s="1"/>
  <c r="D178" i="3"/>
  <c r="E178" i="3"/>
  <c r="F178" i="3"/>
  <c r="G178" i="3"/>
  <c r="H178" i="3"/>
  <c r="I178" i="3"/>
  <c r="J178" i="3"/>
  <c r="K178" i="3"/>
  <c r="L178" i="3"/>
  <c r="M178" i="3"/>
  <c r="N178" i="3"/>
  <c r="V178" i="3"/>
  <c r="U178" i="3" s="1"/>
  <c r="D179" i="3"/>
  <c r="E179" i="3"/>
  <c r="F179" i="3"/>
  <c r="G179" i="3"/>
  <c r="H179" i="3"/>
  <c r="I179" i="3"/>
  <c r="J179" i="3"/>
  <c r="K179" i="3"/>
  <c r="L179" i="3"/>
  <c r="M179" i="3"/>
  <c r="N179" i="3"/>
  <c r="V179" i="3"/>
  <c r="U179" i="3" s="1"/>
  <c r="D180" i="3"/>
  <c r="E180" i="3"/>
  <c r="F180" i="3"/>
  <c r="G180" i="3"/>
  <c r="H180" i="3"/>
  <c r="I180" i="3"/>
  <c r="J180" i="3"/>
  <c r="K180" i="3"/>
  <c r="L180" i="3"/>
  <c r="M180" i="3"/>
  <c r="N180" i="3"/>
  <c r="V180" i="3"/>
  <c r="U180" i="3" s="1"/>
  <c r="D181" i="3"/>
  <c r="E181" i="3"/>
  <c r="F181" i="3"/>
  <c r="G181" i="3"/>
  <c r="H181" i="3"/>
  <c r="I181" i="3"/>
  <c r="J181" i="3"/>
  <c r="K181" i="3"/>
  <c r="L181" i="3"/>
  <c r="M181" i="3"/>
  <c r="N181" i="3"/>
  <c r="V181" i="3"/>
  <c r="U181" i="3" s="1"/>
  <c r="D182" i="3"/>
  <c r="E182" i="3"/>
  <c r="F182" i="3"/>
  <c r="G182" i="3"/>
  <c r="H182" i="3"/>
  <c r="I182" i="3"/>
  <c r="J182" i="3"/>
  <c r="K182" i="3"/>
  <c r="L182" i="3"/>
  <c r="M182" i="3"/>
  <c r="N182" i="3"/>
  <c r="V182" i="3"/>
  <c r="U182" i="3" s="1"/>
  <c r="D183" i="3"/>
  <c r="E183" i="3"/>
  <c r="F183" i="3"/>
  <c r="G183" i="3"/>
  <c r="H183" i="3"/>
  <c r="I183" i="3"/>
  <c r="J183" i="3"/>
  <c r="K183" i="3"/>
  <c r="L183" i="3"/>
  <c r="M183" i="3"/>
  <c r="N183" i="3"/>
  <c r="U183" i="3"/>
  <c r="V183" i="3"/>
  <c r="D184" i="3"/>
  <c r="E184" i="3"/>
  <c r="F184" i="3"/>
  <c r="G184" i="3"/>
  <c r="H184" i="3"/>
  <c r="I184" i="3"/>
  <c r="J184" i="3"/>
  <c r="K184" i="3"/>
  <c r="L184" i="3"/>
  <c r="M184" i="3"/>
  <c r="N184" i="3"/>
  <c r="V184" i="3"/>
  <c r="U184" i="3" s="1"/>
  <c r="D185" i="3"/>
  <c r="E185" i="3"/>
  <c r="F185" i="3"/>
  <c r="G185" i="3"/>
  <c r="H185" i="3"/>
  <c r="I185" i="3"/>
  <c r="J185" i="3"/>
  <c r="K185" i="3"/>
  <c r="L185" i="3"/>
  <c r="M185" i="3"/>
  <c r="N185" i="3"/>
  <c r="V185" i="3"/>
  <c r="U185" i="3" s="1"/>
  <c r="D186" i="3"/>
  <c r="E186" i="3"/>
  <c r="F186" i="3"/>
  <c r="G186" i="3"/>
  <c r="H186" i="3"/>
  <c r="I186" i="3"/>
  <c r="J186" i="3"/>
  <c r="K186" i="3"/>
  <c r="L186" i="3"/>
  <c r="M186" i="3"/>
  <c r="N186" i="3"/>
  <c r="V186" i="3"/>
  <c r="U186" i="3" s="1"/>
  <c r="D187" i="3"/>
  <c r="E187" i="3"/>
  <c r="F187" i="3"/>
  <c r="G187" i="3"/>
  <c r="H187" i="3"/>
  <c r="I187" i="3"/>
  <c r="J187" i="3"/>
  <c r="K187" i="3"/>
  <c r="L187" i="3"/>
  <c r="M187" i="3"/>
  <c r="N187" i="3"/>
  <c r="U187" i="3"/>
  <c r="V187" i="3"/>
  <c r="D188" i="3"/>
  <c r="E188" i="3"/>
  <c r="F188" i="3"/>
  <c r="G188" i="3"/>
  <c r="H188" i="3"/>
  <c r="I188" i="3"/>
  <c r="J188" i="3"/>
  <c r="K188" i="3"/>
  <c r="L188" i="3"/>
  <c r="M188" i="3"/>
  <c r="N188" i="3"/>
  <c r="V188" i="3"/>
  <c r="U188" i="3" s="1"/>
  <c r="D189" i="3"/>
  <c r="E189" i="3"/>
  <c r="F189" i="3"/>
  <c r="G189" i="3"/>
  <c r="H189" i="3"/>
  <c r="I189" i="3"/>
  <c r="J189" i="3"/>
  <c r="K189" i="3"/>
  <c r="L189" i="3"/>
  <c r="M189" i="3"/>
  <c r="N189" i="3"/>
  <c r="V189" i="3"/>
  <c r="U189" i="3" s="1"/>
  <c r="D190" i="3"/>
  <c r="E190" i="3"/>
  <c r="F190" i="3"/>
  <c r="G190" i="3"/>
  <c r="H190" i="3"/>
  <c r="I190" i="3"/>
  <c r="J190" i="3"/>
  <c r="K190" i="3"/>
  <c r="L190" i="3"/>
  <c r="M190" i="3"/>
  <c r="N190" i="3"/>
  <c r="V190" i="3"/>
  <c r="U190" i="3" s="1"/>
  <c r="D191" i="3"/>
  <c r="E191" i="3"/>
  <c r="F191" i="3"/>
  <c r="G191" i="3"/>
  <c r="H191" i="3"/>
  <c r="I191" i="3"/>
  <c r="J191" i="3"/>
  <c r="K191" i="3"/>
  <c r="L191" i="3"/>
  <c r="M191" i="3"/>
  <c r="N191" i="3"/>
  <c r="V191" i="3"/>
  <c r="U191" i="3" s="1"/>
  <c r="D192" i="3"/>
  <c r="E192" i="3"/>
  <c r="F192" i="3"/>
  <c r="G192" i="3"/>
  <c r="H192" i="3"/>
  <c r="I192" i="3"/>
  <c r="J192" i="3"/>
  <c r="K192" i="3"/>
  <c r="L192" i="3"/>
  <c r="M192" i="3"/>
  <c r="N192" i="3"/>
  <c r="U192" i="3"/>
  <c r="V192" i="3"/>
  <c r="D193" i="3"/>
  <c r="E193" i="3"/>
  <c r="F193" i="3"/>
  <c r="G193" i="3"/>
  <c r="H193" i="3"/>
  <c r="I193" i="3"/>
  <c r="J193" i="3"/>
  <c r="K193" i="3"/>
  <c r="L193" i="3"/>
  <c r="M193" i="3"/>
  <c r="N193" i="3"/>
  <c r="V193" i="3"/>
  <c r="U193" i="3" s="1"/>
  <c r="D194" i="3"/>
  <c r="E194" i="3"/>
  <c r="F194" i="3"/>
  <c r="G194" i="3"/>
  <c r="H194" i="3"/>
  <c r="I194" i="3"/>
  <c r="J194" i="3"/>
  <c r="K194" i="3"/>
  <c r="L194" i="3"/>
  <c r="M194" i="3"/>
  <c r="N194" i="3"/>
  <c r="V194" i="3"/>
  <c r="U194" i="3" s="1"/>
  <c r="D195" i="3"/>
  <c r="E195" i="3"/>
  <c r="F195" i="3"/>
  <c r="G195" i="3"/>
  <c r="H195" i="3"/>
  <c r="I195" i="3"/>
  <c r="J195" i="3"/>
  <c r="K195" i="3"/>
  <c r="L195" i="3"/>
  <c r="M195" i="3"/>
  <c r="N195" i="3"/>
  <c r="V195" i="3"/>
  <c r="U195" i="3" s="1"/>
  <c r="D196" i="3"/>
  <c r="E196" i="3"/>
  <c r="F196" i="3"/>
  <c r="G196" i="3"/>
  <c r="H196" i="3"/>
  <c r="I196" i="3"/>
  <c r="J196" i="3"/>
  <c r="K196" i="3"/>
  <c r="L196" i="3"/>
  <c r="M196" i="3"/>
  <c r="N196" i="3"/>
  <c r="V196" i="3"/>
  <c r="U196" i="3" s="1"/>
  <c r="D197" i="3"/>
  <c r="E197" i="3"/>
  <c r="F197" i="3"/>
  <c r="G197" i="3"/>
  <c r="H197" i="3"/>
  <c r="I197" i="3"/>
  <c r="J197" i="3"/>
  <c r="K197" i="3"/>
  <c r="L197" i="3"/>
  <c r="M197" i="3"/>
  <c r="N197" i="3"/>
  <c r="V197" i="3"/>
  <c r="U197" i="3" s="1"/>
  <c r="D198" i="3"/>
  <c r="E198" i="3"/>
  <c r="F198" i="3"/>
  <c r="G198" i="3"/>
  <c r="H198" i="3"/>
  <c r="I198" i="3"/>
  <c r="J198" i="3"/>
  <c r="K198" i="3"/>
  <c r="L198" i="3"/>
  <c r="M198" i="3"/>
  <c r="N198" i="3"/>
  <c r="V198" i="3"/>
  <c r="U198" i="3" s="1"/>
  <c r="D199" i="3"/>
  <c r="E199" i="3"/>
  <c r="F199" i="3"/>
  <c r="G199" i="3"/>
  <c r="H199" i="3"/>
  <c r="I199" i="3"/>
  <c r="J199" i="3"/>
  <c r="K199" i="3"/>
  <c r="L199" i="3"/>
  <c r="M199" i="3"/>
  <c r="N199" i="3"/>
  <c r="U199" i="3"/>
  <c r="V199" i="3"/>
  <c r="D200" i="3"/>
  <c r="E200" i="3"/>
  <c r="F200" i="3"/>
  <c r="G200" i="3"/>
  <c r="H200" i="3"/>
  <c r="I200" i="3"/>
  <c r="J200" i="3"/>
  <c r="K200" i="3"/>
  <c r="L200" i="3"/>
  <c r="M200" i="3"/>
  <c r="N200" i="3"/>
  <c r="V200" i="3"/>
  <c r="U200" i="3" s="1"/>
  <c r="D201" i="3"/>
  <c r="E201" i="3"/>
  <c r="F201" i="3"/>
  <c r="G201" i="3"/>
  <c r="H201" i="3"/>
  <c r="I201" i="3"/>
  <c r="J201" i="3"/>
  <c r="K201" i="3"/>
  <c r="L201" i="3"/>
  <c r="M201" i="3"/>
  <c r="N201" i="3"/>
  <c r="V201" i="3"/>
  <c r="U201" i="3" s="1"/>
  <c r="D202" i="3"/>
  <c r="E202" i="3"/>
  <c r="F202" i="3"/>
  <c r="G202" i="3"/>
  <c r="H202" i="3"/>
  <c r="I202" i="3"/>
  <c r="J202" i="3"/>
  <c r="K202" i="3"/>
  <c r="L202" i="3"/>
  <c r="M202" i="3"/>
  <c r="N202" i="3"/>
  <c r="V202" i="3"/>
  <c r="U202" i="3" s="1"/>
  <c r="D203" i="3"/>
  <c r="E203" i="3"/>
  <c r="F203" i="3"/>
  <c r="G203" i="3"/>
  <c r="H203" i="3"/>
  <c r="I203" i="3"/>
  <c r="J203" i="3"/>
  <c r="K203" i="3"/>
  <c r="L203" i="3"/>
  <c r="M203" i="3"/>
  <c r="N203" i="3"/>
  <c r="U203" i="3"/>
  <c r="V203" i="3"/>
  <c r="D204" i="3"/>
  <c r="E204" i="3"/>
  <c r="F204" i="3"/>
  <c r="G204" i="3"/>
  <c r="H204" i="3"/>
  <c r="I204" i="3"/>
  <c r="J204" i="3"/>
  <c r="K204" i="3"/>
  <c r="L204" i="3"/>
  <c r="M204" i="3"/>
  <c r="N204" i="3"/>
  <c r="V204" i="3"/>
  <c r="U204" i="3" s="1"/>
  <c r="D205" i="3"/>
  <c r="E205" i="3"/>
  <c r="F205" i="3"/>
  <c r="G205" i="3"/>
  <c r="H205" i="3"/>
  <c r="I205" i="3"/>
  <c r="J205" i="3"/>
  <c r="K205" i="3"/>
  <c r="L205" i="3"/>
  <c r="M205" i="3"/>
  <c r="N205" i="3"/>
  <c r="V205" i="3"/>
  <c r="U205" i="3" s="1"/>
  <c r="D206" i="3"/>
  <c r="E206" i="3"/>
  <c r="F206" i="3"/>
  <c r="G206" i="3"/>
  <c r="H206" i="3"/>
  <c r="I206" i="3"/>
  <c r="J206" i="3"/>
  <c r="K206" i="3"/>
  <c r="L206" i="3"/>
  <c r="M206" i="3"/>
  <c r="N206" i="3"/>
  <c r="V206" i="3"/>
  <c r="U206" i="3" s="1"/>
  <c r="D207" i="3"/>
  <c r="E207" i="3"/>
  <c r="F207" i="3"/>
  <c r="G207" i="3"/>
  <c r="H207" i="3"/>
  <c r="I207" i="3"/>
  <c r="J207" i="3"/>
  <c r="K207" i="3"/>
  <c r="L207" i="3"/>
  <c r="M207" i="3"/>
  <c r="N207" i="3"/>
  <c r="V207" i="3"/>
  <c r="U207" i="3" s="1"/>
  <c r="D208" i="3"/>
  <c r="E208" i="3"/>
  <c r="F208" i="3"/>
  <c r="G208" i="3"/>
  <c r="H208" i="3"/>
  <c r="I208" i="3"/>
  <c r="J208" i="3"/>
  <c r="K208" i="3"/>
  <c r="L208" i="3"/>
  <c r="M208" i="3"/>
  <c r="N208" i="3"/>
  <c r="U208" i="3"/>
  <c r="V208" i="3"/>
  <c r="D209" i="3"/>
  <c r="E209" i="3"/>
  <c r="F209" i="3"/>
  <c r="G209" i="3"/>
  <c r="H209" i="3"/>
  <c r="I209" i="3"/>
  <c r="J209" i="3"/>
  <c r="K209" i="3"/>
  <c r="L209" i="3"/>
  <c r="M209" i="3"/>
  <c r="N209" i="3"/>
  <c r="V209" i="3"/>
  <c r="U209" i="3" s="1"/>
  <c r="D210" i="3"/>
  <c r="E210" i="3"/>
  <c r="F210" i="3"/>
  <c r="G210" i="3"/>
  <c r="H210" i="3"/>
  <c r="I210" i="3"/>
  <c r="J210" i="3"/>
  <c r="K210" i="3"/>
  <c r="L210" i="3"/>
  <c r="M210" i="3"/>
  <c r="N210" i="3"/>
  <c r="V210" i="3"/>
  <c r="U210" i="3" s="1"/>
  <c r="D211" i="3"/>
  <c r="E211" i="3"/>
  <c r="F211" i="3"/>
  <c r="G211" i="3"/>
  <c r="H211" i="3"/>
  <c r="I211" i="3"/>
  <c r="J211" i="3"/>
  <c r="K211" i="3"/>
  <c r="L211" i="3"/>
  <c r="M211" i="3"/>
  <c r="N211" i="3"/>
  <c r="V211" i="3"/>
  <c r="U211" i="3" s="1"/>
  <c r="D212" i="3"/>
  <c r="E212" i="3"/>
  <c r="F212" i="3"/>
  <c r="G212" i="3"/>
  <c r="H212" i="3"/>
  <c r="I212" i="3"/>
  <c r="J212" i="3"/>
  <c r="K212" i="3"/>
  <c r="L212" i="3"/>
  <c r="M212" i="3"/>
  <c r="N212" i="3"/>
  <c r="V212" i="3"/>
  <c r="U212" i="3" s="1"/>
  <c r="D213" i="3"/>
  <c r="E213" i="3"/>
  <c r="F213" i="3"/>
  <c r="G213" i="3"/>
  <c r="H213" i="3"/>
  <c r="I213" i="3"/>
  <c r="J213" i="3"/>
  <c r="K213" i="3"/>
  <c r="L213" i="3"/>
  <c r="M213" i="3"/>
  <c r="N213" i="3"/>
  <c r="V213" i="3"/>
  <c r="U213" i="3" s="1"/>
  <c r="D214" i="3"/>
  <c r="E214" i="3"/>
  <c r="F214" i="3"/>
  <c r="G214" i="3"/>
  <c r="H214" i="3"/>
  <c r="I214" i="3"/>
  <c r="J214" i="3"/>
  <c r="K214" i="3"/>
  <c r="L214" i="3"/>
  <c r="M214" i="3"/>
  <c r="N214" i="3"/>
  <c r="V214" i="3"/>
  <c r="U214" i="3" s="1"/>
  <c r="D215" i="3"/>
  <c r="E215" i="3"/>
  <c r="F215" i="3"/>
  <c r="G215" i="3"/>
  <c r="H215" i="3"/>
  <c r="I215" i="3"/>
  <c r="J215" i="3"/>
  <c r="K215" i="3"/>
  <c r="L215" i="3"/>
  <c r="M215" i="3"/>
  <c r="N215" i="3"/>
  <c r="U215" i="3"/>
  <c r="V215" i="3"/>
  <c r="D216" i="3"/>
  <c r="E216" i="3"/>
  <c r="F216" i="3"/>
  <c r="G216" i="3"/>
  <c r="H216" i="3"/>
  <c r="I216" i="3"/>
  <c r="J216" i="3"/>
  <c r="K216" i="3"/>
  <c r="L216" i="3"/>
  <c r="M216" i="3"/>
  <c r="N216" i="3"/>
  <c r="V216" i="3"/>
  <c r="U216" i="3" s="1"/>
  <c r="D217" i="3"/>
  <c r="E217" i="3"/>
  <c r="F217" i="3"/>
  <c r="G217" i="3"/>
  <c r="H217" i="3"/>
  <c r="I217" i="3"/>
  <c r="J217" i="3"/>
  <c r="K217" i="3"/>
  <c r="L217" i="3"/>
  <c r="M217" i="3"/>
  <c r="N217" i="3"/>
  <c r="V217" i="3"/>
  <c r="U217" i="3" s="1"/>
  <c r="D218" i="3"/>
  <c r="E218" i="3"/>
  <c r="F218" i="3"/>
  <c r="G218" i="3"/>
  <c r="H218" i="3"/>
  <c r="I218" i="3"/>
  <c r="J218" i="3"/>
  <c r="K218" i="3"/>
  <c r="L218" i="3"/>
  <c r="M218" i="3"/>
  <c r="N218" i="3"/>
  <c r="V218" i="3"/>
  <c r="U218" i="3" s="1"/>
  <c r="D219" i="3"/>
  <c r="E219" i="3"/>
  <c r="F219" i="3"/>
  <c r="G219" i="3"/>
  <c r="H219" i="3"/>
  <c r="I219" i="3"/>
  <c r="J219" i="3"/>
  <c r="K219" i="3"/>
  <c r="L219" i="3"/>
  <c r="M219" i="3"/>
  <c r="N219" i="3"/>
  <c r="U219" i="3"/>
  <c r="V219" i="3"/>
  <c r="D220" i="3"/>
  <c r="E220" i="3"/>
  <c r="F220" i="3"/>
  <c r="G220" i="3"/>
  <c r="H220" i="3"/>
  <c r="I220" i="3"/>
  <c r="J220" i="3"/>
  <c r="K220" i="3"/>
  <c r="L220" i="3"/>
  <c r="M220" i="3"/>
  <c r="N220" i="3"/>
  <c r="V220" i="3"/>
  <c r="U220" i="3" s="1"/>
  <c r="D221" i="3"/>
  <c r="E221" i="3"/>
  <c r="F221" i="3"/>
  <c r="G221" i="3"/>
  <c r="H221" i="3"/>
  <c r="I221" i="3"/>
  <c r="J221" i="3"/>
  <c r="K221" i="3"/>
  <c r="L221" i="3"/>
  <c r="M221" i="3"/>
  <c r="N221" i="3"/>
  <c r="V221" i="3"/>
  <c r="U221" i="3" s="1"/>
  <c r="D222" i="3"/>
  <c r="E222" i="3"/>
  <c r="F222" i="3"/>
  <c r="G222" i="3"/>
  <c r="H222" i="3"/>
  <c r="I222" i="3"/>
  <c r="J222" i="3"/>
  <c r="K222" i="3"/>
  <c r="L222" i="3"/>
  <c r="M222" i="3"/>
  <c r="N222" i="3"/>
  <c r="V222" i="3"/>
  <c r="U222" i="3" s="1"/>
  <c r="D223" i="3"/>
  <c r="E223" i="3"/>
  <c r="F223" i="3"/>
  <c r="G223" i="3"/>
  <c r="H223" i="3"/>
  <c r="I223" i="3"/>
  <c r="J223" i="3"/>
  <c r="K223" i="3"/>
  <c r="L223" i="3"/>
  <c r="M223" i="3"/>
  <c r="N223" i="3"/>
  <c r="V223" i="3"/>
  <c r="U223" i="3" s="1"/>
  <c r="D224" i="3"/>
  <c r="E224" i="3"/>
  <c r="F224" i="3"/>
  <c r="G224" i="3"/>
  <c r="H224" i="3"/>
  <c r="I224" i="3"/>
  <c r="J224" i="3"/>
  <c r="K224" i="3"/>
  <c r="L224" i="3"/>
  <c r="M224" i="3"/>
  <c r="N224" i="3"/>
  <c r="V224" i="3"/>
  <c r="U224" i="3" s="1"/>
  <c r="D225" i="3"/>
  <c r="E225" i="3"/>
  <c r="F225" i="3"/>
  <c r="G225" i="3"/>
  <c r="H225" i="3"/>
  <c r="I225" i="3"/>
  <c r="J225" i="3"/>
  <c r="K225" i="3"/>
  <c r="L225" i="3"/>
  <c r="M225" i="3"/>
  <c r="N225" i="3"/>
  <c r="V225" i="3"/>
  <c r="U225" i="3" s="1"/>
  <c r="D226" i="3"/>
  <c r="E226" i="3"/>
  <c r="F226" i="3"/>
  <c r="G226" i="3"/>
  <c r="H226" i="3"/>
  <c r="I226" i="3"/>
  <c r="J226" i="3"/>
  <c r="K226" i="3"/>
  <c r="L226" i="3"/>
  <c r="M226" i="3"/>
  <c r="N226" i="3"/>
  <c r="V226" i="3"/>
  <c r="U226" i="3" s="1"/>
  <c r="D227" i="3"/>
  <c r="E227" i="3"/>
  <c r="F227" i="3"/>
  <c r="G227" i="3"/>
  <c r="H227" i="3"/>
  <c r="I227" i="3"/>
  <c r="J227" i="3"/>
  <c r="K227" i="3"/>
  <c r="L227" i="3"/>
  <c r="M227" i="3"/>
  <c r="N227" i="3"/>
  <c r="U227" i="3"/>
  <c r="V227" i="3"/>
  <c r="D228" i="3"/>
  <c r="E228" i="3"/>
  <c r="F228" i="3"/>
  <c r="G228" i="3"/>
  <c r="H228" i="3"/>
  <c r="I228" i="3"/>
  <c r="J228" i="3"/>
  <c r="K228" i="3"/>
  <c r="L228" i="3"/>
  <c r="M228" i="3"/>
  <c r="N228" i="3"/>
  <c r="V228" i="3"/>
  <c r="U228" i="3" s="1"/>
  <c r="D229" i="3"/>
  <c r="E229" i="3"/>
  <c r="F229" i="3"/>
  <c r="G229" i="3"/>
  <c r="H229" i="3"/>
  <c r="I229" i="3"/>
  <c r="J229" i="3"/>
  <c r="K229" i="3"/>
  <c r="L229" i="3"/>
  <c r="M229" i="3"/>
  <c r="N229" i="3"/>
  <c r="V229" i="3"/>
  <c r="U229" i="3" s="1"/>
  <c r="D230" i="3"/>
  <c r="E230" i="3"/>
  <c r="F230" i="3"/>
  <c r="G230" i="3"/>
  <c r="H230" i="3"/>
  <c r="I230" i="3"/>
  <c r="J230" i="3"/>
  <c r="K230" i="3"/>
  <c r="L230" i="3"/>
  <c r="M230" i="3"/>
  <c r="N230" i="3"/>
  <c r="V230" i="3"/>
  <c r="U230" i="3" s="1"/>
  <c r="D231" i="3"/>
  <c r="E231" i="3"/>
  <c r="F231" i="3"/>
  <c r="G231" i="3"/>
  <c r="H231" i="3"/>
  <c r="I231" i="3"/>
  <c r="J231" i="3"/>
  <c r="K231" i="3"/>
  <c r="L231" i="3"/>
  <c r="M231" i="3"/>
  <c r="N231" i="3"/>
  <c r="V231" i="3"/>
  <c r="U231" i="3" s="1"/>
  <c r="D232" i="3"/>
  <c r="E232" i="3"/>
  <c r="F232" i="3"/>
  <c r="G232" i="3"/>
  <c r="H232" i="3"/>
  <c r="I232" i="3"/>
  <c r="J232" i="3"/>
  <c r="K232" i="3"/>
  <c r="L232" i="3"/>
  <c r="M232" i="3"/>
  <c r="N232" i="3"/>
  <c r="V232" i="3"/>
  <c r="U232" i="3" s="1"/>
  <c r="D233" i="3"/>
  <c r="E233" i="3"/>
  <c r="F233" i="3"/>
  <c r="G233" i="3"/>
  <c r="H233" i="3"/>
  <c r="I233" i="3"/>
  <c r="J233" i="3"/>
  <c r="K233" i="3"/>
  <c r="L233" i="3"/>
  <c r="M233" i="3"/>
  <c r="N233" i="3"/>
  <c r="V233" i="3"/>
  <c r="U233" i="3" s="1"/>
  <c r="D234" i="3"/>
  <c r="E234" i="3"/>
  <c r="F234" i="3"/>
  <c r="G234" i="3"/>
  <c r="H234" i="3"/>
  <c r="I234" i="3"/>
  <c r="J234" i="3"/>
  <c r="K234" i="3"/>
  <c r="L234" i="3"/>
  <c r="M234" i="3"/>
  <c r="N234" i="3"/>
  <c r="V234" i="3"/>
  <c r="U234" i="3" s="1"/>
  <c r="D235" i="3"/>
  <c r="E235" i="3"/>
  <c r="F235" i="3"/>
  <c r="G235" i="3"/>
  <c r="H235" i="3"/>
  <c r="I235" i="3"/>
  <c r="J235" i="3"/>
  <c r="K235" i="3"/>
  <c r="L235" i="3"/>
  <c r="M235" i="3"/>
  <c r="N235" i="3"/>
  <c r="U235" i="3"/>
  <c r="V235" i="3"/>
  <c r="D236" i="3"/>
  <c r="E236" i="3"/>
  <c r="F236" i="3"/>
  <c r="G236" i="3"/>
  <c r="H236" i="3"/>
  <c r="I236" i="3"/>
  <c r="J236" i="3"/>
  <c r="K236" i="3"/>
  <c r="L236" i="3"/>
  <c r="M236" i="3"/>
  <c r="N236" i="3"/>
  <c r="V236" i="3"/>
  <c r="U236" i="3" s="1"/>
  <c r="D237" i="3"/>
  <c r="E237" i="3"/>
  <c r="F237" i="3"/>
  <c r="G237" i="3"/>
  <c r="H237" i="3"/>
  <c r="I237" i="3"/>
  <c r="J237" i="3"/>
  <c r="K237" i="3"/>
  <c r="L237" i="3"/>
  <c r="M237" i="3"/>
  <c r="N237" i="3"/>
  <c r="V237" i="3"/>
  <c r="U237" i="3" s="1"/>
  <c r="D238" i="3"/>
  <c r="E238" i="3"/>
  <c r="F238" i="3"/>
  <c r="G238" i="3"/>
  <c r="H238" i="3"/>
  <c r="I238" i="3"/>
  <c r="J238" i="3"/>
  <c r="K238" i="3"/>
  <c r="L238" i="3"/>
  <c r="M238" i="3"/>
  <c r="N238" i="3"/>
  <c r="V238" i="3"/>
  <c r="U238" i="3" s="1"/>
  <c r="D239" i="3"/>
  <c r="E239" i="3"/>
  <c r="F239" i="3"/>
  <c r="G239" i="3"/>
  <c r="H239" i="3"/>
  <c r="I239" i="3"/>
  <c r="J239" i="3"/>
  <c r="K239" i="3"/>
  <c r="L239" i="3"/>
  <c r="M239" i="3"/>
  <c r="N239" i="3"/>
  <c r="V239" i="3"/>
  <c r="U239" i="3" s="1"/>
  <c r="D240" i="3"/>
  <c r="E240" i="3"/>
  <c r="F240" i="3"/>
  <c r="G240" i="3"/>
  <c r="H240" i="3"/>
  <c r="I240" i="3"/>
  <c r="J240" i="3"/>
  <c r="K240" i="3"/>
  <c r="L240" i="3"/>
  <c r="M240" i="3"/>
  <c r="N240" i="3"/>
  <c r="V240" i="3"/>
  <c r="U240" i="3" s="1"/>
  <c r="D241" i="3"/>
  <c r="E241" i="3"/>
  <c r="F241" i="3"/>
  <c r="G241" i="3"/>
  <c r="H241" i="3"/>
  <c r="I241" i="3"/>
  <c r="J241" i="3"/>
  <c r="K241" i="3"/>
  <c r="L241" i="3"/>
  <c r="M241" i="3"/>
  <c r="N241" i="3"/>
  <c r="V241" i="3"/>
  <c r="U241" i="3" s="1"/>
  <c r="D242" i="3"/>
  <c r="E242" i="3"/>
  <c r="F242" i="3"/>
  <c r="G242" i="3"/>
  <c r="H242" i="3"/>
  <c r="I242" i="3"/>
  <c r="J242" i="3"/>
  <c r="K242" i="3"/>
  <c r="L242" i="3"/>
  <c r="M242" i="3"/>
  <c r="N242" i="3"/>
  <c r="V242" i="3"/>
  <c r="U242" i="3" s="1"/>
  <c r="D243" i="3"/>
  <c r="E243" i="3"/>
  <c r="F243" i="3"/>
  <c r="G243" i="3"/>
  <c r="H243" i="3"/>
  <c r="I243" i="3"/>
  <c r="J243" i="3"/>
  <c r="K243" i="3"/>
  <c r="L243" i="3"/>
  <c r="M243" i="3"/>
  <c r="N243" i="3"/>
  <c r="U243" i="3"/>
  <c r="V243" i="3"/>
  <c r="D244" i="3"/>
  <c r="E244" i="3"/>
  <c r="F244" i="3"/>
  <c r="G244" i="3"/>
  <c r="H244" i="3"/>
  <c r="I244" i="3"/>
  <c r="J244" i="3"/>
  <c r="K244" i="3"/>
  <c r="L244" i="3"/>
  <c r="M244" i="3"/>
  <c r="N244" i="3"/>
  <c r="V244" i="3"/>
  <c r="U244" i="3" s="1"/>
  <c r="D245" i="3"/>
  <c r="E245" i="3"/>
  <c r="F245" i="3"/>
  <c r="G245" i="3"/>
  <c r="H245" i="3"/>
  <c r="I245" i="3"/>
  <c r="J245" i="3"/>
  <c r="K245" i="3"/>
  <c r="L245" i="3"/>
  <c r="M245" i="3"/>
  <c r="N245" i="3"/>
  <c r="V245" i="3"/>
  <c r="U245" i="3" s="1"/>
  <c r="D246" i="3"/>
  <c r="E246" i="3"/>
  <c r="F246" i="3"/>
  <c r="G246" i="3"/>
  <c r="H246" i="3"/>
  <c r="I246" i="3"/>
  <c r="J246" i="3"/>
  <c r="K246" i="3"/>
  <c r="L246" i="3"/>
  <c r="M246" i="3"/>
  <c r="N246" i="3"/>
  <c r="V246" i="3"/>
  <c r="U246" i="3" s="1"/>
  <c r="D247" i="3"/>
  <c r="E247" i="3"/>
  <c r="F247" i="3"/>
  <c r="G247" i="3"/>
  <c r="H247" i="3"/>
  <c r="I247" i="3"/>
  <c r="J247" i="3"/>
  <c r="K247" i="3"/>
  <c r="L247" i="3"/>
  <c r="M247" i="3"/>
  <c r="N247" i="3"/>
  <c r="V247" i="3"/>
  <c r="U247" i="3" s="1"/>
  <c r="D248" i="3"/>
  <c r="E248" i="3"/>
  <c r="F248" i="3"/>
  <c r="G248" i="3"/>
  <c r="H248" i="3"/>
  <c r="I248" i="3"/>
  <c r="J248" i="3"/>
  <c r="K248" i="3"/>
  <c r="L248" i="3"/>
  <c r="M248" i="3"/>
  <c r="N248" i="3"/>
  <c r="V248" i="3"/>
  <c r="U248" i="3" s="1"/>
  <c r="D249" i="3"/>
  <c r="E249" i="3"/>
  <c r="F249" i="3"/>
  <c r="G249" i="3"/>
  <c r="H249" i="3"/>
  <c r="I249" i="3"/>
  <c r="J249" i="3"/>
  <c r="K249" i="3"/>
  <c r="L249" i="3"/>
  <c r="M249" i="3"/>
  <c r="N249" i="3"/>
  <c r="V249" i="3"/>
  <c r="U249" i="3" s="1"/>
  <c r="D250" i="3"/>
  <c r="E250" i="3"/>
  <c r="F250" i="3"/>
  <c r="G250" i="3"/>
  <c r="H250" i="3"/>
  <c r="I250" i="3"/>
  <c r="J250" i="3"/>
  <c r="K250" i="3"/>
  <c r="L250" i="3"/>
  <c r="M250" i="3"/>
  <c r="N250" i="3"/>
  <c r="V250" i="3"/>
  <c r="U250" i="3" s="1"/>
  <c r="D251" i="3"/>
  <c r="E251" i="3"/>
  <c r="F251" i="3"/>
  <c r="G251" i="3"/>
  <c r="H251" i="3"/>
  <c r="I251" i="3"/>
  <c r="J251" i="3"/>
  <c r="K251" i="3"/>
  <c r="L251" i="3"/>
  <c r="M251" i="3"/>
  <c r="N251" i="3"/>
  <c r="U251" i="3"/>
  <c r="V251" i="3"/>
  <c r="D252" i="3"/>
  <c r="E252" i="3"/>
  <c r="F252" i="3"/>
  <c r="G252" i="3"/>
  <c r="H252" i="3"/>
  <c r="I252" i="3"/>
  <c r="J252" i="3"/>
  <c r="K252" i="3"/>
  <c r="L252" i="3"/>
  <c r="M252" i="3"/>
  <c r="N252" i="3"/>
  <c r="V252" i="3"/>
  <c r="U252" i="3" s="1"/>
  <c r="D253" i="3"/>
  <c r="E253" i="3"/>
  <c r="F253" i="3"/>
  <c r="G253" i="3"/>
  <c r="H253" i="3"/>
  <c r="I253" i="3"/>
  <c r="J253" i="3"/>
  <c r="K253" i="3"/>
  <c r="L253" i="3"/>
  <c r="M253" i="3"/>
  <c r="N253" i="3"/>
  <c r="V253" i="3"/>
  <c r="U253" i="3" s="1"/>
  <c r="D254" i="3"/>
  <c r="E254" i="3"/>
  <c r="F254" i="3"/>
  <c r="G254" i="3"/>
  <c r="H254" i="3"/>
  <c r="I254" i="3"/>
  <c r="J254" i="3"/>
  <c r="K254" i="3"/>
  <c r="L254" i="3"/>
  <c r="M254" i="3"/>
  <c r="N254" i="3"/>
  <c r="V254" i="3"/>
  <c r="U254" i="3" s="1"/>
  <c r="D255" i="3"/>
  <c r="E255" i="3"/>
  <c r="F255" i="3"/>
  <c r="G255" i="3"/>
  <c r="H255" i="3"/>
  <c r="I255" i="3"/>
  <c r="J255" i="3"/>
  <c r="K255" i="3"/>
  <c r="L255" i="3"/>
  <c r="M255" i="3"/>
  <c r="N255" i="3"/>
  <c r="V255" i="3"/>
  <c r="U255" i="3" s="1"/>
  <c r="D256" i="3"/>
  <c r="E256" i="3"/>
  <c r="F256" i="3"/>
  <c r="G256" i="3"/>
  <c r="H256" i="3"/>
  <c r="I256" i="3"/>
  <c r="J256" i="3"/>
  <c r="K256" i="3"/>
  <c r="L256" i="3"/>
  <c r="M256" i="3"/>
  <c r="N256" i="3"/>
  <c r="V256" i="3"/>
  <c r="U256" i="3" s="1"/>
  <c r="D257" i="3"/>
  <c r="E257" i="3"/>
  <c r="F257" i="3"/>
  <c r="G257" i="3"/>
  <c r="H257" i="3"/>
  <c r="I257" i="3"/>
  <c r="J257" i="3"/>
  <c r="K257" i="3"/>
  <c r="L257" i="3"/>
  <c r="M257" i="3"/>
  <c r="N257" i="3"/>
  <c r="V257" i="3"/>
  <c r="U257" i="3" s="1"/>
  <c r="D258" i="3"/>
  <c r="E258" i="3"/>
  <c r="F258" i="3"/>
  <c r="G258" i="3"/>
  <c r="H258" i="3"/>
  <c r="I258" i="3"/>
  <c r="J258" i="3"/>
  <c r="K258" i="3"/>
  <c r="L258" i="3"/>
  <c r="M258" i="3"/>
  <c r="N258" i="3"/>
  <c r="V258" i="3"/>
  <c r="U258" i="3" s="1"/>
  <c r="D259" i="3"/>
  <c r="E259" i="3"/>
  <c r="F259" i="3"/>
  <c r="G259" i="3"/>
  <c r="H259" i="3"/>
  <c r="I259" i="3"/>
  <c r="J259" i="3"/>
  <c r="K259" i="3"/>
  <c r="L259" i="3"/>
  <c r="M259" i="3"/>
  <c r="N259" i="3"/>
  <c r="U259" i="3"/>
  <c r="V259" i="3"/>
  <c r="D260" i="3"/>
  <c r="E260" i="3"/>
  <c r="F260" i="3"/>
  <c r="G260" i="3"/>
  <c r="H260" i="3"/>
  <c r="I260" i="3"/>
  <c r="J260" i="3"/>
  <c r="K260" i="3"/>
  <c r="L260" i="3"/>
  <c r="M260" i="3"/>
  <c r="N260" i="3"/>
  <c r="V260" i="3"/>
  <c r="U260" i="3" s="1"/>
  <c r="D261" i="3"/>
  <c r="E261" i="3"/>
  <c r="F261" i="3"/>
  <c r="G261" i="3"/>
  <c r="H261" i="3"/>
  <c r="I261" i="3"/>
  <c r="J261" i="3"/>
  <c r="K261" i="3"/>
  <c r="L261" i="3"/>
  <c r="M261" i="3"/>
  <c r="N261" i="3"/>
  <c r="V261" i="3"/>
  <c r="U261" i="3" s="1"/>
  <c r="D262" i="3"/>
  <c r="E262" i="3"/>
  <c r="F262" i="3"/>
  <c r="G262" i="3"/>
  <c r="H262" i="3"/>
  <c r="I262" i="3"/>
  <c r="J262" i="3"/>
  <c r="K262" i="3"/>
  <c r="L262" i="3"/>
  <c r="M262" i="3"/>
  <c r="N262" i="3"/>
  <c r="V262" i="3"/>
  <c r="U262" i="3" s="1"/>
  <c r="D263" i="3"/>
  <c r="E263" i="3"/>
  <c r="F263" i="3"/>
  <c r="G263" i="3"/>
  <c r="H263" i="3"/>
  <c r="I263" i="3"/>
  <c r="J263" i="3"/>
  <c r="K263" i="3"/>
  <c r="L263" i="3"/>
  <c r="M263" i="3"/>
  <c r="N263" i="3"/>
  <c r="U263" i="3"/>
  <c r="V263" i="3"/>
  <c r="D264" i="3"/>
  <c r="E264" i="3"/>
  <c r="F264" i="3"/>
  <c r="G264" i="3"/>
  <c r="H264" i="3"/>
  <c r="I264" i="3"/>
  <c r="J264" i="3"/>
  <c r="K264" i="3"/>
  <c r="L264" i="3"/>
  <c r="M264" i="3"/>
  <c r="N264" i="3"/>
  <c r="V264" i="3"/>
  <c r="U264" i="3" s="1"/>
  <c r="D265" i="3"/>
  <c r="E265" i="3"/>
  <c r="F265" i="3"/>
  <c r="G265" i="3"/>
  <c r="H265" i="3"/>
  <c r="I265" i="3"/>
  <c r="J265" i="3"/>
  <c r="K265" i="3"/>
  <c r="L265" i="3"/>
  <c r="M265" i="3"/>
  <c r="N265" i="3"/>
  <c r="V265" i="3"/>
  <c r="U265" i="3" s="1"/>
  <c r="D266" i="3"/>
  <c r="E266" i="3"/>
  <c r="F266" i="3"/>
  <c r="G266" i="3"/>
  <c r="H266" i="3"/>
  <c r="I266" i="3"/>
  <c r="J266" i="3"/>
  <c r="K266" i="3"/>
  <c r="L266" i="3"/>
  <c r="M266" i="3"/>
  <c r="N266" i="3"/>
  <c r="V266" i="3"/>
  <c r="U266" i="3" s="1"/>
  <c r="D267" i="3"/>
  <c r="E267" i="3"/>
  <c r="F267" i="3"/>
  <c r="G267" i="3"/>
  <c r="H267" i="3"/>
  <c r="I267" i="3"/>
  <c r="J267" i="3"/>
  <c r="K267" i="3"/>
  <c r="L267" i="3"/>
  <c r="M267" i="3"/>
  <c r="N267" i="3"/>
  <c r="U267" i="3"/>
  <c r="V267" i="3"/>
  <c r="D268" i="3"/>
  <c r="E268" i="3"/>
  <c r="F268" i="3"/>
  <c r="G268" i="3"/>
  <c r="H268" i="3"/>
  <c r="I268" i="3"/>
  <c r="J268" i="3"/>
  <c r="K268" i="3"/>
  <c r="L268" i="3"/>
  <c r="M268" i="3"/>
  <c r="N268" i="3"/>
  <c r="V268" i="3"/>
  <c r="U268" i="3" s="1"/>
  <c r="D269" i="3"/>
  <c r="E269" i="3"/>
  <c r="F269" i="3"/>
  <c r="G269" i="3"/>
  <c r="H269" i="3"/>
  <c r="I269" i="3"/>
  <c r="J269" i="3"/>
  <c r="K269" i="3"/>
  <c r="L269" i="3"/>
  <c r="M269" i="3"/>
  <c r="N269" i="3"/>
  <c r="V269" i="3"/>
  <c r="U269" i="3" s="1"/>
  <c r="D270" i="3"/>
  <c r="E270" i="3"/>
  <c r="F270" i="3"/>
  <c r="G270" i="3"/>
  <c r="H270" i="3"/>
  <c r="I270" i="3"/>
  <c r="J270" i="3"/>
  <c r="K270" i="3"/>
  <c r="L270" i="3"/>
  <c r="M270" i="3"/>
  <c r="N270" i="3"/>
  <c r="V270" i="3"/>
  <c r="U270" i="3" s="1"/>
  <c r="D271" i="3"/>
  <c r="E271" i="3"/>
  <c r="F271" i="3"/>
  <c r="G271" i="3"/>
  <c r="H271" i="3"/>
  <c r="I271" i="3"/>
  <c r="J271" i="3"/>
  <c r="K271" i="3"/>
  <c r="L271" i="3"/>
  <c r="M271" i="3"/>
  <c r="N271" i="3"/>
  <c r="V271" i="3"/>
  <c r="U271" i="3" s="1"/>
  <c r="D272" i="3"/>
  <c r="E272" i="3"/>
  <c r="F272" i="3"/>
  <c r="G272" i="3"/>
  <c r="H272" i="3"/>
  <c r="I272" i="3"/>
  <c r="J272" i="3"/>
  <c r="K272" i="3"/>
  <c r="L272" i="3"/>
  <c r="M272" i="3"/>
  <c r="N272" i="3"/>
  <c r="V272" i="3"/>
  <c r="U272" i="3" s="1"/>
  <c r="D273" i="3"/>
  <c r="E273" i="3"/>
  <c r="F273" i="3"/>
  <c r="G273" i="3"/>
  <c r="H273" i="3"/>
  <c r="I273" i="3"/>
  <c r="J273" i="3"/>
  <c r="K273" i="3"/>
  <c r="L273" i="3"/>
  <c r="M273" i="3"/>
  <c r="N273" i="3"/>
  <c r="V273" i="3"/>
  <c r="U273" i="3" s="1"/>
  <c r="D274" i="3"/>
  <c r="E274" i="3"/>
  <c r="F274" i="3"/>
  <c r="G274" i="3"/>
  <c r="H274" i="3"/>
  <c r="I274" i="3"/>
  <c r="J274" i="3"/>
  <c r="K274" i="3"/>
  <c r="L274" i="3"/>
  <c r="M274" i="3"/>
  <c r="N274" i="3"/>
  <c r="V274" i="3"/>
  <c r="U274" i="3" s="1"/>
  <c r="D275" i="3"/>
  <c r="E275" i="3"/>
  <c r="F275" i="3"/>
  <c r="G275" i="3"/>
  <c r="H275" i="3"/>
  <c r="I275" i="3"/>
  <c r="J275" i="3"/>
  <c r="K275" i="3"/>
  <c r="L275" i="3"/>
  <c r="M275" i="3"/>
  <c r="N275" i="3"/>
  <c r="V275" i="3"/>
  <c r="U275" i="3" s="1"/>
  <c r="D276" i="3"/>
  <c r="E276" i="3"/>
  <c r="F276" i="3"/>
  <c r="G276" i="3"/>
  <c r="H276" i="3"/>
  <c r="I276" i="3"/>
  <c r="J276" i="3"/>
  <c r="K276" i="3"/>
  <c r="L276" i="3"/>
  <c r="M276" i="3"/>
  <c r="N276" i="3"/>
  <c r="V276" i="3"/>
  <c r="U276" i="3" s="1"/>
  <c r="D277" i="3"/>
  <c r="E277" i="3"/>
  <c r="F277" i="3"/>
  <c r="G277" i="3"/>
  <c r="H277" i="3"/>
  <c r="I277" i="3"/>
  <c r="J277" i="3"/>
  <c r="K277" i="3"/>
  <c r="L277" i="3"/>
  <c r="M277" i="3"/>
  <c r="N277" i="3"/>
  <c r="V277" i="3"/>
  <c r="U277" i="3" s="1"/>
  <c r="D278" i="3"/>
  <c r="E278" i="3"/>
  <c r="F278" i="3"/>
  <c r="G278" i="3"/>
  <c r="H278" i="3"/>
  <c r="I278" i="3"/>
  <c r="J278" i="3"/>
  <c r="K278" i="3"/>
  <c r="L278" i="3"/>
  <c r="M278" i="3"/>
  <c r="N278" i="3"/>
  <c r="V278" i="3"/>
  <c r="U278" i="3" s="1"/>
  <c r="D279" i="3"/>
  <c r="E279" i="3"/>
  <c r="F279" i="3"/>
  <c r="G279" i="3"/>
  <c r="H279" i="3"/>
  <c r="I279" i="3"/>
  <c r="J279" i="3"/>
  <c r="K279" i="3"/>
  <c r="L279" i="3"/>
  <c r="M279" i="3"/>
  <c r="N279" i="3"/>
  <c r="U279" i="3"/>
  <c r="V279" i="3"/>
  <c r="D280" i="3"/>
  <c r="E280" i="3"/>
  <c r="F280" i="3"/>
  <c r="G280" i="3"/>
  <c r="H280" i="3"/>
  <c r="I280" i="3"/>
  <c r="J280" i="3"/>
  <c r="K280" i="3"/>
  <c r="L280" i="3"/>
  <c r="M280" i="3"/>
  <c r="N280" i="3"/>
  <c r="V280" i="3"/>
  <c r="U280" i="3" s="1"/>
  <c r="D281" i="3"/>
  <c r="E281" i="3"/>
  <c r="F281" i="3"/>
  <c r="G281" i="3"/>
  <c r="H281" i="3"/>
  <c r="I281" i="3"/>
  <c r="J281" i="3"/>
  <c r="K281" i="3"/>
  <c r="L281" i="3"/>
  <c r="M281" i="3"/>
  <c r="N281" i="3"/>
  <c r="V281" i="3"/>
  <c r="U281" i="3" s="1"/>
  <c r="D282" i="3"/>
  <c r="E282" i="3"/>
  <c r="F282" i="3"/>
  <c r="G282" i="3"/>
  <c r="H282" i="3"/>
  <c r="I282" i="3"/>
  <c r="J282" i="3"/>
  <c r="K282" i="3"/>
  <c r="L282" i="3"/>
  <c r="M282" i="3"/>
  <c r="N282" i="3"/>
  <c r="V282" i="3"/>
  <c r="U282" i="3" s="1"/>
  <c r="D283" i="3"/>
  <c r="E283" i="3"/>
  <c r="F283" i="3"/>
  <c r="G283" i="3"/>
  <c r="H283" i="3"/>
  <c r="I283" i="3"/>
  <c r="J283" i="3"/>
  <c r="K283" i="3"/>
  <c r="L283" i="3"/>
  <c r="M283" i="3"/>
  <c r="N283" i="3"/>
  <c r="U283" i="3"/>
  <c r="V283" i="3"/>
  <c r="D284" i="3"/>
  <c r="E284" i="3"/>
  <c r="F284" i="3"/>
  <c r="G284" i="3"/>
  <c r="H284" i="3"/>
  <c r="I284" i="3"/>
  <c r="J284" i="3"/>
  <c r="K284" i="3"/>
  <c r="L284" i="3"/>
  <c r="M284" i="3"/>
  <c r="N284" i="3"/>
  <c r="V284" i="3"/>
  <c r="U284" i="3" s="1"/>
  <c r="D285" i="3"/>
  <c r="E285" i="3"/>
  <c r="F285" i="3"/>
  <c r="G285" i="3"/>
  <c r="H285" i="3"/>
  <c r="I285" i="3"/>
  <c r="J285" i="3"/>
  <c r="K285" i="3"/>
  <c r="L285" i="3"/>
  <c r="M285" i="3"/>
  <c r="N285" i="3"/>
  <c r="V285" i="3"/>
  <c r="U285" i="3" s="1"/>
  <c r="D286" i="3"/>
  <c r="E286" i="3"/>
  <c r="F286" i="3"/>
  <c r="G286" i="3"/>
  <c r="H286" i="3"/>
  <c r="I286" i="3"/>
  <c r="J286" i="3"/>
  <c r="K286" i="3"/>
  <c r="L286" i="3"/>
  <c r="M286" i="3"/>
  <c r="N286" i="3"/>
  <c r="V286" i="3"/>
  <c r="U286" i="3" s="1"/>
  <c r="D287" i="3"/>
  <c r="E287" i="3"/>
  <c r="F287" i="3"/>
  <c r="G287" i="3"/>
  <c r="H287" i="3"/>
  <c r="I287" i="3"/>
  <c r="J287" i="3"/>
  <c r="K287" i="3"/>
  <c r="L287" i="3"/>
  <c r="M287" i="3"/>
  <c r="N287" i="3"/>
  <c r="V287" i="3"/>
  <c r="U287" i="3" s="1"/>
  <c r="D288" i="3"/>
  <c r="E288" i="3"/>
  <c r="F288" i="3"/>
  <c r="G288" i="3"/>
  <c r="H288" i="3"/>
  <c r="I288" i="3"/>
  <c r="J288" i="3"/>
  <c r="K288" i="3"/>
  <c r="L288" i="3"/>
  <c r="M288" i="3"/>
  <c r="N288" i="3"/>
  <c r="V288" i="3"/>
  <c r="U288" i="3" s="1"/>
  <c r="D289" i="3"/>
  <c r="E289" i="3"/>
  <c r="F289" i="3"/>
  <c r="G289" i="3"/>
  <c r="H289" i="3"/>
  <c r="I289" i="3"/>
  <c r="J289" i="3"/>
  <c r="K289" i="3"/>
  <c r="L289" i="3"/>
  <c r="M289" i="3"/>
  <c r="N289" i="3"/>
  <c r="V289" i="3"/>
  <c r="U289" i="3" s="1"/>
  <c r="D290" i="3"/>
  <c r="E290" i="3"/>
  <c r="F290" i="3"/>
  <c r="G290" i="3"/>
  <c r="H290" i="3"/>
  <c r="I290" i="3"/>
  <c r="J290" i="3"/>
  <c r="K290" i="3"/>
  <c r="L290" i="3"/>
  <c r="M290" i="3"/>
  <c r="N290" i="3"/>
  <c r="V290" i="3"/>
  <c r="U290" i="3" s="1"/>
  <c r="D291" i="3"/>
  <c r="E291" i="3"/>
  <c r="F291" i="3"/>
  <c r="G291" i="3"/>
  <c r="H291" i="3"/>
  <c r="I291" i="3"/>
  <c r="J291" i="3"/>
  <c r="K291" i="3"/>
  <c r="L291" i="3"/>
  <c r="M291" i="3"/>
  <c r="N291" i="3"/>
  <c r="V291" i="3"/>
  <c r="U291" i="3" s="1"/>
  <c r="D292" i="3"/>
  <c r="E292" i="3"/>
  <c r="F292" i="3"/>
  <c r="G292" i="3"/>
  <c r="H292" i="3"/>
  <c r="I292" i="3"/>
  <c r="J292" i="3"/>
  <c r="K292" i="3"/>
  <c r="L292" i="3"/>
  <c r="M292" i="3"/>
  <c r="N292" i="3"/>
  <c r="V292" i="3"/>
  <c r="U292" i="3" s="1"/>
  <c r="D293" i="3"/>
  <c r="E293" i="3"/>
  <c r="F293" i="3"/>
  <c r="G293" i="3"/>
  <c r="H293" i="3"/>
  <c r="I293" i="3"/>
  <c r="J293" i="3"/>
  <c r="K293" i="3"/>
  <c r="L293" i="3"/>
  <c r="M293" i="3"/>
  <c r="N293" i="3"/>
  <c r="V293" i="3"/>
  <c r="U293" i="3" s="1"/>
  <c r="D294" i="3"/>
  <c r="E294" i="3"/>
  <c r="F294" i="3"/>
  <c r="G294" i="3"/>
  <c r="H294" i="3"/>
  <c r="I294" i="3"/>
  <c r="J294" i="3"/>
  <c r="K294" i="3"/>
  <c r="L294" i="3"/>
  <c r="M294" i="3"/>
  <c r="N294" i="3"/>
  <c r="V294" i="3"/>
  <c r="U294" i="3" s="1"/>
  <c r="D295" i="3"/>
  <c r="E295" i="3"/>
  <c r="F295" i="3"/>
  <c r="G295" i="3"/>
  <c r="H295" i="3"/>
  <c r="I295" i="3"/>
  <c r="J295" i="3"/>
  <c r="K295" i="3"/>
  <c r="L295" i="3"/>
  <c r="M295" i="3"/>
  <c r="N295" i="3"/>
  <c r="V295" i="3"/>
  <c r="U295" i="3" s="1"/>
  <c r="D296" i="3"/>
  <c r="E296" i="3"/>
  <c r="F296" i="3"/>
  <c r="G296" i="3"/>
  <c r="H296" i="3"/>
  <c r="I296" i="3"/>
  <c r="J296" i="3"/>
  <c r="K296" i="3"/>
  <c r="L296" i="3"/>
  <c r="M296" i="3"/>
  <c r="N296" i="3"/>
  <c r="V296" i="3"/>
  <c r="U296" i="3" s="1"/>
  <c r="D297" i="3"/>
  <c r="E297" i="3"/>
  <c r="F297" i="3"/>
  <c r="G297" i="3"/>
  <c r="H297" i="3"/>
  <c r="I297" i="3"/>
  <c r="J297" i="3"/>
  <c r="K297" i="3"/>
  <c r="L297" i="3"/>
  <c r="M297" i="3"/>
  <c r="N297" i="3"/>
  <c r="V297" i="3"/>
  <c r="U297" i="3" s="1"/>
  <c r="D298" i="3"/>
  <c r="E298" i="3"/>
  <c r="F298" i="3"/>
  <c r="G298" i="3"/>
  <c r="H298" i="3"/>
  <c r="I298" i="3"/>
  <c r="J298" i="3"/>
  <c r="K298" i="3"/>
  <c r="L298" i="3"/>
  <c r="M298" i="3"/>
  <c r="N298" i="3"/>
  <c r="V298" i="3"/>
  <c r="U298" i="3" s="1"/>
  <c r="D299" i="3"/>
  <c r="E299" i="3"/>
  <c r="F299" i="3"/>
  <c r="G299" i="3"/>
  <c r="H299" i="3"/>
  <c r="I299" i="3"/>
  <c r="J299" i="3"/>
  <c r="K299" i="3"/>
  <c r="L299" i="3"/>
  <c r="M299" i="3"/>
  <c r="N299" i="3"/>
  <c r="V299" i="3"/>
  <c r="U299" i="3" s="1"/>
  <c r="D300" i="3"/>
  <c r="E300" i="3"/>
  <c r="F300" i="3"/>
  <c r="G300" i="3"/>
  <c r="H300" i="3"/>
  <c r="I300" i="3"/>
  <c r="J300" i="3"/>
  <c r="K300" i="3"/>
  <c r="L300" i="3"/>
  <c r="M300" i="3"/>
  <c r="N300" i="3"/>
  <c r="V300" i="3"/>
  <c r="U300" i="3" s="1"/>
  <c r="D301" i="3"/>
  <c r="E301" i="3"/>
  <c r="F301" i="3"/>
  <c r="G301" i="3"/>
  <c r="H301" i="3"/>
  <c r="I301" i="3"/>
  <c r="J301" i="3"/>
  <c r="K301" i="3"/>
  <c r="L301" i="3"/>
  <c r="M301" i="3"/>
  <c r="N301" i="3"/>
  <c r="V301" i="3"/>
  <c r="U301" i="3" s="1"/>
  <c r="D302" i="3"/>
  <c r="E302" i="3"/>
  <c r="F302" i="3"/>
  <c r="G302" i="3"/>
  <c r="H302" i="3"/>
  <c r="I302" i="3"/>
  <c r="J302" i="3"/>
  <c r="K302" i="3"/>
  <c r="L302" i="3"/>
  <c r="M302" i="3"/>
  <c r="N302" i="3"/>
  <c r="V302" i="3"/>
  <c r="U302" i="3" s="1"/>
  <c r="D303" i="3"/>
  <c r="E303" i="3"/>
  <c r="F303" i="3"/>
  <c r="G303" i="3"/>
  <c r="H303" i="3"/>
  <c r="I303" i="3"/>
  <c r="J303" i="3"/>
  <c r="K303" i="3"/>
  <c r="L303" i="3"/>
  <c r="M303" i="3"/>
  <c r="N303" i="3"/>
  <c r="U303" i="3"/>
  <c r="V303" i="3"/>
  <c r="D304" i="3"/>
  <c r="E304" i="3"/>
  <c r="F304" i="3"/>
  <c r="G304" i="3"/>
  <c r="H304" i="3"/>
  <c r="I304" i="3"/>
  <c r="J304" i="3"/>
  <c r="K304" i="3"/>
  <c r="L304" i="3"/>
  <c r="M304" i="3"/>
  <c r="N304" i="3"/>
  <c r="V304" i="3"/>
  <c r="U304" i="3" s="1"/>
  <c r="D305" i="3"/>
  <c r="E305" i="3"/>
  <c r="F305" i="3"/>
  <c r="G305" i="3"/>
  <c r="H305" i="3"/>
  <c r="I305" i="3"/>
  <c r="J305" i="3"/>
  <c r="K305" i="3"/>
  <c r="L305" i="3"/>
  <c r="M305" i="3"/>
  <c r="N305" i="3"/>
  <c r="V305" i="3"/>
  <c r="U305" i="3" s="1"/>
  <c r="D306" i="3"/>
  <c r="E306" i="3"/>
  <c r="F306" i="3"/>
  <c r="G306" i="3"/>
  <c r="H306" i="3"/>
  <c r="I306" i="3"/>
  <c r="J306" i="3"/>
  <c r="K306" i="3"/>
  <c r="L306" i="3"/>
  <c r="M306" i="3"/>
  <c r="N306" i="3"/>
  <c r="V306" i="3"/>
  <c r="U306" i="3" s="1"/>
  <c r="D307" i="3"/>
  <c r="E307" i="3"/>
  <c r="F307" i="3"/>
  <c r="G307" i="3"/>
  <c r="H307" i="3"/>
  <c r="I307" i="3"/>
  <c r="J307" i="3"/>
  <c r="K307" i="3"/>
  <c r="L307" i="3"/>
  <c r="M307" i="3"/>
  <c r="N307" i="3"/>
  <c r="V307" i="3"/>
  <c r="U307" i="3" s="1"/>
  <c r="D308" i="3"/>
  <c r="E308" i="3"/>
  <c r="F308" i="3"/>
  <c r="G308" i="3"/>
  <c r="H308" i="3"/>
  <c r="I308" i="3"/>
  <c r="J308" i="3"/>
  <c r="K308" i="3"/>
  <c r="L308" i="3"/>
  <c r="M308" i="3"/>
  <c r="N308" i="3"/>
  <c r="V308" i="3"/>
  <c r="U308" i="3" s="1"/>
  <c r="D309" i="3"/>
  <c r="E309" i="3"/>
  <c r="F309" i="3"/>
  <c r="G309" i="3"/>
  <c r="H309" i="3"/>
  <c r="I309" i="3"/>
  <c r="J309" i="3"/>
  <c r="K309" i="3"/>
  <c r="L309" i="3"/>
  <c r="M309" i="3"/>
  <c r="N309" i="3"/>
  <c r="V309" i="3"/>
  <c r="U309" i="3" s="1"/>
  <c r="D310" i="3"/>
  <c r="E310" i="3"/>
  <c r="F310" i="3"/>
  <c r="G310" i="3"/>
  <c r="H310" i="3"/>
  <c r="I310" i="3"/>
  <c r="J310" i="3"/>
  <c r="K310" i="3"/>
  <c r="L310" i="3"/>
  <c r="M310" i="3"/>
  <c r="N310" i="3"/>
  <c r="V310" i="3"/>
  <c r="U310" i="3" s="1"/>
  <c r="D311" i="3"/>
  <c r="E311" i="3"/>
  <c r="F311" i="3"/>
  <c r="G311" i="3"/>
  <c r="H311" i="3"/>
  <c r="I311" i="3"/>
  <c r="J311" i="3"/>
  <c r="K311" i="3"/>
  <c r="L311" i="3"/>
  <c r="M311" i="3"/>
  <c r="N311" i="3"/>
  <c r="U311" i="3"/>
  <c r="V311" i="3"/>
  <c r="D312" i="3"/>
  <c r="E312" i="3"/>
  <c r="F312" i="3"/>
  <c r="G312" i="3"/>
  <c r="H312" i="3"/>
  <c r="I312" i="3"/>
  <c r="J312" i="3"/>
  <c r="K312" i="3"/>
  <c r="L312" i="3"/>
  <c r="M312" i="3"/>
  <c r="N312" i="3"/>
  <c r="V312" i="3"/>
  <c r="U312" i="3" s="1"/>
  <c r="D313" i="3"/>
  <c r="E313" i="3"/>
  <c r="F313" i="3"/>
  <c r="G313" i="3"/>
  <c r="H313" i="3"/>
  <c r="I313" i="3"/>
  <c r="J313" i="3"/>
  <c r="K313" i="3"/>
  <c r="L313" i="3"/>
  <c r="M313" i="3"/>
  <c r="N313" i="3"/>
  <c r="V313" i="3"/>
  <c r="U313" i="3" s="1"/>
  <c r="D314" i="3"/>
  <c r="E314" i="3"/>
  <c r="F314" i="3"/>
  <c r="G314" i="3"/>
  <c r="H314" i="3"/>
  <c r="I314" i="3"/>
  <c r="J314" i="3"/>
  <c r="K314" i="3"/>
  <c r="L314" i="3"/>
  <c r="M314" i="3"/>
  <c r="N314" i="3"/>
  <c r="V314" i="3"/>
  <c r="U314" i="3" s="1"/>
  <c r="D315" i="3"/>
  <c r="E315" i="3"/>
  <c r="F315" i="3"/>
  <c r="G315" i="3"/>
  <c r="H315" i="3"/>
  <c r="I315" i="3"/>
  <c r="J315" i="3"/>
  <c r="K315" i="3"/>
  <c r="L315" i="3"/>
  <c r="M315" i="3"/>
  <c r="N315" i="3"/>
  <c r="V315" i="3"/>
  <c r="U315" i="3" s="1"/>
  <c r="D316" i="3"/>
  <c r="E316" i="3"/>
  <c r="F316" i="3"/>
  <c r="G316" i="3"/>
  <c r="H316" i="3"/>
  <c r="I316" i="3"/>
  <c r="J316" i="3"/>
  <c r="K316" i="3"/>
  <c r="L316" i="3"/>
  <c r="M316" i="3"/>
  <c r="N316" i="3"/>
  <c r="V316" i="3"/>
  <c r="U316" i="3" s="1"/>
  <c r="D317" i="3"/>
  <c r="E317" i="3"/>
  <c r="F317" i="3"/>
  <c r="G317" i="3"/>
  <c r="H317" i="3"/>
  <c r="I317" i="3"/>
  <c r="J317" i="3"/>
  <c r="K317" i="3"/>
  <c r="L317" i="3"/>
  <c r="M317" i="3"/>
  <c r="N317" i="3"/>
  <c r="V317" i="3"/>
  <c r="U317" i="3" s="1"/>
  <c r="D318" i="3"/>
  <c r="E318" i="3"/>
  <c r="F318" i="3"/>
  <c r="G318" i="3"/>
  <c r="H318" i="3"/>
  <c r="I318" i="3"/>
  <c r="J318" i="3"/>
  <c r="K318" i="3"/>
  <c r="L318" i="3"/>
  <c r="M318" i="3"/>
  <c r="N318" i="3"/>
  <c r="V318" i="3"/>
  <c r="U318" i="3" s="1"/>
  <c r="D319" i="3"/>
  <c r="E319" i="3"/>
  <c r="F319" i="3"/>
  <c r="G319" i="3"/>
  <c r="H319" i="3"/>
  <c r="I319" i="3"/>
  <c r="J319" i="3"/>
  <c r="K319" i="3"/>
  <c r="L319" i="3"/>
  <c r="M319" i="3"/>
  <c r="N319" i="3"/>
  <c r="V319" i="3"/>
  <c r="U319" i="3" s="1"/>
  <c r="D320" i="3"/>
  <c r="E320" i="3"/>
  <c r="F320" i="3"/>
  <c r="G320" i="3"/>
  <c r="H320" i="3"/>
  <c r="I320" i="3"/>
  <c r="J320" i="3"/>
  <c r="K320" i="3"/>
  <c r="L320" i="3"/>
  <c r="M320" i="3"/>
  <c r="N320" i="3"/>
  <c r="V320" i="3"/>
  <c r="U320" i="3" s="1"/>
  <c r="D321" i="3"/>
  <c r="E321" i="3"/>
  <c r="F321" i="3"/>
  <c r="G321" i="3"/>
  <c r="H321" i="3"/>
  <c r="I321" i="3"/>
  <c r="J321" i="3"/>
  <c r="K321" i="3"/>
  <c r="L321" i="3"/>
  <c r="M321" i="3"/>
  <c r="N321" i="3"/>
  <c r="V321" i="3"/>
  <c r="U321" i="3" s="1"/>
  <c r="D322" i="3"/>
  <c r="E322" i="3"/>
  <c r="F322" i="3"/>
  <c r="G322" i="3"/>
  <c r="H322" i="3"/>
  <c r="I322" i="3"/>
  <c r="J322" i="3"/>
  <c r="K322" i="3"/>
  <c r="L322" i="3"/>
  <c r="M322" i="3"/>
  <c r="N322" i="3"/>
  <c r="V322" i="3"/>
  <c r="U322" i="3" s="1"/>
  <c r="D323" i="3"/>
  <c r="E323" i="3"/>
  <c r="F323" i="3"/>
  <c r="G323" i="3"/>
  <c r="H323" i="3"/>
  <c r="I323" i="3"/>
  <c r="J323" i="3"/>
  <c r="K323" i="3"/>
  <c r="L323" i="3"/>
  <c r="M323" i="3"/>
  <c r="N323" i="3"/>
  <c r="V323" i="3"/>
  <c r="U323" i="3" s="1"/>
  <c r="D324" i="3"/>
  <c r="E324" i="3"/>
  <c r="F324" i="3"/>
  <c r="G324" i="3"/>
  <c r="H324" i="3"/>
  <c r="I324" i="3"/>
  <c r="J324" i="3"/>
  <c r="K324" i="3"/>
  <c r="L324" i="3"/>
  <c r="M324" i="3"/>
  <c r="N324" i="3"/>
  <c r="V324" i="3"/>
  <c r="U324" i="3" s="1"/>
  <c r="D325" i="3"/>
  <c r="E325" i="3"/>
  <c r="F325" i="3"/>
  <c r="G325" i="3"/>
  <c r="H325" i="3"/>
  <c r="I325" i="3"/>
  <c r="J325" i="3"/>
  <c r="K325" i="3"/>
  <c r="L325" i="3"/>
  <c r="M325" i="3"/>
  <c r="N325" i="3"/>
  <c r="V325" i="3"/>
  <c r="U325" i="3" s="1"/>
  <c r="D326" i="3"/>
  <c r="E326" i="3"/>
  <c r="F326" i="3"/>
  <c r="G326" i="3"/>
  <c r="H326" i="3"/>
  <c r="I326" i="3"/>
  <c r="J326" i="3"/>
  <c r="K326" i="3"/>
  <c r="L326" i="3"/>
  <c r="M326" i="3"/>
  <c r="N326" i="3"/>
  <c r="V326" i="3"/>
  <c r="U326" i="3" s="1"/>
  <c r="D327" i="3"/>
  <c r="E327" i="3"/>
  <c r="F327" i="3"/>
  <c r="G327" i="3"/>
  <c r="H327" i="3"/>
  <c r="I327" i="3"/>
  <c r="J327" i="3"/>
  <c r="K327" i="3"/>
  <c r="L327" i="3"/>
  <c r="M327" i="3"/>
  <c r="N327" i="3"/>
  <c r="V327" i="3"/>
  <c r="U327" i="3" s="1"/>
  <c r="D328" i="3"/>
  <c r="E328" i="3"/>
  <c r="F328" i="3"/>
  <c r="G328" i="3"/>
  <c r="H328" i="3"/>
  <c r="I328" i="3"/>
  <c r="J328" i="3"/>
  <c r="K328" i="3"/>
  <c r="L328" i="3"/>
  <c r="M328" i="3"/>
  <c r="N328" i="3"/>
  <c r="V328" i="3"/>
  <c r="U328" i="3" s="1"/>
  <c r="D329" i="3"/>
  <c r="E329" i="3"/>
  <c r="F329" i="3"/>
  <c r="G329" i="3"/>
  <c r="H329" i="3"/>
  <c r="I329" i="3"/>
  <c r="J329" i="3"/>
  <c r="K329" i="3"/>
  <c r="L329" i="3"/>
  <c r="M329" i="3"/>
  <c r="N329" i="3"/>
  <c r="V329" i="3"/>
  <c r="U329" i="3" s="1"/>
  <c r="D330" i="3"/>
  <c r="E330" i="3"/>
  <c r="F330" i="3"/>
  <c r="G330" i="3"/>
  <c r="H330" i="3"/>
  <c r="I330" i="3"/>
  <c r="J330" i="3"/>
  <c r="K330" i="3"/>
  <c r="L330" i="3"/>
  <c r="M330" i="3"/>
  <c r="N330" i="3"/>
  <c r="U330" i="3"/>
  <c r="V330" i="3"/>
  <c r="D331" i="3"/>
  <c r="E331" i="3"/>
  <c r="F331" i="3"/>
  <c r="G331" i="3"/>
  <c r="H331" i="3"/>
  <c r="I331" i="3"/>
  <c r="J331" i="3"/>
  <c r="K331" i="3"/>
  <c r="L331" i="3"/>
  <c r="M331" i="3"/>
  <c r="N331" i="3"/>
  <c r="V331" i="3"/>
  <c r="U331" i="3" s="1"/>
  <c r="D332" i="3"/>
  <c r="E332" i="3"/>
  <c r="F332" i="3"/>
  <c r="G332" i="3"/>
  <c r="H332" i="3"/>
  <c r="I332" i="3"/>
  <c r="J332" i="3"/>
  <c r="K332" i="3"/>
  <c r="L332" i="3"/>
  <c r="M332" i="3"/>
  <c r="N332" i="3"/>
  <c r="V332" i="3"/>
  <c r="U332" i="3" s="1"/>
  <c r="D333" i="3"/>
  <c r="E333" i="3"/>
  <c r="F333" i="3"/>
  <c r="G333" i="3"/>
  <c r="H333" i="3"/>
  <c r="I333" i="3"/>
  <c r="J333" i="3"/>
  <c r="K333" i="3"/>
  <c r="L333" i="3"/>
  <c r="M333" i="3"/>
  <c r="N333" i="3"/>
  <c r="V333" i="3"/>
  <c r="U333" i="3" s="1"/>
  <c r="D334" i="3"/>
  <c r="E334" i="3"/>
  <c r="F334" i="3"/>
  <c r="G334" i="3"/>
  <c r="H334" i="3"/>
  <c r="I334" i="3"/>
  <c r="J334" i="3"/>
  <c r="K334" i="3"/>
  <c r="L334" i="3"/>
  <c r="M334" i="3"/>
  <c r="N334" i="3"/>
  <c r="U334" i="3"/>
  <c r="V334" i="3"/>
  <c r="D335" i="3"/>
  <c r="E335" i="3"/>
  <c r="F335" i="3"/>
  <c r="G335" i="3"/>
  <c r="H335" i="3"/>
  <c r="I335" i="3"/>
  <c r="J335" i="3"/>
  <c r="K335" i="3"/>
  <c r="L335" i="3"/>
  <c r="M335" i="3"/>
  <c r="N335" i="3"/>
  <c r="V335" i="3"/>
  <c r="U335" i="3" s="1"/>
  <c r="D336" i="3"/>
  <c r="E336" i="3"/>
  <c r="F336" i="3"/>
  <c r="G336" i="3"/>
  <c r="H336" i="3"/>
  <c r="I336" i="3"/>
  <c r="J336" i="3"/>
  <c r="K336" i="3"/>
  <c r="L336" i="3"/>
  <c r="M336" i="3"/>
  <c r="N336" i="3"/>
  <c r="V336" i="3"/>
  <c r="U336" i="3" s="1"/>
  <c r="D337" i="3"/>
  <c r="E337" i="3"/>
  <c r="F337" i="3"/>
  <c r="G337" i="3"/>
  <c r="H337" i="3"/>
  <c r="I337" i="3"/>
  <c r="J337" i="3"/>
  <c r="K337" i="3"/>
  <c r="L337" i="3"/>
  <c r="M337" i="3"/>
  <c r="N337" i="3"/>
  <c r="V337" i="3"/>
  <c r="U337" i="3" s="1"/>
  <c r="D338" i="3"/>
  <c r="E338" i="3"/>
  <c r="F338" i="3"/>
  <c r="G338" i="3"/>
  <c r="H338" i="3"/>
  <c r="I338" i="3"/>
  <c r="J338" i="3"/>
  <c r="K338" i="3"/>
  <c r="L338" i="3"/>
  <c r="M338" i="3"/>
  <c r="N338" i="3"/>
  <c r="V338" i="3"/>
  <c r="U338" i="3" s="1"/>
  <c r="D339" i="3"/>
  <c r="E339" i="3"/>
  <c r="F339" i="3"/>
  <c r="G339" i="3"/>
  <c r="H339" i="3"/>
  <c r="I339" i="3"/>
  <c r="J339" i="3"/>
  <c r="K339" i="3"/>
  <c r="L339" i="3"/>
  <c r="M339" i="3"/>
  <c r="N339" i="3"/>
  <c r="V339" i="3"/>
  <c r="U339" i="3" s="1"/>
  <c r="D340" i="3"/>
  <c r="E340" i="3"/>
  <c r="F340" i="3"/>
  <c r="G340" i="3"/>
  <c r="H340" i="3"/>
  <c r="I340" i="3"/>
  <c r="J340" i="3"/>
  <c r="K340" i="3"/>
  <c r="L340" i="3"/>
  <c r="M340" i="3"/>
  <c r="N340" i="3"/>
  <c r="V340" i="3"/>
  <c r="U340" i="3" s="1"/>
  <c r="D341" i="3"/>
  <c r="E341" i="3"/>
  <c r="F341" i="3"/>
  <c r="G341" i="3"/>
  <c r="H341" i="3"/>
  <c r="I341" i="3"/>
  <c r="J341" i="3"/>
  <c r="K341" i="3"/>
  <c r="L341" i="3"/>
  <c r="M341" i="3"/>
  <c r="N341" i="3"/>
  <c r="V341" i="3"/>
  <c r="U341" i="3" s="1"/>
  <c r="D342" i="3"/>
  <c r="E342" i="3"/>
  <c r="F342" i="3"/>
  <c r="G342" i="3"/>
  <c r="H342" i="3"/>
  <c r="I342" i="3"/>
  <c r="J342" i="3"/>
  <c r="K342" i="3"/>
  <c r="L342" i="3"/>
  <c r="M342" i="3"/>
  <c r="N342" i="3"/>
  <c r="V342" i="3"/>
  <c r="U342" i="3" s="1"/>
  <c r="D343" i="3"/>
  <c r="E343" i="3"/>
  <c r="F343" i="3"/>
  <c r="G343" i="3"/>
  <c r="H343" i="3"/>
  <c r="I343" i="3"/>
  <c r="J343" i="3"/>
  <c r="K343" i="3"/>
  <c r="L343" i="3"/>
  <c r="M343" i="3"/>
  <c r="N343" i="3"/>
  <c r="V343" i="3"/>
  <c r="U343" i="3" s="1"/>
  <c r="D344" i="3"/>
  <c r="E344" i="3"/>
  <c r="F344" i="3"/>
  <c r="G344" i="3"/>
  <c r="H344" i="3"/>
  <c r="I344" i="3"/>
  <c r="J344" i="3"/>
  <c r="K344" i="3"/>
  <c r="L344" i="3"/>
  <c r="M344" i="3"/>
  <c r="N344" i="3"/>
  <c r="V344" i="3"/>
  <c r="U344" i="3" s="1"/>
  <c r="D345" i="3"/>
  <c r="E345" i="3"/>
  <c r="F345" i="3"/>
  <c r="G345" i="3"/>
  <c r="H345" i="3"/>
  <c r="I345" i="3"/>
  <c r="J345" i="3"/>
  <c r="K345" i="3"/>
  <c r="L345" i="3"/>
  <c r="M345" i="3"/>
  <c r="N345" i="3"/>
  <c r="U345" i="3"/>
  <c r="V345" i="3"/>
  <c r="D346" i="3"/>
  <c r="E346" i="3"/>
  <c r="F346" i="3"/>
  <c r="G346" i="3"/>
  <c r="H346" i="3"/>
  <c r="I346" i="3"/>
  <c r="J346" i="3"/>
  <c r="K346" i="3"/>
  <c r="L346" i="3"/>
  <c r="M346" i="3"/>
  <c r="N346" i="3"/>
  <c r="V346" i="3"/>
  <c r="U346" i="3" s="1"/>
  <c r="D347" i="3"/>
  <c r="E347" i="3"/>
  <c r="F347" i="3"/>
  <c r="G347" i="3"/>
  <c r="H347" i="3"/>
  <c r="I347" i="3"/>
  <c r="J347" i="3"/>
  <c r="K347" i="3"/>
  <c r="L347" i="3"/>
  <c r="M347" i="3"/>
  <c r="N347" i="3"/>
  <c r="V347" i="3"/>
  <c r="U347" i="3" s="1"/>
  <c r="D348" i="3"/>
  <c r="E348" i="3"/>
  <c r="F348" i="3"/>
  <c r="G348" i="3"/>
  <c r="H348" i="3"/>
  <c r="I348" i="3"/>
  <c r="J348" i="3"/>
  <c r="K348" i="3"/>
  <c r="L348" i="3"/>
  <c r="M348" i="3"/>
  <c r="N348" i="3"/>
  <c r="V348" i="3"/>
  <c r="U348" i="3" s="1"/>
  <c r="D349" i="3"/>
  <c r="E349" i="3"/>
  <c r="F349" i="3"/>
  <c r="G349" i="3"/>
  <c r="H349" i="3"/>
  <c r="I349" i="3"/>
  <c r="J349" i="3"/>
  <c r="K349" i="3"/>
  <c r="L349" i="3"/>
  <c r="M349" i="3"/>
  <c r="N349" i="3"/>
  <c r="V349" i="3"/>
  <c r="U349" i="3" s="1"/>
  <c r="D350" i="3"/>
  <c r="E350" i="3"/>
  <c r="F350" i="3"/>
  <c r="G350" i="3"/>
  <c r="H350" i="3"/>
  <c r="I350" i="3"/>
  <c r="J350" i="3"/>
  <c r="K350" i="3"/>
  <c r="L350" i="3"/>
  <c r="M350" i="3"/>
  <c r="N350" i="3"/>
  <c r="V350" i="3"/>
  <c r="U350" i="3" s="1"/>
  <c r="D351" i="3"/>
  <c r="E351" i="3"/>
  <c r="F351" i="3"/>
  <c r="G351" i="3"/>
  <c r="H351" i="3"/>
  <c r="I351" i="3"/>
  <c r="J351" i="3"/>
  <c r="K351" i="3"/>
  <c r="L351" i="3"/>
  <c r="M351" i="3"/>
  <c r="N351" i="3"/>
  <c r="U351" i="3"/>
  <c r="V351" i="3"/>
  <c r="D352" i="3"/>
  <c r="E352" i="3"/>
  <c r="F352" i="3"/>
  <c r="G352" i="3"/>
  <c r="H352" i="3"/>
  <c r="I352" i="3"/>
  <c r="J352" i="3"/>
  <c r="K352" i="3"/>
  <c r="L352" i="3"/>
  <c r="M352" i="3"/>
  <c r="N352" i="3"/>
  <c r="V352" i="3"/>
  <c r="U352" i="3" s="1"/>
  <c r="D353" i="3"/>
  <c r="E353" i="3"/>
  <c r="F353" i="3"/>
  <c r="G353" i="3"/>
  <c r="H353" i="3"/>
  <c r="I353" i="3"/>
  <c r="J353" i="3"/>
  <c r="K353" i="3"/>
  <c r="L353" i="3"/>
  <c r="M353" i="3"/>
  <c r="N353" i="3"/>
  <c r="V353" i="3"/>
  <c r="U353" i="3" s="1"/>
  <c r="D354" i="3"/>
  <c r="E354" i="3"/>
  <c r="F354" i="3"/>
  <c r="G354" i="3"/>
  <c r="H354" i="3"/>
  <c r="I354" i="3"/>
  <c r="J354" i="3"/>
  <c r="K354" i="3"/>
  <c r="L354" i="3"/>
  <c r="M354" i="3"/>
  <c r="N354" i="3"/>
  <c r="V354" i="3"/>
  <c r="U354" i="3" s="1"/>
  <c r="D355" i="3"/>
  <c r="E355" i="3"/>
  <c r="F355" i="3"/>
  <c r="G355" i="3"/>
  <c r="H355" i="3"/>
  <c r="I355" i="3"/>
  <c r="J355" i="3"/>
  <c r="K355" i="3"/>
  <c r="L355" i="3"/>
  <c r="M355" i="3"/>
  <c r="N355" i="3"/>
  <c r="V355" i="3"/>
  <c r="U355" i="3" s="1"/>
  <c r="D356" i="3"/>
  <c r="E356" i="3"/>
  <c r="F356" i="3"/>
  <c r="G356" i="3"/>
  <c r="H356" i="3"/>
  <c r="I356" i="3"/>
  <c r="J356" i="3"/>
  <c r="K356" i="3"/>
  <c r="L356" i="3"/>
  <c r="M356" i="3"/>
  <c r="N356" i="3"/>
  <c r="V356" i="3"/>
  <c r="U356" i="3" s="1"/>
  <c r="D357" i="3"/>
  <c r="E357" i="3"/>
  <c r="F357" i="3"/>
  <c r="G357" i="3"/>
  <c r="H357" i="3"/>
  <c r="I357" i="3"/>
  <c r="J357" i="3"/>
  <c r="K357" i="3"/>
  <c r="L357" i="3"/>
  <c r="M357" i="3"/>
  <c r="N357" i="3"/>
  <c r="V357" i="3"/>
  <c r="U357" i="3" s="1"/>
  <c r="D358" i="3"/>
  <c r="E358" i="3"/>
  <c r="F358" i="3"/>
  <c r="G358" i="3"/>
  <c r="H358" i="3"/>
  <c r="I358" i="3"/>
  <c r="J358" i="3"/>
  <c r="K358" i="3"/>
  <c r="L358" i="3"/>
  <c r="M358" i="3"/>
  <c r="N358" i="3"/>
  <c r="V358" i="3"/>
  <c r="U358" i="3" s="1"/>
  <c r="D359" i="3"/>
  <c r="E359" i="3"/>
  <c r="F359" i="3"/>
  <c r="G359" i="3"/>
  <c r="H359" i="3"/>
  <c r="I359" i="3"/>
  <c r="J359" i="3"/>
  <c r="K359" i="3"/>
  <c r="L359" i="3"/>
  <c r="M359" i="3"/>
  <c r="N359" i="3"/>
  <c r="V359" i="3"/>
  <c r="U359" i="3" s="1"/>
  <c r="D360" i="3"/>
  <c r="E360" i="3"/>
  <c r="F360" i="3"/>
  <c r="G360" i="3"/>
  <c r="H360" i="3"/>
  <c r="I360" i="3"/>
  <c r="J360" i="3"/>
  <c r="K360" i="3"/>
  <c r="L360" i="3"/>
  <c r="M360" i="3"/>
  <c r="N360" i="3"/>
  <c r="V360" i="3"/>
  <c r="U360" i="3" s="1"/>
  <c r="D361" i="3"/>
  <c r="E361" i="3"/>
  <c r="F361" i="3"/>
  <c r="G361" i="3"/>
  <c r="H361" i="3"/>
  <c r="I361" i="3"/>
  <c r="J361" i="3"/>
  <c r="K361" i="3"/>
  <c r="L361" i="3"/>
  <c r="M361" i="3"/>
  <c r="N361" i="3"/>
  <c r="V361" i="3"/>
  <c r="U361" i="3" s="1"/>
  <c r="D362" i="3"/>
  <c r="E362" i="3"/>
  <c r="F362" i="3"/>
  <c r="G362" i="3"/>
  <c r="H362" i="3"/>
  <c r="I362" i="3"/>
  <c r="J362" i="3"/>
  <c r="K362" i="3"/>
  <c r="L362" i="3"/>
  <c r="M362" i="3"/>
  <c r="N362" i="3"/>
  <c r="V362" i="3"/>
  <c r="U362" i="3" s="1"/>
  <c r="D363" i="3"/>
  <c r="E363" i="3"/>
  <c r="F363" i="3"/>
  <c r="G363" i="3"/>
  <c r="H363" i="3"/>
  <c r="I363" i="3"/>
  <c r="J363" i="3"/>
  <c r="K363" i="3"/>
  <c r="L363" i="3"/>
  <c r="M363" i="3"/>
  <c r="N363" i="3"/>
  <c r="U363" i="3"/>
  <c r="V363" i="3"/>
  <c r="D364" i="3"/>
  <c r="E364" i="3"/>
  <c r="F364" i="3"/>
  <c r="G364" i="3"/>
  <c r="H364" i="3"/>
  <c r="I364" i="3"/>
  <c r="J364" i="3"/>
  <c r="K364" i="3"/>
  <c r="L364" i="3"/>
  <c r="M364" i="3"/>
  <c r="N364" i="3"/>
  <c r="V364" i="3"/>
  <c r="U364" i="3" s="1"/>
  <c r="D365" i="3"/>
  <c r="E365" i="3"/>
  <c r="F365" i="3"/>
  <c r="G365" i="3"/>
  <c r="H365" i="3"/>
  <c r="I365" i="3"/>
  <c r="J365" i="3"/>
  <c r="K365" i="3"/>
  <c r="L365" i="3"/>
  <c r="M365" i="3"/>
  <c r="N365" i="3"/>
  <c r="V365" i="3"/>
  <c r="U365" i="3" s="1"/>
  <c r="D366" i="3"/>
  <c r="E366" i="3"/>
  <c r="F366" i="3"/>
  <c r="G366" i="3"/>
  <c r="H366" i="3"/>
  <c r="I366" i="3"/>
  <c r="J366" i="3"/>
  <c r="K366" i="3"/>
  <c r="L366" i="3"/>
  <c r="M366" i="3"/>
  <c r="N366" i="3"/>
  <c r="V366" i="3"/>
  <c r="U366" i="3" s="1"/>
  <c r="D367" i="3"/>
  <c r="E367" i="3"/>
  <c r="F367" i="3"/>
  <c r="G367" i="3"/>
  <c r="H367" i="3"/>
  <c r="I367" i="3"/>
  <c r="J367" i="3"/>
  <c r="K367" i="3"/>
  <c r="L367" i="3"/>
  <c r="M367" i="3"/>
  <c r="N367" i="3"/>
  <c r="V367" i="3"/>
  <c r="U367" i="3" s="1"/>
  <c r="D368" i="3"/>
  <c r="E368" i="3"/>
  <c r="F368" i="3"/>
  <c r="G368" i="3"/>
  <c r="H368" i="3"/>
  <c r="I368" i="3"/>
  <c r="J368" i="3"/>
  <c r="K368" i="3"/>
  <c r="L368" i="3"/>
  <c r="M368" i="3"/>
  <c r="N368" i="3"/>
  <c r="V368" i="3"/>
  <c r="U368" i="3" s="1"/>
  <c r="D369" i="3"/>
  <c r="E369" i="3"/>
  <c r="F369" i="3"/>
  <c r="G369" i="3"/>
  <c r="H369" i="3"/>
  <c r="I369" i="3"/>
  <c r="J369" i="3"/>
  <c r="K369" i="3"/>
  <c r="L369" i="3"/>
  <c r="M369" i="3"/>
  <c r="N369" i="3"/>
  <c r="U369" i="3"/>
  <c r="V369" i="3"/>
  <c r="D370" i="3"/>
  <c r="E370" i="3"/>
  <c r="F370" i="3"/>
  <c r="G370" i="3"/>
  <c r="H370" i="3"/>
  <c r="I370" i="3"/>
  <c r="J370" i="3"/>
  <c r="K370" i="3"/>
  <c r="L370" i="3"/>
  <c r="M370" i="3"/>
  <c r="N370" i="3"/>
  <c r="V370" i="3"/>
  <c r="U370" i="3" s="1"/>
  <c r="D371" i="3"/>
  <c r="E371" i="3"/>
  <c r="F371" i="3"/>
  <c r="G371" i="3"/>
  <c r="H371" i="3"/>
  <c r="I371" i="3"/>
  <c r="J371" i="3"/>
  <c r="K371" i="3"/>
  <c r="L371" i="3"/>
  <c r="M371" i="3"/>
  <c r="N371" i="3"/>
  <c r="V371" i="3"/>
  <c r="U371" i="3" s="1"/>
  <c r="D372" i="3"/>
  <c r="E372" i="3"/>
  <c r="F372" i="3"/>
  <c r="G372" i="3"/>
  <c r="H372" i="3"/>
  <c r="I372" i="3"/>
  <c r="J372" i="3"/>
  <c r="K372" i="3"/>
  <c r="L372" i="3"/>
  <c r="M372" i="3"/>
  <c r="N372" i="3"/>
  <c r="V372" i="3"/>
  <c r="U372" i="3" s="1"/>
  <c r="D373" i="3"/>
  <c r="E373" i="3"/>
  <c r="F373" i="3"/>
  <c r="G373" i="3"/>
  <c r="H373" i="3"/>
  <c r="I373" i="3"/>
  <c r="J373" i="3"/>
  <c r="K373" i="3"/>
  <c r="L373" i="3"/>
  <c r="M373" i="3"/>
  <c r="N373" i="3"/>
  <c r="V373" i="3"/>
  <c r="U373" i="3" s="1"/>
  <c r="D374" i="3"/>
  <c r="E374" i="3"/>
  <c r="F374" i="3"/>
  <c r="G374" i="3"/>
  <c r="H374" i="3"/>
  <c r="I374" i="3"/>
  <c r="J374" i="3"/>
  <c r="K374" i="3"/>
  <c r="L374" i="3"/>
  <c r="M374" i="3"/>
  <c r="N374" i="3"/>
  <c r="V374" i="3"/>
  <c r="U374" i="3" s="1"/>
  <c r="D375" i="3"/>
  <c r="E375" i="3"/>
  <c r="F375" i="3"/>
  <c r="G375" i="3"/>
  <c r="H375" i="3"/>
  <c r="I375" i="3"/>
  <c r="J375" i="3"/>
  <c r="K375" i="3"/>
  <c r="L375" i="3"/>
  <c r="M375" i="3"/>
  <c r="N375" i="3"/>
  <c r="V375" i="3"/>
  <c r="U375" i="3" s="1"/>
  <c r="D376" i="3"/>
  <c r="E376" i="3"/>
  <c r="F376" i="3"/>
  <c r="G376" i="3"/>
  <c r="H376" i="3"/>
  <c r="I376" i="3"/>
  <c r="J376" i="3"/>
  <c r="K376" i="3"/>
  <c r="L376" i="3"/>
  <c r="M376" i="3"/>
  <c r="N376" i="3"/>
  <c r="V376" i="3"/>
  <c r="U376" i="3" s="1"/>
  <c r="D377" i="3"/>
  <c r="E377" i="3"/>
  <c r="F377" i="3"/>
  <c r="G377" i="3"/>
  <c r="H377" i="3"/>
  <c r="I377" i="3"/>
  <c r="J377" i="3"/>
  <c r="K377" i="3"/>
  <c r="L377" i="3"/>
  <c r="M377" i="3"/>
  <c r="N377" i="3"/>
  <c r="V377" i="3"/>
  <c r="U377" i="3" s="1"/>
  <c r="D378" i="3"/>
  <c r="E378" i="3"/>
  <c r="F378" i="3"/>
  <c r="G378" i="3"/>
  <c r="H378" i="3"/>
  <c r="I378" i="3"/>
  <c r="J378" i="3"/>
  <c r="K378" i="3"/>
  <c r="L378" i="3"/>
  <c r="M378" i="3"/>
  <c r="N378" i="3"/>
  <c r="V378" i="3"/>
  <c r="U378" i="3" s="1"/>
  <c r="D379" i="3"/>
  <c r="E379" i="3"/>
  <c r="F379" i="3"/>
  <c r="G379" i="3"/>
  <c r="H379" i="3"/>
  <c r="I379" i="3"/>
  <c r="J379" i="3"/>
  <c r="K379" i="3"/>
  <c r="L379" i="3"/>
  <c r="M379" i="3"/>
  <c r="N379" i="3"/>
  <c r="V379" i="3"/>
  <c r="U379" i="3" s="1"/>
  <c r="D380" i="3"/>
  <c r="E380" i="3"/>
  <c r="F380" i="3"/>
  <c r="G380" i="3"/>
  <c r="H380" i="3"/>
  <c r="I380" i="3"/>
  <c r="J380" i="3"/>
  <c r="K380" i="3"/>
  <c r="L380" i="3"/>
  <c r="M380" i="3"/>
  <c r="N380" i="3"/>
  <c r="V380" i="3"/>
  <c r="U380" i="3" s="1"/>
  <c r="D381" i="3"/>
  <c r="E381" i="3"/>
  <c r="F381" i="3"/>
  <c r="G381" i="3"/>
  <c r="H381" i="3"/>
  <c r="I381" i="3"/>
  <c r="J381" i="3"/>
  <c r="K381" i="3"/>
  <c r="L381" i="3"/>
  <c r="M381" i="3"/>
  <c r="N381" i="3"/>
  <c r="V381" i="3"/>
  <c r="U381" i="3" s="1"/>
  <c r="D382" i="3"/>
  <c r="E382" i="3"/>
  <c r="F382" i="3"/>
  <c r="G382" i="3"/>
  <c r="H382" i="3"/>
  <c r="I382" i="3"/>
  <c r="J382" i="3"/>
  <c r="K382" i="3"/>
  <c r="L382" i="3"/>
  <c r="M382" i="3"/>
  <c r="N382" i="3"/>
  <c r="V382" i="3"/>
  <c r="U382" i="3" s="1"/>
  <c r="D383" i="3"/>
  <c r="E383" i="3"/>
  <c r="F383" i="3"/>
  <c r="G383" i="3"/>
  <c r="H383" i="3"/>
  <c r="I383" i="3"/>
  <c r="J383" i="3"/>
  <c r="K383" i="3"/>
  <c r="L383" i="3"/>
  <c r="M383" i="3"/>
  <c r="N383" i="3"/>
  <c r="U383" i="3"/>
  <c r="V383" i="3"/>
  <c r="D384" i="3"/>
  <c r="E384" i="3"/>
  <c r="F384" i="3"/>
  <c r="G384" i="3"/>
  <c r="H384" i="3"/>
  <c r="I384" i="3"/>
  <c r="J384" i="3"/>
  <c r="K384" i="3"/>
  <c r="L384" i="3"/>
  <c r="M384" i="3"/>
  <c r="N384" i="3"/>
  <c r="V384" i="3"/>
  <c r="U384" i="3" s="1"/>
  <c r="D385" i="3"/>
  <c r="E385" i="3"/>
  <c r="F385" i="3"/>
  <c r="G385" i="3"/>
  <c r="H385" i="3"/>
  <c r="I385" i="3"/>
  <c r="J385" i="3"/>
  <c r="K385" i="3"/>
  <c r="L385" i="3"/>
  <c r="M385" i="3"/>
  <c r="N385" i="3"/>
  <c r="V385" i="3"/>
  <c r="U385" i="3" s="1"/>
  <c r="D386" i="3"/>
  <c r="E386" i="3"/>
  <c r="F386" i="3"/>
  <c r="G386" i="3"/>
  <c r="H386" i="3"/>
  <c r="I386" i="3"/>
  <c r="J386" i="3"/>
  <c r="K386" i="3"/>
  <c r="L386" i="3"/>
  <c r="M386" i="3"/>
  <c r="N386" i="3"/>
  <c r="V386" i="3"/>
  <c r="U386" i="3" s="1"/>
  <c r="D387" i="3"/>
  <c r="E387" i="3"/>
  <c r="F387" i="3"/>
  <c r="G387" i="3"/>
  <c r="H387" i="3"/>
  <c r="I387" i="3"/>
  <c r="J387" i="3"/>
  <c r="K387" i="3"/>
  <c r="L387" i="3"/>
  <c r="M387" i="3"/>
  <c r="N387" i="3"/>
  <c r="U387" i="3"/>
  <c r="V387" i="3"/>
  <c r="D388" i="3"/>
  <c r="E388" i="3"/>
  <c r="F388" i="3"/>
  <c r="G388" i="3"/>
  <c r="H388" i="3"/>
  <c r="I388" i="3"/>
  <c r="J388" i="3"/>
  <c r="K388" i="3"/>
  <c r="L388" i="3"/>
  <c r="M388" i="3"/>
  <c r="N388" i="3"/>
  <c r="V388" i="3"/>
  <c r="U388" i="3" s="1"/>
  <c r="D389" i="3"/>
  <c r="E389" i="3"/>
  <c r="F389" i="3"/>
  <c r="G389" i="3"/>
  <c r="H389" i="3"/>
  <c r="I389" i="3"/>
  <c r="J389" i="3"/>
  <c r="K389" i="3"/>
  <c r="L389" i="3"/>
  <c r="M389" i="3"/>
  <c r="N389" i="3"/>
  <c r="V389" i="3"/>
  <c r="U389" i="3" s="1"/>
  <c r="D390" i="3"/>
  <c r="E390" i="3"/>
  <c r="F390" i="3"/>
  <c r="G390" i="3"/>
  <c r="H390" i="3"/>
  <c r="I390" i="3"/>
  <c r="J390" i="3"/>
  <c r="K390" i="3"/>
  <c r="L390" i="3"/>
  <c r="M390" i="3"/>
  <c r="N390" i="3"/>
  <c r="V390" i="3"/>
  <c r="U390" i="3" s="1"/>
  <c r="D391" i="3"/>
  <c r="E391" i="3"/>
  <c r="F391" i="3"/>
  <c r="G391" i="3"/>
  <c r="H391" i="3"/>
  <c r="I391" i="3"/>
  <c r="J391" i="3"/>
  <c r="K391" i="3"/>
  <c r="L391" i="3"/>
  <c r="M391" i="3"/>
  <c r="N391" i="3"/>
  <c r="V391" i="3"/>
  <c r="U391" i="3" s="1"/>
  <c r="D392" i="3"/>
  <c r="E392" i="3"/>
  <c r="F392" i="3"/>
  <c r="G392" i="3"/>
  <c r="H392" i="3"/>
  <c r="I392" i="3"/>
  <c r="J392" i="3"/>
  <c r="K392" i="3"/>
  <c r="L392" i="3"/>
  <c r="M392" i="3"/>
  <c r="N392" i="3"/>
  <c r="V392" i="3"/>
  <c r="U392" i="3" s="1"/>
  <c r="D393" i="3"/>
  <c r="E393" i="3"/>
  <c r="F393" i="3"/>
  <c r="G393" i="3"/>
  <c r="H393" i="3"/>
  <c r="I393" i="3"/>
  <c r="J393" i="3"/>
  <c r="K393" i="3"/>
  <c r="L393" i="3"/>
  <c r="M393" i="3"/>
  <c r="N393" i="3"/>
  <c r="V393" i="3"/>
  <c r="U393" i="3" s="1"/>
  <c r="D394" i="3"/>
  <c r="E394" i="3"/>
  <c r="F394" i="3"/>
  <c r="G394" i="3"/>
  <c r="H394" i="3"/>
  <c r="I394" i="3"/>
  <c r="J394" i="3"/>
  <c r="K394" i="3"/>
  <c r="L394" i="3"/>
  <c r="M394" i="3"/>
  <c r="N394" i="3"/>
  <c r="V394" i="3"/>
  <c r="U394" i="3" s="1"/>
  <c r="D395" i="3"/>
  <c r="E395" i="3"/>
  <c r="F395" i="3"/>
  <c r="G395" i="3"/>
  <c r="H395" i="3"/>
  <c r="I395" i="3"/>
  <c r="J395" i="3"/>
  <c r="K395" i="3"/>
  <c r="L395" i="3"/>
  <c r="M395" i="3"/>
  <c r="N395" i="3"/>
  <c r="V395" i="3"/>
  <c r="U395" i="3" s="1"/>
  <c r="D396" i="3"/>
  <c r="E396" i="3"/>
  <c r="F396" i="3"/>
  <c r="G396" i="3"/>
  <c r="H396" i="3"/>
  <c r="I396" i="3"/>
  <c r="J396" i="3"/>
  <c r="K396" i="3"/>
  <c r="L396" i="3"/>
  <c r="M396" i="3"/>
  <c r="N396" i="3"/>
  <c r="V396" i="3"/>
  <c r="U396" i="3" s="1"/>
  <c r="D397" i="3"/>
  <c r="E397" i="3"/>
  <c r="F397" i="3"/>
  <c r="G397" i="3"/>
  <c r="H397" i="3"/>
  <c r="I397" i="3"/>
  <c r="J397" i="3"/>
  <c r="K397" i="3"/>
  <c r="L397" i="3"/>
  <c r="M397" i="3"/>
  <c r="N397" i="3"/>
  <c r="V397" i="3"/>
  <c r="U397" i="3" s="1"/>
  <c r="D398" i="3"/>
  <c r="E398" i="3"/>
  <c r="F398" i="3"/>
  <c r="G398" i="3"/>
  <c r="H398" i="3"/>
  <c r="I398" i="3"/>
  <c r="J398" i="3"/>
  <c r="K398" i="3"/>
  <c r="L398" i="3"/>
  <c r="M398" i="3"/>
  <c r="N398" i="3"/>
  <c r="V398" i="3"/>
  <c r="U398" i="3" s="1"/>
  <c r="D399" i="3"/>
  <c r="E399" i="3"/>
  <c r="F399" i="3"/>
  <c r="G399" i="3"/>
  <c r="H399" i="3"/>
  <c r="I399" i="3"/>
  <c r="J399" i="3"/>
  <c r="K399" i="3"/>
  <c r="L399" i="3"/>
  <c r="M399" i="3"/>
  <c r="N399" i="3"/>
  <c r="V399" i="3"/>
  <c r="U399" i="3" s="1"/>
  <c r="D400" i="3"/>
  <c r="E400" i="3"/>
  <c r="F400" i="3"/>
  <c r="G400" i="3"/>
  <c r="H400" i="3"/>
  <c r="I400" i="3"/>
  <c r="J400" i="3"/>
  <c r="K400" i="3"/>
  <c r="L400" i="3"/>
  <c r="M400" i="3"/>
  <c r="N400" i="3"/>
  <c r="V400" i="3"/>
  <c r="U400" i="3" s="1"/>
  <c r="D401" i="3"/>
  <c r="E401" i="3"/>
  <c r="F401" i="3"/>
  <c r="G401" i="3"/>
  <c r="H401" i="3"/>
  <c r="I401" i="3"/>
  <c r="J401" i="3"/>
  <c r="K401" i="3"/>
  <c r="L401" i="3"/>
  <c r="M401" i="3"/>
  <c r="N401" i="3"/>
  <c r="V401" i="3"/>
  <c r="U401" i="3" s="1"/>
  <c r="D402" i="3"/>
  <c r="E402" i="3"/>
  <c r="F402" i="3"/>
  <c r="G402" i="3"/>
  <c r="H402" i="3"/>
  <c r="I402" i="3"/>
  <c r="J402" i="3"/>
  <c r="K402" i="3"/>
  <c r="L402" i="3"/>
  <c r="M402" i="3"/>
  <c r="N402" i="3"/>
  <c r="V402" i="3"/>
  <c r="U402" i="3" s="1"/>
  <c r="D403" i="3"/>
  <c r="E403" i="3"/>
  <c r="F403" i="3"/>
  <c r="G403" i="3"/>
  <c r="H403" i="3"/>
  <c r="I403" i="3"/>
  <c r="J403" i="3"/>
  <c r="K403" i="3"/>
  <c r="L403" i="3"/>
  <c r="M403" i="3"/>
  <c r="N403" i="3"/>
  <c r="U403" i="3"/>
  <c r="V403" i="3"/>
  <c r="D404" i="3"/>
  <c r="E404" i="3"/>
  <c r="F404" i="3"/>
  <c r="G404" i="3"/>
  <c r="H404" i="3"/>
  <c r="I404" i="3"/>
  <c r="J404" i="3"/>
  <c r="K404" i="3"/>
  <c r="L404" i="3"/>
  <c r="M404" i="3"/>
  <c r="N404" i="3"/>
  <c r="V404" i="3"/>
  <c r="U404" i="3" s="1"/>
  <c r="D405" i="3"/>
  <c r="E405" i="3"/>
  <c r="F405" i="3"/>
  <c r="G405" i="3"/>
  <c r="H405" i="3"/>
  <c r="I405" i="3"/>
  <c r="J405" i="3"/>
  <c r="K405" i="3"/>
  <c r="L405" i="3"/>
  <c r="M405" i="3"/>
  <c r="N405" i="3"/>
  <c r="V405" i="3"/>
  <c r="U405" i="3" s="1"/>
  <c r="D406" i="3"/>
  <c r="E406" i="3"/>
  <c r="F406" i="3"/>
  <c r="G406" i="3"/>
  <c r="H406" i="3"/>
  <c r="I406" i="3"/>
  <c r="J406" i="3"/>
  <c r="K406" i="3"/>
  <c r="L406" i="3"/>
  <c r="M406" i="3"/>
  <c r="N406" i="3"/>
  <c r="V406" i="3"/>
  <c r="U406" i="3" s="1"/>
  <c r="D407" i="3"/>
  <c r="E407" i="3"/>
  <c r="F407" i="3"/>
  <c r="G407" i="3"/>
  <c r="H407" i="3"/>
  <c r="I407" i="3"/>
  <c r="J407" i="3"/>
  <c r="K407" i="3"/>
  <c r="L407" i="3"/>
  <c r="M407" i="3"/>
  <c r="N407" i="3"/>
  <c r="U407" i="3"/>
  <c r="V407" i="3"/>
  <c r="D408" i="3"/>
  <c r="E408" i="3"/>
  <c r="F408" i="3"/>
  <c r="G408" i="3"/>
  <c r="H408" i="3"/>
  <c r="I408" i="3"/>
  <c r="J408" i="3"/>
  <c r="K408" i="3"/>
  <c r="L408" i="3"/>
  <c r="M408" i="3"/>
  <c r="N408" i="3"/>
  <c r="V408" i="3"/>
  <c r="U408" i="3" s="1"/>
  <c r="D409" i="3"/>
  <c r="E409" i="3"/>
  <c r="F409" i="3"/>
  <c r="G409" i="3"/>
  <c r="H409" i="3"/>
  <c r="I409" i="3"/>
  <c r="J409" i="3"/>
  <c r="K409" i="3"/>
  <c r="L409" i="3"/>
  <c r="M409" i="3"/>
  <c r="N409" i="3"/>
  <c r="V409" i="3"/>
  <c r="U409" i="3" s="1"/>
  <c r="D410" i="3"/>
  <c r="E410" i="3"/>
  <c r="F410" i="3"/>
  <c r="G410" i="3"/>
  <c r="H410" i="3"/>
  <c r="I410" i="3"/>
  <c r="J410" i="3"/>
  <c r="K410" i="3"/>
  <c r="L410" i="3"/>
  <c r="M410" i="3"/>
  <c r="N410" i="3"/>
  <c r="V410" i="3"/>
  <c r="U410" i="3" s="1"/>
  <c r="D411" i="3"/>
  <c r="E411" i="3"/>
  <c r="F411" i="3"/>
  <c r="G411" i="3"/>
  <c r="H411" i="3"/>
  <c r="I411" i="3"/>
  <c r="J411" i="3"/>
  <c r="K411" i="3"/>
  <c r="L411" i="3"/>
  <c r="M411" i="3"/>
  <c r="N411" i="3"/>
  <c r="V411" i="3"/>
  <c r="U411" i="3" s="1"/>
  <c r="D412" i="3"/>
  <c r="E412" i="3"/>
  <c r="F412" i="3"/>
  <c r="G412" i="3"/>
  <c r="H412" i="3"/>
  <c r="I412" i="3"/>
  <c r="J412" i="3"/>
  <c r="K412" i="3"/>
  <c r="L412" i="3"/>
  <c r="M412" i="3"/>
  <c r="N412" i="3"/>
  <c r="V412" i="3"/>
  <c r="U412" i="3" s="1"/>
  <c r="D413" i="3"/>
  <c r="E413" i="3"/>
  <c r="F413" i="3"/>
  <c r="G413" i="3"/>
  <c r="H413" i="3"/>
  <c r="I413" i="3"/>
  <c r="J413" i="3"/>
  <c r="K413" i="3"/>
  <c r="L413" i="3"/>
  <c r="M413" i="3"/>
  <c r="N413" i="3"/>
  <c r="V413" i="3"/>
  <c r="U413" i="3" s="1"/>
  <c r="D414" i="3"/>
  <c r="E414" i="3"/>
  <c r="F414" i="3"/>
  <c r="G414" i="3"/>
  <c r="H414" i="3"/>
  <c r="I414" i="3"/>
  <c r="J414" i="3"/>
  <c r="K414" i="3"/>
  <c r="L414" i="3"/>
  <c r="M414" i="3"/>
  <c r="N414" i="3"/>
  <c r="V414" i="3"/>
  <c r="U414" i="3" s="1"/>
  <c r="D415" i="3"/>
  <c r="E415" i="3"/>
  <c r="F415" i="3"/>
  <c r="G415" i="3"/>
  <c r="H415" i="3"/>
  <c r="I415" i="3"/>
  <c r="J415" i="3"/>
  <c r="K415" i="3"/>
  <c r="L415" i="3"/>
  <c r="M415" i="3"/>
  <c r="N415" i="3"/>
  <c r="V415" i="3"/>
  <c r="U415" i="3" s="1"/>
  <c r="D416" i="3"/>
  <c r="E416" i="3"/>
  <c r="F416" i="3"/>
  <c r="G416" i="3"/>
  <c r="H416" i="3"/>
  <c r="I416" i="3"/>
  <c r="J416" i="3"/>
  <c r="K416" i="3"/>
  <c r="L416" i="3"/>
  <c r="M416" i="3"/>
  <c r="N416" i="3"/>
  <c r="V416" i="3"/>
  <c r="U416" i="3" s="1"/>
  <c r="D417" i="3"/>
  <c r="E417" i="3"/>
  <c r="F417" i="3"/>
  <c r="G417" i="3"/>
  <c r="H417" i="3"/>
  <c r="I417" i="3"/>
  <c r="J417" i="3"/>
  <c r="K417" i="3"/>
  <c r="L417" i="3"/>
  <c r="M417" i="3"/>
  <c r="N417" i="3"/>
  <c r="V417" i="3"/>
  <c r="U417" i="3" s="1"/>
  <c r="D418" i="3"/>
  <c r="E418" i="3"/>
  <c r="F418" i="3"/>
  <c r="G418" i="3"/>
  <c r="H418" i="3"/>
  <c r="I418" i="3"/>
  <c r="J418" i="3"/>
  <c r="K418" i="3"/>
  <c r="L418" i="3"/>
  <c r="M418" i="3"/>
  <c r="N418" i="3"/>
  <c r="V418" i="3"/>
  <c r="U418" i="3" s="1"/>
  <c r="D419" i="3"/>
  <c r="E419" i="3"/>
  <c r="F419" i="3"/>
  <c r="G419" i="3"/>
  <c r="H419" i="3"/>
  <c r="I419" i="3"/>
  <c r="J419" i="3"/>
  <c r="K419" i="3"/>
  <c r="L419" i="3"/>
  <c r="M419" i="3"/>
  <c r="N419" i="3"/>
  <c r="V419" i="3"/>
  <c r="U419" i="3" s="1"/>
  <c r="D420" i="3"/>
  <c r="E420" i="3"/>
  <c r="F420" i="3"/>
  <c r="G420" i="3"/>
  <c r="H420" i="3"/>
  <c r="I420" i="3"/>
  <c r="J420" i="3"/>
  <c r="K420" i="3"/>
  <c r="L420" i="3"/>
  <c r="M420" i="3"/>
  <c r="N420" i="3"/>
  <c r="V420" i="3"/>
  <c r="U420" i="3" s="1"/>
  <c r="D421" i="3"/>
  <c r="E421" i="3"/>
  <c r="F421" i="3"/>
  <c r="G421" i="3"/>
  <c r="H421" i="3"/>
  <c r="I421" i="3"/>
  <c r="J421" i="3"/>
  <c r="K421" i="3"/>
  <c r="L421" i="3"/>
  <c r="M421" i="3"/>
  <c r="N421" i="3"/>
  <c r="V421" i="3"/>
  <c r="U421" i="3" s="1"/>
  <c r="D422" i="3"/>
  <c r="E422" i="3"/>
  <c r="F422" i="3"/>
  <c r="G422" i="3"/>
  <c r="H422" i="3"/>
  <c r="I422" i="3"/>
  <c r="J422" i="3"/>
  <c r="K422" i="3"/>
  <c r="L422" i="3"/>
  <c r="M422" i="3"/>
  <c r="N422" i="3"/>
  <c r="U422" i="3"/>
  <c r="V422" i="3"/>
  <c r="D423" i="3"/>
  <c r="E423" i="3"/>
  <c r="F423" i="3"/>
  <c r="G423" i="3"/>
  <c r="H423" i="3"/>
  <c r="I423" i="3"/>
  <c r="J423" i="3"/>
  <c r="K423" i="3"/>
  <c r="L423" i="3"/>
  <c r="M423" i="3"/>
  <c r="N423" i="3"/>
  <c r="V423" i="3"/>
  <c r="U423" i="3" s="1"/>
  <c r="D424" i="3"/>
  <c r="E424" i="3"/>
  <c r="F424" i="3"/>
  <c r="G424" i="3"/>
  <c r="H424" i="3"/>
  <c r="I424" i="3"/>
  <c r="J424" i="3"/>
  <c r="K424" i="3"/>
  <c r="L424" i="3"/>
  <c r="M424" i="3"/>
  <c r="N424" i="3"/>
  <c r="V424" i="3"/>
  <c r="U424" i="3" s="1"/>
  <c r="D425" i="3"/>
  <c r="E425" i="3"/>
  <c r="F425" i="3"/>
  <c r="G425" i="3"/>
  <c r="H425" i="3"/>
  <c r="I425" i="3"/>
  <c r="J425" i="3"/>
  <c r="K425" i="3"/>
  <c r="L425" i="3"/>
  <c r="M425" i="3"/>
  <c r="N425" i="3"/>
  <c r="V425" i="3"/>
  <c r="U425" i="3" s="1"/>
  <c r="D426" i="3"/>
  <c r="E426" i="3"/>
  <c r="F426" i="3"/>
  <c r="G426" i="3"/>
  <c r="H426" i="3"/>
  <c r="I426" i="3"/>
  <c r="J426" i="3"/>
  <c r="K426" i="3"/>
  <c r="L426" i="3"/>
  <c r="M426" i="3"/>
  <c r="N426" i="3"/>
  <c r="V426" i="3"/>
  <c r="U426" i="3" s="1"/>
  <c r="D427" i="3"/>
  <c r="E427" i="3"/>
  <c r="F427" i="3"/>
  <c r="G427" i="3"/>
  <c r="H427" i="3"/>
  <c r="I427" i="3"/>
  <c r="J427" i="3"/>
  <c r="K427" i="3"/>
  <c r="L427" i="3"/>
  <c r="M427" i="3"/>
  <c r="N427" i="3"/>
  <c r="U427" i="3"/>
  <c r="V427" i="3"/>
  <c r="D428" i="3"/>
  <c r="E428" i="3"/>
  <c r="F428" i="3"/>
  <c r="G428" i="3"/>
  <c r="H428" i="3"/>
  <c r="I428" i="3"/>
  <c r="J428" i="3"/>
  <c r="K428" i="3"/>
  <c r="L428" i="3"/>
  <c r="M428" i="3"/>
  <c r="N428" i="3"/>
  <c r="V428" i="3"/>
  <c r="U428" i="3" s="1"/>
  <c r="D429" i="3"/>
  <c r="E429" i="3"/>
  <c r="F429" i="3"/>
  <c r="G429" i="3"/>
  <c r="H429" i="3"/>
  <c r="I429" i="3"/>
  <c r="J429" i="3"/>
  <c r="K429" i="3"/>
  <c r="L429" i="3"/>
  <c r="M429" i="3"/>
  <c r="N429" i="3"/>
  <c r="V429" i="3"/>
  <c r="U429" i="3" s="1"/>
  <c r="D430" i="3"/>
  <c r="E430" i="3"/>
  <c r="F430" i="3"/>
  <c r="G430" i="3"/>
  <c r="H430" i="3"/>
  <c r="I430" i="3"/>
  <c r="J430" i="3"/>
  <c r="K430" i="3"/>
  <c r="L430" i="3"/>
  <c r="M430" i="3"/>
  <c r="N430" i="3"/>
  <c r="V430" i="3"/>
  <c r="U430" i="3" s="1"/>
  <c r="D431" i="3"/>
  <c r="E431" i="3"/>
  <c r="F431" i="3"/>
  <c r="G431" i="3"/>
  <c r="H431" i="3"/>
  <c r="I431" i="3"/>
  <c r="J431" i="3"/>
  <c r="K431" i="3"/>
  <c r="L431" i="3"/>
  <c r="M431" i="3"/>
  <c r="N431" i="3"/>
  <c r="V431" i="3"/>
  <c r="U431" i="3" s="1"/>
  <c r="D432" i="3"/>
  <c r="E432" i="3"/>
  <c r="F432" i="3"/>
  <c r="G432" i="3"/>
  <c r="H432" i="3"/>
  <c r="I432" i="3"/>
  <c r="J432" i="3"/>
  <c r="K432" i="3"/>
  <c r="L432" i="3"/>
  <c r="M432" i="3"/>
  <c r="N432" i="3"/>
  <c r="V432" i="3"/>
  <c r="U432" i="3" s="1"/>
  <c r="D433" i="3"/>
  <c r="E433" i="3"/>
  <c r="F433" i="3"/>
  <c r="G433" i="3"/>
  <c r="H433" i="3"/>
  <c r="I433" i="3"/>
  <c r="J433" i="3"/>
  <c r="K433" i="3"/>
  <c r="L433" i="3"/>
  <c r="M433" i="3"/>
  <c r="N433" i="3"/>
  <c r="V433" i="3"/>
  <c r="U433" i="3" s="1"/>
  <c r="D434" i="3"/>
  <c r="E434" i="3"/>
  <c r="F434" i="3"/>
  <c r="G434" i="3"/>
  <c r="H434" i="3"/>
  <c r="I434" i="3"/>
  <c r="J434" i="3"/>
  <c r="K434" i="3"/>
  <c r="L434" i="3"/>
  <c r="M434" i="3"/>
  <c r="N434" i="3"/>
  <c r="V434" i="3"/>
  <c r="U434" i="3" s="1"/>
  <c r="D435" i="3"/>
  <c r="E435" i="3"/>
  <c r="F435" i="3"/>
  <c r="G435" i="3"/>
  <c r="H435" i="3"/>
  <c r="I435" i="3"/>
  <c r="J435" i="3"/>
  <c r="K435" i="3"/>
  <c r="L435" i="3"/>
  <c r="M435" i="3"/>
  <c r="N435" i="3"/>
  <c r="V435" i="3"/>
  <c r="U435" i="3" s="1"/>
  <c r="D436" i="3"/>
  <c r="E436" i="3"/>
  <c r="F436" i="3"/>
  <c r="G436" i="3"/>
  <c r="H436" i="3"/>
  <c r="I436" i="3"/>
  <c r="J436" i="3"/>
  <c r="K436" i="3"/>
  <c r="L436" i="3"/>
  <c r="M436" i="3"/>
  <c r="N436" i="3"/>
  <c r="V436" i="3"/>
  <c r="U436" i="3" s="1"/>
  <c r="D437" i="3"/>
  <c r="E437" i="3"/>
  <c r="F437" i="3"/>
  <c r="G437" i="3"/>
  <c r="H437" i="3"/>
  <c r="I437" i="3"/>
  <c r="J437" i="3"/>
  <c r="K437" i="3"/>
  <c r="L437" i="3"/>
  <c r="M437" i="3"/>
  <c r="N437" i="3"/>
  <c r="V437" i="3"/>
  <c r="U437" i="3" s="1"/>
  <c r="D438" i="3"/>
  <c r="E438" i="3"/>
  <c r="F438" i="3"/>
  <c r="G438" i="3"/>
  <c r="H438" i="3"/>
  <c r="I438" i="3"/>
  <c r="J438" i="3"/>
  <c r="K438" i="3"/>
  <c r="L438" i="3"/>
  <c r="M438" i="3"/>
  <c r="N438" i="3"/>
  <c r="V438" i="3"/>
  <c r="U438" i="3" s="1"/>
  <c r="D439" i="3"/>
  <c r="E439" i="3"/>
  <c r="F439" i="3"/>
  <c r="G439" i="3"/>
  <c r="H439" i="3"/>
  <c r="I439" i="3"/>
  <c r="J439" i="3"/>
  <c r="K439" i="3"/>
  <c r="L439" i="3"/>
  <c r="M439" i="3"/>
  <c r="N439" i="3"/>
  <c r="V439" i="3"/>
  <c r="U439" i="3" s="1"/>
  <c r="D440" i="3"/>
  <c r="E440" i="3"/>
  <c r="F440" i="3"/>
  <c r="G440" i="3"/>
  <c r="H440" i="3"/>
  <c r="I440" i="3"/>
  <c r="J440" i="3"/>
  <c r="K440" i="3"/>
  <c r="L440" i="3"/>
  <c r="M440" i="3"/>
  <c r="N440" i="3"/>
  <c r="V440" i="3"/>
  <c r="U440" i="3" s="1"/>
  <c r="D441" i="3"/>
  <c r="E441" i="3"/>
  <c r="F441" i="3"/>
  <c r="G441" i="3"/>
  <c r="H441" i="3"/>
  <c r="I441" i="3"/>
  <c r="J441" i="3"/>
  <c r="K441" i="3"/>
  <c r="L441" i="3"/>
  <c r="M441" i="3"/>
  <c r="N441" i="3"/>
  <c r="U441" i="3"/>
  <c r="V441" i="3"/>
  <c r="D442" i="3"/>
  <c r="E442" i="3"/>
  <c r="F442" i="3"/>
  <c r="G442" i="3"/>
  <c r="H442" i="3"/>
  <c r="I442" i="3"/>
  <c r="J442" i="3"/>
  <c r="K442" i="3"/>
  <c r="L442" i="3"/>
  <c r="M442" i="3"/>
  <c r="N442" i="3"/>
  <c r="V442" i="3"/>
  <c r="U442" i="3" s="1"/>
  <c r="D443" i="3"/>
  <c r="E443" i="3"/>
  <c r="F443" i="3"/>
  <c r="G443" i="3"/>
  <c r="H443" i="3"/>
  <c r="I443" i="3"/>
  <c r="J443" i="3"/>
  <c r="K443" i="3"/>
  <c r="L443" i="3"/>
  <c r="M443" i="3"/>
  <c r="N443" i="3"/>
  <c r="V443" i="3"/>
  <c r="U443" i="3" s="1"/>
  <c r="D444" i="3"/>
  <c r="E444" i="3"/>
  <c r="F444" i="3"/>
  <c r="G444" i="3"/>
  <c r="H444" i="3"/>
  <c r="I444" i="3"/>
  <c r="J444" i="3"/>
  <c r="K444" i="3"/>
  <c r="L444" i="3"/>
  <c r="M444" i="3"/>
  <c r="N444" i="3"/>
  <c r="V444" i="3"/>
  <c r="U444" i="3" s="1"/>
  <c r="D445" i="3"/>
  <c r="E445" i="3"/>
  <c r="F445" i="3"/>
  <c r="G445" i="3"/>
  <c r="H445" i="3"/>
  <c r="I445" i="3"/>
  <c r="J445" i="3"/>
  <c r="K445" i="3"/>
  <c r="L445" i="3"/>
  <c r="M445" i="3"/>
  <c r="N445" i="3"/>
  <c r="V445" i="3"/>
  <c r="U445" i="3" s="1"/>
  <c r="D446" i="3"/>
  <c r="E446" i="3"/>
  <c r="F446" i="3"/>
  <c r="G446" i="3"/>
  <c r="H446" i="3"/>
  <c r="I446" i="3"/>
  <c r="J446" i="3"/>
  <c r="K446" i="3"/>
  <c r="L446" i="3"/>
  <c r="M446" i="3"/>
  <c r="N446" i="3"/>
  <c r="V446" i="3"/>
  <c r="U446" i="3" s="1"/>
  <c r="D447" i="3"/>
  <c r="E447" i="3"/>
  <c r="F447" i="3"/>
  <c r="G447" i="3"/>
  <c r="H447" i="3"/>
  <c r="I447" i="3"/>
  <c r="J447" i="3"/>
  <c r="K447" i="3"/>
  <c r="L447" i="3"/>
  <c r="M447" i="3"/>
  <c r="N447" i="3"/>
  <c r="U447" i="3"/>
  <c r="V447" i="3"/>
  <c r="D448" i="3"/>
  <c r="E448" i="3"/>
  <c r="F448" i="3"/>
  <c r="G448" i="3"/>
  <c r="H448" i="3"/>
  <c r="I448" i="3"/>
  <c r="J448" i="3"/>
  <c r="K448" i="3"/>
  <c r="L448" i="3"/>
  <c r="M448" i="3"/>
  <c r="N448" i="3"/>
  <c r="V448" i="3"/>
  <c r="U448" i="3" s="1"/>
  <c r="D449" i="3"/>
  <c r="E449" i="3"/>
  <c r="F449" i="3"/>
  <c r="G449" i="3"/>
  <c r="H449" i="3"/>
  <c r="I449" i="3"/>
  <c r="J449" i="3"/>
  <c r="K449" i="3"/>
  <c r="L449" i="3"/>
  <c r="M449" i="3"/>
  <c r="N449" i="3"/>
  <c r="V449" i="3"/>
  <c r="U449" i="3" s="1"/>
  <c r="D450" i="3"/>
  <c r="E450" i="3"/>
  <c r="F450" i="3"/>
  <c r="G450" i="3"/>
  <c r="H450" i="3"/>
  <c r="I450" i="3"/>
  <c r="J450" i="3"/>
  <c r="K450" i="3"/>
  <c r="L450" i="3"/>
  <c r="M450" i="3"/>
  <c r="N450" i="3"/>
  <c r="V450" i="3"/>
  <c r="U450" i="3" s="1"/>
  <c r="D451" i="3"/>
  <c r="E451" i="3"/>
  <c r="F451" i="3"/>
  <c r="G451" i="3"/>
  <c r="H451" i="3"/>
  <c r="I451" i="3"/>
  <c r="J451" i="3"/>
  <c r="K451" i="3"/>
  <c r="L451" i="3"/>
  <c r="M451" i="3"/>
  <c r="N451" i="3"/>
  <c r="V451" i="3"/>
  <c r="U451" i="3" s="1"/>
  <c r="D452" i="3"/>
  <c r="E452" i="3"/>
  <c r="F452" i="3"/>
  <c r="G452" i="3"/>
  <c r="H452" i="3"/>
  <c r="I452" i="3"/>
  <c r="J452" i="3"/>
  <c r="K452" i="3"/>
  <c r="L452" i="3"/>
  <c r="M452" i="3"/>
  <c r="N452" i="3"/>
  <c r="V452" i="3"/>
  <c r="U452" i="3" s="1"/>
  <c r="D453" i="3"/>
  <c r="E453" i="3"/>
  <c r="F453" i="3"/>
  <c r="G453" i="3"/>
  <c r="H453" i="3"/>
  <c r="I453" i="3"/>
  <c r="J453" i="3"/>
  <c r="K453" i="3"/>
  <c r="L453" i="3"/>
  <c r="M453" i="3"/>
  <c r="N453" i="3"/>
  <c r="V453" i="3"/>
  <c r="U453" i="3" s="1"/>
  <c r="D454" i="3"/>
  <c r="E454" i="3"/>
  <c r="F454" i="3"/>
  <c r="G454" i="3"/>
  <c r="H454" i="3"/>
  <c r="I454" i="3"/>
  <c r="J454" i="3"/>
  <c r="K454" i="3"/>
  <c r="L454" i="3"/>
  <c r="M454" i="3"/>
  <c r="N454" i="3"/>
  <c r="V454" i="3"/>
  <c r="U454" i="3" s="1"/>
  <c r="D455" i="3"/>
  <c r="E455" i="3"/>
  <c r="F455" i="3"/>
  <c r="G455" i="3"/>
  <c r="H455" i="3"/>
  <c r="I455" i="3"/>
  <c r="J455" i="3"/>
  <c r="K455" i="3"/>
  <c r="L455" i="3"/>
  <c r="M455" i="3"/>
  <c r="N455" i="3"/>
  <c r="V455" i="3"/>
  <c r="U455" i="3" s="1"/>
  <c r="D456" i="3"/>
  <c r="E456" i="3"/>
  <c r="F456" i="3"/>
  <c r="G456" i="3"/>
  <c r="H456" i="3"/>
  <c r="I456" i="3"/>
  <c r="J456" i="3"/>
  <c r="K456" i="3"/>
  <c r="L456" i="3"/>
  <c r="M456" i="3"/>
  <c r="N456" i="3"/>
  <c r="V456" i="3"/>
  <c r="U456" i="3" s="1"/>
  <c r="D457" i="3"/>
  <c r="E457" i="3"/>
  <c r="F457" i="3"/>
  <c r="G457" i="3"/>
  <c r="H457" i="3"/>
  <c r="I457" i="3"/>
  <c r="J457" i="3"/>
  <c r="K457" i="3"/>
  <c r="L457" i="3"/>
  <c r="M457" i="3"/>
  <c r="N457" i="3"/>
  <c r="V457" i="3"/>
  <c r="U457" i="3" s="1"/>
  <c r="D458" i="3"/>
  <c r="E458" i="3"/>
  <c r="F458" i="3"/>
  <c r="G458" i="3"/>
  <c r="H458" i="3"/>
  <c r="I458" i="3"/>
  <c r="J458" i="3"/>
  <c r="K458" i="3"/>
  <c r="L458" i="3"/>
  <c r="M458" i="3"/>
  <c r="N458" i="3"/>
  <c r="V458" i="3"/>
  <c r="U458" i="3" s="1"/>
  <c r="D459" i="3"/>
  <c r="E459" i="3"/>
  <c r="F459" i="3"/>
  <c r="G459" i="3"/>
  <c r="H459" i="3"/>
  <c r="I459" i="3"/>
  <c r="J459" i="3"/>
  <c r="K459" i="3"/>
  <c r="L459" i="3"/>
  <c r="M459" i="3"/>
  <c r="N459" i="3"/>
  <c r="V459" i="3"/>
  <c r="U459" i="3" s="1"/>
  <c r="D460" i="3"/>
  <c r="E460" i="3"/>
  <c r="F460" i="3"/>
  <c r="G460" i="3"/>
  <c r="H460" i="3"/>
  <c r="I460" i="3"/>
  <c r="J460" i="3"/>
  <c r="K460" i="3"/>
  <c r="L460" i="3"/>
  <c r="M460" i="3"/>
  <c r="N460" i="3"/>
  <c r="V460" i="3"/>
  <c r="U460" i="3" s="1"/>
  <c r="D461" i="3"/>
  <c r="E461" i="3"/>
  <c r="F461" i="3"/>
  <c r="G461" i="3"/>
  <c r="H461" i="3"/>
  <c r="I461" i="3"/>
  <c r="J461" i="3"/>
  <c r="K461" i="3"/>
  <c r="L461" i="3"/>
  <c r="M461" i="3"/>
  <c r="N461" i="3"/>
  <c r="V461" i="3"/>
  <c r="U461" i="3" s="1"/>
  <c r="D462" i="3"/>
  <c r="E462" i="3"/>
  <c r="F462" i="3"/>
  <c r="G462" i="3"/>
  <c r="H462" i="3"/>
  <c r="I462" i="3"/>
  <c r="J462" i="3"/>
  <c r="K462" i="3"/>
  <c r="L462" i="3"/>
  <c r="M462" i="3"/>
  <c r="N462" i="3"/>
  <c r="V462" i="3"/>
  <c r="U462" i="3" s="1"/>
  <c r="D463" i="3"/>
  <c r="E463" i="3"/>
  <c r="F463" i="3"/>
  <c r="G463" i="3"/>
  <c r="H463" i="3"/>
  <c r="I463" i="3"/>
  <c r="J463" i="3"/>
  <c r="K463" i="3"/>
  <c r="L463" i="3"/>
  <c r="M463" i="3"/>
  <c r="N463" i="3"/>
  <c r="U463" i="3"/>
  <c r="V463" i="3"/>
  <c r="D464" i="3"/>
  <c r="E464" i="3"/>
  <c r="F464" i="3"/>
  <c r="G464" i="3"/>
  <c r="H464" i="3"/>
  <c r="I464" i="3"/>
  <c r="J464" i="3"/>
  <c r="K464" i="3"/>
  <c r="L464" i="3"/>
  <c r="M464" i="3"/>
  <c r="N464" i="3"/>
  <c r="V464" i="3"/>
  <c r="U464" i="3" s="1"/>
  <c r="D465" i="3"/>
  <c r="E465" i="3"/>
  <c r="F465" i="3"/>
  <c r="G465" i="3"/>
  <c r="H465" i="3"/>
  <c r="I465" i="3"/>
  <c r="J465" i="3"/>
  <c r="K465" i="3"/>
  <c r="L465" i="3"/>
  <c r="M465" i="3"/>
  <c r="N465" i="3"/>
  <c r="V465" i="3"/>
  <c r="U465" i="3" s="1"/>
  <c r="D466" i="3"/>
  <c r="E466" i="3"/>
  <c r="F466" i="3"/>
  <c r="G466" i="3"/>
  <c r="H466" i="3"/>
  <c r="I466" i="3"/>
  <c r="J466" i="3"/>
  <c r="K466" i="3"/>
  <c r="L466" i="3"/>
  <c r="M466" i="3"/>
  <c r="N466" i="3"/>
  <c r="V466" i="3"/>
  <c r="U466" i="3" s="1"/>
  <c r="D467" i="3"/>
  <c r="E467" i="3"/>
  <c r="F467" i="3"/>
  <c r="G467" i="3"/>
  <c r="H467" i="3"/>
  <c r="I467" i="3"/>
  <c r="J467" i="3"/>
  <c r="K467" i="3"/>
  <c r="L467" i="3"/>
  <c r="M467" i="3"/>
  <c r="N467" i="3"/>
  <c r="U467" i="3"/>
  <c r="V467" i="3"/>
  <c r="D468" i="3"/>
  <c r="E468" i="3"/>
  <c r="F468" i="3"/>
  <c r="G468" i="3"/>
  <c r="H468" i="3"/>
  <c r="I468" i="3"/>
  <c r="J468" i="3"/>
  <c r="K468" i="3"/>
  <c r="L468" i="3"/>
  <c r="M468" i="3"/>
  <c r="N468" i="3"/>
  <c r="V468" i="3"/>
  <c r="U468" i="3" s="1"/>
  <c r="D469" i="3"/>
  <c r="E469" i="3"/>
  <c r="F469" i="3"/>
  <c r="G469" i="3"/>
  <c r="H469" i="3"/>
  <c r="I469" i="3"/>
  <c r="J469" i="3"/>
  <c r="K469" i="3"/>
  <c r="L469" i="3"/>
  <c r="M469" i="3"/>
  <c r="N469" i="3"/>
  <c r="V469" i="3"/>
  <c r="U469" i="3" s="1"/>
  <c r="D470" i="3"/>
  <c r="E470" i="3"/>
  <c r="F470" i="3"/>
  <c r="G470" i="3"/>
  <c r="H470" i="3"/>
  <c r="I470" i="3"/>
  <c r="J470" i="3"/>
  <c r="K470" i="3"/>
  <c r="L470" i="3"/>
  <c r="M470" i="3"/>
  <c r="N470" i="3"/>
  <c r="V470" i="3"/>
  <c r="U470" i="3" s="1"/>
  <c r="D471" i="3"/>
  <c r="E471" i="3"/>
  <c r="F471" i="3"/>
  <c r="G471" i="3"/>
  <c r="H471" i="3"/>
  <c r="I471" i="3"/>
  <c r="J471" i="3"/>
  <c r="K471" i="3"/>
  <c r="L471" i="3"/>
  <c r="M471" i="3"/>
  <c r="N471" i="3"/>
  <c r="V471" i="3"/>
  <c r="U471" i="3" s="1"/>
  <c r="D472" i="3"/>
  <c r="E472" i="3"/>
  <c r="F472" i="3"/>
  <c r="G472" i="3"/>
  <c r="H472" i="3"/>
  <c r="I472" i="3"/>
  <c r="J472" i="3"/>
  <c r="K472" i="3"/>
  <c r="L472" i="3"/>
  <c r="M472" i="3"/>
  <c r="N472" i="3"/>
  <c r="V472" i="3"/>
  <c r="U472" i="3" s="1"/>
  <c r="D473" i="3"/>
  <c r="E473" i="3"/>
  <c r="F473" i="3"/>
  <c r="G473" i="3"/>
  <c r="H473" i="3"/>
  <c r="I473" i="3"/>
  <c r="J473" i="3"/>
  <c r="K473" i="3"/>
  <c r="L473" i="3"/>
  <c r="M473" i="3"/>
  <c r="N473" i="3"/>
  <c r="V473" i="3"/>
  <c r="U473" i="3" s="1"/>
  <c r="D474" i="3"/>
  <c r="E474" i="3"/>
  <c r="F474" i="3"/>
  <c r="G474" i="3"/>
  <c r="H474" i="3"/>
  <c r="I474" i="3"/>
  <c r="J474" i="3"/>
  <c r="K474" i="3"/>
  <c r="L474" i="3"/>
  <c r="M474" i="3"/>
  <c r="N474" i="3"/>
  <c r="V474" i="3"/>
  <c r="U474" i="3" s="1"/>
  <c r="D475" i="3"/>
  <c r="E475" i="3"/>
  <c r="F475" i="3"/>
  <c r="G475" i="3"/>
  <c r="H475" i="3"/>
  <c r="I475" i="3"/>
  <c r="J475" i="3"/>
  <c r="K475" i="3"/>
  <c r="L475" i="3"/>
  <c r="M475" i="3"/>
  <c r="N475" i="3"/>
  <c r="V475" i="3"/>
  <c r="U475" i="3" s="1"/>
  <c r="D476" i="3"/>
  <c r="E476" i="3"/>
  <c r="F476" i="3"/>
  <c r="G476" i="3"/>
  <c r="H476" i="3"/>
  <c r="I476" i="3"/>
  <c r="J476" i="3"/>
  <c r="K476" i="3"/>
  <c r="L476" i="3"/>
  <c r="M476" i="3"/>
  <c r="N476" i="3"/>
  <c r="V476" i="3"/>
  <c r="U476" i="3" s="1"/>
  <c r="D477" i="3"/>
  <c r="E477" i="3"/>
  <c r="F477" i="3"/>
  <c r="G477" i="3"/>
  <c r="H477" i="3"/>
  <c r="I477" i="3"/>
  <c r="J477" i="3"/>
  <c r="K477" i="3"/>
  <c r="L477" i="3"/>
  <c r="M477" i="3"/>
  <c r="N477" i="3"/>
  <c r="V477" i="3"/>
  <c r="U477" i="3" s="1"/>
  <c r="D478" i="3"/>
  <c r="E478" i="3"/>
  <c r="F478" i="3"/>
  <c r="G478" i="3"/>
  <c r="H478" i="3"/>
  <c r="I478" i="3"/>
  <c r="J478" i="3"/>
  <c r="K478" i="3"/>
  <c r="L478" i="3"/>
  <c r="M478" i="3"/>
  <c r="N478" i="3"/>
  <c r="V478" i="3"/>
  <c r="U478" i="3" s="1"/>
  <c r="D479" i="3"/>
  <c r="E479" i="3"/>
  <c r="F479" i="3"/>
  <c r="G479" i="3"/>
  <c r="H479" i="3"/>
  <c r="I479" i="3"/>
  <c r="J479" i="3"/>
  <c r="K479" i="3"/>
  <c r="L479" i="3"/>
  <c r="M479" i="3"/>
  <c r="N479" i="3"/>
  <c r="V479" i="3"/>
  <c r="U479" i="3" s="1"/>
  <c r="D480" i="3"/>
  <c r="E480" i="3"/>
  <c r="F480" i="3"/>
  <c r="G480" i="3"/>
  <c r="H480" i="3"/>
  <c r="I480" i="3"/>
  <c r="J480" i="3"/>
  <c r="K480" i="3"/>
  <c r="L480" i="3"/>
  <c r="M480" i="3"/>
  <c r="N480" i="3"/>
  <c r="V480" i="3"/>
  <c r="U480" i="3" s="1"/>
  <c r="D481" i="3"/>
  <c r="E481" i="3"/>
  <c r="F481" i="3"/>
  <c r="G481" i="3"/>
  <c r="H481" i="3"/>
  <c r="I481" i="3"/>
  <c r="J481" i="3"/>
  <c r="K481" i="3"/>
  <c r="L481" i="3"/>
  <c r="M481" i="3"/>
  <c r="N481" i="3"/>
  <c r="U481" i="3"/>
  <c r="V481" i="3"/>
  <c r="D482" i="3"/>
  <c r="E482" i="3"/>
  <c r="F482" i="3"/>
  <c r="G482" i="3"/>
  <c r="H482" i="3"/>
  <c r="I482" i="3"/>
  <c r="J482" i="3"/>
  <c r="K482" i="3"/>
  <c r="L482" i="3"/>
  <c r="M482" i="3"/>
  <c r="N482" i="3"/>
  <c r="V482" i="3"/>
  <c r="U482" i="3" s="1"/>
  <c r="D483" i="3"/>
  <c r="E483" i="3"/>
  <c r="F483" i="3"/>
  <c r="G483" i="3"/>
  <c r="H483" i="3"/>
  <c r="I483" i="3"/>
  <c r="J483" i="3"/>
  <c r="K483" i="3"/>
  <c r="L483" i="3"/>
  <c r="M483" i="3"/>
  <c r="N483" i="3"/>
  <c r="V483" i="3"/>
  <c r="U483" i="3" s="1"/>
  <c r="D484" i="3"/>
  <c r="E484" i="3"/>
  <c r="F484" i="3"/>
  <c r="G484" i="3"/>
  <c r="H484" i="3"/>
  <c r="I484" i="3"/>
  <c r="J484" i="3"/>
  <c r="K484" i="3"/>
  <c r="L484" i="3"/>
  <c r="M484" i="3"/>
  <c r="N484" i="3"/>
  <c r="U484" i="3"/>
  <c r="V484" i="3"/>
  <c r="D485" i="3"/>
  <c r="E485" i="3"/>
  <c r="F485" i="3"/>
  <c r="G485" i="3"/>
  <c r="H485" i="3"/>
  <c r="I485" i="3"/>
  <c r="J485" i="3"/>
  <c r="K485" i="3"/>
  <c r="L485" i="3"/>
  <c r="M485" i="3"/>
  <c r="N485" i="3"/>
  <c r="V485" i="3"/>
  <c r="U485" i="3" s="1"/>
  <c r="D486" i="3"/>
  <c r="E486" i="3"/>
  <c r="F486" i="3"/>
  <c r="G486" i="3"/>
  <c r="H486" i="3"/>
  <c r="I486" i="3"/>
  <c r="J486" i="3"/>
  <c r="K486" i="3"/>
  <c r="L486" i="3"/>
  <c r="M486" i="3"/>
  <c r="N486" i="3"/>
  <c r="V486" i="3"/>
  <c r="U486" i="3" s="1"/>
  <c r="D487" i="3"/>
  <c r="E487" i="3"/>
  <c r="F487" i="3"/>
  <c r="G487" i="3"/>
  <c r="H487" i="3"/>
  <c r="I487" i="3"/>
  <c r="J487" i="3"/>
  <c r="K487" i="3"/>
  <c r="L487" i="3"/>
  <c r="M487" i="3"/>
  <c r="N487" i="3"/>
  <c r="V487" i="3"/>
  <c r="U487" i="3" s="1"/>
  <c r="D488" i="3"/>
  <c r="E488" i="3"/>
  <c r="F488" i="3"/>
  <c r="G488" i="3"/>
  <c r="H488" i="3"/>
  <c r="I488" i="3"/>
  <c r="J488" i="3"/>
  <c r="K488" i="3"/>
  <c r="L488" i="3"/>
  <c r="M488" i="3"/>
  <c r="N488" i="3"/>
  <c r="V488" i="3"/>
  <c r="U488" i="3" s="1"/>
  <c r="D489" i="3"/>
  <c r="E489" i="3"/>
  <c r="F489" i="3"/>
  <c r="G489" i="3"/>
  <c r="H489" i="3"/>
  <c r="I489" i="3"/>
  <c r="J489" i="3"/>
  <c r="K489" i="3"/>
  <c r="L489" i="3"/>
  <c r="M489" i="3"/>
  <c r="N489" i="3"/>
  <c r="V489" i="3"/>
  <c r="U489" i="3" s="1"/>
  <c r="D490" i="3"/>
  <c r="E490" i="3"/>
  <c r="F490" i="3"/>
  <c r="G490" i="3"/>
  <c r="H490" i="3"/>
  <c r="I490" i="3"/>
  <c r="J490" i="3"/>
  <c r="K490" i="3"/>
  <c r="L490" i="3"/>
  <c r="M490" i="3"/>
  <c r="N490" i="3"/>
  <c r="V490" i="3"/>
  <c r="U490" i="3" s="1"/>
  <c r="D491" i="3"/>
  <c r="E491" i="3"/>
  <c r="F491" i="3"/>
  <c r="G491" i="3"/>
  <c r="H491" i="3"/>
  <c r="I491" i="3"/>
  <c r="J491" i="3"/>
  <c r="K491" i="3"/>
  <c r="L491" i="3"/>
  <c r="M491" i="3"/>
  <c r="N491" i="3"/>
  <c r="V491" i="3"/>
  <c r="U491" i="3" s="1"/>
  <c r="D492" i="3"/>
  <c r="E492" i="3"/>
  <c r="F492" i="3"/>
  <c r="G492" i="3"/>
  <c r="H492" i="3"/>
  <c r="I492" i="3"/>
  <c r="J492" i="3"/>
  <c r="K492" i="3"/>
  <c r="L492" i="3"/>
  <c r="M492" i="3"/>
  <c r="N492" i="3"/>
  <c r="V492" i="3"/>
  <c r="U492" i="3" s="1"/>
  <c r="D493" i="3"/>
  <c r="E493" i="3"/>
  <c r="F493" i="3"/>
  <c r="G493" i="3"/>
  <c r="H493" i="3"/>
  <c r="I493" i="3"/>
  <c r="J493" i="3"/>
  <c r="K493" i="3"/>
  <c r="L493" i="3"/>
  <c r="M493" i="3"/>
  <c r="N493" i="3"/>
  <c r="V493" i="3"/>
  <c r="U493" i="3" s="1"/>
  <c r="D494" i="3"/>
  <c r="E494" i="3"/>
  <c r="F494" i="3"/>
  <c r="G494" i="3"/>
  <c r="H494" i="3"/>
  <c r="I494" i="3"/>
  <c r="J494" i="3"/>
  <c r="K494" i="3"/>
  <c r="L494" i="3"/>
  <c r="M494" i="3"/>
  <c r="N494" i="3"/>
  <c r="V494" i="3"/>
  <c r="U494" i="3" s="1"/>
  <c r="D495" i="3"/>
  <c r="E495" i="3"/>
  <c r="F495" i="3"/>
  <c r="G495" i="3"/>
  <c r="H495" i="3"/>
  <c r="I495" i="3"/>
  <c r="J495" i="3"/>
  <c r="K495" i="3"/>
  <c r="L495" i="3"/>
  <c r="M495" i="3"/>
  <c r="N495" i="3"/>
  <c r="V495" i="3"/>
  <c r="U495" i="3" s="1"/>
  <c r="D496" i="3"/>
  <c r="E496" i="3"/>
  <c r="F496" i="3"/>
  <c r="G496" i="3"/>
  <c r="H496" i="3"/>
  <c r="I496" i="3"/>
  <c r="J496" i="3"/>
  <c r="K496" i="3"/>
  <c r="L496" i="3"/>
  <c r="M496" i="3"/>
  <c r="N496" i="3"/>
  <c r="V496" i="3"/>
  <c r="U496" i="3" s="1"/>
  <c r="D497" i="3"/>
  <c r="E497" i="3"/>
  <c r="F497" i="3"/>
  <c r="G497" i="3"/>
  <c r="H497" i="3"/>
  <c r="I497" i="3"/>
  <c r="J497" i="3"/>
  <c r="K497" i="3"/>
  <c r="L497" i="3"/>
  <c r="M497" i="3"/>
  <c r="N497" i="3"/>
  <c r="U497" i="3"/>
  <c r="V497" i="3"/>
  <c r="D498" i="3"/>
  <c r="E498" i="3"/>
  <c r="F498" i="3"/>
  <c r="G498" i="3"/>
  <c r="H498" i="3"/>
  <c r="I498" i="3"/>
  <c r="J498" i="3"/>
  <c r="K498" i="3"/>
  <c r="L498" i="3"/>
  <c r="M498" i="3"/>
  <c r="N498" i="3"/>
  <c r="V498" i="3"/>
  <c r="U498" i="3" s="1"/>
  <c r="D499" i="3"/>
  <c r="E499" i="3"/>
  <c r="F499" i="3"/>
  <c r="G499" i="3"/>
  <c r="H499" i="3"/>
  <c r="I499" i="3"/>
  <c r="J499" i="3"/>
  <c r="K499" i="3"/>
  <c r="L499" i="3"/>
  <c r="M499" i="3"/>
  <c r="N499" i="3"/>
  <c r="V499" i="3"/>
  <c r="U499" i="3" s="1"/>
  <c r="D500" i="3"/>
  <c r="E500" i="3"/>
  <c r="F500" i="3"/>
  <c r="G500" i="3"/>
  <c r="H500" i="3"/>
  <c r="I500" i="3"/>
  <c r="J500" i="3"/>
  <c r="K500" i="3"/>
  <c r="L500" i="3"/>
  <c r="M500" i="3"/>
  <c r="N500" i="3"/>
  <c r="U500" i="3"/>
  <c r="V500" i="3"/>
  <c r="D501" i="3"/>
  <c r="E501" i="3"/>
  <c r="F501" i="3"/>
  <c r="G501" i="3"/>
  <c r="H501" i="3"/>
  <c r="I501" i="3"/>
  <c r="J501" i="3"/>
  <c r="K501" i="3"/>
  <c r="L501" i="3"/>
  <c r="M501" i="3"/>
  <c r="N501" i="3"/>
  <c r="V501" i="3"/>
  <c r="U501" i="3" s="1"/>
  <c r="D502" i="3"/>
  <c r="E502" i="3"/>
  <c r="F502" i="3"/>
  <c r="G502" i="3"/>
  <c r="H502" i="3"/>
  <c r="I502" i="3"/>
  <c r="J502" i="3"/>
  <c r="K502" i="3"/>
  <c r="L502" i="3"/>
  <c r="M502" i="3"/>
  <c r="N502" i="3"/>
  <c r="V502" i="3"/>
  <c r="U502" i="3" s="1"/>
  <c r="D503" i="3"/>
  <c r="E503" i="3"/>
  <c r="F503" i="3"/>
  <c r="G503" i="3"/>
  <c r="H503" i="3"/>
  <c r="I503" i="3"/>
  <c r="J503" i="3"/>
  <c r="K503" i="3"/>
  <c r="L503" i="3"/>
  <c r="M503" i="3"/>
  <c r="N503" i="3"/>
  <c r="V503" i="3"/>
  <c r="U503" i="3" s="1"/>
  <c r="D504" i="3"/>
  <c r="E504" i="3"/>
  <c r="F504" i="3"/>
  <c r="G504" i="3"/>
  <c r="H504" i="3"/>
  <c r="I504" i="3"/>
  <c r="J504" i="3"/>
  <c r="K504" i="3"/>
  <c r="L504" i="3"/>
  <c r="M504" i="3"/>
  <c r="N504" i="3"/>
  <c r="V504" i="3"/>
  <c r="U504" i="3" s="1"/>
  <c r="D505" i="3"/>
  <c r="E505" i="3"/>
  <c r="F505" i="3"/>
  <c r="G505" i="3"/>
  <c r="H505" i="3"/>
  <c r="I505" i="3"/>
  <c r="J505" i="3"/>
  <c r="K505" i="3"/>
  <c r="L505" i="3"/>
  <c r="M505" i="3"/>
  <c r="N505" i="3"/>
  <c r="V505" i="3"/>
  <c r="U505" i="3" s="1"/>
  <c r="D506" i="3"/>
  <c r="E506" i="3"/>
  <c r="F506" i="3"/>
  <c r="G506" i="3"/>
  <c r="H506" i="3"/>
  <c r="I506" i="3"/>
  <c r="J506" i="3"/>
  <c r="K506" i="3"/>
  <c r="L506" i="3"/>
  <c r="M506" i="3"/>
  <c r="N506" i="3"/>
  <c r="V506" i="3"/>
  <c r="U506" i="3" s="1"/>
  <c r="D507" i="3"/>
  <c r="E507" i="3"/>
  <c r="F507" i="3"/>
  <c r="G507" i="3"/>
  <c r="H507" i="3"/>
  <c r="I507" i="3"/>
  <c r="J507" i="3"/>
  <c r="K507" i="3"/>
  <c r="L507" i="3"/>
  <c r="M507" i="3"/>
  <c r="N507" i="3"/>
  <c r="V507" i="3"/>
  <c r="U507" i="3" s="1"/>
  <c r="D508" i="3"/>
  <c r="E508" i="3"/>
  <c r="F508" i="3"/>
  <c r="G508" i="3"/>
  <c r="H508" i="3"/>
  <c r="I508" i="3"/>
  <c r="J508" i="3"/>
  <c r="K508" i="3"/>
  <c r="L508" i="3"/>
  <c r="M508" i="3"/>
  <c r="N508" i="3"/>
  <c r="V508" i="3"/>
  <c r="U508" i="3" s="1"/>
  <c r="D509" i="3"/>
  <c r="E509" i="3"/>
  <c r="F509" i="3"/>
  <c r="G509" i="3"/>
  <c r="H509" i="3"/>
  <c r="I509" i="3"/>
  <c r="J509" i="3"/>
  <c r="K509" i="3"/>
  <c r="L509" i="3"/>
  <c r="M509" i="3"/>
  <c r="N509" i="3"/>
  <c r="V509" i="3"/>
  <c r="U509" i="3" s="1"/>
  <c r="D510" i="3"/>
  <c r="E510" i="3"/>
  <c r="F510" i="3"/>
  <c r="G510" i="3"/>
  <c r="H510" i="3"/>
  <c r="I510" i="3"/>
  <c r="J510" i="3"/>
  <c r="K510" i="3"/>
  <c r="L510" i="3"/>
  <c r="M510" i="3"/>
  <c r="N510" i="3"/>
  <c r="V510" i="3"/>
  <c r="U510" i="3" s="1"/>
  <c r="D511" i="3"/>
  <c r="E511" i="3"/>
  <c r="F511" i="3"/>
  <c r="G511" i="3"/>
  <c r="H511" i="3"/>
  <c r="I511" i="3"/>
  <c r="J511" i="3"/>
  <c r="K511" i="3"/>
  <c r="L511" i="3"/>
  <c r="M511" i="3"/>
  <c r="N511" i="3"/>
  <c r="V511" i="3"/>
  <c r="U511" i="3" s="1"/>
  <c r="D512" i="3"/>
  <c r="E512" i="3"/>
  <c r="F512" i="3"/>
  <c r="G512" i="3"/>
  <c r="H512" i="3"/>
  <c r="I512" i="3"/>
  <c r="J512" i="3"/>
  <c r="K512" i="3"/>
  <c r="L512" i="3"/>
  <c r="M512" i="3"/>
  <c r="N512" i="3"/>
  <c r="V512" i="3"/>
  <c r="U512" i="3" s="1"/>
  <c r="D513" i="3"/>
  <c r="E513" i="3"/>
  <c r="F513" i="3"/>
  <c r="G513" i="3"/>
  <c r="H513" i="3"/>
  <c r="I513" i="3"/>
  <c r="J513" i="3"/>
  <c r="K513" i="3"/>
  <c r="L513" i="3"/>
  <c r="M513" i="3"/>
  <c r="N513" i="3"/>
  <c r="U513" i="3"/>
  <c r="V513" i="3"/>
  <c r="D514" i="3"/>
  <c r="E514" i="3"/>
  <c r="F514" i="3"/>
  <c r="G514" i="3"/>
  <c r="H514" i="3"/>
  <c r="I514" i="3"/>
  <c r="J514" i="3"/>
  <c r="K514" i="3"/>
  <c r="L514" i="3"/>
  <c r="M514" i="3"/>
  <c r="N514" i="3"/>
  <c r="V514" i="3"/>
  <c r="U514" i="3" s="1"/>
  <c r="D515" i="3"/>
  <c r="E515" i="3"/>
  <c r="F515" i="3"/>
  <c r="G515" i="3"/>
  <c r="H515" i="3"/>
  <c r="I515" i="3"/>
  <c r="J515" i="3"/>
  <c r="K515" i="3"/>
  <c r="L515" i="3"/>
  <c r="M515" i="3"/>
  <c r="N515" i="3"/>
  <c r="V515" i="3"/>
  <c r="U515" i="3" s="1"/>
  <c r="D516" i="3"/>
  <c r="E516" i="3"/>
  <c r="F516" i="3"/>
  <c r="G516" i="3"/>
  <c r="H516" i="3"/>
  <c r="I516" i="3"/>
  <c r="J516" i="3"/>
  <c r="K516" i="3"/>
  <c r="L516" i="3"/>
  <c r="M516" i="3"/>
  <c r="N516" i="3"/>
  <c r="U516" i="3"/>
  <c r="V516" i="3"/>
  <c r="D517" i="3"/>
  <c r="E517" i="3"/>
  <c r="F517" i="3"/>
  <c r="G517" i="3"/>
  <c r="H517" i="3"/>
  <c r="I517" i="3"/>
  <c r="J517" i="3"/>
  <c r="K517" i="3"/>
  <c r="L517" i="3"/>
  <c r="M517" i="3"/>
  <c r="N517" i="3"/>
  <c r="V517" i="3"/>
  <c r="U517" i="3" s="1"/>
  <c r="D518" i="3"/>
  <c r="E518" i="3"/>
  <c r="F518" i="3"/>
  <c r="G518" i="3"/>
  <c r="H518" i="3"/>
  <c r="I518" i="3"/>
  <c r="J518" i="3"/>
  <c r="K518" i="3"/>
  <c r="L518" i="3"/>
  <c r="M518" i="3"/>
  <c r="N518" i="3"/>
  <c r="V518" i="3"/>
  <c r="U518" i="3" s="1"/>
  <c r="D519" i="3"/>
  <c r="E519" i="3"/>
  <c r="F519" i="3"/>
  <c r="G519" i="3"/>
  <c r="H519" i="3"/>
  <c r="I519" i="3"/>
  <c r="J519" i="3"/>
  <c r="K519" i="3"/>
  <c r="L519" i="3"/>
  <c r="M519" i="3"/>
  <c r="N519" i="3"/>
  <c r="V519" i="3"/>
  <c r="U519" i="3" s="1"/>
  <c r="D520" i="3"/>
  <c r="E520" i="3"/>
  <c r="F520" i="3"/>
  <c r="G520" i="3"/>
  <c r="H520" i="3"/>
  <c r="I520" i="3"/>
  <c r="J520" i="3"/>
  <c r="K520" i="3"/>
  <c r="L520" i="3"/>
  <c r="M520" i="3"/>
  <c r="N520" i="3"/>
  <c r="V520" i="3"/>
  <c r="U520" i="3" s="1"/>
  <c r="D521" i="3"/>
  <c r="E521" i="3"/>
  <c r="F521" i="3"/>
  <c r="G521" i="3"/>
  <c r="H521" i="3"/>
  <c r="I521" i="3"/>
  <c r="J521" i="3"/>
  <c r="K521" i="3"/>
  <c r="L521" i="3"/>
  <c r="M521" i="3"/>
  <c r="N521" i="3"/>
  <c r="V521" i="3"/>
  <c r="U521" i="3" s="1"/>
  <c r="D522" i="3"/>
  <c r="E522" i="3"/>
  <c r="F522" i="3"/>
  <c r="G522" i="3"/>
  <c r="H522" i="3"/>
  <c r="I522" i="3"/>
  <c r="J522" i="3"/>
  <c r="K522" i="3"/>
  <c r="L522" i="3"/>
  <c r="M522" i="3"/>
  <c r="N522" i="3"/>
  <c r="V522" i="3"/>
  <c r="U522" i="3" s="1"/>
  <c r="D523" i="3"/>
  <c r="E523" i="3"/>
  <c r="F523" i="3"/>
  <c r="G523" i="3"/>
  <c r="H523" i="3"/>
  <c r="I523" i="3"/>
  <c r="J523" i="3"/>
  <c r="K523" i="3"/>
  <c r="L523" i="3"/>
  <c r="M523" i="3"/>
  <c r="N523" i="3"/>
  <c r="V523" i="3"/>
  <c r="U523" i="3" s="1"/>
  <c r="D524" i="3"/>
  <c r="E524" i="3"/>
  <c r="F524" i="3"/>
  <c r="G524" i="3"/>
  <c r="H524" i="3"/>
  <c r="I524" i="3"/>
  <c r="J524" i="3"/>
  <c r="K524" i="3"/>
  <c r="L524" i="3"/>
  <c r="M524" i="3"/>
  <c r="N524" i="3"/>
  <c r="V524" i="3"/>
  <c r="U524" i="3" s="1"/>
  <c r="D525" i="3"/>
  <c r="E525" i="3"/>
  <c r="F525" i="3"/>
  <c r="G525" i="3"/>
  <c r="H525" i="3"/>
  <c r="I525" i="3"/>
  <c r="J525" i="3"/>
  <c r="K525" i="3"/>
  <c r="L525" i="3"/>
  <c r="M525" i="3"/>
  <c r="N525" i="3"/>
  <c r="V525" i="3"/>
  <c r="U525" i="3" s="1"/>
  <c r="D526" i="3"/>
  <c r="E526" i="3"/>
  <c r="F526" i="3"/>
  <c r="G526" i="3"/>
  <c r="H526" i="3"/>
  <c r="I526" i="3"/>
  <c r="J526" i="3"/>
  <c r="K526" i="3"/>
  <c r="L526" i="3"/>
  <c r="M526" i="3"/>
  <c r="N526" i="3"/>
  <c r="V526" i="3"/>
  <c r="U526" i="3" s="1"/>
  <c r="D527" i="3"/>
  <c r="E527" i="3"/>
  <c r="F527" i="3"/>
  <c r="G527" i="3"/>
  <c r="H527" i="3"/>
  <c r="I527" i="3"/>
  <c r="J527" i="3"/>
  <c r="K527" i="3"/>
  <c r="L527" i="3"/>
  <c r="M527" i="3"/>
  <c r="N527" i="3"/>
  <c r="V527" i="3"/>
  <c r="U527" i="3" s="1"/>
  <c r="D528" i="3"/>
  <c r="E528" i="3"/>
  <c r="F528" i="3"/>
  <c r="G528" i="3"/>
  <c r="H528" i="3"/>
  <c r="I528" i="3"/>
  <c r="J528" i="3"/>
  <c r="K528" i="3"/>
  <c r="L528" i="3"/>
  <c r="M528" i="3"/>
  <c r="N528" i="3"/>
  <c r="V528" i="3"/>
  <c r="U528" i="3" s="1"/>
  <c r="D529" i="3"/>
  <c r="E529" i="3"/>
  <c r="F529" i="3"/>
  <c r="G529" i="3"/>
  <c r="H529" i="3"/>
  <c r="I529" i="3"/>
  <c r="J529" i="3"/>
  <c r="K529" i="3"/>
  <c r="L529" i="3"/>
  <c r="M529" i="3"/>
  <c r="N529" i="3"/>
  <c r="U529" i="3"/>
  <c r="V529" i="3"/>
  <c r="D530" i="3"/>
  <c r="E530" i="3"/>
  <c r="F530" i="3"/>
  <c r="G530" i="3"/>
  <c r="H530" i="3"/>
  <c r="I530" i="3"/>
  <c r="J530" i="3"/>
  <c r="K530" i="3"/>
  <c r="L530" i="3"/>
  <c r="M530" i="3"/>
  <c r="N530" i="3"/>
  <c r="V530" i="3"/>
  <c r="U530" i="3" s="1"/>
  <c r="D531" i="3"/>
  <c r="E531" i="3"/>
  <c r="F531" i="3"/>
  <c r="G531" i="3"/>
  <c r="H531" i="3"/>
  <c r="I531" i="3"/>
  <c r="J531" i="3"/>
  <c r="K531" i="3"/>
  <c r="L531" i="3"/>
  <c r="M531" i="3"/>
  <c r="N531" i="3"/>
  <c r="V531" i="3"/>
  <c r="U531" i="3" s="1"/>
  <c r="D532" i="3"/>
  <c r="E532" i="3"/>
  <c r="F532" i="3"/>
  <c r="G532" i="3"/>
  <c r="H532" i="3"/>
  <c r="I532" i="3"/>
  <c r="J532" i="3"/>
  <c r="K532" i="3"/>
  <c r="L532" i="3"/>
  <c r="M532" i="3"/>
  <c r="N532" i="3"/>
  <c r="U532" i="3"/>
  <c r="V532" i="3"/>
  <c r="D533" i="3"/>
  <c r="E533" i="3"/>
  <c r="F533" i="3"/>
  <c r="G533" i="3"/>
  <c r="H533" i="3"/>
  <c r="I533" i="3"/>
  <c r="J533" i="3"/>
  <c r="K533" i="3"/>
  <c r="L533" i="3"/>
  <c r="M533" i="3"/>
  <c r="N533" i="3"/>
  <c r="V533" i="3"/>
  <c r="U533" i="3" s="1"/>
  <c r="D534" i="3"/>
  <c r="E534" i="3"/>
  <c r="F534" i="3"/>
  <c r="G534" i="3"/>
  <c r="H534" i="3"/>
  <c r="I534" i="3"/>
  <c r="J534" i="3"/>
  <c r="K534" i="3"/>
  <c r="L534" i="3"/>
  <c r="M534" i="3"/>
  <c r="N534" i="3"/>
  <c r="V534" i="3"/>
  <c r="U534" i="3" s="1"/>
  <c r="D535" i="3"/>
  <c r="E535" i="3"/>
  <c r="F535" i="3"/>
  <c r="G535" i="3"/>
  <c r="H535" i="3"/>
  <c r="I535" i="3"/>
  <c r="J535" i="3"/>
  <c r="K535" i="3"/>
  <c r="L535" i="3"/>
  <c r="M535" i="3"/>
  <c r="N535" i="3"/>
  <c r="V535" i="3"/>
  <c r="U535" i="3" s="1"/>
  <c r="D536" i="3"/>
  <c r="E536" i="3"/>
  <c r="F536" i="3"/>
  <c r="G536" i="3"/>
  <c r="H536" i="3"/>
  <c r="I536" i="3"/>
  <c r="J536" i="3"/>
  <c r="K536" i="3"/>
  <c r="L536" i="3"/>
  <c r="M536" i="3"/>
  <c r="N536" i="3"/>
  <c r="V536" i="3"/>
  <c r="U536" i="3" s="1"/>
  <c r="D537" i="3"/>
  <c r="E537" i="3"/>
  <c r="F537" i="3"/>
  <c r="G537" i="3"/>
  <c r="H537" i="3"/>
  <c r="I537" i="3"/>
  <c r="J537" i="3"/>
  <c r="K537" i="3"/>
  <c r="L537" i="3"/>
  <c r="M537" i="3"/>
  <c r="N537" i="3"/>
  <c r="V537" i="3"/>
  <c r="U537" i="3" s="1"/>
  <c r="D538" i="3"/>
  <c r="E538" i="3"/>
  <c r="F538" i="3"/>
  <c r="G538" i="3"/>
  <c r="H538" i="3"/>
  <c r="I538" i="3"/>
  <c r="J538" i="3"/>
  <c r="K538" i="3"/>
  <c r="L538" i="3"/>
  <c r="M538" i="3"/>
  <c r="N538" i="3"/>
  <c r="V538" i="3"/>
  <c r="U538" i="3" s="1"/>
  <c r="D539" i="3"/>
  <c r="E539" i="3"/>
  <c r="F539" i="3"/>
  <c r="G539" i="3"/>
  <c r="H539" i="3"/>
  <c r="I539" i="3"/>
  <c r="J539" i="3"/>
  <c r="K539" i="3"/>
  <c r="L539" i="3"/>
  <c r="M539" i="3"/>
  <c r="N539" i="3"/>
  <c r="V539" i="3"/>
  <c r="U539" i="3" s="1"/>
  <c r="D540" i="3"/>
  <c r="E540" i="3"/>
  <c r="F540" i="3"/>
  <c r="G540" i="3"/>
  <c r="H540" i="3"/>
  <c r="I540" i="3"/>
  <c r="J540" i="3"/>
  <c r="K540" i="3"/>
  <c r="L540" i="3"/>
  <c r="M540" i="3"/>
  <c r="N540" i="3"/>
  <c r="V540" i="3"/>
  <c r="U540" i="3" s="1"/>
  <c r="D541" i="3"/>
  <c r="E541" i="3"/>
  <c r="F541" i="3"/>
  <c r="G541" i="3"/>
  <c r="H541" i="3"/>
  <c r="I541" i="3"/>
  <c r="J541" i="3"/>
  <c r="K541" i="3"/>
  <c r="L541" i="3"/>
  <c r="M541" i="3"/>
  <c r="N541" i="3"/>
  <c r="V541" i="3"/>
  <c r="U541" i="3" s="1"/>
  <c r="D542" i="3"/>
  <c r="E542" i="3"/>
  <c r="F542" i="3"/>
  <c r="G542" i="3"/>
  <c r="H542" i="3"/>
  <c r="I542" i="3"/>
  <c r="J542" i="3"/>
  <c r="K542" i="3"/>
  <c r="L542" i="3"/>
  <c r="M542" i="3"/>
  <c r="N542" i="3"/>
  <c r="V542" i="3"/>
  <c r="U542" i="3" s="1"/>
  <c r="D543" i="3"/>
  <c r="E543" i="3"/>
  <c r="F543" i="3"/>
  <c r="G543" i="3"/>
  <c r="H543" i="3"/>
  <c r="I543" i="3"/>
  <c r="J543" i="3"/>
  <c r="K543" i="3"/>
  <c r="L543" i="3"/>
  <c r="M543" i="3"/>
  <c r="N543" i="3"/>
  <c r="V543" i="3"/>
  <c r="U543" i="3" s="1"/>
  <c r="D544" i="3"/>
  <c r="E544" i="3"/>
  <c r="F544" i="3"/>
  <c r="G544" i="3"/>
  <c r="H544" i="3"/>
  <c r="I544" i="3"/>
  <c r="J544" i="3"/>
  <c r="K544" i="3"/>
  <c r="L544" i="3"/>
  <c r="M544" i="3"/>
  <c r="N544" i="3"/>
  <c r="V544" i="3"/>
  <c r="U544" i="3" s="1"/>
  <c r="D545" i="3"/>
  <c r="E545" i="3"/>
  <c r="F545" i="3"/>
  <c r="G545" i="3"/>
  <c r="H545" i="3"/>
  <c r="I545" i="3"/>
  <c r="J545" i="3"/>
  <c r="K545" i="3"/>
  <c r="L545" i="3"/>
  <c r="M545" i="3"/>
  <c r="N545" i="3"/>
  <c r="U545" i="3"/>
  <c r="V545" i="3"/>
  <c r="D546" i="3"/>
  <c r="E546" i="3"/>
  <c r="F546" i="3"/>
  <c r="G546" i="3"/>
  <c r="H546" i="3"/>
  <c r="I546" i="3"/>
  <c r="J546" i="3"/>
  <c r="K546" i="3"/>
  <c r="L546" i="3"/>
  <c r="M546" i="3"/>
  <c r="N546" i="3"/>
  <c r="V546" i="3"/>
  <c r="U546" i="3" s="1"/>
  <c r="D547" i="3"/>
  <c r="E547" i="3"/>
  <c r="F547" i="3"/>
  <c r="G547" i="3"/>
  <c r="H547" i="3"/>
  <c r="I547" i="3"/>
  <c r="J547" i="3"/>
  <c r="K547" i="3"/>
  <c r="L547" i="3"/>
  <c r="M547" i="3"/>
  <c r="N547" i="3"/>
  <c r="V547" i="3"/>
  <c r="U547" i="3" s="1"/>
  <c r="D548" i="3"/>
  <c r="E548" i="3"/>
  <c r="F548" i="3"/>
  <c r="G548" i="3"/>
  <c r="H548" i="3"/>
  <c r="I548" i="3"/>
  <c r="J548" i="3"/>
  <c r="K548" i="3"/>
  <c r="L548" i="3"/>
  <c r="M548" i="3"/>
  <c r="N548" i="3"/>
  <c r="U548" i="3"/>
  <c r="V548" i="3"/>
  <c r="D549" i="3"/>
  <c r="E549" i="3"/>
  <c r="F549" i="3"/>
  <c r="G549" i="3"/>
  <c r="H549" i="3"/>
  <c r="I549" i="3"/>
  <c r="J549" i="3"/>
  <c r="K549" i="3"/>
  <c r="L549" i="3"/>
  <c r="M549" i="3"/>
  <c r="N549" i="3"/>
  <c r="V549" i="3"/>
  <c r="U549" i="3" s="1"/>
  <c r="D550" i="3"/>
  <c r="E550" i="3"/>
  <c r="F550" i="3"/>
  <c r="G550" i="3"/>
  <c r="H550" i="3"/>
  <c r="I550" i="3"/>
  <c r="J550" i="3"/>
  <c r="K550" i="3"/>
  <c r="L550" i="3"/>
  <c r="M550" i="3"/>
  <c r="N550" i="3"/>
  <c r="V550" i="3"/>
  <c r="U550" i="3" s="1"/>
  <c r="D551" i="3"/>
  <c r="E551" i="3"/>
  <c r="F551" i="3"/>
  <c r="G551" i="3"/>
  <c r="H551" i="3"/>
  <c r="I551" i="3"/>
  <c r="J551" i="3"/>
  <c r="K551" i="3"/>
  <c r="L551" i="3"/>
  <c r="M551" i="3"/>
  <c r="N551" i="3"/>
  <c r="V551" i="3"/>
  <c r="U551" i="3" s="1"/>
  <c r="D552" i="3"/>
  <c r="E552" i="3"/>
  <c r="F552" i="3"/>
  <c r="G552" i="3"/>
  <c r="H552" i="3"/>
  <c r="I552" i="3"/>
  <c r="J552" i="3"/>
  <c r="K552" i="3"/>
  <c r="L552" i="3"/>
  <c r="M552" i="3"/>
  <c r="N552" i="3"/>
  <c r="V552" i="3"/>
  <c r="U552" i="3" s="1"/>
  <c r="D553" i="3"/>
  <c r="E553" i="3"/>
  <c r="F553" i="3"/>
  <c r="G553" i="3"/>
  <c r="H553" i="3"/>
  <c r="I553" i="3"/>
  <c r="J553" i="3"/>
  <c r="K553" i="3"/>
  <c r="L553" i="3"/>
  <c r="M553" i="3"/>
  <c r="N553" i="3"/>
  <c r="V553" i="3"/>
  <c r="U553" i="3" s="1"/>
  <c r="D554" i="3"/>
  <c r="E554" i="3"/>
  <c r="F554" i="3"/>
  <c r="G554" i="3"/>
  <c r="H554" i="3"/>
  <c r="I554" i="3"/>
  <c r="J554" i="3"/>
  <c r="K554" i="3"/>
  <c r="L554" i="3"/>
  <c r="M554" i="3"/>
  <c r="N554" i="3"/>
  <c r="V554" i="3"/>
  <c r="U554" i="3" s="1"/>
  <c r="D555" i="3"/>
  <c r="E555" i="3"/>
  <c r="F555" i="3"/>
  <c r="G555" i="3"/>
  <c r="H555" i="3"/>
  <c r="I555" i="3"/>
  <c r="J555" i="3"/>
  <c r="K555" i="3"/>
  <c r="L555" i="3"/>
  <c r="M555" i="3"/>
  <c r="N555" i="3"/>
  <c r="V555" i="3"/>
  <c r="U555" i="3" s="1"/>
  <c r="D556" i="3"/>
  <c r="E556" i="3"/>
  <c r="F556" i="3"/>
  <c r="G556" i="3"/>
  <c r="H556" i="3"/>
  <c r="I556" i="3"/>
  <c r="J556" i="3"/>
  <c r="K556" i="3"/>
  <c r="L556" i="3"/>
  <c r="M556" i="3"/>
  <c r="N556" i="3"/>
  <c r="V556" i="3"/>
  <c r="U556" i="3" s="1"/>
  <c r="D557" i="3"/>
  <c r="E557" i="3"/>
  <c r="F557" i="3"/>
  <c r="G557" i="3"/>
  <c r="H557" i="3"/>
  <c r="I557" i="3"/>
  <c r="J557" i="3"/>
  <c r="K557" i="3"/>
  <c r="L557" i="3"/>
  <c r="M557" i="3"/>
  <c r="N557" i="3"/>
  <c r="V557" i="3"/>
  <c r="U557" i="3" s="1"/>
  <c r="D558" i="3"/>
  <c r="E558" i="3"/>
  <c r="F558" i="3"/>
  <c r="G558" i="3"/>
  <c r="H558" i="3"/>
  <c r="I558" i="3"/>
  <c r="J558" i="3"/>
  <c r="K558" i="3"/>
  <c r="L558" i="3"/>
  <c r="M558" i="3"/>
  <c r="N558" i="3"/>
  <c r="V558" i="3"/>
  <c r="U558" i="3" s="1"/>
  <c r="D559" i="3"/>
  <c r="E559" i="3"/>
  <c r="F559" i="3"/>
  <c r="G559" i="3"/>
  <c r="H559" i="3"/>
  <c r="I559" i="3"/>
  <c r="J559" i="3"/>
  <c r="K559" i="3"/>
  <c r="L559" i="3"/>
  <c r="M559" i="3"/>
  <c r="N559" i="3"/>
  <c r="V559" i="3"/>
  <c r="U559" i="3" s="1"/>
  <c r="D560" i="3"/>
  <c r="E560" i="3"/>
  <c r="F560" i="3"/>
  <c r="G560" i="3"/>
  <c r="H560" i="3"/>
  <c r="I560" i="3"/>
  <c r="J560" i="3"/>
  <c r="K560" i="3"/>
  <c r="L560" i="3"/>
  <c r="M560" i="3"/>
  <c r="N560" i="3"/>
  <c r="V560" i="3"/>
  <c r="U560" i="3" s="1"/>
  <c r="D561" i="3"/>
  <c r="E561" i="3"/>
  <c r="F561" i="3"/>
  <c r="G561" i="3"/>
  <c r="H561" i="3"/>
  <c r="I561" i="3"/>
  <c r="J561" i="3"/>
  <c r="K561" i="3"/>
  <c r="L561" i="3"/>
  <c r="M561" i="3"/>
  <c r="N561" i="3"/>
  <c r="U561" i="3"/>
  <c r="V561" i="3"/>
  <c r="D562" i="3"/>
  <c r="E562" i="3"/>
  <c r="F562" i="3"/>
  <c r="G562" i="3"/>
  <c r="H562" i="3"/>
  <c r="I562" i="3"/>
  <c r="J562" i="3"/>
  <c r="K562" i="3"/>
  <c r="L562" i="3"/>
  <c r="M562" i="3"/>
  <c r="N562" i="3"/>
  <c r="V562" i="3"/>
  <c r="U562" i="3" s="1"/>
  <c r="D563" i="3"/>
  <c r="E563" i="3"/>
  <c r="F563" i="3"/>
  <c r="G563" i="3"/>
  <c r="H563" i="3"/>
  <c r="I563" i="3"/>
  <c r="J563" i="3"/>
  <c r="K563" i="3"/>
  <c r="L563" i="3"/>
  <c r="M563" i="3"/>
  <c r="N563" i="3"/>
  <c r="V563" i="3"/>
  <c r="U563" i="3" s="1"/>
  <c r="D564" i="3"/>
  <c r="E564" i="3"/>
  <c r="F564" i="3"/>
  <c r="G564" i="3"/>
  <c r="H564" i="3"/>
  <c r="I564" i="3"/>
  <c r="J564" i="3"/>
  <c r="K564" i="3"/>
  <c r="L564" i="3"/>
  <c r="M564" i="3"/>
  <c r="N564" i="3"/>
  <c r="U564" i="3"/>
  <c r="V564" i="3"/>
  <c r="D565" i="3"/>
  <c r="E565" i="3"/>
  <c r="F565" i="3"/>
  <c r="G565" i="3"/>
  <c r="H565" i="3"/>
  <c r="I565" i="3"/>
  <c r="J565" i="3"/>
  <c r="K565" i="3"/>
  <c r="L565" i="3"/>
  <c r="M565" i="3"/>
  <c r="N565" i="3"/>
  <c r="V565" i="3"/>
  <c r="U565" i="3" s="1"/>
  <c r="D566" i="3"/>
  <c r="E566" i="3"/>
  <c r="F566" i="3"/>
  <c r="G566" i="3"/>
  <c r="H566" i="3"/>
  <c r="I566" i="3"/>
  <c r="J566" i="3"/>
  <c r="K566" i="3"/>
  <c r="L566" i="3"/>
  <c r="M566" i="3"/>
  <c r="N566" i="3"/>
  <c r="V566" i="3"/>
  <c r="U566" i="3" s="1"/>
  <c r="D567" i="3"/>
  <c r="E567" i="3"/>
  <c r="F567" i="3"/>
  <c r="G567" i="3"/>
  <c r="H567" i="3"/>
  <c r="I567" i="3"/>
  <c r="J567" i="3"/>
  <c r="K567" i="3"/>
  <c r="L567" i="3"/>
  <c r="M567" i="3"/>
  <c r="N567" i="3"/>
  <c r="V567" i="3"/>
  <c r="U567" i="3" s="1"/>
  <c r="D568" i="3"/>
  <c r="E568" i="3"/>
  <c r="F568" i="3"/>
  <c r="G568" i="3"/>
  <c r="H568" i="3"/>
  <c r="I568" i="3"/>
  <c r="J568" i="3"/>
  <c r="K568" i="3"/>
  <c r="L568" i="3"/>
  <c r="M568" i="3"/>
  <c r="N568" i="3"/>
  <c r="V568" i="3"/>
  <c r="U568" i="3" s="1"/>
  <c r="D569" i="3"/>
  <c r="E569" i="3"/>
  <c r="F569" i="3"/>
  <c r="G569" i="3"/>
  <c r="H569" i="3"/>
  <c r="I569" i="3"/>
  <c r="J569" i="3"/>
  <c r="K569" i="3"/>
  <c r="L569" i="3"/>
  <c r="M569" i="3"/>
  <c r="N569" i="3"/>
  <c r="V569" i="3"/>
  <c r="U569" i="3" s="1"/>
  <c r="D570" i="3"/>
  <c r="E570" i="3"/>
  <c r="F570" i="3"/>
  <c r="G570" i="3"/>
  <c r="H570" i="3"/>
  <c r="I570" i="3"/>
  <c r="J570" i="3"/>
  <c r="K570" i="3"/>
  <c r="L570" i="3"/>
  <c r="M570" i="3"/>
  <c r="N570" i="3"/>
  <c r="V570" i="3"/>
  <c r="U570" i="3" s="1"/>
  <c r="D571" i="3"/>
  <c r="E571" i="3"/>
  <c r="F571" i="3"/>
  <c r="G571" i="3"/>
  <c r="H571" i="3"/>
  <c r="I571" i="3"/>
  <c r="J571" i="3"/>
  <c r="K571" i="3"/>
  <c r="L571" i="3"/>
  <c r="M571" i="3"/>
  <c r="N571" i="3"/>
  <c r="V571" i="3"/>
  <c r="U571" i="3" s="1"/>
  <c r="D572" i="3"/>
  <c r="E572" i="3"/>
  <c r="F572" i="3"/>
  <c r="G572" i="3"/>
  <c r="H572" i="3"/>
  <c r="I572" i="3"/>
  <c r="J572" i="3"/>
  <c r="K572" i="3"/>
  <c r="L572" i="3"/>
  <c r="M572" i="3"/>
  <c r="N572" i="3"/>
  <c r="V572" i="3"/>
  <c r="U572" i="3" s="1"/>
  <c r="D573" i="3"/>
  <c r="E573" i="3"/>
  <c r="F573" i="3"/>
  <c r="G573" i="3"/>
  <c r="H573" i="3"/>
  <c r="I573" i="3"/>
  <c r="J573" i="3"/>
  <c r="K573" i="3"/>
  <c r="L573" i="3"/>
  <c r="M573" i="3"/>
  <c r="N573" i="3"/>
  <c r="V573" i="3"/>
  <c r="U573" i="3" s="1"/>
  <c r="D574" i="3"/>
  <c r="E574" i="3"/>
  <c r="F574" i="3"/>
  <c r="G574" i="3"/>
  <c r="H574" i="3"/>
  <c r="I574" i="3"/>
  <c r="J574" i="3"/>
  <c r="K574" i="3"/>
  <c r="L574" i="3"/>
  <c r="M574" i="3"/>
  <c r="N574" i="3"/>
  <c r="V574" i="3"/>
  <c r="U574" i="3" s="1"/>
  <c r="D575" i="3"/>
  <c r="E575" i="3"/>
  <c r="F575" i="3"/>
  <c r="G575" i="3"/>
  <c r="H575" i="3"/>
  <c r="I575" i="3"/>
  <c r="J575" i="3"/>
  <c r="K575" i="3"/>
  <c r="L575" i="3"/>
  <c r="M575" i="3"/>
  <c r="N575" i="3"/>
  <c r="V575" i="3"/>
  <c r="U575" i="3" s="1"/>
  <c r="D576" i="3"/>
  <c r="E576" i="3"/>
  <c r="F576" i="3"/>
  <c r="G576" i="3"/>
  <c r="H576" i="3"/>
  <c r="I576" i="3"/>
  <c r="J576" i="3"/>
  <c r="K576" i="3"/>
  <c r="L576" i="3"/>
  <c r="M576" i="3"/>
  <c r="N576" i="3"/>
  <c r="V576" i="3"/>
  <c r="U576" i="3" s="1"/>
  <c r="D577" i="3"/>
  <c r="E577" i="3"/>
  <c r="F577" i="3"/>
  <c r="G577" i="3"/>
  <c r="H577" i="3"/>
  <c r="I577" i="3"/>
  <c r="J577" i="3"/>
  <c r="K577" i="3"/>
  <c r="L577" i="3"/>
  <c r="M577" i="3"/>
  <c r="N577" i="3"/>
  <c r="U577" i="3"/>
  <c r="V577" i="3"/>
  <c r="D578" i="3"/>
  <c r="E578" i="3"/>
  <c r="F578" i="3"/>
  <c r="G578" i="3"/>
  <c r="H578" i="3"/>
  <c r="I578" i="3"/>
  <c r="J578" i="3"/>
  <c r="K578" i="3"/>
  <c r="L578" i="3"/>
  <c r="M578" i="3"/>
  <c r="N578" i="3"/>
  <c r="V578" i="3"/>
  <c r="U578" i="3" s="1"/>
  <c r="D579" i="3"/>
  <c r="E579" i="3"/>
  <c r="F579" i="3"/>
  <c r="G579" i="3"/>
  <c r="H579" i="3"/>
  <c r="I579" i="3"/>
  <c r="J579" i="3"/>
  <c r="K579" i="3"/>
  <c r="L579" i="3"/>
  <c r="M579" i="3"/>
  <c r="N579" i="3"/>
  <c r="V579" i="3"/>
  <c r="U579" i="3" s="1"/>
  <c r="D580" i="3"/>
  <c r="E580" i="3"/>
  <c r="F580" i="3"/>
  <c r="G580" i="3"/>
  <c r="H580" i="3"/>
  <c r="I580" i="3"/>
  <c r="J580" i="3"/>
  <c r="K580" i="3"/>
  <c r="L580" i="3"/>
  <c r="M580" i="3"/>
  <c r="N580" i="3"/>
  <c r="U580" i="3"/>
  <c r="V580" i="3"/>
  <c r="D581" i="3"/>
  <c r="E581" i="3"/>
  <c r="F581" i="3"/>
  <c r="G581" i="3"/>
  <c r="H581" i="3"/>
  <c r="I581" i="3"/>
  <c r="J581" i="3"/>
  <c r="K581" i="3"/>
  <c r="L581" i="3"/>
  <c r="M581" i="3"/>
  <c r="N581" i="3"/>
  <c r="V581" i="3"/>
  <c r="U581" i="3" s="1"/>
  <c r="D582" i="3"/>
  <c r="E582" i="3"/>
  <c r="F582" i="3"/>
  <c r="G582" i="3"/>
  <c r="H582" i="3"/>
  <c r="I582" i="3"/>
  <c r="J582" i="3"/>
  <c r="K582" i="3"/>
  <c r="L582" i="3"/>
  <c r="M582" i="3"/>
  <c r="N582" i="3"/>
  <c r="V582" i="3"/>
  <c r="U582" i="3" s="1"/>
  <c r="D583" i="3"/>
  <c r="E583" i="3"/>
  <c r="F583" i="3"/>
  <c r="G583" i="3"/>
  <c r="H583" i="3"/>
  <c r="I583" i="3"/>
  <c r="J583" i="3"/>
  <c r="K583" i="3"/>
  <c r="L583" i="3"/>
  <c r="M583" i="3"/>
  <c r="N583" i="3"/>
  <c r="V583" i="3"/>
  <c r="U583" i="3" s="1"/>
  <c r="D584" i="3"/>
  <c r="E584" i="3"/>
  <c r="F584" i="3"/>
  <c r="G584" i="3"/>
  <c r="H584" i="3"/>
  <c r="I584" i="3"/>
  <c r="J584" i="3"/>
  <c r="K584" i="3"/>
  <c r="L584" i="3"/>
  <c r="M584" i="3"/>
  <c r="N584" i="3"/>
  <c r="V584" i="3"/>
  <c r="U584" i="3" s="1"/>
  <c r="D585" i="3"/>
  <c r="E585" i="3"/>
  <c r="F585" i="3"/>
  <c r="G585" i="3"/>
  <c r="H585" i="3"/>
  <c r="I585" i="3"/>
  <c r="J585" i="3"/>
  <c r="K585" i="3"/>
  <c r="L585" i="3"/>
  <c r="M585" i="3"/>
  <c r="N585" i="3"/>
  <c r="V585" i="3"/>
  <c r="U585" i="3" s="1"/>
  <c r="D586" i="3"/>
  <c r="E586" i="3"/>
  <c r="F586" i="3"/>
  <c r="G586" i="3"/>
  <c r="H586" i="3"/>
  <c r="I586" i="3"/>
  <c r="J586" i="3"/>
  <c r="K586" i="3"/>
  <c r="L586" i="3"/>
  <c r="M586" i="3"/>
  <c r="N586" i="3"/>
  <c r="V586" i="3"/>
  <c r="U586" i="3" s="1"/>
  <c r="D587" i="3"/>
  <c r="E587" i="3"/>
  <c r="F587" i="3"/>
  <c r="G587" i="3"/>
  <c r="H587" i="3"/>
  <c r="I587" i="3"/>
  <c r="J587" i="3"/>
  <c r="K587" i="3"/>
  <c r="L587" i="3"/>
  <c r="M587" i="3"/>
  <c r="N587" i="3"/>
  <c r="V587" i="3"/>
  <c r="U587" i="3" s="1"/>
  <c r="D588" i="3"/>
  <c r="E588" i="3"/>
  <c r="F588" i="3"/>
  <c r="G588" i="3"/>
  <c r="H588" i="3"/>
  <c r="I588" i="3"/>
  <c r="J588" i="3"/>
  <c r="K588" i="3"/>
  <c r="L588" i="3"/>
  <c r="M588" i="3"/>
  <c r="N588" i="3"/>
  <c r="V588" i="3"/>
  <c r="U588" i="3" s="1"/>
  <c r="D589" i="3"/>
  <c r="E589" i="3"/>
  <c r="F589" i="3"/>
  <c r="G589" i="3"/>
  <c r="H589" i="3"/>
  <c r="I589" i="3"/>
  <c r="J589" i="3"/>
  <c r="K589" i="3"/>
  <c r="L589" i="3"/>
  <c r="M589" i="3"/>
  <c r="N589" i="3"/>
  <c r="V589" i="3"/>
  <c r="U589" i="3" s="1"/>
  <c r="D590" i="3"/>
  <c r="E590" i="3"/>
  <c r="F590" i="3"/>
  <c r="G590" i="3"/>
  <c r="H590" i="3"/>
  <c r="I590" i="3"/>
  <c r="J590" i="3"/>
  <c r="K590" i="3"/>
  <c r="L590" i="3"/>
  <c r="M590" i="3"/>
  <c r="N590" i="3"/>
  <c r="V590" i="3"/>
  <c r="U590" i="3" s="1"/>
  <c r="D591" i="3"/>
  <c r="E591" i="3"/>
  <c r="F591" i="3"/>
  <c r="G591" i="3"/>
  <c r="H591" i="3"/>
  <c r="I591" i="3"/>
  <c r="J591" i="3"/>
  <c r="K591" i="3"/>
  <c r="L591" i="3"/>
  <c r="M591" i="3"/>
  <c r="N591" i="3"/>
  <c r="V591" i="3"/>
  <c r="U591" i="3" s="1"/>
  <c r="D592" i="3"/>
  <c r="E592" i="3"/>
  <c r="F592" i="3"/>
  <c r="G592" i="3"/>
  <c r="H592" i="3"/>
  <c r="I592" i="3"/>
  <c r="J592" i="3"/>
  <c r="K592" i="3"/>
  <c r="L592" i="3"/>
  <c r="M592" i="3"/>
  <c r="N592" i="3"/>
  <c r="V592" i="3"/>
  <c r="U592" i="3" s="1"/>
  <c r="D593" i="3"/>
  <c r="E593" i="3"/>
  <c r="F593" i="3"/>
  <c r="G593" i="3"/>
  <c r="H593" i="3"/>
  <c r="I593" i="3"/>
  <c r="J593" i="3"/>
  <c r="K593" i="3"/>
  <c r="L593" i="3"/>
  <c r="M593" i="3"/>
  <c r="N593" i="3"/>
  <c r="U593" i="3"/>
  <c r="V593" i="3"/>
  <c r="D594" i="3"/>
  <c r="E594" i="3"/>
  <c r="F594" i="3"/>
  <c r="G594" i="3"/>
  <c r="H594" i="3"/>
  <c r="I594" i="3"/>
  <c r="J594" i="3"/>
  <c r="K594" i="3"/>
  <c r="L594" i="3"/>
  <c r="M594" i="3"/>
  <c r="N594" i="3"/>
  <c r="V594" i="3"/>
  <c r="U594" i="3" s="1"/>
  <c r="D595" i="3"/>
  <c r="E595" i="3"/>
  <c r="F595" i="3"/>
  <c r="G595" i="3"/>
  <c r="H595" i="3"/>
  <c r="I595" i="3"/>
  <c r="J595" i="3"/>
  <c r="K595" i="3"/>
  <c r="L595" i="3"/>
  <c r="M595" i="3"/>
  <c r="N595" i="3"/>
  <c r="V595" i="3"/>
  <c r="U595" i="3" s="1"/>
  <c r="D596" i="3"/>
  <c r="E596" i="3"/>
  <c r="F596" i="3"/>
  <c r="G596" i="3"/>
  <c r="H596" i="3"/>
  <c r="I596" i="3"/>
  <c r="J596" i="3"/>
  <c r="K596" i="3"/>
  <c r="L596" i="3"/>
  <c r="M596" i="3"/>
  <c r="N596" i="3"/>
  <c r="U596" i="3"/>
  <c r="V596" i="3"/>
  <c r="D597" i="3"/>
  <c r="E597" i="3"/>
  <c r="F597" i="3"/>
  <c r="G597" i="3"/>
  <c r="H597" i="3"/>
  <c r="I597" i="3"/>
  <c r="J597" i="3"/>
  <c r="K597" i="3"/>
  <c r="L597" i="3"/>
  <c r="M597" i="3"/>
  <c r="N597" i="3"/>
  <c r="V597" i="3"/>
  <c r="U597" i="3" s="1"/>
  <c r="D598" i="3"/>
  <c r="E598" i="3"/>
  <c r="F598" i="3"/>
  <c r="G598" i="3"/>
  <c r="H598" i="3"/>
  <c r="I598" i="3"/>
  <c r="J598" i="3"/>
  <c r="K598" i="3"/>
  <c r="L598" i="3"/>
  <c r="M598" i="3"/>
  <c r="N598" i="3"/>
  <c r="V598" i="3"/>
  <c r="U598" i="3" s="1"/>
  <c r="D599" i="3"/>
  <c r="E599" i="3"/>
  <c r="F599" i="3"/>
  <c r="G599" i="3"/>
  <c r="H599" i="3"/>
  <c r="I599" i="3"/>
  <c r="J599" i="3"/>
  <c r="K599" i="3"/>
  <c r="L599" i="3"/>
  <c r="M599" i="3"/>
  <c r="N599" i="3"/>
  <c r="V599" i="3"/>
  <c r="U599" i="3" s="1"/>
  <c r="D600" i="3"/>
  <c r="E600" i="3"/>
  <c r="F600" i="3"/>
  <c r="G600" i="3"/>
  <c r="H600" i="3"/>
  <c r="I600" i="3"/>
  <c r="J600" i="3"/>
  <c r="K600" i="3"/>
  <c r="L600" i="3"/>
  <c r="M600" i="3"/>
  <c r="N600" i="3"/>
  <c r="V600" i="3"/>
  <c r="U600" i="3" s="1"/>
  <c r="D601" i="3"/>
  <c r="E601" i="3"/>
  <c r="F601" i="3"/>
  <c r="G601" i="3"/>
  <c r="H601" i="3"/>
  <c r="I601" i="3"/>
  <c r="J601" i="3"/>
  <c r="K601" i="3"/>
  <c r="L601" i="3"/>
  <c r="M601" i="3"/>
  <c r="N601" i="3"/>
  <c r="V601" i="3"/>
  <c r="U601" i="3" s="1"/>
  <c r="D602" i="3"/>
  <c r="E602" i="3"/>
  <c r="F602" i="3"/>
  <c r="G602" i="3"/>
  <c r="H602" i="3"/>
  <c r="I602" i="3"/>
  <c r="J602" i="3"/>
  <c r="K602" i="3"/>
  <c r="L602" i="3"/>
  <c r="M602" i="3"/>
  <c r="N602" i="3"/>
  <c r="V602" i="3"/>
  <c r="U602" i="3" s="1"/>
  <c r="D603" i="3"/>
  <c r="E603" i="3"/>
  <c r="F603" i="3"/>
  <c r="G603" i="3"/>
  <c r="H603" i="3"/>
  <c r="I603" i="3"/>
  <c r="J603" i="3"/>
  <c r="K603" i="3"/>
  <c r="L603" i="3"/>
  <c r="M603" i="3"/>
  <c r="N603" i="3"/>
  <c r="V603" i="3"/>
  <c r="U603" i="3" s="1"/>
  <c r="D604" i="3"/>
  <c r="E604" i="3"/>
  <c r="F604" i="3"/>
  <c r="G604" i="3"/>
  <c r="H604" i="3"/>
  <c r="I604" i="3"/>
  <c r="J604" i="3"/>
  <c r="K604" i="3"/>
  <c r="L604" i="3"/>
  <c r="M604" i="3"/>
  <c r="N604" i="3"/>
  <c r="V604" i="3"/>
  <c r="U604" i="3" s="1"/>
  <c r="D605" i="3"/>
  <c r="E605" i="3"/>
  <c r="F605" i="3"/>
  <c r="G605" i="3"/>
  <c r="H605" i="3"/>
  <c r="I605" i="3"/>
  <c r="J605" i="3"/>
  <c r="K605" i="3"/>
  <c r="L605" i="3"/>
  <c r="M605" i="3"/>
  <c r="N605" i="3"/>
  <c r="V605" i="3"/>
  <c r="U605" i="3" s="1"/>
  <c r="D606" i="3"/>
  <c r="E606" i="3"/>
  <c r="F606" i="3"/>
  <c r="G606" i="3"/>
  <c r="H606" i="3"/>
  <c r="I606" i="3"/>
  <c r="J606" i="3"/>
  <c r="K606" i="3"/>
  <c r="L606" i="3"/>
  <c r="M606" i="3"/>
  <c r="N606" i="3"/>
  <c r="V606" i="3"/>
  <c r="U606" i="3" s="1"/>
  <c r="D607" i="3"/>
  <c r="E607" i="3"/>
  <c r="F607" i="3"/>
  <c r="G607" i="3"/>
  <c r="H607" i="3"/>
  <c r="I607" i="3"/>
  <c r="J607" i="3"/>
  <c r="K607" i="3"/>
  <c r="L607" i="3"/>
  <c r="M607" i="3"/>
  <c r="N607" i="3"/>
  <c r="V607" i="3"/>
  <c r="U607" i="3" s="1"/>
  <c r="D608" i="3"/>
  <c r="E608" i="3"/>
  <c r="F608" i="3"/>
  <c r="G608" i="3"/>
  <c r="H608" i="3"/>
  <c r="I608" i="3"/>
  <c r="J608" i="3"/>
  <c r="K608" i="3"/>
  <c r="L608" i="3"/>
  <c r="M608" i="3"/>
  <c r="N608" i="3"/>
  <c r="V608" i="3"/>
  <c r="U608" i="3" s="1"/>
  <c r="D609" i="3"/>
  <c r="E609" i="3"/>
  <c r="F609" i="3"/>
  <c r="G609" i="3"/>
  <c r="H609" i="3"/>
  <c r="I609" i="3"/>
  <c r="J609" i="3"/>
  <c r="K609" i="3"/>
  <c r="L609" i="3"/>
  <c r="M609" i="3"/>
  <c r="N609" i="3"/>
  <c r="U609" i="3"/>
  <c r="V609" i="3"/>
  <c r="D610" i="3"/>
  <c r="E610" i="3"/>
  <c r="F610" i="3"/>
  <c r="G610" i="3"/>
  <c r="H610" i="3"/>
  <c r="I610" i="3"/>
  <c r="J610" i="3"/>
  <c r="K610" i="3"/>
  <c r="L610" i="3"/>
  <c r="M610" i="3"/>
  <c r="N610" i="3"/>
  <c r="V610" i="3"/>
  <c r="U610" i="3" s="1"/>
  <c r="D611" i="3"/>
  <c r="E611" i="3"/>
  <c r="F611" i="3"/>
  <c r="G611" i="3"/>
  <c r="H611" i="3"/>
  <c r="I611" i="3"/>
  <c r="J611" i="3"/>
  <c r="K611" i="3"/>
  <c r="L611" i="3"/>
  <c r="M611" i="3"/>
  <c r="N611" i="3"/>
  <c r="V611" i="3"/>
  <c r="U611" i="3" s="1"/>
  <c r="D612" i="3"/>
  <c r="E612" i="3"/>
  <c r="F612" i="3"/>
  <c r="G612" i="3"/>
  <c r="H612" i="3"/>
  <c r="I612" i="3"/>
  <c r="J612" i="3"/>
  <c r="K612" i="3"/>
  <c r="L612" i="3"/>
  <c r="M612" i="3"/>
  <c r="N612" i="3"/>
  <c r="U612" i="3"/>
  <c r="V612" i="3"/>
  <c r="D613" i="3"/>
  <c r="E613" i="3"/>
  <c r="F613" i="3"/>
  <c r="G613" i="3"/>
  <c r="H613" i="3"/>
  <c r="I613" i="3"/>
  <c r="J613" i="3"/>
  <c r="K613" i="3"/>
  <c r="L613" i="3"/>
  <c r="M613" i="3"/>
  <c r="N613" i="3"/>
  <c r="V613" i="3"/>
  <c r="U613" i="3" s="1"/>
  <c r="D614" i="3"/>
  <c r="E614" i="3"/>
  <c r="F614" i="3"/>
  <c r="G614" i="3"/>
  <c r="H614" i="3"/>
  <c r="I614" i="3"/>
  <c r="J614" i="3"/>
  <c r="K614" i="3"/>
  <c r="L614" i="3"/>
  <c r="M614" i="3"/>
  <c r="N614" i="3"/>
  <c r="V614" i="3"/>
  <c r="U614" i="3" s="1"/>
  <c r="D615" i="3"/>
  <c r="E615" i="3"/>
  <c r="F615" i="3"/>
  <c r="G615" i="3"/>
  <c r="H615" i="3"/>
  <c r="I615" i="3"/>
  <c r="J615" i="3"/>
  <c r="K615" i="3"/>
  <c r="L615" i="3"/>
  <c r="M615" i="3"/>
  <c r="N615" i="3"/>
  <c r="V615" i="3"/>
  <c r="U615" i="3" s="1"/>
  <c r="D616" i="3"/>
  <c r="E616" i="3"/>
  <c r="F616" i="3"/>
  <c r="G616" i="3"/>
  <c r="H616" i="3"/>
  <c r="I616" i="3"/>
  <c r="J616" i="3"/>
  <c r="K616" i="3"/>
  <c r="L616" i="3"/>
  <c r="M616" i="3"/>
  <c r="N616" i="3"/>
  <c r="V616" i="3"/>
  <c r="U616" i="3" s="1"/>
  <c r="D617" i="3"/>
  <c r="E617" i="3"/>
  <c r="F617" i="3"/>
  <c r="G617" i="3"/>
  <c r="H617" i="3"/>
  <c r="I617" i="3"/>
  <c r="J617" i="3"/>
  <c r="K617" i="3"/>
  <c r="L617" i="3"/>
  <c r="M617" i="3"/>
  <c r="N617" i="3"/>
  <c r="V617" i="3"/>
  <c r="U617" i="3" s="1"/>
  <c r="D618" i="3"/>
  <c r="E618" i="3"/>
  <c r="F618" i="3"/>
  <c r="G618" i="3"/>
  <c r="H618" i="3"/>
  <c r="I618" i="3"/>
  <c r="J618" i="3"/>
  <c r="K618" i="3"/>
  <c r="L618" i="3"/>
  <c r="M618" i="3"/>
  <c r="N618" i="3"/>
  <c r="V618" i="3"/>
  <c r="U618" i="3" s="1"/>
  <c r="D619" i="3"/>
  <c r="E619" i="3"/>
  <c r="F619" i="3"/>
  <c r="G619" i="3"/>
  <c r="H619" i="3"/>
  <c r="I619" i="3"/>
  <c r="J619" i="3"/>
  <c r="K619" i="3"/>
  <c r="L619" i="3"/>
  <c r="M619" i="3"/>
  <c r="N619" i="3"/>
  <c r="V619" i="3"/>
  <c r="U619" i="3" s="1"/>
  <c r="D620" i="3"/>
  <c r="E620" i="3"/>
  <c r="F620" i="3"/>
  <c r="G620" i="3"/>
  <c r="H620" i="3"/>
  <c r="I620" i="3"/>
  <c r="J620" i="3"/>
  <c r="K620" i="3"/>
  <c r="L620" i="3"/>
  <c r="M620" i="3"/>
  <c r="N620" i="3"/>
  <c r="V620" i="3"/>
  <c r="U620" i="3" s="1"/>
  <c r="D621" i="3"/>
  <c r="E621" i="3"/>
  <c r="F621" i="3"/>
  <c r="G621" i="3"/>
  <c r="H621" i="3"/>
  <c r="I621" i="3"/>
  <c r="J621" i="3"/>
  <c r="K621" i="3"/>
  <c r="L621" i="3"/>
  <c r="M621" i="3"/>
  <c r="N621" i="3"/>
  <c r="V621" i="3"/>
  <c r="U621" i="3" s="1"/>
  <c r="D622" i="3"/>
  <c r="E622" i="3"/>
  <c r="F622" i="3"/>
  <c r="G622" i="3"/>
  <c r="H622" i="3"/>
  <c r="I622" i="3"/>
  <c r="J622" i="3"/>
  <c r="K622" i="3"/>
  <c r="L622" i="3"/>
  <c r="M622" i="3"/>
  <c r="N622" i="3"/>
  <c r="V622" i="3"/>
  <c r="U622" i="3" s="1"/>
  <c r="D623" i="3"/>
  <c r="E623" i="3"/>
  <c r="F623" i="3"/>
  <c r="G623" i="3"/>
  <c r="H623" i="3"/>
  <c r="I623" i="3"/>
  <c r="J623" i="3"/>
  <c r="K623" i="3"/>
  <c r="L623" i="3"/>
  <c r="M623" i="3"/>
  <c r="N623" i="3"/>
  <c r="V623" i="3"/>
  <c r="U623" i="3" s="1"/>
  <c r="D624" i="3"/>
  <c r="E624" i="3"/>
  <c r="F624" i="3"/>
  <c r="G624" i="3"/>
  <c r="H624" i="3"/>
  <c r="I624" i="3"/>
  <c r="J624" i="3"/>
  <c r="K624" i="3"/>
  <c r="L624" i="3"/>
  <c r="M624" i="3"/>
  <c r="N624" i="3"/>
  <c r="V624" i="3"/>
  <c r="U624" i="3" s="1"/>
  <c r="D625" i="3"/>
  <c r="E625" i="3"/>
  <c r="F625" i="3"/>
  <c r="G625" i="3"/>
  <c r="H625" i="3"/>
  <c r="I625" i="3"/>
  <c r="J625" i="3"/>
  <c r="K625" i="3"/>
  <c r="L625" i="3"/>
  <c r="M625" i="3"/>
  <c r="N625" i="3"/>
  <c r="U625" i="3"/>
  <c r="V625" i="3"/>
  <c r="D626" i="3"/>
  <c r="E626" i="3"/>
  <c r="F626" i="3"/>
  <c r="G626" i="3"/>
  <c r="H626" i="3"/>
  <c r="I626" i="3"/>
  <c r="J626" i="3"/>
  <c r="K626" i="3"/>
  <c r="L626" i="3"/>
  <c r="M626" i="3"/>
  <c r="N626" i="3"/>
  <c r="V626" i="3"/>
  <c r="U626" i="3" s="1"/>
  <c r="D627" i="3"/>
  <c r="E627" i="3"/>
  <c r="F627" i="3"/>
  <c r="G627" i="3"/>
  <c r="H627" i="3"/>
  <c r="I627" i="3"/>
  <c r="J627" i="3"/>
  <c r="K627" i="3"/>
  <c r="L627" i="3"/>
  <c r="M627" i="3"/>
  <c r="N627" i="3"/>
  <c r="V627" i="3"/>
  <c r="U627" i="3" s="1"/>
  <c r="D628" i="3"/>
  <c r="E628" i="3"/>
  <c r="F628" i="3"/>
  <c r="G628" i="3"/>
  <c r="H628" i="3"/>
  <c r="I628" i="3"/>
  <c r="J628" i="3"/>
  <c r="K628" i="3"/>
  <c r="L628" i="3"/>
  <c r="M628" i="3"/>
  <c r="N628" i="3"/>
  <c r="U628" i="3"/>
  <c r="V628" i="3"/>
  <c r="D629" i="3"/>
  <c r="E629" i="3"/>
  <c r="F629" i="3"/>
  <c r="G629" i="3"/>
  <c r="H629" i="3"/>
  <c r="I629" i="3"/>
  <c r="J629" i="3"/>
  <c r="K629" i="3"/>
  <c r="L629" i="3"/>
  <c r="M629" i="3"/>
  <c r="N629" i="3"/>
  <c r="V629" i="3"/>
  <c r="U629" i="3" s="1"/>
  <c r="D630" i="3"/>
  <c r="E630" i="3"/>
  <c r="F630" i="3"/>
  <c r="G630" i="3"/>
  <c r="H630" i="3"/>
  <c r="I630" i="3"/>
  <c r="J630" i="3"/>
  <c r="K630" i="3"/>
  <c r="L630" i="3"/>
  <c r="M630" i="3"/>
  <c r="N630" i="3"/>
  <c r="V630" i="3"/>
  <c r="U630" i="3" s="1"/>
  <c r="D631" i="3"/>
  <c r="E631" i="3"/>
  <c r="F631" i="3"/>
  <c r="G631" i="3"/>
  <c r="H631" i="3"/>
  <c r="I631" i="3"/>
  <c r="J631" i="3"/>
  <c r="K631" i="3"/>
  <c r="L631" i="3"/>
  <c r="M631" i="3"/>
  <c r="N631" i="3"/>
  <c r="V631" i="3"/>
  <c r="U631" i="3" s="1"/>
  <c r="D632" i="3"/>
  <c r="E632" i="3"/>
  <c r="F632" i="3"/>
  <c r="G632" i="3"/>
  <c r="H632" i="3"/>
  <c r="I632" i="3"/>
  <c r="J632" i="3"/>
  <c r="K632" i="3"/>
  <c r="L632" i="3"/>
  <c r="M632" i="3"/>
  <c r="N632" i="3"/>
  <c r="V632" i="3"/>
  <c r="U632" i="3" s="1"/>
  <c r="D633" i="3"/>
  <c r="E633" i="3"/>
  <c r="F633" i="3"/>
  <c r="G633" i="3"/>
  <c r="H633" i="3"/>
  <c r="I633" i="3"/>
  <c r="J633" i="3"/>
  <c r="K633" i="3"/>
  <c r="L633" i="3"/>
  <c r="M633" i="3"/>
  <c r="N633" i="3"/>
  <c r="V633" i="3"/>
  <c r="U633" i="3" s="1"/>
  <c r="D634" i="3"/>
  <c r="E634" i="3"/>
  <c r="F634" i="3"/>
  <c r="G634" i="3"/>
  <c r="H634" i="3"/>
  <c r="I634" i="3"/>
  <c r="J634" i="3"/>
  <c r="K634" i="3"/>
  <c r="L634" i="3"/>
  <c r="M634" i="3"/>
  <c r="N634" i="3"/>
  <c r="V634" i="3"/>
  <c r="U634" i="3" s="1"/>
  <c r="D635" i="3"/>
  <c r="E635" i="3"/>
  <c r="F635" i="3"/>
  <c r="G635" i="3"/>
  <c r="H635" i="3"/>
  <c r="I635" i="3"/>
  <c r="J635" i="3"/>
  <c r="K635" i="3"/>
  <c r="L635" i="3"/>
  <c r="M635" i="3"/>
  <c r="N635" i="3"/>
  <c r="V635" i="3"/>
  <c r="U635" i="3" s="1"/>
  <c r="D636" i="3"/>
  <c r="E636" i="3"/>
  <c r="F636" i="3"/>
  <c r="G636" i="3"/>
  <c r="H636" i="3"/>
  <c r="I636" i="3"/>
  <c r="J636" i="3"/>
  <c r="K636" i="3"/>
  <c r="L636" i="3"/>
  <c r="M636" i="3"/>
  <c r="N636" i="3"/>
  <c r="V636" i="3"/>
  <c r="U636" i="3" s="1"/>
  <c r="D637" i="3"/>
  <c r="E637" i="3"/>
  <c r="F637" i="3"/>
  <c r="G637" i="3"/>
  <c r="H637" i="3"/>
  <c r="I637" i="3"/>
  <c r="J637" i="3"/>
  <c r="K637" i="3"/>
  <c r="L637" i="3"/>
  <c r="M637" i="3"/>
  <c r="N637" i="3"/>
  <c r="V637" i="3"/>
  <c r="U637" i="3" s="1"/>
  <c r="D638" i="3"/>
  <c r="E638" i="3"/>
  <c r="F638" i="3"/>
  <c r="G638" i="3"/>
  <c r="H638" i="3"/>
  <c r="I638" i="3"/>
  <c r="J638" i="3"/>
  <c r="K638" i="3"/>
  <c r="L638" i="3"/>
  <c r="M638" i="3"/>
  <c r="N638" i="3"/>
  <c r="V638" i="3"/>
  <c r="U638" i="3" s="1"/>
  <c r="D639" i="3"/>
  <c r="E639" i="3"/>
  <c r="F639" i="3"/>
  <c r="G639" i="3"/>
  <c r="H639" i="3"/>
  <c r="I639" i="3"/>
  <c r="J639" i="3"/>
  <c r="K639" i="3"/>
  <c r="L639" i="3"/>
  <c r="M639" i="3"/>
  <c r="N639" i="3"/>
  <c r="V639" i="3"/>
  <c r="U639" i="3" s="1"/>
  <c r="D640" i="3"/>
  <c r="E640" i="3"/>
  <c r="F640" i="3"/>
  <c r="G640" i="3"/>
  <c r="H640" i="3"/>
  <c r="I640" i="3"/>
  <c r="J640" i="3"/>
  <c r="K640" i="3"/>
  <c r="L640" i="3"/>
  <c r="M640" i="3"/>
  <c r="N640" i="3"/>
  <c r="V640" i="3"/>
  <c r="U640" i="3" s="1"/>
  <c r="D641" i="3"/>
  <c r="E641" i="3"/>
  <c r="F641" i="3"/>
  <c r="G641" i="3"/>
  <c r="H641" i="3"/>
  <c r="I641" i="3"/>
  <c r="J641" i="3"/>
  <c r="K641" i="3"/>
  <c r="L641" i="3"/>
  <c r="M641" i="3"/>
  <c r="N641" i="3"/>
  <c r="U641" i="3"/>
  <c r="V641" i="3"/>
  <c r="D642" i="3"/>
  <c r="E642" i="3"/>
  <c r="F642" i="3"/>
  <c r="G642" i="3"/>
  <c r="H642" i="3"/>
  <c r="I642" i="3"/>
  <c r="J642" i="3"/>
  <c r="K642" i="3"/>
  <c r="L642" i="3"/>
  <c r="M642" i="3"/>
  <c r="N642" i="3"/>
  <c r="V642" i="3"/>
  <c r="U642" i="3" s="1"/>
  <c r="D643" i="3"/>
  <c r="E643" i="3"/>
  <c r="F643" i="3"/>
  <c r="G643" i="3"/>
  <c r="H643" i="3"/>
  <c r="I643" i="3"/>
  <c r="J643" i="3"/>
  <c r="K643" i="3"/>
  <c r="L643" i="3"/>
  <c r="M643" i="3"/>
  <c r="N643" i="3"/>
  <c r="V643" i="3"/>
  <c r="U643" i="3" s="1"/>
  <c r="D644" i="3"/>
  <c r="E644" i="3"/>
  <c r="F644" i="3"/>
  <c r="G644" i="3"/>
  <c r="H644" i="3"/>
  <c r="I644" i="3"/>
  <c r="J644" i="3"/>
  <c r="K644" i="3"/>
  <c r="L644" i="3"/>
  <c r="M644" i="3"/>
  <c r="N644" i="3"/>
  <c r="U644" i="3"/>
  <c r="V644" i="3"/>
  <c r="D645" i="3"/>
  <c r="E645" i="3"/>
  <c r="F645" i="3"/>
  <c r="G645" i="3"/>
  <c r="H645" i="3"/>
  <c r="I645" i="3"/>
  <c r="J645" i="3"/>
  <c r="K645" i="3"/>
  <c r="L645" i="3"/>
  <c r="M645" i="3"/>
  <c r="N645" i="3"/>
  <c r="V645" i="3"/>
  <c r="U645" i="3" s="1"/>
  <c r="D646" i="3"/>
  <c r="E646" i="3"/>
  <c r="F646" i="3"/>
  <c r="G646" i="3"/>
  <c r="H646" i="3"/>
  <c r="I646" i="3"/>
  <c r="J646" i="3"/>
  <c r="K646" i="3"/>
  <c r="L646" i="3"/>
  <c r="M646" i="3"/>
  <c r="N646" i="3"/>
  <c r="V646" i="3"/>
  <c r="U646" i="3" s="1"/>
  <c r="D647" i="3"/>
  <c r="E647" i="3"/>
  <c r="F647" i="3"/>
  <c r="G647" i="3"/>
  <c r="H647" i="3"/>
  <c r="I647" i="3"/>
  <c r="J647" i="3"/>
  <c r="K647" i="3"/>
  <c r="L647" i="3"/>
  <c r="M647" i="3"/>
  <c r="N647" i="3"/>
  <c r="V647" i="3"/>
  <c r="U647" i="3" s="1"/>
  <c r="D648" i="3"/>
  <c r="E648" i="3"/>
  <c r="F648" i="3"/>
  <c r="G648" i="3"/>
  <c r="H648" i="3"/>
  <c r="I648" i="3"/>
  <c r="J648" i="3"/>
  <c r="K648" i="3"/>
  <c r="L648" i="3"/>
  <c r="M648" i="3"/>
  <c r="N648" i="3"/>
  <c r="V648" i="3"/>
  <c r="U648" i="3" s="1"/>
  <c r="D649" i="3"/>
  <c r="E649" i="3"/>
  <c r="F649" i="3"/>
  <c r="G649" i="3"/>
  <c r="H649" i="3"/>
  <c r="I649" i="3"/>
  <c r="J649" i="3"/>
  <c r="K649" i="3"/>
  <c r="L649" i="3"/>
  <c r="M649" i="3"/>
  <c r="N649" i="3"/>
  <c r="V649" i="3"/>
  <c r="U649" i="3" s="1"/>
  <c r="D650" i="3"/>
  <c r="E650" i="3"/>
  <c r="F650" i="3"/>
  <c r="G650" i="3"/>
  <c r="H650" i="3"/>
  <c r="I650" i="3"/>
  <c r="J650" i="3"/>
  <c r="K650" i="3"/>
  <c r="L650" i="3"/>
  <c r="M650" i="3"/>
  <c r="N650" i="3"/>
  <c r="V650" i="3"/>
  <c r="U650" i="3" s="1"/>
  <c r="D651" i="3"/>
  <c r="E651" i="3"/>
  <c r="F651" i="3"/>
  <c r="G651" i="3"/>
  <c r="H651" i="3"/>
  <c r="I651" i="3"/>
  <c r="J651" i="3"/>
  <c r="K651" i="3"/>
  <c r="L651" i="3"/>
  <c r="M651" i="3"/>
  <c r="N651" i="3"/>
  <c r="V651" i="3"/>
  <c r="U651" i="3" s="1"/>
  <c r="D652" i="3"/>
  <c r="E652" i="3"/>
  <c r="F652" i="3"/>
  <c r="G652" i="3"/>
  <c r="H652" i="3"/>
  <c r="I652" i="3"/>
  <c r="J652" i="3"/>
  <c r="K652" i="3"/>
  <c r="L652" i="3"/>
  <c r="M652" i="3"/>
  <c r="N652" i="3"/>
  <c r="V652" i="3"/>
  <c r="U652" i="3" s="1"/>
  <c r="D653" i="3"/>
  <c r="E653" i="3"/>
  <c r="F653" i="3"/>
  <c r="G653" i="3"/>
  <c r="H653" i="3"/>
  <c r="I653" i="3"/>
  <c r="J653" i="3"/>
  <c r="K653" i="3"/>
  <c r="L653" i="3"/>
  <c r="M653" i="3"/>
  <c r="N653" i="3"/>
  <c r="V653" i="3"/>
  <c r="U653" i="3" s="1"/>
  <c r="D654" i="3"/>
  <c r="E654" i="3"/>
  <c r="F654" i="3"/>
  <c r="G654" i="3"/>
  <c r="H654" i="3"/>
  <c r="I654" i="3"/>
  <c r="J654" i="3"/>
  <c r="K654" i="3"/>
  <c r="L654" i="3"/>
  <c r="M654" i="3"/>
  <c r="N654" i="3"/>
  <c r="V654" i="3"/>
  <c r="U654" i="3" s="1"/>
  <c r="D655" i="3"/>
  <c r="E655" i="3"/>
  <c r="F655" i="3"/>
  <c r="G655" i="3"/>
  <c r="H655" i="3"/>
  <c r="I655" i="3"/>
  <c r="J655" i="3"/>
  <c r="K655" i="3"/>
  <c r="L655" i="3"/>
  <c r="M655" i="3"/>
  <c r="N655" i="3"/>
  <c r="V655" i="3"/>
  <c r="U655" i="3" s="1"/>
  <c r="D656" i="3"/>
  <c r="E656" i="3"/>
  <c r="F656" i="3"/>
  <c r="G656" i="3"/>
  <c r="H656" i="3"/>
  <c r="I656" i="3"/>
  <c r="J656" i="3"/>
  <c r="K656" i="3"/>
  <c r="L656" i="3"/>
  <c r="M656" i="3"/>
  <c r="N656" i="3"/>
  <c r="V656" i="3"/>
  <c r="U656" i="3" s="1"/>
  <c r="D657" i="3"/>
  <c r="E657" i="3"/>
  <c r="F657" i="3"/>
  <c r="G657" i="3"/>
  <c r="H657" i="3"/>
  <c r="I657" i="3"/>
  <c r="J657" i="3"/>
  <c r="K657" i="3"/>
  <c r="L657" i="3"/>
  <c r="M657" i="3"/>
  <c r="N657" i="3"/>
  <c r="U657" i="3"/>
  <c r="V657" i="3"/>
  <c r="D658" i="3"/>
  <c r="E658" i="3"/>
  <c r="F658" i="3"/>
  <c r="G658" i="3"/>
  <c r="H658" i="3"/>
  <c r="I658" i="3"/>
  <c r="J658" i="3"/>
  <c r="K658" i="3"/>
  <c r="L658" i="3"/>
  <c r="M658" i="3"/>
  <c r="N658" i="3"/>
  <c r="V658" i="3"/>
  <c r="U658" i="3" s="1"/>
  <c r="D659" i="3"/>
  <c r="E659" i="3"/>
  <c r="F659" i="3"/>
  <c r="G659" i="3"/>
  <c r="H659" i="3"/>
  <c r="I659" i="3"/>
  <c r="J659" i="3"/>
  <c r="K659" i="3"/>
  <c r="L659" i="3"/>
  <c r="M659" i="3"/>
  <c r="N659" i="3"/>
  <c r="V659" i="3"/>
  <c r="U659" i="3" s="1"/>
  <c r="D660" i="3"/>
  <c r="E660" i="3"/>
  <c r="F660" i="3"/>
  <c r="G660" i="3"/>
  <c r="H660" i="3"/>
  <c r="I660" i="3"/>
  <c r="J660" i="3"/>
  <c r="K660" i="3"/>
  <c r="L660" i="3"/>
  <c r="M660" i="3"/>
  <c r="N660" i="3"/>
  <c r="U660" i="3"/>
  <c r="V660" i="3"/>
  <c r="D661" i="3"/>
  <c r="E661" i="3"/>
  <c r="F661" i="3"/>
  <c r="G661" i="3"/>
  <c r="H661" i="3"/>
  <c r="I661" i="3"/>
  <c r="J661" i="3"/>
  <c r="K661" i="3"/>
  <c r="L661" i="3"/>
  <c r="M661" i="3"/>
  <c r="N661" i="3"/>
  <c r="V661" i="3"/>
  <c r="U661" i="3" s="1"/>
  <c r="D662" i="3"/>
  <c r="E662" i="3"/>
  <c r="F662" i="3"/>
  <c r="G662" i="3"/>
  <c r="H662" i="3"/>
  <c r="I662" i="3"/>
  <c r="J662" i="3"/>
  <c r="K662" i="3"/>
  <c r="L662" i="3"/>
  <c r="M662" i="3"/>
  <c r="N662" i="3"/>
  <c r="V662" i="3"/>
  <c r="U662" i="3" s="1"/>
  <c r="D663" i="3"/>
  <c r="E663" i="3"/>
  <c r="F663" i="3"/>
  <c r="G663" i="3"/>
  <c r="H663" i="3"/>
  <c r="I663" i="3"/>
  <c r="J663" i="3"/>
  <c r="K663" i="3"/>
  <c r="L663" i="3"/>
  <c r="M663" i="3"/>
  <c r="N663" i="3"/>
  <c r="V663" i="3"/>
  <c r="U663" i="3" s="1"/>
  <c r="D664" i="3"/>
  <c r="E664" i="3"/>
  <c r="F664" i="3"/>
  <c r="G664" i="3"/>
  <c r="H664" i="3"/>
  <c r="I664" i="3"/>
  <c r="J664" i="3"/>
  <c r="K664" i="3"/>
  <c r="L664" i="3"/>
  <c r="M664" i="3"/>
  <c r="N664" i="3"/>
  <c r="V664" i="3"/>
  <c r="U664" i="3" s="1"/>
  <c r="D665" i="3"/>
  <c r="E665" i="3"/>
  <c r="F665" i="3"/>
  <c r="G665" i="3"/>
  <c r="H665" i="3"/>
  <c r="I665" i="3"/>
  <c r="J665" i="3"/>
  <c r="K665" i="3"/>
  <c r="L665" i="3"/>
  <c r="M665" i="3"/>
  <c r="N665" i="3"/>
  <c r="V665" i="3"/>
  <c r="U665" i="3" s="1"/>
  <c r="D666" i="3"/>
  <c r="E666" i="3"/>
  <c r="F666" i="3"/>
  <c r="G666" i="3"/>
  <c r="H666" i="3"/>
  <c r="I666" i="3"/>
  <c r="J666" i="3"/>
  <c r="K666" i="3"/>
  <c r="L666" i="3"/>
  <c r="M666" i="3"/>
  <c r="N666" i="3"/>
  <c r="V666" i="3"/>
  <c r="U666" i="3" s="1"/>
  <c r="D667" i="3"/>
  <c r="E667" i="3"/>
  <c r="F667" i="3"/>
  <c r="G667" i="3"/>
  <c r="H667" i="3"/>
  <c r="I667" i="3"/>
  <c r="J667" i="3"/>
  <c r="K667" i="3"/>
  <c r="L667" i="3"/>
  <c r="M667" i="3"/>
  <c r="N667" i="3"/>
  <c r="V667" i="3"/>
  <c r="U667" i="3" s="1"/>
  <c r="D668" i="3"/>
  <c r="E668" i="3"/>
  <c r="F668" i="3"/>
  <c r="G668" i="3"/>
  <c r="H668" i="3"/>
  <c r="I668" i="3"/>
  <c r="J668" i="3"/>
  <c r="K668" i="3"/>
  <c r="L668" i="3"/>
  <c r="M668" i="3"/>
  <c r="N668" i="3"/>
  <c r="V668" i="3"/>
  <c r="U668" i="3" s="1"/>
  <c r="D669" i="3"/>
  <c r="E669" i="3"/>
  <c r="F669" i="3"/>
  <c r="G669" i="3"/>
  <c r="H669" i="3"/>
  <c r="I669" i="3"/>
  <c r="J669" i="3"/>
  <c r="K669" i="3"/>
  <c r="L669" i="3"/>
  <c r="M669" i="3"/>
  <c r="N669" i="3"/>
  <c r="V669" i="3"/>
  <c r="U669" i="3" s="1"/>
  <c r="D670" i="3"/>
  <c r="E670" i="3"/>
  <c r="F670" i="3"/>
  <c r="G670" i="3"/>
  <c r="H670" i="3"/>
  <c r="I670" i="3"/>
  <c r="J670" i="3"/>
  <c r="K670" i="3"/>
  <c r="L670" i="3"/>
  <c r="M670" i="3"/>
  <c r="N670" i="3"/>
  <c r="V670" i="3"/>
  <c r="U670" i="3" s="1"/>
  <c r="D671" i="3"/>
  <c r="E671" i="3"/>
  <c r="F671" i="3"/>
  <c r="G671" i="3"/>
  <c r="H671" i="3"/>
  <c r="I671" i="3"/>
  <c r="J671" i="3"/>
  <c r="K671" i="3"/>
  <c r="L671" i="3"/>
  <c r="M671" i="3"/>
  <c r="N671" i="3"/>
  <c r="V671" i="3"/>
  <c r="U671" i="3" s="1"/>
  <c r="D672" i="3"/>
  <c r="E672" i="3"/>
  <c r="F672" i="3"/>
  <c r="G672" i="3"/>
  <c r="H672" i="3"/>
  <c r="I672" i="3"/>
  <c r="J672" i="3"/>
  <c r="K672" i="3"/>
  <c r="L672" i="3"/>
  <c r="M672" i="3"/>
  <c r="N672" i="3"/>
  <c r="V672" i="3"/>
  <c r="U672" i="3" s="1"/>
  <c r="D673" i="3"/>
  <c r="E673" i="3"/>
  <c r="F673" i="3"/>
  <c r="G673" i="3"/>
  <c r="H673" i="3"/>
  <c r="I673" i="3"/>
  <c r="J673" i="3"/>
  <c r="K673" i="3"/>
  <c r="L673" i="3"/>
  <c r="M673" i="3"/>
  <c r="N673" i="3"/>
  <c r="U673" i="3"/>
  <c r="V673" i="3"/>
  <c r="D674" i="3"/>
  <c r="E674" i="3"/>
  <c r="F674" i="3"/>
  <c r="G674" i="3"/>
  <c r="H674" i="3"/>
  <c r="I674" i="3"/>
  <c r="J674" i="3"/>
  <c r="K674" i="3"/>
  <c r="L674" i="3"/>
  <c r="M674" i="3"/>
  <c r="N674" i="3"/>
  <c r="V674" i="3"/>
  <c r="U674" i="3" s="1"/>
  <c r="D675" i="3"/>
  <c r="E675" i="3"/>
  <c r="F675" i="3"/>
  <c r="G675" i="3"/>
  <c r="H675" i="3"/>
  <c r="I675" i="3"/>
  <c r="J675" i="3"/>
  <c r="K675" i="3"/>
  <c r="L675" i="3"/>
  <c r="M675" i="3"/>
  <c r="N675" i="3"/>
  <c r="V675" i="3"/>
  <c r="U675" i="3" s="1"/>
  <c r="D676" i="3"/>
  <c r="E676" i="3"/>
  <c r="F676" i="3"/>
  <c r="G676" i="3"/>
  <c r="H676" i="3"/>
  <c r="I676" i="3"/>
  <c r="J676" i="3"/>
  <c r="K676" i="3"/>
  <c r="L676" i="3"/>
  <c r="M676" i="3"/>
  <c r="N676" i="3"/>
  <c r="U676" i="3"/>
  <c r="V676" i="3"/>
  <c r="D677" i="3"/>
  <c r="E677" i="3"/>
  <c r="F677" i="3"/>
  <c r="G677" i="3"/>
  <c r="H677" i="3"/>
  <c r="I677" i="3"/>
  <c r="J677" i="3"/>
  <c r="K677" i="3"/>
  <c r="L677" i="3"/>
  <c r="M677" i="3"/>
  <c r="N677" i="3"/>
  <c r="V677" i="3"/>
  <c r="U677" i="3" s="1"/>
  <c r="D678" i="3"/>
  <c r="E678" i="3"/>
  <c r="F678" i="3"/>
  <c r="G678" i="3"/>
  <c r="H678" i="3"/>
  <c r="I678" i="3"/>
  <c r="J678" i="3"/>
  <c r="K678" i="3"/>
  <c r="L678" i="3"/>
  <c r="M678" i="3"/>
  <c r="N678" i="3"/>
  <c r="V678" i="3"/>
  <c r="U678" i="3" s="1"/>
  <c r="D679" i="3"/>
  <c r="E679" i="3"/>
  <c r="F679" i="3"/>
  <c r="G679" i="3"/>
  <c r="H679" i="3"/>
  <c r="I679" i="3"/>
  <c r="J679" i="3"/>
  <c r="K679" i="3"/>
  <c r="L679" i="3"/>
  <c r="M679" i="3"/>
  <c r="N679" i="3"/>
  <c r="V679" i="3"/>
  <c r="U679" i="3" s="1"/>
  <c r="D680" i="3"/>
  <c r="E680" i="3"/>
  <c r="F680" i="3"/>
  <c r="G680" i="3"/>
  <c r="H680" i="3"/>
  <c r="I680" i="3"/>
  <c r="J680" i="3"/>
  <c r="K680" i="3"/>
  <c r="L680" i="3"/>
  <c r="M680" i="3"/>
  <c r="N680" i="3"/>
  <c r="V680" i="3"/>
  <c r="U680" i="3" s="1"/>
  <c r="D681" i="3"/>
  <c r="E681" i="3"/>
  <c r="F681" i="3"/>
  <c r="G681" i="3"/>
  <c r="H681" i="3"/>
  <c r="I681" i="3"/>
  <c r="J681" i="3"/>
  <c r="K681" i="3"/>
  <c r="L681" i="3"/>
  <c r="M681" i="3"/>
  <c r="N681" i="3"/>
  <c r="V681" i="3"/>
  <c r="U681" i="3" s="1"/>
  <c r="D682" i="3"/>
  <c r="E682" i="3"/>
  <c r="F682" i="3"/>
  <c r="G682" i="3"/>
  <c r="H682" i="3"/>
  <c r="I682" i="3"/>
  <c r="J682" i="3"/>
  <c r="K682" i="3"/>
  <c r="L682" i="3"/>
  <c r="M682" i="3"/>
  <c r="N682" i="3"/>
  <c r="V682" i="3"/>
  <c r="U682" i="3" s="1"/>
  <c r="D683" i="3"/>
  <c r="E683" i="3"/>
  <c r="F683" i="3"/>
  <c r="G683" i="3"/>
  <c r="H683" i="3"/>
  <c r="I683" i="3"/>
  <c r="J683" i="3"/>
  <c r="K683" i="3"/>
  <c r="L683" i="3"/>
  <c r="M683" i="3"/>
  <c r="N683" i="3"/>
  <c r="V683" i="3"/>
  <c r="U683" i="3" s="1"/>
  <c r="D684" i="3"/>
  <c r="E684" i="3"/>
  <c r="F684" i="3"/>
  <c r="G684" i="3"/>
  <c r="H684" i="3"/>
  <c r="I684" i="3"/>
  <c r="J684" i="3"/>
  <c r="K684" i="3"/>
  <c r="L684" i="3"/>
  <c r="M684" i="3"/>
  <c r="N684" i="3"/>
  <c r="V684" i="3"/>
  <c r="U684" i="3" s="1"/>
  <c r="D685" i="3"/>
  <c r="E685" i="3"/>
  <c r="F685" i="3"/>
  <c r="G685" i="3"/>
  <c r="H685" i="3"/>
  <c r="I685" i="3"/>
  <c r="J685" i="3"/>
  <c r="K685" i="3"/>
  <c r="L685" i="3"/>
  <c r="M685" i="3"/>
  <c r="N685" i="3"/>
  <c r="V685" i="3"/>
  <c r="U685" i="3" s="1"/>
  <c r="D686" i="3"/>
  <c r="E686" i="3"/>
  <c r="F686" i="3"/>
  <c r="G686" i="3"/>
  <c r="H686" i="3"/>
  <c r="I686" i="3"/>
  <c r="J686" i="3"/>
  <c r="K686" i="3"/>
  <c r="L686" i="3"/>
  <c r="M686" i="3"/>
  <c r="N686" i="3"/>
  <c r="V686" i="3"/>
  <c r="U686" i="3" s="1"/>
  <c r="D687" i="3"/>
  <c r="E687" i="3"/>
  <c r="F687" i="3"/>
  <c r="G687" i="3"/>
  <c r="H687" i="3"/>
  <c r="I687" i="3"/>
  <c r="J687" i="3"/>
  <c r="K687" i="3"/>
  <c r="L687" i="3"/>
  <c r="M687" i="3"/>
  <c r="N687" i="3"/>
  <c r="V687" i="3"/>
  <c r="U687" i="3" s="1"/>
  <c r="D688" i="3"/>
  <c r="E688" i="3"/>
  <c r="F688" i="3"/>
  <c r="G688" i="3"/>
  <c r="H688" i="3"/>
  <c r="I688" i="3"/>
  <c r="J688" i="3"/>
  <c r="K688" i="3"/>
  <c r="L688" i="3"/>
  <c r="M688" i="3"/>
  <c r="N688" i="3"/>
  <c r="V688" i="3"/>
  <c r="U688" i="3" s="1"/>
  <c r="D689" i="3"/>
  <c r="E689" i="3"/>
  <c r="F689" i="3"/>
  <c r="G689" i="3"/>
  <c r="H689" i="3"/>
  <c r="I689" i="3"/>
  <c r="J689" i="3"/>
  <c r="K689" i="3"/>
  <c r="L689" i="3"/>
  <c r="M689" i="3"/>
  <c r="N689" i="3"/>
  <c r="U689" i="3"/>
  <c r="V689" i="3"/>
  <c r="D690" i="3"/>
  <c r="E690" i="3"/>
  <c r="F690" i="3"/>
  <c r="G690" i="3"/>
  <c r="H690" i="3"/>
  <c r="I690" i="3"/>
  <c r="J690" i="3"/>
  <c r="K690" i="3"/>
  <c r="L690" i="3"/>
  <c r="M690" i="3"/>
  <c r="N690" i="3"/>
  <c r="V690" i="3"/>
  <c r="U690" i="3" s="1"/>
  <c r="D691" i="3"/>
  <c r="E691" i="3"/>
  <c r="F691" i="3"/>
  <c r="G691" i="3"/>
  <c r="H691" i="3"/>
  <c r="I691" i="3"/>
  <c r="J691" i="3"/>
  <c r="K691" i="3"/>
  <c r="L691" i="3"/>
  <c r="M691" i="3"/>
  <c r="N691" i="3"/>
  <c r="V691" i="3"/>
  <c r="U691" i="3" s="1"/>
  <c r="D692" i="3"/>
  <c r="E692" i="3"/>
  <c r="F692" i="3"/>
  <c r="G692" i="3"/>
  <c r="H692" i="3"/>
  <c r="I692" i="3"/>
  <c r="J692" i="3"/>
  <c r="K692" i="3"/>
  <c r="L692" i="3"/>
  <c r="M692" i="3"/>
  <c r="N692" i="3"/>
  <c r="U692" i="3"/>
  <c r="V692" i="3"/>
  <c r="D693" i="3"/>
  <c r="E693" i="3"/>
  <c r="F693" i="3"/>
  <c r="G693" i="3"/>
  <c r="H693" i="3"/>
  <c r="I693" i="3"/>
  <c r="J693" i="3"/>
  <c r="K693" i="3"/>
  <c r="L693" i="3"/>
  <c r="M693" i="3"/>
  <c r="N693" i="3"/>
  <c r="V693" i="3"/>
  <c r="U693" i="3" s="1"/>
  <c r="D694" i="3"/>
  <c r="E694" i="3"/>
  <c r="F694" i="3"/>
  <c r="G694" i="3"/>
  <c r="H694" i="3"/>
  <c r="I694" i="3"/>
  <c r="J694" i="3"/>
  <c r="K694" i="3"/>
  <c r="L694" i="3"/>
  <c r="M694" i="3"/>
  <c r="N694" i="3"/>
  <c r="V694" i="3"/>
  <c r="U694" i="3" s="1"/>
  <c r="D695" i="3"/>
  <c r="E695" i="3"/>
  <c r="F695" i="3"/>
  <c r="G695" i="3"/>
  <c r="H695" i="3"/>
  <c r="I695" i="3"/>
  <c r="J695" i="3"/>
  <c r="K695" i="3"/>
  <c r="L695" i="3"/>
  <c r="M695" i="3"/>
  <c r="N695" i="3"/>
  <c r="V695" i="3"/>
  <c r="U695" i="3" s="1"/>
  <c r="D696" i="3"/>
  <c r="E696" i="3"/>
  <c r="F696" i="3"/>
  <c r="G696" i="3"/>
  <c r="H696" i="3"/>
  <c r="I696" i="3"/>
  <c r="J696" i="3"/>
  <c r="K696" i="3"/>
  <c r="L696" i="3"/>
  <c r="M696" i="3"/>
  <c r="N696" i="3"/>
  <c r="V696" i="3"/>
  <c r="U696" i="3" s="1"/>
  <c r="D697" i="3"/>
  <c r="E697" i="3"/>
  <c r="F697" i="3"/>
  <c r="G697" i="3"/>
  <c r="H697" i="3"/>
  <c r="I697" i="3"/>
  <c r="J697" i="3"/>
  <c r="K697" i="3"/>
  <c r="L697" i="3"/>
  <c r="M697" i="3"/>
  <c r="N697" i="3"/>
  <c r="V697" i="3"/>
  <c r="U697" i="3" s="1"/>
  <c r="D698" i="3"/>
  <c r="E698" i="3"/>
  <c r="F698" i="3"/>
  <c r="G698" i="3"/>
  <c r="H698" i="3"/>
  <c r="I698" i="3"/>
  <c r="J698" i="3"/>
  <c r="K698" i="3"/>
  <c r="L698" i="3"/>
  <c r="M698" i="3"/>
  <c r="N698" i="3"/>
  <c r="V698" i="3"/>
  <c r="U698" i="3" s="1"/>
  <c r="D699" i="3"/>
  <c r="E699" i="3"/>
  <c r="F699" i="3"/>
  <c r="G699" i="3"/>
  <c r="H699" i="3"/>
  <c r="I699" i="3"/>
  <c r="J699" i="3"/>
  <c r="K699" i="3"/>
  <c r="L699" i="3"/>
  <c r="M699" i="3"/>
  <c r="N699" i="3"/>
  <c r="V699" i="3"/>
  <c r="U699" i="3" s="1"/>
  <c r="D700" i="3"/>
  <c r="E700" i="3"/>
  <c r="F700" i="3"/>
  <c r="G700" i="3"/>
  <c r="H700" i="3"/>
  <c r="I700" i="3"/>
  <c r="J700" i="3"/>
  <c r="K700" i="3"/>
  <c r="L700" i="3"/>
  <c r="M700" i="3"/>
  <c r="N700" i="3"/>
  <c r="V700" i="3"/>
  <c r="U700" i="3" s="1"/>
  <c r="D701" i="3"/>
  <c r="E701" i="3"/>
  <c r="F701" i="3"/>
  <c r="G701" i="3"/>
  <c r="H701" i="3"/>
  <c r="I701" i="3"/>
  <c r="J701" i="3"/>
  <c r="K701" i="3"/>
  <c r="L701" i="3"/>
  <c r="M701" i="3"/>
  <c r="N701" i="3"/>
  <c r="V701" i="3"/>
  <c r="U701" i="3" s="1"/>
  <c r="D702" i="3"/>
  <c r="E702" i="3"/>
  <c r="F702" i="3"/>
  <c r="G702" i="3"/>
  <c r="H702" i="3"/>
  <c r="I702" i="3"/>
  <c r="J702" i="3"/>
  <c r="K702" i="3"/>
  <c r="L702" i="3"/>
  <c r="M702" i="3"/>
  <c r="N702" i="3"/>
  <c r="V702" i="3"/>
  <c r="U702" i="3" s="1"/>
  <c r="D703" i="3"/>
  <c r="E703" i="3"/>
  <c r="F703" i="3"/>
  <c r="G703" i="3"/>
  <c r="H703" i="3"/>
  <c r="I703" i="3"/>
  <c r="J703" i="3"/>
  <c r="K703" i="3"/>
  <c r="L703" i="3"/>
  <c r="M703" i="3"/>
  <c r="N703" i="3"/>
  <c r="V703" i="3"/>
  <c r="U703" i="3" s="1"/>
  <c r="D704" i="3"/>
  <c r="E704" i="3"/>
  <c r="F704" i="3"/>
  <c r="G704" i="3"/>
  <c r="H704" i="3"/>
  <c r="I704" i="3"/>
  <c r="J704" i="3"/>
  <c r="K704" i="3"/>
  <c r="L704" i="3"/>
  <c r="M704" i="3"/>
  <c r="N704" i="3"/>
  <c r="V704" i="3"/>
  <c r="U704" i="3" s="1"/>
  <c r="D705" i="3"/>
  <c r="E705" i="3"/>
  <c r="F705" i="3"/>
  <c r="G705" i="3"/>
  <c r="H705" i="3"/>
  <c r="I705" i="3"/>
  <c r="J705" i="3"/>
  <c r="K705" i="3"/>
  <c r="L705" i="3"/>
  <c r="M705" i="3"/>
  <c r="N705" i="3"/>
  <c r="U705" i="3"/>
  <c r="V705" i="3"/>
  <c r="D706" i="3"/>
  <c r="E706" i="3"/>
  <c r="F706" i="3"/>
  <c r="G706" i="3"/>
  <c r="H706" i="3"/>
  <c r="I706" i="3"/>
  <c r="J706" i="3"/>
  <c r="K706" i="3"/>
  <c r="L706" i="3"/>
  <c r="M706" i="3"/>
  <c r="N706" i="3"/>
  <c r="V706" i="3"/>
  <c r="U706" i="3" s="1"/>
  <c r="D707" i="3"/>
  <c r="E707" i="3"/>
  <c r="F707" i="3"/>
  <c r="G707" i="3"/>
  <c r="H707" i="3"/>
  <c r="I707" i="3"/>
  <c r="J707" i="3"/>
  <c r="K707" i="3"/>
  <c r="L707" i="3"/>
  <c r="M707" i="3"/>
  <c r="N707" i="3"/>
  <c r="V707" i="3"/>
  <c r="U707" i="3" s="1"/>
  <c r="D708" i="3"/>
  <c r="E708" i="3"/>
  <c r="F708" i="3"/>
  <c r="G708" i="3"/>
  <c r="H708" i="3"/>
  <c r="I708" i="3"/>
  <c r="J708" i="3"/>
  <c r="K708" i="3"/>
  <c r="L708" i="3"/>
  <c r="M708" i="3"/>
  <c r="N708" i="3"/>
  <c r="U708" i="3"/>
  <c r="V708" i="3"/>
  <c r="D709" i="3"/>
  <c r="E709" i="3"/>
  <c r="F709" i="3"/>
  <c r="G709" i="3"/>
  <c r="H709" i="3"/>
  <c r="I709" i="3"/>
  <c r="J709" i="3"/>
  <c r="K709" i="3"/>
  <c r="L709" i="3"/>
  <c r="M709" i="3"/>
  <c r="N709" i="3"/>
  <c r="V709" i="3"/>
  <c r="U709" i="3" s="1"/>
  <c r="D710" i="3"/>
  <c r="E710" i="3"/>
  <c r="F710" i="3"/>
  <c r="G710" i="3"/>
  <c r="H710" i="3"/>
  <c r="I710" i="3"/>
  <c r="J710" i="3"/>
  <c r="K710" i="3"/>
  <c r="L710" i="3"/>
  <c r="M710" i="3"/>
  <c r="N710" i="3"/>
  <c r="V710" i="3"/>
  <c r="U710" i="3" s="1"/>
  <c r="D711" i="3"/>
  <c r="E711" i="3"/>
  <c r="F711" i="3"/>
  <c r="G711" i="3"/>
  <c r="H711" i="3"/>
  <c r="I711" i="3"/>
  <c r="J711" i="3"/>
  <c r="K711" i="3"/>
  <c r="L711" i="3"/>
  <c r="M711" i="3"/>
  <c r="N711" i="3"/>
  <c r="V711" i="3"/>
  <c r="U711" i="3" s="1"/>
  <c r="D712" i="3"/>
  <c r="E712" i="3"/>
  <c r="F712" i="3"/>
  <c r="G712" i="3"/>
  <c r="H712" i="3"/>
  <c r="I712" i="3"/>
  <c r="J712" i="3"/>
  <c r="K712" i="3"/>
  <c r="L712" i="3"/>
  <c r="M712" i="3"/>
  <c r="N712" i="3"/>
  <c r="V712" i="3"/>
  <c r="U712" i="3" s="1"/>
  <c r="D713" i="3"/>
  <c r="E713" i="3"/>
  <c r="F713" i="3"/>
  <c r="G713" i="3"/>
  <c r="H713" i="3"/>
  <c r="I713" i="3"/>
  <c r="J713" i="3"/>
  <c r="K713" i="3"/>
  <c r="L713" i="3"/>
  <c r="M713" i="3"/>
  <c r="N713" i="3"/>
  <c r="V713" i="3"/>
  <c r="U713" i="3" s="1"/>
  <c r="D714" i="3"/>
  <c r="E714" i="3"/>
  <c r="F714" i="3"/>
  <c r="G714" i="3"/>
  <c r="H714" i="3"/>
  <c r="I714" i="3"/>
  <c r="J714" i="3"/>
  <c r="K714" i="3"/>
  <c r="L714" i="3"/>
  <c r="M714" i="3"/>
  <c r="N714" i="3"/>
  <c r="V714" i="3"/>
  <c r="U714" i="3" s="1"/>
  <c r="D715" i="3"/>
  <c r="E715" i="3"/>
  <c r="F715" i="3"/>
  <c r="G715" i="3"/>
  <c r="H715" i="3"/>
  <c r="I715" i="3"/>
  <c r="J715" i="3"/>
  <c r="K715" i="3"/>
  <c r="L715" i="3"/>
  <c r="M715" i="3"/>
  <c r="N715" i="3"/>
  <c r="V715" i="3"/>
  <c r="U715" i="3" s="1"/>
  <c r="D716" i="3"/>
  <c r="E716" i="3"/>
  <c r="F716" i="3"/>
  <c r="G716" i="3"/>
  <c r="H716" i="3"/>
  <c r="I716" i="3"/>
  <c r="J716" i="3"/>
  <c r="K716" i="3"/>
  <c r="L716" i="3"/>
  <c r="M716" i="3"/>
  <c r="N716" i="3"/>
  <c r="V716" i="3"/>
  <c r="U716" i="3" s="1"/>
  <c r="D717" i="3"/>
  <c r="E717" i="3"/>
  <c r="F717" i="3"/>
  <c r="G717" i="3"/>
  <c r="H717" i="3"/>
  <c r="I717" i="3"/>
  <c r="J717" i="3"/>
  <c r="K717" i="3"/>
  <c r="L717" i="3"/>
  <c r="M717" i="3"/>
  <c r="N717" i="3"/>
  <c r="V717" i="3"/>
  <c r="U717" i="3" s="1"/>
  <c r="D718" i="3"/>
  <c r="E718" i="3"/>
  <c r="F718" i="3"/>
  <c r="G718" i="3"/>
  <c r="H718" i="3"/>
  <c r="I718" i="3"/>
  <c r="J718" i="3"/>
  <c r="K718" i="3"/>
  <c r="L718" i="3"/>
  <c r="M718" i="3"/>
  <c r="N718" i="3"/>
  <c r="V718" i="3"/>
  <c r="U718" i="3" s="1"/>
  <c r="D719" i="3"/>
  <c r="E719" i="3"/>
  <c r="F719" i="3"/>
  <c r="G719" i="3"/>
  <c r="H719" i="3"/>
  <c r="I719" i="3"/>
  <c r="J719" i="3"/>
  <c r="K719" i="3"/>
  <c r="L719" i="3"/>
  <c r="M719" i="3"/>
  <c r="N719" i="3"/>
  <c r="V719" i="3"/>
  <c r="U719" i="3" s="1"/>
  <c r="D720" i="3"/>
  <c r="E720" i="3"/>
  <c r="F720" i="3"/>
  <c r="G720" i="3"/>
  <c r="H720" i="3"/>
  <c r="I720" i="3"/>
  <c r="J720" i="3"/>
  <c r="K720" i="3"/>
  <c r="L720" i="3"/>
  <c r="M720" i="3"/>
  <c r="N720" i="3"/>
  <c r="V720" i="3"/>
  <c r="U720" i="3" s="1"/>
  <c r="D721" i="3"/>
  <c r="E721" i="3"/>
  <c r="F721" i="3"/>
  <c r="G721" i="3"/>
  <c r="H721" i="3"/>
  <c r="I721" i="3"/>
  <c r="J721" i="3"/>
  <c r="K721" i="3"/>
  <c r="L721" i="3"/>
  <c r="M721" i="3"/>
  <c r="N721" i="3"/>
  <c r="U721" i="3"/>
  <c r="V721" i="3"/>
  <c r="D722" i="3"/>
  <c r="E722" i="3"/>
  <c r="F722" i="3"/>
  <c r="G722" i="3"/>
  <c r="H722" i="3"/>
  <c r="I722" i="3"/>
  <c r="J722" i="3"/>
  <c r="K722" i="3"/>
  <c r="L722" i="3"/>
  <c r="M722" i="3"/>
  <c r="N722" i="3"/>
  <c r="V722" i="3"/>
  <c r="U722" i="3" s="1"/>
  <c r="D723" i="3"/>
  <c r="E723" i="3"/>
  <c r="F723" i="3"/>
  <c r="G723" i="3"/>
  <c r="H723" i="3"/>
  <c r="I723" i="3"/>
  <c r="J723" i="3"/>
  <c r="K723" i="3"/>
  <c r="L723" i="3"/>
  <c r="M723" i="3"/>
  <c r="N723" i="3"/>
  <c r="V723" i="3"/>
  <c r="U723" i="3" s="1"/>
  <c r="D724" i="3"/>
  <c r="E724" i="3"/>
  <c r="F724" i="3"/>
  <c r="G724" i="3"/>
  <c r="H724" i="3"/>
  <c r="I724" i="3"/>
  <c r="J724" i="3"/>
  <c r="K724" i="3"/>
  <c r="L724" i="3"/>
  <c r="M724" i="3"/>
  <c r="N724" i="3"/>
  <c r="U724" i="3"/>
  <c r="V724" i="3"/>
  <c r="D725" i="3"/>
  <c r="E725" i="3"/>
  <c r="F725" i="3"/>
  <c r="G725" i="3"/>
  <c r="H725" i="3"/>
  <c r="I725" i="3"/>
  <c r="J725" i="3"/>
  <c r="K725" i="3"/>
  <c r="L725" i="3"/>
  <c r="M725" i="3"/>
  <c r="N725" i="3"/>
  <c r="V725" i="3"/>
  <c r="U725" i="3" s="1"/>
  <c r="D726" i="3"/>
  <c r="E726" i="3"/>
  <c r="F726" i="3"/>
  <c r="G726" i="3"/>
  <c r="H726" i="3"/>
  <c r="I726" i="3"/>
  <c r="J726" i="3"/>
  <c r="K726" i="3"/>
  <c r="L726" i="3"/>
  <c r="M726" i="3"/>
  <c r="N726" i="3"/>
  <c r="V726" i="3"/>
  <c r="U726" i="3" s="1"/>
  <c r="D727" i="3"/>
  <c r="E727" i="3"/>
  <c r="F727" i="3"/>
  <c r="G727" i="3"/>
  <c r="H727" i="3"/>
  <c r="I727" i="3"/>
  <c r="J727" i="3"/>
  <c r="K727" i="3"/>
  <c r="L727" i="3"/>
  <c r="M727" i="3"/>
  <c r="N727" i="3"/>
  <c r="V727" i="3"/>
  <c r="U727" i="3" s="1"/>
  <c r="D728" i="3"/>
  <c r="E728" i="3"/>
  <c r="F728" i="3"/>
  <c r="G728" i="3"/>
  <c r="H728" i="3"/>
  <c r="I728" i="3"/>
  <c r="J728" i="3"/>
  <c r="K728" i="3"/>
  <c r="L728" i="3"/>
  <c r="M728" i="3"/>
  <c r="N728" i="3"/>
  <c r="V728" i="3"/>
  <c r="U728" i="3" s="1"/>
  <c r="D729" i="3"/>
  <c r="E729" i="3"/>
  <c r="F729" i="3"/>
  <c r="G729" i="3"/>
  <c r="H729" i="3"/>
  <c r="I729" i="3"/>
  <c r="J729" i="3"/>
  <c r="K729" i="3"/>
  <c r="L729" i="3"/>
  <c r="M729" i="3"/>
  <c r="N729" i="3"/>
  <c r="V729" i="3"/>
  <c r="U729" i="3" s="1"/>
  <c r="D730" i="3"/>
  <c r="E730" i="3"/>
  <c r="F730" i="3"/>
  <c r="G730" i="3"/>
  <c r="H730" i="3"/>
  <c r="I730" i="3"/>
  <c r="J730" i="3"/>
  <c r="K730" i="3"/>
  <c r="L730" i="3"/>
  <c r="M730" i="3"/>
  <c r="N730" i="3"/>
  <c r="V730" i="3"/>
  <c r="U730" i="3" s="1"/>
  <c r="D731" i="3"/>
  <c r="E731" i="3"/>
  <c r="F731" i="3"/>
  <c r="G731" i="3"/>
  <c r="H731" i="3"/>
  <c r="I731" i="3"/>
  <c r="J731" i="3"/>
  <c r="K731" i="3"/>
  <c r="L731" i="3"/>
  <c r="M731" i="3"/>
  <c r="N731" i="3"/>
  <c r="V731" i="3"/>
  <c r="U731" i="3" s="1"/>
  <c r="D732" i="3"/>
  <c r="E732" i="3"/>
  <c r="F732" i="3"/>
  <c r="G732" i="3"/>
  <c r="H732" i="3"/>
  <c r="I732" i="3"/>
  <c r="J732" i="3"/>
  <c r="K732" i="3"/>
  <c r="L732" i="3"/>
  <c r="M732" i="3"/>
  <c r="N732" i="3"/>
  <c r="V732" i="3"/>
  <c r="U732" i="3" s="1"/>
  <c r="D733" i="3"/>
  <c r="E733" i="3"/>
  <c r="F733" i="3"/>
  <c r="G733" i="3"/>
  <c r="H733" i="3"/>
  <c r="I733" i="3"/>
  <c r="J733" i="3"/>
  <c r="K733" i="3"/>
  <c r="L733" i="3"/>
  <c r="M733" i="3"/>
  <c r="N733" i="3"/>
  <c r="V733" i="3"/>
  <c r="U733" i="3" s="1"/>
  <c r="D734" i="3"/>
  <c r="E734" i="3"/>
  <c r="F734" i="3"/>
  <c r="G734" i="3"/>
  <c r="H734" i="3"/>
  <c r="I734" i="3"/>
  <c r="J734" i="3"/>
  <c r="K734" i="3"/>
  <c r="L734" i="3"/>
  <c r="M734" i="3"/>
  <c r="N734" i="3"/>
  <c r="V734" i="3"/>
  <c r="U734" i="3" s="1"/>
  <c r="D735" i="3"/>
  <c r="E735" i="3"/>
  <c r="F735" i="3"/>
  <c r="G735" i="3"/>
  <c r="H735" i="3"/>
  <c r="I735" i="3"/>
  <c r="J735" i="3"/>
  <c r="K735" i="3"/>
  <c r="L735" i="3"/>
  <c r="M735" i="3"/>
  <c r="N735" i="3"/>
  <c r="V735" i="3"/>
  <c r="U735" i="3" s="1"/>
  <c r="D736" i="3"/>
  <c r="E736" i="3"/>
  <c r="F736" i="3"/>
  <c r="G736" i="3"/>
  <c r="H736" i="3"/>
  <c r="I736" i="3"/>
  <c r="J736" i="3"/>
  <c r="K736" i="3"/>
  <c r="L736" i="3"/>
  <c r="M736" i="3"/>
  <c r="N736" i="3"/>
  <c r="V736" i="3"/>
  <c r="U736" i="3" s="1"/>
  <c r="D737" i="3"/>
  <c r="E737" i="3"/>
  <c r="F737" i="3"/>
  <c r="G737" i="3"/>
  <c r="H737" i="3"/>
  <c r="I737" i="3"/>
  <c r="J737" i="3"/>
  <c r="K737" i="3"/>
  <c r="L737" i="3"/>
  <c r="M737" i="3"/>
  <c r="N737" i="3"/>
  <c r="U737" i="3"/>
  <c r="V737" i="3"/>
  <c r="D738" i="3"/>
  <c r="E738" i="3"/>
  <c r="F738" i="3"/>
  <c r="G738" i="3"/>
  <c r="H738" i="3"/>
  <c r="I738" i="3"/>
  <c r="J738" i="3"/>
  <c r="K738" i="3"/>
  <c r="L738" i="3"/>
  <c r="M738" i="3"/>
  <c r="N738" i="3"/>
  <c r="V738" i="3"/>
  <c r="U738" i="3" s="1"/>
  <c r="D739" i="3"/>
  <c r="E739" i="3"/>
  <c r="F739" i="3"/>
  <c r="G739" i="3"/>
  <c r="H739" i="3"/>
  <c r="I739" i="3"/>
  <c r="J739" i="3"/>
  <c r="K739" i="3"/>
  <c r="L739" i="3"/>
  <c r="M739" i="3"/>
  <c r="N739" i="3"/>
  <c r="V739" i="3"/>
  <c r="U739" i="3" s="1"/>
  <c r="D740" i="3"/>
  <c r="E740" i="3"/>
  <c r="F740" i="3"/>
  <c r="G740" i="3"/>
  <c r="H740" i="3"/>
  <c r="I740" i="3"/>
  <c r="J740" i="3"/>
  <c r="K740" i="3"/>
  <c r="L740" i="3"/>
  <c r="M740" i="3"/>
  <c r="N740" i="3"/>
  <c r="V740" i="3"/>
  <c r="U740" i="3" s="1"/>
  <c r="D741" i="3"/>
  <c r="E741" i="3"/>
  <c r="F741" i="3"/>
  <c r="G741" i="3"/>
  <c r="H741" i="3"/>
  <c r="I741" i="3"/>
  <c r="J741" i="3"/>
  <c r="K741" i="3"/>
  <c r="L741" i="3"/>
  <c r="M741" i="3"/>
  <c r="N741" i="3"/>
  <c r="V741" i="3"/>
  <c r="U741" i="3" s="1"/>
  <c r="D742" i="3"/>
  <c r="E742" i="3"/>
  <c r="F742" i="3"/>
  <c r="G742" i="3"/>
  <c r="H742" i="3"/>
  <c r="I742" i="3"/>
  <c r="J742" i="3"/>
  <c r="K742" i="3"/>
  <c r="L742" i="3"/>
  <c r="M742" i="3"/>
  <c r="N742" i="3"/>
  <c r="V742" i="3"/>
  <c r="U742" i="3" s="1"/>
  <c r="D743" i="3"/>
  <c r="E743" i="3"/>
  <c r="F743" i="3"/>
  <c r="G743" i="3"/>
  <c r="H743" i="3"/>
  <c r="I743" i="3"/>
  <c r="J743" i="3"/>
  <c r="K743" i="3"/>
  <c r="L743" i="3"/>
  <c r="M743" i="3"/>
  <c r="N743" i="3"/>
  <c r="V743" i="3"/>
  <c r="U743" i="3" s="1"/>
  <c r="D744" i="3"/>
  <c r="E744" i="3"/>
  <c r="F744" i="3"/>
  <c r="G744" i="3"/>
  <c r="H744" i="3"/>
  <c r="I744" i="3"/>
  <c r="J744" i="3"/>
  <c r="K744" i="3"/>
  <c r="L744" i="3"/>
  <c r="M744" i="3"/>
  <c r="N744" i="3"/>
  <c r="V744" i="3"/>
  <c r="U744" i="3" s="1"/>
  <c r="D745" i="3"/>
  <c r="E745" i="3"/>
  <c r="F745" i="3"/>
  <c r="G745" i="3"/>
  <c r="H745" i="3"/>
  <c r="I745" i="3"/>
  <c r="J745" i="3"/>
  <c r="K745" i="3"/>
  <c r="L745" i="3"/>
  <c r="M745" i="3"/>
  <c r="N745" i="3"/>
  <c r="U745" i="3"/>
  <c r="V745" i="3"/>
  <c r="D746" i="3"/>
  <c r="E746" i="3"/>
  <c r="F746" i="3"/>
  <c r="G746" i="3"/>
  <c r="H746" i="3"/>
  <c r="I746" i="3"/>
  <c r="J746" i="3"/>
  <c r="K746" i="3"/>
  <c r="L746" i="3"/>
  <c r="M746" i="3"/>
  <c r="N746" i="3"/>
  <c r="V746" i="3"/>
  <c r="U746" i="3" s="1"/>
  <c r="D747" i="3"/>
  <c r="E747" i="3"/>
  <c r="F747" i="3"/>
  <c r="G747" i="3"/>
  <c r="H747" i="3"/>
  <c r="I747" i="3"/>
  <c r="J747" i="3"/>
  <c r="K747" i="3"/>
  <c r="L747" i="3"/>
  <c r="M747" i="3"/>
  <c r="N747" i="3"/>
  <c r="V747" i="3"/>
  <c r="U747" i="3" s="1"/>
  <c r="D748" i="3"/>
  <c r="E748" i="3"/>
  <c r="F748" i="3"/>
  <c r="G748" i="3"/>
  <c r="H748" i="3"/>
  <c r="I748" i="3"/>
  <c r="J748" i="3"/>
  <c r="K748" i="3"/>
  <c r="L748" i="3"/>
  <c r="M748" i="3"/>
  <c r="N748" i="3"/>
  <c r="V748" i="3"/>
  <c r="U748" i="3" s="1"/>
  <c r="D749" i="3"/>
  <c r="E749" i="3"/>
  <c r="F749" i="3"/>
  <c r="G749" i="3"/>
  <c r="H749" i="3"/>
  <c r="I749" i="3"/>
  <c r="J749" i="3"/>
  <c r="K749" i="3"/>
  <c r="L749" i="3"/>
  <c r="M749" i="3"/>
  <c r="N749" i="3"/>
  <c r="V749" i="3"/>
  <c r="U749" i="3" s="1"/>
  <c r="D750" i="3"/>
  <c r="E750" i="3"/>
  <c r="F750" i="3"/>
  <c r="G750" i="3"/>
  <c r="H750" i="3"/>
  <c r="I750" i="3"/>
  <c r="J750" i="3"/>
  <c r="K750" i="3"/>
  <c r="L750" i="3"/>
  <c r="M750" i="3"/>
  <c r="N750" i="3"/>
  <c r="V750" i="3"/>
  <c r="U750" i="3" s="1"/>
  <c r="D751" i="3"/>
  <c r="E751" i="3"/>
  <c r="F751" i="3"/>
  <c r="G751" i="3"/>
  <c r="H751" i="3"/>
  <c r="I751" i="3"/>
  <c r="J751" i="3"/>
  <c r="K751" i="3"/>
  <c r="L751" i="3"/>
  <c r="M751" i="3"/>
  <c r="N751" i="3"/>
  <c r="V751" i="3"/>
  <c r="U751" i="3" s="1"/>
  <c r="D752" i="3"/>
  <c r="E752" i="3"/>
  <c r="F752" i="3"/>
  <c r="G752" i="3"/>
  <c r="H752" i="3"/>
  <c r="I752" i="3"/>
  <c r="J752" i="3"/>
  <c r="K752" i="3"/>
  <c r="L752" i="3"/>
  <c r="M752" i="3"/>
  <c r="N752" i="3"/>
  <c r="V752" i="3"/>
  <c r="U752" i="3" s="1"/>
  <c r="D753" i="3"/>
  <c r="E753" i="3"/>
  <c r="F753" i="3"/>
  <c r="G753" i="3"/>
  <c r="H753" i="3"/>
  <c r="I753" i="3"/>
  <c r="J753" i="3"/>
  <c r="K753" i="3"/>
  <c r="L753" i="3"/>
  <c r="M753" i="3"/>
  <c r="N753" i="3"/>
  <c r="V753" i="3"/>
  <c r="U753" i="3" s="1"/>
  <c r="D754" i="3"/>
  <c r="E754" i="3"/>
  <c r="F754" i="3"/>
  <c r="G754" i="3"/>
  <c r="H754" i="3"/>
  <c r="I754" i="3"/>
  <c r="J754" i="3"/>
  <c r="K754" i="3"/>
  <c r="L754" i="3"/>
  <c r="M754" i="3"/>
  <c r="N754" i="3"/>
  <c r="V754" i="3"/>
  <c r="U754" i="3" s="1"/>
  <c r="D755" i="3"/>
  <c r="E755" i="3"/>
  <c r="F755" i="3"/>
  <c r="G755" i="3"/>
  <c r="H755" i="3"/>
  <c r="I755" i="3"/>
  <c r="J755" i="3"/>
  <c r="K755" i="3"/>
  <c r="L755" i="3"/>
  <c r="M755" i="3"/>
  <c r="N755" i="3"/>
  <c r="V755" i="3"/>
  <c r="U755" i="3" s="1"/>
  <c r="D756" i="3"/>
  <c r="E756" i="3"/>
  <c r="F756" i="3"/>
  <c r="G756" i="3"/>
  <c r="H756" i="3"/>
  <c r="I756" i="3"/>
  <c r="J756" i="3"/>
  <c r="K756" i="3"/>
  <c r="L756" i="3"/>
  <c r="M756" i="3"/>
  <c r="N756" i="3"/>
  <c r="V756" i="3"/>
  <c r="U756" i="3" s="1"/>
  <c r="D757" i="3"/>
  <c r="E757" i="3"/>
  <c r="F757" i="3"/>
  <c r="G757" i="3"/>
  <c r="H757" i="3"/>
  <c r="I757" i="3"/>
  <c r="J757" i="3"/>
  <c r="K757" i="3"/>
  <c r="L757" i="3"/>
  <c r="M757" i="3"/>
  <c r="N757" i="3"/>
  <c r="V757" i="3"/>
  <c r="U757" i="3" s="1"/>
  <c r="D758" i="3"/>
  <c r="E758" i="3"/>
  <c r="F758" i="3"/>
  <c r="G758" i="3"/>
  <c r="H758" i="3"/>
  <c r="I758" i="3"/>
  <c r="J758" i="3"/>
  <c r="K758" i="3"/>
  <c r="L758" i="3"/>
  <c r="M758" i="3"/>
  <c r="N758" i="3"/>
  <c r="V758" i="3"/>
  <c r="U758" i="3" s="1"/>
  <c r="D759" i="3"/>
  <c r="E759" i="3"/>
  <c r="F759" i="3"/>
  <c r="G759" i="3"/>
  <c r="H759" i="3"/>
  <c r="I759" i="3"/>
  <c r="J759" i="3"/>
  <c r="K759" i="3"/>
  <c r="L759" i="3"/>
  <c r="M759" i="3"/>
  <c r="N759" i="3"/>
  <c r="V759" i="3"/>
  <c r="U759" i="3" s="1"/>
  <c r="D760" i="3"/>
  <c r="E760" i="3"/>
  <c r="F760" i="3"/>
  <c r="G760" i="3"/>
  <c r="H760" i="3"/>
  <c r="I760" i="3"/>
  <c r="J760" i="3"/>
  <c r="K760" i="3"/>
  <c r="L760" i="3"/>
  <c r="M760" i="3"/>
  <c r="N760" i="3"/>
  <c r="V760" i="3"/>
  <c r="U760" i="3" s="1"/>
  <c r="D761" i="3"/>
  <c r="E761" i="3"/>
  <c r="F761" i="3"/>
  <c r="G761" i="3"/>
  <c r="H761" i="3"/>
  <c r="I761" i="3"/>
  <c r="J761" i="3"/>
  <c r="K761" i="3"/>
  <c r="L761" i="3"/>
  <c r="M761" i="3"/>
  <c r="N761" i="3"/>
  <c r="V761" i="3"/>
  <c r="U761" i="3" s="1"/>
  <c r="D762" i="3"/>
  <c r="E762" i="3"/>
  <c r="F762" i="3"/>
  <c r="G762" i="3"/>
  <c r="H762" i="3"/>
  <c r="I762" i="3"/>
  <c r="J762" i="3"/>
  <c r="K762" i="3"/>
  <c r="L762" i="3"/>
  <c r="M762" i="3"/>
  <c r="N762" i="3"/>
  <c r="V762" i="3"/>
  <c r="U762" i="3" s="1"/>
  <c r="D763" i="3"/>
  <c r="E763" i="3"/>
  <c r="F763" i="3"/>
  <c r="G763" i="3"/>
  <c r="H763" i="3"/>
  <c r="I763" i="3"/>
  <c r="J763" i="3"/>
  <c r="K763" i="3"/>
  <c r="L763" i="3"/>
  <c r="M763" i="3"/>
  <c r="N763" i="3"/>
  <c r="V763" i="3"/>
  <c r="U763" i="3" s="1"/>
  <c r="D764" i="3"/>
  <c r="E764" i="3"/>
  <c r="F764" i="3"/>
  <c r="G764" i="3"/>
  <c r="H764" i="3"/>
  <c r="I764" i="3"/>
  <c r="J764" i="3"/>
  <c r="K764" i="3"/>
  <c r="L764" i="3"/>
  <c r="M764" i="3"/>
  <c r="N764" i="3"/>
  <c r="V764" i="3"/>
  <c r="U764" i="3" s="1"/>
  <c r="D765" i="3"/>
  <c r="E765" i="3"/>
  <c r="F765" i="3"/>
  <c r="G765" i="3"/>
  <c r="H765" i="3"/>
  <c r="I765" i="3"/>
  <c r="J765" i="3"/>
  <c r="K765" i="3"/>
  <c r="L765" i="3"/>
  <c r="M765" i="3"/>
  <c r="N765" i="3"/>
  <c r="V765" i="3"/>
  <c r="U765" i="3" s="1"/>
  <c r="D766" i="3"/>
  <c r="E766" i="3"/>
  <c r="F766" i="3"/>
  <c r="G766" i="3"/>
  <c r="H766" i="3"/>
  <c r="I766" i="3"/>
  <c r="J766" i="3"/>
  <c r="K766" i="3"/>
  <c r="L766" i="3"/>
  <c r="M766" i="3"/>
  <c r="N766" i="3"/>
  <c r="V766" i="3"/>
  <c r="U766" i="3" s="1"/>
  <c r="D767" i="3"/>
  <c r="E767" i="3"/>
  <c r="F767" i="3"/>
  <c r="G767" i="3"/>
  <c r="H767" i="3"/>
  <c r="I767" i="3"/>
  <c r="J767" i="3"/>
  <c r="K767" i="3"/>
  <c r="L767" i="3"/>
  <c r="M767" i="3"/>
  <c r="N767" i="3"/>
  <c r="V767" i="3"/>
  <c r="U767" i="3" s="1"/>
  <c r="D768" i="3"/>
  <c r="E768" i="3"/>
  <c r="F768" i="3"/>
  <c r="G768" i="3"/>
  <c r="H768" i="3"/>
  <c r="I768" i="3"/>
  <c r="J768" i="3"/>
  <c r="K768" i="3"/>
  <c r="L768" i="3"/>
  <c r="M768" i="3"/>
  <c r="N768" i="3"/>
  <c r="V768" i="3"/>
  <c r="U768" i="3" s="1"/>
  <c r="D769" i="3"/>
  <c r="E769" i="3"/>
  <c r="F769" i="3"/>
  <c r="G769" i="3"/>
  <c r="H769" i="3"/>
  <c r="I769" i="3"/>
  <c r="J769" i="3"/>
  <c r="K769" i="3"/>
  <c r="L769" i="3"/>
  <c r="M769" i="3"/>
  <c r="N769" i="3"/>
  <c r="V769" i="3"/>
  <c r="U769" i="3" s="1"/>
  <c r="D770" i="3"/>
  <c r="E770" i="3"/>
  <c r="F770" i="3"/>
  <c r="G770" i="3"/>
  <c r="H770" i="3"/>
  <c r="I770" i="3"/>
  <c r="J770" i="3"/>
  <c r="K770" i="3"/>
  <c r="L770" i="3"/>
  <c r="M770" i="3"/>
  <c r="N770" i="3"/>
  <c r="V770" i="3"/>
  <c r="U770" i="3" s="1"/>
  <c r="D771" i="3"/>
  <c r="E771" i="3"/>
  <c r="F771" i="3"/>
  <c r="G771" i="3"/>
  <c r="H771" i="3"/>
  <c r="I771" i="3"/>
  <c r="J771" i="3"/>
  <c r="K771" i="3"/>
  <c r="L771" i="3"/>
  <c r="M771" i="3"/>
  <c r="N771" i="3"/>
  <c r="V771" i="3"/>
  <c r="U771" i="3" s="1"/>
  <c r="D772" i="3"/>
  <c r="E772" i="3"/>
  <c r="F772" i="3"/>
  <c r="G772" i="3"/>
  <c r="H772" i="3"/>
  <c r="I772" i="3"/>
  <c r="J772" i="3"/>
  <c r="K772" i="3"/>
  <c r="L772" i="3"/>
  <c r="M772" i="3"/>
  <c r="N772" i="3"/>
  <c r="V772" i="3"/>
  <c r="U772" i="3" s="1"/>
  <c r="D773" i="3"/>
  <c r="E773" i="3"/>
  <c r="F773" i="3"/>
  <c r="G773" i="3"/>
  <c r="H773" i="3"/>
  <c r="I773" i="3"/>
  <c r="J773" i="3"/>
  <c r="K773" i="3"/>
  <c r="L773" i="3"/>
  <c r="M773" i="3"/>
  <c r="N773" i="3"/>
  <c r="U773" i="3"/>
  <c r="V773" i="3"/>
  <c r="D774" i="3"/>
  <c r="E774" i="3"/>
  <c r="F774" i="3"/>
  <c r="G774" i="3"/>
  <c r="H774" i="3"/>
  <c r="I774" i="3"/>
  <c r="J774" i="3"/>
  <c r="K774" i="3"/>
  <c r="L774" i="3"/>
  <c r="M774" i="3"/>
  <c r="N774" i="3"/>
  <c r="V774" i="3"/>
  <c r="U774" i="3" s="1"/>
  <c r="D775" i="3"/>
  <c r="E775" i="3"/>
  <c r="F775" i="3"/>
  <c r="G775" i="3"/>
  <c r="H775" i="3"/>
  <c r="I775" i="3"/>
  <c r="J775" i="3"/>
  <c r="K775" i="3"/>
  <c r="L775" i="3"/>
  <c r="M775" i="3"/>
  <c r="N775" i="3"/>
  <c r="V775" i="3"/>
  <c r="U775" i="3" s="1"/>
  <c r="D776" i="3"/>
  <c r="E776" i="3"/>
  <c r="F776" i="3"/>
  <c r="G776" i="3"/>
  <c r="H776" i="3"/>
  <c r="I776" i="3"/>
  <c r="J776" i="3"/>
  <c r="K776" i="3"/>
  <c r="L776" i="3"/>
  <c r="M776" i="3"/>
  <c r="N776" i="3"/>
  <c r="V776" i="3"/>
  <c r="U776" i="3" s="1"/>
  <c r="D777" i="3"/>
  <c r="E777" i="3"/>
  <c r="F777" i="3"/>
  <c r="G777" i="3"/>
  <c r="H777" i="3"/>
  <c r="I777" i="3"/>
  <c r="J777" i="3"/>
  <c r="K777" i="3"/>
  <c r="L777" i="3"/>
  <c r="M777" i="3"/>
  <c r="N777" i="3"/>
  <c r="V777" i="3"/>
  <c r="U777" i="3" s="1"/>
  <c r="D778" i="3"/>
  <c r="E778" i="3"/>
  <c r="F778" i="3"/>
  <c r="G778" i="3"/>
  <c r="H778" i="3"/>
  <c r="I778" i="3"/>
  <c r="J778" i="3"/>
  <c r="K778" i="3"/>
  <c r="L778" i="3"/>
  <c r="M778" i="3"/>
  <c r="N778" i="3"/>
  <c r="V778" i="3"/>
  <c r="U778" i="3" s="1"/>
  <c r="D779" i="3"/>
  <c r="E779" i="3"/>
  <c r="F779" i="3"/>
  <c r="G779" i="3"/>
  <c r="H779" i="3"/>
  <c r="I779" i="3"/>
  <c r="J779" i="3"/>
  <c r="K779" i="3"/>
  <c r="L779" i="3"/>
  <c r="M779" i="3"/>
  <c r="N779" i="3"/>
  <c r="V779" i="3"/>
  <c r="U779" i="3" s="1"/>
  <c r="D780" i="3"/>
  <c r="E780" i="3"/>
  <c r="F780" i="3"/>
  <c r="G780" i="3"/>
  <c r="H780" i="3"/>
  <c r="I780" i="3"/>
  <c r="J780" i="3"/>
  <c r="K780" i="3"/>
  <c r="L780" i="3"/>
  <c r="M780" i="3"/>
  <c r="N780" i="3"/>
  <c r="V780" i="3"/>
  <c r="U780" i="3" s="1"/>
  <c r="D781" i="3"/>
  <c r="E781" i="3"/>
  <c r="F781" i="3"/>
  <c r="G781" i="3"/>
  <c r="H781" i="3"/>
  <c r="I781" i="3"/>
  <c r="J781" i="3"/>
  <c r="K781" i="3"/>
  <c r="L781" i="3"/>
  <c r="M781" i="3"/>
  <c r="N781" i="3"/>
  <c r="V781" i="3"/>
  <c r="U781" i="3" s="1"/>
  <c r="D782" i="3"/>
  <c r="E782" i="3"/>
  <c r="F782" i="3"/>
  <c r="G782" i="3"/>
  <c r="H782" i="3"/>
  <c r="I782" i="3"/>
  <c r="J782" i="3"/>
  <c r="K782" i="3"/>
  <c r="L782" i="3"/>
  <c r="M782" i="3"/>
  <c r="N782" i="3"/>
  <c r="V782" i="3"/>
  <c r="U782" i="3" s="1"/>
  <c r="D783" i="3"/>
  <c r="E783" i="3"/>
  <c r="F783" i="3"/>
  <c r="G783" i="3"/>
  <c r="H783" i="3"/>
  <c r="I783" i="3"/>
  <c r="J783" i="3"/>
  <c r="K783" i="3"/>
  <c r="L783" i="3"/>
  <c r="M783" i="3"/>
  <c r="N783" i="3"/>
  <c r="V783" i="3"/>
  <c r="U783" i="3" s="1"/>
  <c r="D784" i="3"/>
  <c r="E784" i="3"/>
  <c r="F784" i="3"/>
  <c r="G784" i="3"/>
  <c r="H784" i="3"/>
  <c r="I784" i="3"/>
  <c r="J784" i="3"/>
  <c r="K784" i="3"/>
  <c r="L784" i="3"/>
  <c r="M784" i="3"/>
  <c r="N784" i="3"/>
  <c r="V784" i="3"/>
  <c r="U784" i="3" s="1"/>
  <c r="D785" i="3"/>
  <c r="E785" i="3"/>
  <c r="F785" i="3"/>
  <c r="G785" i="3"/>
  <c r="H785" i="3"/>
  <c r="I785" i="3"/>
  <c r="J785" i="3"/>
  <c r="K785" i="3"/>
  <c r="L785" i="3"/>
  <c r="M785" i="3"/>
  <c r="N785" i="3"/>
  <c r="V785" i="3"/>
  <c r="U785" i="3" s="1"/>
  <c r="D786" i="3"/>
  <c r="E786" i="3"/>
  <c r="F786" i="3"/>
  <c r="G786" i="3"/>
  <c r="H786" i="3"/>
  <c r="I786" i="3"/>
  <c r="J786" i="3"/>
  <c r="K786" i="3"/>
  <c r="L786" i="3"/>
  <c r="M786" i="3"/>
  <c r="N786" i="3"/>
  <c r="V786" i="3"/>
  <c r="U786" i="3" s="1"/>
  <c r="D787" i="3"/>
  <c r="E787" i="3"/>
  <c r="F787" i="3"/>
  <c r="G787" i="3"/>
  <c r="H787" i="3"/>
  <c r="I787" i="3"/>
  <c r="J787" i="3"/>
  <c r="K787" i="3"/>
  <c r="L787" i="3"/>
  <c r="M787" i="3"/>
  <c r="N787" i="3"/>
  <c r="V787" i="3"/>
  <c r="U787" i="3" s="1"/>
  <c r="D788" i="3"/>
  <c r="E788" i="3"/>
  <c r="F788" i="3"/>
  <c r="G788" i="3"/>
  <c r="H788" i="3"/>
  <c r="I788" i="3"/>
  <c r="J788" i="3"/>
  <c r="K788" i="3"/>
  <c r="L788" i="3"/>
  <c r="M788" i="3"/>
  <c r="N788" i="3"/>
  <c r="V788" i="3"/>
  <c r="U788" i="3" s="1"/>
  <c r="D789" i="3"/>
  <c r="E789" i="3"/>
  <c r="F789" i="3"/>
  <c r="G789" i="3"/>
  <c r="H789" i="3"/>
  <c r="I789" i="3"/>
  <c r="J789" i="3"/>
  <c r="K789" i="3"/>
  <c r="L789" i="3"/>
  <c r="M789" i="3"/>
  <c r="N789" i="3"/>
  <c r="U789" i="3"/>
  <c r="V789" i="3"/>
  <c r="D790" i="3"/>
  <c r="E790" i="3"/>
  <c r="F790" i="3"/>
  <c r="G790" i="3"/>
  <c r="H790" i="3"/>
  <c r="I790" i="3"/>
  <c r="J790" i="3"/>
  <c r="K790" i="3"/>
  <c r="L790" i="3"/>
  <c r="M790" i="3"/>
  <c r="N790" i="3"/>
  <c r="V790" i="3"/>
  <c r="U790" i="3" s="1"/>
  <c r="D791" i="3"/>
  <c r="E791" i="3"/>
  <c r="F791" i="3"/>
  <c r="G791" i="3"/>
  <c r="H791" i="3"/>
  <c r="I791" i="3"/>
  <c r="J791" i="3"/>
  <c r="K791" i="3"/>
  <c r="L791" i="3"/>
  <c r="M791" i="3"/>
  <c r="N791" i="3"/>
  <c r="V791" i="3"/>
  <c r="U791" i="3" s="1"/>
  <c r="D792" i="3"/>
  <c r="E792" i="3"/>
  <c r="F792" i="3"/>
  <c r="G792" i="3"/>
  <c r="H792" i="3"/>
  <c r="I792" i="3"/>
  <c r="J792" i="3"/>
  <c r="K792" i="3"/>
  <c r="L792" i="3"/>
  <c r="M792" i="3"/>
  <c r="N792" i="3"/>
  <c r="V792" i="3"/>
  <c r="U792" i="3" s="1"/>
  <c r="D793" i="3"/>
  <c r="E793" i="3"/>
  <c r="F793" i="3"/>
  <c r="G793" i="3"/>
  <c r="H793" i="3"/>
  <c r="I793" i="3"/>
  <c r="J793" i="3"/>
  <c r="K793" i="3"/>
  <c r="L793" i="3"/>
  <c r="M793" i="3"/>
  <c r="N793" i="3"/>
  <c r="V793" i="3"/>
  <c r="U793" i="3" s="1"/>
  <c r="D794" i="3"/>
  <c r="E794" i="3"/>
  <c r="F794" i="3"/>
  <c r="G794" i="3"/>
  <c r="H794" i="3"/>
  <c r="I794" i="3"/>
  <c r="J794" i="3"/>
  <c r="K794" i="3"/>
  <c r="L794" i="3"/>
  <c r="M794" i="3"/>
  <c r="N794" i="3"/>
  <c r="V794" i="3"/>
  <c r="U794" i="3" s="1"/>
  <c r="D795" i="3"/>
  <c r="E795" i="3"/>
  <c r="F795" i="3"/>
  <c r="G795" i="3"/>
  <c r="H795" i="3"/>
  <c r="I795" i="3"/>
  <c r="J795" i="3"/>
  <c r="K795" i="3"/>
  <c r="L795" i="3"/>
  <c r="M795" i="3"/>
  <c r="N795" i="3"/>
  <c r="V795" i="3"/>
  <c r="U795" i="3" s="1"/>
  <c r="D796" i="3"/>
  <c r="E796" i="3"/>
  <c r="F796" i="3"/>
  <c r="G796" i="3"/>
  <c r="H796" i="3"/>
  <c r="I796" i="3"/>
  <c r="J796" i="3"/>
  <c r="K796" i="3"/>
  <c r="L796" i="3"/>
  <c r="M796" i="3"/>
  <c r="N796" i="3"/>
  <c r="V796" i="3"/>
  <c r="U796" i="3" s="1"/>
  <c r="D797" i="3"/>
  <c r="E797" i="3"/>
  <c r="F797" i="3"/>
  <c r="G797" i="3"/>
  <c r="H797" i="3"/>
  <c r="I797" i="3"/>
  <c r="J797" i="3"/>
  <c r="K797" i="3"/>
  <c r="L797" i="3"/>
  <c r="M797" i="3"/>
  <c r="N797" i="3"/>
  <c r="V797" i="3"/>
  <c r="U797" i="3" s="1"/>
  <c r="D798" i="3"/>
  <c r="E798" i="3"/>
  <c r="F798" i="3"/>
  <c r="G798" i="3"/>
  <c r="H798" i="3"/>
  <c r="I798" i="3"/>
  <c r="J798" i="3"/>
  <c r="K798" i="3"/>
  <c r="L798" i="3"/>
  <c r="M798" i="3"/>
  <c r="N798" i="3"/>
  <c r="V798" i="3"/>
  <c r="U798" i="3" s="1"/>
  <c r="D799" i="3"/>
  <c r="E799" i="3"/>
  <c r="F799" i="3"/>
  <c r="G799" i="3"/>
  <c r="H799" i="3"/>
  <c r="I799" i="3"/>
  <c r="J799" i="3"/>
  <c r="K799" i="3"/>
  <c r="L799" i="3"/>
  <c r="M799" i="3"/>
  <c r="N799" i="3"/>
  <c r="V799" i="3"/>
  <c r="U799" i="3" s="1"/>
  <c r="D800" i="3"/>
  <c r="E800" i="3"/>
  <c r="F800" i="3"/>
  <c r="G800" i="3"/>
  <c r="H800" i="3"/>
  <c r="I800" i="3"/>
  <c r="J800" i="3"/>
  <c r="K800" i="3"/>
  <c r="L800" i="3"/>
  <c r="M800" i="3"/>
  <c r="N800" i="3"/>
  <c r="V800" i="3"/>
  <c r="U800" i="3" s="1"/>
  <c r="D801" i="3"/>
  <c r="E801" i="3"/>
  <c r="F801" i="3"/>
  <c r="G801" i="3"/>
  <c r="H801" i="3"/>
  <c r="I801" i="3"/>
  <c r="J801" i="3"/>
  <c r="K801" i="3"/>
  <c r="L801" i="3"/>
  <c r="M801" i="3"/>
  <c r="N801" i="3"/>
  <c r="V801" i="3"/>
  <c r="U801" i="3" s="1"/>
  <c r="D802" i="3"/>
  <c r="E802" i="3"/>
  <c r="F802" i="3"/>
  <c r="G802" i="3"/>
  <c r="H802" i="3"/>
  <c r="I802" i="3"/>
  <c r="J802" i="3"/>
  <c r="K802" i="3"/>
  <c r="L802" i="3"/>
  <c r="M802" i="3"/>
  <c r="N802" i="3"/>
  <c r="V802" i="3"/>
  <c r="U802" i="3" s="1"/>
  <c r="D803" i="3"/>
  <c r="E803" i="3"/>
  <c r="F803" i="3"/>
  <c r="G803" i="3"/>
  <c r="H803" i="3"/>
  <c r="I803" i="3"/>
  <c r="J803" i="3"/>
  <c r="K803" i="3"/>
  <c r="L803" i="3"/>
  <c r="M803" i="3"/>
  <c r="N803" i="3"/>
  <c r="V803" i="3"/>
  <c r="U803" i="3" s="1"/>
  <c r="V2" i="3"/>
  <c r="U2" i="3" s="1"/>
  <c r="N2" i="3"/>
  <c r="M2" i="3"/>
  <c r="K2" i="3"/>
  <c r="J2" i="3"/>
  <c r="L2" i="3"/>
  <c r="I2" i="3"/>
  <c r="H2" i="3"/>
  <c r="G2" i="3"/>
  <c r="F2" i="3"/>
  <c r="E2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2" i="3"/>
</calcChain>
</file>

<file path=xl/sharedStrings.xml><?xml version="1.0" encoding="utf-8"?>
<sst xmlns="http://schemas.openxmlformats.org/spreadsheetml/2006/main" count="18556" uniqueCount="6551">
  <si>
    <t>COD_VISITA</t>
  </si>
  <si>
    <t>CLIENTE</t>
  </si>
  <si>
    <t>FREQ</t>
  </si>
  <si>
    <t>HORA</t>
  </si>
  <si>
    <t>COD_PDV</t>
  </si>
  <si>
    <t>BANDEIRA_PDV</t>
  </si>
  <si>
    <t>NOME_PDV</t>
  </si>
  <si>
    <t>LOGRADOURO_PDV</t>
  </si>
  <si>
    <t>NUMERO_PDV</t>
  </si>
  <si>
    <t>BAIRRO_PDV</t>
  </si>
  <si>
    <t>UF_PDV</t>
  </si>
  <si>
    <t>CEP_PDV</t>
  </si>
  <si>
    <t>LAT_PDV</t>
  </si>
  <si>
    <t>LNG_PDV</t>
  </si>
  <si>
    <t>HORA_ABERTURA_PDV</t>
  </si>
  <si>
    <t>VISITA_FIXA_DIA_SIM_DIA_NAO</t>
  </si>
  <si>
    <t>VISITAS_FIXAS_TODOS_OS_DIAS</t>
  </si>
  <si>
    <t>VISITA_FIXA_AS_SEGUNDAS</t>
  </si>
  <si>
    <t>VISITA_FIXA_AS_TERCAS</t>
  </si>
  <si>
    <t>VISITA_FIXA_AS_QUARTAS</t>
  </si>
  <si>
    <t>VISITA_FIXA_AS_QUINTAS</t>
  </si>
  <si>
    <t>VISITA_FIXA_AS_SEXTAS</t>
  </si>
  <si>
    <t>VISITA_FIXA_AOS_SABADOS</t>
  </si>
  <si>
    <t>VISITA_FIXA_AOS_DOMINGOS</t>
  </si>
  <si>
    <t>PRIMEIRA_VISITA_DO_DIA_=_EXIGENCIA</t>
  </si>
  <si>
    <t>GLOBAL BEV - 344</t>
  </si>
  <si>
    <t>GLOBAL BEV</t>
  </si>
  <si>
    <t>344 - ATACADAO - SAO BERNARDO DO CAMPO</t>
  </si>
  <si>
    <t/>
  </si>
  <si>
    <t>JAMES SANTORO DA SILVA</t>
  </si>
  <si>
    <t>ATACADAO</t>
  </si>
  <si>
    <t>AV. PIRAPORINHA, 837 - VILA PLANALTO, SÃO BERNARDO DO CAMPO - SP, 09891-001, BRAZIL</t>
  </si>
  <si>
    <t>PLANALTO</t>
  </si>
  <si>
    <t>SAO BERNARDO DO CAMPO</t>
  </si>
  <si>
    <t>SP</t>
  </si>
  <si>
    <t>GLOBAL BEV - 273</t>
  </si>
  <si>
    <t>273 - ATACADAO - GUARULHOS PRACA 8</t>
  </si>
  <si>
    <t>CLAUDIO MAICON CANUTO MACHADO DA SILVA</t>
  </si>
  <si>
    <t>AV. OTÁVIO BRAGA DE MESQUITA, 3116 - VILA FLORIDA, GUARULHOS - SP, 07140-070, BRAZIL</t>
  </si>
  <si>
    <t>3116</t>
  </si>
  <si>
    <t>JARDIM SAO GERALDO</t>
  </si>
  <si>
    <t>GUARULHOS</t>
  </si>
  <si>
    <t>GLOBAL BEV - 255</t>
  </si>
  <si>
    <t>255 - ATACADAO - CUMBICA</t>
  </si>
  <si>
    <t>BRUNO MARINHO DOS SANTOS</t>
  </si>
  <si>
    <t>KM 214 - ROD. PRES. DUTRA - CUMBICA, GUARULHOS - SP, 07178-580, BRAZIL</t>
  </si>
  <si>
    <t>S/N</t>
  </si>
  <si>
    <t>CUMBICA</t>
  </si>
  <si>
    <t>GLOBAL BEV - 364</t>
  </si>
  <si>
    <t>364 - ATACADAO - TAIPAS</t>
  </si>
  <si>
    <t>VIVIANI BRUNAZZO DE PAULA</t>
  </si>
  <si>
    <t>HERBERT WESLEY DE FREITAS SILVA</t>
  </si>
  <si>
    <t>AV. RAIMUNDO PEREIRA DE MAGALHÃES, 11980 - PIRITUBA, SÃO PAULO - SP, 02984-035, BRAZIL</t>
  </si>
  <si>
    <t>11980</t>
  </si>
  <si>
    <t>JARDIM PIRITUBA</t>
  </si>
  <si>
    <t>SAO PAULO</t>
  </si>
  <si>
    <t>GLOBAL BEV - 339</t>
  </si>
  <si>
    <t>339 - ATACADAO - SANTO AMARO</t>
  </si>
  <si>
    <t>ISAAC MARTINS ROCHA</t>
  </si>
  <si>
    <t>ESTRADA DO M'BOI MIRIM, 380 - JARDIM DAS FLORES, SÃO PAULO - SP, 04905-020, BRAZIL</t>
  </si>
  <si>
    <t>380</t>
  </si>
  <si>
    <t>JARDIM DAS FLORES</t>
  </si>
  <si>
    <t>GLOBAL BEV - 375</t>
  </si>
  <si>
    <t>375 - ATACADAO - VILA MARIA</t>
  </si>
  <si>
    <t>FABRICIO DE OLIVEIRA BATISTA</t>
  </si>
  <si>
    <t>AVENIDA MORVAN DIAS DE FIGUEIREDO</t>
  </si>
  <si>
    <t>6157</t>
  </si>
  <si>
    <t>VILA MARIA</t>
  </si>
  <si>
    <t>SÃO PAULO</t>
  </si>
  <si>
    <t>GLOBAL BEV - 317</t>
  </si>
  <si>
    <t>317 - ATACADAO - PARELHEIROS</t>
  </si>
  <si>
    <t>FELIPE SANTIAGO DE SANTANA</t>
  </si>
  <si>
    <t>ATACADÃO - AV. SEN. TEOTÔNIO VILELA, 8030 - JARDIM SAO RAFAEL, SÃO PAULO - SP, 04864-002, BRAZIL</t>
  </si>
  <si>
    <t>8030</t>
  </si>
  <si>
    <t>JARDIM CASA GRANDE</t>
  </si>
  <si>
    <t>GLOBAL BEV - 278</t>
  </si>
  <si>
    <t>278 - ATACADAO - IPIRANGA</t>
  </si>
  <si>
    <t>MARIO GABRIEL DA SILVA SANTOS</t>
  </si>
  <si>
    <t>R. DO MANIFESTO, 1039 - IPIRANGA, SÃO PAULO - SP, 04207-040, BRAZIL</t>
  </si>
  <si>
    <t>1039</t>
  </si>
  <si>
    <t>IPIRANGA</t>
  </si>
  <si>
    <t>GLOBAL BEV - 238</t>
  </si>
  <si>
    <t>238 - ATACADAO - CAMPINAS DOM PEDRO I</t>
  </si>
  <si>
    <t>MATHEUS EZEQUIEL AMADOR DA SILVA</t>
  </si>
  <si>
    <t>RODOVIA DOM PEDRO I</t>
  </si>
  <si>
    <t>139</t>
  </si>
  <si>
    <t>JARDIM SANTA GENEBRA</t>
  </si>
  <si>
    <t>CAMPINAS</t>
  </si>
  <si>
    <t>GLOBAL BEV - 333</t>
  </si>
  <si>
    <t>333 - ATACADAO - RUY RODRIGUES</t>
  </si>
  <si>
    <t>ERIK WENDEL PEREIRA DE ALMEIDA</t>
  </si>
  <si>
    <t>AV. RUY RODRIGUES, 3100 - JARDIM YEDA, CAMPINAS - SP, 13060-646, BRAZIL</t>
  </si>
  <si>
    <t>3100</t>
  </si>
  <si>
    <t>JARDIM YEDA</t>
  </si>
  <si>
    <t>GLOBAL BEV - 349</t>
  </si>
  <si>
    <t>349 - ATACADAO - SAO JOSE DOS CAMPOS</t>
  </si>
  <si>
    <t>VANDERSON DE OLIVEIRA SILVA</t>
  </si>
  <si>
    <t>AV. PRESIDENTE JUSCELINO KUBITSCHEK, 6005 - JARDIM JUSSARA, SÃO JOSÉ DOS CAMPOS - SP, 12215-510, BRAZIL</t>
  </si>
  <si>
    <t>VILA INDUSTRIAL</t>
  </si>
  <si>
    <t>SAO JOSE DOS CAMPOS</t>
  </si>
  <si>
    <t>GLOBAL BEV - 285</t>
  </si>
  <si>
    <t>285 - ATACADAO - JACAREI</t>
  </si>
  <si>
    <t>WILLIAM MAIA RIBEIRO</t>
  </si>
  <si>
    <t>RODOVIA PRESIDENTE DUTRA, KM 159, S/N - PARQUE MEIA LUA, JACAREÍ - SP, 12335-010, BRAZIL</t>
  </si>
  <si>
    <t>PARQUE MEIA LUA</t>
  </si>
  <si>
    <t>JACAREI</t>
  </si>
  <si>
    <t>GLOBAL BEV - 252</t>
  </si>
  <si>
    <t>252 - ATACADAO - COTIA</t>
  </si>
  <si>
    <t>MATHEUS GABRIEL FIGUEIREDO</t>
  </si>
  <si>
    <t>AV. PROF. JOSÉ BARRETO, 1217 - JARDIM DINORAH, COTIA - SP, 06703-000, BRAZIL</t>
  </si>
  <si>
    <t>1217</t>
  </si>
  <si>
    <t>JARDIM DINORAH</t>
  </si>
  <si>
    <t>COTIA</t>
  </si>
  <si>
    <t>GLOBAL BEV - 320</t>
  </si>
  <si>
    <t>320 - ATACADAO - PIRACICABA</t>
  </si>
  <si>
    <t>JARED CORAZZA</t>
  </si>
  <si>
    <t>R. RICARDO MELOTTO, 300 - SANTA TEREZINHA, PIRACICABA - SP, 13411-068, BRAZIL</t>
  </si>
  <si>
    <t>300</t>
  </si>
  <si>
    <t>SANTA TEREZINHA</t>
  </si>
  <si>
    <t>PIRACICABA</t>
  </si>
  <si>
    <t>GLOBAL BEV - 272</t>
  </si>
  <si>
    <t>272 - ATACADAO - GUARUJA</t>
  </si>
  <si>
    <t>LARISSA DA SILVA SANTOS</t>
  </si>
  <si>
    <t>AV. TANCREDO NEVES, 191 - CACHOEIRA, GUARUJÁ - SP, 11432-000, BRAZIL</t>
  </si>
  <si>
    <t>CACHOEIRA</t>
  </si>
  <si>
    <t>GUARUJA</t>
  </si>
  <si>
    <t>GLOBAL BEV - 343</t>
  </si>
  <si>
    <t>343 - ATACADAO - SANTOS</t>
  </si>
  <si>
    <t>ANDRE LUIZ GARCIA ALVES DA SIL</t>
  </si>
  <si>
    <t>AV. NOSSA SENHORA DE FÁTIMA, 298 - CHICO DE PAULA, SANTOS - SP, 11085-202, BRAZIL</t>
  </si>
  <si>
    <t>CHICO DE PAULA</t>
  </si>
  <si>
    <t>SANTOS</t>
  </si>
  <si>
    <t>GLOBAL BEV - 326</t>
  </si>
  <si>
    <t>326 - ATACADAO - RIBEIRAO PRETO</t>
  </si>
  <si>
    <t>ANTONIO VICTOR DA SILVA</t>
  </si>
  <si>
    <t>AV. HENRI NESTLÉ, 100 - CONJ. HAB. JARDIM DAS PALMEIRAS, RIBEIRÃO PRETO - SP, 14097-140, BRAZIL</t>
  </si>
  <si>
    <t>100</t>
  </si>
  <si>
    <t>CONJUNTO HABITACIONAL JA</t>
  </si>
  <si>
    <t>RIBEIRAO PRETO</t>
  </si>
  <si>
    <t>GLOBAL BEV - 341</t>
  </si>
  <si>
    <t>341 - ATACADAO - SANTO ANDRE II</t>
  </si>
  <si>
    <t>MARCIA MARIA DA COSTA HILARIO</t>
  </si>
  <si>
    <t>AV. DOS ESTADOS, 4700 - SANTA TERESINHA, SANTO ANDRÉ - SP, 09210-973, BRAZIL</t>
  </si>
  <si>
    <t>VILA METALURGICA</t>
  </si>
  <si>
    <t>SANTO ANDRE</t>
  </si>
  <si>
    <t>GLOBAL BEV - 283</t>
  </si>
  <si>
    <t>283 - ATACADAO - ITAQUERA</t>
  </si>
  <si>
    <t>ALESON LEITE SANTANA</t>
  </si>
  <si>
    <t>ESTR. DO PÊSSEGO, 100 - ITAQUERA, SÃO PAULO - SP, 08260-000, BRAZIL</t>
  </si>
  <si>
    <t>COLONIA ZONA LESTE</t>
  </si>
  <si>
    <t>GLOBAL BEV - 362</t>
  </si>
  <si>
    <t>362 - ATACADAO - SUZANO</t>
  </si>
  <si>
    <t>PATRICIA VENANCIO PIRES</t>
  </si>
  <si>
    <t>AV. VER. JOÃO BATISTA FITIPALDI, 380 - VILA MALUF, SUZANO - SP, 08685-000, BRAZIL</t>
  </si>
  <si>
    <t>VILA MALUF</t>
  </si>
  <si>
    <t>SUZANO</t>
  </si>
  <si>
    <t>GLOBAL BEV - 347</t>
  </si>
  <si>
    <t>347 - ATACADAO - SAO JOSE DO RIO PRETO</t>
  </si>
  <si>
    <t>GABRIEL OLIVA DE SOUZA</t>
  </si>
  <si>
    <t>RUAN HENRIQUE DOS SANTOS</t>
  </si>
  <si>
    <t>R. SILVA JARDIM, 4141 - VILA SANTA CRUZ, SÃO JOSÉ DO RIO PRETO - SP, 15080-310, BRAZIL</t>
  </si>
  <si>
    <t>4141</t>
  </si>
  <si>
    <t>VILA SANTA CRUZ</t>
  </si>
  <si>
    <t>SAO JOSE DO RIO PRETO</t>
  </si>
  <si>
    <t>GLOBAL BEV - 3749</t>
  </si>
  <si>
    <t>3749 - VILLARREAL - TAUBATE</t>
  </si>
  <si>
    <t>LEXIANDRA GABRIELI DOS SANTOS</t>
  </si>
  <si>
    <t>VILLARREAL</t>
  </si>
  <si>
    <t>AVENIDA CHARLES SCHNNEIDER</t>
  </si>
  <si>
    <t>1700</t>
  </si>
  <si>
    <t>VILA COSTA</t>
  </si>
  <si>
    <t>TAUBATÉ</t>
  </si>
  <si>
    <t>GLOBAL BEV - 3455</t>
  </si>
  <si>
    <t>3455 - SPANI - PINDAMONHANGABA</t>
  </si>
  <si>
    <t>ALLAN PEREIRA DE ARAUJO</t>
  </si>
  <si>
    <t>SPANI</t>
  </si>
  <si>
    <t>RUA DE UELSON DE FREITAS RAMOS</t>
  </si>
  <si>
    <t>56</t>
  </si>
  <si>
    <t>PARQUE EMPRESARIAL SANTA RITA</t>
  </si>
  <si>
    <t>PINDAMONHANGABA</t>
  </si>
  <si>
    <t>GLOBAL BEV - 3746</t>
  </si>
  <si>
    <t>3746 - VILLARREAL - CRUZEIRO</t>
  </si>
  <si>
    <t>RICARDO DA CONCEICAO LIMA</t>
  </si>
  <si>
    <t>RUA SEBASTIÃO VIEIRA DA SILVA</t>
  </si>
  <si>
    <t>105</t>
  </si>
  <si>
    <t>VILA PAULO ROMEU</t>
  </si>
  <si>
    <t>CRUZEIRO</t>
  </si>
  <si>
    <t>GLOBAL BEV - 3440</t>
  </si>
  <si>
    <t>3440 - SPANI - BRAGANCA PAULISTA - LAVAPES</t>
  </si>
  <si>
    <t>CARLA MICHELLE DA CONCEICAO DOREA</t>
  </si>
  <si>
    <t>RUA MONTEIRO LOBATO</t>
  </si>
  <si>
    <t>120</t>
  </si>
  <si>
    <t>LAVAPÉS</t>
  </si>
  <si>
    <t>BRAGANÇA PAULISTA</t>
  </si>
  <si>
    <t>GLOBAL BEV - 3452</t>
  </si>
  <si>
    <t>3452 - SPANI - MAUA</t>
  </si>
  <si>
    <t>ANGELA DE ARAUJO GOMES</t>
  </si>
  <si>
    <t>AVENIDA BARÃO DE MAUÁ</t>
  </si>
  <si>
    <t>2005</t>
  </si>
  <si>
    <t>JARDIM NÓBREGA</t>
  </si>
  <si>
    <t>MAUÁ</t>
  </si>
  <si>
    <t>GLOBAL BEV - 3458</t>
  </si>
  <si>
    <t>3458 - SPANI - SAO JOSE DOS CAMPOS - AQUARIUS</t>
  </si>
  <si>
    <t>PAULA CRISTINE SACRAMENTO NOGU</t>
  </si>
  <si>
    <t>AVENIDA CASSIANO RICARDO</t>
  </si>
  <si>
    <t>1501</t>
  </si>
  <si>
    <t>JARDIM ALVORADA</t>
  </si>
  <si>
    <t>SÃO JOSÉ DOS CAMPOS</t>
  </si>
  <si>
    <t>GLOBAL BEV - 3453</t>
  </si>
  <si>
    <t>3453 - SPANI - MAUA II</t>
  </si>
  <si>
    <t>TATIANE DE ARAUJO MENDES</t>
  </si>
  <si>
    <t>AVENIDA JOÃO RAMALHO</t>
  </si>
  <si>
    <t>136</t>
  </si>
  <si>
    <t>VILA NOÊMIA</t>
  </si>
  <si>
    <t>GLOBAL BEV - 3457</t>
  </si>
  <si>
    <t>3457 -  SPANI - RIO CLARO</t>
  </si>
  <si>
    <t>JANAINE CRISTINA DOS SANTOS DA SILVA</t>
  </si>
  <si>
    <t>AVENIDA ÁPIA</t>
  </si>
  <si>
    <t>80</t>
  </si>
  <si>
    <t>JARDIM PAULISTA</t>
  </si>
  <si>
    <t>RIO CLARO</t>
  </si>
  <si>
    <t>GLOBAL BEV - 3454</t>
  </si>
  <si>
    <t>3454 - SPANI - MOGI DAS CRUZES</t>
  </si>
  <si>
    <t>MARCOS VINICIUS DE OLIVEIRA FREITAS</t>
  </si>
  <si>
    <t>AVENIDA FRANCISCO FERREIRA LOPES</t>
  </si>
  <si>
    <t>596</t>
  </si>
  <si>
    <t>VILA JUNDIAÍ</t>
  </si>
  <si>
    <t>MOGI DAS CRUZES</t>
  </si>
  <si>
    <t>GLOBAL BEV - 3748</t>
  </si>
  <si>
    <t>3748 - VILLARREAL - SAO JOSE DOS CAMPOS EMA</t>
  </si>
  <si>
    <t>AMAURI DE OLIVEIRA</t>
  </si>
  <si>
    <t>AVENIDA HEITOR VILLA LOBOS</t>
  </si>
  <si>
    <t>920</t>
  </si>
  <si>
    <t>VILA EMA</t>
  </si>
  <si>
    <t>GLOBAL BEV - 3443</t>
  </si>
  <si>
    <t>3443 - SPANI - DIADEMA - SERRARIA</t>
  </si>
  <si>
    <t>ELAINE MARIA DA SILVA SANTOS</t>
  </si>
  <si>
    <t>AVENIDA DONA RUYCE FERRAZ ALVIM</t>
  </si>
  <si>
    <t>2365</t>
  </si>
  <si>
    <t>SERRARIA</t>
  </si>
  <si>
    <t>DIADEMA</t>
  </si>
  <si>
    <t>GLOBAL BEV - 3445</t>
  </si>
  <si>
    <t>3445 - SPANI - GUARULHOS - CID ALVORADA</t>
  </si>
  <si>
    <t>LUIZ GUSTAVO SANTOS</t>
  </si>
  <si>
    <t>AVENIDA SANTANA DO MUNDAÚ</t>
  </si>
  <si>
    <t>1078</t>
  </si>
  <si>
    <t>CIDADE PARQUE ALVORADA</t>
  </si>
  <si>
    <t>GLOBAL BEV - 3444</t>
  </si>
  <si>
    <t>3444 - SPANI - GUARATINGUETA - ROCINHA</t>
  </si>
  <si>
    <t>LINCOLN LEONARDO DA SILVA ROMANO</t>
  </si>
  <si>
    <t>RODOVIA PAULO VIRGÍNIO</t>
  </si>
  <si>
    <t>25</t>
  </si>
  <si>
    <t>JARDIM TAMANDARE</t>
  </si>
  <si>
    <t>GUARATINGUETÁ</t>
  </si>
  <si>
    <t>GLOBAL BEV - 3448</t>
  </si>
  <si>
    <t>3448 - SPANI - JACAREI</t>
  </si>
  <si>
    <t>GISELE APARECIDA DE OLIVEIRA DE OLIVEIRA MIRANDA</t>
  </si>
  <si>
    <t>AVENIDA GETÚLIO VARGAS</t>
  </si>
  <si>
    <t>1591</t>
  </si>
  <si>
    <t>JARDIM CALIFÓRNIA</t>
  </si>
  <si>
    <t>JACAREÍ</t>
  </si>
  <si>
    <t>GLOBAL BEV - 3446</t>
  </si>
  <si>
    <t>3446 - SPANI - ITAQUAQUECETUBA - JD ODETE</t>
  </si>
  <si>
    <t>GABRIEL CALEBE PANTALEAO DOS SANTOS</t>
  </si>
  <si>
    <t>ESTRADA DE SANTA ISABEL</t>
  </si>
  <si>
    <t>3550</t>
  </si>
  <si>
    <t>JARDIM ITAPUA</t>
  </si>
  <si>
    <t>ITAQUAQUECETUBA</t>
  </si>
  <si>
    <t>GLOBAL BEV - 3438</t>
  </si>
  <si>
    <t>3438 - SPANI - BAURU - PQ RES CASTELO</t>
  </si>
  <si>
    <t>LUCAS FERNANDO FERRARI</t>
  </si>
  <si>
    <t>AVENIDA MOUSSA NAKHL TOBIAS</t>
  </si>
  <si>
    <t>3-55</t>
  </si>
  <si>
    <t>PARQUE SAO GERALDO</t>
  </si>
  <si>
    <t>BAURU</t>
  </si>
  <si>
    <t>GLOBAL BEV - 3437</t>
  </si>
  <si>
    <t>3437 - SPANI - ATIBAIA - JD ALVINOPOLIS</t>
  </si>
  <si>
    <t>LYNCON CAMARGO NASCIMENTO CANDIDO</t>
  </si>
  <si>
    <t>RODOVIA FERNÃO DIAS</t>
  </si>
  <si>
    <t>km 40</t>
  </si>
  <si>
    <t>JARDIM ALVINÓPOLIS</t>
  </si>
  <si>
    <t>ATIBAIA</t>
  </si>
  <si>
    <t>GLOBAL BEV - 3439</t>
  </si>
  <si>
    <t>3439 - SPANI - BRAGANCA PAULIS - TABOAO</t>
  </si>
  <si>
    <t>RAFFAELE BONON</t>
  </si>
  <si>
    <t>AVENIDA DOM PEDRO I</t>
  </si>
  <si>
    <t>47</t>
  </si>
  <si>
    <t>TABOÃO</t>
  </si>
  <si>
    <t>GLOBAL BEV - 3436</t>
  </si>
  <si>
    <t>3436 - SPANI - AMERICANA - VL ISRAEL</t>
  </si>
  <si>
    <t>MARCELO AUGUSTO SOAVE</t>
  </si>
  <si>
    <t>AVENIDA NOSSA SENHORA DE FÁTIMA</t>
  </si>
  <si>
    <t>3013</t>
  </si>
  <si>
    <t>CHÁCARA MACHADINHO</t>
  </si>
  <si>
    <t>AMERICANA</t>
  </si>
  <si>
    <t>GLOBAL BEV - 3450</t>
  </si>
  <si>
    <t>3450 - SPANI - LORENA</t>
  </si>
  <si>
    <t>VICTOR VIEIRA INACIO</t>
  </si>
  <si>
    <t>ESTRADA VICINAL CHIQUITO DE AQUINO</t>
  </si>
  <si>
    <t>46</t>
  </si>
  <si>
    <t>CRUZ</t>
  </si>
  <si>
    <t>LORENA</t>
  </si>
  <si>
    <t>GLOBAL BEV - 3447</t>
  </si>
  <si>
    <t>3447 - SPANI - ITAQUAQUECETUBA - JD NASCENTE</t>
  </si>
  <si>
    <t>EVERTON DOS SANTOS</t>
  </si>
  <si>
    <t>7777</t>
  </si>
  <si>
    <t>JARDIM NASCENTE</t>
  </si>
  <si>
    <t>GLOBAL BEV - 3451</t>
  </si>
  <si>
    <t>3451 - SPANI - MARILIA</t>
  </si>
  <si>
    <t>WALDEMAR DE LIMA JUNIOR</t>
  </si>
  <si>
    <t>2400</t>
  </si>
  <si>
    <t>NÚCLEO HABITACIONAL NOVA MARÍLIA</t>
  </si>
  <si>
    <t>MARÍLIA</t>
  </si>
  <si>
    <t>GLOBAL BEV - 3449</t>
  </si>
  <si>
    <t>3449 - SPANI - BUTANTA</t>
  </si>
  <si>
    <t>WALLACE SILVA SANTOS</t>
  </si>
  <si>
    <t>RODOVIA RAPOSO TAVARES</t>
  </si>
  <si>
    <t>4787</t>
  </si>
  <si>
    <t>JARDIM CLÁUDIA</t>
  </si>
  <si>
    <t>GLOBAL BEV - 3442</t>
  </si>
  <si>
    <t>3442 - SPANI - CARAGUATATUBA - POIARES</t>
  </si>
  <si>
    <t>EMERSON SADOKOFF AMARILLA</t>
  </si>
  <si>
    <t>RUA JOÃO CAFÉ FILHO</t>
  </si>
  <si>
    <t>141</t>
  </si>
  <si>
    <t>POIARES</t>
  </si>
  <si>
    <t>CARAGUATATUBA</t>
  </si>
  <si>
    <t>GLOBAL BEV - 3459</t>
  </si>
  <si>
    <t>3459 - SPANI - SAO JOSE DOS CAMPOS</t>
  </si>
  <si>
    <t>ALICE APARECIDA DE CARVALHO</t>
  </si>
  <si>
    <t>AVENIDA PEDRO FRIGGI</t>
  </si>
  <si>
    <t>1031</t>
  </si>
  <si>
    <t>CIDADE VISTA VERDE</t>
  </si>
  <si>
    <t>GLOBAL BEV - 1447</t>
  </si>
  <si>
    <t>1447 - GIGA ATACADO - JUNDIAI</t>
  </si>
  <si>
    <t>EZEQUIEL DOS SANTOS PEREIRA</t>
  </si>
  <si>
    <t>GIGA ATACADO</t>
  </si>
  <si>
    <t>RUA CICA, 201 - VILA ARENS/VILA PROGRESSO, JUNDIAÍ - SP, 13206-475, BRAZIL</t>
  </si>
  <si>
    <t>201</t>
  </si>
  <si>
    <t>VILA GARCIA</t>
  </si>
  <si>
    <t>JUNDIAI</t>
  </si>
  <si>
    <t>GLOBAL BEV - 192</t>
  </si>
  <si>
    <t>192 - ASSAI - SAO CAETANO DO SUL</t>
  </si>
  <si>
    <t>LUIZ FELIPE DO CARMO MARTINS</t>
  </si>
  <si>
    <t>ASSAI</t>
  </si>
  <si>
    <t>RUA SENADOR VERGUEIRO</t>
  </si>
  <si>
    <t>428</t>
  </si>
  <si>
    <t>CENTRO</t>
  </si>
  <si>
    <t>SÃO CAETANO DO SUL</t>
  </si>
  <si>
    <t>GLOBAL BEV - 191</t>
  </si>
  <si>
    <t>191 - ASSAI - SAO BERNARDO DO CAMPO</t>
  </si>
  <si>
    <t>DAVI WILLIAN MIRANDA</t>
  </si>
  <si>
    <t>AVENIDA PIRAPORINHA</t>
  </si>
  <si>
    <t>680</t>
  </si>
  <si>
    <t>SÃO BERNARDO DO CAMPO</t>
  </si>
  <si>
    <t>GLOBAL BEV - 3225</t>
  </si>
  <si>
    <t>3225 - ROLDAO - SAO BERNARDO DO CAMPO</t>
  </si>
  <si>
    <t>ESTEVAO CARLOS FERREIRA MARCON</t>
  </si>
  <si>
    <t>ROLDAO</t>
  </si>
  <si>
    <t>RUA GARCÍA LORCA</t>
  </si>
  <si>
    <t>PAULICÉIA</t>
  </si>
  <si>
    <t>GLOBAL BEV - 3206</t>
  </si>
  <si>
    <t>3206 - ROLDAO - SAO PAULO - JD PRUDENCIA</t>
  </si>
  <si>
    <t>ASAFE PINHEIRO DOS SANTOS</t>
  </si>
  <si>
    <t>AVENIDA CUPECÊ</t>
  </si>
  <si>
    <t>4585</t>
  </si>
  <si>
    <t>JARDIM PRUDÊNCIA</t>
  </si>
  <si>
    <t>GLOBAL BEV - 3641</t>
  </si>
  <si>
    <t>3641 - TENDA - DIADEMA</t>
  </si>
  <si>
    <t>ANTONIO LUIZ DOS SANTOS NETO</t>
  </si>
  <si>
    <t>TENDA</t>
  </si>
  <si>
    <t>AVENIDA FÁBIO EDUARDO RAMOS ESQUIVEL</t>
  </si>
  <si>
    <t>3000</t>
  </si>
  <si>
    <t>CANHEMA</t>
  </si>
  <si>
    <t>GLOBAL BEV - 3419</t>
  </si>
  <si>
    <t>3419 - SONDA - SAO BERNARDO DO CAMPO - BAETA NEVES</t>
  </si>
  <si>
    <t>CLESIO RICARDO SOARES DURAES</t>
  </si>
  <si>
    <t>SONDA</t>
  </si>
  <si>
    <t>AVENIDA PEREIRA BARRETO</t>
  </si>
  <si>
    <t>1500</t>
  </si>
  <si>
    <t>BAETA NEVES</t>
  </si>
  <si>
    <t>GLOBAL BEV - 3420</t>
  </si>
  <si>
    <t>3420 - SONDA - SAO CAETANO DO SUL - BOA VISTA</t>
  </si>
  <si>
    <t>FABRICIO MARTINS DA SILVA</t>
  </si>
  <si>
    <t>RUA BOA VISTA</t>
  </si>
  <si>
    <t>1133</t>
  </si>
  <si>
    <t>BOA VISTA</t>
  </si>
  <si>
    <t>GLOBAL BEV - 119</t>
  </si>
  <si>
    <t>119 - ASSAI - DIADEMA</t>
  </si>
  <si>
    <t>LUIZ HENRIQUE DA SILVA SANTOS</t>
  </si>
  <si>
    <t>1144</t>
  </si>
  <si>
    <t>GLOBAL BEV - 3657</t>
  </si>
  <si>
    <t>3657 - TENDA - PRESIDENTE DUTRA</t>
  </si>
  <si>
    <t>CRISTOFER ARAUJO DA CRUZ</t>
  </si>
  <si>
    <t>RUA BELA VISTA DO PARAÍSO</t>
  </si>
  <si>
    <t>1901</t>
  </si>
  <si>
    <t>JARDIM PRESIDENTE DUTRA</t>
  </si>
  <si>
    <t>GLOBAL BEV - 2230</t>
  </si>
  <si>
    <t>2230 - MAKRO - GUARULHOS</t>
  </si>
  <si>
    <t>CLETON PEREIRA BENEDITO</t>
  </si>
  <si>
    <t>MAKRO</t>
  </si>
  <si>
    <t>R. CARLOS LEAL EVANS, 252 - JARDIM SANTA FRANCISCA, GUARULHOS - SP, 04230-040, BRAZIL</t>
  </si>
  <si>
    <t>252</t>
  </si>
  <si>
    <t>JARDIM SANTA FRANCISCA</t>
  </si>
  <si>
    <t>GLOBAL BEV - 3210</t>
  </si>
  <si>
    <t>3210 - ROLDAO - GUARULHOS - CENTRO</t>
  </si>
  <si>
    <t>ANA BEATRIZ SENA MILITAO</t>
  </si>
  <si>
    <t>AVENIDA SALGADO FILHO</t>
  </si>
  <si>
    <t>1800</t>
  </si>
  <si>
    <t>GLOBAL BEV - 3669</t>
  </si>
  <si>
    <t>3669 - TENDA - VILA GALVAO</t>
  </si>
  <si>
    <t>JONATHAN BATISTA DA SILVA</t>
  </si>
  <si>
    <t>AVENIDA PEDRO DE SOUZA LOPES</t>
  </si>
  <si>
    <t>970</t>
  </si>
  <si>
    <t>VILA GALVAO</t>
  </si>
  <si>
    <t>GLOBAL BEV - 3211</t>
  </si>
  <si>
    <t>3211 - ROLDAO - GUARULHOS - BONSUCESSO</t>
  </si>
  <si>
    <t>REGIANE RODRIGUES PEREIRA</t>
  </si>
  <si>
    <t>ESTRADA JUSCELINO KUBTISCHEK DE OLIVEIRA</t>
  </si>
  <si>
    <t>5053</t>
  </si>
  <si>
    <t>JARDIM ALBERTINA</t>
  </si>
  <si>
    <t>GLOBAL BEV - 122</t>
  </si>
  <si>
    <t>122 - ASSAI - DUTRA</t>
  </si>
  <si>
    <t>LUIZ FELIPI FRANCISCO DOS SANTOS</t>
  </si>
  <si>
    <t>AVENIDA ANIELLO PRATICI</t>
  </si>
  <si>
    <t>494</t>
  </si>
  <si>
    <t>GLOBAL BEV - 3645</t>
  </si>
  <si>
    <t>3645 - TENDA - GUARULHOS BONSUCESSO</t>
  </si>
  <si>
    <t>LEONEL FRANCISCO DOS SANTOS</t>
  </si>
  <si>
    <t>132</t>
  </si>
  <si>
    <t>ÁGUA CHATA</t>
  </si>
  <si>
    <t>GLOBAL BEV - 3202</t>
  </si>
  <si>
    <t>3202 - ROLDAO - SAO PAULO - BRASILANDIA</t>
  </si>
  <si>
    <t>RUA DOMINGOS VEGA</t>
  </si>
  <si>
    <t>VILA JOÃO BATISTA</t>
  </si>
  <si>
    <t>GLOBAL BEV - 2245</t>
  </si>
  <si>
    <t>2245 - MAKRO - OSASCO</t>
  </si>
  <si>
    <t>AV. DOS AUTONOMISTAS, 1496 - VILA YARA, OSASCO - SP, 06020-012, BRAZIL</t>
  </si>
  <si>
    <t>1496</t>
  </si>
  <si>
    <t>VILA YARA</t>
  </si>
  <si>
    <t>OSASCO</t>
  </si>
  <si>
    <t>GLOBAL BEV - 144</t>
  </si>
  <si>
    <t>144 - ASSAI - JAGUARE</t>
  </si>
  <si>
    <t>GIOVANNI BARBOSA DA SILVA</t>
  </si>
  <si>
    <t>AVENIDA JAGUARÉ</t>
  </si>
  <si>
    <t>925</t>
  </si>
  <si>
    <t>JAGUARÉ</t>
  </si>
  <si>
    <t>GLOBAL BEV - 3203</t>
  </si>
  <si>
    <t>3203 - ROLDAO - SAO PAULO - BUTANTA</t>
  </si>
  <si>
    <t>RAFAEL NOGUEIRA</t>
  </si>
  <si>
    <t>AVENIDA CORIFEU DE AZEVEDO MARQUES</t>
  </si>
  <si>
    <t>3672</t>
  </si>
  <si>
    <t>VILA LAGEADO</t>
  </si>
  <si>
    <t>GLOBAL BEV - 168</t>
  </si>
  <si>
    <t>168 - ASSAI - OSASCO</t>
  </si>
  <si>
    <t>FABIO LUIZ RIBEIRO DA SILVA</t>
  </si>
  <si>
    <t>AVENIDA DOS AUTONOMISTAS</t>
  </si>
  <si>
    <t>1687</t>
  </si>
  <si>
    <t>GLOBAL BEV - 203</t>
  </si>
  <si>
    <t>203 - ASSAI - TAIPAS</t>
  </si>
  <si>
    <t>FABIOLA BRUNA DA SILVA SILVERIO</t>
  </si>
  <si>
    <t>AVENIDA RAIMUNDO PEREIRA DE MAGALHÃES</t>
  </si>
  <si>
    <t>10535</t>
  </si>
  <si>
    <t>PIRITUBA</t>
  </si>
  <si>
    <t>GLOBAL BEV - 3220</t>
  </si>
  <si>
    <t>3220 - ROLDAO - OSASCO - QUITAUNA</t>
  </si>
  <si>
    <t>DAVI SILVA DA COSTA</t>
  </si>
  <si>
    <t>RUA LUIZ HENRIQUE DE OLIVEIRA</t>
  </si>
  <si>
    <t>QUITAÚNA</t>
  </si>
  <si>
    <t>GLOBAL BEV - 3228</t>
  </si>
  <si>
    <t>3228 - ROLDAO - SAO PAULO - TAIPAS</t>
  </si>
  <si>
    <t>PRISCILA DA SILVA LEITE</t>
  </si>
  <si>
    <t>11701</t>
  </si>
  <si>
    <t>JARDIM TAIPAS</t>
  </si>
  <si>
    <t>GLOBAL BEV - 5881</t>
  </si>
  <si>
    <t>5881 - ROLDAO - OSASCO II</t>
  </si>
  <si>
    <t>FRANDERCILDO RODRIGUES MATIAS</t>
  </si>
  <si>
    <t>AVENIDA PRESIDENTE MÉDICI</t>
  </si>
  <si>
    <t>515</t>
  </si>
  <si>
    <t>ALIANÇA</t>
  </si>
  <si>
    <t>GLOBAL BEV - 2212</t>
  </si>
  <si>
    <t>2212 - MAKRO - BUTANTA</t>
  </si>
  <si>
    <t>ANA BEATRIZ TORRES DE SA ANUNCIACAO</t>
  </si>
  <si>
    <t>RUA CARLOS LISDEGNO CARLUCCI, 519 - JARDIM PERI PERI, SÃO PAULO - SP, BRAZIL</t>
  </si>
  <si>
    <t>519</t>
  </si>
  <si>
    <t>BUTANTA</t>
  </si>
  <si>
    <t>GLOBAL BEV - 146</t>
  </si>
  <si>
    <t>146 - ASSAI - JOAO DIAS</t>
  </si>
  <si>
    <t>MARCELO MARCELINO LEAL</t>
  </si>
  <si>
    <t>AVENIDA GUIDO CALOI</t>
  </si>
  <si>
    <t>JARDIM SÃO LUÍS</t>
  </si>
  <si>
    <t>GLOBAL BEV - 3661</t>
  </si>
  <si>
    <t>3661 - TENDA - SANTO AMARO</t>
  </si>
  <si>
    <t>LEONARDO PAES SANT ANNA</t>
  </si>
  <si>
    <t>AVENIDA ATLÂNTICA</t>
  </si>
  <si>
    <t>1000</t>
  </si>
  <si>
    <t>SOCORRO</t>
  </si>
  <si>
    <t>GLOBAL BEV - 189</t>
  </si>
  <si>
    <t>189 - ASSAI - SANTO AMARO</t>
  </si>
  <si>
    <t>PAULO HENRIQUE PEREIRA CIPRIANO</t>
  </si>
  <si>
    <t>AVENIDA DAS NAÇÕES UNIDAS</t>
  </si>
  <si>
    <t>21883</t>
  </si>
  <si>
    <t>VILA ALMEIDA</t>
  </si>
  <si>
    <t>GLOBAL BEV - 188</t>
  </si>
  <si>
    <t>188 - ASSAI - SANTA CATARINA</t>
  </si>
  <si>
    <t>JORGE DA SILVA CARDOSO</t>
  </si>
  <si>
    <t>AVENIDA SANTA CATARINA</t>
  </si>
  <si>
    <t>1672</t>
  </si>
  <si>
    <t>VILA MASCOTE</t>
  </si>
  <si>
    <t>GLOBAL BEV - 3204</t>
  </si>
  <si>
    <t>3204 - ROLDAO - SAO PAULO - CAMPO LIMPO</t>
  </si>
  <si>
    <t>EDVALDO BENICIO DE OLIVEIRA JU</t>
  </si>
  <si>
    <t>RUA NOSSA SENHORA DO BOM CONSELHO</t>
  </si>
  <si>
    <t>310</t>
  </si>
  <si>
    <t>CHACARA NOSSA SENHORA DO BOM CONSELHO</t>
  </si>
  <si>
    <t>GLOBAL BEV - 3643</t>
  </si>
  <si>
    <t>3643 - TENDA - GUARAPIRANGA</t>
  </si>
  <si>
    <t>AVENIDA GUARAPIRANGA</t>
  </si>
  <si>
    <t>1061</t>
  </si>
  <si>
    <t>VILA SOCORRO</t>
  </si>
  <si>
    <t>GLOBAL BEV - 140</t>
  </si>
  <si>
    <t>140 - ASSAI - JABAQUARA</t>
  </si>
  <si>
    <t>DANILA BATISTA DA SILVA</t>
  </si>
  <si>
    <t>RUA TAQUARUÇU</t>
  </si>
  <si>
    <t>79</t>
  </si>
  <si>
    <t>VILA PARQUE JABAQUARA</t>
  </si>
  <si>
    <t>GLOBAL BEV - 3219</t>
  </si>
  <si>
    <t>3219 - ROLDAO - SAO PAULO - NACOES UNIDAS</t>
  </si>
  <si>
    <t>ELTON JOHN DE ANDRADE SANTIAGO</t>
  </si>
  <si>
    <t>26063</t>
  </si>
  <si>
    <t>JURUBATUBA</t>
  </si>
  <si>
    <t>GLOBAL BEV - 3417</t>
  </si>
  <si>
    <t>3417 - SONDA - SANTO AMARO</t>
  </si>
  <si>
    <t>RUA DARWIN</t>
  </si>
  <si>
    <t>JARDIM SANTO AMARO</t>
  </si>
  <si>
    <t>GLOBAL BEV - 8593</t>
  </si>
  <si>
    <t>8593 - ROLDAO - SAO PAULO - CARANDIRU</t>
  </si>
  <si>
    <t>VITOR HUGO GOMES CUSTODIO</t>
  </si>
  <si>
    <t>AVENIDA GENERAL ATALIBA LEONEL</t>
  </si>
  <si>
    <t>1555</t>
  </si>
  <si>
    <t>CARANDIRU</t>
  </si>
  <si>
    <t>GLOBAL BEV - 3863</t>
  </si>
  <si>
    <t>3863 - ZAFFARI - SAO PAULO - PERDIZES</t>
  </si>
  <si>
    <t>ROBSON CARDOSO CARVALHO</t>
  </si>
  <si>
    <t>ZAFFARI</t>
  </si>
  <si>
    <t>RUA PALESTRA ITÁLIA 500</t>
  </si>
  <si>
    <t>500</t>
  </si>
  <si>
    <t>PERDIZES</t>
  </si>
  <si>
    <t>GLOBAL BEV - 4818</t>
  </si>
  <si>
    <t>4818 - ASSAI - TUCURUVI</t>
  </si>
  <si>
    <t>GABRIEL LUCCA APARECIDO GASPAR ESTEVAM DO NASCIMENTO SOUZA</t>
  </si>
  <si>
    <t>AVENIDA CORONEL SEZEFREDO FAGUNDES</t>
  </si>
  <si>
    <t>535</t>
  </si>
  <si>
    <t>TUCURUVI</t>
  </si>
  <si>
    <t>GLOBAL BEV - 3208</t>
  </si>
  <si>
    <t>3208 - ROLDAO - FREGUESIA DO O</t>
  </si>
  <si>
    <t>MARCOS RODRIGO DE LIRA</t>
  </si>
  <si>
    <t>AVENIDA INAJAR DE SOUZA</t>
  </si>
  <si>
    <t>60</t>
  </si>
  <si>
    <t>LIMÃO</t>
  </si>
  <si>
    <t>GLOBAL BEV - 3414</t>
  </si>
  <si>
    <t>3414 - SONDA - SAO PAULO - POMPEIA</t>
  </si>
  <si>
    <t>RUA CARLOS VICARI</t>
  </si>
  <si>
    <t>155</t>
  </si>
  <si>
    <t>ÁGUA BRANCA</t>
  </si>
  <si>
    <t>GLOBAL BEV - 3428</t>
  </si>
  <si>
    <t>3428 - SONDA - SAO PAULO - VILA ALBERTINA</t>
  </si>
  <si>
    <t>GUILHERME LOUREIRO GIANNINI</t>
  </si>
  <si>
    <t>RUA MARIA AMÁLIA LOPES AZEVEDO</t>
  </si>
  <si>
    <t>1251</t>
  </si>
  <si>
    <t>VILA ALBERTINA</t>
  </si>
  <si>
    <t>GLOBAL BEV - 3432</t>
  </si>
  <si>
    <t>3432 - SONDA - SAO PAULO - VILA GUILHERME</t>
  </si>
  <si>
    <t>VINICIUS GREGORIO FERREIRA DE LIMA</t>
  </si>
  <si>
    <t>RUA MARIA CÂNDIDA</t>
  </si>
  <si>
    <t>1511</t>
  </si>
  <si>
    <t>VILA GUILHERME</t>
  </si>
  <si>
    <t>GLOBAL BEV - 3406</t>
  </si>
  <si>
    <t>3406 - SONDA - SAO PAULO - JACANA</t>
  </si>
  <si>
    <t>RUA BENJAMIN PEREIRA</t>
  </si>
  <si>
    <t>265</t>
  </si>
  <si>
    <t>JAÇANÃ</t>
  </si>
  <si>
    <t>GLOBAL BEV - 2199</t>
  </si>
  <si>
    <t>2199 - MAKRO - AGUA BRANCA</t>
  </si>
  <si>
    <t>AV. SANTA MARINA, 1757 - ÁGUA BRANCA, SÃO PAULO - SP, 05036-001, BRAZIL</t>
  </si>
  <si>
    <t>700</t>
  </si>
  <si>
    <t>AGUA BRANCA</t>
  </si>
  <si>
    <t>GLOBAL BEV - 126</t>
  </si>
  <si>
    <t>126 - ASSAI - FREGUESIA DO O</t>
  </si>
  <si>
    <t>PAULO HENRIQUE DO CARMO</t>
  </si>
  <si>
    <t>AVENIDA SANTA MARINA</t>
  </si>
  <si>
    <t>2100</t>
  </si>
  <si>
    <t>GLOBAL BEV - 142</t>
  </si>
  <si>
    <t>142 - ASSAI - JACANA</t>
  </si>
  <si>
    <t>AVENIDA LUÍS STAMATIS</t>
  </si>
  <si>
    <t>35</t>
  </si>
  <si>
    <t>VILA CONSTANÇA</t>
  </si>
  <si>
    <t>GLOBAL BEV - 2284</t>
  </si>
  <si>
    <t>2284 - MAKRO - VILA MARIA</t>
  </si>
  <si>
    <t>LILIANE DA SILVA BARBOSA</t>
  </si>
  <si>
    <t>AVENIDA MORVAN DIAS DE FIGUEIREDO 3231</t>
  </si>
  <si>
    <t>3231</t>
  </si>
  <si>
    <t>GLOBAL BEV - 90</t>
  </si>
  <si>
    <t>90 - ASSAI - BARRA FUNDA</t>
  </si>
  <si>
    <t>RODRIGO LUIZ DE SOUZA</t>
  </si>
  <si>
    <t>AVENIDA MARQUÊS DE SÃO VICENTE</t>
  </si>
  <si>
    <t>1354</t>
  </si>
  <si>
    <t>VÁRZEA DA BARRA FUNDA</t>
  </si>
  <si>
    <t>GLOBAL BEV - 109</t>
  </si>
  <si>
    <t>109 - ASSAI - CASA VERDE</t>
  </si>
  <si>
    <t>GABRIEL RICARTE OLIVEIRA DIAS</t>
  </si>
  <si>
    <t>AVENIDA ENGENHEIRO CAETANO ÁLVARES</t>
  </si>
  <si>
    <t>1927</t>
  </si>
  <si>
    <t>CASA VERDE</t>
  </si>
  <si>
    <t>GLOBAL BEV - 2298</t>
  </si>
  <si>
    <t>2298 - MARSIL - PARI</t>
  </si>
  <si>
    <t>MARSIL</t>
  </si>
  <si>
    <t>R. MIN. FRANCISCO CAMPOS, 11 - PARI, SÃO PAULO - SP, 03035-110, BRAZIL</t>
  </si>
  <si>
    <t>11</t>
  </si>
  <si>
    <t>PARI</t>
  </si>
  <si>
    <t>GLOBAL BEV - 125</t>
  </si>
  <si>
    <t>125 - ASSAI - FERNAO DIAS</t>
  </si>
  <si>
    <t xml:space="preserve">HUGO FERNANDO CITTI </t>
  </si>
  <si>
    <t>PARQUE EDU CHAVES</t>
  </si>
  <si>
    <t>GLOBAL BEV - 202</t>
  </si>
  <si>
    <t>202 - ASSAI - TABOAO DA SERRA</t>
  </si>
  <si>
    <t>THIAGO MANOEL DOS SANTOS</t>
  </si>
  <si>
    <t>AVENIDA FELÍCIO BARUTI</t>
  </si>
  <si>
    <t>3040</t>
  </si>
  <si>
    <t>JARDIM MIRNA</t>
  </si>
  <si>
    <t>TABOÃO DA SERRA</t>
  </si>
  <si>
    <t>GLOBAL BEV - 3426</t>
  </si>
  <si>
    <t>3426 - SONDA - SAO PAULO - CIDADE DUTRA</t>
  </si>
  <si>
    <t>ANTONIO CARLOS DA COSTA</t>
  </si>
  <si>
    <t>AVENIDA SENADOR TEOTÔNIO VILELA</t>
  </si>
  <si>
    <t>1433</t>
  </si>
  <si>
    <t>CIDADE DUTRA</t>
  </si>
  <si>
    <t>GLOBAL BEV - 3858</t>
  </si>
  <si>
    <t>3858 - ZAFFARI - SAO PAULO - MORUMBI</t>
  </si>
  <si>
    <t>RICARDO MARIANO SANTOS JUNIOR</t>
  </si>
  <si>
    <t>AVENIDA GIOVANNI GRONCHI</t>
  </si>
  <si>
    <t>5930</t>
  </si>
  <si>
    <t>VILA ANDRADE</t>
  </si>
  <si>
    <t>GLOBAL BEV - 170</t>
  </si>
  <si>
    <t>170 - ASSAI - PARELHEIROS - CID. DUTRA</t>
  </si>
  <si>
    <t>KENNEDY RODRIGUES SANTOS</t>
  </si>
  <si>
    <t>8785</t>
  </si>
  <si>
    <t>GLOBAL BEV - 213</t>
  </si>
  <si>
    <t>213 - ASSAI - VILA SONIA</t>
  </si>
  <si>
    <t>IAGO MATOS BARRETO</t>
  </si>
  <si>
    <t>AVENIDA PROFESSOR FRANCISCO MORATO</t>
  </si>
  <si>
    <t>4367</t>
  </si>
  <si>
    <t>VILA SÔNIA</t>
  </si>
  <si>
    <t>GLOBAL BEV - 179</t>
  </si>
  <si>
    <t>179 - ASSAI - PIRAJUSSARA</t>
  </si>
  <si>
    <t>CARLOS ANDRE BISPO</t>
  </si>
  <si>
    <t>AVENIDA IBIRAMA</t>
  </si>
  <si>
    <t>1641</t>
  </si>
  <si>
    <t>PARQUE INDUSTRIAL DACI</t>
  </si>
  <si>
    <t>GLOBAL BEV - 3205</t>
  </si>
  <si>
    <t>3205 - ROLDAO - SAO PAULO - CIDADE DUTRA</t>
  </si>
  <si>
    <t>GUILHERME HONORATO DOS SANTOS</t>
  </si>
  <si>
    <t>AVENIDA MANUEL ALVES SOARES</t>
  </si>
  <si>
    <t>695</t>
  </si>
  <si>
    <t>PARQUE COLONIAL</t>
  </si>
  <si>
    <t>GLOBAL BEV - 123</t>
  </si>
  <si>
    <t>123 - ASSAI - EMBU DAS ARTES</t>
  </si>
  <si>
    <t>EDUARDO ADRIANO DO NASCIMENTO</t>
  </si>
  <si>
    <t>AVENIDA ELIAS YAZBEK</t>
  </si>
  <si>
    <t>1183</t>
  </si>
  <si>
    <t>TINGIDOR</t>
  </si>
  <si>
    <t>EMBU DAS ARTES</t>
  </si>
  <si>
    <t>GLOBAL BEV - 2283</t>
  </si>
  <si>
    <t>2283 - MAKRO - VILA CAMPO GRANDE</t>
  </si>
  <si>
    <t>RUA DOMINGAS GALLETERI BLOTTA - VILA CAMPO GRANDE, SÃO PAULO - SP, 04455-360, BRAZIL</t>
  </si>
  <si>
    <t>VILA CAMPO GRANDE</t>
  </si>
  <si>
    <t>GLOBAL BEV - 2413</t>
  </si>
  <si>
    <t>2413 - MERCADAO ATACADISTA - CAMPO LIMPO</t>
  </si>
  <si>
    <t>LUCAS AMORIM DA SILVA</t>
  </si>
  <si>
    <t>MERCADAO ATACADISTA</t>
  </si>
  <si>
    <t>RUA JAIME BALMER</t>
  </si>
  <si>
    <t>22</t>
  </si>
  <si>
    <t>JARDIM LEME</t>
  </si>
  <si>
    <t>GLOBAL BEV - 172</t>
  </si>
  <si>
    <t>172 - ASSAI - PAULINIA</t>
  </si>
  <si>
    <t>MICHEL GODINHO LACERDA</t>
  </si>
  <si>
    <t>AVENIDA JOSÉ PAULINO</t>
  </si>
  <si>
    <t>2600</t>
  </si>
  <si>
    <t>JARDIM AMÉRICA</t>
  </si>
  <si>
    <t>PAULÍNIA</t>
  </si>
  <si>
    <t>GLOBAL BEV - 3666</t>
  </si>
  <si>
    <t>3666 - TENDA - SUMARE</t>
  </si>
  <si>
    <t>ALEXANDRE SOARES DOS SANTOS</t>
  </si>
  <si>
    <t>RUA FRANCISCO MANOEL DE SOUZA</t>
  </si>
  <si>
    <t>64</t>
  </si>
  <si>
    <t>CHÁCARA BELA VISTA</t>
  </si>
  <si>
    <t>SUMARÉ</t>
  </si>
  <si>
    <t>GLOBAL BEV - 3402</t>
  </si>
  <si>
    <t>3402 - SONDA - INDAIATUBA - JD PAU PRETO</t>
  </si>
  <si>
    <t>ANDRESSA DE ARAUJO PIRES DE SOUSA</t>
  </si>
  <si>
    <t>AVENIDA ENGENHEIRO FÁBIO ROBERTO BARNABÉ</t>
  </si>
  <si>
    <t>2685</t>
  </si>
  <si>
    <t>VILA BERGAMO</t>
  </si>
  <si>
    <t>INDAIATUBA</t>
  </si>
  <si>
    <t>GLOBAL BEV - 3647</t>
  </si>
  <si>
    <t>3647 - TENDA - INDAIATUBA</t>
  </si>
  <si>
    <t>MARCIO JOSE ANDRADE JUNIOR</t>
  </si>
  <si>
    <t>ALAMEDA FILTROS MANN</t>
  </si>
  <si>
    <t>670</t>
  </si>
  <si>
    <t>JARDIM TROPICAL</t>
  </si>
  <si>
    <t>GLOBAL BEV - 3653</t>
  </si>
  <si>
    <t>3653 - TENDA - MOGI GUACU</t>
  </si>
  <si>
    <t>JOSELENE FRANCISCA DE ALMEIDA</t>
  </si>
  <si>
    <t>RUA FRANCISCO FRANCO DE GODOY BUENO</t>
  </si>
  <si>
    <t>801</t>
  </si>
  <si>
    <t>IMÓVEL PEDREGULHAL</t>
  </si>
  <si>
    <t>MOGI GUAÇU</t>
  </si>
  <si>
    <t>GLOBAL BEV - 3646</t>
  </si>
  <si>
    <t>3646 - TENDA - HORTOLANDIA</t>
  </si>
  <si>
    <t>JONATHA LOPES DE JESUS</t>
  </si>
  <si>
    <t>RUA JOSÉ CAMILO DE CAMARGO</t>
  </si>
  <si>
    <t>5</t>
  </si>
  <si>
    <t>JARDIM DAS PAINEIRAS</t>
  </si>
  <si>
    <t>HORTOLÂNDIA</t>
  </si>
  <si>
    <t>GLOBAL BEV - 194</t>
  </si>
  <si>
    <t>194 - ASSAI - SAO MATEUS</t>
  </si>
  <si>
    <t>MARIA AURIZETE DA ROCHA</t>
  </si>
  <si>
    <t>AVENIDA RAGUEB CHOHFI</t>
  </si>
  <si>
    <t>58</t>
  </si>
  <si>
    <t>JARDIM TRÊS MARIAS</t>
  </si>
  <si>
    <t>GLOBAL BEV - 3218</t>
  </si>
  <si>
    <t>3218 - ROLDAO - SAO PAULO - BRAS</t>
  </si>
  <si>
    <t>DANIELE CONCEICAO DE OLIVEIRA</t>
  </si>
  <si>
    <t>AVENIDA ALCÂNTARA MACHADO</t>
  </si>
  <si>
    <t>2078</t>
  </si>
  <si>
    <t>MOOCA</t>
  </si>
  <si>
    <t>GLOBAL BEV - 197</t>
  </si>
  <si>
    <t>197 - ASSAI - SAPOPEMBA</t>
  </si>
  <si>
    <t>MARCELO NOGUEIRA SOUSA</t>
  </si>
  <si>
    <t>AVENIDA SAPOPEMBA</t>
  </si>
  <si>
    <t>9250</t>
  </si>
  <si>
    <t>JARDIM PLANALTO</t>
  </si>
  <si>
    <t>GLOBAL BEV - 3410</t>
  </si>
  <si>
    <t>3410 - SONDA - SAO PAULO - PARQUE DA MOOCA</t>
  </si>
  <si>
    <t>ADRIANO MUNIZ PORTELA</t>
  </si>
  <si>
    <t>R. CAP. PACHECO E CHAVES</t>
  </si>
  <si>
    <t>PARQUE DA MOOCA</t>
  </si>
  <si>
    <t>GLOBAL BEV - 211</t>
  </si>
  <si>
    <t>211 - ASSAI - VILA CARRAO</t>
  </si>
  <si>
    <t>NICHOLAS NEIFER MELCHIOR ESTEVES</t>
  </si>
  <si>
    <t>RUA MANILHA</t>
  </si>
  <si>
    <t>42</t>
  </si>
  <si>
    <t>VILA CARRÃO</t>
  </si>
  <si>
    <t>GLOBAL BEV - 3665</t>
  </si>
  <si>
    <t>3665 - TENDA - SAO MATEUS</t>
  </si>
  <si>
    <t>WELLINGTON DE SOUZA GONCALVES</t>
  </si>
  <si>
    <t>1956</t>
  </si>
  <si>
    <t>PARQUE SÃO LOURENÇO</t>
  </si>
  <si>
    <t>GLOBAL BEV - 175</t>
  </si>
  <si>
    <t>175 - ASSAI - PENHA</t>
  </si>
  <si>
    <t>GABRIELA FEITOSA DIAS GUIMARAES</t>
  </si>
  <si>
    <t>AVENIDA CONDESSA ELIZABETH DE ROBIANO</t>
  </si>
  <si>
    <t>5782</t>
  </si>
  <si>
    <t>JARDIM AMERICA DA PENHA</t>
  </si>
  <si>
    <t>GLOBAL BEV - 3212</t>
  </si>
  <si>
    <t>3212 - ROLDAO - SAO PAULO - IPIRANGA</t>
  </si>
  <si>
    <t>ROGERIO BARBOSA DE SOUZA</t>
  </si>
  <si>
    <t>RUA DO MANIFESTO</t>
  </si>
  <si>
    <t>GLOBAL BEV - 204</t>
  </si>
  <si>
    <t>204 - ASSAI - TATUAPE</t>
  </si>
  <si>
    <t>CARLOS ALBERTO JULIO</t>
  </si>
  <si>
    <t>AVENIDA CONDESSA ELISABETH DE ROBIANO</t>
  </si>
  <si>
    <t>21</t>
  </si>
  <si>
    <t>TATUAPÉ</t>
  </si>
  <si>
    <t>GLOBAL BEV - 3411</t>
  </si>
  <si>
    <t>3411 - SONDA - SAO PAULO - PENHA DE FRANCA</t>
  </si>
  <si>
    <t>ROSANA DE ALMEIDA MENDONCA</t>
  </si>
  <si>
    <t>RUA DOUTOR JOÃO RIBEIRO</t>
  </si>
  <si>
    <t>304</t>
  </si>
  <si>
    <t>PENHA DE FRANÇA</t>
  </si>
  <si>
    <t>GLOBAL BEV - 3230</t>
  </si>
  <si>
    <t>3230 - ROLDAO - SAO PAULO - VL EMA</t>
  </si>
  <si>
    <t>ALEXANDRE LUIS DA SILVA SOARES</t>
  </si>
  <si>
    <t>AVENIDA VILA EMA</t>
  </si>
  <si>
    <t>3952</t>
  </si>
  <si>
    <t>GLOBAL BEV - 3427</t>
  </si>
  <si>
    <t>3427 - SONDA - SAO PAULO - TATUAPE</t>
  </si>
  <si>
    <t>ALEX MORAIS SILVA NEPOMUCENO</t>
  </si>
  <si>
    <t>RUA APUCARANA</t>
  </si>
  <si>
    <t>GLOBAL BEV - 3431</t>
  </si>
  <si>
    <t>3431 - SONDA - SAO PAULO - VILA CARRAO</t>
  </si>
  <si>
    <t>AVENIDA CONSELHEIRO CARRÃO</t>
  </si>
  <si>
    <t>2255</t>
  </si>
  <si>
    <t>GLOBAL BEV - 181</t>
  </si>
  <si>
    <t>181 - ASSAI - PRAIA GRANDE - KENNEDY</t>
  </si>
  <si>
    <t>HELTON DOUGLAS GARCIA ROCHA</t>
  </si>
  <si>
    <t>AVENIDA PRESIDENTE KENNEDY</t>
  </si>
  <si>
    <t>9271</t>
  </si>
  <si>
    <t>MIRIM</t>
  </si>
  <si>
    <t>PRAIA GRANDE</t>
  </si>
  <si>
    <t>GLOBAL BEV - 180</t>
  </si>
  <si>
    <t>180 - ASSAI - PRAIA GRANDE - JARDIM DA GLORIA</t>
  </si>
  <si>
    <t>JOSIMAR GOMES SANTIAGO</t>
  </si>
  <si>
    <t>AVENIDA MINISTRO MARCOS FREIRE</t>
  </si>
  <si>
    <t>381-1358</t>
  </si>
  <si>
    <t>GUILHERMINA</t>
  </si>
  <si>
    <t>GLOBAL BEV - 323</t>
  </si>
  <si>
    <t>323 - ATACADAO - PRAIA GRANDE</t>
  </si>
  <si>
    <t>IGOR APARECIDO DOS SANTOS PEREIRA</t>
  </si>
  <si>
    <t>AV. PRES. KENNEDY, 1876 - GUILHERMINA, PRAIA GRANDE - SP, 11702-200, BRAZIL</t>
  </si>
  <si>
    <t>GLOBAL BEV - 182</t>
  </si>
  <si>
    <t>182 - ASSAI - PRAIA GRANDE SHOPPING</t>
  </si>
  <si>
    <t>VANESSA APARECIDA ALVES DA SILVA</t>
  </si>
  <si>
    <t>AVENIDA AYRTON SENNA DA SILVA</t>
  </si>
  <si>
    <t>SÍTIO DO CAMPO</t>
  </si>
  <si>
    <t>GLOBAL BEV - 4055</t>
  </si>
  <si>
    <t>4055 - MERCADAO ATACADISTA - ITANHAEM</t>
  </si>
  <si>
    <t>MANOEL ROBERTO PEDROSO</t>
  </si>
  <si>
    <t>AV. JAIME DE CASTRO - SATÉLITE, ITANHAÉM - SP, 11740-000, BRAZIL</t>
  </si>
  <si>
    <t>SATELITE</t>
  </si>
  <si>
    <t>ITNHAEM</t>
  </si>
  <si>
    <t>GLOBAL BEV - 4670</t>
  </si>
  <si>
    <t>4670 - MERCADAO ATACADISTA - MONGAGUA</t>
  </si>
  <si>
    <t>AV. MONTEIRO LOBATO, 415 - BALNEARIO MONGAGUÁ, MONGAGUÁ - SP, 11730-000, BRAZIL</t>
  </si>
  <si>
    <t>VILA ATLANTICA</t>
  </si>
  <si>
    <t>MONGAGUA</t>
  </si>
  <si>
    <t>GLOBAL BEV - 2418</t>
  </si>
  <si>
    <t>2418 - MERCADAO ATACADISTA - PRAIA GRANDE</t>
  </si>
  <si>
    <t>JOSE WILLIAM VITORINO</t>
  </si>
  <si>
    <t>AV. DR. ROBERTO DE ALMEIDA VINHAS, 8969 - VILAMAR, PRAIA GRANDE - SP, 11707-520, BRAZIL</t>
  </si>
  <si>
    <t>V. MIRIM</t>
  </si>
  <si>
    <t>GLOBAL BEV - 2417</t>
  </si>
  <si>
    <t>2417 - MERCADAO ATACADISTA - PERUIBE</t>
  </si>
  <si>
    <t>R. PROFA. TERESINHA RODRIGUES KALIL, 881 - BALNEARIO FLÓRIDA, PERUÍBE - SP, 11750-000, BRAZIL</t>
  </si>
  <si>
    <t>BAL. BELO HORIZONTE</t>
  </si>
  <si>
    <t>PERUIBE</t>
  </si>
  <si>
    <t>GLOBAL BEV - 2253</t>
  </si>
  <si>
    <t>2253 -  MAKRO - PRAIA GRANDE</t>
  </si>
  <si>
    <t>WILLIAM SOUZA SILVA CALIXTO</t>
  </si>
  <si>
    <t>AV. AYRTON SENNA DA SILVA, 119 - SÍTIO DO CAMPO, PRAIA GRANDE - SP, 11726-000, BRAZIL</t>
  </si>
  <si>
    <t>119</t>
  </si>
  <si>
    <t>SITIO DO CAMPO</t>
  </si>
  <si>
    <t>GLOBAL BEV - 3221</t>
  </si>
  <si>
    <t>3221 - ROLDAO - PRAIA GRANDE - GUILHERMINA</t>
  </si>
  <si>
    <t>EDUARDO OLIVEIRA SANTOS</t>
  </si>
  <si>
    <t>4145</t>
  </si>
  <si>
    <t>GLOBAL BEV - 3656</t>
  </si>
  <si>
    <t>3656 - TENDA - PRAIA GRANDE</t>
  </si>
  <si>
    <t>CHARLES ADALBERTO DA SILVA RICHTER</t>
  </si>
  <si>
    <t>RUA SAVÉRIO FITTIPALDI</t>
  </si>
  <si>
    <t>150</t>
  </si>
  <si>
    <t>QUIETUDE</t>
  </si>
  <si>
    <t>GLOBAL BEV - 239</t>
  </si>
  <si>
    <t>239 - ATACADAO - CAMPINAS JONH BOYD</t>
  </si>
  <si>
    <t>MARIA DO SOCORRO IZIDIO DA SILVA</t>
  </si>
  <si>
    <t>AVENIDA IMPÉRIO DO SOL NASCENTE</t>
  </si>
  <si>
    <t>JARDIM AURELIA</t>
  </si>
  <si>
    <t>GLOBAL BEV - 2215</t>
  </si>
  <si>
    <t>2215 - MAKRO - CAMPINAS</t>
  </si>
  <si>
    <t>DECIO NOVAIS SANTOS</t>
  </si>
  <si>
    <t>AV. RICARDO BASSOLI CEZARE, 1567 - JARDIM DAS BANDEIRAS, CAMPINAS - SP, 13050-080, BRAZIL</t>
  </si>
  <si>
    <t>1567</t>
  </si>
  <si>
    <t>JARDIM DAS BANDEIRAS</t>
  </si>
  <si>
    <t>GLOBAL BEV - 2216</t>
  </si>
  <si>
    <t>2216 - MAKRO - CAMPINAS - JD SANTA MONICA</t>
  </si>
  <si>
    <t>RODOVIA DOM PEDRO I KM 139/140</t>
  </si>
  <si>
    <t>2720</t>
  </si>
  <si>
    <t>JARDIM SANTA MÔNICA</t>
  </si>
  <si>
    <t>GLOBAL BEV - 101</t>
  </si>
  <si>
    <t>101 - ASSAI - CAMPINAS AMOREIRAS</t>
  </si>
  <si>
    <t>ROGERIO OLIVEIRA LOURENCO</t>
  </si>
  <si>
    <t>AVENIDA RUY RODRIGUEZ</t>
  </si>
  <si>
    <t>1400</t>
  </si>
  <si>
    <t>JARDIM NOVO CAMPOS ELÍSEOS</t>
  </si>
  <si>
    <t>GLOBAL BEV - 3639</t>
  </si>
  <si>
    <t>3639 - TENDA - CAMPINAS - DOM PEDRO</t>
  </si>
  <si>
    <t>RAISSA GOMES MARTINS</t>
  </si>
  <si>
    <t>ROD. DOM PEDRO I, 378 - BAIRRO DAS PALMEIRAS, CAMPINAS - SP, BRASIL</t>
  </si>
  <si>
    <t>CHÁCARAS CAMPOS DOS AMARAIS</t>
  </si>
  <si>
    <t>GLOBAL BEV - 102</t>
  </si>
  <si>
    <t>102 - ASSAI - CAMPINAS CENTRO</t>
  </si>
  <si>
    <t>MARIA DA CONCEICAO FERREIRA DE SOUSA</t>
  </si>
  <si>
    <t>AVENIDA SENADOR SARAIVA</t>
  </si>
  <si>
    <t>835</t>
  </si>
  <si>
    <t>GLOBAL BEV - 3638</t>
  </si>
  <si>
    <t>3638 - TENDA - CAMPINAS</t>
  </si>
  <si>
    <t>VITOR HUGO BRAGA SANTANA</t>
  </si>
  <si>
    <t>RUA PADRE BERNARDO DA SILVA</t>
  </si>
  <si>
    <t>1111</t>
  </si>
  <si>
    <t>SÃO BERNARDO</t>
  </si>
  <si>
    <t>GLOBAL BEV - 1450</t>
  </si>
  <si>
    <t>1450 - GIGA ATACADO - VARZEA PAULISTA</t>
  </si>
  <si>
    <t>MARCOS ROBERTO MASSONI FERNANDES</t>
  </si>
  <si>
    <t>R. SOROCABA, 285 - JARDIM PAULISTA, VÁRZEA PAULISTA - SP, 13222-005, BRAZIL</t>
  </si>
  <si>
    <t>285</t>
  </si>
  <si>
    <t>VARZEA PAULISTA</t>
  </si>
  <si>
    <t>GLOBAL BEV - 1448</t>
  </si>
  <si>
    <t>1448 - GIGA ATACADO - LIMAO</t>
  </si>
  <si>
    <t>CRISTIANO MUSSI CAMARGO</t>
  </si>
  <si>
    <t>AV. OTAVIANO ALVES DE LIMA, 2758 - FREGUESIA DO Ó, SÃO PAULO - SP, 02701-000, BRAZIL</t>
  </si>
  <si>
    <t>2758</t>
  </si>
  <si>
    <t>FREGUESIA DO O</t>
  </si>
  <si>
    <t>GLOBAL BEV - 1442</t>
  </si>
  <si>
    <t>1442 - GIGA ATACADO - BARRA FUNDA</t>
  </si>
  <si>
    <t>GRAZIELLA THAYSA OLIVEIRA DE SOUZA</t>
  </si>
  <si>
    <t>AV. PRES. CASTELO BRANCO, 4233 - PTE. PEQUENA, SÃO PAULO - SP, 01140-001, BRAZIL</t>
  </si>
  <si>
    <t>4233</t>
  </si>
  <si>
    <t>BARRA FUNDA</t>
  </si>
  <si>
    <t>GLOBAL BEV - 1443</t>
  </si>
  <si>
    <t>1443 - GIGA ATACADO - BARUERI - ALPHAVILLE</t>
  </si>
  <si>
    <t>LICHERE DIAS CASSIMIRO</t>
  </si>
  <si>
    <t>ALAMEDA ARAGUAIA</t>
  </si>
  <si>
    <t>2879</t>
  </si>
  <si>
    <t>ALPHAVILLE INDUSTRIAL</t>
  </si>
  <si>
    <t>BARUERI</t>
  </si>
  <si>
    <t>GLOBAL BEV - 1446</t>
  </si>
  <si>
    <t>1446 - GIGA ATACADO - COTIA - LAGEADINHO</t>
  </si>
  <si>
    <t>LUAN HENRIQUE FERREIRA DA SILVA</t>
  </si>
  <si>
    <t>21360</t>
  </si>
  <si>
    <t>LAGEADINHO</t>
  </si>
  <si>
    <t>GLOBAL BEV - 1444</t>
  </si>
  <si>
    <t>1444 - GIGA ATACADO - CACHOEIRINHA</t>
  </si>
  <si>
    <t>SILVIO DE SOUZA</t>
  </si>
  <si>
    <t>RUA KOSHUN TAKARA, 900 - VILA DIONISIA, SÃO PAULO - SP, 02671-110, BRAZIL</t>
  </si>
  <si>
    <t>900</t>
  </si>
  <si>
    <t>VILA DIONISIA</t>
  </si>
  <si>
    <t>GLOBAL BEV - 366</t>
  </si>
  <si>
    <t>366 - ATACADAO - TAUBATE</t>
  </si>
  <si>
    <t>MATEUS MARCON DA SILVA</t>
  </si>
  <si>
    <t>AV. DOM PEDRO I, 3060 - TERRA NOVA, TAUBATÉ - SP, 12070-100, BRAZIL</t>
  </si>
  <si>
    <t>CAMPOS ELISEOS</t>
  </si>
  <si>
    <t>TAUBATE</t>
  </si>
  <si>
    <t>GLOBAL BEV - 3668</t>
  </si>
  <si>
    <t>3668 - TENDA - TAUBATE</t>
  </si>
  <si>
    <t>PEDRO PAULO SANTOS MONTEIRO SOARES</t>
  </si>
  <si>
    <t>850</t>
  </si>
  <si>
    <t>PARQUE SENHOR DO BONFIM</t>
  </si>
  <si>
    <t>GLOBAL BEV - 3654</t>
  </si>
  <si>
    <t>3654 - TENDA - PINDAMONHANGABA</t>
  </si>
  <si>
    <t>RENAN JOSE SILVA DAS VIRGENS DOS SANTOS</t>
  </si>
  <si>
    <t>AVENIDA MANOEL CÉSAR RIBEIRO</t>
  </si>
  <si>
    <t>321</t>
  </si>
  <si>
    <t>GLOBAL BEV - 2278</t>
  </si>
  <si>
    <t>2278 - MAKRO - TAUBATE</t>
  </si>
  <si>
    <t>MARCOS ROGERIO DE JESUS SANTOS</t>
  </si>
  <si>
    <t>AV. DOS IMIGRANTES, 111 - CENTRO, TAUBATÉ - SP, 12043-000, BRAZIL</t>
  </si>
  <si>
    <t>QUIRIRIM</t>
  </si>
  <si>
    <t>GLOBAL BEV - 3644</t>
  </si>
  <si>
    <t>3644 - TENDA - GUARATINGUETA</t>
  </si>
  <si>
    <t>WASHINGTON LUIS GONCALVES OLIVEIRA DE SA</t>
  </si>
  <si>
    <t>RUA BENEDITO DOS RÉIS</t>
  </si>
  <si>
    <t>213</t>
  </si>
  <si>
    <t>CAMPO DO GALVÃO</t>
  </si>
  <si>
    <t>GLOBAL BEV - 229</t>
  </si>
  <si>
    <t>229 - ATACADAO - BAURU</t>
  </si>
  <si>
    <t>JULIO CESAR DE SOUZA ANTUNES</t>
  </si>
  <si>
    <t>AV. NAÇÕES UNIDAS, 50 - VILA UNIVERSITARIA, BAURU - SP, 17012-202, BRAZIL</t>
  </si>
  <si>
    <t>50</t>
  </si>
  <si>
    <t>NUCLEO RESIDENCIAL PRESI</t>
  </si>
  <si>
    <t>GLOBAL BEV - 306</t>
  </si>
  <si>
    <t>306 - ATACADAO - MARILIA</t>
  </si>
  <si>
    <t>PABLO RAFAEL TEIXEIRA DE ARAUJO</t>
  </si>
  <si>
    <t>R. LUÍS GABALDI FILHO, 50 - JARDIM RIVIERA, MARÍLIA - SP, 17507-395, BRAZIL</t>
  </si>
  <si>
    <t>JARDIM RIVIERA</t>
  </si>
  <si>
    <t>MARILIA</t>
  </si>
  <si>
    <t>GLOBAL BEV - 345</t>
  </si>
  <si>
    <t>345 - ATACADAO - SAO CARLOS</t>
  </si>
  <si>
    <t>MONICA SILVA MORADOR</t>
  </si>
  <si>
    <t>R. MIGUEL PETRONI, 5170, SÃO CARLOS - SP, 13563-470, BRAZIL</t>
  </si>
  <si>
    <t>5170</t>
  </si>
  <si>
    <t>LOTEAMENTO HABITACIONAL  SAO CARLOS I</t>
  </si>
  <si>
    <t>SAO CARLOS</t>
  </si>
  <si>
    <t>GLOBAL BEV - 223</t>
  </si>
  <si>
    <t>223 - ATACADAO - ARARAQUARA</t>
  </si>
  <si>
    <t>MAIRA FABIANA COSTA DE MORAES</t>
  </si>
  <si>
    <t>AV. AROEIRAS, 45 - 7O DISTRITO INDUSTRIAL (ANTONIO ZANIN), ARARAQUARA - SP, 14800-656, BRAZIL</t>
  </si>
  <si>
    <t>7 DISTRITO INDUSTRIAL</t>
  </si>
  <si>
    <t>ARARAQUARA</t>
  </si>
  <si>
    <t>GLOBAL BEV - 3637</t>
  </si>
  <si>
    <t>3637 - TENDA - BOTUCATU</t>
  </si>
  <si>
    <t>MARLI APARECIDA BRUSQUE DA SILVA</t>
  </si>
  <si>
    <t>AVENIDA MARGINAL</t>
  </si>
  <si>
    <t>1053</t>
  </si>
  <si>
    <t>BOTUCATU</t>
  </si>
  <si>
    <t>GLOBAL BEV - 3636</t>
  </si>
  <si>
    <t>3636 - TENDA - BAURU</t>
  </si>
  <si>
    <t>LUCAS DANIEL DE SOUZA</t>
  </si>
  <si>
    <t>AVENIDA NUNO DE ASSIS</t>
  </si>
  <si>
    <t>21-100</t>
  </si>
  <si>
    <t>VILA ANTARCTICA</t>
  </si>
  <si>
    <t>GLOBAL BEV - 91</t>
  </si>
  <si>
    <t>91 - ASSAI - BAURU</t>
  </si>
  <si>
    <t>ALICE DOS REIS MACENA</t>
  </si>
  <si>
    <t>AVENIDA NAÇÕES UNIDAS</t>
  </si>
  <si>
    <t>17017</t>
  </si>
  <si>
    <t>GLOBAL BEV - 3662</t>
  </si>
  <si>
    <t>3662 - TENDA - SAO CARLOS</t>
  </si>
  <si>
    <t>BRUNO JEFFERSON RODRIGUES</t>
  </si>
  <si>
    <t>RUA LUIZ RODRIGUES DA SILVA BIRO-BIRO</t>
  </si>
  <si>
    <t>20</t>
  </si>
  <si>
    <t>JARDIM NOVO HORIZONTE</t>
  </si>
  <si>
    <t>SÃO CARLOS</t>
  </si>
  <si>
    <t>GLOBAL BEV - 2240</t>
  </si>
  <si>
    <t>2240 - MAKRO - MARILIA</t>
  </si>
  <si>
    <t>TATIANE FERNANDA DA COSTA ALBANEZ</t>
  </si>
  <si>
    <t>AV. CARLOS PAVARINI, 180 - PARQUE DAS INDUSTRIAS, MARÍLIA - SP, 17519-680, BRAZIL</t>
  </si>
  <si>
    <t>180</t>
  </si>
  <si>
    <t>PARQUE DAS INDUSTRIAS</t>
  </si>
  <si>
    <t>GLOBAL BEV - 2206</t>
  </si>
  <si>
    <t>2206 - MAKRO - BAURU</t>
  </si>
  <si>
    <t>LUCAS FERNANDES FRANCISCO</t>
  </si>
  <si>
    <t>ROD. MAL. RONDON, 135, AGUDOS - SP, 17120-000, BRAZIL</t>
  </si>
  <si>
    <t>135</t>
  </si>
  <si>
    <t>VILA AVIACAO B</t>
  </si>
  <si>
    <t>GLOBAL BEV - 193</t>
  </si>
  <si>
    <t>193 - ASSAI - SAO JOSE DOS CAMPOS</t>
  </si>
  <si>
    <t>ADRIANO DOS SANTOS</t>
  </si>
  <si>
    <t>AVENIDA DOUTOR SEBASTIÃO HENRIQUE DA CUNHA PONTES</t>
  </si>
  <si>
    <t>4600</t>
  </si>
  <si>
    <t>PALMEIRAS DE SÃO JOSÉ</t>
  </si>
  <si>
    <t>GLOBAL BEV - 106</t>
  </si>
  <si>
    <t>106 - ASSAI - CARAGUATATUBA - CENTRO</t>
  </si>
  <si>
    <t>LUCAS MARCONDES</t>
  </si>
  <si>
    <t>RUA INDEPENDÊNCIA</t>
  </si>
  <si>
    <t>31</t>
  </si>
  <si>
    <t>CAPUTERA</t>
  </si>
  <si>
    <t>GLOBAL BEV - 3226</t>
  </si>
  <si>
    <t>3226 - ROLDAO - SAO JOSE DOS CAMPOS - J AUGUSTA</t>
  </si>
  <si>
    <t>JONATHAN ADAMS FERREIRA</t>
  </si>
  <si>
    <t>AVENIDA SAMUEL WAINER</t>
  </si>
  <si>
    <t>3735</t>
  </si>
  <si>
    <t>JARDIM AUGUSTA</t>
  </si>
  <si>
    <t>GLOBAL BEV - 242</t>
  </si>
  <si>
    <t>242 - ATACADAO - CARAGUATATUBA</t>
  </si>
  <si>
    <t>ANDERSON MARTINS GOMES</t>
  </si>
  <si>
    <t>RODOVIA (RIO -SANTOS - BR-101, KM 111 - TRAVESSÃO, CARAGUATATUBA - SP, 11669-330, BRAZIL</t>
  </si>
  <si>
    <t>TRAVESSAO</t>
  </si>
  <si>
    <t>GLOBAL BEV - 3664</t>
  </si>
  <si>
    <t>3664 - TENDA - SAO JOSE DOS CAMPOS</t>
  </si>
  <si>
    <t>BRUNO RICARDO PORTELA PEREIRA</t>
  </si>
  <si>
    <t>AVENIDA ANDRÔMEDA</t>
  </si>
  <si>
    <t>200</t>
  </si>
  <si>
    <t>JARDIM SATÉLITE</t>
  </si>
  <si>
    <t>GLOBAL BEV - 3651</t>
  </si>
  <si>
    <t>3651 - TENDA - JACAREI - CORREGO SECO</t>
  </si>
  <si>
    <t>STEFANY PERUNA DE LIMA</t>
  </si>
  <si>
    <t>PRAÇA CHARLES GATES</t>
  </si>
  <si>
    <t>90</t>
  </si>
  <si>
    <t>JARDIM DAS INDÚSTRIAS</t>
  </si>
  <si>
    <t>GLOBAL BEV - 2270</t>
  </si>
  <si>
    <t>2270 - MAKRO - SAO JOSE DOS CAMPOS</t>
  </si>
  <si>
    <t>ANDREWS VINICIUS MENINO</t>
  </si>
  <si>
    <t>R. PATATIVA, 280 - VILA TATETUBA, SÃO JOSÉ DOS CAMPOS - SP, 12220-140, BRAZIL</t>
  </si>
  <si>
    <t>VILA TATETUBA</t>
  </si>
  <si>
    <t>GLOBAL BEV - 365</t>
  </si>
  <si>
    <t>365 - ATACADAO - TAMBORE</t>
  </si>
  <si>
    <t>RAUL SOARES QUINTINO DOS SANTOS</t>
  </si>
  <si>
    <t>AV. PIRACEMA, 1605 - TAMBORÉ, BARUERI - SP, 06460-030, BRAZIL</t>
  </si>
  <si>
    <t>1605</t>
  </si>
  <si>
    <t>TAMBORE</t>
  </si>
  <si>
    <t>GLOBAL BEV - 107</t>
  </si>
  <si>
    <t>107 - ASSAI - CARAPICUIBA</t>
  </si>
  <si>
    <t>ERON ALQUIMAR DOS SANTOS</t>
  </si>
  <si>
    <t>AVENIDA DESEMBARGADOR DOUTOR EDUARDO CUNHA DE ABREU</t>
  </si>
  <si>
    <t>1455</t>
  </si>
  <si>
    <t>VILA MUNICIPAL</t>
  </si>
  <si>
    <t>CARAPICUÍBA</t>
  </si>
  <si>
    <t>GLOBAL BEV - 3215</t>
  </si>
  <si>
    <t>3215 - ROLDAO - JANDIRA - CENTRO</t>
  </si>
  <si>
    <t>LEANDRO JUNIOR CARDOSO</t>
  </si>
  <si>
    <t>AVENIDA JOÃO VICENTE DO NASCIMENTO</t>
  </si>
  <si>
    <t>NUCLEO MICRO INDUSTRIAL PRESIDENTE WILSON</t>
  </si>
  <si>
    <t>JANDIRA</t>
  </si>
  <si>
    <t>GLOBAL BEV - 2414</t>
  </si>
  <si>
    <t>2414 - MERCADAO ATACADISTA - COTIA</t>
  </si>
  <si>
    <t>LEANDRO DOS SANTOS</t>
  </si>
  <si>
    <t>SP-270, S/N - KM 31 - PORTÃO, COTIA - SP, 06703-030, BRAZIL</t>
  </si>
  <si>
    <t>JARDIM ROSALITA PORTAO</t>
  </si>
  <si>
    <t>GLOBAL BEV - 3640</t>
  </si>
  <si>
    <t>3640 - TENDA - CARAPICUIBA</t>
  </si>
  <si>
    <t>PAULO HENRIQUE SIQUEIRA DA SILVA</t>
  </si>
  <si>
    <t>495</t>
  </si>
  <si>
    <t>GLOBAL BEV - 243</t>
  </si>
  <si>
    <t>243 - ATACADAO - CARAPICUIBA</t>
  </si>
  <si>
    <t>ELAINE DOS SANTOS CUSTODIO FERNANDES</t>
  </si>
  <si>
    <t>AV. ANTONIO FAUSTINO DOS SANTOS, 310 - VILA MUN., CARAPICUÍBA - SP, 02675-031, BRAZIL</t>
  </si>
  <si>
    <t>CARAPICUIBA</t>
  </si>
  <si>
    <t>GLOBAL BEV - 287</t>
  </si>
  <si>
    <t>287 - ATACADAO - JANDIRA</t>
  </si>
  <si>
    <t>EDSON UBIRATAN LOPES FERREIRA</t>
  </si>
  <si>
    <t>AV. JOÃO VICENTE DO NASCIMENTO, 400 - CENTRO, JANDIRA - SP, 06602-000, BRAZIL</t>
  </si>
  <si>
    <t>400</t>
  </si>
  <si>
    <t>NUCLEO MICRO INDUSTRIAL</t>
  </si>
  <si>
    <t>GLOBAL BEV - 282</t>
  </si>
  <si>
    <t>282 - ATACADAO - ITAPEVI</t>
  </si>
  <si>
    <t>ARIDAN AUGUSTO GONCALVES DA COSTA</t>
  </si>
  <si>
    <t>ROD. ENG. RENÊ BENEDITO DA SILVA, 965 - JARDIM SANTA RITA, ITAPEVI - SP, 06660-050, BRAZIL</t>
  </si>
  <si>
    <t>965</t>
  </si>
  <si>
    <t>CONJUNTO HABITACIONAL</t>
  </si>
  <si>
    <t>ITAPEVI</t>
  </si>
  <si>
    <t>GLOBAL BEV - 3214</t>
  </si>
  <si>
    <t>3214 - ROLDAO - ITAPEVI - JARDIM MARIA JUDITE</t>
  </si>
  <si>
    <t>FERNANDA PEREIRA SANTOS</t>
  </si>
  <si>
    <t>RODOVIA ENGENHEIRO RENÊ BENEDITO DA SILVA</t>
  </si>
  <si>
    <t>391</t>
  </si>
  <si>
    <t>JARDIM MARIA JUDITE</t>
  </si>
  <si>
    <t>GLOBAL BEV - 3387</t>
  </si>
  <si>
    <t>3387 - SONDA - BARUERI - PEDRO RODRIGUES</t>
  </si>
  <si>
    <t>RUA GENERAL DE DIVISÃO DE PEDRO RODRIGUES DA SILVA</t>
  </si>
  <si>
    <t>ALDEIA</t>
  </si>
  <si>
    <t>GLOBAL BEV - 116</t>
  </si>
  <si>
    <t>116 - ASSAI - COTIA</t>
  </si>
  <si>
    <t>TAMIRES DE OLIVEIRA NASCIMENTO</t>
  </si>
  <si>
    <t>ESTRADA MUNICIPAL DO EMBU</t>
  </si>
  <si>
    <t>116</t>
  </si>
  <si>
    <t>JARDIM TORINO</t>
  </si>
  <si>
    <t>GLOBAL BEV - 178</t>
  </si>
  <si>
    <t>178 - ASSAI - PIRACICABA</t>
  </si>
  <si>
    <t>MARIA FRANCILDA DE LIMA</t>
  </si>
  <si>
    <t>RUA REGENTE FEIJÓ</t>
  </si>
  <si>
    <t>823</t>
  </si>
  <si>
    <t>GLOBAL BEV - 334</t>
  </si>
  <si>
    <t>334 - ATACADAO - SANTA BARBARA DOESTE</t>
  </si>
  <si>
    <t>JOSUE OLIVEIRA PINTO</t>
  </si>
  <si>
    <t>R. DA AGRICULTURA, 3650 - LOT. INDUSTRIAL, SANTA BÁRBARA D'OESTE - SP, 13454-005, BRAZIL</t>
  </si>
  <si>
    <t>3650</t>
  </si>
  <si>
    <t>LOTEAMENTO INDUSTRIAL</t>
  </si>
  <si>
    <t>SANTA BARBARA D'OESTE</t>
  </si>
  <si>
    <t>GLOBAL BEV - 295</t>
  </si>
  <si>
    <t>295 - ATACADAO - LIMEIRA</t>
  </si>
  <si>
    <t>RONALDO FABIANO GABRIEL</t>
  </si>
  <si>
    <t>R. MIGUEL GUIDOTE, 2315 - PARQUE EGISTO RAGAZZO, LIMEIRA - SP, 13485-342, BRAZIL</t>
  </si>
  <si>
    <t>2315</t>
  </si>
  <si>
    <t>PARQUE EGISTO RAGAZZO</t>
  </si>
  <si>
    <t>LIMEIRA</t>
  </si>
  <si>
    <t>GLOBAL BEV - 185</t>
  </si>
  <si>
    <t>185 - ASSAI - RIO CLARO</t>
  </si>
  <si>
    <t>KARITA CRISTINA MARTINS DOS SANTOS</t>
  </si>
  <si>
    <t>AVENIDA PRESIDENTE TANCREDO DE ALMEIDA NEVES</t>
  </si>
  <si>
    <t>800</t>
  </si>
  <si>
    <t>CIDADE CLARET</t>
  </si>
  <si>
    <t>GLOBAL BEV - 3655</t>
  </si>
  <si>
    <t>3655 - TENDA - PIRACICABA</t>
  </si>
  <si>
    <t>WILLIAM RODRIGUES BORGES DO AM</t>
  </si>
  <si>
    <t>AVENIDA GUERINO LUBIANI</t>
  </si>
  <si>
    <t>610</t>
  </si>
  <si>
    <t>DOIS CÓRREGOS</t>
  </si>
  <si>
    <t>GLOBAL BEV - 152</t>
  </si>
  <si>
    <t>152 - ASSAI - LIMEIRA</t>
  </si>
  <si>
    <t>LARGO JOSÉ BONIFÁCIO</t>
  </si>
  <si>
    <t>149</t>
  </si>
  <si>
    <t>GLOBAL BEV - 3660</t>
  </si>
  <si>
    <t>3660 - TENDA - SANTA BARBARA DE OESTE</t>
  </si>
  <si>
    <t>EDNICE ALVES BRANDAO</t>
  </si>
  <si>
    <t>RUA ARCELYNA BISCARO MOLLON</t>
  </si>
  <si>
    <t>62</t>
  </si>
  <si>
    <t>MOLLON</t>
  </si>
  <si>
    <t>SANTA BÁRBARA D'OESTE</t>
  </si>
  <si>
    <t>GLOBAL BEV - 3217</t>
  </si>
  <si>
    <t>3217 - ROLDAO - LIMEIRA - GLEBA</t>
  </si>
  <si>
    <t>DANILLO PACHECO SATURNINO</t>
  </si>
  <si>
    <t>VIA LUIZ VARGA</t>
  </si>
  <si>
    <t>2405</t>
  </si>
  <si>
    <t>GLEBA BEATRIZ</t>
  </si>
  <si>
    <t>GLOBAL BEV - 2250</t>
  </si>
  <si>
    <t>2250 - MAKRO - PIRACICABA</t>
  </si>
  <si>
    <t>TIAGO DE OLIVEIRA SANTOS</t>
  </si>
  <si>
    <t>AV. DOIS CÓRREGOS, 3005 - DOIS CÓRREGOS, PIRACICABA - SP, 13420-835, BRAZIL</t>
  </si>
  <si>
    <t>3005</t>
  </si>
  <si>
    <t>DOIS CORREGOS</t>
  </si>
  <si>
    <t>GLOBAL BEV - 196</t>
  </si>
  <si>
    <t>196 - ASSAI - SAO VICENTE</t>
  </si>
  <si>
    <t>GLEISON VIEIRA DOS SANTOS</t>
  </si>
  <si>
    <t>AVENIDA ANTÔNIO EMMERICK</t>
  </si>
  <si>
    <t>245</t>
  </si>
  <si>
    <t>VILA CASCATINHA</t>
  </si>
  <si>
    <t>SÃO VICENTE</t>
  </si>
  <si>
    <t>GLOBAL BEV - 3209</t>
  </si>
  <si>
    <t>3209 - ROLDAO - GUARUJA - VL SANTO ANTONIO</t>
  </si>
  <si>
    <t>GLAUCIA DAIANE CORREA DA SILVA</t>
  </si>
  <si>
    <t>RUA WALDOMIRO MACÁRIO</t>
  </si>
  <si>
    <t>59</t>
  </si>
  <si>
    <t>JARDIM CONCEICAOZINHA (VICENTE DE CARVALHO)</t>
  </si>
  <si>
    <t>GUARUJÁ</t>
  </si>
  <si>
    <t>GLOBAL BEV - 2415</t>
  </si>
  <si>
    <t>2415 - MERCADAO ATACADISTA - GUARUJA</t>
  </si>
  <si>
    <t>AV. BIDÚ SAYÃO, 619 - BALNEARIO PRAIA DO PEREQUÊ, GUARUJÁ - SP, 11446-190, BRAZIL</t>
  </si>
  <si>
    <t>PRAIA DO PEREQUE</t>
  </si>
  <si>
    <t>GLOBAL BEV - 3224</t>
  </si>
  <si>
    <t>3224 - ROLDAO - SANTOS  - CENTRO</t>
  </si>
  <si>
    <t>ANA CAROLINA DA SILVA GOMES RO</t>
  </si>
  <si>
    <t>AVENIDA SENADOR FEIJÓ</t>
  </si>
  <si>
    <t>484</t>
  </si>
  <si>
    <t>GLOBAL BEV - 2420</t>
  </si>
  <si>
    <t>2420 - MERCADAO ATACADISTA - SANTOS</t>
  </si>
  <si>
    <t>JUAN DOS SANTOS GAMA</t>
  </si>
  <si>
    <t>RUA DA LIBERDADE, 863 - PONTA DA PRAIA, SANTOS - SP, 11025-032, BRAZIL</t>
  </si>
  <si>
    <t>APARECIDA PONTA DA PRAIA</t>
  </si>
  <si>
    <t>GLOBAL BEV - 2419</t>
  </si>
  <si>
    <t>2419 - MERCADAO ATACADISTA - SANTO ANTONIO</t>
  </si>
  <si>
    <t>AV. SANTOS DUMONT, 1071 - SÍTIO PAECARA (VICENTE DE CARVALHO), GUARUJÁ - SP, 11460-001, BRAZIL</t>
  </si>
  <si>
    <t>SANTO ANTONIO</t>
  </si>
  <si>
    <t>GLOBAL BEV - 2266</t>
  </si>
  <si>
    <t>2266 - MAKRO - SANTOS</t>
  </si>
  <si>
    <t>AV. NOSSA SENHORA DE FÁTIMA, 1440 - CHICO DE PAULA, SANTOS - SP, 11085-202, BRAZIL</t>
  </si>
  <si>
    <t>GLOBAL BEV - 207</t>
  </si>
  <si>
    <t>207 - ASSAI - TREZE DE MAIO</t>
  </si>
  <si>
    <t>JULIANA CRISTINA DE NELO</t>
  </si>
  <si>
    <t>AVENIDA TREZE DE MAIO</t>
  </si>
  <si>
    <t>92</t>
  </si>
  <si>
    <t>RIBEIRÃO PRETO</t>
  </si>
  <si>
    <t>GLOBAL BEV - 327</t>
  </si>
  <si>
    <t>327 - ATACADAO - RIBEIRAO PRETO (VIA NORTE)</t>
  </si>
  <si>
    <t>KAIQUE MATHEUS TESSARO ROMANO</t>
  </si>
  <si>
    <t>AV. EDUARDO ANDRÉIA MATARAZZO, 4015 - IPIRANGA, RIBEIRÃO PRETO - SP, 14060-810, BRAZIL</t>
  </si>
  <si>
    <t>4015</t>
  </si>
  <si>
    <t>GLOBAL BEV - 267</t>
  </si>
  <si>
    <t>267 - ATACADAO - FRANCA</t>
  </si>
  <si>
    <t>BRUNO HENRIQUE BORGONOVI ALENCAR</t>
  </si>
  <si>
    <t>AV. RIO NEGRO, 1200 - SÃO MIGUEL, FRANCA - SP, 14406-005, BRAZIL</t>
  </si>
  <si>
    <t>1200</t>
  </si>
  <si>
    <t>SAO MIGUEL</t>
  </si>
  <si>
    <t>FRANCA</t>
  </si>
  <si>
    <t>GLOBAL BEV - 110</t>
  </si>
  <si>
    <t>110 - ASSAI - CASTELO BRANCO</t>
  </si>
  <si>
    <t>ADRIANA BISPO</t>
  </si>
  <si>
    <t>AVENIDA PRESIDENTE CASTELO BRANCO</t>
  </si>
  <si>
    <t>2395</t>
  </si>
  <si>
    <t>PARQUE INDUSTRIAL LAGOINHA</t>
  </si>
  <si>
    <t>GLOBAL BEV - 2257</t>
  </si>
  <si>
    <t>2257 - MAKRO - RIBEIRAO PRETO</t>
  </si>
  <si>
    <t>LAUDICEIA MARTINS DE SOUSA</t>
  </si>
  <si>
    <t>AV. PRES. CASTELO BRANCO, 1865 - PARQUE INDUSTRIAL LAGOINHA, RIBEIRÃO PRETO - SP, 14095-000, BRAZIL</t>
  </si>
  <si>
    <t>1865</t>
  </si>
  <si>
    <t>PARQUE INDUSTRIAL LAGOIN</t>
  </si>
  <si>
    <t>GLOBAL BEV - 2227</t>
  </si>
  <si>
    <t>2227 - MAKRO - FRANCA</t>
  </si>
  <si>
    <t>KARINA ALVES DE SOUZA</t>
  </si>
  <si>
    <t>AV. REINALDO CHIOCA - PARQUE PROGRESSO, FRANCA - SP, BRAZIL</t>
  </si>
  <si>
    <t>PARQUE PROGRESSO</t>
  </si>
  <si>
    <t>GLOBAL BEV - 3658</t>
  </si>
  <si>
    <t>3658 - TENDA - RIBEIRAO PRETO</t>
  </si>
  <si>
    <t>AVENIDA MARECHAL COSTA E SILVA</t>
  </si>
  <si>
    <t>1375</t>
  </si>
  <si>
    <t>CAMPOS ELÍSIOS</t>
  </si>
  <si>
    <t>GLOBAL BEV - 340</t>
  </si>
  <si>
    <t>340 - ATACADAO - SANTO ANDRE</t>
  </si>
  <si>
    <t>BEATRIZ CAMPOS DOS SANTOS</t>
  </si>
  <si>
    <t>AV. QUEIRÓS DOS SANTOS, 888 - CENTRO, SANTO ANDRÉ - SP, 09015-310, BRAZIL</t>
  </si>
  <si>
    <t>GLOBAL BEV - 195</t>
  </si>
  <si>
    <t>195 - ASSAI - SAO MIGUEL</t>
  </si>
  <si>
    <t>JOAO VITOR MACHADO DA SILVA</t>
  </si>
  <si>
    <t>AVENIDA MARECHAL TITO</t>
  </si>
  <si>
    <t>1298</t>
  </si>
  <si>
    <t>SÃO MIGUEL PAULISTA</t>
  </si>
  <si>
    <t>GLOBAL BEV - 4776</t>
  </si>
  <si>
    <t>4776 - SONDA - SAO BERNARDO DO CAMPO - RUDGE RAMOS</t>
  </si>
  <si>
    <t>VICTOR DE ALMEIDA LEITE ROBERTO</t>
  </si>
  <si>
    <t>AVENIDA CAMINHO DO MAR</t>
  </si>
  <si>
    <t>3115</t>
  </si>
  <si>
    <t>RUDGE RAMOS</t>
  </si>
  <si>
    <t>GLOBAL BEV - 184</t>
  </si>
  <si>
    <t>184 - ASSAI - RIBEIRAO PIRES</t>
  </si>
  <si>
    <t>LUCIANA AFONSO DE CARVALHO</t>
  </si>
  <si>
    <t>AVENIDA FRANCISCO MONTEIRO</t>
  </si>
  <si>
    <t>1941</t>
  </si>
  <si>
    <t>SANTANA</t>
  </si>
  <si>
    <t>RIBEIRÃO PIRES</t>
  </si>
  <si>
    <t>GLOBAL BEV - 159</t>
  </si>
  <si>
    <t>159 - ASSAI - MAUA</t>
  </si>
  <si>
    <t>TARCISIO RODRIGUES SIMOES</t>
  </si>
  <si>
    <t>AVENIDA ANTÔNIA ROSA FIORAVANTI</t>
  </si>
  <si>
    <t>2059</t>
  </si>
  <si>
    <t>JARDIM ROSINA</t>
  </si>
  <si>
    <t>GLOBAL BEV - 166</t>
  </si>
  <si>
    <t>166 - ASSAI - NORDESTINA</t>
  </si>
  <si>
    <t>LUIZ RICARDO DE JESUS DE MOURA</t>
  </si>
  <si>
    <t>AVENIDA NORDESTINA</t>
  </si>
  <si>
    <t>3077</t>
  </si>
  <si>
    <t>VILA NOVA CURUÇÁ</t>
  </si>
  <si>
    <t>GLOBAL BEV - 214</t>
  </si>
  <si>
    <t>214 - ASSAI - VISCONDE DE TAUNAY</t>
  </si>
  <si>
    <t>MONICA SANTOS NUNES</t>
  </si>
  <si>
    <t>RUA VISCONDE DE TAUNAY</t>
  </si>
  <si>
    <t>216</t>
  </si>
  <si>
    <t>SANTO ANDRÉ</t>
  </si>
  <si>
    <t>GLOBAL BEV - 308</t>
  </si>
  <si>
    <t>308 - ATACADAO - MAUA</t>
  </si>
  <si>
    <t>NEILSON PEREIRA DA VITORIA</t>
  </si>
  <si>
    <t>AV. ITAPARK, 3633 - JARDIM ITAPARK, MAUÁ - SP, 09350-000, BRAZIL</t>
  </si>
  <si>
    <t>JARDIM ITAPARK VELHO</t>
  </si>
  <si>
    <t>MAUA</t>
  </si>
  <si>
    <t>GLOBAL BEV - 374</t>
  </si>
  <si>
    <t>374 - ATACADAO - VILA JACUI</t>
  </si>
  <si>
    <t>HENRIQUE BRITO DOS SANTOS</t>
  </si>
  <si>
    <t>AV. DR. CUSTÓDIO DE LIMA, 297 - PARQUE CRUZEIRO DO SUL, SÃO PAULO - SP, 08071-000, BRAZIL</t>
  </si>
  <si>
    <t>PARQUE CRUZEIRO DO SUL</t>
  </si>
  <si>
    <t>GLOBAL BEV - 131</t>
  </si>
  <si>
    <t>131 - ASSAI - GUAIANASES</t>
  </si>
  <si>
    <t>FERNANDO JOSE LIMA DA SILVA</t>
  </si>
  <si>
    <t>ESTRADA DOM JOÃO NERY</t>
  </si>
  <si>
    <t>4031</t>
  </si>
  <si>
    <t>JARDIM BARTIRA</t>
  </si>
  <si>
    <t>GLOBAL BEV - 3407</t>
  </si>
  <si>
    <t>3407 - SONDA - SAO PAULO - JD AMERICA</t>
  </si>
  <si>
    <t>VINICIUS PEREIRA DE SOUZA BASTOS</t>
  </si>
  <si>
    <t>RUA CHILE</t>
  </si>
  <si>
    <t>57</t>
  </si>
  <si>
    <t>GLOBAL BEV - 2265</t>
  </si>
  <si>
    <t>2265 - MAKRO - SANTO ANDRE</t>
  </si>
  <si>
    <t>EDNA SANTOS DE SOUSA</t>
  </si>
  <si>
    <t>AV. DOS ESTADOS, 7430 - PARQUE CENTRAL, SANTO ANDRÉ - SP, BRAZIL</t>
  </si>
  <si>
    <t>SANTA TERESINHA</t>
  </si>
  <si>
    <t>GLOBAL BEV - 3222</t>
  </si>
  <si>
    <t>3222 - ROLDAO - SANTO ANDRE - V ALZIRA</t>
  </si>
  <si>
    <t>LUCAS AUGUSTO COSTA SOUZA</t>
  </si>
  <si>
    <t>AVENIDA SANTOS DUMONT</t>
  </si>
  <si>
    <t>1001</t>
  </si>
  <si>
    <t>VILA ALZIRA</t>
  </si>
  <si>
    <t>GLOBAL BEV - 3223</t>
  </si>
  <si>
    <t>3223 - ROLDAO - SANTO ANDRE - PQ JOAO RAMALHO</t>
  </si>
  <si>
    <t>AVENIDA ANDRÉ RAMALHO</t>
  </si>
  <si>
    <t>77</t>
  </si>
  <si>
    <t>PARQUE JOÃO RAMALHO</t>
  </si>
  <si>
    <t>GLOBAL BEV - 3229</t>
  </si>
  <si>
    <t>3229 - ROLDAO - SAO PAULO - TIRADENTES</t>
  </si>
  <si>
    <t>LEANDRO SILVA DE AMORIM</t>
  </si>
  <si>
    <t>R. INÁCIO MONTEIRO, 104</t>
  </si>
  <si>
    <t>4980</t>
  </si>
  <si>
    <t>GUAIANASES</t>
  </si>
  <si>
    <t>GLOBAL BEV - 83</t>
  </si>
  <si>
    <t>83 - ASSAI - AGUIA DE HAIA</t>
  </si>
  <si>
    <t>CELINA PEREIRA DOS SANTOS</t>
  </si>
  <si>
    <t>AVENIDA ÁGUIA DE HAIA</t>
  </si>
  <si>
    <t>2636</t>
  </si>
  <si>
    <t>PARQUE PAINEIRAS</t>
  </si>
  <si>
    <t>GLOBAL BEV - 154</t>
  </si>
  <si>
    <t>154 - ASSAI - LUZITA</t>
  </si>
  <si>
    <t>ERICO DIEGO CASTRO GRADIL</t>
  </si>
  <si>
    <t>AVENIDA CAPITÃO MÁRIO TOLEDO DE CAMARGO</t>
  </si>
  <si>
    <t>5855</t>
  </si>
  <si>
    <t>VILA LUZITA</t>
  </si>
  <si>
    <t>GLOBAL BEV - 138</t>
  </si>
  <si>
    <t>138 - ASSAI - ITAQUERA</t>
  </si>
  <si>
    <t>RAFAEL GONCALVES SANTANA</t>
  </si>
  <si>
    <t>AVENIDA SYLVIO TORRES</t>
  </si>
  <si>
    <t>190</t>
  </si>
  <si>
    <t>CONJUNTO HABITACIONAL PADRE JOSÉ DE ANCHIETA</t>
  </si>
  <si>
    <t>GLOBAL BEV - 212</t>
  </si>
  <si>
    <t>212 - ASSAI - VILA NORMA</t>
  </si>
  <si>
    <t>CLAYTON SANTOS DA SILVA</t>
  </si>
  <si>
    <t>AVENIDA SÃO MIGUEL</t>
  </si>
  <si>
    <t>6838</t>
  </si>
  <si>
    <t>VILA NORMA</t>
  </si>
  <si>
    <t>GLOBAL BEV - 129</t>
  </si>
  <si>
    <t>129 - ASSAI - GIOVANNI PIRELLI</t>
  </si>
  <si>
    <t>GUILHERME CLAUDIONOR DA SILVA NASCIMENTO</t>
  </si>
  <si>
    <t>RUA GIOVANNI BATTISTA PIRELLI</t>
  </si>
  <si>
    <t>1221</t>
  </si>
  <si>
    <t>VILA HOMERO THON</t>
  </si>
  <si>
    <t>GLOBAL BEV - 2267</t>
  </si>
  <si>
    <t>2267 - MAKRO - SAO BERNARDO DO CAMP</t>
  </si>
  <si>
    <t>RUA FREI DAMIÃO, 355 - PAULICÉIA, SÃO BERNARDO DO CAMPO - SP, 09891-420, BRAZIL</t>
  </si>
  <si>
    <t>PAULICEIA</t>
  </si>
  <si>
    <t>GLOBAL BEV - 143</t>
  </si>
  <si>
    <t>143 - ASSAI - JACU PESSEGO</t>
  </si>
  <si>
    <t>LUANA PAULA DE OLIVEIRA</t>
  </si>
  <si>
    <t>AVENIDA JACU-PÊSSEGO</t>
  </si>
  <si>
    <t>750</t>
  </si>
  <si>
    <t>JOSÉ BONIFÁCIO</t>
  </si>
  <si>
    <t>GLOBAL BEV - 201</t>
  </si>
  <si>
    <t>201 - ASSAI - SUZANO</t>
  </si>
  <si>
    <t>WELLINGTON GOMES DOS SANTOS</t>
  </si>
  <si>
    <t>RUA PRUDENTE DE MORAES</t>
  </si>
  <si>
    <t>1751</t>
  </si>
  <si>
    <t>VILA AMORIM</t>
  </si>
  <si>
    <t>GLOBAL BEV - 94</t>
  </si>
  <si>
    <t>94 - ASSAI - BRAS CUBAS</t>
  </si>
  <si>
    <t>FABIO CLEMENTE SILVERIO</t>
  </si>
  <si>
    <t>AVENIDA HENRIQUE PERES</t>
  </si>
  <si>
    <t>1330</t>
  </si>
  <si>
    <t>VILA BERNADOTTI</t>
  </si>
  <si>
    <t>GLOBAL BEV - 161</t>
  </si>
  <si>
    <t>161 - ASSAI - MOGI DAS CRUZES</t>
  </si>
  <si>
    <t>GILMAR RICARDO SOUZA</t>
  </si>
  <si>
    <t>AVENIDA JOSÉ MELONI</t>
  </si>
  <si>
    <t>998</t>
  </si>
  <si>
    <t>VILA MOGILAR</t>
  </si>
  <si>
    <t>GLOBAL BEV - 263</t>
  </si>
  <si>
    <t>263 - ATACADAO - FERRAZ DE VASCONCELOS</t>
  </si>
  <si>
    <t>RICHARD RODRIGUES</t>
  </si>
  <si>
    <t>AV. TANCREDO DE ALMEIDA NEVES, 1000 - JARDIM ANCHIETA, FERRAZ DE VASCONCELOS - SP, 08530-450, BRAZIL</t>
  </si>
  <si>
    <t>JARDIM ANCHIETA</t>
  </si>
  <si>
    <t>FERRAZ DE VASCONCELOS</t>
  </si>
  <si>
    <t>GLOBAL BEV - 3642</t>
  </si>
  <si>
    <t>3642 - TENDA - FERRAZ DE VASCONSELOS</t>
  </si>
  <si>
    <t>AILTON DA SILVA</t>
  </si>
  <si>
    <t>RUA GUARDA CIVIL</t>
  </si>
  <si>
    <t>208</t>
  </si>
  <si>
    <t>PARQUE DOURADO</t>
  </si>
  <si>
    <t>GLOBAL BEV - 3213</t>
  </si>
  <si>
    <t>3213 - ROLDAO - SAO PAULO - ITAIM PAULISTA</t>
  </si>
  <si>
    <t>GUILHERME HENRIQUE BARBOSA</t>
  </si>
  <si>
    <t>5768</t>
  </si>
  <si>
    <t>ITAIM PAULISTA</t>
  </si>
  <si>
    <t>GLOBAL BEV - 137</t>
  </si>
  <si>
    <t>137 - ASSAI - ITAQUAQUECETUBA</t>
  </si>
  <si>
    <t>EDI WILSON DOS SANTOS LIMA</t>
  </si>
  <si>
    <t>ESTRADA SÃO PAULO-MOGI</t>
  </si>
  <si>
    <t>3810</t>
  </si>
  <si>
    <t>VILA MONTE BELO</t>
  </si>
  <si>
    <t>GLOBAL BEV - 309</t>
  </si>
  <si>
    <t>309 - ATACADAO - MOGI DAS CRUZES</t>
  </si>
  <si>
    <t>ARNALDO DE CARVALHO</t>
  </si>
  <si>
    <t>R. IPIRANGA, 1408 - VILA VITORIA, MOGI DAS CRUZES - SP, 08730-000, BRAZIL</t>
  </si>
  <si>
    <t>GLOBAL BEV - 3667</t>
  </si>
  <si>
    <t>3667 - TENDA - SUZANO</t>
  </si>
  <si>
    <t>FELIPE OLIMPIO DUARTE</t>
  </si>
  <si>
    <t>RUA BARUEL</t>
  </si>
  <si>
    <t>315</t>
  </si>
  <si>
    <t>GLOBAL BEV - 2241</t>
  </si>
  <si>
    <t>2241 - MAKRO - MOGI DAS CRUZES</t>
  </si>
  <si>
    <t>WESLEY MORAIS DOS SANTOS</t>
  </si>
  <si>
    <t>R. CARLOS BARATTINO - VILA MOGILAR, MOGI DAS CRUZES - SP, BRAZIL</t>
  </si>
  <si>
    <t>GLOBAL BEV - 3649</t>
  </si>
  <si>
    <t>3649 - TENDA - ITAQUAQUECETUBA</t>
  </si>
  <si>
    <t>ORLANDO SILVA MANGUEIRA JUNIOR</t>
  </si>
  <si>
    <t>RUA ITU</t>
  </si>
  <si>
    <t>GLOBAL BEV - 3663</t>
  </si>
  <si>
    <t>3663 - TENDA - SAO JOSE DO RIO PRETO</t>
  </si>
  <si>
    <t>AVENIDA JOSÉ MUNIA</t>
  </si>
  <si>
    <t>4775</t>
  </si>
  <si>
    <t>JARDIM REDENTOR</t>
  </si>
  <si>
    <t>SÃO JOSÉ DO RIO PRETO</t>
  </si>
  <si>
    <t>GLOBAL BEV - 2254</t>
  </si>
  <si>
    <t>2254 -  MAKRO - PRESIDENTE PRUDENTE</t>
  </si>
  <si>
    <t>CARLA DANIELE RODRIGUES DE SOUZA</t>
  </si>
  <si>
    <t>AV. JOAQUIM CONSTANTINO, 7204 - PARQUE CEDRAL, PRES. PRUDENTE - SP, 19067-550, BRAZIL</t>
  </si>
  <si>
    <t>7204</t>
  </si>
  <si>
    <t>PARQUE CEDRAL</t>
  </si>
  <si>
    <t>PRESIDENTE PRUDENTE</t>
  </si>
  <si>
    <t>GLOBAL BEV - 8477</t>
  </si>
  <si>
    <t>8477 - ATACADAO - ARACATUBA - CASA NOVA</t>
  </si>
  <si>
    <t>THAIS MAGNANI GRASSI</t>
  </si>
  <si>
    <t>RUA CLIBAS DE ALMEIDA PRADO</t>
  </si>
  <si>
    <t>CASA NOVA</t>
  </si>
  <si>
    <t>ARAÇATUBA</t>
  </si>
  <si>
    <t>GLOBAL BEV - 2269</t>
  </si>
  <si>
    <t>2269 - MAKRO - SAO JOSE DO RIO PRETO</t>
  </si>
  <si>
    <t>VALTER FERREIRA JUNIOR</t>
  </si>
  <si>
    <t>AV. FLORIANO ANDRÉ CABRERA, 955 - RES. CIDADE JARDIM, SÃO JOSÉ DO RIO PRETO - SP, 15081-190, BRAZIL</t>
  </si>
  <si>
    <t>955</t>
  </si>
  <si>
    <t>RESIDENCIAL CIDADE JARDI</t>
  </si>
  <si>
    <t>SAO JOSE DO RIBEIRO PRETO</t>
  </si>
  <si>
    <t>GLOBAL BEV - 360</t>
  </si>
  <si>
    <t>360 - ATACADAO - SOROCABA (SUPECO)</t>
  </si>
  <si>
    <t>LUANA CRISTINA DANIEL</t>
  </si>
  <si>
    <t>R. MARIA CINTO DE BIAGI, 377 - JARDIM SANTA ROSÁLIA, SOROCABA - SP, 18035-095, BRAZIL</t>
  </si>
  <si>
    <t>377</t>
  </si>
  <si>
    <t>JARDIM SANTA ROSALIA</t>
  </si>
  <si>
    <t>SOROCABA</t>
  </si>
  <si>
    <t>GLOBAL BEV - 3659</t>
  </si>
  <si>
    <t>3659 - TENDA - SALTO</t>
  </si>
  <si>
    <t>HELISSON VINICIUS CARDOSO DA CUNHA</t>
  </si>
  <si>
    <t>RODOVIA DA CONVENÇÃO</t>
  </si>
  <si>
    <t>760</t>
  </si>
  <si>
    <t>SALTO DE SÃO JOSÉ</t>
  </si>
  <si>
    <t>SALTO</t>
  </si>
  <si>
    <t>GLOBAL BEV - 3227</t>
  </si>
  <si>
    <t>3227 - ROLDAO - SOROCABA - JD HORIZONTE</t>
  </si>
  <si>
    <t>CLEBER CLAYTON GONCALVES DOS SANTOS</t>
  </si>
  <si>
    <t>AVENIDA IPANEMA</t>
  </si>
  <si>
    <t>3865</t>
  </si>
  <si>
    <t>GLOBAL BEV - 139</t>
  </si>
  <si>
    <t>139 - ASSAI - ITAVUVU</t>
  </si>
  <si>
    <t>ADRIANA SOUZA DE ALMEIDA</t>
  </si>
  <si>
    <t>AVENIDA ITAVUVU</t>
  </si>
  <si>
    <t>1766</t>
  </si>
  <si>
    <t>JARDIM MARIA ANTÔNIA PRADO</t>
  </si>
  <si>
    <t>GLOBAL BEV - 2276</t>
  </si>
  <si>
    <t>2276 - MAKRO - SOROCABA -RESERVA FAZENDA I</t>
  </si>
  <si>
    <t>CARLOS EDUARDO DE LIMA</t>
  </si>
  <si>
    <t>RODOVIA RAPOSO TAVARES, SÃO PAULO, BRAZIL</t>
  </si>
  <si>
    <t>PARQUE RESERVA FAZENDA I</t>
  </si>
  <si>
    <t>GLOBAL BEV - 3650</t>
  </si>
  <si>
    <t>3650 - TENDA - ITU</t>
  </si>
  <si>
    <t>LUIZ FABIANO MALAQUIAS</t>
  </si>
  <si>
    <t>AVENIDA NOVE DE JULHO</t>
  </si>
  <si>
    <t>897</t>
  </si>
  <si>
    <t>VILA PADRE BENTO</t>
  </si>
  <si>
    <t>ITU</t>
  </si>
  <si>
    <t>GLOBAL BEV - 200</t>
  </si>
  <si>
    <t>200 - ASSAI - SOROCABA</t>
  </si>
  <si>
    <t>ANNY GABRIELE CHAGAS</t>
  </si>
  <si>
    <t>KM 101</t>
  </si>
  <si>
    <t>PARQUE RESERVA FAZENDA IMPERIAL</t>
  </si>
  <si>
    <t>GLOBAL BEV - 2277</t>
  </si>
  <si>
    <t>2277 - MAKRO - SOROCABA - VL ODIM ANTAO</t>
  </si>
  <si>
    <t>R. JOÃO RIBEIRO DE BARROS, 1411 - JARDIM BRASILANDIA, SOROCABA - SP, BRAZIL</t>
  </si>
  <si>
    <t>1411</t>
  </si>
  <si>
    <t>VILA ODIM ANTAO</t>
  </si>
  <si>
    <t>GLOBAL BEV - 3963</t>
  </si>
  <si>
    <t>3963 - ATACADAO - SOROCABA</t>
  </si>
  <si>
    <t>RUA FRANCISCO MORON FERNANDES</t>
  </si>
  <si>
    <t>1275</t>
  </si>
  <si>
    <t>PARQUE CAMPOLIM</t>
  </si>
  <si>
    <t>GLOBAL BEV - 10493</t>
  </si>
  <si>
    <t>10493 - ASSAI - JUNDIAI - PONTE DE CAMPINAS</t>
  </si>
  <si>
    <t>SHIRLEY LOPES DO NASCIMENTO</t>
  </si>
  <si>
    <t>AVENIDA UNIÃO DOS FERROVIÁRIOS</t>
  </si>
  <si>
    <t>2940</t>
  </si>
  <si>
    <t>JUNDIAÍ</t>
  </si>
  <si>
    <t>GLOBAL BEV - 150</t>
  </si>
  <si>
    <t>150 - ASSAI - JUNDIAI</t>
  </si>
  <si>
    <t>LUAN HENRIQUE ALBINO</t>
  </si>
  <si>
    <t>RUA QUINZE DE NOVEMBRO</t>
  </si>
  <si>
    <t>430</t>
  </si>
  <si>
    <t>GLOBAL BEV - 3207</t>
  </si>
  <si>
    <t>3207 - ROLDAO - FRANCO DA ROCHA - JD LUCIANA</t>
  </si>
  <si>
    <t>MATEUS DA SILVA DIAS</t>
  </si>
  <si>
    <t>RUA MUNICIPAL DOS ABREUS</t>
  </si>
  <si>
    <t>45</t>
  </si>
  <si>
    <t>JARDIM LUCIANA</t>
  </si>
  <si>
    <t>FRANCO DA ROCHA</t>
  </si>
  <si>
    <t>GLOBAL BEV - 3216</t>
  </si>
  <si>
    <t>3216 - ROLDAO - JUNDIAI - VL DE VITO</t>
  </si>
  <si>
    <t>TIAGO PEREIRA DE SOUZA</t>
  </si>
  <si>
    <t>AVENIDA ANTÔNIO FREDERICO OZANAN</t>
  </si>
  <si>
    <t>3003</t>
  </si>
  <si>
    <t>VILA DE VITO</t>
  </si>
  <si>
    <t>GLOBAL BEV - 293</t>
  </si>
  <si>
    <t>293 - ATACADAO - JUNDIAI</t>
  </si>
  <si>
    <t>EDSON DOS SANTOS VIEIRA</t>
  </si>
  <si>
    <t>4401</t>
  </si>
  <si>
    <t>VILA LIBERDADE</t>
  </si>
  <si>
    <t>GLOBAL BEV - 225</t>
  </si>
  <si>
    <t>225 - ATACADAO - ATIBAIA</t>
  </si>
  <si>
    <t>ADAMARIO FERNANDES CORDEIRO</t>
  </si>
  <si>
    <t>RUA SEVER DO VOUGA</t>
  </si>
  <si>
    <t>295</t>
  </si>
  <si>
    <t>RECREIO ESTORIL</t>
  </si>
  <si>
    <t>GLOBAL BEV - 3201</t>
  </si>
  <si>
    <t>3201 - ROLDAO - ATIBAIA - CAETETUBA</t>
  </si>
  <si>
    <t>AVENIDA PROFESSOR FLÁVIO PIRES DE CAMARGO</t>
  </si>
  <si>
    <t>CAETETUBA</t>
  </si>
  <si>
    <t>GLOBAL BEV - 3652</t>
  </si>
  <si>
    <t>3652 - TENDA - JUNDIAI</t>
  </si>
  <si>
    <t>INGRID ARAUJO ALVES</t>
  </si>
  <si>
    <t>AVENIDA PREFEITO LUÍS LATORRE</t>
  </si>
  <si>
    <t>4860</t>
  </si>
  <si>
    <t>VILA DAS HORTÊNCIAS</t>
  </si>
  <si>
    <t>GLOBAL BEV - 3433</t>
  </si>
  <si>
    <t>3433 - SONDA - SAO PAULO - VL PALMEIRAS</t>
  </si>
  <si>
    <t>AVENIDA GENERAL EDGAR FACÓ</t>
  </si>
  <si>
    <t>411</t>
  </si>
  <si>
    <t>VILA ARCADIA</t>
  </si>
  <si>
    <t>GLOBAL BEV - 3384</t>
  </si>
  <si>
    <t>3384 - SONDA - SAO PAULO - AGUA BRANCA</t>
  </si>
  <si>
    <t>AVENIDA FRANCISCO MATARAZZO</t>
  </si>
  <si>
    <t>892</t>
  </si>
  <si>
    <t>GRANO - 3206</t>
  </si>
  <si>
    <t>GRANO</t>
  </si>
  <si>
    <t>GRANO - 3225</t>
  </si>
  <si>
    <t>GRANO - 3210</t>
  </si>
  <si>
    <t>GRANO - 947</t>
  </si>
  <si>
    <t>947 - COMERCIAL ESPERANCA - GUARULHOS - AGUA CHATA</t>
  </si>
  <si>
    <t>LUANA SANTOS DA SILVA LINS</t>
  </si>
  <si>
    <t>COMERCIAL ESPERANCA</t>
  </si>
  <si>
    <t>AVENIDA JÚLIA GAIOLLI</t>
  </si>
  <si>
    <t>868</t>
  </si>
  <si>
    <t>GRANO - 948</t>
  </si>
  <si>
    <t>948 - COMERCIAL ESPERANCA - GUARULHOS OTAVIO BRAGA</t>
  </si>
  <si>
    <t>JOSE INES DO NASCIMENTO</t>
  </si>
  <si>
    <t>AVENIDA OTÁVIO BRAGA DE MESQUITA</t>
  </si>
  <si>
    <t>2021</t>
  </si>
  <si>
    <t>VILA FLÓRIDA</t>
  </si>
  <si>
    <t>GRANO - 950</t>
  </si>
  <si>
    <t>950 - COMERCIAL ESPERANCA - GUARULHOS SAO JOAO</t>
  </si>
  <si>
    <t>ESTRADA GUARULHOS-NAZARÉ</t>
  </si>
  <si>
    <t>4201</t>
  </si>
  <si>
    <t>CIDADE SOBERANA</t>
  </si>
  <si>
    <t>GRANO - 3211</t>
  </si>
  <si>
    <t>GRANO - 952</t>
  </si>
  <si>
    <t>952 - COMERCIAL ESPERANCA - GUARULHOS - CENTRO</t>
  </si>
  <si>
    <t>RUA LUIZ FACCINI</t>
  </si>
  <si>
    <t>314</t>
  </si>
  <si>
    <t>GRANO - 946</t>
  </si>
  <si>
    <t>946 - COMERCIAL ESPERANCA - COCAIA</t>
  </si>
  <si>
    <t>AVENIDA BRIGADEIRO FARIA LIMA</t>
  </si>
  <si>
    <t>2923</t>
  </si>
  <si>
    <t>VILA COCAIA</t>
  </si>
  <si>
    <t>GRANO - 3202</t>
  </si>
  <si>
    <t>GRANO - 3220</t>
  </si>
  <si>
    <t>GRANO - 3228</t>
  </si>
  <si>
    <t>GRANO - 5881</t>
  </si>
  <si>
    <t>GRANO - 3203</t>
  </si>
  <si>
    <t>GRANO - 3204</t>
  </si>
  <si>
    <t>GRANO - 3219</t>
  </si>
  <si>
    <t>GRANO - 959</t>
  </si>
  <si>
    <t>959 - COMERCIAL ESPERANCA - TUCURUVI</t>
  </si>
  <si>
    <t>AVENIDA GUAPIRA</t>
  </si>
  <si>
    <t>420</t>
  </si>
  <si>
    <t>GRANO - 949</t>
  </si>
  <si>
    <t>949 - COMERCIAL ESPERANCA - GUARULHOS</t>
  </si>
  <si>
    <t>AVENIDA SETE DE SETEMBRO</t>
  </si>
  <si>
    <t>1994</t>
  </si>
  <si>
    <t>VILA GALVÃO</t>
  </si>
  <si>
    <t>GRANO - 8593</t>
  </si>
  <si>
    <t>GRANO - 3208</t>
  </si>
  <si>
    <t>GRANO - 3205</t>
  </si>
  <si>
    <t>GRANO - 2705</t>
  </si>
  <si>
    <t>2705 - PAGUE MENOS - SUMARE - VILA CARLOTA</t>
  </si>
  <si>
    <t>GABRIEL RODRIGUES DA SILVA</t>
  </si>
  <si>
    <t>PAGUE MENOS</t>
  </si>
  <si>
    <t>SUPERMERCADO PAGUE MENOS - AV. DA AMIZADE, 1900 - VILA CARLOTA, SUMARÉ - SP, 13175-490, BRAZIL</t>
  </si>
  <si>
    <t>1900</t>
  </si>
  <si>
    <t>PARQUE EUCLIDES MIRANDA</t>
  </si>
  <si>
    <t>SUMARE</t>
  </si>
  <si>
    <t>GRANO - 2703</t>
  </si>
  <si>
    <t>2703 - PAGUE MENOS - SANTA ROSA</t>
  </si>
  <si>
    <t>AV. AMPÉLIO GAZZETTA, NOVA ODESSA - SP, BRAZIL</t>
  </si>
  <si>
    <t>NOVA ODESSA</t>
  </si>
  <si>
    <t>GRANO - 5279</t>
  </si>
  <si>
    <t>5279 - PAGUE MENOS - AMERICANA - JD BRASIL</t>
  </si>
  <si>
    <t>AVENIDA HENRIQUE ROBERTO GUILHERME A. BRECHMACHER</t>
  </si>
  <si>
    <t>2009</t>
  </si>
  <si>
    <t>JARDIM BRASIL</t>
  </si>
  <si>
    <t>GRANO - 5282</t>
  </si>
  <si>
    <t>5282 - PAGUE MENOS - SUMARE - V MENUZZO</t>
  </si>
  <si>
    <t>RUA ÂNGELO ONGARO</t>
  </si>
  <si>
    <t>1017</t>
  </si>
  <si>
    <t>VILA MENUZZO</t>
  </si>
  <si>
    <t>GRANO - 5360</t>
  </si>
  <si>
    <t>5360 - PAGUE MENOS - INDAIATUBA - C NOVA II</t>
  </si>
  <si>
    <t>RUA TRÊS MARIAS</t>
  </si>
  <si>
    <t>736</t>
  </si>
  <si>
    <t>CIDADE NOVA II</t>
  </si>
  <si>
    <t>GRANO - 5281</t>
  </si>
  <si>
    <t>5281 - PAGUE MENOS - AMERICANA - SAO MANOEL</t>
  </si>
  <si>
    <t>AVENIDA PASCHOAL ARDITO</t>
  </si>
  <si>
    <t>SÃO MANOEL</t>
  </si>
  <si>
    <t>GRANO - 5285</t>
  </si>
  <si>
    <t>5285 - PAGUE MENOS - SUMARE - NOVA VENEZA</t>
  </si>
  <si>
    <t>ESTRADA MUNICIPAL VALÊNCIO CALEGARI</t>
  </si>
  <si>
    <t>3380</t>
  </si>
  <si>
    <t>PARQUE SANTO ANTÔNIO (NOVA VENEZA)</t>
  </si>
  <si>
    <t>GRANO - 2698</t>
  </si>
  <si>
    <t>2698 - PAGUE MENOS - HORTOLANDIA</t>
  </si>
  <si>
    <t>R. BENEDITO LEITE, 358 - RP 4-16, HORTOLÂNDIA - SP, 13185-370, BRAZIL</t>
  </si>
  <si>
    <t>358</t>
  </si>
  <si>
    <t>JARDIM SANTA IZABEL</t>
  </si>
  <si>
    <t>HORTOLANDIA</t>
  </si>
  <si>
    <t>GRANO - 942</t>
  </si>
  <si>
    <t>942 - COMERCIAL ESPERANCA - AMERICANA</t>
  </si>
  <si>
    <t>JOYCE MICHELLE CANTEIRO</t>
  </si>
  <si>
    <t>RUA RUI BARBOSA</t>
  </si>
  <si>
    <t>GRANO - 2691</t>
  </si>
  <si>
    <t>2691 - PAGUE MENOS - AMERICANA - VL SANTA MARIA</t>
  </si>
  <si>
    <t>JOAO VITOR RODRIGUES DA SILVA</t>
  </si>
  <si>
    <t>R. DO VATICANO, 30 - VILA SANTA MARIA, AMERICANA - SP, 13471-741, BRAZIL</t>
  </si>
  <si>
    <t>30</t>
  </si>
  <si>
    <t>SAO DOMINGOS</t>
  </si>
  <si>
    <t>GRANO - 5286</t>
  </si>
  <si>
    <t>5286 - PAGUE MENOS - ARTUR NOGUEIRA - SAO BENTO</t>
  </si>
  <si>
    <t xml:space="preserve">TALITA DOS SANTOS GOMES </t>
  </si>
  <si>
    <t>ESTRADA MUNICIPAL ATN | 142</t>
  </si>
  <si>
    <t>VILA RODRIGUES</t>
  </si>
  <si>
    <t>ARTUR NOGUEIRA</t>
  </si>
  <si>
    <t>GRANO - 3230</t>
  </si>
  <si>
    <t>GRANO - 3218</t>
  </si>
  <si>
    <t>GRANO - 945</t>
  </si>
  <si>
    <t>945 - COMERCIAL ESPERANCA - CIDADE SAO MATEUS</t>
  </si>
  <si>
    <t>ROBERT DA SILVA LEOPOLDO</t>
  </si>
  <si>
    <t>AVENIDA MATEO BEI</t>
  </si>
  <si>
    <t>891</t>
  </si>
  <si>
    <t>CIDADE SÃO MATEUS</t>
  </si>
  <si>
    <t>GRANO - 953</t>
  </si>
  <si>
    <t>953 - COMERCIAL ESPERANCA - JARDIM ADUTORA</t>
  </si>
  <si>
    <t>13309</t>
  </si>
  <si>
    <t>JARDIM ADUTORA</t>
  </si>
  <si>
    <t>GRANO - 3212</t>
  </si>
  <si>
    <t>GRANO - 3221</t>
  </si>
  <si>
    <t>GRANO - 2697</t>
  </si>
  <si>
    <t>2697 - PAGUE MENOS - CAMPINAS - VILA POMPÉIA</t>
  </si>
  <si>
    <t>WEMERSON MARTINS DE DEUS</t>
  </si>
  <si>
    <t>AV. MIRANDÓPOLIS, 860 - VILA POMPÉIA, CAMPINAS - SP, 13050-470, BRAZIL</t>
  </si>
  <si>
    <t>860</t>
  </si>
  <si>
    <t>VILA POMPEIA</t>
  </si>
  <si>
    <t>GRANO - 6335</t>
  </si>
  <si>
    <t>6335 - PAGUE MENOS - CAMPINAS - BARÃO GERALDO</t>
  </si>
  <si>
    <t>LARISSA FREITAS FELICILIO</t>
  </si>
  <si>
    <t>RUA BENEDITO ALVES ARANHA</t>
  </si>
  <si>
    <t>130</t>
  </si>
  <si>
    <t>BARÃO GERALDO</t>
  </si>
  <si>
    <t>GRANO - 6336</t>
  </si>
  <si>
    <t>6336 - PAGUE MENOS - CAMPINAS - JD NOVA EUROPA</t>
  </si>
  <si>
    <t>AVENIDA BADEN POWELL</t>
  </si>
  <si>
    <t>2026</t>
  </si>
  <si>
    <t>JARDIM NOVA EUROPA</t>
  </si>
  <si>
    <t>GRANO - 9272</t>
  </si>
  <si>
    <t>9272 - ROLDAO - VALINHOS - PQ NOVA SUICA</t>
  </si>
  <si>
    <t>FRANCIELE ANDRADE OLIVEIRA SILVA</t>
  </si>
  <si>
    <t>AVENIDA INVERNADA</t>
  </si>
  <si>
    <t>PARQUE NOVA SUÍÇA</t>
  </si>
  <si>
    <t>VALINHOS</t>
  </si>
  <si>
    <t>GRANO - 5283</t>
  </si>
  <si>
    <t>5283 - PAGUE MENOS - PAULINIA - SANTA TEREZINHA</t>
  </si>
  <si>
    <t>3405</t>
  </si>
  <si>
    <t>GRANO - 3226</t>
  </si>
  <si>
    <t>GRANO - 955</t>
  </si>
  <si>
    <t>955 - COMERCIAL ESPERANCA - SAO JOSE DOS CAMPOS</t>
  </si>
  <si>
    <t>LEANDRO GONCALVES FERREIRA</t>
  </si>
  <si>
    <t>AVENIDA DOUTOR NELSON D'AVILA</t>
  </si>
  <si>
    <t>29</t>
  </si>
  <si>
    <t>JARDIM SÃO DIMAS</t>
  </si>
  <si>
    <t>GRANO - 3215</t>
  </si>
  <si>
    <t>GRANO - 3214</t>
  </si>
  <si>
    <t>GRANO - 2692</t>
  </si>
  <si>
    <t>2692 - PAGUE MENOS - ARARAS - JARDIM CELINA</t>
  </si>
  <si>
    <t>CLEBER FERNANDO PEREIRA</t>
  </si>
  <si>
    <t>AV. AUGUSTA VIOLA DA COSTA, 1712 - JARDIM CELINA, ARARAS - SP, 13606-020, BRAZIL</t>
  </si>
  <si>
    <t>1712</t>
  </si>
  <si>
    <t>JARDIM CELINA</t>
  </si>
  <si>
    <t>ARARAS</t>
  </si>
  <si>
    <t>GRANO - 2693</t>
  </si>
  <si>
    <t>2693 - PAGUE MENOS - ARARAS - VILA MICHELIN</t>
  </si>
  <si>
    <t>AV. DONA RENATA, 1015 - VILA PASTORELLO, ARARAS - SP, 13600-515, BRAZIL</t>
  </si>
  <si>
    <t>1015</t>
  </si>
  <si>
    <t>GRANO - 5751</t>
  </si>
  <si>
    <t>5751 - PAGUE MENOS - SAO PEDRO</t>
  </si>
  <si>
    <t>MAISON OLIVIO PIRES DA SILVA</t>
  </si>
  <si>
    <t>R MAESTRO BENEDITO QUINTINO</t>
  </si>
  <si>
    <t>1325</t>
  </si>
  <si>
    <t>SÃO PEDRO</t>
  </si>
  <si>
    <t>GRANO - 3217</t>
  </si>
  <si>
    <t>GRANO - 2690</t>
  </si>
  <si>
    <t>2690 - PAGUE MENOS - AMERICANA - JD SÃO PAULO</t>
  </si>
  <si>
    <t>R. DAS CASTANHEIRAS, 563 - JARDIM SAO PAULO, AMERICANA - SP, 13468-100, BRAZIL</t>
  </si>
  <si>
    <t>563</t>
  </si>
  <si>
    <t>JARDIM SAO PAULO</t>
  </si>
  <si>
    <t>GRANO - 2702</t>
  </si>
  <si>
    <t>2702 - PAGUE MENOS - SANTA BARBARA D OEST</t>
  </si>
  <si>
    <t>AV. DA AMIZADE, 2085 - JARDIM EUROPA I, SANTA BÁRBARA D'OESTE - SP, 13455-415, BRAZIL</t>
  </si>
  <si>
    <t>2085</t>
  </si>
  <si>
    <t>JARDIM EUROPA I</t>
  </si>
  <si>
    <t>GRANO - 2701</t>
  </si>
  <si>
    <t>2701 - PAGUE MENOS - PIRACICABA</t>
  </si>
  <si>
    <t>R. ADELMO CAVAGIONI, 300 - SANTA TEREZINHA, PIRACICABA - SP, 01310-100, BRAZIL</t>
  </si>
  <si>
    <t>GRANO - 5284</t>
  </si>
  <si>
    <t>5284 - PAGUE MENOS - ST B D'OESTE - P DO SOL</t>
  </si>
  <si>
    <t>RUA MACEIÓ</t>
  </si>
  <si>
    <t>575</t>
  </si>
  <si>
    <t>LOTEAMENTO PLANALTO DO SOL</t>
  </si>
  <si>
    <t>GRANO - 5288</t>
  </si>
  <si>
    <t>5288 - PAGUE MENOS - LIMEIRA</t>
  </si>
  <si>
    <t>RUA VICENTE DE FELICE</t>
  </si>
  <si>
    <t>580</t>
  </si>
  <si>
    <t>JARDIM OURO VERDE</t>
  </si>
  <si>
    <t>GRANO - 5289</t>
  </si>
  <si>
    <t>5289 - PAGUE MENOS - PIRACICABA - VILA REZENDE</t>
  </si>
  <si>
    <t>AVENIDA DONA FRANCISCA</t>
  </si>
  <si>
    <t>333</t>
  </si>
  <si>
    <t>VILA REZENDE</t>
  </si>
  <si>
    <t>GRANO - 5280</t>
  </si>
  <si>
    <t>5280 - PAGUE MENOS - ST B D'OESTE - CENTRO</t>
  </si>
  <si>
    <t>RUA TREZE DE MAIO</t>
  </si>
  <si>
    <t>1145</t>
  </si>
  <si>
    <t>GRANO - 3224</t>
  </si>
  <si>
    <t>PRISCILA DA SILVA GOMES</t>
  </si>
  <si>
    <t>GRANO - 3209</t>
  </si>
  <si>
    <t>ARTHUR HENRIQUE LINS ROQUE</t>
  </si>
  <si>
    <t>GRANO - 3223</t>
  </si>
  <si>
    <t>GRANO - 3222</t>
  </si>
  <si>
    <t>GRANO - 5067</t>
  </si>
  <si>
    <t>5067 - ROLDAO - MAUA</t>
  </si>
  <si>
    <t>VILMA SOUSA BARBOSA</t>
  </si>
  <si>
    <t>AVENIDA CAPITÃO JOÃO</t>
  </si>
  <si>
    <t>MATRIZ</t>
  </si>
  <si>
    <t>GRANO - 3229</t>
  </si>
  <si>
    <t>GRANO - 954</t>
  </si>
  <si>
    <t>954 - COMERCIAL ESPERANCA - MOGI DAS CRUZES</t>
  </si>
  <si>
    <t>RUA DOUTOR RICARDO VILELA</t>
  </si>
  <si>
    <t>477</t>
  </si>
  <si>
    <t>GRANO - 958</t>
  </si>
  <si>
    <t>958 - COMERCIAL ESPERANCA - SUZANO</t>
  </si>
  <si>
    <t>MAICON RODRIGUES MARQUES</t>
  </si>
  <si>
    <t>RUA GENERAL FRANCISCO GLICÉRIO</t>
  </si>
  <si>
    <t>1718</t>
  </si>
  <si>
    <t>GRANO - 3213</t>
  </si>
  <si>
    <t>GRANO - 3227</t>
  </si>
  <si>
    <t>DANILO DOS SANTOS DE SOUZA</t>
  </si>
  <si>
    <t>GRANO - 5210</t>
  </si>
  <si>
    <t>5210 - PAGUE MENOS - TIETE</t>
  </si>
  <si>
    <t>FABIANA VIEIRA DE MOURA</t>
  </si>
  <si>
    <t>R. BELA VISTA, 62 - BELA VISTA, TIETÊ - SP, 18530-000, BRAZIL</t>
  </si>
  <si>
    <t>BELA VISTA</t>
  </si>
  <si>
    <t>TIETE</t>
  </si>
  <si>
    <t>GRANO - 5290</t>
  </si>
  <si>
    <t>5290 - PAGUE MENOS - SALTO - VL NOVA</t>
  </si>
  <si>
    <t>RAFAEL ALVES CANNO</t>
  </si>
  <si>
    <t>RUA 9 DE JULHO</t>
  </si>
  <si>
    <t>1661</t>
  </si>
  <si>
    <t>VILA NOVA</t>
  </si>
  <si>
    <t>GRANO - 5209</t>
  </si>
  <si>
    <t>5209 - PAGUE MENOS - BOITUVA</t>
  </si>
  <si>
    <t>R. VIRIATO DA SILVA VIANA - JARDIM AMERICA, BOITUVA - SP, 18550-000, BRAZIL</t>
  </si>
  <si>
    <t>BOITUVA</t>
  </si>
  <si>
    <t>GRANO - 957</t>
  </si>
  <si>
    <t>957 - COMERCIAL ESPERANCA - SOROCABA IPANEMA</t>
  </si>
  <si>
    <t>ROGERIO LAURINDO PONTES</t>
  </si>
  <si>
    <t>639</t>
  </si>
  <si>
    <t>VILA NOVA SOROCABA</t>
  </si>
  <si>
    <t>GRANO - 956</t>
  </si>
  <si>
    <t>956 - COMERCIAL ESPERANCA - SOROCABA</t>
  </si>
  <si>
    <t>PRAÇA COMENDADOR NICOLAU SCARPA</t>
  </si>
  <si>
    <t>379</t>
  </si>
  <si>
    <t>GRANO - 3201</t>
  </si>
  <si>
    <t>GRANO - 3207</t>
  </si>
  <si>
    <t>WELTON JOSE DA SILVA</t>
  </si>
  <si>
    <t>GRANO - 944</t>
  </si>
  <si>
    <t>944 - COMERCIAL ESPERANCA - BRAGANCA PAULISTA</t>
  </si>
  <si>
    <t>RICARDO FUENTES</t>
  </si>
  <si>
    <t>ALAMEDA QUINZE DE DEZEMBRO</t>
  </si>
  <si>
    <t>MATADOURO</t>
  </si>
  <si>
    <t>GRANO - 3216</t>
  </si>
  <si>
    <t>GRANO - 354</t>
  </si>
  <si>
    <t>354 - ATACADAO - SAPUCAIA DO SUL</t>
  </si>
  <si>
    <t>DIEGO SILVA DA SILVA</t>
  </si>
  <si>
    <t>ROD - BR-116, 2876 - TRES PORTOS, SAPUCAIA DO SUL - RS, 93212-220, BRAZIL</t>
  </si>
  <si>
    <t>TRES PORTOS</t>
  </si>
  <si>
    <t>SAPUCAIA DO SUL</t>
  </si>
  <si>
    <t>RS</t>
  </si>
  <si>
    <t>GRANO - 2389</t>
  </si>
  <si>
    <t>2389 - MAXXI ATACADO - PORTO ALEGRE - HUMAITA</t>
  </si>
  <si>
    <t>EDERSON DE OLIVEIRA DA SILVA</t>
  </si>
  <si>
    <t>MAXXI ATACADO</t>
  </si>
  <si>
    <t>AV. A. J. RENNER, 1603 - HUMAITÁ, PORTO ALEGRE - RS, 90250-000, BRAZIL</t>
  </si>
  <si>
    <t>HUMAITA</t>
  </si>
  <si>
    <t>PORTO ALEGRE</t>
  </si>
  <si>
    <t>GRANO - 2359</t>
  </si>
  <si>
    <t>2359 - MAXXI ATACADO - CANOAS - CENTRO</t>
  </si>
  <si>
    <t>AVENIDA GUILHERME SCHELL</t>
  </si>
  <si>
    <t>9000</t>
  </si>
  <si>
    <t>SÃO LUÍS</t>
  </si>
  <si>
    <t>CANOAS</t>
  </si>
  <si>
    <t>GRANO - 2405</t>
  </si>
  <si>
    <t>2405 - MAXXI ATACADO - SANTO ANGELO - CENTRO</t>
  </si>
  <si>
    <t>JOSIEL DA SILVA GARCIA</t>
  </si>
  <si>
    <t>AVENIDA BRASIL</t>
  </si>
  <si>
    <t>1428</t>
  </si>
  <si>
    <t>BOA ESPERANÇA</t>
  </si>
  <si>
    <t>SANTO ÂNGELO</t>
  </si>
  <si>
    <t>GRANO - 2396</t>
  </si>
  <si>
    <t>2396 - MAXXI ATACADO - LAJEADO - CENTRO</t>
  </si>
  <si>
    <t>LUCAS DA ROSA DE AVILA</t>
  </si>
  <si>
    <t>AVENIDA SENADOR ALBERTO PASQUALINI</t>
  </si>
  <si>
    <t>376</t>
  </si>
  <si>
    <t>AMERICANO</t>
  </si>
  <si>
    <t>LAJEADO</t>
  </si>
  <si>
    <t>GRANO - 2402</t>
  </si>
  <si>
    <t>2402 - MAXXI ATACADO - S MARIA - DUQUE DE CAXIAS</t>
  </si>
  <si>
    <t>IGOR GONCALVES DA SILVA</t>
  </si>
  <si>
    <t>AVENIDA HÉLVIO BASSO</t>
  </si>
  <si>
    <t>1366</t>
  </si>
  <si>
    <t>DUQUE DE CAXIAS</t>
  </si>
  <si>
    <t>SANTA MARIA</t>
  </si>
  <si>
    <t>GRANO - 336</t>
  </si>
  <si>
    <t>336 - ATACADAO - SANTA MARIA</t>
  </si>
  <si>
    <t>ROBSON DE MOURA DE OLIVEIRA</t>
  </si>
  <si>
    <t>ROD. RST-287 - CAMOBI, SANTA MARIA - RS, 97060-500, BRAZIL</t>
  </si>
  <si>
    <t>CAMOBI</t>
  </si>
  <si>
    <t>GRANO - 259</t>
  </si>
  <si>
    <t>259 - ATACADAO - ESTRELA</t>
  </si>
  <si>
    <t>MORGANA BUDKE</t>
  </si>
  <si>
    <t>BR-386 - RODOVIA GOVERNADOR LEONEL DE MOURA BRIZOLA, 945 - INDÚSTRIAS, ESTRELA - RS, 95880-000, BRAZIL</t>
  </si>
  <si>
    <t>ESTRELA</t>
  </si>
  <si>
    <t>GRANO - 2360</t>
  </si>
  <si>
    <t>2360 - MAXXI ATACADO - CAXIAS DO SUL</t>
  </si>
  <si>
    <t>DANIELA MACHADO DA COSTA</t>
  </si>
  <si>
    <t>RUBEM BENTO ALVES</t>
  </si>
  <si>
    <t>468</t>
  </si>
  <si>
    <t>SAO JOSE</t>
  </si>
  <si>
    <t>CAXIAS DO SUL</t>
  </si>
  <si>
    <t>GRANO - 2383</t>
  </si>
  <si>
    <t>2383 - MAXXI ATACADO - NOVO HAMBURGO - CENTRO</t>
  </si>
  <si>
    <t>THIAGO SILVA DA SILVA</t>
  </si>
  <si>
    <t>RUA PRIMEIRO DE MARÇO</t>
  </si>
  <si>
    <t>2314</t>
  </si>
  <si>
    <t>OURO BRANCO</t>
  </si>
  <si>
    <t>NOVO HAMBURGO</t>
  </si>
  <si>
    <t>GRANO - 314</t>
  </si>
  <si>
    <t>314 - ATACADAO - NOVO HAMBURGO</t>
  </si>
  <si>
    <t>RUBENS GABRIEL DOS SANTOS INCH</t>
  </si>
  <si>
    <t>AVENIDA PRIMEIRO DE MARÇO</t>
  </si>
  <si>
    <t>2711</t>
  </si>
  <si>
    <t>IDEAL</t>
  </si>
  <si>
    <t>GRANO - 2401</t>
  </si>
  <si>
    <t>2401 - MAXXI ATACADO - SANTA CRUZ</t>
  </si>
  <si>
    <t>WILLIAN HECK DA SILVA</t>
  </si>
  <si>
    <t>BR-471, SANTA CRUZ DO SUL - RS, BRAZIL</t>
  </si>
  <si>
    <t>INDUSTRIAL</t>
  </si>
  <si>
    <t>SANTA CRUZ DO SUL</t>
  </si>
  <si>
    <t>GRANO - 11</t>
  </si>
  <si>
    <t>11 - AKKI ATACADISTA - EMBU - AGUA MORNA</t>
  </si>
  <si>
    <t>AILTON SOUZA DA SILVA</t>
  </si>
  <si>
    <t>AKKI ATACADISTA</t>
  </si>
  <si>
    <t>2839</t>
  </si>
  <si>
    <t>ÁGUA MORNA</t>
  </si>
  <si>
    <t>GRANO - 10</t>
  </si>
  <si>
    <t>10 - AKKI ATACADISTA - ARICANDUVA</t>
  </si>
  <si>
    <t>ANDRE LUIZ DOS SANTOS CUNHA</t>
  </si>
  <si>
    <t>AVENIDA ARICANDUVA</t>
  </si>
  <si>
    <t>8095</t>
  </si>
  <si>
    <t>VILA ARICANDUVA</t>
  </si>
  <si>
    <t>GRANO - 13</t>
  </si>
  <si>
    <t>13 - AKKI ATACADISTA - JOAO DIAS</t>
  </si>
  <si>
    <t>WAGNER ARAUJO RESENDE</t>
  </si>
  <si>
    <t>ESTRADA DE ITAPECERICA</t>
  </si>
  <si>
    <t>160</t>
  </si>
  <si>
    <t>VILA DAS BELEZAS</t>
  </si>
  <si>
    <t>GRANO - 12</t>
  </si>
  <si>
    <t>12 - AKKI ATACADISTA - GRAJAU - PQ BRASIL</t>
  </si>
  <si>
    <t>FAGNEY SOUZA DA ROCHA</t>
  </si>
  <si>
    <t>AV. DA. BELMIRA MARIN, 4730</t>
  </si>
  <si>
    <t>4225</t>
  </si>
  <si>
    <t>JARDIM LUCÉLIA</t>
  </si>
  <si>
    <t>GRANO - 8960</t>
  </si>
  <si>
    <t>8960 - AKKI ATACADISTA - SAO PAULO - PEDREIRA</t>
  </si>
  <si>
    <t>PEDRO VITOR MARIANO DA SILVA</t>
  </si>
  <si>
    <t>ESTRADA DO ALVARENGA</t>
  </si>
  <si>
    <t>2162</t>
  </si>
  <si>
    <t>BALNEÁRIO MAR PAULISTA</t>
  </si>
  <si>
    <t>GRANO - 15</t>
  </si>
  <si>
    <t>15 - AKKI ATACADISTA - CID DUTRA</t>
  </si>
  <si>
    <t>LUCAS CORDEIRO DIAS</t>
  </si>
  <si>
    <t>4187</t>
  </si>
  <si>
    <t>VILA SÃO JOSÉ (CIDADE DUTRA)</t>
  </si>
  <si>
    <t>GRANO - 14</t>
  </si>
  <si>
    <t>14 - AKKI ATACADISTA - SOCORRO</t>
  </si>
  <si>
    <t>HENRIQUE SANTOS NERES DA SILVA</t>
  </si>
  <si>
    <t>707</t>
  </si>
  <si>
    <t>GRANO - 171</t>
  </si>
  <si>
    <t>171 - ASSAI - PARIPE</t>
  </si>
  <si>
    <t>DJAVAN AMORIM DOS SANTOS</t>
  </si>
  <si>
    <t>AVENIDA AFRÂNIO PEIXOTO</t>
  </si>
  <si>
    <t>PARIPE</t>
  </si>
  <si>
    <t>SALVADOR</t>
  </si>
  <si>
    <t>BA</t>
  </si>
  <si>
    <t>GRANO - 2363</t>
  </si>
  <si>
    <t>2363 - MAXXI ATACADO - CRICIUMA - PINHEIRINHO</t>
  </si>
  <si>
    <t>CARLOS ANDRE GONCALVES DOS SANTOS</t>
  </si>
  <si>
    <t>RUA IMIGRANTE DARÓS</t>
  </si>
  <si>
    <t>6600</t>
  </si>
  <si>
    <t>PINHEIRINHO</t>
  </si>
  <si>
    <t>CRICIÚMA</t>
  </si>
  <si>
    <t>SC</t>
  </si>
  <si>
    <t>GRANO - 2377</t>
  </si>
  <si>
    <t>2377 - MAXXI ATACADO - LAGES - UNIVERSITARIO</t>
  </si>
  <si>
    <t>JULIANO ANTONIO MATOS</t>
  </si>
  <si>
    <t>AVENIDA DOM PEDRO II</t>
  </si>
  <si>
    <t>2015</t>
  </si>
  <si>
    <t>UNIVERSITÁRIO</t>
  </si>
  <si>
    <t>LAGES</t>
  </si>
  <si>
    <t>GRANO - 2361</t>
  </si>
  <si>
    <t>2361 - MAXXI ATACADO - CHAPECO - LIDER</t>
  </si>
  <si>
    <t>MARCOS ANTONIO VIEIRA</t>
  </si>
  <si>
    <t>AVENIDA FERNANDO MACHADO</t>
  </si>
  <si>
    <t>3750</t>
  </si>
  <si>
    <t>LÍDER</t>
  </si>
  <si>
    <t>CHAPECÓ</t>
  </si>
  <si>
    <t>GRANO - 2368</t>
  </si>
  <si>
    <t>2368 - MAXXI ATACADO - FLORIANOPOLIS - COQUEIROS</t>
  </si>
  <si>
    <t>MARCIO BARBOSA</t>
  </si>
  <si>
    <t>BR-282</t>
  </si>
  <si>
    <t>3500</t>
  </si>
  <si>
    <t>CAPOEIRAS</t>
  </si>
  <si>
    <t>FLORIANÓPOLIS</t>
  </si>
  <si>
    <t>GRANO - 7624</t>
  </si>
  <si>
    <t>7624 - ASSAI - MACAPA - JARDIM MARCO ZERO</t>
  </si>
  <si>
    <t>ADRIELSON DA ROCHA FERREIRA</t>
  </si>
  <si>
    <t>AVENIDA STEPHAN HOUAT</t>
  </si>
  <si>
    <t>LOTE 3</t>
  </si>
  <si>
    <t>JARDIM MARCO ZERO</t>
  </si>
  <si>
    <t>MACAPÁ</t>
  </si>
  <si>
    <t>AP</t>
  </si>
  <si>
    <t>GRANO - 4675</t>
  </si>
  <si>
    <t>4675 - ASSAI - CASTANHAL</t>
  </si>
  <si>
    <t>ALCILENE LAMEIRA SOUSA</t>
  </si>
  <si>
    <t>AVENIDA PRESIDENTE GETÚLIO VARGAS</t>
  </si>
  <si>
    <t>5060</t>
  </si>
  <si>
    <t>IANETAMA</t>
  </si>
  <si>
    <t>CASTANHAL</t>
  </si>
  <si>
    <t>PA</t>
  </si>
  <si>
    <t>GRANO - 86</t>
  </si>
  <si>
    <t>86 - ASSAI - ANANINDEUA</t>
  </si>
  <si>
    <t>FABIANO RODRIGUES PEREIRA</t>
  </si>
  <si>
    <t>BR-316</t>
  </si>
  <si>
    <t>181</t>
  </si>
  <si>
    <t>PATO MACHO</t>
  </si>
  <si>
    <t>ANANINDEUA</t>
  </si>
  <si>
    <t>GRANO - 92</t>
  </si>
  <si>
    <t>92 - ASSAI - BELEM - COQUEIRO</t>
  </si>
  <si>
    <t>ANDERSON ANDRADE DA SILVA</t>
  </si>
  <si>
    <t>RODOVIA MÁRIO COVAS</t>
  </si>
  <si>
    <t>69</t>
  </si>
  <si>
    <t>COQUEIRO</t>
  </si>
  <si>
    <t>BELÉM</t>
  </si>
  <si>
    <t>GRANO - 7683</t>
  </si>
  <si>
    <t>7683 - ASSAI - SANTAREM - AMPARO</t>
  </si>
  <si>
    <t>JULIA AZEVEDO DE ALMEIDA</t>
  </si>
  <si>
    <t>AVENIDA ENGENHEIRO FERNANDO GUILHON</t>
  </si>
  <si>
    <t>755</t>
  </si>
  <si>
    <t>CONQUISTA</t>
  </si>
  <si>
    <t>SANTARÉM</t>
  </si>
  <si>
    <t>GRANO - 305</t>
  </si>
  <si>
    <t>305 - ATACADAO - MARABA</t>
  </si>
  <si>
    <t>JUVENAL RIBEIRO DA ROCHA</t>
  </si>
  <si>
    <t>RODOVIA BR-230</t>
  </si>
  <si>
    <t>NOVA MARABÁ</t>
  </si>
  <si>
    <t>MARABÁ</t>
  </si>
  <si>
    <t>GRANO - 338</t>
  </si>
  <si>
    <t>338 - ATACADAO - SANTAREM</t>
  </si>
  <si>
    <t>JOSE SALATIEL DE SOUSA ALVES</t>
  </si>
  <si>
    <t>NOVA HORIZONTE</t>
  </si>
  <si>
    <t>GRANO - 230</t>
  </si>
  <si>
    <t>230 - ATACADAO - BELEM</t>
  </si>
  <si>
    <t>LUIS CARLOS CARVALHO E SILVA JUNIOR</t>
  </si>
  <si>
    <t>RODOVIA AUGUSTO MONTENEGRO</t>
  </si>
  <si>
    <t>AGULHA (ICOARACI)</t>
  </si>
  <si>
    <t>GRANO - 217</t>
  </si>
  <si>
    <t>217 - ATACADAO - ANANINDEUA - I</t>
  </si>
  <si>
    <t>JONILSON PEREIRA DA SILVA</t>
  </si>
  <si>
    <t>RODOVIA BR-316</t>
  </si>
  <si>
    <t>GRANO - 2380</t>
  </si>
  <si>
    <t>2380 - MAXXI ATACADO - MACEIO - T DO MARTINS</t>
  </si>
  <si>
    <t>ELIANDRO DE OLIVEIRA SANTOS</t>
  </si>
  <si>
    <t>AV. DURVAL DE GÓES MONTEIRO, 5 - JARDIM PETROPOLIS, MACEIÓ - AL, BRAZIL</t>
  </si>
  <si>
    <t>9207</t>
  </si>
  <si>
    <t>TABULEIRO DO MARTINS</t>
  </si>
  <si>
    <t>MACEIO</t>
  </si>
  <si>
    <t>AL</t>
  </si>
  <si>
    <t>GRANO - 2355</t>
  </si>
  <si>
    <t>2355 - MAXXI ATACADO - ARAPIRACA - ARNON</t>
  </si>
  <si>
    <t>JOSE RICARDO ROCHA DA SILVA</t>
  </si>
  <si>
    <t>RODOVIA AL-220</t>
  </si>
  <si>
    <t>1870</t>
  </si>
  <si>
    <t>SENADOR ARNON DE MELO</t>
  </si>
  <si>
    <t>ARAPIRACA</t>
  </si>
  <si>
    <t>GRANO - 302</t>
  </si>
  <si>
    <t>302 - ATACADAO - MACEIO II</t>
  </si>
  <si>
    <t>ROMARIO MARTINS DOS SANTOS</t>
  </si>
  <si>
    <t>AV. JOSEFA DE MELO, MACEIÓ - AL, BRAZIL</t>
  </si>
  <si>
    <t>JACARECICA</t>
  </si>
  <si>
    <t>GRANO - 222</t>
  </si>
  <si>
    <t>222 - ATACADAO - ARAPIRACA</t>
  </si>
  <si>
    <t>CARLOS ANDRE DE ARAUJO SANTOS</t>
  </si>
  <si>
    <t>RODOVIA - AL-220, 359 - ITAPOÃ, AL, 57314-190, BRAZIL</t>
  </si>
  <si>
    <t>ITAPOA</t>
  </si>
  <si>
    <t>GRANO - 155</t>
  </si>
  <si>
    <t>155 - ASSAI - MACEIO SERRARIA</t>
  </si>
  <si>
    <t>CICERO NADIEL SANTOS DA SILVA</t>
  </si>
  <si>
    <t>AVENIDA MENINO MARCELO</t>
  </si>
  <si>
    <t>465</t>
  </si>
  <si>
    <t>BARRO DURO</t>
  </si>
  <si>
    <t>MACEIÓ</t>
  </si>
  <si>
    <t>GRANO - 301</t>
  </si>
  <si>
    <t>301 - ATACADAO - MACEIO</t>
  </si>
  <si>
    <t>ALEXSANDRO NASCIMENTO DOS SANTOS</t>
  </si>
  <si>
    <t>GRANO - 2362</t>
  </si>
  <si>
    <t>2362 - MAXXI ATACADO - GUARAPUAVA - CONRADINHO</t>
  </si>
  <si>
    <t>EDISON LUIZ RIBEIRO</t>
  </si>
  <si>
    <t>RUA CONRADO KLUBER</t>
  </si>
  <si>
    <t>191</t>
  </si>
  <si>
    <t>CONRADINHO</t>
  </si>
  <si>
    <t>GUARAPUAVA</t>
  </si>
  <si>
    <t>PR</t>
  </si>
  <si>
    <t>GRANO - 158</t>
  </si>
  <si>
    <t>158 - ASSAI - MARINGA</t>
  </si>
  <si>
    <t>ALEXANDRE CONSTANTINO</t>
  </si>
  <si>
    <t>RUA RUBENS SEBASTIÃO MARIN</t>
  </si>
  <si>
    <t>1820</t>
  </si>
  <si>
    <t>PARQUE INDUSTRIAL</t>
  </si>
  <si>
    <t>MARINGÁ</t>
  </si>
  <si>
    <t>GRANO - 198</t>
  </si>
  <si>
    <t>198 - ASSAI - SAUL ELKIND</t>
  </si>
  <si>
    <t>DAVID DOS SANTOS CASTRO</t>
  </si>
  <si>
    <t>AVENIDA SAUL ELKIND</t>
  </si>
  <si>
    <t>2211</t>
  </si>
  <si>
    <t>CONJUNTO VIVI XAVIER</t>
  </si>
  <si>
    <t>LONDRINA</t>
  </si>
  <si>
    <t>GRANO - 153</t>
  </si>
  <si>
    <t>153 - ASSAI - LONDRINA</t>
  </si>
  <si>
    <t>ANA VALERIA DE CAMARGO</t>
  </si>
  <si>
    <t>AVENIDA TIRADENTES</t>
  </si>
  <si>
    <t>4650</t>
  </si>
  <si>
    <t>CILO III</t>
  </si>
  <si>
    <t>GRANO - 277</t>
  </si>
  <si>
    <t>277 - ATACADAO - IMPERATRIZ</t>
  </si>
  <si>
    <t>EDINALDO REGO DA SILVA</t>
  </si>
  <si>
    <t>BR-010</t>
  </si>
  <si>
    <t>202</t>
  </si>
  <si>
    <t>VILINHA</t>
  </si>
  <si>
    <t>IMPERATRIZ</t>
  </si>
  <si>
    <t>MA</t>
  </si>
  <si>
    <t>GRANO - 8119</t>
  </si>
  <si>
    <t>8119 - ASSAI - SAO LUIS - TURU</t>
  </si>
  <si>
    <t>WILLA RAIMYSON VIEIRA NOVAIS</t>
  </si>
  <si>
    <t>AVENIDA SÃO LUÍS REI DE FRANÇA</t>
  </si>
  <si>
    <t>TURU</t>
  </si>
  <si>
    <t>GRANO - 8623</t>
  </si>
  <si>
    <t>8623 - ASSAI - SAO LUIS - SAO BERNARDO</t>
  </si>
  <si>
    <t>RUAN CARLOS DE ARAUJO CONCEICAO</t>
  </si>
  <si>
    <t>AVENIDA GUAJAJARAS</t>
  </si>
  <si>
    <t>270</t>
  </si>
  <si>
    <t>GRANO - 351</t>
  </si>
  <si>
    <t>351 - ATACADAO - SAO LUIZ</t>
  </si>
  <si>
    <t>JOSE RIBAMAR PAVAO DE JESUS</t>
  </si>
  <si>
    <t>AV. JERÔNIMO DE ALBUQUERQUE, 1 - ANGELIM, SÃO LUÍS - MA, 65000-000, BRAZIL</t>
  </si>
  <si>
    <t>1</t>
  </si>
  <si>
    <t>BEQUIMAO</t>
  </si>
  <si>
    <t>SAO LUIS</t>
  </si>
  <si>
    <t>GRANO - 220</t>
  </si>
  <si>
    <t>220 - ATACADAO - ARACAJU</t>
  </si>
  <si>
    <t>WILIAN CRISLAN DE SOUZA SILVA</t>
  </si>
  <si>
    <t>AV. CHANCELER OSVALDO ARANHA, 2445 - NOVO PARAÍSO, ARACAJU - SE, 49082-110, BRAZIL</t>
  </si>
  <si>
    <t>NOVO PARAISO</t>
  </si>
  <si>
    <t>ARACAJU</t>
  </si>
  <si>
    <t>SE</t>
  </si>
  <si>
    <t>GRANO - 136</t>
  </si>
  <si>
    <t>136 - ASSAI - ITABAIANA</t>
  </si>
  <si>
    <t>JOSE AMILTON SOUZA DE JESUS</t>
  </si>
  <si>
    <t>BR-235</t>
  </si>
  <si>
    <t>137</t>
  </si>
  <si>
    <t>SÍTIO PORTO</t>
  </si>
  <si>
    <t>ITABAIANA</t>
  </si>
  <si>
    <t>GRANO - 87</t>
  </si>
  <si>
    <t>87 - ASSAI - ARACAJU - JOSE CONRADO</t>
  </si>
  <si>
    <t>LENIEL SANTOS DA SILVA</t>
  </si>
  <si>
    <t>RUA SIMEÃO AGUIAR</t>
  </si>
  <si>
    <t>JOSÉ CONRADO DE ARAÚJO</t>
  </si>
  <si>
    <t>GRANO - 2374</t>
  </si>
  <si>
    <t>2374 - MAXXI ATACADO - ITAJAI - SAO VICENTE</t>
  </si>
  <si>
    <t>ROSSANO OLIVEIRA DOS ANJOS</t>
  </si>
  <si>
    <t>AVENIDA GOVERNADOR ADOLFO KONDER</t>
  </si>
  <si>
    <t>ITAJAÍ</t>
  </si>
  <si>
    <t>GRANO - 208</t>
  </si>
  <si>
    <t>208 - ASSAI - UBERLANDIA</t>
  </si>
  <si>
    <t>WESLEY MOREIRA AMARAL</t>
  </si>
  <si>
    <t>AVENIDA RONDON PACHECO</t>
  </si>
  <si>
    <t>TABAJARAS</t>
  </si>
  <si>
    <t>UBERLÂNDIA</t>
  </si>
  <si>
    <t>MG</t>
  </si>
  <si>
    <t>GRANO - 344</t>
  </si>
  <si>
    <t>ANTONIO CARLOS PINHEIRO DE OLIVEIRA</t>
  </si>
  <si>
    <t>GRANO - 3641</t>
  </si>
  <si>
    <t>ISAIAS ANTONIO DE GOES</t>
  </si>
  <si>
    <t>GRANO - 119</t>
  </si>
  <si>
    <t>GRANO - 191</t>
  </si>
  <si>
    <t>MARCIO JOSE CORREA LOPES</t>
  </si>
  <si>
    <t>GRANO - 192</t>
  </si>
  <si>
    <t>JOAO BATISTA ALVES DE SOUSA</t>
  </si>
  <si>
    <t>GRANO - 2390</t>
  </si>
  <si>
    <t>2390 - MAXXI ATACADO - PORTO ALEGRE - SARANDI</t>
  </si>
  <si>
    <t>ANDERSON REIS DA SILVA</t>
  </si>
  <si>
    <t>AV. ASSIS BRASIL, 8285 - SARANDI, PORTO ALEGRE - RS, 91140-001, BRAZIL</t>
  </si>
  <si>
    <t>SARANDI</t>
  </si>
  <si>
    <t>GRANO - 270</t>
  </si>
  <si>
    <t>270 - ATACADAO - GRAVATAI</t>
  </si>
  <si>
    <t>ANDERSON DA CONCEICAO NUNES</t>
  </si>
  <si>
    <t>RS-118</t>
  </si>
  <si>
    <t>2415</t>
  </si>
  <si>
    <t>COHAB C</t>
  </si>
  <si>
    <t>GRAVATAÍ</t>
  </si>
  <si>
    <t>GRANO - 319</t>
  </si>
  <si>
    <t>319 - ATACADAO - PELOTAS</t>
  </si>
  <si>
    <t>ANDRE MILBRATH RAATZ</t>
  </si>
  <si>
    <t>AVENIDA PRESIDENTE JOÃO GOULART</t>
  </si>
  <si>
    <t>4605</t>
  </si>
  <si>
    <t>PELOTAS</t>
  </si>
  <si>
    <t>GRANO - 2394</t>
  </si>
  <si>
    <t>2394 - MAXXI ATACADO - RIO GRANDE</t>
  </si>
  <si>
    <t>SIMONE CANDIDA DA SILVA OLIVEIRA</t>
  </si>
  <si>
    <t>AV. PRES. VARGAS, 803 - VILA JUNCAO, RIO GRANDE - RS, 96202-100, BRAZIL</t>
  </si>
  <si>
    <t>VILA JUNCAO</t>
  </si>
  <si>
    <t>RIO GRANDE</t>
  </si>
  <si>
    <t>GRANO - 2386</t>
  </si>
  <si>
    <t>2386 - MAXXI ATACADO - PELOTAS - CENTRO</t>
  </si>
  <si>
    <t>ROVANIR MATHEUS ALVES SOARES</t>
  </si>
  <si>
    <t>AVENIDA FERNANDO OSÓRIO</t>
  </si>
  <si>
    <t>2219</t>
  </si>
  <si>
    <t>TRES VENDAS</t>
  </si>
  <si>
    <t>GRANO - 2370</t>
  </si>
  <si>
    <t>2370 - MAXXI ATACADO - GRAVATAI - COHAB A</t>
  </si>
  <si>
    <t>AVENIDA DORIVAL CÂNDIDO LUZ DE OLIVEIRA</t>
  </si>
  <si>
    <t>4709</t>
  </si>
  <si>
    <t>COHAB A</t>
  </si>
  <si>
    <t>GRANO - 2391</t>
  </si>
  <si>
    <t>2391 - MAXXI ATACADO - PORTO ALEGRE - QUERÊNCIA</t>
  </si>
  <si>
    <t>ALISSON VIEIRA DA SILVA</t>
  </si>
  <si>
    <t>AVENIDA SENADOR SALGADO FILHO</t>
  </si>
  <si>
    <t xml:space="preserve">7131 </t>
  </si>
  <si>
    <t>QUERÊNCIA</t>
  </si>
  <si>
    <t>VIAMÃO</t>
  </si>
  <si>
    <t>GRANO - 329</t>
  </si>
  <si>
    <t>329 - ATACADAO - RIO GRANDE</t>
  </si>
  <si>
    <t>JEFFERSON THEODORO ANHANHA</t>
  </si>
  <si>
    <t>AVENIDA ITÁLIA</t>
  </si>
  <si>
    <t>1343</t>
  </si>
  <si>
    <t>CARREIROS</t>
  </si>
  <si>
    <t>GRANO - 356</t>
  </si>
  <si>
    <t>356 - ATACADAO - SERTORIO</t>
  </si>
  <si>
    <t>PAULO ROBERTO BATISTA TRINDADE</t>
  </si>
  <si>
    <t>AVENIDA SERTÓRIO</t>
  </si>
  <si>
    <t>6767</t>
  </si>
  <si>
    <t>GRANO - 2376</t>
  </si>
  <si>
    <t>2376 - MAXXI ATACADO - JUAZEIRO DO NORTE</t>
  </si>
  <si>
    <t>GABRIEL COELHO PEREIRA</t>
  </si>
  <si>
    <t>AVENIDA PADRE CÍCERO</t>
  </si>
  <si>
    <t>3920</t>
  </si>
  <si>
    <t>SÃO JOSÉ</t>
  </si>
  <si>
    <t>JUAZEIRO DO NORTE</t>
  </si>
  <si>
    <t>CE</t>
  </si>
  <si>
    <t>GRANO - 291</t>
  </si>
  <si>
    <t>291 - ATACADAO - JUAZEIRO DO NORTE</t>
  </si>
  <si>
    <t>AV. PADRE CÍCERO, 4385 - SÃO JOSÉ, JUAZEIRO DO NORTE - CE, 63041-140, BRAZIL</t>
  </si>
  <si>
    <t>GRANO - 2381</t>
  </si>
  <si>
    <t>2381 - MAXXI ATACADO - MARACANAU</t>
  </si>
  <si>
    <t>CARLOS CESAR NASCIMENTO FREIRE</t>
  </si>
  <si>
    <t>AVENIDA DOUTOR MENDEL STEINBRUCH</t>
  </si>
  <si>
    <t>82</t>
  </si>
  <si>
    <t>DISTRITO INDUSTRIAL I</t>
  </si>
  <si>
    <t>MARACANAÚ</t>
  </si>
  <si>
    <t>GRANO - 111</t>
  </si>
  <si>
    <t>111 - ASSAI - CAUCAIA</t>
  </si>
  <si>
    <t>ALAN DOS SANTOS ARAUJO</t>
  </si>
  <si>
    <t>RODOVIA BR-222</t>
  </si>
  <si>
    <t>6970</t>
  </si>
  <si>
    <t>TABAPUÁ</t>
  </si>
  <si>
    <t>CAUCAIA</t>
  </si>
  <si>
    <t>GRANO - 216</t>
  </si>
  <si>
    <t>216 - ASSAI - WASHINGTON SOARES</t>
  </si>
  <si>
    <t>RENATO LIMA DA SILVA</t>
  </si>
  <si>
    <t>AVENIDA WASHINGTON SOARES</t>
  </si>
  <si>
    <t>5601</t>
  </si>
  <si>
    <t>JOSÉ DE ALENCAR</t>
  </si>
  <si>
    <t>FORTALEZA</t>
  </si>
  <si>
    <t>GRANO - 359</t>
  </si>
  <si>
    <t>359 - ATACADAO - SOBRAL</t>
  </si>
  <si>
    <t>PEDRO HENRIQUE ALVES SANTOS</t>
  </si>
  <si>
    <t>AV. SEN. FERNANDES TÁVORA, 605 - COHAB I, SOBRAL - CE, 62051-390, BRAZIL</t>
  </si>
  <si>
    <t>CIDADE GERARDO CRISTINO</t>
  </si>
  <si>
    <t>SOBRAL</t>
  </si>
  <si>
    <t>GRANO - 199</t>
  </si>
  <si>
    <t>199 - ASSAI - SOBRAL</t>
  </si>
  <si>
    <t>JOAO VASCONCELOS GOMES</t>
  </si>
  <si>
    <t>3638</t>
  </si>
  <si>
    <t>CIDADE GERARDO CRISTINO DE MENEZES</t>
  </si>
  <si>
    <t>GRANO - 2369</t>
  </si>
  <si>
    <t>2369 - MAXXI ATACADO - FORTALEZA</t>
  </si>
  <si>
    <t>SIDNEY FELIX DE SOUSA JUSTINO</t>
  </si>
  <si>
    <t>AVENIDA GENERAL OSÓRIO DE PAIVA</t>
  </si>
  <si>
    <t>2250</t>
  </si>
  <si>
    <t>VILA PERI</t>
  </si>
  <si>
    <t>GRANO - 264</t>
  </si>
  <si>
    <t>264 - ATACADAO - FORTALEZA CANINDEZINHO</t>
  </si>
  <si>
    <t>GIANLUCAS RIALLY ARAUJO DA SILVA</t>
  </si>
  <si>
    <t>AV. GEN. OSÓRIO DE PAIVA, 6297 - CANINDEZINHO, FORTALEZA - CE, 60731-335, BRAZIL</t>
  </si>
  <si>
    <t>SERRINHA</t>
  </si>
  <si>
    <t>GRANO - 149</t>
  </si>
  <si>
    <t>149 - ASSAI - JUAZEIRO DO NORTE</t>
  </si>
  <si>
    <t>RAFAEL COELHO PEREIRA</t>
  </si>
  <si>
    <t>4400</t>
  </si>
  <si>
    <t>GRANO - 265</t>
  </si>
  <si>
    <t>265 - ATACADAO - FORTALEZA SERRINHA</t>
  </si>
  <si>
    <t>THIAGO SILVA RODRIGUES</t>
  </si>
  <si>
    <t>AV. SENADOR CARLOS JEREISSATI, 3001 - SERRINHA, FORTALEZA - CE, 60741-215, BRAZIL</t>
  </si>
  <si>
    <t>GRANO - 169</t>
  </si>
  <si>
    <t>169 - ASSAI - PARANGABA</t>
  </si>
  <si>
    <t>FRANCISCO WESLEY DA SILVA SANTOS</t>
  </si>
  <si>
    <t>AVENIDA GODOFREDO MACIEL</t>
  </si>
  <si>
    <t>86</t>
  </si>
  <si>
    <t>PARANGABA</t>
  </si>
  <si>
    <t>GRANO - 261</t>
  </si>
  <si>
    <t>261 - ATACADAO - EUSEBIO</t>
  </si>
  <si>
    <t>ROBERTO CARLOS SILVA</t>
  </si>
  <si>
    <t>ESTR. BARÃO DE AQUIRAZ - COAÇU, FORTALEZA - CE, BRAZIL</t>
  </si>
  <si>
    <t>COACU</t>
  </si>
  <si>
    <t>EUSEBIO</t>
  </si>
  <si>
    <t>GRANO - 93</t>
  </si>
  <si>
    <t>93 - ASSAI - BEZERRA DE MENEZES</t>
  </si>
  <si>
    <t>CARLOS MATEUS PEREIRA MOREIRA</t>
  </si>
  <si>
    <t>AVENIDA BEZERRA DE MENEZES</t>
  </si>
  <si>
    <t>571</t>
  </si>
  <si>
    <t>SÃO GERARDO</t>
  </si>
  <si>
    <t>GRANO - 157</t>
  </si>
  <si>
    <t>157 - ASSAI - MARACANAU</t>
  </si>
  <si>
    <t>CARLOS HENRIQUE MOREIRA CADETE</t>
  </si>
  <si>
    <t>2770</t>
  </si>
  <si>
    <t>GRANO - 246</t>
  </si>
  <si>
    <t>246 - ATACADAO - CAUCAIA</t>
  </si>
  <si>
    <t>MICHAEL MARTINS SILVA DE SOUZA</t>
  </si>
  <si>
    <t>VIA ESTRUTURANTE - ITAMBÉ, CAUCAIA - CE, BRAZIL</t>
  </si>
  <si>
    <t>ITAMBE</t>
  </si>
  <si>
    <t>GRANO - 273</t>
  </si>
  <si>
    <t>GRANO - 7030</t>
  </si>
  <si>
    <t>7030 - COMPRE BEM - GUARULHOS - CENTRO</t>
  </si>
  <si>
    <t>COMPRE BEM</t>
  </si>
  <si>
    <t>RUA JOSÉ MAURÍCIO</t>
  </si>
  <si>
    <t>75</t>
  </si>
  <si>
    <t>GRANO - 255</t>
  </si>
  <si>
    <t>CRISTIANO NORBERTO MENEZ BIANO</t>
  </si>
  <si>
    <t>GRANO - 1008</t>
  </si>
  <si>
    <t>1008 - COMPRE BEM - CECAP</t>
  </si>
  <si>
    <t>CLEITON MATOS DE ANDRADE</t>
  </si>
  <si>
    <t>ALAMEDA DAS VITÓRIAS RÉGIAS, 74 - PARQUE CECAP, GUARULHOS - SP, 07190-070, BRAZIL</t>
  </si>
  <si>
    <t>74</t>
  </si>
  <si>
    <t>PARQUE CECAP</t>
  </si>
  <si>
    <t>GRANO - 3645</t>
  </si>
  <si>
    <t>RICHARD RIBEIRO QUIRINO</t>
  </si>
  <si>
    <t>GRANO - 1009</t>
  </si>
  <si>
    <t>1009 - COMPRE BEM - CUMBICA</t>
  </si>
  <si>
    <t>ROBERTO GOMES BEZERRA</t>
  </si>
  <si>
    <t>AV. PAPA JOÃO PAULO I, 2 - QUADRA 02 - CUMBICA, GUARULHOS - SP, BRAZIL</t>
  </si>
  <si>
    <t>RESIDENCIAL PARQUE CUMBICA</t>
  </si>
  <si>
    <t>GRANO - 3657</t>
  </si>
  <si>
    <t>GRANO - 122</t>
  </si>
  <si>
    <t>GRANO - 3962</t>
  </si>
  <si>
    <t>3962 - ASSAI - PRACA 8</t>
  </si>
  <si>
    <t>PABLO GABRIEL DA SILVA PESSOA</t>
  </si>
  <si>
    <t>RUA JAMIL JOÃO ZARIF</t>
  </si>
  <si>
    <t>689</t>
  </si>
  <si>
    <t>JARDIM SANTA VICÊNCIA</t>
  </si>
  <si>
    <t>GRANO - 3669</t>
  </si>
  <si>
    <t>GRANO - 2364</t>
  </si>
  <si>
    <t>2364 - MAXXI ATACADO - CURITIBA - PORTAO</t>
  </si>
  <si>
    <t>FABIO SOARES RAMOS</t>
  </si>
  <si>
    <t>RUA JOÃO BETTEGA</t>
  </si>
  <si>
    <t>2576</t>
  </si>
  <si>
    <t>PORTÃO</t>
  </si>
  <si>
    <t>CURITIBA</t>
  </si>
  <si>
    <t>GRANO - 2371</t>
  </si>
  <si>
    <t>2371 - MAXXI ATACADO - PINHAIS - E PERNETA</t>
  </si>
  <si>
    <t>RICARDO CARLOS ANTONIO</t>
  </si>
  <si>
    <t>RODOVIA JOÃO LEOPOLDO JACOMEL</t>
  </si>
  <si>
    <t>13082</t>
  </si>
  <si>
    <t>EMILIANO PERNETA</t>
  </si>
  <si>
    <t>PINHAIS</t>
  </si>
  <si>
    <t>GRANO - 3874</t>
  </si>
  <si>
    <t>3874 - ASSAI - PINHEIRINHO</t>
  </si>
  <si>
    <t>ANA CAROLINA FREIRE DE QUEIROZ</t>
  </si>
  <si>
    <t>BR-116</t>
  </si>
  <si>
    <t>18580</t>
  </si>
  <si>
    <t>GRANO - 7814</t>
  </si>
  <si>
    <t>7814 - ASSAI - CURITIBA - CID INDUSTRIAL</t>
  </si>
  <si>
    <t>DAMARIS COSTA DA SILVA</t>
  </si>
  <si>
    <t>AVENIDA JUSCELINO KUBITSCHEK DE OLIVEIRA</t>
  </si>
  <si>
    <t>2511</t>
  </si>
  <si>
    <t>CIDADE INDUSTRIAL</t>
  </si>
  <si>
    <t>GRANO - 2365</t>
  </si>
  <si>
    <t>2365 - MAXXI ATACADO - CURITIBA BOQUIRAO</t>
  </si>
  <si>
    <t>FRANCISCO WILDEMBERG NUNES DE LIMA</t>
  </si>
  <si>
    <t>AV. MAL. FLORIANO PEIXOTO, 10520 - CENTRO, CURITIBA - PR, BRAZIL</t>
  </si>
  <si>
    <t>BOQUEIRAO</t>
  </si>
  <si>
    <t>GRANO - 289</t>
  </si>
  <si>
    <t>289 - ATACADAO - JOAO PESSOA</t>
  </si>
  <si>
    <t>DIMAEL ELVES DINIZ SILVA</t>
  </si>
  <si>
    <t>R. MANOEL LOPES DE CARVALHO, 200 - ERNESTO GEISEL, JOÃO PESSOA - PB, 58073-475, BRAZIL</t>
  </si>
  <si>
    <t>ERNESTO GEISEL</t>
  </si>
  <si>
    <t>JOAO PESSOA</t>
  </si>
  <si>
    <t>PB</t>
  </si>
  <si>
    <t>GRANO - 318</t>
  </si>
  <si>
    <t>318 - ATACADAO - PATOS</t>
  </si>
  <si>
    <t>GIUSEPPE LUCENA RODRIGUES</t>
  </si>
  <si>
    <t>BR-230 - SETE CASAS, PATOS - PB, BRAZIL</t>
  </si>
  <si>
    <t>SETE CASAS</t>
  </si>
  <si>
    <t>PATOS</t>
  </si>
  <si>
    <t>GRANO - 237</t>
  </si>
  <si>
    <t>237 - ATACADAO - CAMPINA GRANDE</t>
  </si>
  <si>
    <t>ANDRE SILVA DE ARAUJO</t>
  </si>
  <si>
    <t>RUA MANOEL TAVARES, 1800 - JARDIM TAVARES, CAMPINA GRANDE - PB, BRAZIL</t>
  </si>
  <si>
    <t>JARDIM TAVARES</t>
  </si>
  <si>
    <t>CAMPINA GRANDE</t>
  </si>
  <si>
    <t>GRANO - 100</t>
  </si>
  <si>
    <t>100 - ASSAI - CAMPINA GRANDE</t>
  </si>
  <si>
    <t>VALBERTO ANDRADE DA ROCHA</t>
  </si>
  <si>
    <t>AVENIDA JORNALISTA ASSIS CHATEAUBRIAND</t>
  </si>
  <si>
    <t>1100</t>
  </si>
  <si>
    <t>LIBERDADE</t>
  </si>
  <si>
    <t>GRANO - 2357</t>
  </si>
  <si>
    <t>2357 - MAXXI ATACADO - CAMPINA GRANDE - CENTENARIO</t>
  </si>
  <si>
    <t>RAFAEL GOMES DA SILVA</t>
  </si>
  <si>
    <t>AVENIDA MARECHAL FLORIANO PEIXOTO</t>
  </si>
  <si>
    <t>3150</t>
  </si>
  <si>
    <t>DINAMÉRICA</t>
  </si>
  <si>
    <t>GRANO - 147</t>
  </si>
  <si>
    <t>147 - ASSAI - JOAO PESSOA</t>
  </si>
  <si>
    <t>ALEXSANDRO BATISTA ALVES</t>
  </si>
  <si>
    <t>RUA MOTORISTA ALDOVANDRO AMÂNCIO PEREIRA</t>
  </si>
  <si>
    <t>51</t>
  </si>
  <si>
    <t>JOÃO PESSOA</t>
  </si>
  <si>
    <t>GRANO - 337</t>
  </si>
  <si>
    <t>337 - ATACADAO - SANTA RITA</t>
  </si>
  <si>
    <t>EVITON PEREIRA DA SILVA</t>
  </si>
  <si>
    <t>VÁRZEA NOVA (SANTA RITA), SANTA RITA - PB, 58304-500, BRAZIL</t>
  </si>
  <si>
    <t>VARZEA NOVA</t>
  </si>
  <si>
    <t>VARZEA NOVA SANTA R</t>
  </si>
  <si>
    <t>GRANO - 364</t>
  </si>
  <si>
    <t>LUIZ HENRIQUE CALDEIRA DA SILVA</t>
  </si>
  <si>
    <t>GRANO - 168</t>
  </si>
  <si>
    <t>GRANO - 203</t>
  </si>
  <si>
    <t>GRANO - 144</t>
  </si>
  <si>
    <t>GRANO - 3953</t>
  </si>
  <si>
    <t>3953 - ATACADAO - OSASCO</t>
  </si>
  <si>
    <t>MILTON DOS SANTOS PINTO</t>
  </si>
  <si>
    <t>ESTACIONAMENTO CARREFOUR - AV. DOS AUTONOMISTAS, 1542 - VILA YARA, OSASCO - SP, 06090-010, BRAZIL</t>
  </si>
  <si>
    <t>GRANO - 85</t>
  </si>
  <si>
    <t>85 - ASSAI - ALEIXO MANAUS</t>
  </si>
  <si>
    <t>RICARDO DE OLIVEIRA CRUZ</t>
  </si>
  <si>
    <t>AVENIDA EPHIGÊNIO SALLES</t>
  </si>
  <si>
    <t>2045</t>
  </si>
  <si>
    <t>ALEIXO</t>
  </si>
  <si>
    <t>MANAUS</t>
  </si>
  <si>
    <t>AM</t>
  </si>
  <si>
    <t>GRANO - 156</t>
  </si>
  <si>
    <t>156 - ASSAI - MANAUS</t>
  </si>
  <si>
    <t>ANDERSON DE JESUS CAMARA</t>
  </si>
  <si>
    <t>AVENIDA AUTAZ MIRIM</t>
  </si>
  <si>
    <t>8755</t>
  </si>
  <si>
    <t>NOVO ALEIXO</t>
  </si>
  <si>
    <t>GRANO - 140</t>
  </si>
  <si>
    <t>GRANO - 3643</t>
  </si>
  <si>
    <t>GRANO - 339</t>
  </si>
  <si>
    <t>RICARDO DE JESUS RODRIGUES</t>
  </si>
  <si>
    <t>GRANO - 146</t>
  </si>
  <si>
    <t>GRANO - 3661</t>
  </si>
  <si>
    <t>LUCAS DE MELLO</t>
  </si>
  <si>
    <t>GRANO - 188</t>
  </si>
  <si>
    <t>JEFERSON LEONARDO MACIEL DA SILVA</t>
  </si>
  <si>
    <t>GRANO - 189</t>
  </si>
  <si>
    <t>GRANO - 7513</t>
  </si>
  <si>
    <t>7513 - MAXXI ATACADO - SAO PAULO - VILA GUILHERME</t>
  </si>
  <si>
    <t>BRUNA DE ARAUJO</t>
  </si>
  <si>
    <t>AVENIDA JOAQUINA RAMALHO</t>
  </si>
  <si>
    <t>340</t>
  </si>
  <si>
    <t>GRANO - 142</t>
  </si>
  <si>
    <t>GRANO - 4818</t>
  </si>
  <si>
    <t>GRANO - 109</t>
  </si>
  <si>
    <t>GRANO - 375</t>
  </si>
  <si>
    <t>WELLINGTON CAETANO DA SILVA</t>
  </si>
  <si>
    <t>GRANO - 493</t>
  </si>
  <si>
    <t>493 - BERGAMINI - JACANA</t>
  </si>
  <si>
    <t>BERGAMINI</t>
  </si>
  <si>
    <t>AV. LUÍS STAMATIS, 431 - JARDIM JACANA, SÃO PAULO - SP, 02260-000, BRAZIL</t>
  </si>
  <si>
    <t>431</t>
  </si>
  <si>
    <t>JACANA</t>
  </si>
  <si>
    <t>GRANO - 3863</t>
  </si>
  <si>
    <t>GRANO - 90</t>
  </si>
  <si>
    <t>GRANO - 126</t>
  </si>
  <si>
    <t>GRANO - 125</t>
  </si>
  <si>
    <t>GRANO - 310</t>
  </si>
  <si>
    <t>310 - ATACADAO - MOSSORO</t>
  </si>
  <si>
    <t>EVALDO ALVES DE SOUSA</t>
  </si>
  <si>
    <t>AV. JOÃO DA ESCÓSSIA, 1724 - NOVA BETÂNIA, MOSSORÓ - RN, 59607-330, BRAZIL</t>
  </si>
  <si>
    <t>NOVA BETANIA</t>
  </si>
  <si>
    <t>MOSSORO</t>
  </si>
  <si>
    <t>RN</t>
  </si>
  <si>
    <t>GRANO - 2382</t>
  </si>
  <si>
    <t>2382 -  MAXXI ATACADO - MOSSORO - N BETANIA</t>
  </si>
  <si>
    <t>AVENIDA JOÃO DA ESCÓSSIA</t>
  </si>
  <si>
    <t>2845</t>
  </si>
  <si>
    <t>NOVA BETÂNIA</t>
  </si>
  <si>
    <t>MOSSORÓ</t>
  </si>
  <si>
    <t>GRANO - 312</t>
  </si>
  <si>
    <t>312 - ATACADAO - NATAL SUL</t>
  </si>
  <si>
    <t>EDILBERTO VIEIRA DA SILVA</t>
  </si>
  <si>
    <t>AV. DÃO SILVEIRA, 7796 - PITIMBÚ, NATAL - RN, 59066-180, BRAZIL</t>
  </si>
  <si>
    <t>PITIMBU</t>
  </si>
  <si>
    <t>NATAL</t>
  </si>
  <si>
    <t>GRANO - 2385</t>
  </si>
  <si>
    <t>2385 - MAXXI ATACADO - PARNAMIRIM</t>
  </si>
  <si>
    <t>LISANIAS ARQUILINO BORGES</t>
  </si>
  <si>
    <t>AVENIDA PILOTO PEREIRA TIM</t>
  </si>
  <si>
    <t>848d</t>
  </si>
  <si>
    <t>PARQUE DE EXPOSICOES</t>
  </si>
  <si>
    <t>PARNAMIRIM</t>
  </si>
  <si>
    <t>GRANO - 311</t>
  </si>
  <si>
    <t>311 - ATACADAO - NATAL NORTE</t>
  </si>
  <si>
    <t>SIDNEY MOREIRA DE ARAUJO</t>
  </si>
  <si>
    <t>AV. DR. JOÃO MEDEIROS FILHO, 778 - POTENGI, NATAL - RN, 59104-095, BRAZIL</t>
  </si>
  <si>
    <t>IGAPO</t>
  </si>
  <si>
    <t>GRANO - 162</t>
  </si>
  <si>
    <t>162 - ASSAI - NATAL</t>
  </si>
  <si>
    <t>JACKSON ANDRE DE SOUZA</t>
  </si>
  <si>
    <t>AVENIDA DÃO SILVEIRA</t>
  </si>
  <si>
    <t>SN</t>
  </si>
  <si>
    <t>CANDELÁRIA</t>
  </si>
  <si>
    <t>GRANO - 163</t>
  </si>
  <si>
    <t>163 - ASSAI - NATAL NORTE</t>
  </si>
  <si>
    <t>JOAO BATISTA JUSTINO DA SILVA</t>
  </si>
  <si>
    <t>AVENIDA BACHAREL TOMAZ LANDIM</t>
  </si>
  <si>
    <t>s/n</t>
  </si>
  <si>
    <t>NOSSA SENHORA DA APRESENTAÇÃO</t>
  </si>
  <si>
    <t>SÃO GONÇALO DO AMARANTE</t>
  </si>
  <si>
    <t>GRANO - 123</t>
  </si>
  <si>
    <t>GRANO - 2406</t>
  </si>
  <si>
    <t>2406 - MAXXI ATACADO - TABOAO DA SERRA</t>
  </si>
  <si>
    <t>JUAN SILVA DE SOUZA</t>
  </si>
  <si>
    <t>RUA DO TESOURO</t>
  </si>
  <si>
    <t>PARQUE SANTOS DUMONT</t>
  </si>
  <si>
    <t>GRANO - 170</t>
  </si>
  <si>
    <t>GABRYEL OLIVEIRA COSTA</t>
  </si>
  <si>
    <t>GRANO - 113</t>
  </si>
  <si>
    <t>113 - ASSAI - CIDADE DUTRA</t>
  </si>
  <si>
    <t>ANDREW MIRANDA DE OLIVEIRA</t>
  </si>
  <si>
    <t>2926</t>
  </si>
  <si>
    <t>GRANO - 213</t>
  </si>
  <si>
    <t>GRANO - 3858</t>
  </si>
  <si>
    <t>GRANO - 179</t>
  </si>
  <si>
    <t>GRANO - 317</t>
  </si>
  <si>
    <t>LUCAS SANTOS VILELA DA SILVA</t>
  </si>
  <si>
    <t>GRANO - 202</t>
  </si>
  <si>
    <t>GEOVANE SOARES BOSCARATTO</t>
  </si>
  <si>
    <t>GRANO - 3954</t>
  </si>
  <si>
    <t>3954 - ATACADAO - ITAPECERICA DA SERRA</t>
  </si>
  <si>
    <t>KAIQUE GONCALVES DE AZEVEDO</t>
  </si>
  <si>
    <t>ROD. ARMANDO SALLES, 5888 - RECREIO CAMPESTRE, EMBU DAS ARTES - SP, BRAZIL</t>
  </si>
  <si>
    <t>5888</t>
  </si>
  <si>
    <t>RECREIO CAMPESTRE</t>
  </si>
  <si>
    <t>ITAPECERICA DA SERRA</t>
  </si>
  <si>
    <t>GRANO - 2398</t>
  </si>
  <si>
    <t>2398 - MAXXI ATACADO - SALVADOR - MARES</t>
  </si>
  <si>
    <t>EDUARDO JOSE SABACK PEREIRA</t>
  </si>
  <si>
    <t>R. COMENDADOR BASTOS</t>
  </si>
  <si>
    <t>MARES</t>
  </si>
  <si>
    <t>GRANO - 98</t>
  </si>
  <si>
    <t>98 - ASSAI - CALCADA</t>
  </si>
  <si>
    <t>RUA LUIZ RÉGIS PACHECO</t>
  </si>
  <si>
    <t>02</t>
  </si>
  <si>
    <t>URUGUAI</t>
  </si>
  <si>
    <t>GRANO - 2399</t>
  </si>
  <si>
    <t>2399 - MAXXI ATACADO - SALVADOR - PAU DE LIMA</t>
  </si>
  <si>
    <t>GABRIEL SILVA FREITAS</t>
  </si>
  <si>
    <t>RUA PASTOR JOSÉ GUILHERME DE MORAES</t>
  </si>
  <si>
    <t>91</t>
  </si>
  <si>
    <t>PAU DA LIMA</t>
  </si>
  <si>
    <t>GRANO - 151</t>
  </si>
  <si>
    <t>151 - ASSAI - LAURO DE FREITAS</t>
  </si>
  <si>
    <t>DANILO NEVES DOS SANTOS</t>
  </si>
  <si>
    <t>6394</t>
  </si>
  <si>
    <t>JARDIM DOS PASSAROS</t>
  </si>
  <si>
    <t>LAURO DE FREITAS</t>
  </si>
  <si>
    <t>GRANO - 2378</t>
  </si>
  <si>
    <t>2378 - MAXXI ATACADO - LAURO DE FREITAS - CENTRO</t>
  </si>
  <si>
    <t>SERGIO ARAUJO SANTOS</t>
  </si>
  <si>
    <t>3423</t>
  </si>
  <si>
    <t>JARDIM PORTAO</t>
  </si>
  <si>
    <t>GRANO - 2373</t>
  </si>
  <si>
    <t>2373 - MAXXI ATACADO - ITABUNA - PQ VERDE</t>
  </si>
  <si>
    <t>WELLINGTON SANTOS SILVA</t>
  </si>
  <si>
    <t>RODOVIA BA 415</t>
  </si>
  <si>
    <t>1185</t>
  </si>
  <si>
    <t>MANGABINHA</t>
  </si>
  <si>
    <t>ITABUNA</t>
  </si>
  <si>
    <t>GRANO - 174</t>
  </si>
  <si>
    <t>174 - ASSAI - PAULO AFONSO</t>
  </si>
  <si>
    <t>CAIO LEITE DA SILVA</t>
  </si>
  <si>
    <t>AVENIDA DO AEROPORTO</t>
  </si>
  <si>
    <t>13</t>
  </si>
  <si>
    <t>JARDIM BAHIA</t>
  </si>
  <si>
    <t>PAULO AFONSO</t>
  </si>
  <si>
    <t>GRANO - 2367</t>
  </si>
  <si>
    <t>2367 - MAXXI ATACADO - FEIRA DE SANTANA - DESCANSO</t>
  </si>
  <si>
    <t>WANDERSON DE  ALMEIDA DOS SANTOS</t>
  </si>
  <si>
    <t>AVENIDA RIO DE JANEIRO</t>
  </si>
  <si>
    <t>1565</t>
  </si>
  <si>
    <t>PEDRA DO DESCANSO</t>
  </si>
  <si>
    <t>FEIRA DE SANTANA</t>
  </si>
  <si>
    <t>GRANO - 7571</t>
  </si>
  <si>
    <t>7571 - ASSAI - SERRINHA - CIDADE NOVA</t>
  </si>
  <si>
    <t>ADAUTO CARNEIRO CORREIA</t>
  </si>
  <si>
    <t>566</t>
  </si>
  <si>
    <t>CIDADE NOVA</t>
  </si>
  <si>
    <t>GRANO - 215</t>
  </si>
  <si>
    <t>215 - ASSAI - VITORIA DA CONQUISTA</t>
  </si>
  <si>
    <t>UENDER GONCALVES DA SILVA</t>
  </si>
  <si>
    <t>AVENIDA ANEL DE CONTORNO</t>
  </si>
  <si>
    <t>FELÍCIA</t>
  </si>
  <si>
    <t>VITÓRIA DA CONQUISTA</t>
  </si>
  <si>
    <t>GRANO - 2410</t>
  </si>
  <si>
    <t>2410 - MAXXI ATACADO - VITORIA DA CONQUISTA</t>
  </si>
  <si>
    <t>AVENIDA BRUMADO</t>
  </si>
  <si>
    <t>2555</t>
  </si>
  <si>
    <t>BATEIAS</t>
  </si>
  <si>
    <t>GRANO - 7593</t>
  </si>
  <si>
    <t>7593 - ASSAI - SENHOR DO BONFIM - UMBURANA</t>
  </si>
  <si>
    <t>LUAN DA SILVA FERREIRA</t>
  </si>
  <si>
    <t>RUA JÚLIO SILVA</t>
  </si>
  <si>
    <t>268</t>
  </si>
  <si>
    <t>MARISTA</t>
  </si>
  <si>
    <t>SENHOR DO BONFIM</t>
  </si>
  <si>
    <t>GRANO - 7592</t>
  </si>
  <si>
    <t>7592 - ASSAI - ITAPETINGA - RECANTO DA COLINA</t>
  </si>
  <si>
    <t>LUCIANO SOARES SANTOS</t>
  </si>
  <si>
    <t>ESTRADA JOVINO OLIVEIRA ROD BA 263</t>
  </si>
  <si>
    <t>83</t>
  </si>
  <si>
    <t>ITAPETINGA</t>
  </si>
  <si>
    <t>GRANO - 145</t>
  </si>
  <si>
    <t>145 - ASSAI - JEQUIE</t>
  </si>
  <si>
    <t>ROSENILDO LOPES DA SILVA</t>
  </si>
  <si>
    <t>AVENIDA CESAR BORGES</t>
  </si>
  <si>
    <t>1280</t>
  </si>
  <si>
    <t>JEQUIÉ</t>
  </si>
  <si>
    <t>GRANO - 148</t>
  </si>
  <si>
    <t>148 - ASSAI - JUAZEIRO</t>
  </si>
  <si>
    <t>LUAN GABRIEL LIMA DA SILVA</t>
  </si>
  <si>
    <t>AVENIDA SÃO JOÃO</t>
  </si>
  <si>
    <t>18</t>
  </si>
  <si>
    <t>JUAZEIRO</t>
  </si>
  <si>
    <t>GRANO - 5944</t>
  </si>
  <si>
    <t>5944 - ASSAI - ILHEUS</t>
  </si>
  <si>
    <t>MARCOS ROCHA DOS SANTOS</t>
  </si>
  <si>
    <t>ESTRADA UNA-ILHEUS</t>
  </si>
  <si>
    <t>222</t>
  </si>
  <si>
    <t>SÃO FRANCISCO</t>
  </si>
  <si>
    <t>ILHÉUS</t>
  </si>
  <si>
    <t>GRANO - 124</t>
  </si>
  <si>
    <t>124 - ASSAI - FEIRA DE SANTANA</t>
  </si>
  <si>
    <t>JOSE ALBERTO DOS SANTOS ALMEIDA</t>
  </si>
  <si>
    <t>AVENIDA EDUARDO FRÓES DA MOTA</t>
  </si>
  <si>
    <t>SOBRADINHO</t>
  </si>
  <si>
    <t>GRANO - 4032</t>
  </si>
  <si>
    <t>4032 - COMPRE BEM - MONTE MOR</t>
  </si>
  <si>
    <t>RUA CHEQUER ASSIS</t>
  </si>
  <si>
    <t>220</t>
  </si>
  <si>
    <t>MONTE MOR</t>
  </si>
  <si>
    <t>GRANO - 3647</t>
  </si>
  <si>
    <t>RENATA DE ABREU FERREIRA</t>
  </si>
  <si>
    <t>GRANO - 3646</t>
  </si>
  <si>
    <t>YAGO FONSECA DA SILVA</t>
  </si>
  <si>
    <t>GRANO - 7246</t>
  </si>
  <si>
    <t>7246 - ASSAI - INDAIATUBA - PQ DAS NAÇÕES</t>
  </si>
  <si>
    <t>ISABELLA DA SILVA GOMES</t>
  </si>
  <si>
    <t>AVENIDA FRANCISCO DE PAULA LEITE</t>
  </si>
  <si>
    <t>2242</t>
  </si>
  <si>
    <t>PARQUE DAS NAÇÕES</t>
  </si>
  <si>
    <t>GRANO - 172</t>
  </si>
  <si>
    <t>GRANO - 8501</t>
  </si>
  <si>
    <t>8501 - MAXXI ATACADO - INDAIATUBA - JD NOVA INDAIA</t>
  </si>
  <si>
    <t>RUA ELY LOPES DE SOUZA</t>
  </si>
  <si>
    <t>JARDIM NOVA INDAIÁ</t>
  </si>
  <si>
    <t>GRANO - 3653</t>
  </si>
  <si>
    <t>MATEUS DONIZETE GOMES</t>
  </si>
  <si>
    <t>GRANO - 3666</t>
  </si>
  <si>
    <t>GUILHERME DA SILVA RIBEIRO</t>
  </si>
  <si>
    <t>GRANO - 2944</t>
  </si>
  <si>
    <t>2944 - POUPAKI - SAO PAULO - VILA LONDRINA</t>
  </si>
  <si>
    <t>POUPAKI</t>
  </si>
  <si>
    <t>AVENIDA GOVERNADOR CARVALHO PINTO</t>
  </si>
  <si>
    <t>899</t>
  </si>
  <si>
    <t>VILA SAO GERALDO</t>
  </si>
  <si>
    <t>GRANO - 197</t>
  </si>
  <si>
    <t>GRANO - 211</t>
  </si>
  <si>
    <t>GRANO - 278</t>
  </si>
  <si>
    <t>JEFERSON MANOEL DA SILVA</t>
  </si>
  <si>
    <t>GRANO - 5465</t>
  </si>
  <si>
    <t>5465 - ASSAI - ARICANDUVA</t>
  </si>
  <si>
    <t>FELIPE DA SILVA DORNELAS</t>
  </si>
  <si>
    <t>5555</t>
  </si>
  <si>
    <t>GRANO - 204</t>
  </si>
  <si>
    <t>GRANO - 352</t>
  </si>
  <si>
    <t>352 - ATACADAO - SAO PAULO - SAO MIGUEL</t>
  </si>
  <si>
    <t>2501</t>
  </si>
  <si>
    <t>GRANO - 175</t>
  </si>
  <si>
    <t>GRANO - 194</t>
  </si>
  <si>
    <t>GRANO - 3665</t>
  </si>
  <si>
    <t>GRANO - 164</t>
  </si>
  <si>
    <t>164 - ASSAI - NILOPOLIS</t>
  </si>
  <si>
    <t>DANIELLE DA SILVA DO NASCIMENTO</t>
  </si>
  <si>
    <t>AVENIDA GETÚLIO DE MOURA</t>
  </si>
  <si>
    <t>1983</t>
  </si>
  <si>
    <t>NILÓPOLIS</t>
  </si>
  <si>
    <t>RJ</t>
  </si>
  <si>
    <t>GRANO - 89</t>
  </si>
  <si>
    <t>89 - ASSAI - BANGU</t>
  </si>
  <si>
    <t>ARYANE DUTRA DA SILVA</t>
  </si>
  <si>
    <t>RUA FRANCISCO REAL</t>
  </si>
  <si>
    <t>2050</t>
  </si>
  <si>
    <t>BANGU</t>
  </si>
  <si>
    <t>RIO DE JANEIRO</t>
  </si>
  <si>
    <t>GRANO - 167</t>
  </si>
  <si>
    <t>167 - ASSAI - NOVA IGUACU</t>
  </si>
  <si>
    <t>IGOR OLIVEIRA NASCIMENTO</t>
  </si>
  <si>
    <t>1448</t>
  </si>
  <si>
    <t>NOVA IGUAÇU</t>
  </si>
  <si>
    <t>GRANO - 121</t>
  </si>
  <si>
    <t>121 - ASSAI - DUQUE DE CAXIAS</t>
  </si>
  <si>
    <t>THIAGO MIRANDA CHRISTO</t>
  </si>
  <si>
    <t>AVENIDA GOVERNADOR LEONEL DE MOURA BRIZOLA</t>
  </si>
  <si>
    <t>2973</t>
  </si>
  <si>
    <t>VILA CENTENÁRIO</t>
  </si>
  <si>
    <t>GRANO - 5469</t>
  </si>
  <si>
    <t>5469 - ATACADAO - ITANHAEM</t>
  </si>
  <si>
    <t>DOUGLAS CORREA FERNANDES</t>
  </si>
  <si>
    <t>R PC JORDAO BRAMBILIA S/N</t>
  </si>
  <si>
    <t>ITANHAÉM</t>
  </si>
  <si>
    <t>GRANO - 3656</t>
  </si>
  <si>
    <t>GRANO - 3648</t>
  </si>
  <si>
    <t>3648 - TENDA - ITANHAEM</t>
  </si>
  <si>
    <t>JOYCE ROBERTA DA CRUZ SILVA</t>
  </si>
  <si>
    <t xml:space="preserve">RUA JOSÉ S. BECHELLI, 1351 - SABAÚNA, ITANHAÉM </t>
  </si>
  <si>
    <t>1351</t>
  </si>
  <si>
    <t>GRANO - 323</t>
  </si>
  <si>
    <t>GRANO - 180</t>
  </si>
  <si>
    <t>ANDRE DA COSTA OLIVEIRA</t>
  </si>
  <si>
    <t>GRANO - 182</t>
  </si>
  <si>
    <t>MARDONIO DOS SANTOS REIS</t>
  </si>
  <si>
    <t>GRANO - 181</t>
  </si>
  <si>
    <t>GRANO - 6924</t>
  </si>
  <si>
    <t>6924 - ATACADAO - SAO VICENTE - CATIAPORA</t>
  </si>
  <si>
    <t>AUGUSTO MOYA</t>
  </si>
  <si>
    <t>AVENIDA PENEDO</t>
  </si>
  <si>
    <t>585</t>
  </si>
  <si>
    <t>CATIAPOA</t>
  </si>
  <si>
    <t>GRANO - 254</t>
  </si>
  <si>
    <t>254 - ATACADAO - CUIABA PORTO</t>
  </si>
  <si>
    <t>DIHEGO HENRIQUE SANTANA DE MORAIS</t>
  </si>
  <si>
    <t>AV. XV DE NOVEMBRO, 981 - CENTRO SUL, CUIABÁ - MT, 78115-305, BRAZIL</t>
  </si>
  <si>
    <t>CENTRO SUL</t>
  </si>
  <si>
    <t>CUIABA</t>
  </si>
  <si>
    <t>MT</t>
  </si>
  <si>
    <t>GRANO - 117</t>
  </si>
  <si>
    <t>117 - ASSAI - CUIABA COXIPO</t>
  </si>
  <si>
    <t>GABRIEL NUNES DA SILVA</t>
  </si>
  <si>
    <t>AVENIDA FERNANDO CORREA DA COSTA</t>
  </si>
  <si>
    <t>4875</t>
  </si>
  <si>
    <t>PARQUE OHARA</t>
  </si>
  <si>
    <t>CUIABÁ</t>
  </si>
  <si>
    <t>GRANO - 253</t>
  </si>
  <si>
    <t>253 - ATACADAO - CUIABA CHAPADA</t>
  </si>
  <si>
    <t>ERICA CRISTINA GUIMARAES VELHO</t>
  </si>
  <si>
    <t>ROD. EMANUEL PINHEIRO, 155 - JARDIM FLORIANOPOLIS, CUIABÁ - MT, 78055-799, BRAZIL</t>
  </si>
  <si>
    <t>JARDIM FLORIANOPOLIS</t>
  </si>
  <si>
    <t>GRANO - 332</t>
  </si>
  <si>
    <t>332 - ATACADAO - RONDONOPOLIS</t>
  </si>
  <si>
    <t>EDILENE CANDIDA VIEIRA</t>
  </si>
  <si>
    <t>AV. BANDEIRANTES, 2432 - CENTRO, RONDONÓPOLIS - MT, 78803-000, BRAZIL</t>
  </si>
  <si>
    <t>RONDONOPOLIS</t>
  </si>
  <si>
    <t>GRANO - 369</t>
  </si>
  <si>
    <t>369 - ATACADAO - TIJUCAL CUIABA</t>
  </si>
  <si>
    <t>GABRIEL CAMPOS DIAS MOURA</t>
  </si>
  <si>
    <t>AV. FERNANDO CORRÊA DA COSTA, 7975 - VILA OLINDA, CUIABÁ - MT, 78080-300, BRAZIL</t>
  </si>
  <si>
    <t>TIJUCAL</t>
  </si>
  <si>
    <t>GRANO - 377</t>
  </si>
  <si>
    <t>377 - ATACADAO - VILHENA</t>
  </si>
  <si>
    <t>MAYKON BRENO SANTOS DA SILVA</t>
  </si>
  <si>
    <t>AV. CELSO MAZUTTI, 7303 - PARQUE SÃO PAULO, VILHENA - RO, 76980-000, BRAZIL</t>
  </si>
  <si>
    <t>JARDIM ARAUCARIA</t>
  </si>
  <si>
    <t>VILHENA</t>
  </si>
  <si>
    <t>RO</t>
  </si>
  <si>
    <t>GRANO - 210</t>
  </si>
  <si>
    <t>210 - ASSAI - VARZEA GRANDE - CRISTO REI</t>
  </si>
  <si>
    <t>JOCENIL DA SILVA MARQUES</t>
  </si>
  <si>
    <t>AVENIDA DOM ORLANDO CHAVES</t>
  </si>
  <si>
    <t>CRISTO REI</t>
  </si>
  <si>
    <t>VÁRZEA GRANDE</t>
  </si>
  <si>
    <t>GRANO - 372</t>
  </si>
  <si>
    <t>372 - ATACADAO - VARZEA GRANDE</t>
  </si>
  <si>
    <t>VERDI PEREIRA DE CARVALHO</t>
  </si>
  <si>
    <t>AV. GOV. JÚLIO CAMPOS, 5458 - JARDIM GLORIA L, VÁRZEA GRANDE - MT, 78140-400, BRAZIL</t>
  </si>
  <si>
    <t>JARDIM GLORIA L</t>
  </si>
  <si>
    <t>VARZEA GRANDE</t>
  </si>
  <si>
    <t>GRANO - 298</t>
  </si>
  <si>
    <t>298 - ATACADAO - LUCAS DO RIO VERDE</t>
  </si>
  <si>
    <t>MESSIAS DA SILVA CORREIA</t>
  </si>
  <si>
    <t>AV. UNIVERSITÁRIA, 250W - PARQUE DAS EMAS, LUCAS DO RIO VERDE - MT, 78455-000, BRAZIL</t>
  </si>
  <si>
    <t>PARQUE DAS EMAS</t>
  </si>
  <si>
    <t>LUCAS DO RIO VERDE</t>
  </si>
  <si>
    <t>GRANO - 328</t>
  </si>
  <si>
    <t>328 - ATACADAO - RIO BRANCO</t>
  </si>
  <si>
    <t>STENIO THIAGO DE CASTRO FEITOSA</t>
  </si>
  <si>
    <t>RODOVIA BR 364</t>
  </si>
  <si>
    <t>KM 5</t>
  </si>
  <si>
    <t>DISTRITO INDUSTRIAL</t>
  </si>
  <si>
    <t xml:space="preserve">RIO BRANCO </t>
  </si>
  <si>
    <t>AC</t>
  </si>
  <si>
    <t>GRANO - 358</t>
  </si>
  <si>
    <t>358 - ATACADAO - SINOP</t>
  </si>
  <si>
    <t xml:space="preserve">FABIANA SILVA PEREIRA </t>
  </si>
  <si>
    <t>RUA JOÃO PEDRO MOREIRA DE CARVALHO, 4240 - ST. INDUSTRIAL NORTE, SINOP - MT, BRAZIL</t>
  </si>
  <si>
    <t>SINOP</t>
  </si>
  <si>
    <t>GRANO - 322</t>
  </si>
  <si>
    <t>322 - ATACADAO - PORTO VELHO</t>
  </si>
  <si>
    <t>WELLINGTON DE SOUZA BIANCHINI</t>
  </si>
  <si>
    <t>RODOVIA BR 364, 7081 - LAGOA, RO, 76812-317, BRAZIL</t>
  </si>
  <si>
    <t>LAGOA</t>
  </si>
  <si>
    <t>PORTO VELHO</t>
  </si>
  <si>
    <t>GRANO - 187</t>
  </si>
  <si>
    <t>187 - ASSAI - RONDONOPOLIS</t>
  </si>
  <si>
    <t>RODRIGO ALVES SILVERIO</t>
  </si>
  <si>
    <t>RUA ADEMIR DE JESUS RIBEIRO</t>
  </si>
  <si>
    <t>4269</t>
  </si>
  <si>
    <t>RONDONÓPOLIS</t>
  </si>
  <si>
    <t>GRANO - 7375</t>
  </si>
  <si>
    <t>7375 - COMPRE BEM - VALINHOS - VILA BISSOTO</t>
  </si>
  <si>
    <t>AVENIDA DOS ESPORTES</t>
  </si>
  <si>
    <t>607</t>
  </si>
  <si>
    <t>VILA BISSOTO</t>
  </si>
  <si>
    <t>GRANO - 239</t>
  </si>
  <si>
    <t>SANDRO PRIMO SANTOS</t>
  </si>
  <si>
    <t>GRANO - 3639</t>
  </si>
  <si>
    <t>MARIA MAGDALA FONSECA</t>
  </si>
  <si>
    <t>GRANO - 3638</t>
  </si>
  <si>
    <t>ROBSON DE OLIVEIRA RODRIGUES</t>
  </si>
  <si>
    <t>GRANO - 238</t>
  </si>
  <si>
    <t>APARECIDA LIVIA RODRIGUES DE MORAIS</t>
  </si>
  <si>
    <t>GRANO - 101</t>
  </si>
  <si>
    <t>GRANO - 102</t>
  </si>
  <si>
    <t>GRANO - 333</t>
  </si>
  <si>
    <t>PAMELA FONSECA DA SILVA</t>
  </si>
  <si>
    <t>GRANO - 84</t>
  </si>
  <si>
    <t>84 - ASSAI - ALCANTARA</t>
  </si>
  <si>
    <t>JOSE HENRIQUE AMARAL DOS SANTOS</t>
  </si>
  <si>
    <t>RUA DOUTOR ALFREDO BACKER</t>
  </si>
  <si>
    <t>605</t>
  </si>
  <si>
    <t>MUTONDO</t>
  </si>
  <si>
    <t>SÃO GONÇALO</t>
  </si>
  <si>
    <t>GRANO - 7051</t>
  </si>
  <si>
    <t>7051 - ASSAI - CAMPOS DOS GOYTACAZES - PARQUE SANT</t>
  </si>
  <si>
    <t>MARCELO FERREIRA GOMES PINTO</t>
  </si>
  <si>
    <t>AVENIDA DOUTOR NILO PEÇANHA</t>
  </si>
  <si>
    <t>479</t>
  </si>
  <si>
    <t>PARQUE SANTO AMARO</t>
  </si>
  <si>
    <t>CAMPOS DOS GOYTACAZES</t>
  </si>
  <si>
    <t>GRANO - 165</t>
  </si>
  <si>
    <t>165 - ASSAI - NITEROI</t>
  </si>
  <si>
    <t>SIDNEI DIAS DE MELO</t>
  </si>
  <si>
    <t>RUA BENJAMIN CONSTANT</t>
  </si>
  <si>
    <t>263</t>
  </si>
  <si>
    <t>NITERÓI</t>
  </si>
  <si>
    <t>GRANO - 97</t>
  </si>
  <si>
    <t>97 - ASSAI - CABO FRIO</t>
  </si>
  <si>
    <t>JEAN MENDONCA DE ABREU</t>
  </si>
  <si>
    <t>AVENIDA AMÉRICA CENTRAL</t>
  </si>
  <si>
    <t>SÃO CRISTÓVÃO</t>
  </si>
  <si>
    <t>CABO FRIO</t>
  </si>
  <si>
    <t>GRANO - 206</t>
  </si>
  <si>
    <t>206 - ASSAI - TIJUCA</t>
  </si>
  <si>
    <t>ANDRE LUIZ RODRIGUES</t>
  </si>
  <si>
    <t>RUA URUGUAI</t>
  </si>
  <si>
    <t>329</t>
  </si>
  <si>
    <t>TIJUCA</t>
  </si>
  <si>
    <t>GRANO - 160</t>
  </si>
  <si>
    <t>160 - ASSAI - MEYER</t>
  </si>
  <si>
    <t>EDUARDO DOS SANTOS MEDEIROS</t>
  </si>
  <si>
    <t>RUA DIAS DA CRUZ</t>
  </si>
  <si>
    <t>371</t>
  </si>
  <si>
    <t>MÉIER</t>
  </si>
  <si>
    <t>GRANO - 177</t>
  </si>
  <si>
    <t>177 - ASSAI - RIO DE JANEIRO - PILARES</t>
  </si>
  <si>
    <t>ALLAN PEREIRA ROGICK</t>
  </si>
  <si>
    <t>AVENIDA DOM HÉLDER CÂMARA</t>
  </si>
  <si>
    <t>6350</t>
  </si>
  <si>
    <t>PILARES</t>
  </si>
  <si>
    <t>GRANO - 132</t>
  </si>
  <si>
    <t>132 - ASSAI - ILHA DO GOVERNADOR</t>
  </si>
  <si>
    <t>VIRGINIA APARECIDA CURY</t>
  </si>
  <si>
    <t>AVENIDA MAESTRO PAULO SILVA</t>
  </si>
  <si>
    <t>JARDIM CARIOCA</t>
  </si>
  <si>
    <t>GRANO - 135</t>
  </si>
  <si>
    <t>135 - ASSAI - IRAJA CEASA</t>
  </si>
  <si>
    <t>LUIZ CLAUDIO ROCHA DA SILVA</t>
  </si>
  <si>
    <t>19001</t>
  </si>
  <si>
    <t>IRAJÁ</t>
  </si>
  <si>
    <t>GRANO - 4090</t>
  </si>
  <si>
    <t>4090 - ASSAI - SAO CRISTOVAO</t>
  </si>
  <si>
    <t>LUCAS GABRIEL ALVES DE HOLANDA</t>
  </si>
  <si>
    <t>2251</t>
  </si>
  <si>
    <t>BENFICA</t>
  </si>
  <si>
    <t>GRANO - 6360</t>
  </si>
  <si>
    <t>6360 - ASSAI - TAUBATE</t>
  </si>
  <si>
    <t>ELTON DE SOUZA</t>
  </si>
  <si>
    <t>630</t>
  </si>
  <si>
    <t>TERRA NOVA</t>
  </si>
  <si>
    <t>GRANO - 7033</t>
  </si>
  <si>
    <t>7033 - COMPRE BEM - CACAPAVA - VILA SANTOS</t>
  </si>
  <si>
    <t>TIAGO SILVA DE FARIAS</t>
  </si>
  <si>
    <t>148</t>
  </si>
  <si>
    <t>VILA SANTOS</t>
  </si>
  <si>
    <t>CAÇAPAVA</t>
  </si>
  <si>
    <t>GRANO - 3644</t>
  </si>
  <si>
    <t>TAYNA MAIA DAMIANI</t>
  </si>
  <si>
    <t>GRANO - 366</t>
  </si>
  <si>
    <t>GRANO - 1012</t>
  </si>
  <si>
    <t>1012 - COMPRE BEM - TAUBATE</t>
  </si>
  <si>
    <t>NATALIA CRISTINA APARECIDA FIGUEIRA MARTHA</t>
  </si>
  <si>
    <t>AV. JUSCELINO KUBITSCHEK DE OLIVEIRA, 637 - JARDIM EULALIA, TAUBATÉ - SP, 12010-600, BRAZIL</t>
  </si>
  <si>
    <t>JARDIM EULALIA</t>
  </si>
  <si>
    <t>GRANO - 7825</t>
  </si>
  <si>
    <t>7825 - COMPRE BEM - GUARATINGUETA - CENTRO</t>
  </si>
  <si>
    <t>JOSIMARA APARECIDA ALVES VIEIRA</t>
  </si>
  <si>
    <t>RUA MARECHAL DEODORO</t>
  </si>
  <si>
    <t>142</t>
  </si>
  <si>
    <t>GRANO - 3654</t>
  </si>
  <si>
    <t>GUSTAVO HENRIQUE DOS SANTOS</t>
  </si>
  <si>
    <t>GRANO - 5931</t>
  </si>
  <si>
    <t>5931 - ATACADAO - GUARATINGUETA</t>
  </si>
  <si>
    <t>JOAO GUILHERME DE OLIVEIRA SILVA</t>
  </si>
  <si>
    <t>RODOVIA PRESIDENTE DUTRA</t>
  </si>
  <si>
    <t>KM 59</t>
  </si>
  <si>
    <t>VILA SÃO JOSÉ</t>
  </si>
  <si>
    <t>GRANO - 3668</t>
  </si>
  <si>
    <t>JONATAN SOARES DA SILVA</t>
  </si>
  <si>
    <t>GRANO - 5744</t>
  </si>
  <si>
    <t>5744 - COMPRE BEM - SAO CARLOS - CENTRO</t>
  </si>
  <si>
    <t>ERYKA SOUZA DE MAGALHAES</t>
  </si>
  <si>
    <t>RUA SÃO SEBASTIÃO</t>
  </si>
  <si>
    <t>1746/1754</t>
  </si>
  <si>
    <t>GRANO - 306</t>
  </si>
  <si>
    <t>CARLOS EDUARDO ARF</t>
  </si>
  <si>
    <t>GRANO - 229</t>
  </si>
  <si>
    <t>GUILHERME DA SILVA VICTOR</t>
  </si>
  <si>
    <t>GRANO - 3636</t>
  </si>
  <si>
    <t>JEFFERSON COSTA DA SILVA</t>
  </si>
  <si>
    <t>GRANO - 7376</t>
  </si>
  <si>
    <t>7376 - COMPRE BEM - BROTAS - CENTRO</t>
  </si>
  <si>
    <t>LUIZ FELIPE DA SILVA</t>
  </si>
  <si>
    <t>AV LOURIVAL JAUBERT DA SILVA BRAGA</t>
  </si>
  <si>
    <t>BROTAS</t>
  </si>
  <si>
    <t>GRANO - 3637</t>
  </si>
  <si>
    <t>MARCELINO DIAS DE ALMEIDA</t>
  </si>
  <si>
    <t>GRANO - 345</t>
  </si>
  <si>
    <t>GRANO - 91</t>
  </si>
  <si>
    <t>KLEBER FLORIANO GALDINO</t>
  </si>
  <si>
    <t>GRANO - 3662</t>
  </si>
  <si>
    <t>GRANO - 223</t>
  </si>
  <si>
    <t>FRED JORGE DE ARAUJO JUNIOR</t>
  </si>
  <si>
    <t>GRANO - 2407</t>
  </si>
  <si>
    <t>2407 - MAXXI ATACADO - TERESINA - PALMEIRAS</t>
  </si>
  <si>
    <t>MATHEUS CARVALHO RAMOS</t>
  </si>
  <si>
    <t>AVENIDA DEPUTADO PAULO FERRAZ</t>
  </si>
  <si>
    <t>5695</t>
  </si>
  <si>
    <t>RECANTO DAS PALMEIRAS</t>
  </si>
  <si>
    <t>TERESINA</t>
  </si>
  <si>
    <t>PI</t>
  </si>
  <si>
    <t>GRANO - 368</t>
  </si>
  <si>
    <t>368 - ATACADAO - TERESINA BELA VISTA</t>
  </si>
  <si>
    <t>WELLERSON OLIVEIRA DO NASCIMENTO</t>
  </si>
  <si>
    <t>AVENIDA PREFEITO WALL FERRAZ</t>
  </si>
  <si>
    <t>10197</t>
  </si>
  <si>
    <t>GRANO - 249</t>
  </si>
  <si>
    <t>249 - ATACADAO - CISPER</t>
  </si>
  <si>
    <t>DELSON JONES SOARES TAVARES</t>
  </si>
  <si>
    <t>AV. DUQUE DE CAXIAS, 2732 - SANTA ROSA, TERESINA - PI, 64013-100, BRAZIL</t>
  </si>
  <si>
    <t>2732</t>
  </si>
  <si>
    <t>REAL COPAGRI</t>
  </si>
  <si>
    <t>GRANO - 6920</t>
  </si>
  <si>
    <t>6920 - ASSAI - PARNAIBA</t>
  </si>
  <si>
    <t>LEONIDAS DOS SANTOS CARVALHO</t>
  </si>
  <si>
    <t>BR-343</t>
  </si>
  <si>
    <t>3744</t>
  </si>
  <si>
    <t>LOTEAMENTO SAMBIAZAL</t>
  </si>
  <si>
    <t>PARNAÍBA</t>
  </si>
  <si>
    <t>GRANO - 7440</t>
  </si>
  <si>
    <t>7440 - ASSAI - PICOS - BELO NORTE</t>
  </si>
  <si>
    <t>RENAN ALMONDES DA LUZ</t>
  </si>
  <si>
    <t>6260</t>
  </si>
  <si>
    <t>BELO NORTE</t>
  </si>
  <si>
    <t>PICOS</t>
  </si>
  <si>
    <t>GRANO - 8987</t>
  </si>
  <si>
    <t>8987 - ATACADAO - PICOS - BOMBA</t>
  </si>
  <si>
    <t>LUCIANO ELESBAO DA SILVA FILHO</t>
  </si>
  <si>
    <t>AVENIDA DEPUTADO RAIMUNDO DE SÁ URTIGA</t>
  </si>
  <si>
    <t>2869</t>
  </si>
  <si>
    <t>BOMBA</t>
  </si>
  <si>
    <t>GRANO - 242</t>
  </si>
  <si>
    <t>ANA MARIA RAMOS MARQUES</t>
  </si>
  <si>
    <t>GRANO - 3664</t>
  </si>
  <si>
    <t>GRANO - 349</t>
  </si>
  <si>
    <t>CHARLES EDUARDO OLIVEIRA DA SILVA</t>
  </si>
  <si>
    <t>GRANO - 285</t>
  </si>
  <si>
    <t>FRANCIELLE PIERINI DE SIQUEIRA</t>
  </si>
  <si>
    <t>GRANO - 106</t>
  </si>
  <si>
    <t>GRANO - 3651</t>
  </si>
  <si>
    <t>GRANO - 193</t>
  </si>
  <si>
    <t>LUIS ANTONIO OLIVEIRA</t>
  </si>
  <si>
    <t>GRANO - 287</t>
  </si>
  <si>
    <t>GRANO - 107</t>
  </si>
  <si>
    <t>GRANO - 282</t>
  </si>
  <si>
    <t>WESKLEY KAIQUE DE PAULA OLIVEIRA</t>
  </si>
  <si>
    <t>GRANO - 243</t>
  </si>
  <si>
    <t>RAFAEL LUCAS ROSENO</t>
  </si>
  <si>
    <t>GRANO - 252</t>
  </si>
  <si>
    <t>GRANO - 116</t>
  </si>
  <si>
    <t>GRANO - 3640</t>
  </si>
  <si>
    <t>GRANO - 365</t>
  </si>
  <si>
    <t>GRANO - 3941</t>
  </si>
  <si>
    <t>3941 - ASSAI - JANDIRA</t>
  </si>
  <si>
    <t>JOSIMAR DE JESUS FERREIRA SALIN</t>
  </si>
  <si>
    <t>AVENIDA ALZIRO SOARES</t>
  </si>
  <si>
    <t>NÚCLEO MICRO INDUSTRIAL PRESIDENTE WILSON</t>
  </si>
  <si>
    <t>GRANO - 1010</t>
  </si>
  <si>
    <t>1010 - COMPRE BEM - LEME</t>
  </si>
  <si>
    <t>R. PROF. DOMINGOS CAMBIAGHI, 117 - VILA BELA VISTA, LEME - SP, 13611-510, BRAZIL</t>
  </si>
  <si>
    <t>117</t>
  </si>
  <si>
    <t>LEME</t>
  </si>
  <si>
    <t>GRANO - 1011</t>
  </si>
  <si>
    <t>1011 - COMPRE BEM - PORTO FERREIRA</t>
  </si>
  <si>
    <t>R. NELSON PEREIRA LOPES, 452, PORTO FERREIRA - SP, 13660-000, BRAZIL</t>
  </si>
  <si>
    <t>452</t>
  </si>
  <si>
    <t>PORTO FERREIRA</t>
  </si>
  <si>
    <t>GRANO - 2388</t>
  </si>
  <si>
    <t>2388 - MAXXI ATACADO - PIRACICABA</t>
  </si>
  <si>
    <t>AVENIDA DOUTOR CÁSSIO PASCHOAL PADOVANI</t>
  </si>
  <si>
    <t>MORUMBI</t>
  </si>
  <si>
    <t>GRANO - 334</t>
  </si>
  <si>
    <t>GRANO - 320</t>
  </si>
  <si>
    <t>PRISCILA MACHADO ANDRADE</t>
  </si>
  <si>
    <t>GRANO - 295</t>
  </si>
  <si>
    <t>LOURIVAL WANDO DA SILVA ARAUJO</t>
  </si>
  <si>
    <t>GRANO - 178</t>
  </si>
  <si>
    <t>GRANO - 3660</t>
  </si>
  <si>
    <t>JOSE THALISSON MOREIRA ALVES</t>
  </si>
  <si>
    <t>GRANO - 152</t>
  </si>
  <si>
    <t>GRANO - 3655</t>
  </si>
  <si>
    <t>NIVEA APARECIDA FERREIRA</t>
  </si>
  <si>
    <t>GRANO - 185</t>
  </si>
  <si>
    <t>GRANO - 272</t>
  </si>
  <si>
    <t>FABIANO BAPTISTA</t>
  </si>
  <si>
    <t>GRANO - 4303</t>
  </si>
  <si>
    <t>4303 - COMPRE BEM - SANTOS</t>
  </si>
  <si>
    <t>AV. CONSELHEIRO NÉBIAS, 220 - VILA NOVA, SANTOS - SP, 11015-002, BRAZIL</t>
  </si>
  <si>
    <t>VILA MATHIAS</t>
  </si>
  <si>
    <t>GRANO - 4056</t>
  </si>
  <si>
    <t>4056 - COMPRE BEM - GUARUJA</t>
  </si>
  <si>
    <t>WELLINGTON GOMES BAPTISTA</t>
  </si>
  <si>
    <t>319</t>
  </si>
  <si>
    <t>SÍTIO PAECARA (VICENTE DE CARVALHO)</t>
  </si>
  <si>
    <t>GRANO - 4057</t>
  </si>
  <si>
    <t>4057 - COMPRE BEM - GUARUJA - JD SANTA MARIA</t>
  </si>
  <si>
    <t>AV. ADEMAR DE BARROS, 1882 - JARDIM DOS PASSAROS, GUARUJÁ - SP, 11430-003, BRAZIL</t>
  </si>
  <si>
    <t>JD, SANTA MARIA</t>
  </si>
  <si>
    <t>GRANO - 4267</t>
  </si>
  <si>
    <t>4267 - COMPRE BEM - GUARUJA - SITIO PAECARA</t>
  </si>
  <si>
    <t>AV. SANTOS DUMONT, 1693 - SÍTIO PAECARA (VICENTE DE CARVALHO), GUARUJÁ - SP, 11460-003, BRAZIL</t>
  </si>
  <si>
    <t>SITIO PAECARA</t>
  </si>
  <si>
    <t>GRANO - 343</t>
  </si>
  <si>
    <t>GRANO - 190</t>
  </si>
  <si>
    <t>190 - ASSAI - SANTOS - SABOO</t>
  </si>
  <si>
    <t>JACKSON DE OLIVEIRA MOURA</t>
  </si>
  <si>
    <t>SABOÓ</t>
  </si>
  <si>
    <t>GRANO - 196</t>
  </si>
  <si>
    <t>THYAGO BRUNETTO CANDIDO RODRIGUES</t>
  </si>
  <si>
    <t>GRANO - 110</t>
  </si>
  <si>
    <t>EDUARDO HENRIQUE DA SILVA LIMA</t>
  </si>
  <si>
    <t>GRANO - 207</t>
  </si>
  <si>
    <t>GRANO - 7797</t>
  </si>
  <si>
    <t>7797 - COMPRE BEM - BEBEDOURO - CENTRO</t>
  </si>
  <si>
    <t>VIVIAN DRYELLE DOS SANTOS</t>
  </si>
  <si>
    <t>AVENIDA RAUL FURQUIM</t>
  </si>
  <si>
    <t>2</t>
  </si>
  <si>
    <t>BEBEDOURO</t>
  </si>
  <si>
    <t>GRANO - 326</t>
  </si>
  <si>
    <t>RENATA VILELA</t>
  </si>
  <si>
    <t>GRANO - 267</t>
  </si>
  <si>
    <t>LEONARDO CAMINOTO PEREIRA</t>
  </si>
  <si>
    <t>GRANO - 3658</t>
  </si>
  <si>
    <t>VINICIUS JOSE GOMES</t>
  </si>
  <si>
    <t>GRANO - 5468</t>
  </si>
  <si>
    <t>5468 - ATACADAO - BARRETOS</t>
  </si>
  <si>
    <t>RAFAEL SANTOS ORTALE DE CASTRO</t>
  </si>
  <si>
    <t>AVENIDA ANTONIO JOSÉ JUNQUEIRA DE AZEVEDO</t>
  </si>
  <si>
    <t>JOCKEY CLUB</t>
  </si>
  <si>
    <t>BARRETOS</t>
  </si>
  <si>
    <t>GRANO - 327</t>
  </si>
  <si>
    <t>WESLEY RAMOS DE OLIVEIRA</t>
  </si>
  <si>
    <t>GRANO - 308</t>
  </si>
  <si>
    <t>DAYANE APARECIDA ALVES</t>
  </si>
  <si>
    <t>GRANO - 340</t>
  </si>
  <si>
    <t>EVANDO PEREIRA DA SILVA</t>
  </si>
  <si>
    <t>GRANO - 83</t>
  </si>
  <si>
    <t>GRANO - 212</t>
  </si>
  <si>
    <t>GRANO - 7514</t>
  </si>
  <si>
    <t>7514 - MAXXI ATACADO - S ANDRE - J ALZIRA FRANCO</t>
  </si>
  <si>
    <t>ALLEF GOUVEIA RODRIGUES</t>
  </si>
  <si>
    <t>AVENIDA DOS ESTADOS</t>
  </si>
  <si>
    <t>8500</t>
  </si>
  <si>
    <t>JARDIM ALZIRA FRANCO</t>
  </si>
  <si>
    <t>GRANO - 154</t>
  </si>
  <si>
    <t>GRANO - 3961</t>
  </si>
  <si>
    <t>3961 - ASSAI - SANTO ANDRE</t>
  </si>
  <si>
    <t>EVANDRO OLIVEIRA DO NASCIMENTO</t>
  </si>
  <si>
    <t>1155</t>
  </si>
  <si>
    <t>GRANO - 7032</t>
  </si>
  <si>
    <t>7032 - COMPRE BEM - SAO PAULO - JARDIM ITAPEMIRIM</t>
  </si>
  <si>
    <t>FRANCISCO PEREIRA DA SILVA JUNIOR</t>
  </si>
  <si>
    <t>AVENIDA CAMPANELLA</t>
  </si>
  <si>
    <t>2317</t>
  </si>
  <si>
    <t>JARDIM ITAPEMIRIM</t>
  </si>
  <si>
    <t>GRANO - 7029</t>
  </si>
  <si>
    <t>7029 - COMPRE BEM - RIBEIRAO PIRES - CENTRO</t>
  </si>
  <si>
    <t>RUA DOUTOR FELÍCIO LAURITO</t>
  </si>
  <si>
    <t>38</t>
  </si>
  <si>
    <t>GRANO - 3964</t>
  </si>
  <si>
    <t>3964 - COMPRE BEM - SAO PAULO</t>
  </si>
  <si>
    <t>AV. DO IMPERADOR, 5000 - SÃO MIGUEL PAULISTA, SÃO PAULO - SP, 08051-000, BRAZIL</t>
  </si>
  <si>
    <t>JARDIM SAO SEBASTIAO</t>
  </si>
  <si>
    <t>GRANO - 8350</t>
  </si>
  <si>
    <t>8350 - ATACADAO - RIBEIRAO PIRES - SANTANA</t>
  </si>
  <si>
    <t>GILMARA DOS SANTOS PINHEIRO</t>
  </si>
  <si>
    <t>1701</t>
  </si>
  <si>
    <t>GRANO - 214</t>
  </si>
  <si>
    <t>JONER DA SILVA FRANCO</t>
  </si>
  <si>
    <t>GRANO - 374</t>
  </si>
  <si>
    <t>WILLIAM HENRIQUE DA ROCHA</t>
  </si>
  <si>
    <t>GRANO - 341</t>
  </si>
  <si>
    <t>PAULO MOISES DA SILVA</t>
  </si>
  <si>
    <t>GRANO - 3965</t>
  </si>
  <si>
    <t>3965 - COMPRE BEM - RIBEIRAO PIRES</t>
  </si>
  <si>
    <t>R. JOÃO DOMINGUES DE OLIVEIRA, 194 - CENTRO, ITAPEMA - SP, 09400-250, BRAZIL</t>
  </si>
  <si>
    <t>RIBEIRAO PIRES</t>
  </si>
  <si>
    <t>GRANO - 2366</t>
  </si>
  <si>
    <t>2366 - MAXXI ATACADO - DIADEMA - CANHEMA</t>
  </si>
  <si>
    <t>JHONATAS MOLINA RAMOS</t>
  </si>
  <si>
    <t>AVENIDA ANTÔNIO PIRANGA</t>
  </si>
  <si>
    <t>GRANO - 283</t>
  </si>
  <si>
    <t>JULIANA SILVA TEIXEIRA</t>
  </si>
  <si>
    <t>GRANO - 143</t>
  </si>
  <si>
    <t>GRANO - 184</t>
  </si>
  <si>
    <t>GRANO - 138</t>
  </si>
  <si>
    <t>GRANO - 159</t>
  </si>
  <si>
    <t>GRANO - 131</t>
  </si>
  <si>
    <t>GRANO - 166</t>
  </si>
  <si>
    <t>GRANO - 195</t>
  </si>
  <si>
    <t>GRANO - 129</t>
  </si>
  <si>
    <t>GRANO - 8483</t>
  </si>
  <si>
    <t>8483 - ASSAI - CAMPO GRANDE - ST ANTONIO</t>
  </si>
  <si>
    <t>EDUARDO TAVEIRA MARTINS</t>
  </si>
  <si>
    <t>RODRIGO GARCIA DE CARVALHO</t>
  </si>
  <si>
    <t>VERA MARCIA CORREA CAXIAS</t>
  </si>
  <si>
    <t>AVENIDA DUQUE DE CAXIAS</t>
  </si>
  <si>
    <t>3200</t>
  </si>
  <si>
    <t>SANTO ANTÔNIO</t>
  </si>
  <si>
    <t>CAMPO GRANDE</t>
  </si>
  <si>
    <t>MS</t>
  </si>
  <si>
    <t>GRANO - 120</t>
  </si>
  <si>
    <t>120 - ASSAI - DOURADOS</t>
  </si>
  <si>
    <t>DAIANE TEODORO DE SOUZA</t>
  </si>
  <si>
    <t>RUA CORONEL PONCIANO DE MATTOS PEREIRA</t>
  </si>
  <si>
    <t>785</t>
  </si>
  <si>
    <t>CONJUNTO HABITACIONAL TERRA ROXA</t>
  </si>
  <si>
    <t>DOURADOS</t>
  </si>
  <si>
    <t>GRANO - 115</t>
  </si>
  <si>
    <t>115 - ASSAI - CORONEL ANTONINO</t>
  </si>
  <si>
    <t>THALLES HIGOR TERTO</t>
  </si>
  <si>
    <t>AVENIDA CORONEL ANTONINO</t>
  </si>
  <si>
    <t>3992</t>
  </si>
  <si>
    <t>CONJUNTO RESIDENCIAL MATA DO JACINTO</t>
  </si>
  <si>
    <t>GRANO - 105</t>
  </si>
  <si>
    <t>105 - ASSAI - CAMPO GRANDE MS</t>
  </si>
  <si>
    <t>ROBSON SILVA DOS SANTOS</t>
  </si>
  <si>
    <t>AVENIDA FÁBIO ZAHRAN</t>
  </si>
  <si>
    <t>7919</t>
  </si>
  <si>
    <t>GRANO - 3642</t>
  </si>
  <si>
    <t>GRANO - 201</t>
  </si>
  <si>
    <t>GRANO - 137</t>
  </si>
  <si>
    <t>GRANO - 7031</t>
  </si>
  <si>
    <t>7031 - COMPRE BEM - MOGI DAS CRUZES - JD ARMENIA</t>
  </si>
  <si>
    <t>HELIO RODRIGUES PEREIRA</t>
  </si>
  <si>
    <t>AVENIDA SÃO PAULO</t>
  </si>
  <si>
    <t>564</t>
  </si>
  <si>
    <t>JARDIM ARMÊNIA</t>
  </si>
  <si>
    <t>GRANO - 3649</t>
  </si>
  <si>
    <t>GILSON ROBERTO DE OLIVEIRA DOS SANTOS</t>
  </si>
  <si>
    <t>GRANO - 362</t>
  </si>
  <si>
    <t>PATRICIA SILVA SANTOS</t>
  </si>
  <si>
    <t>GRANO - 263</t>
  </si>
  <si>
    <t>LUCAS DE AQUINO SOUZA</t>
  </si>
  <si>
    <t>GRANO - 94</t>
  </si>
  <si>
    <t>GRANO - 309</t>
  </si>
  <si>
    <t>JULIANA SILVA SANTOS</t>
  </si>
  <si>
    <t>GRANO - 161</t>
  </si>
  <si>
    <t>GRANO - 3932</t>
  </si>
  <si>
    <t>3932 - COMPRE BEM - MOGI DAS CRUZES - CENTRO</t>
  </si>
  <si>
    <t>AV. VOLUNTÁRIO FERNANDO PINHEIRO FRANCO, 609 - CENTRO, MOGI DAS CRUZES - SP, 08710-500, BRAZIL</t>
  </si>
  <si>
    <t>GRANO - 3663</t>
  </si>
  <si>
    <t>GRANO - 324</t>
  </si>
  <si>
    <t>324 - ATACADAO - PRESIDENTE PRUDENTE</t>
  </si>
  <si>
    <t>DAYANE CRISTINA DA CRUZ BEM</t>
  </si>
  <si>
    <t>AV. JOAQUIM CONSTANTINO, 6583 - UEP4-S.3, PRES. PRUDENTE - SP, 19026-310, BRAZIL</t>
  </si>
  <si>
    <t>6583</t>
  </si>
  <si>
    <t>GRANO - 183</t>
  </si>
  <si>
    <t>183 - ASSAI - PRESIDENTE PRUDENTE</t>
  </si>
  <si>
    <t>EDGAR LOPES DE SOUZA</t>
  </si>
  <si>
    <t>AVENIDA JOAQUIM CONSTANTINO</t>
  </si>
  <si>
    <t>3285</t>
  </si>
  <si>
    <t>JARDIM SATELITE</t>
  </si>
  <si>
    <t>GRANO - 2392</t>
  </si>
  <si>
    <t>2392 - MAXXI ATACADO - PRESIDENTE PRUDENTE</t>
  </si>
  <si>
    <t>DIEGO CERRALVO CASTELO DE OLIVEIRA</t>
  </si>
  <si>
    <t>RUA JOAQUIM PEREIRA DA PAIXÃO</t>
  </si>
  <si>
    <t>39</t>
  </si>
  <si>
    <t>JARDIM MONTE ALTO</t>
  </si>
  <si>
    <t>GRANO - 347</t>
  </si>
  <si>
    <t>THALES HENRIQUE MORAIS DELFINO</t>
  </si>
  <si>
    <t>GRANO - 348</t>
  </si>
  <si>
    <t>348 - ATACADAO - SAO JOSE DO RIO PRETO II</t>
  </si>
  <si>
    <t>JULIANO JUNIO CASTRO</t>
  </si>
  <si>
    <t>AVENIDA ALFREDO ANTÔNIO DE OLIVEIRA</t>
  </si>
  <si>
    <t>3415</t>
  </si>
  <si>
    <t>CONDOMÍNIO RENASCER</t>
  </si>
  <si>
    <t>GRANO - 8477</t>
  </si>
  <si>
    <t>GRANO - 3963</t>
  </si>
  <si>
    <t>CRISTIANO FERNANDES DE ALMEIDA</t>
  </si>
  <si>
    <t>GRANO - 139</t>
  </si>
  <si>
    <t>GRANO - 3650</t>
  </si>
  <si>
    <t>RAFAEL LUIS MARIANO</t>
  </si>
  <si>
    <t>GRANO - 360</t>
  </si>
  <si>
    <t>GRANO - 8125</t>
  </si>
  <si>
    <t>8125 - TENDA - SOROCABA - JD MARIA A PRADO</t>
  </si>
  <si>
    <t>MAIKON DOUGLAS BARBOSA DOS SAN</t>
  </si>
  <si>
    <t>2182</t>
  </si>
  <si>
    <t>GRANO - 3659</t>
  </si>
  <si>
    <t>SANDRA REGINA DE SOUZA</t>
  </si>
  <si>
    <t>GRANO - 8122</t>
  </si>
  <si>
    <t>8122 - COMPRE BEM - SOROCABA - JARDIM SOROCABANO</t>
  </si>
  <si>
    <t>CLEYTON RICARDO DA SILVA</t>
  </si>
  <si>
    <t>RUA JOSÉ JOAQUIM DE LACERDA</t>
  </si>
  <si>
    <t>JARDIM SOROCABANO</t>
  </si>
  <si>
    <t>GRANO - 200</t>
  </si>
  <si>
    <t>GRANO - 104</t>
  </si>
  <si>
    <t>104 - ASSAI - CAMPO GRANDE - RJ</t>
  </si>
  <si>
    <t xml:space="preserve">LUCAS CAMARGO FONSECA </t>
  </si>
  <si>
    <t>ESTRADA DO MENDANHA</t>
  </si>
  <si>
    <t>3457</t>
  </si>
  <si>
    <t>GRANO - 88</t>
  </si>
  <si>
    <t>88 - ASSAI - AYRTON SENNA</t>
  </si>
  <si>
    <t>JEFFERSON DE BRITO PAVONI</t>
  </si>
  <si>
    <t>AVENIDA AYRTON SENNA</t>
  </si>
  <si>
    <t>6000</t>
  </si>
  <si>
    <t>JACAREPAGUÁ</t>
  </si>
  <si>
    <t>GRANO - 103</t>
  </si>
  <si>
    <t>103 - ASSAI - CAMPINHO</t>
  </si>
  <si>
    <t>MIDIA ALVES DA SILVA</t>
  </si>
  <si>
    <t>RUA DOMINGOS LÓPES</t>
  </si>
  <si>
    <t>195</t>
  </si>
  <si>
    <t>MADUREIRA</t>
  </si>
  <si>
    <t>GRANO - 10202</t>
  </si>
  <si>
    <t>10202 - ASSAI - RIO DE JANEIRO - SANTA CRUZ</t>
  </si>
  <si>
    <t>TAINA RAVINE PIMENTEL DIAS</t>
  </si>
  <si>
    <t>AVENIDA PADRE GUILHERME DECAMINADA</t>
  </si>
  <si>
    <t>2385</t>
  </si>
  <si>
    <t>SANTA CRUZ</t>
  </si>
  <si>
    <t>GRANO - 127</t>
  </si>
  <si>
    <t>127 - ASSAI - FREGUESIA RJ</t>
  </si>
  <si>
    <t>MARCOS RIBEIRO ROCHA</t>
  </si>
  <si>
    <t>ESTRADA DE JACAREPAGUÁ</t>
  </si>
  <si>
    <t>7753</t>
  </si>
  <si>
    <t>ANIL</t>
  </si>
  <si>
    <t>GRANO - 293</t>
  </si>
  <si>
    <t>CAROLINA GABRIELA DE JESUS DA SILVA</t>
  </si>
  <si>
    <t>GRANO - 9013</t>
  </si>
  <si>
    <t>9013 - TENDA - ITATIBA - JD DE LUCCA</t>
  </si>
  <si>
    <t>EDINALDO BEZERRA DA SILVA</t>
  </si>
  <si>
    <t>RUA DOMINGOS PRETTI</t>
  </si>
  <si>
    <t>170</t>
  </si>
  <si>
    <t>JARDIM DE LUCCA</t>
  </si>
  <si>
    <t>ITATIBA</t>
  </si>
  <si>
    <t>GRANO - 225</t>
  </si>
  <si>
    <t>ELIANA DOS SANTOS LUZ</t>
  </si>
  <si>
    <t>GRANO - 3933</t>
  </si>
  <si>
    <t>3933 - COMPRE BEM - JUNDIAI</t>
  </si>
  <si>
    <t>R. QUINZE DE NOVEMBRO - CENTRO HISTÓRICO DE SÃO PAULO, SÃO PAULO - SP, 01013-000, BRAZIL</t>
  </si>
  <si>
    <t>GRANO - 150</t>
  </si>
  <si>
    <t>GRANO - 10493</t>
  </si>
  <si>
    <t>GRANO - 3652</t>
  </si>
  <si>
    <t>GRANO - 284</t>
  </si>
  <si>
    <t>284 - ATACADAO - JABOATAO DOS GUARARAPES</t>
  </si>
  <si>
    <t>EDIVANILSON SANTOS MOURA</t>
  </si>
  <si>
    <t>SHOPPING GUARARAPES - AV. BARRETO DE MENEZES, 800 - PIEDADE, JABOATÃO DOS GUARARAPES - PE, 54410-100, BRAZIL</t>
  </si>
  <si>
    <t>GUARARAPES</t>
  </si>
  <si>
    <t>JABOATAO DOS GUARARAPES</t>
  </si>
  <si>
    <t>PE</t>
  </si>
  <si>
    <t>GRANO - 6011</t>
  </si>
  <si>
    <t>6011 - DESKONTAO - RECIFE - ALTO JOSE DO PINHO</t>
  </si>
  <si>
    <t>EDUARDO HELENO DE LIMA</t>
  </si>
  <si>
    <t>DESKONTAO</t>
  </si>
  <si>
    <t>RODOVIA BR CENTO E UM SUL</t>
  </si>
  <si>
    <t>3700</t>
  </si>
  <si>
    <t>BARRO</t>
  </si>
  <si>
    <t>RECIFE</t>
  </si>
  <si>
    <t>GRANO - 6009</t>
  </si>
  <si>
    <t>6009 - DESKONTAO - RECIFE - IMBIRIBEIRA</t>
  </si>
  <si>
    <t>AVENIDA MARECHAL MASCARENHAS DE MORAES</t>
  </si>
  <si>
    <t>2471</t>
  </si>
  <si>
    <t>IMBIRIBEIRA</t>
  </si>
  <si>
    <t>GRANO - 2356</t>
  </si>
  <si>
    <t>2356 - MAXXI ATACADO - CABO DE SANTO AGOSTINHO</t>
  </si>
  <si>
    <t>PE 60, KM 2</t>
  </si>
  <si>
    <t>SANTO AGOSTINHO</t>
  </si>
  <si>
    <t>CABO DE SANTO AGOSTINHO</t>
  </si>
  <si>
    <t>GRANO - 244</t>
  </si>
  <si>
    <t>244 - ATACADAO - CARUARU</t>
  </si>
  <si>
    <t>ALEXSANDRO GOMES DA SILVA</t>
  </si>
  <si>
    <t>AV. JOÃO DE BARROS, 101 - PETRÓPOLIS, CARUARU - PE, 55030-280, BRAZIL</t>
  </si>
  <si>
    <t>PETROPOLIS</t>
  </si>
  <si>
    <t>CARUARU</t>
  </si>
  <si>
    <t>GRANO - 133</t>
  </si>
  <si>
    <t>133 - ASSAI - IMBIRIBEIRA</t>
  </si>
  <si>
    <t>AMARO BENEDITO DA SILVA SANTOS</t>
  </si>
  <si>
    <t>AVENIDA MARECHAL MASCARENHAS DE MORAIS</t>
  </si>
  <si>
    <t>250</t>
  </si>
  <si>
    <t>GRANO - 236</t>
  </si>
  <si>
    <t>236 - ATACADAO - CAMARAGIBE</t>
  </si>
  <si>
    <t>WELTON JOSE DA SILVA PE</t>
  </si>
  <si>
    <t>AV. DR. BELMINO CORREIA, 4384 - ALBERTO MAIA, CAMARAGIBE - PE, 54774-000, BRAZIL</t>
  </si>
  <si>
    <t>NAZARE</t>
  </si>
  <si>
    <t>CAMARAGIBE</t>
  </si>
  <si>
    <t>GRANO - 2384</t>
  </si>
  <si>
    <t>2384 - MAXXI ATACADO - OLINDA - CASA CAIADA</t>
  </si>
  <si>
    <t>HERBT DE OLIVEIRA SOUZA</t>
  </si>
  <si>
    <t>AVENIDA DOUTOR JOSÉ AUGUSTO MOREIRA</t>
  </si>
  <si>
    <t>2221</t>
  </si>
  <si>
    <t>CASA CAIADA</t>
  </si>
  <si>
    <t>OLINDA</t>
  </si>
  <si>
    <t>GRANO - 108</t>
  </si>
  <si>
    <t>108 - ASSAI - CARUARU</t>
  </si>
  <si>
    <t>ROBSON OSVALDO DE OLIVEIRA</t>
  </si>
  <si>
    <t>AVENIDA CLETO CAMPELO</t>
  </si>
  <si>
    <t>9</t>
  </si>
  <si>
    <t>NOSSA SENHORA DAS DORES</t>
  </si>
  <si>
    <t>GRANO - 6010</t>
  </si>
  <si>
    <t>6010 - DESKONTAO - RECIFE - CASA AMARELA</t>
  </si>
  <si>
    <t>FERNANDO PEREIRA DA SILVA NETO</t>
  </si>
  <si>
    <t>AVENIDA NORTE MIGUEL ARRAES DE ALENCAR</t>
  </si>
  <si>
    <t>6061</t>
  </si>
  <si>
    <t>CASA AMARELA</t>
  </si>
  <si>
    <t>GRANO - 99</t>
  </si>
  <si>
    <t>99 - ASSAI - CAMARAGIBE</t>
  </si>
  <si>
    <t>LEANDRO SILVA DE BARROS</t>
  </si>
  <si>
    <t>AVENIDA DOUTOR BELMINO CORREIA</t>
  </si>
  <si>
    <t>681</t>
  </si>
  <si>
    <t>BAIRRO NOVO DO CARMELO</t>
  </si>
  <si>
    <t>GRANO - 315</t>
  </si>
  <si>
    <t>315 - ATACADAO - OLINDA</t>
  </si>
  <si>
    <t>MARCELINO ALVES DOS SANTOS</t>
  </si>
  <si>
    <t>AV. PAN NORDESTINA, 778 - SANTA TEREZA, OLINDA - PE, 53010-210, BRAZIL</t>
  </si>
  <si>
    <t>VARADOURO</t>
  </si>
  <si>
    <t>GRANO - 141</t>
  </si>
  <si>
    <t>141 - ASSAI - JABOATAO</t>
  </si>
  <si>
    <t>ROBERTO DA SILVA SEIXAS</t>
  </si>
  <si>
    <t>AVENIDA BARRETO DE MENEZES</t>
  </si>
  <si>
    <t>434</t>
  </si>
  <si>
    <t>CAJUEIRO SECO</t>
  </si>
  <si>
    <t>JABOATÃO DOS GUARARAPES</t>
  </si>
  <si>
    <t>GRANO - 276</t>
  </si>
  <si>
    <t>276 - ATACADAO - IMBIRIBEIRA</t>
  </si>
  <si>
    <t>JOSE ADRIANO DE SOUZA GOMES</t>
  </si>
  <si>
    <t>R. FRANCISCO CORREIAS DE MORAIS, 100 - IMBIRIBEIRA, RECIFE - PE, 51030-840, BRAZIL</t>
  </si>
  <si>
    <t>GRANO - 173</t>
  </si>
  <si>
    <t>173 - ASSAI - PAULISTA</t>
  </si>
  <si>
    <t>CLISTENES ALEXANDRE OLIVEIRA DA SILVA</t>
  </si>
  <si>
    <t>BR-101</t>
  </si>
  <si>
    <t>24</t>
  </si>
  <si>
    <t>JAGUARIBE</t>
  </si>
  <si>
    <t>PAULISTA</t>
  </si>
  <si>
    <t>GRANO - 279</t>
  </si>
  <si>
    <t>279 - ATACADAO - IPUTINGA</t>
  </si>
  <si>
    <t>RUDSON AUGUSTO DA SILVA LINS</t>
  </si>
  <si>
    <t>AV. PROFESSOR JOAQUIM CAVALCANTI, 721 - CAXANGÁ, RECIFE - PE, 50800-010, BRAZIL</t>
  </si>
  <si>
    <t>CAXANGA</t>
  </si>
  <si>
    <t>GRANO - 128</t>
  </si>
  <si>
    <t>128 - ASSAI - GARANHUNS</t>
  </si>
  <si>
    <t>JOSE LUIZ DA SILVA COSTA</t>
  </si>
  <si>
    <t>AVENIDA PREFEITO LUIZ SOUTO DOURADO</t>
  </si>
  <si>
    <t>1102</t>
  </si>
  <si>
    <t>NOVO HELIÓPOLIS</t>
  </si>
  <si>
    <t>GARANHUNS</t>
  </si>
  <si>
    <t>GRANO - 274</t>
  </si>
  <si>
    <t>274 - ATACADAO - IGARASSU</t>
  </si>
  <si>
    <t>JETRO SARGON AYRES DE SOUZA</t>
  </si>
  <si>
    <t>1ª - TV. JACOB PINTO DE FREITAS, SN - CRUZ DE REBOUÇAS, IGARASSU - PE, 53630-330, BRAZIL</t>
  </si>
  <si>
    <t>CRUZ DO REBOUCAS</t>
  </si>
  <si>
    <t>IGARASSU</t>
  </si>
  <si>
    <t>MARUCHAN - 1099</t>
  </si>
  <si>
    <t>MARUCHAN</t>
  </si>
  <si>
    <t>1099 - COOP - SAO CAETANO DO SUL</t>
  </si>
  <si>
    <t>DENIS DINIZ SILVA</t>
  </si>
  <si>
    <t>COOP</t>
  </si>
  <si>
    <t>R. JOANA ANGÉLICA, 711 - BARCELONA, SÃO CAETANO DO SUL - SP, 09551-050, BRAZIL</t>
  </si>
  <si>
    <t>BARCELONA</t>
  </si>
  <si>
    <t>SAO CAETANO DO SUL</t>
  </si>
  <si>
    <t>MARUCHAN - 1087</t>
  </si>
  <si>
    <t>1087 - COOP - SANTO ANDRE PEREIRA BARRETO</t>
  </si>
  <si>
    <t>AV. PEREIRA BARRETO, 1286 - PARAÍSO, SANTO ANDRÉ - SP, 09190-610, BRAZIL</t>
  </si>
  <si>
    <t>PARAISO</t>
  </si>
  <si>
    <t>MARUCHAN - 1097</t>
  </si>
  <si>
    <t>1097 - COOP - SAO BERNARDO DO CAMPO VIANAS</t>
  </si>
  <si>
    <t>ALEXANDRO JOSE DOS SANTOS PAES</t>
  </si>
  <si>
    <t>R. DOS VIANAS, 1631 - BAETA NEVES, SÃO BERNARDO DO CAMPO - SP, 09760-510, BRAZIL</t>
  </si>
  <si>
    <t>MARUCHAN - 8573</t>
  </si>
  <si>
    <t>8573 - RICOY - DIADEMA - CENTRO</t>
  </si>
  <si>
    <t>ROGERIO BEZERRA DA SILVA</t>
  </si>
  <si>
    <t>RICOY</t>
  </si>
  <si>
    <t>AVENIDA PRESTES MAIA</t>
  </si>
  <si>
    <t>2343</t>
  </si>
  <si>
    <t>MARUCHAN - 9050</t>
  </si>
  <si>
    <t>9050 - HIROTA - SAO CAETANO DO SUL - OSVALDO</t>
  </si>
  <si>
    <t>HIROTA</t>
  </si>
  <si>
    <t>RUA AMAZONAS</t>
  </si>
  <si>
    <t>872</t>
  </si>
  <si>
    <t>OSVALDO CRUZ</t>
  </si>
  <si>
    <t>MARUCHAN - 1074</t>
  </si>
  <si>
    <t>1074 - COOP - DIADEMA</t>
  </si>
  <si>
    <t>RENAN DE LIMA RAMOS</t>
  </si>
  <si>
    <t>AV. SETE DE SETEMBRO, DIADEMA - SP, 09912-010, BRAZIL</t>
  </si>
  <si>
    <t>MARUCHAN - 7017</t>
  </si>
  <si>
    <t>7017 - RICOY - SAO PAULO - CIDADE ADEMAR</t>
  </si>
  <si>
    <t>5651</t>
  </si>
  <si>
    <t>MARUCHAN - 7019</t>
  </si>
  <si>
    <t>7019 - RICOY - DIADEMA - ELDORADO</t>
  </si>
  <si>
    <t>AVENIDA NOSSA SENHORA DOS NAVEGANTES</t>
  </si>
  <si>
    <t>789</t>
  </si>
  <si>
    <t>ELDORADO</t>
  </si>
  <si>
    <t>MARUCHAN - 7018</t>
  </si>
  <si>
    <t>7018 - RICOY - DIADEMA - PARQUE MAMEDE</t>
  </si>
  <si>
    <t>AVENIDA CONCEIÇÃO</t>
  </si>
  <si>
    <t>866</t>
  </si>
  <si>
    <t>MARUCHAN - 1086</t>
  </si>
  <si>
    <t>1086 - COOP - SANTO ANDRE PALMARES</t>
  </si>
  <si>
    <t>AV. PALMARES, 830 - VILA PALMARES, SANTO ANDRÉ - SP, 09061-410, BRAZIL</t>
  </si>
  <si>
    <t>VILA PALMARES</t>
  </si>
  <si>
    <t>MARUCHAN - 9052</t>
  </si>
  <si>
    <t>9052 - HIROTA - SAO BERNARDO DO CAMPO - CENTRO</t>
  </si>
  <si>
    <t>RUA AMÉRICO BRASILIENSE</t>
  </si>
  <si>
    <t>532</t>
  </si>
  <si>
    <t>MARUCHAN - 191</t>
  </si>
  <si>
    <t>MARUCHAN - 3740</t>
  </si>
  <si>
    <t>3740 - VENCEDOR - SAO BERNARDO DO CAMPO II</t>
  </si>
  <si>
    <t>VENCEDOR</t>
  </si>
  <si>
    <t>R. DOS VIANAS, 2781 - BAETA NEVES, SÃO BERNARDO DO CAMPO - SP, 09761-000, BRAZIL</t>
  </si>
  <si>
    <t>MARUCHAN - 119</t>
  </si>
  <si>
    <t>MARUCHAN - 3189</t>
  </si>
  <si>
    <t>3189 - VENCEDOR - SAO BERNARDO DO CAMPO</t>
  </si>
  <si>
    <t>AVENIDA DOUTOR JOSÉ FORNARI</t>
  </si>
  <si>
    <t>1645</t>
  </si>
  <si>
    <t>FERRAZÓPOLIS</t>
  </si>
  <si>
    <t>MARUCHAN - 3184</t>
  </si>
  <si>
    <t>3184 - VENCEDOR - SAO BERNARDO - RIACHO GRANDE</t>
  </si>
  <si>
    <t>RUA HEINRICH NORDOFF</t>
  </si>
  <si>
    <t>3</t>
  </si>
  <si>
    <t>MARUCHAN - 192</t>
  </si>
  <si>
    <t>MARUCHAN - 3720</t>
  </si>
  <si>
    <t>3720 - VENCEDOR - DIADEMA</t>
  </si>
  <si>
    <t>AVENIDA CASA GRANDE</t>
  </si>
  <si>
    <t>230</t>
  </si>
  <si>
    <t>CASA GRANDE</t>
  </si>
  <si>
    <t>MARUCHAN - 1098</t>
  </si>
  <si>
    <t>1098 - COOP - SAO BERNARDO DO CAMPO NABUCCO</t>
  </si>
  <si>
    <t>R. JOAQUIM NABUCO, 277 - CENTRO, SÃO BERNARDO DO CAMPO - SP, 09720-375, BRAZIL</t>
  </si>
  <si>
    <t>MARUCHAN - 3962</t>
  </si>
  <si>
    <t>MARUCHAN - 8347</t>
  </si>
  <si>
    <t>8347 - IRMAOS DO VALE - GUARULHOS - PQ JUREMA</t>
  </si>
  <si>
    <t>IRMAOS DO VALE</t>
  </si>
  <si>
    <t>AVENIDA JUREMA</t>
  </si>
  <si>
    <t>344</t>
  </si>
  <si>
    <t>PARQUE JUREMA</t>
  </si>
  <si>
    <t>MARUCHAN - 122</t>
  </si>
  <si>
    <t>MARUCHAN - 144</t>
  </si>
  <si>
    <t>MARUCHAN - 7442</t>
  </si>
  <si>
    <t>7442 - PERI SM - SAO PAULO - JD STO ELIAS</t>
  </si>
  <si>
    <t>MARCELO BESERRA DA SILVA</t>
  </si>
  <si>
    <t>PERI SM</t>
  </si>
  <si>
    <t>AVENIDA ELÍSIO CORDEIRO DE SIQUEIRA</t>
  </si>
  <si>
    <t>944</t>
  </si>
  <si>
    <t>JARDIM SANTO ELIAS</t>
  </si>
  <si>
    <t>MARUCHAN - 168</t>
  </si>
  <si>
    <t>MARUCHAN - 203</t>
  </si>
  <si>
    <t>MARUCHAN - 8130</t>
  </si>
  <si>
    <t>8130 - HIROTA - SAO PAULO - SANTA CECILIA</t>
  </si>
  <si>
    <t>LINCOLN CERQUEIRA GUEDES</t>
  </si>
  <si>
    <t>AVENIDA GENERAL OLÍMPIO DA SILVEIRA</t>
  </si>
  <si>
    <t>SANTA CECÍLIA</t>
  </si>
  <si>
    <t>MARUCHAN - 7090</t>
  </si>
  <si>
    <t>7090 - HIROTA - PINHEIROS</t>
  </si>
  <si>
    <t>RUA MEDEIROS DE ALBUQUERQUE</t>
  </si>
  <si>
    <t>352</t>
  </si>
  <si>
    <t>MARUCHAN - 8132</t>
  </si>
  <si>
    <t>8132 - HIROTA - SAO PAULO - IPIRANGA</t>
  </si>
  <si>
    <t>DIEGO DE LIMA ROCHA</t>
  </si>
  <si>
    <t>AVENIDA NAZARÉ</t>
  </si>
  <si>
    <t>1299</t>
  </si>
  <si>
    <t>MARUCHAN - 9045</t>
  </si>
  <si>
    <t>9045 - HIROTA - SAO PAULO - VL MONUMENTO</t>
  </si>
  <si>
    <t>RUA GASPAR FERNANDES</t>
  </si>
  <si>
    <t>416</t>
  </si>
  <si>
    <t>VILA MONUMENTO</t>
  </si>
  <si>
    <t>MARUCHAN - 7074</t>
  </si>
  <si>
    <t>7074 - RICOY - SAO PAULO - SANTO AMARO</t>
  </si>
  <si>
    <t>CLAUDIONOR FERNANDES DE SOUZA</t>
  </si>
  <si>
    <t>3440</t>
  </si>
  <si>
    <t>JARDIM ALFREDO</t>
  </si>
  <si>
    <t>MARUCHAN - 9044</t>
  </si>
  <si>
    <t>9044 - HIROTA - SAO PAULO - IPIRANGA II</t>
  </si>
  <si>
    <t>RUA AGOSTINHO GOMES</t>
  </si>
  <si>
    <t>1783</t>
  </si>
  <si>
    <t>MARUCHAN - 9042</t>
  </si>
  <si>
    <t>9042 - HIROTA - SAO PAULO - IPIRANGA</t>
  </si>
  <si>
    <t>RUA LINO COUTINHO</t>
  </si>
  <si>
    <t>990</t>
  </si>
  <si>
    <t>MARUCHAN - 9048</t>
  </si>
  <si>
    <t>9048 - HIROTA - SAO PAULO - CAMPO BELO</t>
  </si>
  <si>
    <t>ALEX DO VALE BRITO</t>
  </si>
  <si>
    <t>RUA VIEIRA DE MORAIS</t>
  </si>
  <si>
    <t>CAMPO BELO</t>
  </si>
  <si>
    <t>MARUCHAN - 9043</t>
  </si>
  <si>
    <t>9043 - HIROTA - SAO PAULO - MIRANDOPOLIS</t>
  </si>
  <si>
    <t>CRISTINA LIMA NASCIMENTO</t>
  </si>
  <si>
    <t>AVENIDA JABAQUARA</t>
  </si>
  <si>
    <t>1920</t>
  </si>
  <si>
    <t>MIRANDÓPOLIS</t>
  </si>
  <si>
    <t>MARUCHAN - 188</t>
  </si>
  <si>
    <t>MARUCHAN - 140</t>
  </si>
  <si>
    <t>MARUCHAN - 9049</t>
  </si>
  <si>
    <t>9049 - HIROTA - SAO PAULO - VL GUMERCINDO</t>
  </si>
  <si>
    <t>RUA VIGÁRIO ALBERNAZ</t>
  </si>
  <si>
    <t>VILA GUMERCINDO</t>
  </si>
  <si>
    <t>MARUCHAN - 146</t>
  </si>
  <si>
    <t>MARUCHAN - 9047</t>
  </si>
  <si>
    <t>9047 - HIROTA - SAO PAULO - PARAISO</t>
  </si>
  <si>
    <t>RUA ABÍLIO SOARES</t>
  </si>
  <si>
    <t>981</t>
  </si>
  <si>
    <t>PARAÍSO</t>
  </si>
  <si>
    <t>MARUCHAN - 9046</t>
  </si>
  <si>
    <t>9046 - HIROTA - SAO PAULO - ACLIMACAO</t>
  </si>
  <si>
    <t>AVENIDA DA ACLIMAÇÃO</t>
  </si>
  <si>
    <t>488</t>
  </si>
  <si>
    <t>ACLIMAÇÃO</t>
  </si>
  <si>
    <t>MARUCHAN - 8572</t>
  </si>
  <si>
    <t>8572 - RICOY - SAO PAULO - PEDREIRA</t>
  </si>
  <si>
    <t>1694</t>
  </si>
  <si>
    <t>MARUCHAN - 189</t>
  </si>
  <si>
    <t>MARUCHAN - 90</t>
  </si>
  <si>
    <t>MARUCHAN - 142</t>
  </si>
  <si>
    <t>MARUCHAN - 126</t>
  </si>
  <si>
    <t>MARUCHAN - 8583</t>
  </si>
  <si>
    <t>8583 - PERI SM - SAO PAULO - JD PERI</t>
  </si>
  <si>
    <t>ADRIANO DA SILVA CARMO</t>
  </si>
  <si>
    <t>AVENIDA PERI RONCHETTI</t>
  </si>
  <si>
    <t>854</t>
  </si>
  <si>
    <t>JARDIM PERI</t>
  </si>
  <si>
    <t>MARUCHAN - 125</t>
  </si>
  <si>
    <t>MARUCHAN - 109</t>
  </si>
  <si>
    <t>MARUCHAN - 4818</t>
  </si>
  <si>
    <t>MARUCHAN - 170</t>
  </si>
  <si>
    <t>MARUCHAN - 8571</t>
  </si>
  <si>
    <t>8571 - RICOY - SAO PAULO - VL JOANIZA II</t>
  </si>
  <si>
    <t>AVENIDA YERVANT KISSAJIKIAN</t>
  </si>
  <si>
    <t>1918</t>
  </si>
  <si>
    <t>VILA JOANIZA</t>
  </si>
  <si>
    <t>MARUCHAN - 7068</t>
  </si>
  <si>
    <t>7068 - RICOY - SAO PAULO - PQ. RESIDENCIAL COCAIA</t>
  </si>
  <si>
    <t>CAIO LINCOLN RODRIGUES DE OLIVEIRA</t>
  </si>
  <si>
    <t>RUA DEMAS ZITTO</t>
  </si>
  <si>
    <t>360</t>
  </si>
  <si>
    <t>PARQUE RESIDENCIAL COCAIA</t>
  </si>
  <si>
    <t>MARUCHAN - 179</t>
  </si>
  <si>
    <t>MARUCHAN - 7073</t>
  </si>
  <si>
    <t>7073 - RICOY - SAO PAULO - PARQUE RESIDENCIAL COCA</t>
  </si>
  <si>
    <t>RUA RUBENS DE OLIVEIRA</t>
  </si>
  <si>
    <t>318</t>
  </si>
  <si>
    <t>LUCIANO LINS</t>
  </si>
  <si>
    <t>MARUCHAN - 8565</t>
  </si>
  <si>
    <t>8565 - RICOY - SAO PAULO - J MYRNA</t>
  </si>
  <si>
    <t>AVENIDA ANTÔNIO CARLOS BENJAMIM DOS SANTOS</t>
  </si>
  <si>
    <t>1450</t>
  </si>
  <si>
    <t>JARDIM MYRNA</t>
  </si>
  <si>
    <t>MARUCHAN - 8568</t>
  </si>
  <si>
    <t>8568 - RICOY - SAO PAULO - PQ AMERICA</t>
  </si>
  <si>
    <t>RUA JEQUIRITUBA</t>
  </si>
  <si>
    <t>PARQUE AMÉRICA</t>
  </si>
  <si>
    <t>MARUCHAN - 8566</t>
  </si>
  <si>
    <t>8566 - RICOY - SAO PAULO - VL NATAL</t>
  </si>
  <si>
    <t>AVENIDA PROFESSORA MARTA MARIA BERNARDES</t>
  </si>
  <si>
    <t>97</t>
  </si>
  <si>
    <t>VILA NATAL</t>
  </si>
  <si>
    <t>MARUCHAN - 8567</t>
  </si>
  <si>
    <t>8567 - RICOY - SAO PAULO - PQ. GRAJAU</t>
  </si>
  <si>
    <t>RUA OLÍMPIO SOARES DE CARVALHO</t>
  </si>
  <si>
    <t>PARQUE GRAJAU</t>
  </si>
  <si>
    <t>MARUCHAN - 8574</t>
  </si>
  <si>
    <t>8574 - RICOY - SAO PAULO - FERREIRA</t>
  </si>
  <si>
    <t>WELLYNGTON CUSTODIO SILVA</t>
  </si>
  <si>
    <t>4714</t>
  </si>
  <si>
    <t>MARUCHAN - 8564</t>
  </si>
  <si>
    <t>8564 - RICOY - SAO PAULO - JD SAO LUIZ</t>
  </si>
  <si>
    <t>CAIO WELESSON CAVALCANTI DOS SANTOS</t>
  </si>
  <si>
    <t>AVENIDA MARIA COELHO AGUIAR</t>
  </si>
  <si>
    <t>889</t>
  </si>
  <si>
    <t>MARUCHAN - 113</t>
  </si>
  <si>
    <t>MARUCHAN - 7441</t>
  </si>
  <si>
    <t>7441 - RICOY - SAO PAULO - JD. TRES CORACOES</t>
  </si>
  <si>
    <t>RUA BENEDITA MARTINS RAMOS</t>
  </si>
  <si>
    <t>JARDIM TRÊS CORAÇÕES</t>
  </si>
  <si>
    <t>MARUCHAN - 3187</t>
  </si>
  <si>
    <t>3187 - RICOY - SAO PAULO -  SANTO AMARO</t>
  </si>
  <si>
    <t>22540</t>
  </si>
  <si>
    <t>MARUCHAN - 7067</t>
  </si>
  <si>
    <t>7067 - RICOY - SAO PAULO - CAPAO REDONDO</t>
  </si>
  <si>
    <t>PAULO SERGIO EDASHIGE DA SILVA</t>
  </si>
  <si>
    <t>AVENIDA COMENDADOR SANT'ANNA</t>
  </si>
  <si>
    <t>895</t>
  </si>
  <si>
    <t>CAPÃO REDONDO</t>
  </si>
  <si>
    <t>MARUCHAN - 3742</t>
  </si>
  <si>
    <t>3742 - VENCEDOR - SOCORRO</t>
  </si>
  <si>
    <t>6618</t>
  </si>
  <si>
    <t>PARQUE ATLÂNTICO</t>
  </si>
  <si>
    <t>MARUCHAN - 7070</t>
  </si>
  <si>
    <t>7070 - RICOY - SAO PAULO - PARQUE AMERICA</t>
  </si>
  <si>
    <t>RUA PROFESSOR OSCAR BARRETO FILHO</t>
  </si>
  <si>
    <t>49</t>
  </si>
  <si>
    <t>MARUCHAN - 9053</t>
  </si>
  <si>
    <t>9053 - HIROTA - SAO PAULO - JD LONDRINA</t>
  </si>
  <si>
    <t>AVENIDA DOUTOR GUILHERME DUMONT VILARES</t>
  </si>
  <si>
    <t>JARDIM LONDRINA</t>
  </si>
  <si>
    <t>MARUCHAN - 213</t>
  </si>
  <si>
    <t>MARUCHAN - 3721</t>
  </si>
  <si>
    <t>3721 - VENCEDOR - EMBU DAS ARTES</t>
  </si>
  <si>
    <t>AV. JOÃO PAULO II, 5505 - VILA OLINDA, EMBU DAS ARTES - SP, 06810-315, BRAZIL</t>
  </si>
  <si>
    <t>5505</t>
  </si>
  <si>
    <t>PARQUE PIRAJUSSARA</t>
  </si>
  <si>
    <t>MARUCHAN - 7443</t>
  </si>
  <si>
    <t>7443 - VENCEDOR (PRIFE SM) - SP - J VISTA LINDA</t>
  </si>
  <si>
    <t>LUCA VILAS VERDES VALLACI</t>
  </si>
  <si>
    <t>5530</t>
  </si>
  <si>
    <t>JARDIM VISTA LINDA</t>
  </si>
  <si>
    <t>MARUCHAN - 3722</t>
  </si>
  <si>
    <t>3722 - VENCEDOR - EMBU GUACU</t>
  </si>
  <si>
    <t>DOUGLAS BARROS LOPES</t>
  </si>
  <si>
    <t>R. EMILIA PIRES, 295 - EMBU GUAÇU, EMBU-GUAÇU - SP, 06900-000, BRAZIL</t>
  </si>
  <si>
    <t>JD EMILIA</t>
  </si>
  <si>
    <t>EMBU GUACU</t>
  </si>
  <si>
    <t>MARUCHAN - 3172</t>
  </si>
  <si>
    <t>3172 - RICOY - SAO PAULO - JARDIM ELIANA</t>
  </si>
  <si>
    <t>RUA PEDRO ESCOBAR</t>
  </si>
  <si>
    <t>619</t>
  </si>
  <si>
    <t>JARDIM ELIANA</t>
  </si>
  <si>
    <t>MARUCHAN - 202</t>
  </si>
  <si>
    <t>MARUCHAN - 5008</t>
  </si>
  <si>
    <t>5008 - RICOY - VILA EMIR</t>
  </si>
  <si>
    <t>AV. NOSSA SRA. DE SABARÁ, 4505 - VILA EMIR, SÃO PAULO - SP, 04447-011, BRAZIL</t>
  </si>
  <si>
    <t>4505</t>
  </si>
  <si>
    <t>VILA EMIR</t>
  </si>
  <si>
    <t>MARUCHAN - 8576</t>
  </si>
  <si>
    <t>8576 - RICOY - SAO PAULO - P INDEPENDENCIA</t>
  </si>
  <si>
    <t>AVENIDA DA MOENDA VELHA</t>
  </si>
  <si>
    <t>308</t>
  </si>
  <si>
    <t>PARQUE INDEPENDÊNCIA</t>
  </si>
  <si>
    <t>MARUCHAN - 7071</t>
  </si>
  <si>
    <t>7071 - RICOY - ITAPECERICA DA SERRA - CENTRO</t>
  </si>
  <si>
    <t>RODOVIA ARMANDO SALLES</t>
  </si>
  <si>
    <t>11555</t>
  </si>
  <si>
    <t>MARUCHAN - 123</t>
  </si>
  <si>
    <t>MARUCHAN - 8575</t>
  </si>
  <si>
    <t>8575 - RICOY - EMBU GUACU - CENTRO</t>
  </si>
  <si>
    <t>1076</t>
  </si>
  <si>
    <t>VILA LOURO</t>
  </si>
  <si>
    <t>EMBU-GUAÇU</t>
  </si>
  <si>
    <t>MARUCHAN - 8570</t>
  </si>
  <si>
    <t>8570 - RICOY - SAO PAULO - VL JOANIZA</t>
  </si>
  <si>
    <t>AV. YERVANT KISSAJIKIAN, 3386</t>
  </si>
  <si>
    <t>3384</t>
  </si>
  <si>
    <t>AMERICANÓPOLIS</t>
  </si>
  <si>
    <t>MARUCHAN - 8563</t>
  </si>
  <si>
    <t>8563 - RICOY - SAO PAULO - VALO VELHO</t>
  </si>
  <si>
    <t>RUA JOÃO FELÍCIO DOS SANTOS</t>
  </si>
  <si>
    <t>CHACARA SANTA MARIA</t>
  </si>
  <si>
    <t>MARUCHAN - 172</t>
  </si>
  <si>
    <t>MARUCHAN - 10453</t>
  </si>
  <si>
    <t>10453 - ASSAI - HORTOLANDIA - LOT REMANSO</t>
  </si>
  <si>
    <t>MOISES VIANA COSTA</t>
  </si>
  <si>
    <t>RUA LUÍS CAMILO DE CAMARGO</t>
  </si>
  <si>
    <t>1738</t>
  </si>
  <si>
    <t>JARDIM SANTANA</t>
  </si>
  <si>
    <t>MARUCHAN - 175</t>
  </si>
  <si>
    <t>MARUCHAN - 204</t>
  </si>
  <si>
    <t>MARUCHAN - 5465</t>
  </si>
  <si>
    <t>EVERTON DA SILVA SANTANA</t>
  </si>
  <si>
    <t>MARUCHAN - 4211</t>
  </si>
  <si>
    <t>4211 - IRMAOS DO VALE - SAO PAULO - VILA RE</t>
  </si>
  <si>
    <t>RUA ITINGUÇU</t>
  </si>
  <si>
    <t>1724</t>
  </si>
  <si>
    <t>VILA RÉ</t>
  </si>
  <si>
    <t>MARUCHAN - 8346</t>
  </si>
  <si>
    <t>8346 - IRMAOS DO VALE - SP - JD POPULAR</t>
  </si>
  <si>
    <t>RUA CONCEIÇÃO DA BREJAUBA</t>
  </si>
  <si>
    <t>1070</t>
  </si>
  <si>
    <t>JARDIM POPULAR</t>
  </si>
  <si>
    <t>MARUCHAN - 8131</t>
  </si>
  <si>
    <t>8131 - HIROTA - SAO PAULO - VILA BERTIOGA</t>
  </si>
  <si>
    <t>RUA TERESINA</t>
  </si>
  <si>
    <t>VILA BERTIOGA</t>
  </si>
  <si>
    <t>MARUCHAN - 5009</t>
  </si>
  <si>
    <t>5009 - RICOY - CAMBUCI</t>
  </si>
  <si>
    <t>LARGO NOSSA SENHORA DA CONCEIÇÃO</t>
  </si>
  <si>
    <t>66</t>
  </si>
  <si>
    <t>CAMBUCI</t>
  </si>
  <si>
    <t>MARUCHAN - 9051</t>
  </si>
  <si>
    <t>9051 - HIROTA - SAO PAULO - VL GOMES CARDIM</t>
  </si>
  <si>
    <t>RUA AZEVEDO SOARES</t>
  </si>
  <si>
    <t>733</t>
  </si>
  <si>
    <t>VILA GOMES CARDIM</t>
  </si>
  <si>
    <t>MARUCHAN - 197</t>
  </si>
  <si>
    <t>MARUCHAN - 194</t>
  </si>
  <si>
    <t>MARUCHAN - 211</t>
  </si>
  <si>
    <t>MARUCHAN - 89</t>
  </si>
  <si>
    <t>MARUCHAN - 271</t>
  </si>
  <si>
    <t>271 - ATACADAO - GUADALUPE</t>
  </si>
  <si>
    <t>MARCOS VINICIUS BARBOSA COUTO</t>
  </si>
  <si>
    <t>AV. BRASIL, 22950 - GUADALUPE, RIO DE JANEIRO - RJ, 21660-000, BRAZIL</t>
  </si>
  <si>
    <t xml:space="preserve">22950 </t>
  </si>
  <si>
    <t>GUADALUPE</t>
  </si>
  <si>
    <t>MARUCHAN - 7373</t>
  </si>
  <si>
    <t>7373 - ATACADAO - RIO DE JANEIRO - REALENGO</t>
  </si>
  <si>
    <t>ERICKA CRISTINA DA CONCEICAO P</t>
  </si>
  <si>
    <t>RUA CAMALAU</t>
  </si>
  <si>
    <t>197</t>
  </si>
  <si>
    <t>MARUCHAN - 164</t>
  </si>
  <si>
    <t>MARUCHAN - 258</t>
  </si>
  <si>
    <t>258 - ATACADAO - DUQUE DE CAXIAS RJ</t>
  </si>
  <si>
    <t>DARLON SANTOS PEREIRA</t>
  </si>
  <si>
    <t>ROD. WASHINGTON LUÍZ, 12139 - VILA ACTURA, DUQUE DE CAXIAS - RJ, 25213-005, BRAZIL</t>
  </si>
  <si>
    <t>12139</t>
  </si>
  <si>
    <t>VILA ACTURA</t>
  </si>
  <si>
    <t>MARUCHAN - 313</t>
  </si>
  <si>
    <t>313 - ATACADAO - NOVA IGUACU</t>
  </si>
  <si>
    <t>GUILHERME AUGUSTO DE ALMEIDA MELO</t>
  </si>
  <si>
    <t>R. ALAN KARDEC, 464 - CALIFÓRNIA, NOVA IGUAÇU - RJ, 26220-110, BRAZIL</t>
  </si>
  <si>
    <t xml:space="preserve">464 </t>
  </si>
  <si>
    <t>CALIFORNIA</t>
  </si>
  <si>
    <t>NOVA IGUACU</t>
  </si>
  <si>
    <t>MARUCHAN - 167</t>
  </si>
  <si>
    <t>MARUCHAN - 6914</t>
  </si>
  <si>
    <t>6914 - ASSAI - MESQUITA</t>
  </si>
  <si>
    <t>10521</t>
  </si>
  <si>
    <t>BNH</t>
  </si>
  <si>
    <t>MESQUITA</t>
  </si>
  <si>
    <t>MARUCHAN - 325</t>
  </si>
  <si>
    <t>325 - ATACADAO - RESENDE</t>
  </si>
  <si>
    <t>LEANDRO ROMAO DA SILVA</t>
  </si>
  <si>
    <t>AV. FRANCISCO FORTES FILHO - MIRANTE DE SERRA, RESENDE - RJ, BRAZIL</t>
  </si>
  <si>
    <t>MIRANTE DE SERRA</t>
  </si>
  <si>
    <t>RESENDE</t>
  </si>
  <si>
    <t>MARUCHAN - 121</t>
  </si>
  <si>
    <t>MARUCHAN - 180</t>
  </si>
  <si>
    <t>MARUCHAN - 4055</t>
  </si>
  <si>
    <t>MARUCHAN - 4670</t>
  </si>
  <si>
    <t>MARUCHAN - 2417</t>
  </si>
  <si>
    <t>MARUCHAN - 182</t>
  </si>
  <si>
    <t>MARUCHAN - 181</t>
  </si>
  <si>
    <t>MARUCHAN - 2418</t>
  </si>
  <si>
    <t>MARUCHAN - 101</t>
  </si>
  <si>
    <t>MARUCHAN - 102</t>
  </si>
  <si>
    <t>MARUCHAN - 240</t>
  </si>
  <si>
    <t>240 - ATACADAO - CAMPO DOS GOYTACAZES</t>
  </si>
  <si>
    <t>MOISES VIEIRA DE ARAUJO</t>
  </si>
  <si>
    <t>AVENIDA CARLOS ALBERTO CHEBABE, CAMPOS DOS GOYTACAZES - RJ, BRAZIL</t>
  </si>
  <si>
    <t>PARQUE GUARUS</t>
  </si>
  <si>
    <t>MARUCHAN - 353</t>
  </si>
  <si>
    <t>353 - ATACADAO - SAO PEDRO DA ALDEIA</t>
  </si>
  <si>
    <t>ANDRE FILIPE DE SOUZA SILVA</t>
  </si>
  <si>
    <t>ROD RJ-140 KM 5, S/N - CAMPO REDONDO, SÃO PEDRO DA ALDEIA - RJ, 28940-000, BRAZIL</t>
  </si>
  <si>
    <t>CAMPO REDONDO</t>
  </si>
  <si>
    <t>SAO PEDRO DA ALDEIA</t>
  </si>
  <si>
    <t>MARUCHAN - 346</t>
  </si>
  <si>
    <t>346 - ATACADAO - SAO GONCALO</t>
  </si>
  <si>
    <t>JONATAS JOSE VINHAS REBELLO</t>
  </si>
  <si>
    <t>AV. JORN. ROBERTO MARINHO, SÃO GONÇALO - RJ, BRAZIL</t>
  </si>
  <si>
    <t>407</t>
  </si>
  <si>
    <t>SAO GONCALO</t>
  </si>
  <si>
    <t>MARUCHAN - 7051</t>
  </si>
  <si>
    <t>MARUCHAN - 299</t>
  </si>
  <si>
    <t>299 - ATACADAO - MACAE</t>
  </si>
  <si>
    <t>GABRIEL VENANCIO PEREIRA</t>
  </si>
  <si>
    <t>ROD. AMARAL PEIXOTO, 3875 - PARQUE AEROPORTO, MACAÉ - RJ, BRAZIL</t>
  </si>
  <si>
    <t xml:space="preserve">3875 </t>
  </si>
  <si>
    <t>PARQUE AEROPORTO</t>
  </si>
  <si>
    <t>MACAE</t>
  </si>
  <si>
    <t>MARUCHAN - 280</t>
  </si>
  <si>
    <t>280 - ATACADAO - ITABORAI</t>
  </si>
  <si>
    <t>CHRISTYAN OLIVEIRA SOARES</t>
  </si>
  <si>
    <t>BR-101, S/N - VILA GABRIELA, ITABORAÍ - RJ, 24856-000, BRAZIL</t>
  </si>
  <si>
    <t>VILA GABRIELA MANILHA</t>
  </si>
  <si>
    <t>ITABORAI</t>
  </si>
  <si>
    <t>MARUCHAN - 97</t>
  </si>
  <si>
    <t>ESTEVAO DE OLIVEIRA NASCIMENTO</t>
  </si>
  <si>
    <t>MARUCHAN - 84</t>
  </si>
  <si>
    <t>MARUCHAN - 165</t>
  </si>
  <si>
    <t>MARUCHAN - 4090</t>
  </si>
  <si>
    <t>MARUCHAN - 177</t>
  </si>
  <si>
    <t>MARUCHAN - 135</t>
  </si>
  <si>
    <t>MARUCHAN - 132</t>
  </si>
  <si>
    <t>MARUCHAN - 7372</t>
  </si>
  <si>
    <t>7372 - ATACADAO - RIO DE JANEIRO - BENFICA</t>
  </si>
  <si>
    <t>DARIO DA SILVA GUSMAO</t>
  </si>
  <si>
    <t>MANGUINHOS</t>
  </si>
  <si>
    <t>MARUCHAN - 160</t>
  </si>
  <si>
    <t>MARUCHAN - 206</t>
  </si>
  <si>
    <t>MARUCHAN - 373</t>
  </si>
  <si>
    <t>373 - ATACADAO - VICENTE DE CARVALHO</t>
  </si>
  <si>
    <t>FELIPE MOTA RIBEIRO</t>
  </si>
  <si>
    <t>AV. VICENTE DE CARVALHO, 730 - VICENTE DE CARVALHO, RIO DE JANEIRO - RJ, 21210-002, BRAZIL</t>
  </si>
  <si>
    <t xml:space="preserve">730 </t>
  </si>
  <si>
    <t>VICENTE DE CARVALHO</t>
  </si>
  <si>
    <t>MARUCHAN - 6360</t>
  </si>
  <si>
    <t>MARUCHAN - 91</t>
  </si>
  <si>
    <t>WALLACY HENRIQUE FERREIRA DA SILVA</t>
  </si>
  <si>
    <t>MARUCHAN - 8596</t>
  </si>
  <si>
    <t>8596 - VENCEDOR - TAQUARITINGA - CENTRO</t>
  </si>
  <si>
    <t>RUA VISCONDE DO RIO BRANCO</t>
  </si>
  <si>
    <t>356</t>
  </si>
  <si>
    <t>TAQUARITINGA</t>
  </si>
  <si>
    <t>MARUCHAN - 8594</t>
  </si>
  <si>
    <t>8594 - VENCEDOR - IBITINGA - JD CENTENARIO</t>
  </si>
  <si>
    <t>AVENIDA JAPÃO</t>
  </si>
  <si>
    <t>550</t>
  </si>
  <si>
    <t>JARDIM CENTENÁRIO</t>
  </si>
  <si>
    <t>IBITINGA</t>
  </si>
  <si>
    <t>MARUCHAN - 3146</t>
  </si>
  <si>
    <t>3146 - VENCEDOR - ARARAQUARA - V FERROVIARIA</t>
  </si>
  <si>
    <t>AVENIDA MARIA ANTONIA CAMARGO DE OLIVEIRA</t>
  </si>
  <si>
    <t>2787</t>
  </si>
  <si>
    <t>VILA FERROVIÁRIA</t>
  </si>
  <si>
    <t>MARUCHAN - 8595</t>
  </si>
  <si>
    <t>8595 - VENCEDOR - ITAPOLIS - CENTRO</t>
  </si>
  <si>
    <t>RUA JOSÉ ROSSI</t>
  </si>
  <si>
    <t>660</t>
  </si>
  <si>
    <t>JARDIM MARIA M CASTRO</t>
  </si>
  <si>
    <t>ITÁPOLIS</t>
  </si>
  <si>
    <t>MARUCHAN - 106</t>
  </si>
  <si>
    <t>MARUCHAN - 193</t>
  </si>
  <si>
    <t>MARUCHAN - 1102</t>
  </si>
  <si>
    <t>1102 - COOP - SAO JOSE DOS CAMPOS - VILA ROSSI</t>
  </si>
  <si>
    <t>AV. PRES. TANCREDO NEVES, 3400 - JARDIM NOVA MICHIGAN, SÃO JOSÉ DOS CAMPOS - SP, 12225-000, BRAZIL</t>
  </si>
  <si>
    <t>VILA ROSSI</t>
  </si>
  <si>
    <t>MARUCHAN - 1101</t>
  </si>
  <si>
    <t>1101 - COOP - SAO JOSE DOS CAMPOS - VILA ZIZINHA</t>
  </si>
  <si>
    <t>AV. RUI BARBOSA, 837 - VILA ROSSI, SÃO JOSÉ DOS CAMPOS - SP, 12211-105, BRAZIL</t>
  </si>
  <si>
    <t>MARUCHAN - 1100</t>
  </si>
  <si>
    <t>1100 - COOP - SAO JOSE DOS CAMPOS - JD AMERICA</t>
  </si>
  <si>
    <t>AV. DR. JOÃO BATISTA DE SOUZA SOARES - JARDIM AMERICA, SÃO JOSÉ DOS CAMPOS - SP, BRAZIL</t>
  </si>
  <si>
    <t>JARDIM AMERICA</t>
  </si>
  <si>
    <t>MARUCHAN - 8587</t>
  </si>
  <si>
    <t>8587 - RICOY - CARAPICUIBA - V SILVIANIA</t>
  </si>
  <si>
    <t>ESTRADA ERNESTINA VIEIRA</t>
  </si>
  <si>
    <t>VILA SILVIÂNIA</t>
  </si>
  <si>
    <t>MARUCHAN - 2414</t>
  </si>
  <si>
    <t>MARUCHAN - 3941</t>
  </si>
  <si>
    <t>MARUCHAN - 107</t>
  </si>
  <si>
    <t>MARUCHAN - 116</t>
  </si>
  <si>
    <t>MARUCHAN - 1078</t>
  </si>
  <si>
    <t>1078 - COOP - PIRACICABA</t>
  </si>
  <si>
    <t>AV. PROF. ALBERTO VOLLET SACHS, 2030 - VILA MONTEIRO, PIRACICABA - SP, 13417-820, BRAZIL</t>
  </si>
  <si>
    <t>2030</t>
  </si>
  <si>
    <t>VILA MONTEIRO</t>
  </si>
  <si>
    <t>MARUCHAN - 152</t>
  </si>
  <si>
    <t>MARUCHAN - 178</t>
  </si>
  <si>
    <t>MARUCHAN - 185</t>
  </si>
  <si>
    <t>MARUCHAN - 190</t>
  </si>
  <si>
    <t>MARUCHAN - 196</t>
  </si>
  <si>
    <t>MARUCHAN - 2419</t>
  </si>
  <si>
    <t>DAVID PEREIRA DE SOUZA</t>
  </si>
  <si>
    <t>MARUCHAN - 3166</t>
  </si>
  <si>
    <t>3166 - VENCEDOR - GUARUJA</t>
  </si>
  <si>
    <t>AV. ADEMAR DE BARROS, 1660 - JARDIM HELENA MARIA, GUARUJÁ - SP, 11430-002, BRAZIL</t>
  </si>
  <si>
    <t>VL. SANTO ANTONIO</t>
  </si>
  <si>
    <t>MARUCHAN - 2420</t>
  </si>
  <si>
    <t>MARUCHAN - 2415</t>
  </si>
  <si>
    <t>MARUCHAN - 110</t>
  </si>
  <si>
    <t>MARUCHAN - 207</t>
  </si>
  <si>
    <t>ANDRE LUIZ FRANCO</t>
  </si>
  <si>
    <t>MARUCHAN - 8348</t>
  </si>
  <si>
    <t>8348 - IRMAOS DO VALE - SP - SAO MIGUEL PTA</t>
  </si>
  <si>
    <t>VANDERLEI ABRANHAO DE SOUSA JUNIOR</t>
  </si>
  <si>
    <t>4331</t>
  </si>
  <si>
    <t>GUAIANAZES</t>
  </si>
  <si>
    <t>MARUCHAN - 154</t>
  </si>
  <si>
    <t>MARUCHAN - 3165</t>
  </si>
  <si>
    <t>3165 - VENCEDOR - SP - GUAIANAZES</t>
  </si>
  <si>
    <t>ESTRADA IGUATEMI</t>
  </si>
  <si>
    <t>2270</t>
  </si>
  <si>
    <t>JARDIM PEDRA BRANCA</t>
  </si>
  <si>
    <t>MARUCHAN - 1076</t>
  </si>
  <si>
    <t>1076 - COOP - MAUA</t>
  </si>
  <si>
    <t>AV. BARÃO DE MAUÁ, 1389 - JARDIM ZAIRA, MAUÁ - SP, BRAZIL</t>
  </si>
  <si>
    <t>VILA AMERICA</t>
  </si>
  <si>
    <t>MARUCHAN - 3961</t>
  </si>
  <si>
    <t>ALAN SILVA DOS SANTOS</t>
  </si>
  <si>
    <t>MARUCHAN - 1077</t>
  </si>
  <si>
    <t>1077 - COOP - MAUA - VL FALCHI</t>
  </si>
  <si>
    <t>RUA ALONSO DE VASCONCELOS PACHECO (AV ITAPARK)</t>
  </si>
  <si>
    <t>2261</t>
  </si>
  <si>
    <t>VILA FALCHI</t>
  </si>
  <si>
    <t>MARUCHAN - 214</t>
  </si>
  <si>
    <t>MARUCHAN - 5863</t>
  </si>
  <si>
    <t>5863 - COOP - SANTO ANDRE</t>
  </si>
  <si>
    <t>MARUCHAN - 1083</t>
  </si>
  <si>
    <t>1083 - COOP - CAPUAVA</t>
  </si>
  <si>
    <t>AV. DAS NAÇÕES, 1600 - PARQUE ERASMO ASSUNÇÃO, SANTO ANDRÉ - SP, 09270-400, BRAZIL</t>
  </si>
  <si>
    <t>PARQUE NOVO ORATORIO</t>
  </si>
  <si>
    <t>MARUCHAN - 3181</t>
  </si>
  <si>
    <t>3181 - RICOY - NOVO ORATRIO</t>
  </si>
  <si>
    <t>RUA ORATÓRIO, 4555 - JARDIM ANA MARIA, SANTO ANDRÉ - SP, 09260-510, BRAZIL</t>
  </si>
  <si>
    <t>NOVO ORATRIO</t>
  </si>
  <si>
    <t>MARUCHAN - 1081</t>
  </si>
  <si>
    <t>1081 - COOP - SANTO ANDRE SUICA</t>
  </si>
  <si>
    <t>R. SUÍÇA, 1094 - PARQUE DAS NAÇÕES, SANTO ANDRÉ - SP, BRAZIL</t>
  </si>
  <si>
    <t>PARQUE DAS NACOES</t>
  </si>
  <si>
    <t>MARUCHAN - 7020</t>
  </si>
  <si>
    <t>7020 - RICOY - SAO BERNARDO DO CAMPO - ASSUNCAO</t>
  </si>
  <si>
    <t>LUCAS RAFAEL DE OLIVEIRA ZOCATELLI</t>
  </si>
  <si>
    <t>ESTRADA DOS ALVARENGAS</t>
  </si>
  <si>
    <t>4311</t>
  </si>
  <si>
    <t>ASSUNÇÃO</t>
  </si>
  <si>
    <t>MARUCHAN - 129</t>
  </si>
  <si>
    <t>MARUCHAN - 6351</t>
  </si>
  <si>
    <t>6351 - COOP - SAO BERNARDO DO CAMPO</t>
  </si>
  <si>
    <t>AVENIDA HUMBERTO ALENCAR CASTELO BRANCO</t>
  </si>
  <si>
    <t>MARUCHAN - 1088</t>
  </si>
  <si>
    <t>1088 - COOP - SANTO ANDRE QUEIROS</t>
  </si>
  <si>
    <t>AV. QUEIRÓS DOS SANTOS, 456 - CENTRO, SANTO ANDRÉ - SP, 09015-310, BRAZIL</t>
  </si>
  <si>
    <t>MARUCHAN - 1089</t>
  </si>
  <si>
    <t>1089 - COOP - SANTO ANDRE UTINGA</t>
  </si>
  <si>
    <t>AV. UTINGA, 1599 - VILA METALURGICA, SANTO ANDRÉ - SP, 09220-611, BRAZIL</t>
  </si>
  <si>
    <t>UTINGA</t>
  </si>
  <si>
    <t>MARUCHAN - 1080</t>
  </si>
  <si>
    <t>1080 - COOP - RIBEIRAO PIRES - CENTRO ALTO</t>
  </si>
  <si>
    <t>AV. SANTO ANDRÉ, 735 - CENTRO ALTO, RIBEIRÃO PIRES - SP, 09400-080, BRAZIL</t>
  </si>
  <si>
    <t>CENTRO ALTO</t>
  </si>
  <si>
    <t>MARUCHAN - 1079</t>
  </si>
  <si>
    <t>1079 - COOP - RIBEIRAO PIRES - SUISSA</t>
  </si>
  <si>
    <t>AV. HUMBERTO DE CAMPOS, 3499, RIBEIRÃO PIRES - SP, BRAZIL</t>
  </si>
  <si>
    <t>BOCAINA</t>
  </si>
  <si>
    <t>MARUCHAN - 1085</t>
  </si>
  <si>
    <t>1085 - COOP - SANTO ANDRE INDUSTRIAL</t>
  </si>
  <si>
    <t>AV. INDUSTRIAL, 2001 - JARDIM, SANTO ANDRÉ - SP, 09080-000, BRAZIL</t>
  </si>
  <si>
    <t>CAMPESTRE</t>
  </si>
  <si>
    <t>MARUCHAN - 1093</t>
  </si>
  <si>
    <t>1093 - COOP - SAO BERNARDO DO CAMPO RUDGE RAMOS</t>
  </si>
  <si>
    <t>AV. DR. RUDGE RAMOS, 500 - RUDGE RAMOS, SÃO BERNARDO DO CAMPO - SP, 09636-000, BRAZIL</t>
  </si>
  <si>
    <t>MARUCHAN - 1095</t>
  </si>
  <si>
    <t>1095 - COOP - SAO BERNARDO DO CAMPO CAFE FILHO</t>
  </si>
  <si>
    <t>AV. PRES. JOÃO CAFÉ FILHO, 2231 - DOS CASA, SÃO BERNARDO DO CAMPO - SP, BRAZIL</t>
  </si>
  <si>
    <t>DOS CASA</t>
  </si>
  <si>
    <t>MARUCHAN - 195</t>
  </si>
  <si>
    <t>MARUCHAN - 159</t>
  </si>
  <si>
    <t>MARUCHAN - 1090</t>
  </si>
  <si>
    <t>1090 - COOP - SANTO ANDRE CARIJOS</t>
  </si>
  <si>
    <t>KAIQUE SANTANA LICHTENTHALER</t>
  </si>
  <si>
    <t>R. CARIJÓS, 1843 - VILA LINDA, SANTO ANDRÉ - SP, 09180-001, BRAZIL</t>
  </si>
  <si>
    <t>VILA LINDA</t>
  </si>
  <si>
    <t>MARUCHAN - 1091</t>
  </si>
  <si>
    <t>1091 - COOP - SANTO ANDRE GERTRUDES</t>
  </si>
  <si>
    <t>R. GERTRÚDES DE LIMA, 658 - CENTRO, SANTO ANDRÉ - SP, 09015-420, BRAZIL</t>
  </si>
  <si>
    <t>MARUCHAN - 1084</t>
  </si>
  <si>
    <t>1084 - COOP - SANTO ANDRE DOM PEDRO</t>
  </si>
  <si>
    <t>AV. DOM PEDRO II, 722 - JARDIM, SANTO ANDRÉ - SP, 09080-111, BRAZIL</t>
  </si>
  <si>
    <t>JARDIM</t>
  </si>
  <si>
    <t>MARUCHAN - 131</t>
  </si>
  <si>
    <t>MARUCHAN - 1082</t>
  </si>
  <si>
    <t>1082 - COOP - SANTO ANDRE LUZITA</t>
  </si>
  <si>
    <t>AV. CAP. MÁRIO TOLEDO DE CAMARGO, 5 - VILA LUZITA, SANTO ANDRÉ - SP, 09170-400, BRAZIL</t>
  </si>
  <si>
    <t>MARUCHAN - 184</t>
  </si>
  <si>
    <t>MARUCHAN - 166</t>
  </si>
  <si>
    <t>MARUCHAN - 1092</t>
  </si>
  <si>
    <t>1092 - COOP - SANTO ANDRE JD LAS VEGAS</t>
  </si>
  <si>
    <t>R. OTÁVIO CÂNDIDO, 150 - JARDIM LAS VEGAS, SANTO ANDRÉ - SP, 09182-710, BRAZIL</t>
  </si>
  <si>
    <t>JARDIM LAS VEGAS</t>
  </si>
  <si>
    <t>MARUCHAN - 143</t>
  </si>
  <si>
    <t>MARUCHAN - 138</t>
  </si>
  <si>
    <t>MARUCHAN - 8349</t>
  </si>
  <si>
    <t>8349 - IRMAOS DO VALE - SP - ARTUR ALVIM</t>
  </si>
  <si>
    <t>AVENIDA ALDEIA MANUEL ANTÔNIO</t>
  </si>
  <si>
    <t>386</t>
  </si>
  <si>
    <t>VILA NHOCUNE</t>
  </si>
  <si>
    <t>MARUCHAN - 83</t>
  </si>
  <si>
    <t>MARUCHAN - 212</t>
  </si>
  <si>
    <t>MARUCHAN - 3730</t>
  </si>
  <si>
    <t>3730 - VENCEDOR - ITAQUAQUECETUBA</t>
  </si>
  <si>
    <t>PAULO HENRIQUE VALERIO SILVA</t>
  </si>
  <si>
    <t>ESTRADA ALBERTO HINOTO</t>
  </si>
  <si>
    <t>3055</t>
  </si>
  <si>
    <t>VILA JAPÃO</t>
  </si>
  <si>
    <t>MARUCHAN - 8562</t>
  </si>
  <si>
    <t>8562 - VALE MAIS - POA - JD ITAMARATI</t>
  </si>
  <si>
    <t>MICHELE MENDES FENERICH</t>
  </si>
  <si>
    <t>VALE MAIS</t>
  </si>
  <si>
    <t>RUA JOÃO PEKNY</t>
  </si>
  <si>
    <t>1203</t>
  </si>
  <si>
    <t>JARDIM ITAMARATI</t>
  </si>
  <si>
    <t>POÁ</t>
  </si>
  <si>
    <t>MARUCHAN - 94</t>
  </si>
  <si>
    <t>MARUCHAN - 137</t>
  </si>
  <si>
    <t>MARUCHAN - 161</t>
  </si>
  <si>
    <t>MARUCHAN - 201</t>
  </si>
  <si>
    <t>MARUCHAN - 8585</t>
  </si>
  <si>
    <t>8585 - RICOY - CATANDUVA - SAO FRANCISCO</t>
  </si>
  <si>
    <t>LUANA APARECIDA MACHADO GONCALVES</t>
  </si>
  <si>
    <t>754</t>
  </si>
  <si>
    <t>CATANDUVA</t>
  </si>
  <si>
    <t>MARUCHAN - 183</t>
  </si>
  <si>
    <t>MARUCHAN - 10454</t>
  </si>
  <si>
    <t>10454 - ASSAI - ARACATUBA - SAO VICENTE</t>
  </si>
  <si>
    <t>WILLIAM SANTOS ALVES</t>
  </si>
  <si>
    <t>AVENIDA WALDEMAR ALVES</t>
  </si>
  <si>
    <t>MARUCHAN - 3152</t>
  </si>
  <si>
    <t>3152 - RICOY - CATANDUVA</t>
  </si>
  <si>
    <t>RUA MINAS GERAIS</t>
  </si>
  <si>
    <t>525</t>
  </si>
  <si>
    <t>MARUCHAN - 200</t>
  </si>
  <si>
    <t>MARUCHAN - 3729</t>
  </si>
  <si>
    <t>3729 - VENCEDOR - ITAPETININGA</t>
  </si>
  <si>
    <t>NATALIA CAROLINE LOPES FERREIRA</t>
  </si>
  <si>
    <t>R. BENEDITA SILVA ROSA, 43 - VILA CAROLINA, ITAPETININGA - SP, 18207-480, BRAZIL</t>
  </si>
  <si>
    <t>43</t>
  </si>
  <si>
    <t>VILA CAROLINA</t>
  </si>
  <si>
    <t>ITAPETININGA</t>
  </si>
  <si>
    <t>MARUCHAN - 8586</t>
  </si>
  <si>
    <t>8586 - RICOY - ITU - JD EUROPA</t>
  </si>
  <si>
    <t>RUA JOAQUIM DELFINO DA SILVA</t>
  </si>
  <si>
    <t>10</t>
  </si>
  <si>
    <t>JARDIM EUROPA</t>
  </si>
  <si>
    <t>MARUCHAN - 1107</t>
  </si>
  <si>
    <t>1107 - COOP - TATUI - CENTRO</t>
  </si>
  <si>
    <t>R. CEL. LÚCIO SEABRA, 772 - CENTRO, TATUÍ - SP, 18270-240, BRAZIL</t>
  </si>
  <si>
    <t>772</t>
  </si>
  <si>
    <t>TATUI</t>
  </si>
  <si>
    <t>MARUCHAN - 1108</t>
  </si>
  <si>
    <t>1108 - COOP - TATUI - JARDIM LUCILA</t>
  </si>
  <si>
    <t>R. ONZE DE AGOSTO, 3045 - JARDIM LUCILA, TATUÍ - SP, 18277-240, BRAZIL</t>
  </si>
  <si>
    <t>3045</t>
  </si>
  <si>
    <t>JARDIM LUCILA</t>
  </si>
  <si>
    <t>MARUCHAN - 1104</t>
  </si>
  <si>
    <t>1104 - COOP  - SOROCABA - ALEM PONTES</t>
  </si>
  <si>
    <t>SILMARA RODRIGUES</t>
  </si>
  <si>
    <t>RUA PADRE MADUREIRA</t>
  </si>
  <si>
    <t>255</t>
  </si>
  <si>
    <t>ALÉM PONTE</t>
  </si>
  <si>
    <t>MARUCHAN - 8579</t>
  </si>
  <si>
    <t>8579 - PAO DE MEL- ITAPETININGA - CENTRO</t>
  </si>
  <si>
    <t>PAO DE MEL</t>
  </si>
  <si>
    <t>RUA CORONEL PEDRO DIAS BATISTA</t>
  </si>
  <si>
    <t>1130</t>
  </si>
  <si>
    <t>MARUCHAN - 8582</t>
  </si>
  <si>
    <t>8582 - PAO DE MEL - ITAPETININGA - CENTRO</t>
  </si>
  <si>
    <t>RUA QUINTINO BOCAIÚVA</t>
  </si>
  <si>
    <t>903</t>
  </si>
  <si>
    <t>MARUCHAN - 139</t>
  </si>
  <si>
    <t>MARUCHAN - 1103</t>
  </si>
  <si>
    <t>1103 - COOP - SOROCABA ITAVUVU</t>
  </si>
  <si>
    <t>AV. ITAVUVU, 3799 - JARDIM SANTA CECILIA, SOROCABA - SP, 18078-005, BRAZIL</t>
  </si>
  <si>
    <t>3799</t>
  </si>
  <si>
    <t>JARDIM SANTA CECILIA</t>
  </si>
  <si>
    <t>MARUCHAN - 8581</t>
  </si>
  <si>
    <t>8581 - PAO DE MEL - ITAPETININGA - HUNGRIA</t>
  </si>
  <si>
    <t>AVENIDA DOUTOR WALDOMIRO DE CARVALHO</t>
  </si>
  <si>
    <t>520</t>
  </si>
  <si>
    <t>VILA HUNGRIA</t>
  </si>
  <si>
    <t>MARUCHAN - 7773</t>
  </si>
  <si>
    <t>7773 - PAO DE MEL - ITAPETINGA - VL AURORA</t>
  </si>
  <si>
    <t>RUA ALCINDO SOARES HUNGRIA</t>
  </si>
  <si>
    <t>VILA AURORA</t>
  </si>
  <si>
    <t>MARUCHAN - 8580</t>
  </si>
  <si>
    <t>8580 - PAO DE MEL - ITAPETININGA - VL RIO BRANCO</t>
  </si>
  <si>
    <t>AVENIDA PADRE ANTÔNIO BRUNETTI</t>
  </si>
  <si>
    <t>425</t>
  </si>
  <si>
    <t>VILA RIO BRANCO</t>
  </si>
  <si>
    <t>MARUCHAN - 335</t>
  </si>
  <si>
    <t>335 - ATACADAO - SANTA CRUZ</t>
  </si>
  <si>
    <t>DAVI ARAUJO DE LIMA</t>
  </si>
  <si>
    <t>AV. BRASIL, S/N - SANTA CRUZ, RIO DE JANEIRO - RJ, 23570-030, BRAZIL</t>
  </si>
  <si>
    <t>MARUCHAN - 127</t>
  </si>
  <si>
    <t>MARUCHAN - 104</t>
  </si>
  <si>
    <t>MARUCHAN - 103</t>
  </si>
  <si>
    <t>MARUCHAN - 286</t>
  </si>
  <si>
    <t>286 - ATACADAO - JACAREPAGUA</t>
  </si>
  <si>
    <t>DOUGLAS DOS SANTOS JESUKEWIXE MASCARENHAS</t>
  </si>
  <si>
    <t>ESTR. DOS BANDEIRANTES, 3285 - JACAREPAGUÁ, RIO DE JANEIRO - RJ, 22775-113, BRAZIL</t>
  </si>
  <si>
    <t xml:space="preserve">3285 </t>
  </si>
  <si>
    <t>JACAREPAGUA</t>
  </si>
  <si>
    <t>MARUCHAN - 10202</t>
  </si>
  <si>
    <t>MARUCHAN - 88</t>
  </si>
  <si>
    <t>MARUCHAN - 3960</t>
  </si>
  <si>
    <t>3960 - RICOY - VILA RAMI</t>
  </si>
  <si>
    <t>ALEX ALBUQUERQUE DA SILVA</t>
  </si>
  <si>
    <t>AVENIDA QUATORZE DE DEZEMBRO</t>
  </si>
  <si>
    <t>730</t>
  </si>
  <si>
    <t>VILA FRANCISCO EBER</t>
  </si>
  <si>
    <t>MARUCHAN - 7768</t>
  </si>
  <si>
    <t>7768 - RUSSI - JUNDIAI - V MARIA GENOVEVA</t>
  </si>
  <si>
    <t>RUSSI</t>
  </si>
  <si>
    <t>RUA VÁRZEA PAULISTA</t>
  </si>
  <si>
    <t>1157</t>
  </si>
  <si>
    <t>VILA M GENOVEVA</t>
  </si>
  <si>
    <t>MARUCHAN - 8589</t>
  </si>
  <si>
    <t>8589 - RUSSI - VARZEA PAULISTA - CENTRO</t>
  </si>
  <si>
    <t>AVENIDA FERNÃO DIAS PAES LEME</t>
  </si>
  <si>
    <t>VÁRZEA PAULISTA</t>
  </si>
  <si>
    <t>MARUCHAN - 3719</t>
  </si>
  <si>
    <t>3719 - VENCEDOR - CIDADE SANTOS DUMONT</t>
  </si>
  <si>
    <t>RUA MARCO POLO</t>
  </si>
  <si>
    <t>CIDADE SANTOS DUMONT</t>
  </si>
  <si>
    <t>MARUCHAN - 3737</t>
  </si>
  <si>
    <t>3737 - RICOY - CAMPO LIMPO PAULISTA - JD AMERICA</t>
  </si>
  <si>
    <t>AVENIDA ADHERBAL DA COSTA MOREIRA</t>
  </si>
  <si>
    <t>545</t>
  </si>
  <si>
    <t>CAMPO LIMPO PAULISTA</t>
  </si>
  <si>
    <t>MARUCHAN - 3734</t>
  </si>
  <si>
    <t>3734 - VENCEDOR - JUNDIAI - PONTE SAO JOAO</t>
  </si>
  <si>
    <t>330</t>
  </si>
  <si>
    <t>VILA JOANA</t>
  </si>
  <si>
    <t>MARUCHAN - 3744</t>
  </si>
  <si>
    <t>3744 - VENCEDOR - VARZEA PAULISTA - VL SAO JOSE</t>
  </si>
  <si>
    <t>AV FERNAO D.P.LEME</t>
  </si>
  <si>
    <t>VL SAO JOSE</t>
  </si>
  <si>
    <t>MARUCHAN - 150</t>
  </si>
  <si>
    <t>MARUCHAN - 7769</t>
  </si>
  <si>
    <t>7769 - RICOY - FRANCO DA ROCHA - CENTRO</t>
  </si>
  <si>
    <t>FLAVIO DIAS AFONSO</t>
  </si>
  <si>
    <t>AVENIDA DOS COQUEIROS</t>
  </si>
  <si>
    <t>MARUCHAN - 5010</t>
  </si>
  <si>
    <t>5010 - RICOY - LARANJEIRAS</t>
  </si>
  <si>
    <t>R. JOÃO MASSAIA, 40 - LARANJEIRAS, CAIEIRAS - SP, 07700-000, BRAZIL</t>
  </si>
  <si>
    <t>40</t>
  </si>
  <si>
    <t>LARANJEIRAS</t>
  </si>
  <si>
    <t>CAIEIRAS</t>
  </si>
  <si>
    <t>MARUCHAN - 8577</t>
  </si>
  <si>
    <t>8577 - RICOY - CAJAMAR - SAO LUIZ</t>
  </si>
  <si>
    <t>AVENIDA TENENTE MARQUES</t>
  </si>
  <si>
    <t>1151</t>
  </si>
  <si>
    <t>SÃO LUIZ (POLVILHO)</t>
  </si>
  <si>
    <t>CAJAMAR</t>
  </si>
  <si>
    <t>MARUCHAN - 8578</t>
  </si>
  <si>
    <t>8578 - RICOY - SAO PAULO - VL PERUS</t>
  </si>
  <si>
    <t>AVENIDA DOUTOR SYLVIO DE CAMPOS</t>
  </si>
  <si>
    <t>972</t>
  </si>
  <si>
    <t>VILA PERUS</t>
  </si>
  <si>
    <t>MARUCHAN - 10493</t>
  </si>
  <si>
    <t>MARUCHAN - 3718</t>
  </si>
  <si>
    <t>3718 - VENCEDOR - BRAGANCA PAULISTA</t>
  </si>
  <si>
    <t>AV. JUSCELINO KUBITSCHECK DE OLIVEIRA, 500 - JARDIM MORUMBI, BRAGANÇA PAULISTA -</t>
  </si>
  <si>
    <t>BRAGANCA PAULISTA</t>
  </si>
  <si>
    <t>MARUCHAN - 5452</t>
  </si>
  <si>
    <t>5452 - PERI SM  - SAO PAULO - VL DIONIZIA</t>
  </si>
  <si>
    <t>RUA EUGÊNIO DE CASTRO</t>
  </si>
  <si>
    <t>183</t>
  </si>
  <si>
    <t>NESTLE IOGURTES - 10625</t>
  </si>
  <si>
    <t>NESTLE IOGURTES</t>
  </si>
  <si>
    <t>10625 - SUPER TODO DIA - NOVO HAMBURGO - CANUDOS</t>
  </si>
  <si>
    <t>PATRICIA PFEIFER SOARES</t>
  </si>
  <si>
    <t>SUPER TODO DIA</t>
  </si>
  <si>
    <t>RUA BARTOLOMEU DE GUSMÃO</t>
  </si>
  <si>
    <t>CANUDOS</t>
  </si>
  <si>
    <t>NESTLE IOGURTES - 2593</t>
  </si>
  <si>
    <t>2593 - NACIONAL - SANTA CRUZ DO SUL</t>
  </si>
  <si>
    <t>NACIONAL</t>
  </si>
  <si>
    <t>TENENTE CORONEL BRITO</t>
  </si>
  <si>
    <t>440</t>
  </si>
  <si>
    <t>NESTLE IOGURTES - 2784</t>
  </si>
  <si>
    <t>2784 - PAO DE ACUCAR - GOIANIA - SETOR OESTE</t>
  </si>
  <si>
    <t>THIAGO DE FREITAS SANTOS</t>
  </si>
  <si>
    <t>PAO DE ACUCAR</t>
  </si>
  <si>
    <t>AVENIDA REPÚBLICA DO LÍBANO</t>
  </si>
  <si>
    <t>2079</t>
  </si>
  <si>
    <t>SETOR OESTE</t>
  </si>
  <si>
    <t>GOIÂNIA</t>
  </si>
  <si>
    <t>GO</t>
  </si>
  <si>
    <t>NESTLE IOGURTES - 3788</t>
  </si>
  <si>
    <t>3788 - BIG - GOIANIA - JARDIM GOIAS</t>
  </si>
  <si>
    <t>RAFAEL PEREIRA DE SOUZA</t>
  </si>
  <si>
    <t>BIG</t>
  </si>
  <si>
    <t>AVENIDA DEPUTADO JAMEL CECÍLIO</t>
  </si>
  <si>
    <t>3901</t>
  </si>
  <si>
    <t>JARDIM GOIÁS</t>
  </si>
  <si>
    <t>NESTLE IOGURTES - 1532</t>
  </si>
  <si>
    <t>1532 - BIG - BALNEARIO CABURIU - CENTRO</t>
  </si>
  <si>
    <t>ANA PAULA DE PAULA KRUGER</t>
  </si>
  <si>
    <t>3660</t>
  </si>
  <si>
    <t>BALNEÁRIO CAMBORIÚ</t>
  </si>
  <si>
    <t>NESTLE IOGURTES - 1547</t>
  </si>
  <si>
    <t>1547 - BIG - JOINVILLE - ANITA GARIBALDI</t>
  </si>
  <si>
    <t>CAMILA DA SILVA</t>
  </si>
  <si>
    <t>ANITA GARIBALDI</t>
  </si>
  <si>
    <t>JOINVILLE</t>
  </si>
  <si>
    <t>NESTLE IOGURTES - 1548</t>
  </si>
  <si>
    <t>1548 - BIG - JOINVILLE - AMERICA</t>
  </si>
  <si>
    <t>RUA ORESTES GUIMARÃES</t>
  </si>
  <si>
    <t>720</t>
  </si>
  <si>
    <t>AMÉRICA</t>
  </si>
  <si>
    <t>NESTLE IOGURTES - 1193</t>
  </si>
  <si>
    <t>1193 - EXTRA HIPER - BELO HORIZONTE - ST LUCIA</t>
  </si>
  <si>
    <t>LEANDRO MORETTI GUIMARAES</t>
  </si>
  <si>
    <t>EXTRA HIPER</t>
  </si>
  <si>
    <t>RUA MARIA LUIZA SANTIAGO</t>
  </si>
  <si>
    <t>SANTA LÚCIA</t>
  </si>
  <si>
    <t>BELO HORIZONTE</t>
  </si>
  <si>
    <t>NESTLE IOGURTES - 3839</t>
  </si>
  <si>
    <t>3839 - BIG - UBERABA - SANTA MARIA</t>
  </si>
  <si>
    <t>JEFERSON ALVES DA SILVA</t>
  </si>
  <si>
    <t>AVENIDA SANTA BEATRIZ DA SILVA</t>
  </si>
  <si>
    <t>UBERABA</t>
  </si>
  <si>
    <t>NESTLE IOGURTES - 3247</t>
  </si>
  <si>
    <t>3247 - SAMS CLUB - CONTAGEM - CID IND</t>
  </si>
  <si>
    <t>DIEGO CESAR MEIRA</t>
  </si>
  <si>
    <t>SAMS CLUB</t>
  </si>
  <si>
    <t>AVENIDA GENERAL DAVID SARNOFF</t>
  </si>
  <si>
    <t>5100</t>
  </si>
  <si>
    <t>CONTAGEM</t>
  </si>
  <si>
    <t>NESTLE IOGURTES - 3775</t>
  </si>
  <si>
    <t>3775 - BIG - CONTAGEM - CID IND</t>
  </si>
  <si>
    <t>5230</t>
  </si>
  <si>
    <t>NESTLE IOGURTES - 1191</t>
  </si>
  <si>
    <t>1191 - EXTRA HIPER - BELO HORIZONTE - FLORESTA</t>
  </si>
  <si>
    <t>AV. FRANCISCO SALES, 898 - SANTA EFIGÊNIA, BELO HORIZONTE - MG, 30150-221, BRAZIL</t>
  </si>
  <si>
    <t xml:space="preserve">898 </t>
  </si>
  <si>
    <t>FLORESTA</t>
  </si>
  <si>
    <t>NESTLE IOGURTES - 1190</t>
  </si>
  <si>
    <t>1190 - EXTRA HIPER - BELO HORIZONTE - UNIAO</t>
  </si>
  <si>
    <t>BRUNO DE SOUZA LIMA</t>
  </si>
  <si>
    <t>AVENIDA CRISTIANO MACHADO</t>
  </si>
  <si>
    <t>4000</t>
  </si>
  <si>
    <t>UNIÃO</t>
  </si>
  <si>
    <t>NESTLE IOGURTES - 751</t>
  </si>
  <si>
    <t>751 - CARREFOUR - JUIZ DE FORA</t>
  </si>
  <si>
    <t>EDER FERNANDO DE SOUZA SANTOS</t>
  </si>
  <si>
    <t>CARREFOUR</t>
  </si>
  <si>
    <t>AV. BARÃO DO RIO BRANCO, 5001, JUIZ DE FORA - MG, BRAZIL</t>
  </si>
  <si>
    <t>5001</t>
  </si>
  <si>
    <t>PASSOS</t>
  </si>
  <si>
    <t>JUIZ DE FORA</t>
  </si>
  <si>
    <t>NESTLE IOGURTES - 8773</t>
  </si>
  <si>
    <t>8773 - PAO DE ACUCAR - UBERLANDIA - MORADA COL</t>
  </si>
  <si>
    <t>WESLEY FERNANDES PIRES</t>
  </si>
  <si>
    <t>AVENIDA NICOMEDES ALVES DOS SANTOS</t>
  </si>
  <si>
    <t>2222</t>
  </si>
  <si>
    <t>MORADA DA COLINA</t>
  </si>
  <si>
    <t>NESTLE IOGURTES - 3840</t>
  </si>
  <si>
    <t>3840 - BIG - UBERLANDIA - GAVEA</t>
  </si>
  <si>
    <t>AVENIDA PAULO GRACINDO</t>
  </si>
  <si>
    <t>15</t>
  </si>
  <si>
    <t>GÁVEA</t>
  </si>
  <si>
    <t>NESTLE IOGURTES - 3225</t>
  </si>
  <si>
    <t>NESTLE IOGURTES - 811</t>
  </si>
  <si>
    <t>811 - CARREFOUR - SAO BERNADO DO CAMPO</t>
  </si>
  <si>
    <t>RUA JOSÉ BENEDETTI</t>
  </si>
  <si>
    <t>247</t>
  </si>
  <si>
    <t>NESTLE IOGURTES - 1086</t>
  </si>
  <si>
    <t>NESTLE IOGURTES - 5349</t>
  </si>
  <si>
    <t>5349 - EXTRA - SANTO ANDRE - VILA GILDA</t>
  </si>
  <si>
    <t>EXTRA</t>
  </si>
  <si>
    <t>AV. HIGIENÓPOLIS, 312/350 - VILA GILDA, SANTO ANDRÉ - SP, 09190-360, BRAZIL</t>
  </si>
  <si>
    <t>VILA BOA VISTA</t>
  </si>
  <si>
    <t>NESTLE IOGURTES - 8573</t>
  </si>
  <si>
    <t>NESTLE IOGURTES - 3184</t>
  </si>
  <si>
    <t>NESTLE IOGURTES - 3189</t>
  </si>
  <si>
    <t>NESTLE IOGURTES - 3740</t>
  </si>
  <si>
    <t>NESTLE IOGURTES - 8826</t>
  </si>
  <si>
    <t>8826 - EXTRA - DIADEMA - PIRAPORINHA</t>
  </si>
  <si>
    <t>PRAÇA BOM JESUS DE PIRAPORINHA</t>
  </si>
  <si>
    <t>435</t>
  </si>
  <si>
    <t>PIRAPORINHA</t>
  </si>
  <si>
    <t>NESTLE IOGURTES - 8817</t>
  </si>
  <si>
    <t>8817 - EXTRA - DIADEMA - CENTRO</t>
  </si>
  <si>
    <t>241</t>
  </si>
  <si>
    <t>NESTLE IOGURTES - 8827</t>
  </si>
  <si>
    <t>8827 - EXTRA - SAO CAETANO DO SUL - BOA BISTA</t>
  </si>
  <si>
    <t>523</t>
  </si>
  <si>
    <t>NESTLE IOGURTES - 1099</t>
  </si>
  <si>
    <t>NESTLE IOGURTES - 1097</t>
  </si>
  <si>
    <t>NESTLE IOGURTES - 3720</t>
  </si>
  <si>
    <t>NESTLE IOGURTES - 1087</t>
  </si>
  <si>
    <t>NESTLE IOGURTES - 4950</t>
  </si>
  <si>
    <t>4950 - EXTRA - SAO PAULO - CIDADE ADEMAR</t>
  </si>
  <si>
    <t>RUA BAQUIRIVU</t>
  </si>
  <si>
    <t>CIDADE ADEMAR</t>
  </si>
  <si>
    <t>NESTLE IOGURTES - 4956</t>
  </si>
  <si>
    <t>4956 - EXTRA - SAO PAULO - JARDIM JABAQUARA</t>
  </si>
  <si>
    <t>3958</t>
  </si>
  <si>
    <t>NESTLE IOGURTES - 5347</t>
  </si>
  <si>
    <t>5347 - EXTRA - DIADEMA</t>
  </si>
  <si>
    <t>R. POLÔNIA, 135 - TABOÃO, DIADEMA - SP, 09930-350, BRAZIL</t>
  </si>
  <si>
    <t>TABOAO</t>
  </si>
  <si>
    <t>NESTLE IOGURTES - 3657</t>
  </si>
  <si>
    <t>NESTLE IOGURTES - 3669</t>
  </si>
  <si>
    <t>NESTLE IOGURTES - 1230</t>
  </si>
  <si>
    <t>1230 - EXTRA HIPER - GUARULHOS DUTRA SHOPPING</t>
  </si>
  <si>
    <t>RUA ENGENHEIRO CAMILO OLIVETTI</t>
  </si>
  <si>
    <t>ITAPEGICA-VILA HERMÍNIA</t>
  </si>
  <si>
    <t>NESTLE IOGURTES - 1225</t>
  </si>
  <si>
    <t>1225 - EXTRA HIPER - GUARULHOS - COCAIA</t>
  </si>
  <si>
    <t>AV.BRIGADEIRO FARIA LIMA, 1193 - RES. CERCONI, GUARULHOS - SP, 07130-000, BRAZIL</t>
  </si>
  <si>
    <t>1193</t>
  </si>
  <si>
    <t>COCAIA</t>
  </si>
  <si>
    <t>NESTLE IOGURTES - 2618</t>
  </si>
  <si>
    <t>2618 - NAGUMO - GUARULHOS - VL BONSUCESSO</t>
  </si>
  <si>
    <t>NAGUMO</t>
  </si>
  <si>
    <t>AVENIDA ARMANDO BEI</t>
  </si>
  <si>
    <t>VILA NOVA BONSUCESSO</t>
  </si>
  <si>
    <t>NESTLE IOGURTES - 2230</t>
  </si>
  <si>
    <t>NESTLE IOGURTES - 3211</t>
  </si>
  <si>
    <t>NESTLE IOGURTES - 10547</t>
  </si>
  <si>
    <t>10547 - BOMQUESO - CAMPINA GRANDE - SANDRA C</t>
  </si>
  <si>
    <t>BOMQUESO</t>
  </si>
  <si>
    <t>RUA ALZIRA FIGUEIRÊDO</t>
  </si>
  <si>
    <t>SANDRA CAVALCANTE</t>
  </si>
  <si>
    <t>NESTLE IOGURTES - 5096</t>
  </si>
  <si>
    <t>5096 - BOM PRECO - JOAO PESSOA</t>
  </si>
  <si>
    <t>GILBERTO GOMES DA SILVA</t>
  </si>
  <si>
    <t>BOM PRECO</t>
  </si>
  <si>
    <t>AV. EPITACIO PESSOA, 1450 - TORRE, JOÃO PESSOA - PB, 58040-000, BRAZIL</t>
  </si>
  <si>
    <t>TORRE</t>
  </si>
  <si>
    <t>NESTLE IOGURTES - 2806</t>
  </si>
  <si>
    <t>2806 - PAO DE ACUCAR - JOAO PESSOA</t>
  </si>
  <si>
    <t>AV. GOV. FLÁVIO RIBEIRO COUTINHO, 600 - AEROCLUBE, JOÃO PESSOA - PB, 58037-000, BRAZIL</t>
  </si>
  <si>
    <t>MANAIRA</t>
  </si>
  <si>
    <t>NESTLE IOGURTES - 550</t>
  </si>
  <si>
    <t>550 - BOM PRECO - JOAO PESSOA</t>
  </si>
  <si>
    <t>PARQUE SÓLON DE LUCENA, 563 - CENTRO, JOÃO PESSOA - PB, 58013-131, BRAZIL</t>
  </si>
  <si>
    <t>NESTLE IOGURTES - 10543</t>
  </si>
  <si>
    <t>10543 - SUPER TODO DIA - JOAO PESSOA - CID UNI</t>
  </si>
  <si>
    <t>RENATO DIAS CARVALHO</t>
  </si>
  <si>
    <t>RUA WALFREDO MACEDO BRANDÃO</t>
  </si>
  <si>
    <t>591</t>
  </si>
  <si>
    <t>JARDIM CIDADE UNIVERSITÁRIA</t>
  </si>
  <si>
    <t>NESTLE IOGURTES - 10545</t>
  </si>
  <si>
    <t>10545 - SUPER TODO DIA - CABEDELO - CENTRO</t>
  </si>
  <si>
    <t>AV PASTOR JOSE ALVES DE OLIVEIRA</t>
  </si>
  <si>
    <t>109</t>
  </si>
  <si>
    <t>CABEDELO</t>
  </si>
  <si>
    <t>NESTLE IOGURTES - 10546</t>
  </si>
  <si>
    <t>10546 - RIO DO PEIXE - CAMPINA GRANDE - LIBERDADE</t>
  </si>
  <si>
    <t>RIO DO PEIXE</t>
  </si>
  <si>
    <t>NESTLE IOGURTES - 10544</t>
  </si>
  <si>
    <t>10544 - SUPER TODO DIA - JOAO PESSOA - MANDACARU</t>
  </si>
  <si>
    <t>RUA MASCARENHAS DE MORAIS</t>
  </si>
  <si>
    <t>12</t>
  </si>
  <si>
    <t>MANDACARU</t>
  </si>
  <si>
    <t>NESTLE IOGURTES - 2245</t>
  </si>
  <si>
    <t>NESTLE IOGURTES - 5301</t>
  </si>
  <si>
    <t>5301 - EXTRA - OSASCO - HELENA MARIA</t>
  </si>
  <si>
    <t>R. CATARINA FAZIO ANTONIAZZI, 23 - JARDIM MUTINGA, OSASCO - SP, 06260-070, BRAZIL</t>
  </si>
  <si>
    <t>23</t>
  </si>
  <si>
    <t>JARDIM MUTINGA</t>
  </si>
  <si>
    <t>NESTLE IOGURTES - 5307</t>
  </si>
  <si>
    <t>5307 - EXTRA - SAO PAULO - PARQUE CONTINENTAL</t>
  </si>
  <si>
    <t>AVENIDA ANTÔNIO DE SOUZA NOSCHESE</t>
  </si>
  <si>
    <t>PARQUE CONTINENTAL</t>
  </si>
  <si>
    <t>NESTLE IOGURTES - 5300</t>
  </si>
  <si>
    <t>5300 - EXTRA - OSASCO - UMUARAMA</t>
  </si>
  <si>
    <t>AV. PADRE VICENTE MELILLO, 1320 - UMUARAMA, OSASCO - SP, 06036-007, BRAZIL</t>
  </si>
  <si>
    <t>1320</t>
  </si>
  <si>
    <t>UMUARAMA</t>
  </si>
  <si>
    <t>NESTLE IOGURTES - 3202</t>
  </si>
  <si>
    <t>NESTLE IOGURTES - 1270</t>
  </si>
  <si>
    <t>1270 - EXTRA HIPER - OSASCO - VILA YARA</t>
  </si>
  <si>
    <t>AV. DOS AUTONOMISTAS, 1400 - VILA YARA, OSASCO - SP, 06020-010, BRAZIL</t>
  </si>
  <si>
    <t>NESTLE IOGURTES - 4965</t>
  </si>
  <si>
    <t>4965 - EXTRA - OSASCO - CENTRO</t>
  </si>
  <si>
    <t>RUA DONA PRIMITIVA VIANCO</t>
  </si>
  <si>
    <t>NESTLE IOGURTES - 5309</t>
  </si>
  <si>
    <t>5309 - EXTRA - SAO PAULO - VILA BUARQUE</t>
  </si>
  <si>
    <t>CARLA ROBERTA PEREIRA ADRIANO DE JESUS</t>
  </si>
  <si>
    <t>R. DAS PALMEIRAS, 187 - SANTA CECILIA, SÃO PAULO - SP, 01226-010, BRAZIL</t>
  </si>
  <si>
    <t>187</t>
  </si>
  <si>
    <t>SANTA CECILIA</t>
  </si>
  <si>
    <t>NESTLE IOGURTES - 5306</t>
  </si>
  <si>
    <t>5306 - EXTRA - SAO PAULO - GLICERIO</t>
  </si>
  <si>
    <t>RUA: GLICERIO, 90 - GLICÉRIO, SÃO PAULO - SP, 01514-000, BRAZIL</t>
  </si>
  <si>
    <t>GLICERIO</t>
  </si>
  <si>
    <t>NESTLE IOGURTES - 4963</t>
  </si>
  <si>
    <t>4963 - EXTRA - SAO PAULO - LIBERDADE</t>
  </si>
  <si>
    <t>RUA CONSELHEIRO FURTADO</t>
  </si>
  <si>
    <t>1440</t>
  </si>
  <si>
    <t>NESTLE IOGURTES - 5325</t>
  </si>
  <si>
    <t>5325 - EXTRA - SAO PAULO - LIBERDADE</t>
  </si>
  <si>
    <t>AVENIDA DA LIBERDADE</t>
  </si>
  <si>
    <t>455</t>
  </si>
  <si>
    <t>NESTLE IOGURTES - 5316</t>
  </si>
  <si>
    <t>5316 - EXTRA - SAO PAULO - PIRITUBA</t>
  </si>
  <si>
    <t>ANDRE SANTANA ALBUQUERQUE</t>
  </si>
  <si>
    <t>RUA ALMIRANTE ISAÍAS NORONHA</t>
  </si>
  <si>
    <t>163</t>
  </si>
  <si>
    <t>VILA PEREIRA BARRETO</t>
  </si>
  <si>
    <t>NESTLE IOGURTES - 3228</t>
  </si>
  <si>
    <t>NESTLE IOGURTES - 5319</t>
  </si>
  <si>
    <t>5319 - EXTRA - SAO PAULO - JARDIM RINCÃO</t>
  </si>
  <si>
    <t>ESTRADA DAS TAIPAS</t>
  </si>
  <si>
    <t>997</t>
  </si>
  <si>
    <t>JARDIM RINCÃO</t>
  </si>
  <si>
    <t>NESTLE IOGURTES - 5326</t>
  </si>
  <si>
    <t>5326 - EXTRA - SAO PAULO - CONSOLAÇÃO</t>
  </si>
  <si>
    <t>RUA FREI CANECA</t>
  </si>
  <si>
    <t>763</t>
  </si>
  <si>
    <t>CONSOLAÇÃO</t>
  </si>
  <si>
    <t>NESTLE IOGURTES - 5304</t>
  </si>
  <si>
    <t>5304 - EXTRA - SAO PAULO - BOM RETIRO</t>
  </si>
  <si>
    <t>RUA TRÊS RIOS</t>
  </si>
  <si>
    <t>282</t>
  </si>
  <si>
    <t>BOM RETIRO</t>
  </si>
  <si>
    <t>NESTLE IOGURTES - 5302</t>
  </si>
  <si>
    <t>5302 - EXTRA - SAO PAULO - SANTA CECÍLIA</t>
  </si>
  <si>
    <t>414</t>
  </si>
  <si>
    <t>NESTLE IOGURTES - 9156</t>
  </si>
  <si>
    <t>9156 - CARREFOUR - SAO PAULO - HIGIENOPOLIS</t>
  </si>
  <si>
    <t>RUA DOUTOR ALBUQUERQUE LINS</t>
  </si>
  <si>
    <t>878</t>
  </si>
  <si>
    <t>NESTLE IOGURTES - 9154</t>
  </si>
  <si>
    <t>9154 - CARREFOUR - SAO PAULO - FREI CANECA</t>
  </si>
  <si>
    <t>1096</t>
  </si>
  <si>
    <t>NESTLE IOGURTES - 4189</t>
  </si>
  <si>
    <t>4189 - MAMBO - VL ROMANA</t>
  </si>
  <si>
    <t>MAMBO</t>
  </si>
  <si>
    <t>R. AURÉLIA, 1973 - VILA ANGLO BRASILEIRA, SÃO PAULO - SP, 05028-050, BRAZIL</t>
  </si>
  <si>
    <t>1973</t>
  </si>
  <si>
    <t>VILA ROMANA</t>
  </si>
  <si>
    <t>NESTLE IOGURTES - 5881</t>
  </si>
  <si>
    <t>NESTLE IOGURTES - 5303</t>
  </si>
  <si>
    <t>5303 - EXTRA - SAO PAULO - CAMPOS ELÍSEOS</t>
  </si>
  <si>
    <t>AVENIDA RIO BRANCO</t>
  </si>
  <si>
    <t>436</t>
  </si>
  <si>
    <t>CAMPOS ELÍSEOS</t>
  </si>
  <si>
    <t>NESTLE IOGURTES - 5308</t>
  </si>
  <si>
    <t>5308 - EXTRA - SAO PAULO - REPÚBLICA</t>
  </si>
  <si>
    <t>RUA REGO FREITAS</t>
  </si>
  <si>
    <t>172</t>
  </si>
  <si>
    <t>REPÚBLICA</t>
  </si>
  <si>
    <t>NESTLE IOGURTES - 5305</t>
  </si>
  <si>
    <t>5305 - EXTRA - SAO PAULO - BELA VISTA</t>
  </si>
  <si>
    <t>RUA CONDESSA DE SÃO JOAQUIM</t>
  </si>
  <si>
    <t>303</t>
  </si>
  <si>
    <t>NESTLE IOGURTES - 10244</t>
  </si>
  <si>
    <t>10244 - LUZITA - SAO PAULO - PINHEIROS</t>
  </si>
  <si>
    <t>LUZITA</t>
  </si>
  <si>
    <t>RUA TEODORO SAMPAIO</t>
  </si>
  <si>
    <t>473</t>
  </si>
  <si>
    <t>PINHEIROS</t>
  </si>
  <si>
    <t>NESTLE IOGURTES - 5318</t>
  </si>
  <si>
    <t>5318 - EXTRA - SAO PAULO - ALTO DA BOA VISTA</t>
  </si>
  <si>
    <t>R. AMÉRICO BRASILIENSE, 1152 - CHÁCARA SANTO ANTÔNIO (ZONA SUL), SÃO PAULO - SP, 04715-002, BRAZIL</t>
  </si>
  <si>
    <t>1152</t>
  </si>
  <si>
    <t>NESTLE IOGURTES - 5312</t>
  </si>
  <si>
    <t>5312 - EXTRA - SAO PAULO - CAMPO BELO</t>
  </si>
  <si>
    <t>R. VIEIRA DE MORAIS, 1597 - CAMPO BELO, SÃO PAULO - SP, 04617-005, BRAZIL</t>
  </si>
  <si>
    <t>1597</t>
  </si>
  <si>
    <t>NESTLE IOGURTES - 4193</t>
  </si>
  <si>
    <t>4193 - MAMBO - MOEMA</t>
  </si>
  <si>
    <t>R. CANÁRIO, 408 - MOEMA, SÃO PAULO - SP, 04521-001, BRAZIL</t>
  </si>
  <si>
    <t>408</t>
  </si>
  <si>
    <t>MOEMA</t>
  </si>
  <si>
    <t>NESTLE IOGURTES - 9161</t>
  </si>
  <si>
    <t>9161 - CARREFOUR - SAO PAULO - VL OLIMPIA</t>
  </si>
  <si>
    <t>RUA GOMES DE CARVALHO</t>
  </si>
  <si>
    <t>784</t>
  </si>
  <si>
    <t>VILA OLÍMPIA</t>
  </si>
  <si>
    <t>NESTLE IOGURTES - 9160</t>
  </si>
  <si>
    <t>9160 - CARREFOUR - SAO PAULO - PARAISO</t>
  </si>
  <si>
    <t>RUA DOUTOR RAFAEL DE BARROS</t>
  </si>
  <si>
    <t>53/63</t>
  </si>
  <si>
    <t>NESTLE IOGURTES - 5317</t>
  </si>
  <si>
    <t>5317 - EXTRA - SAO PAULO - SAÚDE</t>
  </si>
  <si>
    <t>AV. DO CURSINO</t>
  </si>
  <si>
    <t>NESTLE IOGURTES - 9153</t>
  </si>
  <si>
    <t>9153 - CARREFOUR - SAO PAULO - ACLIMACAO</t>
  </si>
  <si>
    <t>GUILHERME HENRIQUE MOURA DE ABREU</t>
  </si>
  <si>
    <t>350</t>
  </si>
  <si>
    <t>NESTLE IOGURTES - 10252</t>
  </si>
  <si>
    <t>10252 - CARREFOUR - SAO PAULO - V ANDRADE II</t>
  </si>
  <si>
    <t>ANTONIO FRANCISCO ALVES DE SOUZA</t>
  </si>
  <si>
    <t>RUA JOSÉ DA SILVA RIBEIRO</t>
  </si>
  <si>
    <t>NESTLE IOGURTES - 5313</t>
  </si>
  <si>
    <t>5313 - EXTRA - SAO PAULO - VILA MARIANA</t>
  </si>
  <si>
    <t>RUA DOMINGOS DE MORAIS</t>
  </si>
  <si>
    <t>316</t>
  </si>
  <si>
    <t>VILA MARIANA</t>
  </si>
  <si>
    <t>NESTLE IOGURTES - 9062</t>
  </si>
  <si>
    <t>9062 - EXTRA - SAO PAULO - JD DAS FLORES</t>
  </si>
  <si>
    <t>ESTRADA DO M BOI MIRIM</t>
  </si>
  <si>
    <t>896</t>
  </si>
  <si>
    <t>PARQUE DO LAGO</t>
  </si>
  <si>
    <t>NESTLE IOGURTES - 10249</t>
  </si>
  <si>
    <t>10249 - EXTRA - SAO PAULO - PQ JABAQUARA</t>
  </si>
  <si>
    <t>AVENIDA JOÃO PEDRO CARDOSO</t>
  </si>
  <si>
    <t>280</t>
  </si>
  <si>
    <t>PARQUE JABAQUARA</t>
  </si>
  <si>
    <t>NESTLE IOGURTES - 5320</t>
  </si>
  <si>
    <t>5320 - EXTRA - SAO PAULO - VILA ARCÁDIA</t>
  </si>
  <si>
    <t>LEANDRO NICOLAU DE OLIVEIRA</t>
  </si>
  <si>
    <t>AV. GEN. EDGAR FACÓ</t>
  </si>
  <si>
    <t>PIQUERI</t>
  </si>
  <si>
    <t>NESTLE IOGURTES - 3208</t>
  </si>
  <si>
    <t>NESTLE IOGURTES - 4962</t>
  </si>
  <si>
    <t>4962 - EXTRA - SAO PAULO - MORRO GRANDE</t>
  </si>
  <si>
    <t>AVENIDA ELÍSIO TEIXEIRA LEITE</t>
  </si>
  <si>
    <t>7098</t>
  </si>
  <si>
    <t>SÍTIO MORRO GRANDE</t>
  </si>
  <si>
    <t>NESTLE IOGURTES - 9157</t>
  </si>
  <si>
    <t>9157 - CARREFOUR - SAO PAULO - JD DAS PERDIZES</t>
  </si>
  <si>
    <t>NESTLE IOGURTES - 8593</t>
  </si>
  <si>
    <t>NESTLE IOGURTES - 2199</t>
  </si>
  <si>
    <t>NESTLE IOGURTES - 3390</t>
  </si>
  <si>
    <t>3390 - COBAL - SAO PAULO - CACHOERINHA</t>
  </si>
  <si>
    <t>COBAL</t>
  </si>
  <si>
    <t>5646</t>
  </si>
  <si>
    <t>VILA RICA</t>
  </si>
  <si>
    <t>NESTLE IOGURTES - 5321</t>
  </si>
  <si>
    <t>5321 - EXTRA - SAO PAULO - ITABERABA</t>
  </si>
  <si>
    <t>RUA PARAPUÃ</t>
  </si>
  <si>
    <t>1590</t>
  </si>
  <si>
    <t>ITABERABA</t>
  </si>
  <si>
    <t>NESTLE IOGURTES - 5323</t>
  </si>
  <si>
    <t>5323 - EXTRA - SAO PAULO - JARDIM MONTE ALEGRE</t>
  </si>
  <si>
    <t>AVENIDA TOMÁS RABELO E SILVA</t>
  </si>
  <si>
    <t>JARDIM MONTE ALEGRE (ZONA NORTE)</t>
  </si>
  <si>
    <t>NESTLE IOGURTES - 5324</t>
  </si>
  <si>
    <t>5324 - EXTRA - SAO PAULO - VILA RICA</t>
  </si>
  <si>
    <t>5550</t>
  </si>
  <si>
    <t>NESTLE IOGURTES - 940</t>
  </si>
  <si>
    <t>940 - COBAL - VILA BANCARIA MUNHOZ</t>
  </si>
  <si>
    <t>RUA JOÃO LOURENÇO DE ARAÚJO</t>
  </si>
  <si>
    <t>VILA BANCÁRIA MUNHOZ</t>
  </si>
  <si>
    <t>NESTLE IOGURTES - 5315</t>
  </si>
  <si>
    <t>5315 - EXTRA - SAO PAULO - LAUZANE PAULISTA</t>
  </si>
  <si>
    <t>RUA CONSELHEIRO MOREIRA DE BARROS</t>
  </si>
  <si>
    <t>2075</t>
  </si>
  <si>
    <t>LAUZANE PAULISTA</t>
  </si>
  <si>
    <t>NESTLE IOGURTES - 8583</t>
  </si>
  <si>
    <t>NESTLE IOGURTES - 5332</t>
  </si>
  <si>
    <t>5332 - EXTRA - SAO PAULO - VILA MARIA</t>
  </si>
  <si>
    <t>RUA CURUÇÁ</t>
  </si>
  <si>
    <t>776</t>
  </si>
  <si>
    <t>NESTLE IOGURTES - 4672</t>
  </si>
  <si>
    <t>4672 - EXTRA - PARI</t>
  </si>
  <si>
    <t>PRAÇA PADRE BENTO</t>
  </si>
  <si>
    <t>CANINDÉ</t>
  </si>
  <si>
    <t>NESTLE IOGURTES - 5345</t>
  </si>
  <si>
    <t>5345 - EXTRA - SAO PAULO - CARANDIRU</t>
  </si>
  <si>
    <t>1267</t>
  </si>
  <si>
    <t>NESTLE IOGURTES - 1264</t>
  </si>
  <si>
    <t>1264 - EXTRA - NATAL - TIROL</t>
  </si>
  <si>
    <t>DAVID DE OLIVEIRA CAVALCANTI</t>
  </si>
  <si>
    <t>AV. BERNARDO VIEIRA, 3775 - TIROL, NATAL - RN, 59015-900, BRAZIL</t>
  </si>
  <si>
    <t>TIROL</t>
  </si>
  <si>
    <t>NESTLE IOGURTES - 4959</t>
  </si>
  <si>
    <t>4959 - EXTRA - SAO PAULO - JARDIMSAO BERNARDO</t>
  </si>
  <si>
    <t>RUA SINFONIA ITALIANA</t>
  </si>
  <si>
    <t>JARDIM SÃO BERNARDO</t>
  </si>
  <si>
    <t>NESTLE IOGURTES - 3187</t>
  </si>
  <si>
    <t>NESTLE IOGURTES - 3172</t>
  </si>
  <si>
    <t>NESTLE IOGURTES - 3742</t>
  </si>
  <si>
    <t>NESTLE IOGURTES - 8821</t>
  </si>
  <si>
    <t>8821 - EXTRA - SAO PAULO - PARELHEIROS</t>
  </si>
  <si>
    <t>ESTRADA ECOTURISTICA DE PARELHEIROS</t>
  </si>
  <si>
    <t>101</t>
  </si>
  <si>
    <t>CHÁCARA SÃO SILVESTRE</t>
  </si>
  <si>
    <t>NESTLE IOGURTES - 4955</t>
  </si>
  <si>
    <t>4955 - EXTRA - ITAPECERICA DA SERRA - CENTRO</t>
  </si>
  <si>
    <t>AVENIDA QUINZE DE NOVEMBRO</t>
  </si>
  <si>
    <t>334</t>
  </si>
  <si>
    <t>NESTLE IOGURTES - 8566</t>
  </si>
  <si>
    <t>NESTLE IOGURTES - 8823</t>
  </si>
  <si>
    <t>8823 - EXTRA - EMBU GUACU - CENTRO</t>
  </si>
  <si>
    <t>625</t>
  </si>
  <si>
    <t>NESTLE IOGURTES - 8564</t>
  </si>
  <si>
    <t>NESTLE IOGURTES - 8568</t>
  </si>
  <si>
    <t>NESTLE IOGURTES - 3721</t>
  </si>
  <si>
    <t>NESTLE IOGURTES - 10250</t>
  </si>
  <si>
    <t>10250 - EXTRA - ITAPECERICA DA SERRA - V VELHO</t>
  </si>
  <si>
    <t>26</t>
  </si>
  <si>
    <t>JARDIM ITAPECERICA</t>
  </si>
  <si>
    <t>NESTLE IOGURTES - 5008</t>
  </si>
  <si>
    <t>NESTLE IOGURTES - 1343</t>
  </si>
  <si>
    <t>1343 - EXTRA HIPER - VILA SOCORRO</t>
  </si>
  <si>
    <t>AV. GUARAPIRANGA, 752 - JARDIM SÃO LUÍS, SÃO PAULO - SP, 04762-001, BRAZIL</t>
  </si>
  <si>
    <t>752</t>
  </si>
  <si>
    <t>JARDIM SAO LUIS</t>
  </si>
  <si>
    <t>NESTLE IOGURTES - 3183</t>
  </si>
  <si>
    <t>3183 - RICOY - PQ. FERNANDA</t>
  </si>
  <si>
    <t>6.882</t>
  </si>
  <si>
    <t>PARQUE FERNANDA</t>
  </si>
  <si>
    <t>NESTLE IOGURTES - 8570</t>
  </si>
  <si>
    <t>NESTLE IOGURTES - 3722</t>
  </si>
  <si>
    <t>NESTLE IOGURTES - 4958</t>
  </si>
  <si>
    <t>4958 - EXTRA - SAO PAULO - JARDIM DAS FLORES</t>
  </si>
  <si>
    <t>4374</t>
  </si>
  <si>
    <t>NESTLE IOGURTES - 8576</t>
  </si>
  <si>
    <t>NESTLE IOGURTES - 8501</t>
  </si>
  <si>
    <t>NESTLE IOGURTES - 1260</t>
  </si>
  <si>
    <t>1260 - EXTRA - SAO PAULO - VL CLAUDIA</t>
  </si>
  <si>
    <t>R. FERNANDO FALCÃO, 401 - VILA BERTIOGA, SÃO PAULO - SP, 03180-001, BRAZIL</t>
  </si>
  <si>
    <t>401</t>
  </si>
  <si>
    <t>NESTLE IOGURTES - 5310</t>
  </si>
  <si>
    <t>5310 - EXTRA - SAO PAULO - CAMBUCI</t>
  </si>
  <si>
    <t>LARGO DO CAMBUCI, 121 - CAMBUCI, SÃO PAULO - SP, 01523-010, BRAZIL</t>
  </si>
  <si>
    <t>NESTLE IOGURTES - 5009</t>
  </si>
  <si>
    <t>NESTLE IOGURTES - 3218</t>
  </si>
  <si>
    <t>NESTLE IOGURTES - 5339</t>
  </si>
  <si>
    <t>5339 - EXTRA - SAO PAULO - CHACARA BELENZINHO</t>
  </si>
  <si>
    <t>PRAÇA GERALDO MENDES</t>
  </si>
  <si>
    <t>27</t>
  </si>
  <si>
    <t>NESTLE IOGURTES - 2630</t>
  </si>
  <si>
    <t>2630 - NAGUMO - SAO PAULO - SAPOPEMBA</t>
  </si>
  <si>
    <t>8708</t>
  </si>
  <si>
    <t>NESTLE IOGURTES - 3212</t>
  </si>
  <si>
    <t>NESTLE IOGURTES - 4966</t>
  </si>
  <si>
    <t>4966 - EXTRA - SAO PAULO - VILA FORMOSA</t>
  </si>
  <si>
    <t>RUA OSWALDO AROUCA</t>
  </si>
  <si>
    <t>14</t>
  </si>
  <si>
    <t>VILA FORMOSA</t>
  </si>
  <si>
    <t>NESTLE IOGURTES - 5658</t>
  </si>
  <si>
    <t>5658 - NAGUMO - SAO PAULO</t>
  </si>
  <si>
    <t>3230</t>
  </si>
  <si>
    <t>PARQUE BOA ESPERANÇA</t>
  </si>
  <si>
    <t>NESTLE IOGURTES - 1238</t>
  </si>
  <si>
    <t>1238 - EXTRA HIPER - MARGINAL TIETE</t>
  </si>
  <si>
    <t>5500</t>
  </si>
  <si>
    <t>JARDIM AMÉRICA DA PENHA</t>
  </si>
  <si>
    <t>NESTLE IOGURTES - 2650</t>
  </si>
  <si>
    <t>2650 - NAGUMO - SAPOPEMBA</t>
  </si>
  <si>
    <t>4304</t>
  </si>
  <si>
    <t>SAPOPEMBA</t>
  </si>
  <si>
    <t>NESTLE IOGURTES - 1273</t>
  </si>
  <si>
    <t>1273 - EXTRA - PENHA</t>
  </si>
  <si>
    <t>AVENIDA AMADOR BUENO DA VEIGA</t>
  </si>
  <si>
    <t>1355</t>
  </si>
  <si>
    <t>NESTLE IOGURTES - 3230</t>
  </si>
  <si>
    <t>NESTLE IOGURTES - 10620</t>
  </si>
  <si>
    <t>10620 - EXTRA MINI - SAO PAULO - REG FEIJO</t>
  </si>
  <si>
    <t>EXTRA MINI</t>
  </si>
  <si>
    <t>VILA REGENTE FEIJÓ</t>
  </si>
  <si>
    <t>NESTLE IOGURTES - 5348</t>
  </si>
  <si>
    <t>5348 - EXTRA - SAO PAULO - CANGAIBA</t>
  </si>
  <si>
    <t>AV. DR. ASSIS RIBEIRO, 4370 - CANGAIBA, SÃO PAULO - SP, 03717-001, BRAZIL</t>
  </si>
  <si>
    <t>4370</t>
  </si>
  <si>
    <t>CANGAIBA</t>
  </si>
  <si>
    <t>NESTLE IOGURTES - 4428</t>
  </si>
  <si>
    <t>4428 - EXTRA HIPER - VOLTA REDONDA</t>
  </si>
  <si>
    <t>WELLINTON VIEIRA</t>
  </si>
  <si>
    <t>R. VINTE E TRÊS - VILA SANTA CECÍLIA, VOLTA REDONDA - RJ, BRAZIL</t>
  </si>
  <si>
    <t>32</t>
  </si>
  <si>
    <t>VILA SANTA CECILIA</t>
  </si>
  <si>
    <t>VOLTA REDONDA</t>
  </si>
  <si>
    <t>NESTLE IOGURTES - 10621</t>
  </si>
  <si>
    <t>10621 - EXTRA - QUEIMADOS - CENTRO</t>
  </si>
  <si>
    <t>MAYCON SANTOS ROSA</t>
  </si>
  <si>
    <t>RUA ELOI TEIXEIRA</t>
  </si>
  <si>
    <t>370</t>
  </si>
  <si>
    <t>QUEIMADOS</t>
  </si>
  <si>
    <t>NESTLE IOGURTES - 1275</t>
  </si>
  <si>
    <t>1275 - EXTRA - PETROPOLIS - CORRÊAS</t>
  </si>
  <si>
    <t>WELLINGTON DE SOUZA ROCHA</t>
  </si>
  <si>
    <t>PRAÇA LUIZ FURTADO DA ROSA CORRÊAS, 365, PETRÓPOLIS - RJ, BRAZIL</t>
  </si>
  <si>
    <t>365</t>
  </si>
  <si>
    <t>CORREAS</t>
  </si>
  <si>
    <t>NESTLE IOGURTES - 3221</t>
  </si>
  <si>
    <t>NESTLE IOGURTES - 2253</t>
  </si>
  <si>
    <t>NESTLE IOGURTES - 10246</t>
  </si>
  <si>
    <t>10246 - EXTRA - PRAIA GRANDE - GUILHERMINA</t>
  </si>
  <si>
    <t>2538</t>
  </si>
  <si>
    <t>NESTLE IOGURTES - 4559</t>
  </si>
  <si>
    <t>4559 - CARREFOUR - PRAIA GRANDE - MALLET</t>
  </si>
  <si>
    <t>AVENIDA MARECHAL MALLET</t>
  </si>
  <si>
    <t>273</t>
  </si>
  <si>
    <t>CANTO DO FORTE</t>
  </si>
  <si>
    <t>NESTLE IOGURTES - 10245</t>
  </si>
  <si>
    <t>10245 - EXTRA - PRAIA GRANDE - CAICARA</t>
  </si>
  <si>
    <t>12935</t>
  </si>
  <si>
    <t>CAIÇARA</t>
  </si>
  <si>
    <t>NESTLE IOGURTES - 7633</t>
  </si>
  <si>
    <t>7633 - EXTRA - PERUIBE - BALNEARIO TRES MARIAS</t>
  </si>
  <si>
    <t>RUA PADRE ANCHIETA</t>
  </si>
  <si>
    <t>4580</t>
  </si>
  <si>
    <t>PERUÍBE</t>
  </si>
  <si>
    <t>NESTLE IOGURTES - 848</t>
  </si>
  <si>
    <t>848 - CARREFOUR - VINHEDO</t>
  </si>
  <si>
    <t>RONALDO DA SILVA</t>
  </si>
  <si>
    <t>ESTRADA DA BOIADA</t>
  </si>
  <si>
    <t>SANTA ROSA</t>
  </si>
  <si>
    <t>VINHEDO</t>
  </si>
  <si>
    <t>NESTLE IOGURTES - 686</t>
  </si>
  <si>
    <t>686 - CARREFOUR - CAMBUI II</t>
  </si>
  <si>
    <t>RUA SANTA CRUZ, 281 - CAMBUÍ, CAMPINAS - SP, 13024-100, BRAZIL</t>
  </si>
  <si>
    <t>281</t>
  </si>
  <si>
    <t>CAMBUI</t>
  </si>
  <si>
    <t>NESTLE IOGURTES - 688</t>
  </si>
  <si>
    <t>688 - CARREFOUR - CAMPINAS CAMBUI</t>
  </si>
  <si>
    <t>AV. JOSÉ DE SOUZA CAMPOS, 690 - CAMBUÍ, CAMPINAS - SP, 13025-320, BRAZIL</t>
  </si>
  <si>
    <t>690</t>
  </si>
  <si>
    <t>NESTLE IOGURTES - 2216</t>
  </si>
  <si>
    <t>NESTLE IOGURTES - 1204</t>
  </si>
  <si>
    <t>1204 - EXTRA - CAMPINAS - JD NOVO C. ELISEOS</t>
  </si>
  <si>
    <t>NESTLE IOGURTES - 3769</t>
  </si>
  <si>
    <t>3769 - BIG - CAMPINAS - JD DO LAGO</t>
  </si>
  <si>
    <t>RUA JACY TEIXEIRA CAMARGO 940</t>
  </si>
  <si>
    <t>940</t>
  </si>
  <si>
    <t>JARDIM DO LAGO</t>
  </si>
  <si>
    <t>NESTLE IOGURTES - 3768</t>
  </si>
  <si>
    <t>3768 - BIG - CAMPINAS - PQ DAS FLORES</t>
  </si>
  <si>
    <t>AVENIDA GUILHERME CAMPOS</t>
  </si>
  <si>
    <t>NESTLE IOGURTES - 2785</t>
  </si>
  <si>
    <t>2785 - PAO DE ACUCAR - GOIANIA - SETOR BUENO</t>
  </si>
  <si>
    <t>LUCIANO DE SOUZA GOMES</t>
  </si>
  <si>
    <t>AV. T-5 - ST. BUENO, GOIÂNIA - GO, BRAZIL</t>
  </si>
  <si>
    <t>SETOR BUENO</t>
  </si>
  <si>
    <t>GOIANIA</t>
  </si>
  <si>
    <t>NESTLE IOGURTES - 2783</t>
  </si>
  <si>
    <t>2783 - PAO DE ACUCAR - GOIANIA - JD GOIAS</t>
  </si>
  <si>
    <t>RUA 12</t>
  </si>
  <si>
    <t>NESTLE IOGURTES - 10123</t>
  </si>
  <si>
    <t>10123 - PAO DE ACUCAR - GOIANIA - VACA BRAVA</t>
  </si>
  <si>
    <t>RUA T 68</t>
  </si>
  <si>
    <t>NESTLE IOGURTES - 3887</t>
  </si>
  <si>
    <t>3887 - PAO DE ACUCAR - ICARAI</t>
  </si>
  <si>
    <t>ADALBERTO ROSA DE CASTRO</t>
  </si>
  <si>
    <t>AV. SETE DE SETEMBRO, 291 - SANTA ROSA, NITERÓI - RJ, 24230-251, BRAZIL</t>
  </si>
  <si>
    <t xml:space="preserve">291 </t>
  </si>
  <si>
    <t>NITEROI</t>
  </si>
  <si>
    <t>NESTLE IOGURTES - 8761</t>
  </si>
  <si>
    <t>8761 - EXTRA - SAO GONCALO - LINDO PQ</t>
  </si>
  <si>
    <t>JOAO PAULO DE OLIVEIRA ANDRADE SANTOS</t>
  </si>
  <si>
    <t>AVENIDA PRESIDENTE HUMBERTO DE ALENCAR CASTELO BRANCO</t>
  </si>
  <si>
    <t>3240</t>
  </si>
  <si>
    <t>LINDO PARQUE</t>
  </si>
  <si>
    <t>NESTLE IOGURTES - 4421</t>
  </si>
  <si>
    <t>4421 - EXTRA HIPER - SAO GONCALO - CENTRO</t>
  </si>
  <si>
    <t>AV. PRES. KENNEDY - CENTRO, SÃO GONÇALO - RJ, BRAZIL</t>
  </si>
  <si>
    <t>429</t>
  </si>
  <si>
    <t>NESTLE IOGURTES - 4409</t>
  </si>
  <si>
    <t>4409 -  EXTRA - CAMPOS DOS GOYTACAZES</t>
  </si>
  <si>
    <t>DENIS FREITAS LEAL</t>
  </si>
  <si>
    <t>RUA DOUTOR FELIPE UEBE</t>
  </si>
  <si>
    <t>451</t>
  </si>
  <si>
    <t>PARQUE CALIFÓRNIA</t>
  </si>
  <si>
    <t>NESTLE IOGURTES - 4425</t>
  </si>
  <si>
    <t>4425 - EXTRA - SAO PEDRO DE ALDEIA</t>
  </si>
  <si>
    <t>ANTHONY WILLIAN IMBASSAY</t>
  </si>
  <si>
    <t>AV. GETÚLIO VARGAS - CENTRO, SÃO PEDRO DA ALDEIA - RJ, 28940-000, BRAZIL</t>
  </si>
  <si>
    <t>8</t>
  </si>
  <si>
    <t>CENTR0</t>
  </si>
  <si>
    <t>NESTLE IOGURTES - 10509</t>
  </si>
  <si>
    <t>10509 - EXTRA - RIO DE JANEIRO - IRAJA</t>
  </si>
  <si>
    <t>DANIEL DO VALLE UMBERLINO</t>
  </si>
  <si>
    <t>RUA MARECHAL CAETANO DE FARIA</t>
  </si>
  <si>
    <t>NESTLE IOGURTES - 10512</t>
  </si>
  <si>
    <t>10512 - EXTRA - RIO DE JANEIRO - IRAJA II</t>
  </si>
  <si>
    <t>ESTRADA DA ÁGUA GRANDE</t>
  </si>
  <si>
    <t>713</t>
  </si>
  <si>
    <t>NESTLE IOGURTES - 2974</t>
  </si>
  <si>
    <t>2974 - PREZUNIC - RIO DE JANEIRO - MANGUINHOS</t>
  </si>
  <si>
    <t>RUAN MATHEUS DA CUNHA OLIMPIO DA SILVA</t>
  </si>
  <si>
    <t>PREZUNIC</t>
  </si>
  <si>
    <t>R. URANOS - VIGÁRIO GERAL, RIO DE JANEIRO - RJ, BRAZIL</t>
  </si>
  <si>
    <t>1293</t>
  </si>
  <si>
    <t>VIGARIO GERAL</t>
  </si>
  <si>
    <t>NESTLE IOGURTES - 8762</t>
  </si>
  <si>
    <t>8762 - EXTRA - RIO DE JANEIRO - VL VALQUEIRE</t>
  </si>
  <si>
    <t>RODRIGO CORDEIRO DA SILVA DIAS</t>
  </si>
  <si>
    <t>RUA DAS ROSAS</t>
  </si>
  <si>
    <t>52</t>
  </si>
  <si>
    <t>VILA VALQUEIRE</t>
  </si>
  <si>
    <t>NESTLE IOGURTES - 2973</t>
  </si>
  <si>
    <t>2973 - PREZUNIC - RIO DE JANEIRO - ENGENHO NOVO</t>
  </si>
  <si>
    <t>RUA SOUSA BARROS, 450 - ENGENHO NOVO, RIO DE JANEIRO - RJ, 20961-150, BRAZIL</t>
  </si>
  <si>
    <t>450</t>
  </si>
  <si>
    <t>ENGENHO NOVO</t>
  </si>
  <si>
    <t>NESTLE IOGURTES - 10511</t>
  </si>
  <si>
    <t>10511 - SUPER ZONA SUL - RIO DE JANEIRO - CENTRO</t>
  </si>
  <si>
    <t>LUIZ CLAUDIO VICTOR DE ANDRADE</t>
  </si>
  <si>
    <t>SUPER ZONA SUL</t>
  </si>
  <si>
    <t>RUA DA ALFÂNDEGA</t>
  </si>
  <si>
    <t>33</t>
  </si>
  <si>
    <t>NESTLE IOGURTES - 2962</t>
  </si>
  <si>
    <t>2962 - PREZUNIC - RIO DE JANEIRO - PENHA CIRCULAR</t>
  </si>
  <si>
    <t>R. BENTO CARDOSO, 313 - BRÁS DE PINA, RIO DE JANEIRO - RJ, 21215-000, BRAZIL</t>
  </si>
  <si>
    <t xml:space="preserve">313 </t>
  </si>
  <si>
    <t>PENHA CIRCULAR</t>
  </si>
  <si>
    <t>NESTLE IOGURTES - 3881</t>
  </si>
  <si>
    <t>3881 - PAO DE ACUCAR - DR.SATTAMINI</t>
  </si>
  <si>
    <t>ANDERSON PEREIRA DOS SANTOS</t>
  </si>
  <si>
    <t>R. DR. SATAMINI, 164 - TIJUCA, RIO DE JANEIRO - RJ, 20270-231, BRAZIL</t>
  </si>
  <si>
    <t xml:space="preserve">164 </t>
  </si>
  <si>
    <t>NESTLE IOGURTES - 2963</t>
  </si>
  <si>
    <t>2963 - PREZUNIC - RIO DE JANEIRO - CAMPINHO</t>
  </si>
  <si>
    <t>R. CÂNDIDO BENÍCIO, 20 - TANQUE, RIO DE JANEIRO - RJ, 21320-060, BRAZIL</t>
  </si>
  <si>
    <t>CAMPINHO</t>
  </si>
  <si>
    <t>NESTLE IOGURTES - 8763</t>
  </si>
  <si>
    <t>8763 - EXTRA - RIO DE JANEIRO - RIO COMPRIDO</t>
  </si>
  <si>
    <t>RUA ARISTIDES LOBO</t>
  </si>
  <si>
    <t>234</t>
  </si>
  <si>
    <t>RIO COMPRIDO</t>
  </si>
  <si>
    <t>NESTLE IOGURTES - 4051</t>
  </si>
  <si>
    <t>4051 - NAGUMO - TAUBATE - PQ SENHOR DO BONFIM</t>
  </si>
  <si>
    <t>NESTLE IOGURTES - 4052</t>
  </si>
  <si>
    <t>4052 - NAGUMO - TAUBATE - PQ SANTO ANTONIO</t>
  </si>
  <si>
    <t>RUA JOSÉ VICENTE DE BARROS</t>
  </si>
  <si>
    <t>780</t>
  </si>
  <si>
    <t>PARQUE SANTO ANTÔNIO</t>
  </si>
  <si>
    <t>NESTLE IOGURTES - 684</t>
  </si>
  <si>
    <t>684 - CARREFOUR - CACAPAVA</t>
  </si>
  <si>
    <t>AV. BRASIL, 401 - VILA ANTÔNIO AUGUSTO LUIZ, CAÇAPAVA - SP, 12287-020, BRAZIL</t>
  </si>
  <si>
    <t>CACAPAVA</t>
  </si>
  <si>
    <t>NESTLE IOGURTES - 2278</t>
  </si>
  <si>
    <t>NESTLE IOGURTES - 837</t>
  </si>
  <si>
    <t>837 - CARREFOUR - TAUBATE CENTRO</t>
  </si>
  <si>
    <t>AV. MAL. DEODORO DA FONSECA, 214 - JARDIM SANTA CLARA, TAUBATÉ - SP, 12080-080, BRAZIL</t>
  </si>
  <si>
    <t>NESTLE IOGURTES - 3353</t>
  </si>
  <si>
    <t>3353 - SHIBATA - TAUBATE</t>
  </si>
  <si>
    <t>SHIBATA</t>
  </si>
  <si>
    <t>AV. PROFESSOR WALTER TAUMATURGO, 116 - JARDIM DAS NAÇÕES, TAUBATÉ - SP, 12030-240, BRAZIL</t>
  </si>
  <si>
    <t>JARDIM DAS NACOES</t>
  </si>
  <si>
    <t>NESTLE IOGURTES - 10251</t>
  </si>
  <si>
    <t>10251 - EXTRA - GUARATINGUETA - SANTA RITA</t>
  </si>
  <si>
    <t>RUA SANTA CLARA</t>
  </si>
  <si>
    <t>SANTA RITA</t>
  </si>
  <si>
    <t>NESTLE IOGURTES - 4028</t>
  </si>
  <si>
    <t>4028 - NAGUMO - LORENA - C INDUSTRIAL</t>
  </si>
  <si>
    <t>AVENIDA CORONEL JOSÉ VICENTE</t>
  </si>
  <si>
    <t>NESTLE IOGURTES - 5752</t>
  </si>
  <si>
    <t>5752 - BIG - ASSIS - SAN F VALLEY</t>
  </si>
  <si>
    <t>MARIA APARECIDA DA SILVA</t>
  </si>
  <si>
    <t>AVENIDA OTTO RIBEIRO</t>
  </si>
  <si>
    <t>SAN FERNANDO VALLEY</t>
  </si>
  <si>
    <t>ASSIS</t>
  </si>
  <si>
    <t>NESTLE IOGURTES - 1317</t>
  </si>
  <si>
    <t>1317 - EXTRA HIPER - SAO CARLOS</t>
  </si>
  <si>
    <t>PASSEIO DOS FLAMBOYANTS, 200 - PARQUE FABER CASTELL II, SÃO CARLOS - SP, 13561-352, BRAZIL</t>
  </si>
  <si>
    <t>PARQUE FABER CASTELL I</t>
  </si>
  <si>
    <t>NESTLE IOGURTES - 817</t>
  </si>
  <si>
    <t>817 - CARREFOUR - SAO CARLOS - VL COSTA SUL</t>
  </si>
  <si>
    <t>AV. SÃO CARLOS, 3594 - VILA COSTA DO SOL, SÃO CARLOS - SP, 13566-330, BRAZIL</t>
  </si>
  <si>
    <t>3594</t>
  </si>
  <si>
    <t>VILA COSTA DO SOL</t>
  </si>
  <si>
    <t>NESTLE IOGURTES - 2240</t>
  </si>
  <si>
    <t>NESTLE IOGURTES - 3637</t>
  </si>
  <si>
    <t>NESTLE IOGURTES - 2206</t>
  </si>
  <si>
    <t>NESTLE IOGURTES - 3759</t>
  </si>
  <si>
    <t>3759 - BIG  BAURU</t>
  </si>
  <si>
    <t>RUA BAPTISTA ANTÔNIO DE ANGELIS</t>
  </si>
  <si>
    <t>VILA REGINA</t>
  </si>
  <si>
    <t>NESTLE IOGURTES - 1478</t>
  </si>
  <si>
    <t>1478 - GRUPO CARVALHO - NACOES UNIDAS</t>
  </si>
  <si>
    <t>NALLYSON DE SOUSA SILVA</t>
  </si>
  <si>
    <t>GRUPO CARVALHO</t>
  </si>
  <si>
    <t>AV. NAÇÕES UNIDAS, 5597 - VERMELHA, TERESINA - PI, 64019-230, BRAZIL</t>
  </si>
  <si>
    <t>5597</t>
  </si>
  <si>
    <t>NACOES UNIDAS</t>
  </si>
  <si>
    <t>NESTLE IOGURTES - 10223</t>
  </si>
  <si>
    <t>10223 - PAO DE ACUCAR - TERESINA - CENTRO</t>
  </si>
  <si>
    <t>AVENIDA FREI SERAFIM</t>
  </si>
  <si>
    <t>1754</t>
  </si>
  <si>
    <t>NESTLE IOGURTES - 1475</t>
  </si>
  <si>
    <t>1475 - GRUPO CARVALHO - MATINHA</t>
  </si>
  <si>
    <t>AV. MARANHÃO, 1270 - MATINHA, TERESINA - PI, 64001-010, BRAZIL</t>
  </si>
  <si>
    <t>1270</t>
  </si>
  <si>
    <t>MATINHA</t>
  </si>
  <si>
    <t>NESTLE IOGURTES - 5979</t>
  </si>
  <si>
    <t>5979 - SUPERMERCADO CARVALHO - SAO JOAQUIM</t>
  </si>
  <si>
    <t>SUPERMERCADO CARVALHO</t>
  </si>
  <si>
    <t>4295</t>
  </si>
  <si>
    <t>NESTLE IOGURTES - 619</t>
  </si>
  <si>
    <t>619 - BOM PRECO - TERESINA SHOPPING</t>
  </si>
  <si>
    <t>AV. RAUL LOPES, 1000 - NOIVOS, TERESINA - PI, 64048-065, BRAZIL</t>
  </si>
  <si>
    <t>NOIVOS</t>
  </si>
  <si>
    <t>NESTLE IOGURTES - 1488</t>
  </si>
  <si>
    <t>1488 - GRUPO CARVALHO - PRIMAVERA</t>
  </si>
  <si>
    <t>AV. PETRÔNIO PORTELLA, 2035 - AEROPORTO, TERESINA - PI, 64003-600, BRAZIL</t>
  </si>
  <si>
    <t>2035</t>
  </si>
  <si>
    <t>PRIMAVERA</t>
  </si>
  <si>
    <t>NESTLE IOGURTES - 1492</t>
  </si>
  <si>
    <t>1492 - GRUPO CARVALHO - SAO CRISTOVAO 2</t>
  </si>
  <si>
    <t>R. MARGARIDA, 2087 - SÃO CRISTÓVÃO, TERESINA - PI, 64055-070, BRAZIL</t>
  </si>
  <si>
    <t>2087</t>
  </si>
  <si>
    <t>SÃO CRISTOVAO</t>
  </si>
  <si>
    <t>NESTLE IOGURTES - 1468</t>
  </si>
  <si>
    <t>1468 - GRUPO CARVALHO - DIRCEU</t>
  </si>
  <si>
    <t>AV. NOÉ MENDES, TERESINA - PI, BRAZIL</t>
  </si>
  <si>
    <t>DIRCEU</t>
  </si>
  <si>
    <t>NESTLE IOGURTES - 1474</t>
  </si>
  <si>
    <t>1474 - GRUPO CARVALHO - MATADOURO</t>
  </si>
  <si>
    <t>R. RUI BARBOSA, 3299 - MATADOURO, TERESINA - PI, 64004-285, BRAZIL</t>
  </si>
  <si>
    <t>3299</t>
  </si>
  <si>
    <t>NESTLE IOGURTES - 1472</t>
  </si>
  <si>
    <t>1472 -  GRUPO CARVALHO - MARANHAO</t>
  </si>
  <si>
    <t>AV. MARANHÃO, 129 - MATINHA, TERESINA - PI, 64000-010, BRAZIL</t>
  </si>
  <si>
    <t>129</t>
  </si>
  <si>
    <t>MARANHAO</t>
  </si>
  <si>
    <t>NESTLE IOGURTES - 4896</t>
  </si>
  <si>
    <t>4896 - EXTRA - SAO SEBASTIAO</t>
  </si>
  <si>
    <t>CARLOS DA SILVA PEREIRA</t>
  </si>
  <si>
    <t>AV. WALKIR VERGANI, 614 - PRAIA DE BOIÇUCANGA, SÃO SEBASTIÃO - SP, 11600-000, BRAZIL</t>
  </si>
  <si>
    <t>BOICUCANGA</t>
  </si>
  <si>
    <t>SAO SEBASTIAO</t>
  </si>
  <si>
    <t>NESTLE IOGURTES - 3335</t>
  </si>
  <si>
    <t>3335 - SHIBATA - JACAREI - CENTRO</t>
  </si>
  <si>
    <t>PAULO HENRIQUE GOMES</t>
  </si>
  <si>
    <t>R. BARÃO DE JACAREÍ, 584 - CENTRO, JACAREÍ - SP, 12308-001, BRAZIL</t>
  </si>
  <si>
    <t>NESTLE IOGURTES - 1101</t>
  </si>
  <si>
    <t>NESTLE IOGURTES - 1102</t>
  </si>
  <si>
    <t>NESTLE IOGURTES - 3336</t>
  </si>
  <si>
    <t>3336 - SHIBATA - JACAREI - CENTRO BARAO</t>
  </si>
  <si>
    <t>R. DR. POMPÍLIO MERCADANTE, 196 - CENTRO, JACAREÍ - SP, 12308-510, BRAZIL</t>
  </si>
  <si>
    <t>NESTLE IOGURTES - 1100</t>
  </si>
  <si>
    <t>NESTLE IOGURTES - 3226</t>
  </si>
  <si>
    <t>NESTLE IOGURTES - 4041</t>
  </si>
  <si>
    <t>4041 - EXTRA HIPER - SAO JOSE DOS CAMPOS - EUGÊNIO DE MELLO</t>
  </si>
  <si>
    <t>AV. DR. NELSON D'ÁVILA, 1941 -</t>
  </si>
  <si>
    <t>JARDIM SAO DIMAS</t>
  </si>
  <si>
    <t>NESTLE IOGURTES - 3421</t>
  </si>
  <si>
    <t>3421 - SONDA - SAO JOSE DOS CAMPOS - JD PAULISTA</t>
  </si>
  <si>
    <t>LIVIA MARA TEIXEIRA CARVALHO</t>
  </si>
  <si>
    <t>AVENIDA NAIR TOLEDO DE MIRA</t>
  </si>
  <si>
    <t>4496</t>
  </si>
  <si>
    <t>NESTLE IOGURTES - 2270</t>
  </si>
  <si>
    <t>NESTLE IOGURTES - 4047</t>
  </si>
  <si>
    <t>4047 - NAGUMO - SJC - MORUMBI</t>
  </si>
  <si>
    <t>AVENIDA JOÃO BATISTA DE SOUZA SOARES</t>
  </si>
  <si>
    <t>4121</t>
  </si>
  <si>
    <t>CIDADE MORUMBI</t>
  </si>
  <si>
    <t>NESTLE IOGURTES - 5069</t>
  </si>
  <si>
    <t>5069 - SHIBATA - JACAREI - JD DIDINHA</t>
  </si>
  <si>
    <t>AVENIDA PEREIRA CAMPOS</t>
  </si>
  <si>
    <t>291</t>
  </si>
  <si>
    <t>JARDIM DIDINHA</t>
  </si>
  <si>
    <t>NESTLE IOGURTES - 1211</t>
  </si>
  <si>
    <t>1211 - EXTRA HIPER - CARAGUATATUBA</t>
  </si>
  <si>
    <t>PEDRO HENRIQUE LOPES DOS SANTOS</t>
  </si>
  <si>
    <t>AV. JOSÉ HERCULANO, 1086 - PONTAL DE SANTA MARINA, CARAGUATATUBA - SP, 11666-000, BRAZIL</t>
  </si>
  <si>
    <t>JARDIM BRITANIA</t>
  </si>
  <si>
    <t>NESTLE IOGURTES - 3796</t>
  </si>
  <si>
    <t>3796 - BIG - JACAREI - JD ESPER (FECHAR 04/11)</t>
  </si>
  <si>
    <t>RUA JOSÉ BENEDITO DUARTE</t>
  </si>
  <si>
    <t>1265</t>
  </si>
  <si>
    <t>PARQUE ITAMARATI</t>
  </si>
  <si>
    <t>NESTLE IOGURTES - 3833</t>
  </si>
  <si>
    <t>3833 - BIG - SAO JOSE DOS CAMPOS - JD SATELITE</t>
  </si>
  <si>
    <t>227</t>
  </si>
  <si>
    <t>NESTLE IOGURTES - 935</t>
  </si>
  <si>
    <t>935 - SONDA - CARAPICUIBA - JD ANA ESTELA</t>
  </si>
  <si>
    <t>ESTRADA FAZENDINHA</t>
  </si>
  <si>
    <t>JARDIM ANA ESTELA</t>
  </si>
  <si>
    <t>NESTLE IOGURTES - 8824</t>
  </si>
  <si>
    <t>8824 - EXTRA - CARAPICUIBA - CENTRO</t>
  </si>
  <si>
    <t>AVENIDA GOVERNADOR MARIO COVAS</t>
  </si>
  <si>
    <t>306</t>
  </si>
  <si>
    <t>JARDIM PIGNATARY</t>
  </si>
  <si>
    <t>NESTLE IOGURTES - 938</t>
  </si>
  <si>
    <t>938 - COBAL - CARAPICUIBA - VL CALDAS</t>
  </si>
  <si>
    <t>AVENIDA DEPUTADO EMÍLIO CARLOS</t>
  </si>
  <si>
    <t>VILA CALDAS</t>
  </si>
  <si>
    <t>NESTLE IOGURTES - 3214</t>
  </si>
  <si>
    <t>NESTLE IOGURTES - 3387</t>
  </si>
  <si>
    <t>NESTLE IOGURTES - 1214</t>
  </si>
  <si>
    <t>1214 - EXTRA HIPER - COTIA</t>
  </si>
  <si>
    <t>AV. PROF. JOSÉ BARRETO, 1635 - JARDIM NOVA COIMBRA, COTIA - SP, 06703-000, BRAZIL</t>
  </si>
  <si>
    <t>1635</t>
  </si>
  <si>
    <t>NESTLE IOGURTES - 681</t>
  </si>
  <si>
    <t>681 - CARREFOUR - BRASILIA - ST HAB IND SUL</t>
  </si>
  <si>
    <t>WALTER MARQUES DA SILVA</t>
  </si>
  <si>
    <t>SHIS QI 13 - ST. DE HABITAÇÕES INDIVIDUAIS SUL - LAGO SUL, BRASÍLIA - DF, 70297-400, BRAZIL</t>
  </si>
  <si>
    <t>SETOR DE HABITACOES INDI</t>
  </si>
  <si>
    <t>BRASILIA</t>
  </si>
  <si>
    <t>DF</t>
  </si>
  <si>
    <t>NESTLE IOGURTES - 2756</t>
  </si>
  <si>
    <t>2756 - PAO DE ACUCAR - BRASILIA</t>
  </si>
  <si>
    <t>MARCOS VINICIUS DE OLIVEIRA SILVA</t>
  </si>
  <si>
    <t>SHIN QI 2</t>
  </si>
  <si>
    <t>sn</t>
  </si>
  <si>
    <t>SETOR DE HABITAÇÕES INDIVIDUAIS NORTE</t>
  </si>
  <si>
    <t>BRASÍLIA</t>
  </si>
  <si>
    <t>NESTLE IOGURTES - 2747</t>
  </si>
  <si>
    <t>2747 - PAO DE ACUCAR - BRASILIA - GUARA I</t>
  </si>
  <si>
    <t>WENDERSON SANTANA DIAS</t>
  </si>
  <si>
    <t>SQS 304 BLOCO A</t>
  </si>
  <si>
    <t>0</t>
  </si>
  <si>
    <t>ASA SUL</t>
  </si>
  <si>
    <t>NESTLE IOGURTES - 2744</t>
  </si>
  <si>
    <t>2744 - PAO DE ACUCAR - BRASILIA - ASA SUL II</t>
  </si>
  <si>
    <t>ERICK CRUZ DE BRITO</t>
  </si>
  <si>
    <t>ASA SUL ENTREQUADRA SUL 404/405 - ASA SUL, BRASÍLIA - DF, 70297-400, BRAZIL</t>
  </si>
  <si>
    <t>NESTLE IOGURTES - 2750</t>
  </si>
  <si>
    <t>2750 - PAO DE ACUCAR - BRASILIA - ASA SUL</t>
  </si>
  <si>
    <t>SHC/S EQ 308/309</t>
  </si>
  <si>
    <t>NESTLE IOGURTES - 2715</t>
  </si>
  <si>
    <t>2715 - PAO DE ACUCAR - AGUAS CLARAS</t>
  </si>
  <si>
    <t>Q. 206 - Q 206 - ÁGUAS CLARAS, BRASÍLIA - DF, 70297-400, BRAZIL</t>
  </si>
  <si>
    <t>SUL AGUAS CLARAS</t>
  </si>
  <si>
    <t>NESTLE IOGURTES - 5113</t>
  </si>
  <si>
    <t>5113 - PAO DE ACUCAR - BRASILIA - ASA SUL IV</t>
  </si>
  <si>
    <t>EQS 408 409 SN BL A LJ 103 - SHCS, BRASÍLIA - DF, 70257-400, BRAZIL</t>
  </si>
  <si>
    <t>EQS 406/407 S/N BL A</t>
  </si>
  <si>
    <t>NESTLE IOGURTES - 2751</t>
  </si>
  <si>
    <t>2751 - PAO DE ACUCAR - BRASILIA - ASA SUL</t>
  </si>
  <si>
    <t>GALERIA DOS ESTADOS - SHC/S EQ 304/305</t>
  </si>
  <si>
    <t>NESTLE IOGURTES - 2739</t>
  </si>
  <si>
    <t>2739 - PAO DE ACUCAR - BRASILIA - ASA SUL</t>
  </si>
  <si>
    <t>CRS 516 BLOCO A</t>
  </si>
  <si>
    <t>NESTLE IOGURTES - 3763</t>
  </si>
  <si>
    <t>3763 - BIG - BRASILIA - ZONA INDUSTRIAL GUARA</t>
  </si>
  <si>
    <t>MICKAIAS COSTA SILVA</t>
  </si>
  <si>
    <t>SIA QUADRA 5-C LOTE 256</t>
  </si>
  <si>
    <t>ZONA INDUSTRIAL (GUARÁ)</t>
  </si>
  <si>
    <t>NESTLE IOGURTES - 2250</t>
  </si>
  <si>
    <t>NESTLE IOGURTES - 4057</t>
  </si>
  <si>
    <t>NESTLE IOGURTES - 3166</t>
  </si>
  <si>
    <t>NESTLE IOGURTES - 4303</t>
  </si>
  <si>
    <t>NESTLE IOGURTES - 2266</t>
  </si>
  <si>
    <t>NESTLE IOGURTES - 3209</t>
  </si>
  <si>
    <t>NESTLE IOGURTES - 10242</t>
  </si>
  <si>
    <t>10242 - PIRAMIDE SM - SAO VICENTE - PQ BITARU</t>
  </si>
  <si>
    <t>JULIANA TAVARES DE MORAES</t>
  </si>
  <si>
    <t>PIRAMIDE SM</t>
  </si>
  <si>
    <t>RUA CORNÉLIO PIRES</t>
  </si>
  <si>
    <t>PARQUE BITARU</t>
  </si>
  <si>
    <t>NESTLE IOGURTES - 8771</t>
  </si>
  <si>
    <t>8771 - EXTRA - GUARUJA - VL AUREA</t>
  </si>
  <si>
    <t>AVENIDA ÁUREA GONZALES CONDE</t>
  </si>
  <si>
    <t>258</t>
  </si>
  <si>
    <t>VILA ÁUREA (VICENTE DE CARVALHO)</t>
  </si>
  <si>
    <t>NESTLE IOGURTES - 7877</t>
  </si>
  <si>
    <t>7877 - EXTRA - SANTOS - APARECIDA</t>
  </si>
  <si>
    <t>AVENIDA DOUTOR PEDRO LESSA</t>
  </si>
  <si>
    <t>768</t>
  </si>
  <si>
    <t>PONTA DA PRAIA</t>
  </si>
  <si>
    <t>NESTLE IOGURTES - 10247</t>
  </si>
  <si>
    <t>10247 - EXTRA - SANTOS - APARECIDA</t>
  </si>
  <si>
    <t>1801</t>
  </si>
  <si>
    <t>APARECIDA</t>
  </si>
  <si>
    <t>NESTLE IOGURTES - 4056</t>
  </si>
  <si>
    <t>NESTLE IOGURTES - 2257</t>
  </si>
  <si>
    <t>NESTLE IOGURTES - 2227</t>
  </si>
  <si>
    <t>NESTLE IOGURTES - 701</t>
  </si>
  <si>
    <t>701 - CARREFOUR - CENTRO RIBEIRAO PRETO</t>
  </si>
  <si>
    <t>R. RUI BARBOSA, 825 - CENTRO, RIBEIRÃO PRETO - SP, 14015-120, BRAZIL</t>
  </si>
  <si>
    <t>825</t>
  </si>
  <si>
    <t>NESTLE IOGURTES - 1076</t>
  </si>
  <si>
    <t>NESTLE IOGURTES - 1077</t>
  </si>
  <si>
    <t>NESTLE IOGURTES - 1080</t>
  </si>
  <si>
    <t>NESTLE IOGURTES - 2265</t>
  </si>
  <si>
    <t>NESTLE IOGURTES - 3165</t>
  </si>
  <si>
    <t>NESTLE IOGURTES - 3223</t>
  </si>
  <si>
    <t>NESTLE IOGURTES - 1088</t>
  </si>
  <si>
    <t>NESTLE IOGURTES - 2267</t>
  </si>
  <si>
    <t>NESTLE IOGURTES - 4228</t>
  </si>
  <si>
    <t>4228 - DAVO - ITAQUERA</t>
  </si>
  <si>
    <t>DAVO</t>
  </si>
  <si>
    <t>AV. WALDEMAR TIETZ, SÃO PAULO - SP, BRAZIL</t>
  </si>
  <si>
    <t>ITAQUERA</t>
  </si>
  <si>
    <t>NESTLE IOGURTES - 5340</t>
  </si>
  <si>
    <t>5340 - EXTRA - SAO PAULO - ITAQUERA II</t>
  </si>
  <si>
    <t>R. AUGUSTO CARLOS BAUMAN, 927 - ITAQUERA, SÃO PAULO - SP, 08210-580, BRAZIL</t>
  </si>
  <si>
    <t>NESTLE IOGURTES - 1243</t>
  </si>
  <si>
    <t>1243 - EXTRA HIPER - SAO PAULO - JD MARINGA</t>
  </si>
  <si>
    <t>AV. ITAQUERA</t>
  </si>
  <si>
    <t>2829</t>
  </si>
  <si>
    <t>JD. MARINGA</t>
  </si>
  <si>
    <t>NESTLE IOGURTES - 5330</t>
  </si>
  <si>
    <t>5330 - EXTRA - SAO BERNARDO</t>
  </si>
  <si>
    <t>AV. HUMBERTO DE ALENCAR CASTELO BRANCO, 4001 - ASSUNÇÃO, SÃO BERNARDO DO CAMPO - SP, 09850-305, BRAZIL</t>
  </si>
  <si>
    <t>NESTLE IOGURTES - 3181</t>
  </si>
  <si>
    <t>NESTLE IOGURTES - 5863</t>
  </si>
  <si>
    <t>NESTLE IOGURTES - 1081</t>
  </si>
  <si>
    <t>NESTLE IOGURTES - 5333</t>
  </si>
  <si>
    <t>5333 - EXTRA - SAO BERNARDO DO CAMPO</t>
  </si>
  <si>
    <t>AV. CAMINHO DO MAR, 3629 - RUDGE RAMOS, SÃO BERNARDO DO CAMPO - SP, 09624-000, BRAZIL</t>
  </si>
  <si>
    <t>NESTLE IOGURTES - 5327</t>
  </si>
  <si>
    <t>5327 - EXTRA - SAO PAULO - SAO JOAO CLIMACO</t>
  </si>
  <si>
    <t>R. SÃO SILVESTRE,</t>
  </si>
  <si>
    <t>NESTLE IOGURTES - 5337</t>
  </si>
  <si>
    <t>5337 - EXTRA - SAO PAULO - VILA DAS MERCÊS</t>
  </si>
  <si>
    <t>R. NOSSA SRA. DAS MERCÊS, 1147 - VILA MORAES, SÃO PAULO - SP, 04165-011, BRAZIL</t>
  </si>
  <si>
    <t>VILA MERCES</t>
  </si>
  <si>
    <t>NESTLE IOGURTES - 4954</t>
  </si>
  <si>
    <t>4954 - EXTRA - SAO BERNADO DO CAMPO - DEMARCHI</t>
  </si>
  <si>
    <t>AVENIDA MARIA SERVIDEI DEMARCHI</t>
  </si>
  <si>
    <t>1897</t>
  </si>
  <si>
    <t>DEMARCHI</t>
  </si>
  <si>
    <t>NESTLE IOGURTES - 5067</t>
  </si>
  <si>
    <t>NESTLE IOGURTES - 5334</t>
  </si>
  <si>
    <t>5334 - EXTRA - SANTO ANDRE - SANTA TEREZINHA</t>
  </si>
  <si>
    <t>R. RIBEIRÃO PÍRES, 234 - SANTA TERESINHA, SANTO ANDRÉ - SP, 09210-670, BRAZIL</t>
  </si>
  <si>
    <t>STA TERESINHA</t>
  </si>
  <si>
    <t>NESTLE IOGURTES - 1312</t>
  </si>
  <si>
    <t>1312 - EXTRA HIPER - SANTO ANDRE - CAMPESTRE</t>
  </si>
  <si>
    <t>AV. INDUSTRIAL, 700 - JARDIM, SANTO ANDRÉ - SP, 09015-510, BRAZIL</t>
  </si>
  <si>
    <t>NESTLE IOGURTES - 1095</t>
  </si>
  <si>
    <t>NESTLE IOGURTES - 1091</t>
  </si>
  <si>
    <t>NESTLE IOGURTES - 1084</t>
  </si>
  <si>
    <t>NESTLE IOGURTES - 1090</t>
  </si>
  <si>
    <t>NESTLE IOGURTES - 1089</t>
  </si>
  <si>
    <t>NESTLE IOGURTES - 1093</t>
  </si>
  <si>
    <t>NESTLE IOGURTES - 3222</t>
  </si>
  <si>
    <t>NESTLE IOGURTES - 7132</t>
  </si>
  <si>
    <t>7132 - NAGUMO - SAO PAULO - ITAIM PAULISTA II</t>
  </si>
  <si>
    <t>RUA TIBÚRCIO DE SOUSA</t>
  </si>
  <si>
    <t>NESTLE IOGURTES - 2654</t>
  </si>
  <si>
    <t>2654 - NAGUMO - SAO PAULO - V AIMORE</t>
  </si>
  <si>
    <t>AVENIDA BRÁS DA ROCHA CARDOSO</t>
  </si>
  <si>
    <t>01</t>
  </si>
  <si>
    <t>VILA AIMORÉ</t>
  </si>
  <si>
    <t>NESTLE IOGURTES - 5350</t>
  </si>
  <si>
    <t>5350 - EXTRA - SAO PAULO - PARQUE CÍSPER</t>
  </si>
  <si>
    <t>AV. OLAVO EGÍDIO DE SOUZA ARANHA, SÃO PAULO - SP, 03822-000, BRAZIL</t>
  </si>
  <si>
    <t>NESTLE IOGURTES - 2642</t>
  </si>
  <si>
    <t>2642 - NAGUMO - SAO PAULO - PARQUE PAULISTANO II</t>
  </si>
  <si>
    <t>AVENIDA OLIVEIRA FREIRE</t>
  </si>
  <si>
    <t>1189</t>
  </si>
  <si>
    <t>PARQUE PAULISTANO</t>
  </si>
  <si>
    <t>NESTLE IOGURTES - 1082</t>
  </si>
  <si>
    <t>NESTLE IOGURTES - 1092</t>
  </si>
  <si>
    <t>NESTLE IOGURTES - 2624</t>
  </si>
  <si>
    <t>2624 - NAGUMO - SAO PAULO - ITAIM PAULISTA</t>
  </si>
  <si>
    <t>3222</t>
  </si>
  <si>
    <t>NESTLE IOGURTES - 2641</t>
  </si>
  <si>
    <t>2641 - NAGUMO - SAO PAULO - PARQUE PAULISTANO</t>
  </si>
  <si>
    <t>480</t>
  </si>
  <si>
    <t>NESTLE IOGURTES - 2628</t>
  </si>
  <si>
    <t>2628 - NAGUMO - ITAQUAQUECETUBA - JD ADRIANE</t>
  </si>
  <si>
    <t>ESTRADA MUNICIPAL DO MANDI</t>
  </si>
  <si>
    <t>1205</t>
  </si>
  <si>
    <t>JARDIM ADRIANE</t>
  </si>
  <si>
    <t>NESTLE IOGURTES - 9007</t>
  </si>
  <si>
    <t>9007 - VERAN - SUZANO - VL FIGUEIRA</t>
  </si>
  <si>
    <t>VERAN</t>
  </si>
  <si>
    <t>AVENIDA ANTÔNIO MARQUES FIGUEIRA</t>
  </si>
  <si>
    <t>VILA FIGUEIRA</t>
  </si>
  <si>
    <t>NESTLE IOGURTES - 3213</t>
  </si>
  <si>
    <t>NESTLE IOGURTES - 2615</t>
  </si>
  <si>
    <t>2615 - NAGUMO - POA - CALMON VIANA</t>
  </si>
  <si>
    <t>CALMON VIANA</t>
  </si>
  <si>
    <t>NESTLE IOGURTES - 2635</t>
  </si>
  <si>
    <t>2635 - NAGUMO - MOGI DAS CRUZES - IPIRANGA</t>
  </si>
  <si>
    <t>AVENIDA HENRIQUE EROLES</t>
  </si>
  <si>
    <t>1333</t>
  </si>
  <si>
    <t>ALTO IPIRANGA</t>
  </si>
  <si>
    <t>NESTLE IOGURTES - 9003</t>
  </si>
  <si>
    <t>9003 - VERAN - MOGI DAS CRUZES - VL MOGUILAR</t>
  </si>
  <si>
    <t>AVENIDA FRANCISCO RODRIGUES FILHO</t>
  </si>
  <si>
    <t>NESTLE IOGURTES - 2241</t>
  </si>
  <si>
    <t>NESTLE IOGURTES - 1257</t>
  </si>
  <si>
    <t>1257 - EXTRA HIPER - MOGI DAS CRUZES</t>
  </si>
  <si>
    <t>AV. PREF. CARLOS FERREIRA LOPES - VILA MOGILAR, MOGI DAS CRUZES - SP, BRAZIL</t>
  </si>
  <si>
    <t>NESTLE IOGURTES - 2614</t>
  </si>
  <si>
    <t>2614 - NAGUMO - BIRITIBA MIRIM - J YONEDA</t>
  </si>
  <si>
    <t>RODOVIA PROFESSOR ALFREDO ROLIM DE MOURA</t>
  </si>
  <si>
    <t>JARDIM YONEDA</t>
  </si>
  <si>
    <t>BIRITIBA-MIRIM</t>
  </si>
  <si>
    <t>NESTLE IOGURTES - 3346</t>
  </si>
  <si>
    <t>3346 - SHIBATA - MOGI DAS CRUZES - JD JULIANA</t>
  </si>
  <si>
    <t>RUA ZEFERINO VAISSET</t>
  </si>
  <si>
    <t>JARDIM JULIANA</t>
  </si>
  <si>
    <t>NESTLE IOGURTES - 3345</t>
  </si>
  <si>
    <t>3345 - SHIBATA - MOGI DAS CRUZES</t>
  </si>
  <si>
    <t>R. OLEGÁRIO PAIVA, 565 - CENTRO, MOGI DAS CRUZES - SP, 08780-040, BRAZIL</t>
  </si>
  <si>
    <t>NESTLE IOGURTES - 3327</t>
  </si>
  <si>
    <t>3327 - SHIBATA - BIRITIBA-MIRIM</t>
  </si>
  <si>
    <t>AV. FERDINANDO JUNGERS, 264 - CENTRO, BIRITIBA-MIRIM - SP, 08940-000, BRAZIL</t>
  </si>
  <si>
    <t>ERNESTO ARIAS</t>
  </si>
  <si>
    <t>BIRITIBA MIRIM</t>
  </si>
  <si>
    <t>NESTLE IOGURTES - 3351</t>
  </si>
  <si>
    <t>3351 - SHIBATA - SUZANO</t>
  </si>
  <si>
    <t>R. CAMPOS SALLES, 690 - CENTRO, SUZANO - SP, 08674-020, BRAZIL</t>
  </si>
  <si>
    <t>NESTLE IOGURTES - 5443</t>
  </si>
  <si>
    <t>5443 - VERAN - M DAS CRUZES - BRAZ CUBAS</t>
  </si>
  <si>
    <t>RUA SCHWARTZMANN</t>
  </si>
  <si>
    <t>246</t>
  </si>
  <si>
    <t>BRAZ CUBAS</t>
  </si>
  <si>
    <t>NESTLE IOGURTES - 3344</t>
  </si>
  <si>
    <t>3344 - SHIBATA - MOGI DAS CRUZES - PARQUELAN</t>
  </si>
  <si>
    <t>AVENIDA PRESIDENTE GENERAL DUTRA</t>
  </si>
  <si>
    <t>CIDADE PARQUELANDIA</t>
  </si>
  <si>
    <t>NESTLE IOGURTES - 3730</t>
  </si>
  <si>
    <t>NESTLE IOGURTES - 2269</t>
  </si>
  <si>
    <t>NESTLE IOGURTES - 2254</t>
  </si>
  <si>
    <t>NESTLE IOGURTES - 4018</t>
  </si>
  <si>
    <t>4018 - EXTRA HIPER - CATANDUVA</t>
  </si>
  <si>
    <t>AV. ENG. JOSÉ NELSON MACHADO, CATANDUVA - SP, BRAZIL</t>
  </si>
  <si>
    <t>PRQ IRACEMA</t>
  </si>
  <si>
    <t>NESTLE IOGURTES - 3773</t>
  </si>
  <si>
    <t>3773 - BIG - CATANDUVA - PQ JOAQUIM LOPES</t>
  </si>
  <si>
    <t>AVENIDA COMENDADOR ANTÔNIO STOCCO</t>
  </si>
  <si>
    <t>PARQUE JOAQUIM LOPES</t>
  </si>
  <si>
    <t>NESTLE IOGURTES - 2276</t>
  </si>
  <si>
    <t>NESTLE IOGURTES - 2277</t>
  </si>
  <si>
    <t>NESTLE IOGURTES - 4025</t>
  </si>
  <si>
    <t>4025 - EXTRA HIPER - ITAPETININGA</t>
  </si>
  <si>
    <t>R. DR. COUTINHO, 733 - CENTRO, ITAPETININGA - SP, 18200-358, BRAZIL</t>
  </si>
  <si>
    <t>NESTLE IOGURTES - 739</t>
  </si>
  <si>
    <t>739 - CARREFOUR - ITU</t>
  </si>
  <si>
    <t>AV. DR. OTAVIANO PEREIRA MENDES - LIBERDADE, ITU - SP, BRAZIL</t>
  </si>
  <si>
    <t>NESTLE IOGURTES - 2960</t>
  </si>
  <si>
    <t>2960 - PREZUNIC - RIO DE JANEIRO - TAQUARA II</t>
  </si>
  <si>
    <t>LEONARDO PORTELA DA SILVA</t>
  </si>
  <si>
    <t>ESTRADA MARECHAL MIGUEL SALAZAR MENDES DE MORAES - TAQUARA, RIO DE JANEIRO - RJ, BRAZIL</t>
  </si>
  <si>
    <t>TAQUARA</t>
  </si>
  <si>
    <t>NESTLE IOGURTES - 8522</t>
  </si>
  <si>
    <t>8522 - SUPER ZONA SUL - RIO DE JANEIRO - HUMAITA</t>
  </si>
  <si>
    <t>DAVIDSON SANTOS FERREIRA DE OLIVEIRA</t>
  </si>
  <si>
    <t>RUA DO HUMAITÁ</t>
  </si>
  <si>
    <t>110</t>
  </si>
  <si>
    <t>HUMAITÁ</t>
  </si>
  <si>
    <t>NESTLE IOGURTES - 8534</t>
  </si>
  <si>
    <t>8534 - SUPER ZONA SUL - RIO DE JANEIRO - ELIZABETH</t>
  </si>
  <si>
    <t>DOUGLAS ROGGER DE ASSIS TRINDADE</t>
  </si>
  <si>
    <t>AVENIDA RAINHA ELIZABETH DA BÉLGICA</t>
  </si>
  <si>
    <t>325</t>
  </si>
  <si>
    <t>COPACABANA</t>
  </si>
  <si>
    <t>NESTLE IOGURTES - 8526</t>
  </si>
  <si>
    <t>8526 - SUPER ZONA SUL - RIO DE JANEIRO - COPACABAN</t>
  </si>
  <si>
    <t>RUA FRANCISCO SÁ</t>
  </si>
  <si>
    <t>NESTLE IOGURTES - 2857</t>
  </si>
  <si>
    <t>2857 - PAO DE ACUCAR - RJ - COPACABANA III</t>
  </si>
  <si>
    <t>RUA SIQUEIRA CAMPOS, 97 - COPACABANA, RIO DE JANEIRO - RJ, 22031-072, BRAZIL</t>
  </si>
  <si>
    <t>NESTLE IOGURTES - 3884</t>
  </si>
  <si>
    <t>3884 - PAO DE ACUCAR - PAROQUIA</t>
  </si>
  <si>
    <t>MICHERLAN TAYLOR DA SILVA DE SOUZA</t>
  </si>
  <si>
    <t>AV. NOSSA SRA. DE COPACABANA, 493 - COPACABANA, RIO DE JANEIRO - RJ, 22050-002, BRAZIL</t>
  </si>
  <si>
    <t xml:space="preserve">493 </t>
  </si>
  <si>
    <t>NESTLE IOGURTES - 2854</t>
  </si>
  <si>
    <t>2854 - PAO DE ACUCAR - RJ - COPACABANA II</t>
  </si>
  <si>
    <t>RUA POMPEU LOUREIRO, 15 - COPACABANA, RIO DE JANEIRO - RJ, 22061-000, BRAZIL</t>
  </si>
  <si>
    <t>NESTLE IOGURTES - 4336</t>
  </si>
  <si>
    <t>4336 - PAO DE ACUCAR - RJ - COPACABANA V</t>
  </si>
  <si>
    <t>AV. NOSSA SRA. DE COPACABANA, 1162 - COPACABANA, RIO DE JANEIRO - RJ, 22050-002, BRAZIL</t>
  </si>
  <si>
    <t>1162</t>
  </si>
  <si>
    <t>NESTLE IOGURTES - 4337</t>
  </si>
  <si>
    <t>4337 - PAO DE ACUCAR - RJ - COPACABANA VI</t>
  </si>
  <si>
    <t>R. MIN. VIVEIROS DE CASTRO, 38 - COPACABANA, RIO DE JANEIRO - RJ, 22021-010, BRAZIL</t>
  </si>
  <si>
    <t>NESTLE IOGURTES - 2845</t>
  </si>
  <si>
    <t>2845 - PAO DE ACUCAR - RIO DE JANEIRO - COPACABANA</t>
  </si>
  <si>
    <t>R. BARATA RIBEIRO, 189 - COPACABANA, RIO DE JANEIRO - RJ, BRAZIL</t>
  </si>
  <si>
    <t xml:space="preserve">189 </t>
  </si>
  <si>
    <t>NESTLE IOGURTES - 2855</t>
  </si>
  <si>
    <t>2855 - PAO DE ACUCAR - RIO DE JANEIRO - FLAMENGO</t>
  </si>
  <si>
    <t>RAFAEL CARLOS MATOS BRASIL</t>
  </si>
  <si>
    <t>RUA SENADOR VERGUEIRO, 135 - FLAMENGO, RIO DE JANEIRO - RJ, 22230-000, BRAZIL</t>
  </si>
  <si>
    <t xml:space="preserve">135 </t>
  </si>
  <si>
    <t>FLAMENGO</t>
  </si>
  <si>
    <t>NESTLE IOGURTES - 8530</t>
  </si>
  <si>
    <t>8530 - SUPER ZONA SUL - RIO DE JANEIRO - LARANJEIR</t>
  </si>
  <si>
    <t>RUA ESTEVES JÚNIOR</t>
  </si>
  <si>
    <t>36</t>
  </si>
  <si>
    <t>NESTLE IOGURTES - 4335</t>
  </si>
  <si>
    <t>4335 - PAO DE ACUCAR - RJ - COPACABANA IV</t>
  </si>
  <si>
    <t>AV. NOSSA SRA. DE COPACABANA, 109 - COPACABANA, RIO DE JANEIRO - RJ, 22050-002, BRAZIL</t>
  </si>
  <si>
    <t>NESTLE IOGURTES - 4177</t>
  </si>
  <si>
    <t>4177 - SUPER ZONA SUL - RIO DE JANEIRO</t>
  </si>
  <si>
    <t>R. MARQUÊS DE ABRANTES, 181 - LOJA A - FLAMENGO, RIO DE JANEIRO - RJ, 22230-061, BRAZIL</t>
  </si>
  <si>
    <t xml:space="preserve">181 </t>
  </si>
  <si>
    <t>NESTLE IOGURTES - 8529</t>
  </si>
  <si>
    <t>8529 - SUPER ZONA SUL - RIO DE JANEIRO - FLAMENGO</t>
  </si>
  <si>
    <t>NESTLE IOGURTES - 8535</t>
  </si>
  <si>
    <t>8535 - SUPER ZONA SUL - RIO DE JANEIRO - COPA 595</t>
  </si>
  <si>
    <t>AVENIDA NOSSA SENHORA DE COPACABANA</t>
  </si>
  <si>
    <t>595</t>
  </si>
  <si>
    <t>NESTLE IOGURTES - 8521</t>
  </si>
  <si>
    <t>8521 - SUPER ZONA SUL - RIO DE JANEIRO - IPANEMA</t>
  </si>
  <si>
    <t>MANUEL CORDEIRO LIMA</t>
  </si>
  <si>
    <t>RUA VISCONDE DE PIRAJÁ</t>
  </si>
  <si>
    <t>IPANEMA</t>
  </si>
  <si>
    <t>NESTLE IOGURTES - 3584</t>
  </si>
  <si>
    <t>3584 - SUPER ZONA SUL - RIO DE JANEIRO</t>
  </si>
  <si>
    <t xml:space="preserve">577 </t>
  </si>
  <si>
    <t>NESTLE IOGURTES - 8525</t>
  </si>
  <si>
    <t>8525 - SUPER ZONA SUL - RIO DE JANEIRO - ARTIGAS</t>
  </si>
  <si>
    <t>RUA GENERAL ARTIGAS</t>
  </si>
  <si>
    <t>LEBLON</t>
  </si>
  <si>
    <t>NESTLE IOGURTES - 8528</t>
  </si>
  <si>
    <t>8528 - SUPER ZONA SUL - RIO DE JANEIRO - COPA 1369</t>
  </si>
  <si>
    <t>1369</t>
  </si>
  <si>
    <t>NESTLE IOGURTES - 3886</t>
  </si>
  <si>
    <t>3886 - PAO DE ACUCAR - COPACABANA- M. LEMOS</t>
  </si>
  <si>
    <t>AV. NOSSA SRA. DE COPACABANA, 1017 - COPACABANA, RIO DE JANEIRO - RJ, 22060-001, BRAZIL</t>
  </si>
  <si>
    <t xml:space="preserve">1017 </t>
  </si>
  <si>
    <t>NESTLE IOGURTES - 2858</t>
  </si>
  <si>
    <t>2858 - PAO DE ACUCAR - BOTAFOGO</t>
  </si>
  <si>
    <t>ALINE DA SILVA VICENTE</t>
  </si>
  <si>
    <t>R. VOLUNTÁRIOS DA PÁTRIA, 213 - BOTAFOGO, RIO DE JANEIRO - RJ, 22270-000, BRAZIL</t>
  </si>
  <si>
    <t xml:space="preserve">213 </t>
  </si>
  <si>
    <t>BOTAFOGO</t>
  </si>
  <si>
    <t>NESTLE IOGURTES - 8536</t>
  </si>
  <si>
    <t>8536 - SUPER ZONA SUL - RIO DE JANEIRO - BOTAFOGO</t>
  </si>
  <si>
    <t>RUA SÃO CLEMENTE</t>
  </si>
  <si>
    <t>124</t>
  </si>
  <si>
    <t>NESTLE IOGURTES - 3882</t>
  </si>
  <si>
    <t>3882 - PAO DE ACUCAR - AMERICAS</t>
  </si>
  <si>
    <t>CARMEN CINIRA ERNESTO VASCINCELOS</t>
  </si>
  <si>
    <t>AV. DAS AMÉRICAS, 900 - BARRA DA TIJUCA, RIO DE JANEIRO - RJ, 22793-081, BRAZIL</t>
  </si>
  <si>
    <t xml:space="preserve">900 </t>
  </si>
  <si>
    <t>BARRA DA TIJUCA</t>
  </si>
  <si>
    <t>NESTLE IOGURTES - 2727</t>
  </si>
  <si>
    <t>2727 - PAO DE ACUCAR - BARRA DA TIJUCA</t>
  </si>
  <si>
    <t>AV. DAS AMÉRICAS, 2000 - BARRA DA TIJUCA, RIO DE JANEIRO - RJ, 22640-101, BRAZIL</t>
  </si>
  <si>
    <t xml:space="preserve">2000 </t>
  </si>
  <si>
    <t>NESTLE IOGURTES - 2859</t>
  </si>
  <si>
    <t>2859 - PAO DE ACUCAR - RJ - BOTAFOGO II</t>
  </si>
  <si>
    <t>R. VOLUNTÁRIOS DA PÁTRIA, 311 - BOTAFOGO, RIO DE JANEIRO - RJ, 22270-000, BRAZIL</t>
  </si>
  <si>
    <t>311</t>
  </si>
  <si>
    <t>NESTLE IOGURTES - 2844</t>
  </si>
  <si>
    <t>2844 - PAO DE ACUCAR - RIO DE JANEIRO - BOTAFOGO</t>
  </si>
  <si>
    <t>R. BARÃO DE ITAMBÍ, 50 - BOTAFOGO, RIO DE JANEIRO - RJ, 20020-010, BRAZIL</t>
  </si>
  <si>
    <t xml:space="preserve">50 </t>
  </si>
  <si>
    <t>NESTLE IOGURTES - 2839</t>
  </si>
  <si>
    <t>2839 - PAO DE ACUCAR - RJ - BARRA DE GUARATIBA</t>
  </si>
  <si>
    <t>GILBERTO PEREIRA DA SILVA</t>
  </si>
  <si>
    <t>AV. DAS AMÉRICAS, 19019 - RECREIO DOS BANDEIRANTES, RIO DE JANEIRO - RJ, 22790-585, BRAZIL</t>
  </si>
  <si>
    <t>19019</t>
  </si>
  <si>
    <t>RECREIO DOS BANDEIRANTES</t>
  </si>
  <si>
    <t>NESTLE IOGURTES - 10624</t>
  </si>
  <si>
    <t>10624 - SUPER ZONA SUL - RJ - LARANJEIRAS III</t>
  </si>
  <si>
    <t>RUA SÃO SALVADOR</t>
  </si>
  <si>
    <t>87</t>
  </si>
  <si>
    <t>NESTLE IOGURTES - 2848</t>
  </si>
  <si>
    <t>2848 - PAO DE ACUCAR - RJ - JD BOTANICO</t>
  </si>
  <si>
    <t>R. JARDIM BOTÂNICO, 680 - JARDIM BOTÂNICO, RIO DE JANEIRO - RJ, 22461-060, BRAZIL</t>
  </si>
  <si>
    <t>JARDIM BOTANICO</t>
  </si>
  <si>
    <t>NESTLE IOGURTES - 2780</t>
  </si>
  <si>
    <t>2780 - PAO DE ACUCAR - FLAMENGO</t>
  </si>
  <si>
    <t>R. MARQUÊS DE ABRANTES, 165 - FLAMENGO, RIO DE JANEIRO - RJ, 22230-061, BRAZIL</t>
  </si>
  <si>
    <t xml:space="preserve">165 </t>
  </si>
  <si>
    <t>NESTLE IOGURTES - 10510</t>
  </si>
  <si>
    <t>10510 - SUPER ZONA SUL - RIO DE JANEIRO - URCA</t>
  </si>
  <si>
    <t>RUA MARECHAL CANTUÁRIA</t>
  </si>
  <si>
    <t>182</t>
  </si>
  <si>
    <t>URCA</t>
  </si>
  <si>
    <t>NESTLE IOGURTES - 3562</t>
  </si>
  <si>
    <t>3562 - SUPER ZONA SUL - RIO DE JANEIRO</t>
  </si>
  <si>
    <t>ERICKSON GUSTAVO DE OLIVEIRA MONTARROYOS</t>
  </si>
  <si>
    <t>AV. LÚCIO COSTA, 4700 - BARRA DA TIJUCA, RIO DE JANEIRO - RJ, 22630-011, BRAZIL</t>
  </si>
  <si>
    <t xml:space="preserve">4700 </t>
  </si>
  <si>
    <t>NESTLE IOGURTES - 8537</t>
  </si>
  <si>
    <t>8537 - SUPER ZONA SUL - RIO DE JANEIRO - BARRA</t>
  </si>
  <si>
    <t>AVENIDA OLEGÁRIO MACIEL</t>
  </si>
  <si>
    <t>293</t>
  </si>
  <si>
    <t>NESTLE IOGURTES - 2763</t>
  </si>
  <si>
    <t>2763 - PAO DE ACUCAR - CAMPO GRANDE</t>
  </si>
  <si>
    <t>R. ÁLVARES DE AZEVEDO, CAMPO GRANDE - MS, BRAZIL</t>
  </si>
  <si>
    <t>CHACARA BOA ESPERANCA</t>
  </si>
  <si>
    <t>NESTLE IOGURTES - 3770</t>
  </si>
  <si>
    <t>3770 - SAMS CLUB - CAMPO GRANDE - CENTRO</t>
  </si>
  <si>
    <t>AVENIDA MATO GROSSO</t>
  </si>
  <si>
    <t>1959</t>
  </si>
  <si>
    <t>NESTLE IOGURTES - 8577</t>
  </si>
  <si>
    <t>NESTLE IOGURTES - 3738</t>
  </si>
  <si>
    <t>3738 - VENCEDOR - SANTANA DE PARNAIBA</t>
  </si>
  <si>
    <t>ESTR. TEN. MARQUES, 6581 - VILA POUPANCA, SANTANA DE PARNAÍBA - SP, 06525-001, BRAZIL</t>
  </si>
  <si>
    <t>6581</t>
  </si>
  <si>
    <t>FAZENDINHA</t>
  </si>
  <si>
    <t>SANTANA DE PARNAIBA</t>
  </si>
  <si>
    <t>NESTLE IOGURTES - 5010</t>
  </si>
  <si>
    <t>NESTLE IOGURTES - 4010</t>
  </si>
  <si>
    <t>4010 - NAGUMO - ATIBAIA - CENTRO</t>
  </si>
  <si>
    <t>RUA LOURENÇO FRANCO</t>
  </si>
  <si>
    <t>233</t>
  </si>
  <si>
    <t>NESTLE IOGURTES - 4008</t>
  </si>
  <si>
    <t>4008 - NAGUMO - ALVINOPOLIS</t>
  </si>
  <si>
    <t>AVENIDA PROFESSOR CARLOS ALBERTO DE CARVALHO PINTO</t>
  </si>
  <si>
    <t>ALVINÓPOLIS</t>
  </si>
  <si>
    <t>NESTLE IOGURTES - 4009</t>
  </si>
  <si>
    <t>4009 - NAGUMO - ATIBAIA - RODOVIARIA</t>
  </si>
  <si>
    <t>PRAÇA PEDRO DE TOLEDO</t>
  </si>
  <si>
    <t>NESTLE IOGURTES - 4006</t>
  </si>
  <si>
    <t>4006 - NAGUMO - ATIBAIA - JARDIM PAULISTA</t>
  </si>
  <si>
    <t>ALAMEDA PROFESSOR LUCAS NOGUEIRA GARCEZ</t>
  </si>
  <si>
    <t>2827</t>
  </si>
  <si>
    <t>NESTLE IOGURTES - 4007</t>
  </si>
  <si>
    <t>4007 - NAGUMO - ATIBAIA - RECREIO ESTORIL</t>
  </si>
  <si>
    <t>AV. GERÔNIMO DE CAMARGO, 4905 - CAETETUBA, ATIBAIA - SP, 12951-540, BRAZIL</t>
  </si>
  <si>
    <t>4905</t>
  </si>
  <si>
    <t>NESTLE IOGURTES - 3201</t>
  </si>
  <si>
    <t>NESTLE IOGURTES - 5003</t>
  </si>
  <si>
    <t>5003 - EXTRA - ATIBAIA - ALVINOPOLIS</t>
  </si>
  <si>
    <t>210</t>
  </si>
  <si>
    <t>NESTLE IOGURTES - 3814</t>
  </si>
  <si>
    <t>3814 - BIG - PATOS DE MINAS - BELA VISTA</t>
  </si>
  <si>
    <t>EMERSON CLAUDIO GAMA</t>
  </si>
  <si>
    <t>WESLEY LEMES PEREIRA SANTOS</t>
  </si>
  <si>
    <t>AVENIDA MARABÁ</t>
  </si>
  <si>
    <t>621</t>
  </si>
  <si>
    <t>PATOS DE MINAS</t>
  </si>
  <si>
    <t>NESTLE IOGURTES - 4586</t>
  </si>
  <si>
    <t>4586 - MAMBO - SAO PAULO - PERDIZES</t>
  </si>
  <si>
    <t>RUA TURIASSU</t>
  </si>
  <si>
    <t>NESTLE IOGURTES - 3828</t>
  </si>
  <si>
    <t>3828 - BIG - SANTANA DO LIVRAMENTO - CENTRO</t>
  </si>
  <si>
    <t>AVENIDA JOÃO BELCHIOR GOULART</t>
  </si>
  <si>
    <t>1968</t>
  </si>
  <si>
    <t>SANTANA DO LIVRAMENTO</t>
  </si>
  <si>
    <t>NESTLE IOGURTES - 10627</t>
  </si>
  <si>
    <t>10627 - NACIONAL - SAO GABRIEL - CENTRO</t>
  </si>
  <si>
    <t>PR. FERNANDO ABOTT 32</t>
  </si>
  <si>
    <t>SÃO GABRIEL</t>
  </si>
  <si>
    <t>NESTLE IOGURTES - 10626</t>
  </si>
  <si>
    <t>10626 - SUPER TODO DIA - RIO PARDO - CENTRO</t>
  </si>
  <si>
    <t>RUA RODOLFO MOREIRA DE SOUZA</t>
  </si>
  <si>
    <t>RIO PARDO</t>
  </si>
  <si>
    <t>NESTLE IOGURTES - 10628</t>
  </si>
  <si>
    <t>10628 - NACIONAL - CRUZ ALTA - SAO FRANCISCO</t>
  </si>
  <si>
    <t>AVENIDA SATURNINO DE BRITO</t>
  </si>
  <si>
    <t>865</t>
  </si>
  <si>
    <t>CRUZ ALTA</t>
  </si>
  <si>
    <t>ONTEX - 336</t>
  </si>
  <si>
    <t>ONTEX</t>
  </si>
  <si>
    <t>ONTEX - 314</t>
  </si>
  <si>
    <t>ONTEX - 259</t>
  </si>
  <si>
    <t>ONTEX - 354</t>
  </si>
  <si>
    <t>KETLYN DE OLIVEIRA PEREIRA</t>
  </si>
  <si>
    <t>ONTEX - 4080</t>
  </si>
  <si>
    <t>4080 - ASSAI - CAMACARI</t>
  </si>
  <si>
    <t>LEANDRO SILVA BIZERRA</t>
  </si>
  <si>
    <t xml:space="preserve">AV. JORGE AMADO </t>
  </si>
  <si>
    <t>CAMAÇARI</t>
  </si>
  <si>
    <t>ONTEX - 4079</t>
  </si>
  <si>
    <t>4079 - ASSAI - JARDIM CAJAZEIRAS</t>
  </si>
  <si>
    <t>AVENIDA ALIOMAR BALEEIRO</t>
  </si>
  <si>
    <t>ONTEX - 171</t>
  </si>
  <si>
    <t>ONTEX - 247</t>
  </si>
  <si>
    <t>247 - ATACADAO - CHAPECO</t>
  </si>
  <si>
    <t>LUANA CORREA BATISTEL</t>
  </si>
  <si>
    <t>AVENIDA SENADOR ATILIO FONTANA - EFAPI, CHAPECÓ - SC, 89809-510, BRAZIL</t>
  </si>
  <si>
    <t>ENGENHO BRAUN</t>
  </si>
  <si>
    <t>CHAPECO</t>
  </si>
  <si>
    <t>ONTEX - 10181</t>
  </si>
  <si>
    <t>10181 - ATACADAO - ICARA - PRES VARGAS</t>
  </si>
  <si>
    <t>DANIEL DA SILVA RIOS</t>
  </si>
  <si>
    <t>SC-445</t>
  </si>
  <si>
    <t>152</t>
  </si>
  <si>
    <t>PRESIDENTE VARGAS</t>
  </si>
  <si>
    <t>IÇARA</t>
  </si>
  <si>
    <t>ONTEX - 338</t>
  </si>
  <si>
    <t>ONTEX - 92</t>
  </si>
  <si>
    <t>ONTEX - 300</t>
  </si>
  <si>
    <t>300 - ATACADAO - MACAPA</t>
  </si>
  <si>
    <t>BRUNO MORAES DA COSTA</t>
  </si>
  <si>
    <t>RODOVIA JUSCELINO KUBITSCHEK</t>
  </si>
  <si>
    <t>UNIVERSIDADE</t>
  </si>
  <si>
    <t>ONTEX - 7683</t>
  </si>
  <si>
    <t>ONTEX - 305</t>
  </si>
  <si>
    <t>ONTEX - 217</t>
  </si>
  <si>
    <t>ONTEX - 230</t>
  </si>
  <si>
    <t>ONTEX - 6810</t>
  </si>
  <si>
    <t>6810 - ATACADAO - ANANINDEUA - II</t>
  </si>
  <si>
    <t>JEFFERSON ANTONIO GONCALVES VI</t>
  </si>
  <si>
    <t>ONTEX - 4675</t>
  </si>
  <si>
    <t>ONTEX - 4814</t>
  </si>
  <si>
    <t>4814 - ATACADAO - CASTANHAL</t>
  </si>
  <si>
    <t>ADRILAN TRINDADE DA SILVA</t>
  </si>
  <si>
    <t xml:space="preserve">BR 316 </t>
  </si>
  <si>
    <t>CRISTO REDENTOR</t>
  </si>
  <si>
    <t>ONTEX - 7624</t>
  </si>
  <si>
    <t>ONTEX - 86</t>
  </si>
  <si>
    <t>ONTEX - 330</t>
  </si>
  <si>
    <t>330 - ATACADAO - RIO VERDE</t>
  </si>
  <si>
    <t>MOACIR BARBOSA DE OLIVEIRA FILHO</t>
  </si>
  <si>
    <t>BR-060 - ST. INDUSTRIAL, RIO VERDE - GO, BRAZIL</t>
  </si>
  <si>
    <t>RIO VERDE</t>
  </si>
  <si>
    <t>ONTEX - 96</t>
  </si>
  <si>
    <t>96 - ASSAI - BURITI GOIANIA</t>
  </si>
  <si>
    <t>ANTONIO VALDINAR FERNANDES DE SOUSA</t>
  </si>
  <si>
    <t>AVENIDA PADRE ORLANDO DE MORAIS</t>
  </si>
  <si>
    <t>1679</t>
  </si>
  <si>
    <t>JARDIM ATLATICO</t>
  </si>
  <si>
    <t>ONTEX - 186</t>
  </si>
  <si>
    <t>186 - ASSAI - RIO VERDE</t>
  </si>
  <si>
    <t>SERGIO REIS DOS SANTOS</t>
  </si>
  <si>
    <t>RUA MARGINAL</t>
  </si>
  <si>
    <t>PERÍMETRO URBANO</t>
  </si>
  <si>
    <t>ONTEX - 130</t>
  </si>
  <si>
    <t>130 - ASSAI - GOIANIA T-9</t>
  </si>
  <si>
    <t>ROBERTO JOSE SOUSA DA SILVA</t>
  </si>
  <si>
    <t>AVENIDA MILÃO</t>
  </si>
  <si>
    <t>ONTEX - 219</t>
  </si>
  <si>
    <t>219 - ATACADAO - APARECIDA DE GOIANIA</t>
  </si>
  <si>
    <t>FELIPE AUGUSTO DA SILVA NASCIMENTO</t>
  </si>
  <si>
    <t>AV. RIO VERDE, S/N - CIDADE VERA CRUZ, APARECIDA DE GOIÂNIA - GO, 74935-530, BRAZIL</t>
  </si>
  <si>
    <t>CIDADE VERA CRUZ</t>
  </si>
  <si>
    <t>APARECIDA DE GOIANIA</t>
  </si>
  <si>
    <t>ONTEX - 251</t>
  </si>
  <si>
    <t>251 - ATACADAO - COSTA E SILVA</t>
  </si>
  <si>
    <t>AV. COSTA E SILVA, 1525 - VILA OLINDA, CAMPO GRANDE - MS, 79060-005, BRAZIL</t>
  </si>
  <si>
    <t>VILA PROGRESSO</t>
  </si>
  <si>
    <t>ONTEX - 221</t>
  </si>
  <si>
    <t>221 - ATACADAO - ARAGUAINA</t>
  </si>
  <si>
    <t>GERIMARIO ALVES DA SILVA</t>
  </si>
  <si>
    <t>AV. AMAZÍLIO CORREA CAMARGO NETO, 140 - RES. CAMARGO, ARAGUAÍNA - TO, 77808-650, BRAZIL</t>
  </si>
  <si>
    <t>RESIDENCIAL CAMARGO</t>
  </si>
  <si>
    <t>ARAGUAINA</t>
  </si>
  <si>
    <t>TO</t>
  </si>
  <si>
    <t>ONTEX - 4082</t>
  </si>
  <si>
    <t>4082 - ASSAI - ARAPIRACA</t>
  </si>
  <si>
    <t>CICERO JOSE DOS SANTOS</t>
  </si>
  <si>
    <t>R MARIA GENUSIR SOARES</t>
  </si>
  <si>
    <t>ONTEX - 222</t>
  </si>
  <si>
    <t>BRUNO RAFAEL SANTOS</t>
  </si>
  <si>
    <t>ONTEX - 302</t>
  </si>
  <si>
    <t>ADALBERON CLEMENTINO DA SILVA</t>
  </si>
  <si>
    <t>ONTEX - 153</t>
  </si>
  <si>
    <t>ONTEX - 307</t>
  </si>
  <si>
    <t>307 - ATACADAO - MARINGA</t>
  </si>
  <si>
    <t>RICARDO ROGER BENEDITO</t>
  </si>
  <si>
    <t>R. FERNÃO DIAS, 300 - ZONA 09, MARINGÁ - PR, BRAZIL</t>
  </si>
  <si>
    <t>ZONA 09</t>
  </si>
  <si>
    <t>MARINGA</t>
  </si>
  <si>
    <t>ONTEX - 158</t>
  </si>
  <si>
    <t>ONTEX - 198</t>
  </si>
  <si>
    <t>ONTEX - 245</t>
  </si>
  <si>
    <t>245 - ATACADAO - CASCAVEL</t>
  </si>
  <si>
    <t>LUCIELI NUNES DA SILVA</t>
  </si>
  <si>
    <t>AV. TANCREDO NEVES, 3401 - SANTO ONOFRE, CASCAVEL - PR, 85806-470, BRAZIL</t>
  </si>
  <si>
    <t>PIONEIROS CATARINENSES</t>
  </si>
  <si>
    <t>CASCAVEL</t>
  </si>
  <si>
    <t>ONTEX - 296</t>
  </si>
  <si>
    <t>296 - ATACADAO - LONDRINA BRASILIA</t>
  </si>
  <si>
    <t>KAIO CESAR CORREA GUILHERME</t>
  </si>
  <si>
    <t>AVENIDA BRASÍLIA</t>
  </si>
  <si>
    <t>5650</t>
  </si>
  <si>
    <t>ONTEX - 5063</t>
  </si>
  <si>
    <t>5063 - ATACADAO - VILA NOVA</t>
  </si>
  <si>
    <t>MARCOS DA SILVA AFONSO JUNIOR</t>
  </si>
  <si>
    <t>AV. COLOMBO, 67 - ZONA 18, MARINGÁ - PR, 87045-000, BRAZIL</t>
  </si>
  <si>
    <t>ZONA 18</t>
  </si>
  <si>
    <t>ONTEX - 266</t>
  </si>
  <si>
    <t>266 - ATACADAO - FOZ DO IGUACU</t>
  </si>
  <si>
    <t>JEFFESON CLAYTON RAMIRES</t>
  </si>
  <si>
    <t>R. NELSON DA CUNHA JÚNIOR, 350 - VILA PEROLA, FOZ DO IGUAÇU - PR, 85865-228, BRAZIL</t>
  </si>
  <si>
    <t>VILA PEROLA</t>
  </si>
  <si>
    <t>FOZ DO IGUACU</t>
  </si>
  <si>
    <t>ONTEX - 8478</t>
  </si>
  <si>
    <t>8478 - ATACADAO - CAMBE - JD UNIAO</t>
  </si>
  <si>
    <t>GREGORIO XAVIER LEON SOTO</t>
  </si>
  <si>
    <t>RODOVIA MELLO PEIXOTO</t>
  </si>
  <si>
    <t>1314</t>
  </si>
  <si>
    <t>JARDIM UNIÃO</t>
  </si>
  <si>
    <t>CAMBÉ</t>
  </si>
  <si>
    <t>ONTEX - 297</t>
  </si>
  <si>
    <t>297 - ATACADAO - LONDRINA TIRADENTES</t>
  </si>
  <si>
    <t>MAICON FELIPE VIEIRA</t>
  </si>
  <si>
    <t>AV. TIRADENTES, 281 - SHANGRI-LÁ, LONDRINA - PR, 86070-545, BRAZIL</t>
  </si>
  <si>
    <t>JARDIM SHANGRI-LA A</t>
  </si>
  <si>
    <t>ONTEX - 8623</t>
  </si>
  <si>
    <t>ONTEX - 8119</t>
  </si>
  <si>
    <t>ONTEX - 351</t>
  </si>
  <si>
    <t>JOBERTH ALVES DE JESUS</t>
  </si>
  <si>
    <t>ONTEX - 277</t>
  </si>
  <si>
    <t>THIAGO BARBOSA SILVA</t>
  </si>
  <si>
    <t>ONTEX - 7591</t>
  </si>
  <si>
    <t>7591 - ASSAI - ARACAJU - AEROPORTO</t>
  </si>
  <si>
    <t>MARCELO LUIZ DOS SANTOS JUNIOR</t>
  </si>
  <si>
    <t>AVENIDA MELÍCIO MACHADO</t>
  </si>
  <si>
    <t>240</t>
  </si>
  <si>
    <t>AEROPORTO</t>
  </si>
  <si>
    <t>ONTEX - 136</t>
  </si>
  <si>
    <t>ONTEX - 87</t>
  </si>
  <si>
    <t>ONTEX - 220</t>
  </si>
  <si>
    <t>GIVALDO DOS SANTOS BATISTA</t>
  </si>
  <si>
    <t>ONTEX - 232</t>
  </si>
  <si>
    <t>232 - ATACADAO - BLUMENAU</t>
  </si>
  <si>
    <t>TATIANE SCHRAMM</t>
  </si>
  <si>
    <t>BR-470, 3000 - SALTO NORTE, BLUMENAU - SC, 89065-800, BRAZIL</t>
  </si>
  <si>
    <t>SALTO NORTE</t>
  </si>
  <si>
    <t>BLUMENAU</t>
  </si>
  <si>
    <t>ONTEX - 281</t>
  </si>
  <si>
    <t>281 - ATACADAO - ITAJAI</t>
  </si>
  <si>
    <t>EZEQUIEL FREITAS</t>
  </si>
  <si>
    <t>RODOVIA JORGE LACERDA</t>
  </si>
  <si>
    <t>767</t>
  </si>
  <si>
    <t>ESPINHEIROS</t>
  </si>
  <si>
    <t>ONTEX - 250</t>
  </si>
  <si>
    <t>250 - ATACADAO - CONTAGEM</t>
  </si>
  <si>
    <t>BARBARA LOPES DE SOUZA</t>
  </si>
  <si>
    <t>BR-040</t>
  </si>
  <si>
    <t>2420</t>
  </si>
  <si>
    <t>ELDORADINHO</t>
  </si>
  <si>
    <t>ONTEX - 292</t>
  </si>
  <si>
    <t>292 - ATACADAO - JUIZ DE FORA</t>
  </si>
  <si>
    <t>WESLEY JONATHAS DE OLIVEIRA</t>
  </si>
  <si>
    <t>AV. GARCIA RODRIGUES PAES, 14046 - POÇO RICO, JUIZ DE FORA - MG, BRAZIL</t>
  </si>
  <si>
    <t xml:space="preserve">14046 </t>
  </si>
  <si>
    <t>ONTEX - 5657</t>
  </si>
  <si>
    <t>5657 - ATACADAO - UBERABA</t>
  </si>
  <si>
    <t>CARLUCE DE OLIVEIRA</t>
  </si>
  <si>
    <t>1750</t>
  </si>
  <si>
    <t>ONTEX - 231</t>
  </si>
  <si>
    <t>231 - ATACADAO - BETIM</t>
  </si>
  <si>
    <t>RENATO GONCALVES PEREIRA</t>
  </si>
  <si>
    <t>RUA SERTANEJA, 100 - PEDREIRA, BETIM - MG, BRAZIL</t>
  </si>
  <si>
    <t xml:space="preserve">100 </t>
  </si>
  <si>
    <t>MORADA DO TREVO</t>
  </si>
  <si>
    <t>BETIM</t>
  </si>
  <si>
    <t>ONTEX - 208</t>
  </si>
  <si>
    <t>ONTEX - 370</t>
  </si>
  <si>
    <t>370 - ATACADAO - UBERLANDIA</t>
  </si>
  <si>
    <t>AV. CESÁRIO CROSARA, 925 - PRES. ROOSEVELT, UBERLÂNDIA - MG, 38401-119, BRAZIL</t>
  </si>
  <si>
    <t xml:space="preserve">925 </t>
  </si>
  <si>
    <t>PRESIDENTE ROOSEVELT</t>
  </si>
  <si>
    <t>UBERLANDIA</t>
  </si>
  <si>
    <t>ONTEX - 269</t>
  </si>
  <si>
    <t>269 - ATACADAO - GOVERNADOR VALADARES</t>
  </si>
  <si>
    <t>EFRAIN SOUZA SANTOS</t>
  </si>
  <si>
    <t>RIO-BAHIA, 667 - VILA ISA, GOV. VALADARES - MG, BRAZIL</t>
  </si>
  <si>
    <t xml:space="preserve">667 </t>
  </si>
  <si>
    <t>VILA ISA</t>
  </si>
  <si>
    <t>GOVERNADOR VALADARES</t>
  </si>
  <si>
    <t>ONTEX - 114</t>
  </si>
  <si>
    <t>114 - ASSAI - CONTAGEM</t>
  </si>
  <si>
    <t>GABRIEL FREITAS GONCALVES PEREIRA</t>
  </si>
  <si>
    <t>AVENIDA JOÃO CÉSAR DE OLIVEIRA</t>
  </si>
  <si>
    <t>4321</t>
  </si>
  <si>
    <t>NOVO ELDORADO</t>
  </si>
  <si>
    <t>ONTEX - 119</t>
  </si>
  <si>
    <t>ONTEX - 192</t>
  </si>
  <si>
    <t>ONTEX - 356</t>
  </si>
  <si>
    <t>PAULO HENRIQUE SOUZA PEREIRA</t>
  </si>
  <si>
    <t>ONTEX - 7087</t>
  </si>
  <si>
    <t>7087 - ATACADAO - VIAMAO - VIAMOPOLIS</t>
  </si>
  <si>
    <t>JOAO BATISTA MORAES</t>
  </si>
  <si>
    <t>4756</t>
  </si>
  <si>
    <t>VIAMÓPOLIS</t>
  </si>
  <si>
    <t>ONTEX - 270</t>
  </si>
  <si>
    <t>CLAUDIOMIRO DE LEMOS MADEIRA</t>
  </si>
  <si>
    <t>ONTEX - 329</t>
  </si>
  <si>
    <t>CLAUDEMIR SANTOS DOS SANTOS</t>
  </si>
  <si>
    <t>ONTEX - 319</t>
  </si>
  <si>
    <t>FILIPE SILVA DA SILVEIRA</t>
  </si>
  <si>
    <t>ONTEX - 157</t>
  </si>
  <si>
    <t>ONTEX - 246</t>
  </si>
  <si>
    <t>ONTEX - 216</t>
  </si>
  <si>
    <t>ONTEX - 359</t>
  </si>
  <si>
    <t>ONTEX - 93</t>
  </si>
  <si>
    <t>ONTEX - 149</t>
  </si>
  <si>
    <t>ONTEX - 199</t>
  </si>
  <si>
    <t>ONTEX - 291</t>
  </si>
  <si>
    <t>JOSE ALAN DOS SANTOS SOARES</t>
  </si>
  <si>
    <t>ONTEX - 10238</t>
  </si>
  <si>
    <t>10238 - ASSAI - IGUATU - AREIAS II</t>
  </si>
  <si>
    <t>MARCOS ANTONIO FONTES AGOSTINHO</t>
  </si>
  <si>
    <t>AVENIDA CARLOS ROBERTO COSTA</t>
  </si>
  <si>
    <t>AREIAS II</t>
  </si>
  <si>
    <t>IGUATU</t>
  </si>
  <si>
    <t>ONTEX - 264</t>
  </si>
  <si>
    <t>EDINARDO BARROS CAVALCANTE</t>
  </si>
  <si>
    <t>ONTEX - 261</t>
  </si>
  <si>
    <t>ERICLES FERREIRA DA SILVA</t>
  </si>
  <si>
    <t>ONTEX - 111</t>
  </si>
  <si>
    <t>ONTEX - 169</t>
  </si>
  <si>
    <t>ONTEX - 316</t>
  </si>
  <si>
    <t>316 - ATACADAO - PALMAS</t>
  </si>
  <si>
    <t>ZILTON FERNANDES SANTOS</t>
  </si>
  <si>
    <t>1212 SUL - ARSE 125 RODOVIA TO 050</t>
  </si>
  <si>
    <t>PLANO DIRETOR SUL</t>
  </si>
  <si>
    <t>PALMAS</t>
  </si>
  <si>
    <t>ONTEX - 5870</t>
  </si>
  <si>
    <t>5870 - ASSAI - PALMAS</t>
  </si>
  <si>
    <t>WEVERTON SILVA OLIVEIRA</t>
  </si>
  <si>
    <t>AVENIDA JOAQUIM TEOTÔNIO SEGURADO</t>
  </si>
  <si>
    <t>ONTEX - 3962</t>
  </si>
  <si>
    <t>ONTEX - 122</t>
  </si>
  <si>
    <t>ONTEX - 255</t>
  </si>
  <si>
    <t>ONTEX - 2230</t>
  </si>
  <si>
    <t>ONTEX - 273</t>
  </si>
  <si>
    <t>BIANCA CORREA DE MELLO</t>
  </si>
  <si>
    <t>ONTEX - 3874</t>
  </si>
  <si>
    <t>ONTEX - 350</t>
  </si>
  <si>
    <t>350 - ATACADAO - SAO JOSE DOS PINHAIS - AGUAS BELA</t>
  </si>
  <si>
    <t>JOCEL ALVES DO NASCIMENTO</t>
  </si>
  <si>
    <t>AVENIDA RUI BARBOSA</t>
  </si>
  <si>
    <t>7992</t>
  </si>
  <si>
    <t>BONECA DO IGUAÇU</t>
  </si>
  <si>
    <t>SÃO JOSÉ DOS PINHAIS</t>
  </si>
  <si>
    <t>ONTEX - 7814</t>
  </si>
  <si>
    <t>ONTEX - 321</t>
  </si>
  <si>
    <t>321 - ATACADAO - PONTA GROSSA</t>
  </si>
  <si>
    <t>DAYANNE CRISTINA AMODIO</t>
  </si>
  <si>
    <t>AV. VISC. DE TAUNAY, S/N - CONTORNO, PONTA GROSSA - PR, 84052-000, BRAZIL</t>
  </si>
  <si>
    <t>CONTORNO</t>
  </si>
  <si>
    <t>PONTA GROSSA</t>
  </si>
  <si>
    <t>ONTEX - 7021</t>
  </si>
  <si>
    <t>7021 - ATACADAO - CURITIBA</t>
  </si>
  <si>
    <t>CARLOS HENRIQUE RIBAS</t>
  </si>
  <si>
    <t>RODOVIA BR CENTO E DEZESSEIS</t>
  </si>
  <si>
    <t>BAIRRO ALTO</t>
  </si>
  <si>
    <t>ONTEX - 100</t>
  </si>
  <si>
    <t>MATHEUS BARBOSA CALDEIRA</t>
  </si>
  <si>
    <t>ONTEX - 337</t>
  </si>
  <si>
    <t xml:space="preserve">EVITON PEREIRA DA SILVA FILHO </t>
  </si>
  <si>
    <t>ONTEX - 237</t>
  </si>
  <si>
    <t>DIEGO DOS SANTOS COELHO</t>
  </si>
  <si>
    <t>ONTEX - 318</t>
  </si>
  <si>
    <t>ONTEX - 2245</t>
  </si>
  <si>
    <t>ONTEX - 144</t>
  </si>
  <si>
    <t>ONTEX - 203</t>
  </si>
  <si>
    <t>ONTEX - 168</t>
  </si>
  <si>
    <t>ONTEX - 156</t>
  </si>
  <si>
    <t>ONTEX - 303</t>
  </si>
  <si>
    <t>303 - ATACADAO - MANAUS</t>
  </si>
  <si>
    <t>RENATO VARGAS BRASIL</t>
  </si>
  <si>
    <t>AVENIDA LEOPOLDO PÉRES</t>
  </si>
  <si>
    <t>646</t>
  </si>
  <si>
    <t>EDUCANDOS</t>
  </si>
  <si>
    <t>ONTEX - 304</t>
  </si>
  <si>
    <t>304 - ATACADAO - MANAUS AUTAZ MIRIM</t>
  </si>
  <si>
    <t>ANDRESA BARBOSA</t>
  </si>
  <si>
    <t>3330</t>
  </si>
  <si>
    <t>ZUMBI DOS PALMARES</t>
  </si>
  <si>
    <t>ONTEX - 85</t>
  </si>
  <si>
    <t>ONTEX - 248</t>
  </si>
  <si>
    <t>248 - ATACADAO - MANAUS - CIDADE NOVA</t>
  </si>
  <si>
    <t>EDIRLANA DE ABREU SILVA</t>
  </si>
  <si>
    <t>AVENIDA MAX TEIXEIRA</t>
  </si>
  <si>
    <t>3856</t>
  </si>
  <si>
    <t>ONTEX - 189</t>
  </si>
  <si>
    <t>ONTEX - 146</t>
  </si>
  <si>
    <t>ONTEX - 339</t>
  </si>
  <si>
    <t>ONTEX - 140</t>
  </si>
  <si>
    <t>ONTEX - 188</t>
  </si>
  <si>
    <t>ONTEX - 90</t>
  </si>
  <si>
    <t>ONTEX - 2199</t>
  </si>
  <si>
    <t>ONTEX - 126</t>
  </si>
  <si>
    <t>ONTEX - 125</t>
  </si>
  <si>
    <t>ONTEX - 2284</t>
  </si>
  <si>
    <t>ONTEX - 4818</t>
  </si>
  <si>
    <t>ONTEX - 142</t>
  </si>
  <si>
    <t>ONTEX - 109</t>
  </si>
  <si>
    <t>ONTEX - 163</t>
  </si>
  <si>
    <t>ONTEX - 311</t>
  </si>
  <si>
    <t>SAMY ROBERTO DE OLIVEIRA</t>
  </si>
  <si>
    <t>ONTEX - 7039</t>
  </si>
  <si>
    <t>7039 - ATACADAO - PARNAMIRIM - NOVA ESPERANCA</t>
  </si>
  <si>
    <t>CLEBERSON LIMA</t>
  </si>
  <si>
    <t>4214</t>
  </si>
  <si>
    <t>VALE DO SOL</t>
  </si>
  <si>
    <t>ONTEX - 162</t>
  </si>
  <si>
    <t>EMERSON ALVES DE ALBUQUERQUE</t>
  </si>
  <si>
    <t>ONTEX - 310</t>
  </si>
  <si>
    <t>FRANCISCO RODRIGUES DO NASCIME</t>
  </si>
  <si>
    <t>ONTEX - 312</t>
  </si>
  <si>
    <t>ONTEX - 3954</t>
  </si>
  <si>
    <t>ANDERSON PALMEIRAS CONCEICAO LEVENET</t>
  </si>
  <si>
    <t>ONTEX - 113</t>
  </si>
  <si>
    <t>ONTEX - 179</t>
  </si>
  <si>
    <t>ONTEX - 317</t>
  </si>
  <si>
    <t>ANTHONY CHRISTIAN MIRANDA DE OLIVEIRA</t>
  </si>
  <si>
    <t>ONTEX - 123</t>
  </si>
  <si>
    <t>ONTEX - 213</t>
  </si>
  <si>
    <t>ONTEX - 170</t>
  </si>
  <si>
    <t>IGOR ROBSON SOUZA BARBOSA</t>
  </si>
  <si>
    <t>ONTEX - 202</t>
  </si>
  <si>
    <t>ONTEX - 294</t>
  </si>
  <si>
    <t>294 - ATACADAO - LAURO DE FREITAS</t>
  </si>
  <si>
    <t>AVENIDA SANTOS DUMONT, LAURO DE FREITAS - BA, 41301-110, BRAZIL</t>
  </si>
  <si>
    <t>PORTAO</t>
  </si>
  <si>
    <t>ONTEX - 151</t>
  </si>
  <si>
    <t>ONTEX - 7824</t>
  </si>
  <si>
    <t>7824 - ATACADAO - SALVADOR - BONOCO</t>
  </si>
  <si>
    <t>IGOR DANIEL DE LIMA MENEZES</t>
  </si>
  <si>
    <t>MARGINAL DA AVENIDA MÁRIO LEAL FERREIRA</t>
  </si>
  <si>
    <t>DANIEL LISBOA</t>
  </si>
  <si>
    <t>ONTEX - 235</t>
  </si>
  <si>
    <t>235 - ATACADAO - CAMACARI</t>
  </si>
  <si>
    <t>IGOR BRUNO DOS SANTOS</t>
  </si>
  <si>
    <t>POLO PETROQUÍMICO, CAMAÇARI - BA, BRAZIL</t>
  </si>
  <si>
    <t>POLO PETROQUIMICO</t>
  </si>
  <si>
    <t>CAMACARI</t>
  </si>
  <si>
    <t>ONTEX - 98</t>
  </si>
  <si>
    <t>ONTEX - 234</t>
  </si>
  <si>
    <t>234 - ATACADAO - CAJAZEIRAS</t>
  </si>
  <si>
    <t>FELLIPE SOUZA DE OLIVEIRA</t>
  </si>
  <si>
    <t>R. COQUEIRO GRANDE - CAJAZEIRAS, SALVADOR - BA, 41301-110, BRAZIL</t>
  </si>
  <si>
    <t>CAJAZEIRAS</t>
  </si>
  <si>
    <t>ONTEX - 357</t>
  </si>
  <si>
    <t>357 - ATACADAO - SIMOES FILHO</t>
  </si>
  <si>
    <t>FAGNER SANTOS SILVA</t>
  </si>
  <si>
    <t>AV. ENG. WALTER ARAGÃO DE SOUZA, 473 - CONJ. HAB. SIMOES FILHO I, SIMÕES FILHO - BA, 43700-000, BRAZIL</t>
  </si>
  <si>
    <t>KM 25</t>
  </si>
  <si>
    <t>SIMOES FILHO</t>
  </si>
  <si>
    <t>ONTEX - 148</t>
  </si>
  <si>
    <t>JOSE CARLOS MARTINS DA LUZ</t>
  </si>
  <si>
    <t>ONTEX - 4081</t>
  </si>
  <si>
    <t>4081 - ASSAI - GUANAMBI</t>
  </si>
  <si>
    <t>BRYAN BARBOSA OLIVEIRA DA SILVA</t>
  </si>
  <si>
    <t>BR-030</t>
  </si>
  <si>
    <t>11711</t>
  </si>
  <si>
    <t>GUANAMBI</t>
  </si>
  <si>
    <t>ONTEX - 262</t>
  </si>
  <si>
    <t>262 - ATACADAO - FEIRA DE SANTANA</t>
  </si>
  <si>
    <t>DEIVISSON NASCIMENTO DE ALMEID</t>
  </si>
  <si>
    <t>AV. EDUARDO FRÓES DA MOTA, 5500 - MORADA DAS ÁRVORES, FEIRA DE SANTANA - BA, 44021-215, BRAZIL</t>
  </si>
  <si>
    <t>MORADAS DAS ARVORES</t>
  </si>
  <si>
    <t>ONTEX - 7592</t>
  </si>
  <si>
    <t>ONTEX - 342</t>
  </si>
  <si>
    <t>342 - ATACADAO - SANTO ANTONIO JESUS</t>
  </si>
  <si>
    <t>MATEUS CORREIA DOS SANTOS</t>
  </si>
  <si>
    <t>R. JOEIRANA - SÃO BENEDITO, SANTO ANTÔNIO DE JESUS - BA, BRAZIL</t>
  </si>
  <si>
    <t>SAO BENEDITO</t>
  </si>
  <si>
    <t>SANTO ANTONIO DE JES</t>
  </si>
  <si>
    <t>ONTEX - 260</t>
  </si>
  <si>
    <t>260 - ATACADAO - EUNAPOLIS</t>
  </si>
  <si>
    <t>DERLEI DA SILVA CARDOSO</t>
  </si>
  <si>
    <t>AVENIDA ANTÔNIO CARLOS MAGALHÃES - MINAS GERAIS, EUNÁPOLIS - BA, BRAZIL</t>
  </si>
  <si>
    <t>SANTA ISABEL</t>
  </si>
  <si>
    <t>EUNAPOLIS</t>
  </si>
  <si>
    <t>ONTEX - 145</t>
  </si>
  <si>
    <t>ONTEX - 124</t>
  </si>
  <si>
    <t>ONTEX - 5944</t>
  </si>
  <si>
    <t>ONTEX - 275</t>
  </si>
  <si>
    <t>275 - ATACADAO - ILHEUS</t>
  </si>
  <si>
    <t>ROBERTO VIEIRA DA SILVA</t>
  </si>
  <si>
    <t>RODOVIA BR 415, S/N, KM24 - SALOBRINHO, ILHÉUS - BA, 45662-000, BRAZIL</t>
  </si>
  <si>
    <t>SALOBRINHO</t>
  </si>
  <si>
    <t>ILHEUS</t>
  </si>
  <si>
    <t>ONTEX - 215</t>
  </si>
  <si>
    <t>WAGNER BRITO PADRE</t>
  </si>
  <si>
    <t>ONTEX - 367</t>
  </si>
  <si>
    <t>367 - ATACADAO - TEIXEIRA DE FREITAS</t>
  </si>
  <si>
    <t>EDIVALDO JESUS DA CRUZ</t>
  </si>
  <si>
    <t>AV. SÃO PAULO - VILA VERDE, TEIXEIRA DE FREITAS - BA, BRAZIL</t>
  </si>
  <si>
    <t>VILA VERDE</t>
  </si>
  <si>
    <t>TEIXEIRA DE FREITAS</t>
  </si>
  <si>
    <t>ONTEX - 227</t>
  </si>
  <si>
    <t>227 - ATACADAO - BARREIRAS</t>
  </si>
  <si>
    <t>LUIZ VICTOR ALBUQUERQUE FERREIRA</t>
  </si>
  <si>
    <t>AV. CLÉRISTON ANDRADE, 3707 - MIMOSO, BARREIRAS - BA, 47803-550, BRAZIL</t>
  </si>
  <si>
    <t>3707</t>
  </si>
  <si>
    <t>VILA BRASIL</t>
  </si>
  <si>
    <t>BARREIRAS</t>
  </si>
  <si>
    <t>ONTEX - 174</t>
  </si>
  <si>
    <t>ABRAAO EVANGELISTA DE CASTRO CARVALHO</t>
  </si>
  <si>
    <t>ONTEX - 7593</t>
  </si>
  <si>
    <t>ONTEX - 5620</t>
  </si>
  <si>
    <t>5620 - ATACADAO - IRECE</t>
  </si>
  <si>
    <t>CAUAN DE SOUSA CASTRO</t>
  </si>
  <si>
    <t>RUA BENIGNA DE C DOURADO</t>
  </si>
  <si>
    <t>34</t>
  </si>
  <si>
    <t>IRECÊ</t>
  </si>
  <si>
    <t>ONTEX - 7571</t>
  </si>
  <si>
    <t>ONTEX - 361</t>
  </si>
  <si>
    <t>361 - ATACADAO - FEIRA DE SANATANA - SUBAE</t>
  </si>
  <si>
    <t>CARLOS DOUGLAS ALMEIDA ESTRELA</t>
  </si>
  <si>
    <t>AVENIDA DEPUTADO LUÍS EDUARDO MAGALHÃES</t>
  </si>
  <si>
    <t>SUBAÉ</t>
  </si>
  <si>
    <t>ONTEX - 378</t>
  </si>
  <si>
    <t>378 - ATACADAO - VITORIA DA CONQUISTA</t>
  </si>
  <si>
    <t>ADRIANO MOREIRA PRATES</t>
  </si>
  <si>
    <t>AVENIDA PRESIDENTE DUTRA - GUARANI, VITÓRIA DA CONQUISTA - BA, BRAZIL</t>
  </si>
  <si>
    <t>GUARANI</t>
  </si>
  <si>
    <t>VITORIA DA CONQUISTA</t>
  </si>
  <si>
    <t>ONTEX - 5065</t>
  </si>
  <si>
    <t>5065 - ATACADAO - ALAGOINHAS</t>
  </si>
  <si>
    <t>ISRAELVANIO DE DEUS PEREIRA DOS SANTOS</t>
  </si>
  <si>
    <t>BR-110, 300 - ALAGOINHAS VELHA, ALAGOINHAS - BA, BRAZIL</t>
  </si>
  <si>
    <t>SEDE</t>
  </si>
  <si>
    <t>ALAGOINHAS</t>
  </si>
  <si>
    <t>ONTEX - 290</t>
  </si>
  <si>
    <t>290 - ATACADAO - JUAZEIRO</t>
  </si>
  <si>
    <t>FRANCINALDO RAIMUNDO COSTA</t>
  </si>
  <si>
    <t>ROD. BR 407, KM 6 DISTRITO INDUSTRIAL DO SÃO FRANCISCO, JUAZEIRO - BA, 48900-335, BRAZIL</t>
  </si>
  <si>
    <t>ONTEX - 172</t>
  </si>
  <si>
    <t>ONTEX - 7246</t>
  </si>
  <si>
    <t>ONTEX - 211</t>
  </si>
  <si>
    <t>ONTEX - 278</t>
  </si>
  <si>
    <t>SORAIA FREITAS DOS SANTOS</t>
  </si>
  <si>
    <t>ONTEX - 194</t>
  </si>
  <si>
    <t>ONTEX - 197</t>
  </si>
  <si>
    <t>ONTEX - 204</t>
  </si>
  <si>
    <t>ONTEX - 175</t>
  </si>
  <si>
    <t>ONTEX - 121</t>
  </si>
  <si>
    <t>ONTEX - 325</t>
  </si>
  <si>
    <t>LUCAS MATHEUS DE ALMEIDA MARQUES</t>
  </si>
  <si>
    <t>ONTEX - 89</t>
  </si>
  <si>
    <t>ONTEX - 271</t>
  </si>
  <si>
    <t>ONTEX - 164</t>
  </si>
  <si>
    <t>ONTEX - 313</t>
  </si>
  <si>
    <t>ONTEX - 258</t>
  </si>
  <si>
    <t>ONTEX - 7373</t>
  </si>
  <si>
    <t>ONTEX - 167</t>
  </si>
  <si>
    <t>ONTEX - 6914</t>
  </si>
  <si>
    <t>ONTEX - 6924</t>
  </si>
  <si>
    <t>JOSE VIEIRA DO NASCIMENTO</t>
  </si>
  <si>
    <t>ONTEX - 2253</t>
  </si>
  <si>
    <t>ONTEX - 182</t>
  </si>
  <si>
    <t>ONTEX - 5469</t>
  </si>
  <si>
    <t>ANA PAULA ALMEIDA OLIVEIRA PAULINO</t>
  </si>
  <si>
    <t>ONTEX - 180</t>
  </si>
  <si>
    <t>ONTEX - 181</t>
  </si>
  <si>
    <t>ONTEX - 323</t>
  </si>
  <si>
    <t>MANOEL ALEXANDRE DA SILVA</t>
  </si>
  <si>
    <t>ONTEX - 7823</t>
  </si>
  <si>
    <t>7823 - ASSAI - PORTO VELHO - LAGOA</t>
  </si>
  <si>
    <t>ANDRE FELIPE DO NASCIMENTO FER</t>
  </si>
  <si>
    <t>ACAMPAMENT MARGINAL BR 365</t>
  </si>
  <si>
    <t>735</t>
  </si>
  <si>
    <t>ONTEX - 328</t>
  </si>
  <si>
    <t>ONTEX - 322</t>
  </si>
  <si>
    <t>ONTEX - 369</t>
  </si>
  <si>
    <t>JONATHAN MATHEUS SILVA MAGALHAES</t>
  </si>
  <si>
    <t>ONTEX - 233</t>
  </si>
  <si>
    <t>233 - ATACADAO - BOA VISTA</t>
  </si>
  <si>
    <t>JUAN FELIPE MACHADO DAMASCENA</t>
  </si>
  <si>
    <t>2516</t>
  </si>
  <si>
    <t>CENTENÁRIO</t>
  </si>
  <si>
    <t>RR</t>
  </si>
  <si>
    <t>ONTEX - 187</t>
  </si>
  <si>
    <t>PEDRO HENRIQUE RIBEIRO SOUZA</t>
  </si>
  <si>
    <t>ONTEX - 377</t>
  </si>
  <si>
    <t>ONTEX - 5064</t>
  </si>
  <si>
    <t>5064 - ATACADAO - TANGARA DA SERRA</t>
  </si>
  <si>
    <t>ANDRESSA RODRIGUES MARQUES</t>
  </si>
  <si>
    <t>AV. DOMINGOS PARENTE DE SÁ BARRETO - JARDIM PAULISTA, TANGARÁ DA SERRA - MT, 78300-000, BRAZIL</t>
  </si>
  <si>
    <t>TANGARA DA SERRA</t>
  </si>
  <si>
    <t>ONTEX - 288</t>
  </si>
  <si>
    <t>288 - ATACADAO - JI PARANA</t>
  </si>
  <si>
    <t>JOSIMAR MENDES LOPES</t>
  </si>
  <si>
    <t>AV. TRANSCONTINENTAL, 2799 - RIACHUELO, JI-PARANÁ - RO, 76913-563, BRAZIL</t>
  </si>
  <si>
    <t>RIACHUELO</t>
  </si>
  <si>
    <t>JI-PARANA</t>
  </si>
  <si>
    <t>ONTEX - 254</t>
  </si>
  <si>
    <t>PAULO HENRIQUE RAMIRES PACHECO</t>
  </si>
  <si>
    <t>ONTEX - 210</t>
  </si>
  <si>
    <t>ONTEX - 332</t>
  </si>
  <si>
    <t>KEILLA APARECIDA SILVA SOUZA</t>
  </si>
  <si>
    <t>ONTEX - 253</t>
  </si>
  <si>
    <t>ONTEX - 226</t>
  </si>
  <si>
    <t>226 - ATACADAO - BARRA DO GARCAS</t>
  </si>
  <si>
    <t>GUSTAVO LEITE RODRIGUES</t>
  </si>
  <si>
    <t>AV. VALDON VARJÃO, 5679 - SETOR INDUSTRIAL, BARRA DO GARÇAS - MT, 78600-000, BRAZIL</t>
  </si>
  <si>
    <t>SETOR INDUSTRIAL</t>
  </si>
  <si>
    <t>BARRA DO GARCAS</t>
  </si>
  <si>
    <t>ONTEX - 372</t>
  </si>
  <si>
    <t>EDUARDO FERNANDO DO NASCIMENTO</t>
  </si>
  <si>
    <t>ONTEX - 117</t>
  </si>
  <si>
    <t>ONTEX - 298</t>
  </si>
  <si>
    <t>GENILDA MARIA OLIVEIRA DA SILVA</t>
  </si>
  <si>
    <t>ONTEX - 358</t>
  </si>
  <si>
    <t>ONTEX - 2216</t>
  </si>
  <si>
    <t>ONTEX - 102</t>
  </si>
  <si>
    <t>ONTEX - 101</t>
  </si>
  <si>
    <t>ONTEX - 239</t>
  </si>
  <si>
    <t>ONTEX - 238</t>
  </si>
  <si>
    <t>ONTEX - 2215</t>
  </si>
  <si>
    <t>ONTEX - 333</t>
  </si>
  <si>
    <t>EDIVANDO MOREIRA DE SOUZA</t>
  </si>
  <si>
    <t>ONTEX - 7371</t>
  </si>
  <si>
    <t>7371 - ASSAI - ANAPOLIS - JARDIM BANDEIRANTE</t>
  </si>
  <si>
    <t>ROGERIO PEREIRA DA SILVA</t>
  </si>
  <si>
    <t>AVENIDA UNIVERSITÁRIA</t>
  </si>
  <si>
    <t>1160</t>
  </si>
  <si>
    <t>MARACANÃ</t>
  </si>
  <si>
    <t>ANÁPOLIS</t>
  </si>
  <si>
    <t>ONTEX - 218</t>
  </si>
  <si>
    <t>218 - ATACADAO - ANAPOLIS</t>
  </si>
  <si>
    <t>UOSTON ALMEIDA DAS NEVES</t>
  </si>
  <si>
    <t>BR-060, KM 123 - ST. TROPICAL, ANÁPOLIS - GO, 75095-235, BRAZIL</t>
  </si>
  <si>
    <t>SETOR TROPICAL</t>
  </si>
  <si>
    <t>ANAPOLIS</t>
  </si>
  <si>
    <t>ONTEX - 4089</t>
  </si>
  <si>
    <t>4089 - ATACADAO - ITUMBIARA</t>
  </si>
  <si>
    <t>JOAO MENDES MOREIRA NETO</t>
  </si>
  <si>
    <t>RUA MAURO BORGES</t>
  </si>
  <si>
    <t>775</t>
  </si>
  <si>
    <t>SETOR BURITYS</t>
  </si>
  <si>
    <t>ITUMBIARA</t>
  </si>
  <si>
    <t>ONTEX - 331</t>
  </si>
  <si>
    <t>331 - ATACADAO - ROMEIROS</t>
  </si>
  <si>
    <t>DANIEL LIMA DA PENHA</t>
  </si>
  <si>
    <t>ROD. DOS ROMEIROS, GOIÂNIA - GO, BRAZIL</t>
  </si>
  <si>
    <t>PARQUE BURITIS</t>
  </si>
  <si>
    <t>ONTEX - 84</t>
  </si>
  <si>
    <t>ONTEX - 7051</t>
  </si>
  <si>
    <t>ONTEX - 165</t>
  </si>
  <si>
    <t>ONTEX - 346</t>
  </si>
  <si>
    <t>LUIZ FELIPE DOS SANTOS MENDONC</t>
  </si>
  <si>
    <t>ONTEX - 299</t>
  </si>
  <si>
    <t>MAURI VALENTIM DA SILVA</t>
  </si>
  <si>
    <t>ONTEX - 240</t>
  </si>
  <si>
    <t>ONTEX - 353</t>
  </si>
  <si>
    <t>DOUGLAS PEREIRA DUTRA GOMES</t>
  </si>
  <si>
    <t>ONTEX - 97</t>
  </si>
  <si>
    <t>ONTEX - 280</t>
  </si>
  <si>
    <t>ONTEX - 132</t>
  </si>
  <si>
    <t>ONTEX - 135</t>
  </si>
  <si>
    <t>ONTEX - 206</t>
  </si>
  <si>
    <t>ONTEX - 177</t>
  </si>
  <si>
    <t>ONTEX - 7372</t>
  </si>
  <si>
    <t>ONTEX - 160</t>
  </si>
  <si>
    <t>ONTEX - 373</t>
  </si>
  <si>
    <t>ONTEX - 4090</t>
  </si>
  <si>
    <t>ONTEX - 355</t>
  </si>
  <si>
    <t>355 - ATACADAO - SERRA</t>
  </si>
  <si>
    <t>ANDERSON ARAUJO DA SILVA</t>
  </si>
  <si>
    <t>ROD. BR-101 NORTE, SERRA - ES, BRAZIL</t>
  </si>
  <si>
    <t>SINHA SABOIA</t>
  </si>
  <si>
    <t>SERRA</t>
  </si>
  <si>
    <t>ES</t>
  </si>
  <si>
    <t>ONTEX - 376</t>
  </si>
  <si>
    <t>376 - ATACADAO - VILA VELHA</t>
  </si>
  <si>
    <t>REINAN DO NASCIMENTO ROCHA</t>
  </si>
  <si>
    <t>RODOVIA DARLY SANTOS, 4393 - NOSSA SRA. DA PENHA, VILA VELHA - ES, BRAZIL</t>
  </si>
  <si>
    <t>4393</t>
  </si>
  <si>
    <t>NOSSA SENHORA DA PENHA</t>
  </si>
  <si>
    <t>VILA VELHA</t>
  </si>
  <si>
    <t>ONTEX - 2278</t>
  </si>
  <si>
    <t>ONTEX - 366</t>
  </si>
  <si>
    <t>JOAO CARLOS MARCON NETO</t>
  </si>
  <si>
    <t>ONTEX - 5931</t>
  </si>
  <si>
    <t>ONTEX - 6360</t>
  </si>
  <si>
    <t>ONTEX - 229</t>
  </si>
  <si>
    <t>JOSE ANDERSON DE OLIVEIRA</t>
  </si>
  <si>
    <t>ONTEX - 345</t>
  </si>
  <si>
    <t>ONTEX - 91</t>
  </si>
  <si>
    <t>ONTEX - 2240</t>
  </si>
  <si>
    <t>ONTEX - 306</t>
  </si>
  <si>
    <t>ONTEX - 2206</t>
  </si>
  <si>
    <t>ONTEX - 223</t>
  </si>
  <si>
    <t>ONTEX - 249</t>
  </si>
  <si>
    <t>ONTEX - 8987</t>
  </si>
  <si>
    <t>ONTEX - 368</t>
  </si>
  <si>
    <t>ONTEX - 7440</t>
  </si>
  <si>
    <t>ONTEX - 205</t>
  </si>
  <si>
    <t>205 - ASSAI - TERESINA</t>
  </si>
  <si>
    <t>JEFFERSON BONIFACIO NEGREIROS</t>
  </si>
  <si>
    <t>2241</t>
  </si>
  <si>
    <t>SÃO RAIMUNDO</t>
  </si>
  <si>
    <t>ONTEX - 6920</t>
  </si>
  <si>
    <t>ONTEX - 2270</t>
  </si>
  <si>
    <t>ONTEX - 193</t>
  </si>
  <si>
    <t>ONTEX - 242</t>
  </si>
  <si>
    <t>MARIA CLAUDIA GONCALVES</t>
  </si>
  <si>
    <t>ONTEX - 106</t>
  </si>
  <si>
    <t>ONTEX - 349</t>
  </si>
  <si>
    <t>JACQUELINE DE ALMEIDA PIEMONTEZ</t>
  </si>
  <si>
    <t>ONTEX - 285</t>
  </si>
  <si>
    <t>DIEGO JUNIO DA SILVA GOMES</t>
  </si>
  <si>
    <t>ONTEX - 287</t>
  </si>
  <si>
    <t>DANIELA APARECIDA VELLOSO FERNANDES</t>
  </si>
  <si>
    <t>ONTEX - 282</t>
  </si>
  <si>
    <t>ONTEX - 252</t>
  </si>
  <si>
    <t>THAMIRIS GOMES ALVES</t>
  </si>
  <si>
    <t>ONTEX - 365</t>
  </si>
  <si>
    <t>MARCIO SOARES SANTOS</t>
  </si>
  <si>
    <t>ONTEX - 116</t>
  </si>
  <si>
    <t>ONTEX - 3941</t>
  </si>
  <si>
    <t>ONTEX - 224</t>
  </si>
  <si>
    <t>224 - ATACADAO - ASA NORTE</t>
  </si>
  <si>
    <t>DAMIAO PASSOS DE JESUS</t>
  </si>
  <si>
    <t>SETOR TERMINAL NORTE, CONJ J - ASA NORTE, BRASÍLIA - DF, 70770-100, BRAZIL</t>
  </si>
  <si>
    <t>ASA NORTE</t>
  </si>
  <si>
    <t>ONTEX - 209</t>
  </si>
  <si>
    <t>209 - ASSAI - VALPARAISO</t>
  </si>
  <si>
    <t>RAFAEL FERREIRA LIMA</t>
  </si>
  <si>
    <t>RODOVIA PRESIDENTE JUSCELINO KUBITSCHEK</t>
  </si>
  <si>
    <t>502</t>
  </si>
  <si>
    <t>PARQUE ESPLANADA III</t>
  </si>
  <si>
    <t>VALPARAÍSO DE GOIÁS</t>
  </si>
  <si>
    <t>ONTEX - 371</t>
  </si>
  <si>
    <t>371 - ATACADAO - VALPARAISO</t>
  </si>
  <si>
    <t>ANGELA GOMES MILHOMEM</t>
  </si>
  <si>
    <t>BR-040, ÁREA 2, S/N - PACAEMBU, GO, 72872-330, BRAZIL</t>
  </si>
  <si>
    <t>LOTEAM PACAEMBU</t>
  </si>
  <si>
    <t>VALPARAISO DE GOIAS</t>
  </si>
  <si>
    <t>ONTEX - 112</t>
  </si>
  <si>
    <t>112 - ASSAI - BRASILIA - CEILANDIA</t>
  </si>
  <si>
    <t>JAKELINE DOS SANTOS</t>
  </si>
  <si>
    <t>SETOR M QNM 11</t>
  </si>
  <si>
    <t>6</t>
  </si>
  <si>
    <t>CEILÂNDIA SUL (CEILÂNDIA)</t>
  </si>
  <si>
    <t>ONTEX - 363</t>
  </si>
  <si>
    <t>363 - ATACADAO - TAGUATINGA</t>
  </si>
  <si>
    <t>IONALLE ESTEVAM RELLY</t>
  </si>
  <si>
    <t>ST. L NORTE QNL 1 - TAGUATINGA, BRASÍLIA - DF, BRAZIL</t>
  </si>
  <si>
    <t>TAGUATINGA NORTE TAGUAT</t>
  </si>
  <si>
    <t>ONTEX - 95</t>
  </si>
  <si>
    <t>95 - ASSAI - BRASILIA - GUARA</t>
  </si>
  <si>
    <t>GENILSON ALVES DO NASCIMENTO</t>
  </si>
  <si>
    <t>SIA TRECHO 12</t>
  </si>
  <si>
    <t>ZONA INDUSTRIAL</t>
  </si>
  <si>
    <t>ONTEX - 7843</t>
  </si>
  <si>
    <t>7843 - ASSAI - TAGUATINGA - AREAL AGUAS CLARAS</t>
  </si>
  <si>
    <t>LIDIANE REGO DO NASCIMENTO</t>
  </si>
  <si>
    <t>EPNB ADE ÁGUAS CLARAS CONJUNTO 1</t>
  </si>
  <si>
    <t>AREAL (ÁGUAS CLARAS)</t>
  </si>
  <si>
    <t>ONTEX - 2250</t>
  </si>
  <si>
    <t>ONTEX - 178</t>
  </si>
  <si>
    <t>ONTEX - 152</t>
  </si>
  <si>
    <t>ONTEX - 295</t>
  </si>
  <si>
    <t>ONTEX - 185</t>
  </si>
  <si>
    <t>ONTEX - 320</t>
  </si>
  <si>
    <t>ANTONIA GONCALVES DUARTE BEZERRA</t>
  </si>
  <si>
    <t>ONTEX - 334</t>
  </si>
  <si>
    <t>ONTEX - 272</t>
  </si>
  <si>
    <t>ONTEX - 343</t>
  </si>
  <si>
    <t>ALINE ROSA XAVIER RODRIGUES</t>
  </si>
  <si>
    <t>ONTEX - 2266</t>
  </si>
  <si>
    <t>ONTEX - 190</t>
  </si>
  <si>
    <t>ONTEX - 196</t>
  </si>
  <si>
    <t>ONTEX - 2257</t>
  </si>
  <si>
    <t>ONTEX - 267</t>
  </si>
  <si>
    <t>LUCIENE ALVES DE OLIVEIRA</t>
  </si>
  <si>
    <t>ONTEX - 5468</t>
  </si>
  <si>
    <t>ONTEX - 2227</t>
  </si>
  <si>
    <t>ONTEX - 207</t>
  </si>
  <si>
    <t>ONTEX - 326</t>
  </si>
  <si>
    <t>ONTEX - 110</t>
  </si>
  <si>
    <t>ONTEX - 327</t>
  </si>
  <si>
    <t>ISABELLA APARECIDA DE OLIVEIRA</t>
  </si>
  <si>
    <t>ONTEX - 154</t>
  </si>
  <si>
    <t>ANA CRISTINA TEIXEIRA CAMPOS PEREIRA</t>
  </si>
  <si>
    <t>ONTEX - 2267</t>
  </si>
  <si>
    <t>ONTEX - 340</t>
  </si>
  <si>
    <t>RENATA CRISTINA DOS SANTOS CAIRES</t>
  </si>
  <si>
    <t>ONTEX - 214</t>
  </si>
  <si>
    <t>ONTEX - 138</t>
  </si>
  <si>
    <t>ONTEX - 341</t>
  </si>
  <si>
    <t>ONTEX - 352</t>
  </si>
  <si>
    <t>DAIANE BATISTA ALVES</t>
  </si>
  <si>
    <t>ONTEX - 195</t>
  </si>
  <si>
    <t>ONTEX - 184</t>
  </si>
  <si>
    <t>ONTEX - 308</t>
  </si>
  <si>
    <t>KAROLINE FESTUCCI DOS SANTOS</t>
  </si>
  <si>
    <t>ONTEX - 283</t>
  </si>
  <si>
    <t>CARLOS ANDRE DOS SANTOS</t>
  </si>
  <si>
    <t>ONTEX - 129</t>
  </si>
  <si>
    <t>ONTEX - 83</t>
  </si>
  <si>
    <t>ONTEX - 2265</t>
  </si>
  <si>
    <t>ONTEX - 212</t>
  </si>
  <si>
    <t>ONTEX - 159</t>
  </si>
  <si>
    <t>JAIR ALBUQUERQUE DA SILVA</t>
  </si>
  <si>
    <t>ONTEX - 166</t>
  </si>
  <si>
    <t>ONTEX - 8350</t>
  </si>
  <si>
    <t>ONTEX - 131</t>
  </si>
  <si>
    <t>ONTEX - 3961</t>
  </si>
  <si>
    <t>ONTEX - 241</t>
  </si>
  <si>
    <t>241 - ATACADAO - CAMPO GRANDE MS</t>
  </si>
  <si>
    <t>DAVID JOSE GONCALVES OLIVEIRA</t>
  </si>
  <si>
    <t>AV. CEL. ANTONINO, 3671 - MORADA VERDE, CAMPO GRANDE - MS, 79016-400, BRAZIL</t>
  </si>
  <si>
    <t>NOVA LIMA</t>
  </si>
  <si>
    <t>ONTEX - 256</t>
  </si>
  <si>
    <t>256 - ATACADAO - DOURADOS</t>
  </si>
  <si>
    <t>WILSON FERREIRA DA SILVA JUNIOR</t>
  </si>
  <si>
    <t>AVENIDA MARCELINO PIRES</t>
  </si>
  <si>
    <t>4822</t>
  </si>
  <si>
    <t>ONTEX - 115</t>
  </si>
  <si>
    <t>ONTEX - 105</t>
  </si>
  <si>
    <t>ONTEX - 8483</t>
  </si>
  <si>
    <t>ONTEX - 5906</t>
  </si>
  <si>
    <t>5906 - ATACADAO - TRES LAGOAS</t>
  </si>
  <si>
    <t>JHONES ROMA DA SILVA</t>
  </si>
  <si>
    <t>AVENIDA RANULPHO MARQUES LEAL</t>
  </si>
  <si>
    <t>3680</t>
  </si>
  <si>
    <t>DISTRITO INDUSTRIAL II</t>
  </si>
  <si>
    <t>TRÊS LAGOAS</t>
  </si>
  <si>
    <t>ONTEX - 120</t>
  </si>
  <si>
    <t>ONTEX - 201</t>
  </si>
  <si>
    <t>ONTEX - 362</t>
  </si>
  <si>
    <t>ONTEX - 263</t>
  </si>
  <si>
    <t>ONTEX - 2241</t>
  </si>
  <si>
    <t>ONTEX - 309</t>
  </si>
  <si>
    <t>ERICK ROBERTO RIBEIRO</t>
  </si>
  <si>
    <t>ONTEX - 161</t>
  </si>
  <si>
    <t>ONTEX - 137</t>
  </si>
  <si>
    <t>ONTEX - 94</t>
  </si>
  <si>
    <t>ONTEX - 2254</t>
  </si>
  <si>
    <t>ONTEX - 347</t>
  </si>
  <si>
    <t>VILMARIA SANTOS CARVALHO</t>
  </si>
  <si>
    <t>ONTEX - 8477</t>
  </si>
  <si>
    <t>ONTEX - 2269</t>
  </si>
  <si>
    <t>ONTEX - 324</t>
  </si>
  <si>
    <t>ONTEX - 348</t>
  </si>
  <si>
    <t>FABRICIO SIQUEIRA FRANCA NEVES</t>
  </si>
  <si>
    <t>ONTEX - 183</t>
  </si>
  <si>
    <t>ONTEX - 3963</t>
  </si>
  <si>
    <t>ANA BEATRIZ FELIPE ROSA SOARES</t>
  </si>
  <si>
    <t>ONTEX - 200</t>
  </si>
  <si>
    <t>ONTEX - 360</t>
  </si>
  <si>
    <t>ROMILSON DE MORAIS VIEIRA</t>
  </si>
  <si>
    <t>ONTEX - 2276</t>
  </si>
  <si>
    <t>ONTEX - 2277</t>
  </si>
  <si>
    <t>ONTEX - 139</t>
  </si>
  <si>
    <t>ONTEX - 127</t>
  </si>
  <si>
    <t>ONTEX - 103</t>
  </si>
  <si>
    <t>ONTEX - 10202</t>
  </si>
  <si>
    <t>ONTEX - 286</t>
  </si>
  <si>
    <t>RENATO DO NASCIMENTO RIBEIRO</t>
  </si>
  <si>
    <t>ONTEX - 335</t>
  </si>
  <si>
    <t>VICTOR DE OLIVEIRA FELIPE</t>
  </si>
  <si>
    <t>ONTEX - 104</t>
  </si>
  <si>
    <t>ONTEX - 88</t>
  </si>
  <si>
    <t>ONTEX - 293</t>
  </si>
  <si>
    <t>ONTEX - 225</t>
  </si>
  <si>
    <t>PRISCILA APARECIDA SILVA RODRIGUES</t>
  </si>
  <si>
    <t>ONTEX - 10493</t>
  </si>
  <si>
    <t>ONTEX - 150</t>
  </si>
  <si>
    <t>ONTEX - 284</t>
  </si>
  <si>
    <t>MICHAEL JACSON CABRAL FERREIRA</t>
  </si>
  <si>
    <t>ONTEX - 244</t>
  </si>
  <si>
    <t>WASHINGTON JOAQUIM SIMOES</t>
  </si>
  <si>
    <t>ONTEX - 173</t>
  </si>
  <si>
    <t>JOSE HENRYQUE DA SILVA SOUZA</t>
  </si>
  <si>
    <t>ONTEX - 141</t>
  </si>
  <si>
    <t>ONTEX - 108</t>
  </si>
  <si>
    <t>ROBSON CASSIO SILVA DE OLIVEIRA</t>
  </si>
  <si>
    <t>ONTEX - 5466</t>
  </si>
  <si>
    <t>5466 - ASSAI - SERRA TALHADA</t>
  </si>
  <si>
    <t>JUCIE PEREIRA ALVES</t>
  </si>
  <si>
    <t>AVENIDA WALDEMAR IGNÁCIO DE OLIVEIRA</t>
  </si>
  <si>
    <t>ALTO BOM JESUS</t>
  </si>
  <si>
    <t>SERRA TALHADA</t>
  </si>
  <si>
    <t>ONTEX - 5929</t>
  </si>
  <si>
    <t>5929 - ATACADAO - SERRA TALHADA</t>
  </si>
  <si>
    <t>LUAN EWERSON DA SILVA MENEZES</t>
  </si>
  <si>
    <t>AVENIDA JOÃO GOMES DE LUCENA</t>
  </si>
  <si>
    <t>TANCREDO NEVES</t>
  </si>
  <si>
    <t>ONTEX - 276</t>
  </si>
  <si>
    <t>ARMIK HAGEM ALVES DE BRITO</t>
  </si>
  <si>
    <t>ONTEX - 7388</t>
  </si>
  <si>
    <t>7388 - ATACADAO - CARUARU - POLO</t>
  </si>
  <si>
    <t>ALISSON NOBERTO GOMES DA SILVA</t>
  </si>
  <si>
    <t>BR-104</t>
  </si>
  <si>
    <t>2056</t>
  </si>
  <si>
    <t>CAIUCA</t>
  </si>
  <si>
    <t>ONTEX - 7389</t>
  </si>
  <si>
    <t>7389 - ATACADAO - PETROLINA - JD AMAZONAS</t>
  </si>
  <si>
    <t>EUDES VAGNER SANTOS SILVA</t>
  </si>
  <si>
    <t>AVENIDA DOUTOR ULISSES GUIMARÃES</t>
  </si>
  <si>
    <t>JARDIM AMAZONAS</t>
  </si>
  <si>
    <t>PETROLINA</t>
  </si>
  <si>
    <t>ONTEX - 99</t>
  </si>
  <si>
    <t>ONTEX - 128</t>
  </si>
  <si>
    <t>ISRAEL ALEXANDRE DA SILVA</t>
  </si>
  <si>
    <t>ONTEX - 8331</t>
  </si>
  <si>
    <t>8331 - ASSAI - CARUARU - PRETOPOLIS</t>
  </si>
  <si>
    <t>ALBERICO NOBERTO DA SILVA</t>
  </si>
  <si>
    <t>AVENIDA JOÃO DE BARROS</t>
  </si>
  <si>
    <t>PETRÓPOLIS</t>
  </si>
  <si>
    <t>ONTEX - 236</t>
  </si>
  <si>
    <t>ONTEX - 315</t>
  </si>
  <si>
    <t>BARTOLOMEU DA CRUZ CAVALCANTI NETO</t>
  </si>
  <si>
    <t>ONTEX - 274</t>
  </si>
  <si>
    <t>CLAUDIONOR PAIXAO DA SILVA</t>
  </si>
  <si>
    <t>ONTEX - 7088</t>
  </si>
  <si>
    <t>7088 - ASSAI - PARAUAPEBAS - GLEBA CARAJAS III</t>
  </si>
  <si>
    <t>PA 275</t>
  </si>
  <si>
    <t>GLEBA CARAJAS III</t>
  </si>
  <si>
    <t>PARAUAPEBAS</t>
  </si>
  <si>
    <t>TRALALA - 694</t>
  </si>
  <si>
    <t>TRALALA</t>
  </si>
  <si>
    <t>694 - CARREFOUR - CANOAS</t>
  </si>
  <si>
    <t>R. MATHIAS VELHO, 555 - CENTRO, CANOAS - RS, 92310-300, BRAZIL</t>
  </si>
  <si>
    <t>MATHIAS VELHO</t>
  </si>
  <si>
    <t>TRALALA - 3826</t>
  </si>
  <si>
    <t>3826 - BIG - SANTA MARIA - N SENHORA DE LOURDES</t>
  </si>
  <si>
    <t>AVENIDA FERNANDO FERRARI</t>
  </si>
  <si>
    <t>1483</t>
  </si>
  <si>
    <t>NOSSA SENHORA DE LOURDES</t>
  </si>
  <si>
    <t>TRALALA - 697</t>
  </si>
  <si>
    <t>697 - CARREFOUR - CAXIAS DO SUL - SANVITTO</t>
  </si>
  <si>
    <t>AVENIDA THEREZINHA PAULETTI SANVITTO</t>
  </si>
  <si>
    <t>196</t>
  </si>
  <si>
    <t>DESVIO RIZZO</t>
  </si>
  <si>
    <t>TRALALA - 800</t>
  </si>
  <si>
    <t>800 - CARREFOUR - SANTA MARIA</t>
  </si>
  <si>
    <t>AV. RIO BRANCO, 732 - CENTRO, SANTA MARIA - RS, 97010-422, BRAZIL</t>
  </si>
  <si>
    <t>TRALALA - 666</t>
  </si>
  <si>
    <t>666 - CARREFOUR - BELO HORIZONTE - ST EFIGENIA</t>
  </si>
  <si>
    <t>AVENIDA DOS ANDRADAS</t>
  </si>
  <si>
    <t>SANTA EFIGÊNIA</t>
  </si>
  <si>
    <t>TRALALA - 751</t>
  </si>
  <si>
    <t>TRALALA - 671</t>
  </si>
  <si>
    <t>671 - CARREFOUR - BELVEDERE</t>
  </si>
  <si>
    <t>BR-356, 3049 - BELVEDERE, BELO HORIZONTE - MG, 30320-900, BRAZIL</t>
  </si>
  <si>
    <t xml:space="preserve">3049 </t>
  </si>
  <si>
    <t>BELVEDERE</t>
  </si>
  <si>
    <t>TRALALA - 712</t>
  </si>
  <si>
    <t>712 - CARREFOUR - DEL REY</t>
  </si>
  <si>
    <t>AV. PRESIDENTE CARLOS LUZ, 3001 - 3000 - CAIÇARAS, BELO HORIZONTE - MG, 31250-010, BRAZIL</t>
  </si>
  <si>
    <t xml:space="preserve">3001 </t>
  </si>
  <si>
    <t>CAICARAS</t>
  </si>
  <si>
    <t>TRALALA - 792</t>
  </si>
  <si>
    <t>792 - CARREFOUR - RIACHO</t>
  </si>
  <si>
    <t>ROD. FERNÃO DIAS, 3443 - JARDIM RIACHO DAS PEDRAS, CONTAGEM - MG, 32241-410, BRAZIL</t>
  </si>
  <si>
    <t xml:space="preserve">3443 </t>
  </si>
  <si>
    <t>RIACHO</t>
  </si>
  <si>
    <t>TRALALA - 825</t>
  </si>
  <si>
    <t>825 - CARREFOUR - SHOP. CIDADE</t>
  </si>
  <si>
    <t>R. SÃO PAULO, 957 - CENTRO, BELO HORIZONTE - MG, 30170-131, BRAZIL</t>
  </si>
  <si>
    <t xml:space="preserve">957 </t>
  </si>
  <si>
    <t>TRALALA - 830</t>
  </si>
  <si>
    <t>830 - CARREFOUR - STA MONICA</t>
  </si>
  <si>
    <t>AV. JOÃO NAVES DE ÁVILA, 1441 - SANTA MÔNICA, UBERLÂNDIA - MG, 38405-140, BRAZIL</t>
  </si>
  <si>
    <t>1441</t>
  </si>
  <si>
    <t>STA MONICA</t>
  </si>
  <si>
    <t>TRALALA - 783</t>
  </si>
  <si>
    <t>783 - CARREFOUR - PORTO ALEGRE</t>
  </si>
  <si>
    <t>AV. PLÍNIO BRASIL MILANO, 2343 - PASSO D'AREIA, PORTO ALEGRE - RS, 90520-003, BRAZIL</t>
  </si>
  <si>
    <t>PASSOAS DE AREIA</t>
  </si>
  <si>
    <t>TRALALA - 784</t>
  </si>
  <si>
    <t>784 - CARREFOUR - PORTO ALEGRE PARTENON</t>
  </si>
  <si>
    <t>R. ALBION, 111 - PARTENON, PORTO ALEGRE - RS, 91530-010, BRAZIL</t>
  </si>
  <si>
    <t>PARTENON</t>
  </si>
  <si>
    <t>TRALALA - 1553</t>
  </si>
  <si>
    <t>1553 - BIG - PORTO ALEGRE - CRISTAL</t>
  </si>
  <si>
    <t>HIPER BIG</t>
  </si>
  <si>
    <t>AVENIDA DIÁRIO DE NOTÍCIAS</t>
  </si>
  <si>
    <t>CRISTAL</t>
  </si>
  <si>
    <t>TRALALA - 710</t>
  </si>
  <si>
    <t>710 - CARREFOUR - CURITIBA</t>
  </si>
  <si>
    <t>AV. MAL. FLORIANO PEIXOTO, 3031 - PAROLIN, CURITIBA - PR, 81020-520, BRAZIL</t>
  </si>
  <si>
    <t>REBOUCAS</t>
  </si>
  <si>
    <t>TRALALA - 3779</t>
  </si>
  <si>
    <t>3779 - BIG - CURITIBA - PORTAO</t>
  </si>
  <si>
    <t>AVENIDA PRESIDENTE ARTHUR DA SILVA BERNARDES</t>
  </si>
  <si>
    <t>1250</t>
  </si>
  <si>
    <t>TRALALA - 3781</t>
  </si>
  <si>
    <t>3781 - BIG - CURITIBA - SANTA FELICIDADE</t>
  </si>
  <si>
    <t>AVENIDA VEREADOR TOALDO TÚLIO</t>
  </si>
  <si>
    <t>2780</t>
  </si>
  <si>
    <t>SANTA FELICIDADE</t>
  </si>
  <si>
    <t>TRALALA - 779</t>
  </si>
  <si>
    <t>779 - CARREFOUR - PINHAIS</t>
  </si>
  <si>
    <t>ROD. DEP. JOÃO LEPOLDO JACOMEL - MARIA ANTONIETA, PINHAIS - PR, BRAZIL</t>
  </si>
  <si>
    <t>MARIA ANTONIETA</t>
  </si>
  <si>
    <t>TRALALA - 1538</t>
  </si>
  <si>
    <t>1538 - HIPER BIG - CAPAO RASO</t>
  </si>
  <si>
    <t>AV. WINSTON CHURCHILL, 1734 - CAPÃO RASO, CURITIBA - PR, 81150-070, BRAZIL</t>
  </si>
  <si>
    <t>CAPAO RASO</t>
  </si>
  <si>
    <t>TRALALA - 763</t>
  </si>
  <si>
    <t>763 - CARREFOUR - MOSSUNGE</t>
  </si>
  <si>
    <t>R. DEP. HEITOR ALENCAR FURTADO, 1 - MOSSUNGUÊ, CURITIBA - PR, 80740-060, BRAZIL</t>
  </si>
  <si>
    <t>MOSSUNGUE</t>
  </si>
  <si>
    <t>TRALALA - 8664</t>
  </si>
  <si>
    <t>8664 - BOM PRECO - SALVADOR - CHAME CHAME</t>
  </si>
  <si>
    <t>AVENIDA CENTENÁRIO</t>
  </si>
  <si>
    <t>2124</t>
  </si>
  <si>
    <t>CHAME-CHAME</t>
  </si>
  <si>
    <t>TRALALA - 600</t>
  </si>
  <si>
    <t>600 - BOM PRECO - SALVADOR - CANELA</t>
  </si>
  <si>
    <t>AVENIDA REITOR MIGUEL CALMON</t>
  </si>
  <si>
    <t>381</t>
  </si>
  <si>
    <t>CANELA</t>
  </si>
  <si>
    <t>TRALALA - 611</t>
  </si>
  <si>
    <t>611 - BOM PRECO - CABULA</t>
  </si>
  <si>
    <t>RUA SILVEIRA MARTINS</t>
  </si>
  <si>
    <t>2233</t>
  </si>
  <si>
    <t>CABULA</t>
  </si>
  <si>
    <t>TRALALA - 4317</t>
  </si>
  <si>
    <t>4317 - BOM PRECO - BOCA DO RIO</t>
  </si>
  <si>
    <t>RUA JAYME SAPOLNIK</t>
  </si>
  <si>
    <t>IMBUÍ</t>
  </si>
  <si>
    <t>TRALALA - 553</t>
  </si>
  <si>
    <t>553 - BOM PRECO - LAURO DE FREITAS</t>
  </si>
  <si>
    <t>7650</t>
  </si>
  <si>
    <t>TRALALA - 591</t>
  </si>
  <si>
    <t>591 - BOM PRECO - SALVADOR - PITUBA II</t>
  </si>
  <si>
    <t>AVENIDA ANTÔNIO CARLOS MAGALHÃES</t>
  </si>
  <si>
    <t>PITUBA</t>
  </si>
  <si>
    <t>TRALALA - 614</t>
  </si>
  <si>
    <t>614 - BOM PRECO - SALVADOR - CASSANGE</t>
  </si>
  <si>
    <t>BA-526</t>
  </si>
  <si>
    <t>305</t>
  </si>
  <si>
    <t>TRALALA - 533</t>
  </si>
  <si>
    <t>533 - BIG - FEIRA DE SANTANA - LAGOA</t>
  </si>
  <si>
    <t>RUA EVERTON R. C. VISCO</t>
  </si>
  <si>
    <t>759</t>
  </si>
  <si>
    <t>CORONEL JOSE PINTO</t>
  </si>
  <si>
    <t>TRALALA - 541</t>
  </si>
  <si>
    <t>541 - BIG - ITABUNA - GOES CALMON</t>
  </si>
  <si>
    <t>AVENIDA AZIZ MARON</t>
  </si>
  <si>
    <t>GOES CALMON</t>
  </si>
  <si>
    <t>TRALALA - 690</t>
  </si>
  <si>
    <t>690 - CARREFOUR - CAMPINAS - PROJETADA</t>
  </si>
  <si>
    <t>AVENIDA SENADOR DARCY RIBEIRO</t>
  </si>
  <si>
    <t>140</t>
  </si>
  <si>
    <t>VILA BRANDINA</t>
  </si>
  <si>
    <t>TRALALA - 3769</t>
  </si>
  <si>
    <t>TRALALA - 727</t>
  </si>
  <si>
    <t>727 - CARREFOUR - GOIANIA T9</t>
  </si>
  <si>
    <t>AV. T-9, 3874 - VILA BELA, GOIÂNIA - GO, 74310-320, BRAZIL</t>
  </si>
  <si>
    <t>VILA BELA</t>
  </si>
  <si>
    <t>TRALALA - 836</t>
  </si>
  <si>
    <t>836 - CARREFOUR - TAUBATE</t>
  </si>
  <si>
    <t>AV. CHARLES SCHNNEIDER, 1201 - PARQUE SR. DO BONFIM, TAUBATÉ - SP, 12050-000, BRAZIL</t>
  </si>
  <si>
    <t>TRALALA - 822</t>
  </si>
  <si>
    <t>822 - CARREFOUR - SAO JOSE DOS CAMPOS</t>
  </si>
  <si>
    <t>AV. DEP. BENEDITO MATARAZZO, 5701 - PARQUE RES. AQUARIUS, SÃO JOSÉ DOS CAMPOS - SP, 12246-840, BRAZIL</t>
  </si>
  <si>
    <t>PARQUE RESIDENCIAL AQUAR</t>
  </si>
  <si>
    <t>TRALALA - 3833</t>
  </si>
  <si>
    <t>TRALALA - 781</t>
  </si>
  <si>
    <t>781 - CARREFOUR - PIRACICABA</t>
  </si>
  <si>
    <t>AV. RUI TEIXEIRA MENDES, 300 - TERRAS DE PIRACICABA, PIRACICABA - SP, 13403-834, BRAZIL</t>
  </si>
  <si>
    <t>TERRAS DE PIRACICABA</t>
  </si>
  <si>
    <t>TRALALA - 701</t>
  </si>
  <si>
    <t>TRALALA - 3773</t>
  </si>
  <si>
    <t>TRALALA - 786</t>
  </si>
  <si>
    <t>786 - CARREFOUR - PRESIDENTE PRUDENTE</t>
  </si>
  <si>
    <t>AVENIDA MANOEL GOULART</t>
  </si>
  <si>
    <t>VILA SANTA HELENA</t>
  </si>
  <si>
    <t>TRALALA - 828</t>
  </si>
  <si>
    <t>828 - CARREFOUR - SOROCABA</t>
  </si>
  <si>
    <t>AV. BRASIL, 376 - VILA CARVALHO, SOROCABA - SP, 18060-105, BRAZIL</t>
  </si>
  <si>
    <t>VILA CARVALHO</t>
  </si>
  <si>
    <t>TRALALA - 3828</t>
  </si>
  <si>
    <t>TRALALA - 217</t>
  </si>
  <si>
    <t>TRALALA - 219</t>
  </si>
  <si>
    <t>TRALALA - 725</t>
  </si>
  <si>
    <t>725 - CARREFOUR - GOIANIA</t>
  </si>
  <si>
    <t>AV. DEP. JAMEL CECÍLIO, 3900 - JARDIM GOIÁS, GOIÂNIA - GO, 74810-100, BRAZIL</t>
  </si>
  <si>
    <t>JARDIM GOIAS</t>
  </si>
  <si>
    <t>TRALALA - 220</t>
  </si>
  <si>
    <t>TRALALA - 719</t>
  </si>
  <si>
    <t>719 - CARREFOUR - FORTALEZA - JOAQUIM TAVORA</t>
  </si>
  <si>
    <t>AVENIDA BARÃO DE STUDART</t>
  </si>
  <si>
    <t>2200</t>
  </si>
  <si>
    <t>JOAQUIM TÁVORA</t>
  </si>
  <si>
    <t>TRALALA - 459</t>
  </si>
  <si>
    <t>459 - BARBOSA - JARDIM KAWAMOTO</t>
  </si>
  <si>
    <t>BARBOSA</t>
  </si>
  <si>
    <t>R. SANTO ANTÔNIO DO AVENTUREIRO, 258 - JARDIM KAWAMOTO, GUARULHOS - SP, 07143-040, BRAZIL</t>
  </si>
  <si>
    <t>JARDIM KAWAMOTO</t>
  </si>
  <si>
    <t>TRALALA - 5442</t>
  </si>
  <si>
    <t>5442 - MERCADINHO ALVES &amp; FARIAS - JD MARIA DIRCE</t>
  </si>
  <si>
    <t>MERCADINHO ALVES &amp; FARIAS</t>
  </si>
  <si>
    <t>R PEDRA AZUL</t>
  </si>
  <si>
    <t>41</t>
  </si>
  <si>
    <t>JARDIM MARIA DIRCE</t>
  </si>
  <si>
    <t>TRALALA - 7021</t>
  </si>
  <si>
    <t>TRALALA - 5873</t>
  </si>
  <si>
    <t>5873 -  CRFO JOAO PESSOA</t>
  </si>
  <si>
    <t>RUA FRANCISCO LEOCÁDIO RIBEIRO COUTINHO</t>
  </si>
  <si>
    <t>214</t>
  </si>
  <si>
    <t>AEROCLUBE</t>
  </si>
  <si>
    <t>TRALALA - 703</t>
  </si>
  <si>
    <t>703 - CARREFOUR - MANAUS - CHAPADA</t>
  </si>
  <si>
    <t>AVENIDA DJALMA BATISTA</t>
  </si>
  <si>
    <t>276</t>
  </si>
  <si>
    <t>CHAPADA</t>
  </si>
  <si>
    <t>TRALALA - 715</t>
  </si>
  <si>
    <t>715 - CARREFOUR - DOM PEDRO</t>
  </si>
  <si>
    <t>AVENIDA PEDRO TEIXEIRA</t>
  </si>
  <si>
    <t>DOM PEDRO I</t>
  </si>
  <si>
    <t>TRALALA - 8141</t>
  </si>
  <si>
    <t>8141 - SUP GOOD BOM - MOGI MIRIM - J SCOMPARIM</t>
  </si>
  <si>
    <t>SUP GOOD BOM</t>
  </si>
  <si>
    <t>AVENIDA PEDRO BOTESI</t>
  </si>
  <si>
    <t>2800</t>
  </si>
  <si>
    <t>JARDIM SCOMPARIM</t>
  </si>
  <si>
    <t>MOGI MIRIM</t>
  </si>
  <si>
    <t>TRALALA - 4670</t>
  </si>
  <si>
    <t>TRALALA - 785</t>
  </si>
  <si>
    <t>785 - CARREFOUR - PRAIA GRANDE</t>
  </si>
  <si>
    <t>AV. PRES. CASTELO BRANCO, 1888 - GUILHERMINA, PRAIA GRANDE - SP, 11701-750, BRAZIL</t>
  </si>
  <si>
    <t>TRALALA - 218</t>
  </si>
  <si>
    <t>TRALALA - 7004</t>
  </si>
  <si>
    <t>7004 -  BARRACAO - BAURU - PARQUE GRANJ</t>
  </si>
  <si>
    <t>RAFAEL PORTES LOURENCO</t>
  </si>
  <si>
    <t>BARRACAO</t>
  </si>
  <si>
    <t>AVENIDA JOSÉ HENRIQUE FERRAZ</t>
  </si>
  <si>
    <t>11-35</t>
  </si>
  <si>
    <t>RESIDENCIAL PARQUE GRANJA CECÍLIA B</t>
  </si>
  <si>
    <t>TRALALA - 8158</t>
  </si>
  <si>
    <t>8158 - BARRACAO - JAU - POTUNDUVA</t>
  </si>
  <si>
    <t>RUA CONSTANTINO MAURO AGOSTINHO</t>
  </si>
  <si>
    <t>711</t>
  </si>
  <si>
    <t>DISTRITO DE POTUNDUVA (POTUNDUVA)</t>
  </si>
  <si>
    <t>JAÚ</t>
  </si>
  <si>
    <t>TRALALA - 223</t>
  </si>
  <si>
    <t>TRALALA - 8171</t>
  </si>
  <si>
    <t>8171 - SERRANO - VARGEM GRANDE PAULISTA - R VERDE</t>
  </si>
  <si>
    <t>SERRANO</t>
  </si>
  <si>
    <t>ESTRADA VOLTA REDONDA</t>
  </si>
  <si>
    <t>159</t>
  </si>
  <si>
    <t>CHÁCARA RECANTO VERDE</t>
  </si>
  <si>
    <t>TRALALA - 3325</t>
  </si>
  <si>
    <t>3325 - SERRANO - VARGEM GRANDE PAULIS - CENTRO</t>
  </si>
  <si>
    <t>RUA VALÊNCIO SOARES RODRIGUES</t>
  </si>
  <si>
    <t>VARGEM GRANDE PAULISTA</t>
  </si>
  <si>
    <t>TRALALA - 3319</t>
  </si>
  <si>
    <t>3319 - SERRANO - IBIUNA - PURIS</t>
  </si>
  <si>
    <t>AVENIDA SÃO SEBASTIÃO</t>
  </si>
  <si>
    <t>IBIUNA</t>
  </si>
  <si>
    <t>IBIÚNA</t>
  </si>
  <si>
    <t>TRALALA - 3320</t>
  </si>
  <si>
    <t>3320 - SERRANO - IBIUNA - CENTRO II</t>
  </si>
  <si>
    <t>AVENIDA ANTÔNIO FALCI</t>
  </si>
  <si>
    <t>TRALALA - 3318</t>
  </si>
  <si>
    <t>3318 - SERRANO - IBIUNA - CENTRO</t>
  </si>
  <si>
    <t>TRALALA - 809</t>
  </si>
  <si>
    <t>809 - CARREFOUR - SANTOS</t>
  </si>
  <si>
    <t>AV. CONSELHEIRO NÉBIAS, 802 - BOQUEIRÃO, SANTOS - SP, 11045-002, BRAZIL</t>
  </si>
  <si>
    <t>TRALALA - 745</t>
  </si>
  <si>
    <t>745 - CARREFOUR - SAO VICENTE</t>
  </si>
  <si>
    <t>AV. PREFEITO JOSÉ MONTEIRO, 1045 - JARDIM INDEPENDENCIA, SANTOS - SP, 11380-900, BRAZIL</t>
  </si>
  <si>
    <t>JARDIM INDEPENDENCIA</t>
  </si>
  <si>
    <t>SAO VICENTE</t>
  </si>
  <si>
    <t>TRALALA - 665</t>
  </si>
  <si>
    <t>665 - CARREFOUR - GUARUJA</t>
  </si>
  <si>
    <t>AV. DOM PEDRO I, 2131 - JARDIM VITORIA, GUARUJÁ - SP, 11440-002, BRAZIL</t>
  </si>
  <si>
    <t>JARDIM BELMAR</t>
  </si>
  <si>
    <t>TRALALA - 6938</t>
  </si>
  <si>
    <t>6938 - TONIN - PQ INDUSTRIAL LAGOINHA</t>
  </si>
  <si>
    <t>TONY APARECIDO SUMIDA BELINI</t>
  </si>
  <si>
    <t>TONIN</t>
  </si>
  <si>
    <t>717</t>
  </si>
  <si>
    <t>TRALALA - 7600</t>
  </si>
  <si>
    <t>7600 - AMIGAO SM - BIRIGUI - JARDIM PEROLA</t>
  </si>
  <si>
    <t>HENRIQUE FERREIRA MORAES</t>
  </si>
  <si>
    <t>AMIGAO SM</t>
  </si>
  <si>
    <t>AVENIDA EUCLIDES MIRAGAIA</t>
  </si>
  <si>
    <t>1836</t>
  </si>
  <si>
    <t>JARDIM PÉROLA</t>
  </si>
  <si>
    <t>BIRIGÜI</t>
  </si>
  <si>
    <t>TRALALA - 6900</t>
  </si>
  <si>
    <t>6900 - SUPERMERCADO PORECATU - JARDIM SANTA LUZIA</t>
  </si>
  <si>
    <t>SUPERMERCADO PORECATU</t>
  </si>
  <si>
    <t>AVENIDA POTIRENDABA</t>
  </si>
  <si>
    <t>1213</t>
  </si>
  <si>
    <t>JARDIM SANTA LUZIA</t>
  </si>
  <si>
    <t>TRALALA - 3038</t>
  </si>
  <si>
    <t>3038 - IRMAOS BOA - VL. ARENS</t>
  </si>
  <si>
    <t>IRMAOS BOA</t>
  </si>
  <si>
    <t>AV. DR. OLAVO GUIMARÃES, 253 - VILA ARENS, JUNDIAÍ - SP, 13201-760, BRAZIL</t>
  </si>
  <si>
    <t>253</t>
  </si>
  <si>
    <t>VL. ARENS</t>
  </si>
  <si>
    <t>PERMITIR_VISITAS_DIA_SEGUIDO</t>
  </si>
  <si>
    <t>7:00</t>
  </si>
  <si>
    <t>NOME_PROMOTOR</t>
  </si>
  <si>
    <t>CPF_PROMOTOR</t>
  </si>
  <si>
    <t>PERFIL_PROMOTOR</t>
  </si>
  <si>
    <t>SEXO_PROMOTOR</t>
  </si>
  <si>
    <t>CONTATO_PROMOTOR</t>
  </si>
  <si>
    <t>STATUS_PROMOTOR</t>
  </si>
  <si>
    <t>LOGRADOURO_PROMOTOR</t>
  </si>
  <si>
    <t>NUMERO_PROMOTOR</t>
  </si>
  <si>
    <t>BAIRRO_PROMOTOR</t>
  </si>
  <si>
    <t>CIDADE_PROMOTOR</t>
  </si>
  <si>
    <t>UF_PROMOTOR</t>
  </si>
  <si>
    <t>CEP_PROMOTOR</t>
  </si>
  <si>
    <t>LAT_PROMOTOR</t>
  </si>
  <si>
    <t>LNG_PROMOTOR</t>
  </si>
  <si>
    <t>INICIO_JORNADA_PROMOTOR</t>
  </si>
  <si>
    <t>FIM_JORNADA_PROMOTOR</t>
  </si>
  <si>
    <t>PAUSA_JORNADA_PROMOTOR</t>
  </si>
  <si>
    <t>MEIO_TRANSPORTE_PROMOTOR</t>
  </si>
  <si>
    <t>JORNADA_SEMANA_PROMOTOR</t>
  </si>
  <si>
    <t>DESCANSO_SEMANAL_PROMOTOR</t>
  </si>
  <si>
    <t>CPF_SUPERVISOR</t>
  </si>
  <si>
    <t>NOME_SUPERVISOR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</si>
</sst>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2%20-%20PDV%20Action\Usu&#225;rios%20PD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Nome</v>
          </cell>
          <cell r="C1" t="str">
            <v>Login</v>
          </cell>
          <cell r="D1" t="str">
            <v>Email</v>
          </cell>
          <cell r="E1" t="str">
            <v>IdPerfilAcessoSistema</v>
          </cell>
          <cell r="F1" t="str">
            <v>CEP</v>
          </cell>
          <cell r="G1" t="str">
            <v>Logradouro</v>
          </cell>
          <cell r="H1" t="str">
            <v>Numero</v>
          </cell>
          <cell r="I1" t="str">
            <v>Complemento</v>
          </cell>
          <cell r="J1" t="str">
            <v>Bairro</v>
          </cell>
          <cell r="K1" t="str">
            <v>Cidade</v>
          </cell>
          <cell r="L1" t="str">
            <v>UF</v>
          </cell>
          <cell r="M1" t="str">
            <v>Latitude</v>
          </cell>
          <cell r="N1" t="str">
            <v>Longitude</v>
          </cell>
          <cell r="O1" t="str">
            <v>Telefone</v>
          </cell>
          <cell r="P1" t="str">
            <v>DataNascimento</v>
          </cell>
          <cell r="Q1" t="str">
            <v>RG</v>
          </cell>
          <cell r="R1" t="str">
            <v>OrgaoEmissor</v>
          </cell>
          <cell r="S1" t="str">
            <v>CPF</v>
          </cell>
          <cell r="T1" t="str">
            <v>Banco</v>
          </cell>
          <cell r="U1" t="str">
            <v>Agencia</v>
          </cell>
          <cell r="V1" t="str">
            <v>Conta</v>
          </cell>
          <cell r="W1" t="str">
            <v>TipoConta</v>
          </cell>
          <cell r="X1" t="str">
            <v>CTPSNumero</v>
          </cell>
          <cell r="Y1" t="str">
            <v>CTPSSerie</v>
          </cell>
          <cell r="Z1" t="str">
            <v>CTPSEstado</v>
          </cell>
          <cell r="AA1" t="str">
            <v>Admissao</v>
          </cell>
          <cell r="AB1" t="str">
            <v>Desligamento</v>
          </cell>
          <cell r="AC1" t="str">
            <v>PIS</v>
          </cell>
          <cell r="AD1" t="str">
            <v>CustoOperacional</v>
          </cell>
          <cell r="AE1" t="str">
            <v>Nacionalidade</v>
          </cell>
          <cell r="AF1" t="str">
            <v>EstadoCivil</v>
          </cell>
          <cell r="AG1" t="str">
            <v>Sexo</v>
          </cell>
          <cell r="AH1" t="str">
            <v>Status</v>
          </cell>
          <cell r="AI1" t="str">
            <v>SUperior</v>
          </cell>
        </row>
        <row r="2">
          <cell r="B2" t="str">
            <v xml:space="preserve">     </v>
          </cell>
          <cell r="C2" t="str">
            <v>semroteiro</v>
          </cell>
          <cell r="D2" t="str">
            <v/>
          </cell>
          <cell r="E2" t="str">
            <v>semroteiro</v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  <cell r="J2" t="str">
            <v/>
          </cell>
          <cell r="K2" t="str">
            <v/>
          </cell>
          <cell r="L2" t="str">
            <v/>
          </cell>
          <cell r="M2" t="str">
            <v/>
          </cell>
          <cell r="N2" t="str">
            <v/>
          </cell>
          <cell r="O2" t="str">
            <v/>
          </cell>
          <cell r="P2" t="str">
            <v/>
          </cell>
          <cell r="Q2" t="str">
            <v/>
          </cell>
          <cell r="R2" t="str">
            <v/>
          </cell>
          <cell r="S2" t="str">
            <v/>
          </cell>
          <cell r="T2" t="str">
            <v/>
          </cell>
          <cell r="U2" t="str">
            <v/>
          </cell>
          <cell r="V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>
            <v>0</v>
          </cell>
          <cell r="AE2" t="str">
            <v/>
          </cell>
          <cell r="AF2" t="str">
            <v>Solteiro</v>
          </cell>
          <cell r="AG2" t="str">
            <v>Indefinido</v>
          </cell>
          <cell r="AH2" t="str">
            <v>Inativo</v>
          </cell>
          <cell r="AI2" t="str">
            <v>SEM ROTEIRO</v>
          </cell>
        </row>
        <row r="3">
          <cell r="B3" t="str">
            <v xml:space="preserve"> RAONI TALES DA SILVA ALMEIDA</v>
          </cell>
          <cell r="C3" t="str">
            <v>43568350858</v>
          </cell>
          <cell r="D3" t="str">
            <v/>
          </cell>
          <cell r="E3" t="str">
            <v>parttime6</v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 t="str">
            <v/>
          </cell>
          <cell r="L3" t="str">
            <v/>
          </cell>
          <cell r="M3" t="str">
            <v/>
          </cell>
          <cell r="N3" t="str">
            <v/>
          </cell>
          <cell r="O3" t="str">
            <v/>
          </cell>
          <cell r="P3" t="str">
            <v>13/09/1994</v>
          </cell>
          <cell r="Q3" t="str">
            <v>450403427</v>
          </cell>
          <cell r="R3" t="str">
            <v>SSP</v>
          </cell>
          <cell r="S3" t="str">
            <v>43568350858</v>
          </cell>
          <cell r="T3" t="str">
            <v/>
          </cell>
          <cell r="U3" t="str">
            <v/>
          </cell>
          <cell r="V3" t="str">
            <v/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>16683056642</v>
          </cell>
          <cell r="AD3">
            <v>41</v>
          </cell>
          <cell r="AE3" t="str">
            <v/>
          </cell>
          <cell r="AF3" t="str">
            <v>Solteiro</v>
          </cell>
          <cell r="AG3" t="str">
            <v>Indefinido</v>
          </cell>
          <cell r="AH3" t="str">
            <v>Ativo</v>
          </cell>
          <cell r="AI3" t="str">
            <v>CIRANO MENDONCA ALMEIDA</v>
          </cell>
        </row>
        <row r="4">
          <cell r="B4" t="str">
            <v xml:space="preserve"> VALESKA VIEIRA DUARTE</v>
          </cell>
          <cell r="C4" t="str">
            <v>12194370420</v>
          </cell>
          <cell r="D4" t="str">
            <v/>
          </cell>
          <cell r="E4" t="str">
            <v>promotor</v>
          </cell>
          <cell r="F4" t="str">
            <v>57060194</v>
          </cell>
          <cell r="G4" t="str">
            <v>QUADRA 1</v>
          </cell>
          <cell r="H4" t="str">
            <v>85</v>
          </cell>
          <cell r="I4" t="str">
            <v>(LOT CAMPO CERÂMICA) QD 2</v>
          </cell>
          <cell r="J4" t="str">
            <v>TABULEIRO DO MARTINS</v>
          </cell>
          <cell r="K4" t="str">
            <v>MACEIÓ</v>
          </cell>
          <cell r="L4" t="str">
            <v>AL</v>
          </cell>
          <cell r="M4" t="str">
            <v>-9.5713058</v>
          </cell>
          <cell r="N4" t="str">
            <v>-36.7819505</v>
          </cell>
          <cell r="O4" t="str">
            <v>82988205336</v>
          </cell>
          <cell r="P4" t="str">
            <v>14/05/2000</v>
          </cell>
          <cell r="Q4" t="str">
            <v>39571254</v>
          </cell>
          <cell r="R4" t="str">
            <v>SSP</v>
          </cell>
          <cell r="S4" t="str">
            <v>12194370420</v>
          </cell>
          <cell r="T4" t="str">
            <v/>
          </cell>
          <cell r="U4" t="str">
            <v/>
          </cell>
          <cell r="V4" t="str">
            <v/>
          </cell>
          <cell r="X4" t="str">
            <v>7719741</v>
          </cell>
          <cell r="Y4" t="str">
            <v>0040</v>
          </cell>
          <cell r="Z4" t="str">
            <v>AL</v>
          </cell>
          <cell r="AA4" t="str">
            <v>01/10/2020</v>
          </cell>
          <cell r="AB4" t="str">
            <v/>
          </cell>
          <cell r="AC4" t="str">
            <v>15160067616</v>
          </cell>
          <cell r="AD4">
            <v>4506</v>
          </cell>
          <cell r="AE4" t="str">
            <v>Brasileiro</v>
          </cell>
          <cell r="AF4" t="str">
            <v>Solteiro</v>
          </cell>
          <cell r="AG4" t="str">
            <v>Feminino</v>
          </cell>
          <cell r="AH4" t="str">
            <v>Ativo</v>
          </cell>
          <cell r="AI4" t="str">
            <v>GEORGE BRANDAO SOUSA</v>
          </cell>
        </row>
        <row r="5">
          <cell r="B5" t="str">
            <v>3189 - VENCEDOR - SAO BERNARDO DO CAMPO</v>
          </cell>
          <cell r="C5" t="str">
            <v>3189</v>
          </cell>
          <cell r="E5" t="str">
            <v>retencao</v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>
            <v>0</v>
          </cell>
          <cell r="AE5" t="str">
            <v/>
          </cell>
          <cell r="AF5" t="str">
            <v>0</v>
          </cell>
          <cell r="AG5" t="str">
            <v>0</v>
          </cell>
          <cell r="AH5" t="str">
            <v>Ativo</v>
          </cell>
          <cell r="AI5" t="str">
            <v/>
          </cell>
        </row>
        <row r="6">
          <cell r="B6" t="str">
            <v>3206 - ROLDAO - SAO PAULO - JD PRUDENCIA</v>
          </cell>
          <cell r="C6" t="str">
            <v>3206</v>
          </cell>
          <cell r="E6" t="str">
            <v>retencao</v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>
            <v>0</v>
          </cell>
          <cell r="AE6" t="str">
            <v/>
          </cell>
          <cell r="AF6" t="str">
            <v>0</v>
          </cell>
          <cell r="AG6" t="str">
            <v>0</v>
          </cell>
          <cell r="AH6" t="str">
            <v>Ativo</v>
          </cell>
          <cell r="AI6" t="str">
            <v/>
          </cell>
        </row>
        <row r="7">
          <cell r="B7" t="str">
            <v>3720 - VENCEDOR - DIADEMA</v>
          </cell>
          <cell r="C7" t="str">
            <v>3720</v>
          </cell>
          <cell r="E7" t="str">
            <v>retencao</v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>
            <v>0</v>
          </cell>
          <cell r="AE7" t="str">
            <v/>
          </cell>
          <cell r="AF7" t="str">
            <v>0</v>
          </cell>
          <cell r="AG7" t="str">
            <v>0</v>
          </cell>
          <cell r="AH7" t="str">
            <v>Ativo</v>
          </cell>
          <cell r="AI7" t="str">
            <v/>
          </cell>
        </row>
        <row r="8">
          <cell r="B8" t="str">
            <v>3831 - BIG - SAO BERNARDO DO CAMPO</v>
          </cell>
          <cell r="C8" t="str">
            <v>3831</v>
          </cell>
          <cell r="E8" t="str">
            <v>retencao</v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>
            <v>0</v>
          </cell>
          <cell r="AE8" t="str">
            <v/>
          </cell>
          <cell r="AF8" t="str">
            <v>0</v>
          </cell>
          <cell r="AG8" t="str">
            <v>0</v>
          </cell>
          <cell r="AH8" t="str">
            <v>Ativo</v>
          </cell>
          <cell r="AI8" t="str">
            <v/>
          </cell>
        </row>
        <row r="9">
          <cell r="B9" t="str">
            <v>6460 - BEM BARATO - HUMBERTO CASTELO BRANCO</v>
          </cell>
          <cell r="C9" t="str">
            <v>6460</v>
          </cell>
          <cell r="E9" t="str">
            <v>retencao</v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>
            <v>0</v>
          </cell>
          <cell r="AE9" t="str">
            <v/>
          </cell>
          <cell r="AF9" t="str">
            <v>0</v>
          </cell>
          <cell r="AG9" t="str">
            <v>0</v>
          </cell>
          <cell r="AH9" t="str">
            <v>Ativo</v>
          </cell>
          <cell r="AI9" t="str">
            <v/>
          </cell>
        </row>
        <row r="10">
          <cell r="B10" t="str">
            <v>7020 - RICOY - SAO BERNARDO DO CAMPO - ASSUNCAO</v>
          </cell>
          <cell r="C10" t="str">
            <v>7020</v>
          </cell>
          <cell r="E10" t="str">
            <v>retencao</v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>
            <v>0</v>
          </cell>
          <cell r="AE10" t="str">
            <v/>
          </cell>
          <cell r="AF10" t="str">
            <v>0</v>
          </cell>
          <cell r="AG10" t="str">
            <v>0</v>
          </cell>
          <cell r="AH10" t="str">
            <v>Ativo</v>
          </cell>
          <cell r="AI10" t="str">
            <v/>
          </cell>
        </row>
        <row r="11">
          <cell r="B11" t="str">
            <v>713 - CARREFOUR - DEMARCHI</v>
          </cell>
          <cell r="C11" t="str">
            <v>713</v>
          </cell>
          <cell r="E11" t="str">
            <v>retencao</v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>
            <v>0</v>
          </cell>
          <cell r="AE11" t="str">
            <v/>
          </cell>
          <cell r="AF11" t="str">
            <v>0</v>
          </cell>
          <cell r="AG11" t="str">
            <v>0</v>
          </cell>
          <cell r="AH11" t="str">
            <v>Ativo</v>
          </cell>
          <cell r="AI11" t="str">
            <v/>
          </cell>
        </row>
        <row r="12">
          <cell r="B12" t="str">
            <v>9011 - BEM BARATO - SAO BERNARDO - DEMARCHI</v>
          </cell>
          <cell r="C12" t="str">
            <v>9011</v>
          </cell>
          <cell r="E12" t="str">
            <v>retencao</v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>
            <v>0</v>
          </cell>
          <cell r="AE12" t="str">
            <v/>
          </cell>
          <cell r="AF12" t="str">
            <v>0</v>
          </cell>
          <cell r="AG12" t="str">
            <v>0</v>
          </cell>
          <cell r="AH12" t="str">
            <v>Ativo</v>
          </cell>
          <cell r="AI12" t="str">
            <v/>
          </cell>
        </row>
        <row r="13">
          <cell r="B13" t="str">
            <v>AARON YOANNIS RODRIGUES ZHEN XING</v>
          </cell>
          <cell r="C13" t="str">
            <v>44371384811</v>
          </cell>
          <cell r="D13" t="str">
            <v/>
          </cell>
          <cell r="E13" t="str">
            <v>promotor</v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>19982550736</v>
          </cell>
          <cell r="P13" t="str">
            <v>20/02/2002</v>
          </cell>
          <cell r="Q13" t="str">
            <v/>
          </cell>
          <cell r="R13" t="str">
            <v/>
          </cell>
          <cell r="S13" t="str">
            <v>44371384811</v>
          </cell>
          <cell r="T13" t="str">
            <v/>
          </cell>
          <cell r="U13" t="str">
            <v/>
          </cell>
          <cell r="V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>24/09/2020</v>
          </cell>
          <cell r="AB13" t="str">
            <v>19/10/2020</v>
          </cell>
          <cell r="AC13" t="str">
            <v/>
          </cell>
          <cell r="AD13">
            <v>0</v>
          </cell>
          <cell r="AE13" t="str">
            <v>Brasileiro</v>
          </cell>
          <cell r="AF13" t="str">
            <v>Solteiro</v>
          </cell>
          <cell r="AG13" t="str">
            <v>Masculino</v>
          </cell>
          <cell r="AH13" t="str">
            <v>Inativo</v>
          </cell>
          <cell r="AI13" t="str">
            <v>KARLA CRISTINA RANGEL</v>
          </cell>
        </row>
        <row r="14">
          <cell r="B14" t="str">
            <v>AB BRASIL</v>
          </cell>
          <cell r="C14" t="str">
            <v>abbrasil</v>
          </cell>
          <cell r="E14" t="str">
            <v>cliente</v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>
            <v>0</v>
          </cell>
          <cell r="AE14" t="str">
            <v/>
          </cell>
          <cell r="AF14" t="str">
            <v>0</v>
          </cell>
          <cell r="AG14" t="str">
            <v>0</v>
          </cell>
          <cell r="AH14" t="str">
            <v>Ativo</v>
          </cell>
          <cell r="AI14" t="str">
            <v>LUCAS MARCELINO ROCHA</v>
          </cell>
        </row>
        <row r="15">
          <cell r="B15" t="str">
            <v>ABDIEL QUEIROZ DOS SANTOS</v>
          </cell>
          <cell r="C15" t="str">
            <v>11760616664</v>
          </cell>
          <cell r="D15" t="str">
            <v>abdielqueiroz@hotmail.com</v>
          </cell>
          <cell r="E15" t="str">
            <v>promotor</v>
          </cell>
          <cell r="F15" t="str">
            <v>38421003</v>
          </cell>
          <cell r="G15" t="str">
            <v>RUA PATO-MERGULHÃO</v>
          </cell>
          <cell r="H15" t="str">
            <v>260</v>
          </cell>
          <cell r="I15" t="str">
            <v/>
          </cell>
          <cell r="J15" t="str">
            <v>LOTEAMENTO RESIDENCIAL PEQUIS</v>
          </cell>
          <cell r="K15" t="str">
            <v>UBERLÂNDIA</v>
          </cell>
          <cell r="L15" t="str">
            <v>MG</v>
          </cell>
          <cell r="M15" t="str">
            <v>-18.9682024</v>
          </cell>
          <cell r="N15" t="str">
            <v>-48.3734593</v>
          </cell>
          <cell r="O15" t="str">
            <v>3498918012</v>
          </cell>
          <cell r="P15" t="str">
            <v>24/07/1993</v>
          </cell>
          <cell r="Q15" t="str">
            <v>18144816</v>
          </cell>
          <cell r="R15" t="str">
            <v>SSP</v>
          </cell>
          <cell r="S15" t="str">
            <v>11760616664</v>
          </cell>
          <cell r="T15" t="str">
            <v/>
          </cell>
          <cell r="U15" t="str">
            <v/>
          </cell>
          <cell r="V15" t="str">
            <v/>
          </cell>
          <cell r="X15" t="str">
            <v>0054388</v>
          </cell>
          <cell r="Y15" t="str">
            <v>157</v>
          </cell>
          <cell r="Z15" t="str">
            <v>MG</v>
          </cell>
          <cell r="AA15" t="str">
            <v>03/02/2020</v>
          </cell>
          <cell r="AB15" t="str">
            <v/>
          </cell>
          <cell r="AC15" t="str">
            <v>16123547101</v>
          </cell>
          <cell r="AD15">
            <v>4506</v>
          </cell>
          <cell r="AE15" t="str">
            <v>Brasileiro</v>
          </cell>
          <cell r="AF15" t="str">
            <v>Casado</v>
          </cell>
          <cell r="AG15" t="str">
            <v>Masculino</v>
          </cell>
          <cell r="AH15" t="str">
            <v>Inativo</v>
          </cell>
          <cell r="AI15" t="str">
            <v>WESLEY LEMES PEREIRA SANTOS</v>
          </cell>
        </row>
        <row r="16">
          <cell r="B16" t="str">
            <v>ABDOM MATHEUS DA SILVA</v>
          </cell>
          <cell r="C16" t="str">
            <v>42570943894</v>
          </cell>
          <cell r="D16" t="str">
            <v>matheussilva2018@yahoo.com.br</v>
          </cell>
          <cell r="E16" t="str">
            <v>promotor</v>
          </cell>
          <cell r="F16" t="str">
            <v>18013-460</v>
          </cell>
          <cell r="G16" t="str">
            <v>RUA LOURENÇO MARINS</v>
          </cell>
          <cell r="H16" t="str">
            <v>70</v>
          </cell>
          <cell r="I16" t="str">
            <v/>
          </cell>
          <cell r="J16" t="str">
            <v>ALÉM PONTE</v>
          </cell>
          <cell r="K16" t="str">
            <v>SOROCABA</v>
          </cell>
          <cell r="L16" t="str">
            <v>SP</v>
          </cell>
          <cell r="M16" t="str">
            <v>-23.4855782</v>
          </cell>
          <cell r="N16" t="str">
            <v>-47.4350446</v>
          </cell>
          <cell r="O16" t="str">
            <v>15988028566</v>
          </cell>
          <cell r="P16" t="str">
            <v>05/06/1994</v>
          </cell>
          <cell r="Q16" t="str">
            <v>404683782</v>
          </cell>
          <cell r="R16" t="str">
            <v>SSP</v>
          </cell>
          <cell r="S16" t="str">
            <v>42570943894</v>
          </cell>
          <cell r="T16" t="str">
            <v/>
          </cell>
          <cell r="U16" t="str">
            <v/>
          </cell>
          <cell r="V16" t="str">
            <v/>
          </cell>
          <cell r="X16" t="str">
            <v>78104</v>
          </cell>
          <cell r="Y16" t="str">
            <v>359</v>
          </cell>
          <cell r="Z16" t="str">
            <v>SP</v>
          </cell>
          <cell r="AA16" t="str">
            <v>29/07/2019</v>
          </cell>
          <cell r="AB16" t="str">
            <v/>
          </cell>
          <cell r="AC16" t="str">
            <v>161515230-09</v>
          </cell>
          <cell r="AD16">
            <v>4506</v>
          </cell>
          <cell r="AE16" t="str">
            <v>Brasileiro</v>
          </cell>
          <cell r="AF16" t="str">
            <v>Casado</v>
          </cell>
          <cell r="AG16" t="str">
            <v>Masculino</v>
          </cell>
          <cell r="AH16" t="str">
            <v>Inativo</v>
          </cell>
          <cell r="AI16" t="str">
            <v>SANDRA GOULART SILVA</v>
          </cell>
        </row>
        <row r="17">
          <cell r="B17" t="str">
            <v>ABELARDO ALVES DOS REIS</v>
          </cell>
          <cell r="C17" t="str">
            <v>03472403136</v>
          </cell>
          <cell r="D17" t="str">
            <v>abelardoalves0753@gmail.com</v>
          </cell>
          <cell r="E17" t="str">
            <v>promotor</v>
          </cell>
          <cell r="F17" t="str">
            <v>77024108</v>
          </cell>
          <cell r="G17" t="str">
            <v>1106 SUL ALAMEDA 39</v>
          </cell>
          <cell r="H17" t="str">
            <v>0</v>
          </cell>
          <cell r="I17" t="str">
            <v>LT 05</v>
          </cell>
          <cell r="J17" t="str">
            <v>PLANO DIRETOR SUL</v>
          </cell>
          <cell r="K17" t="str">
            <v>PALMAS</v>
          </cell>
          <cell r="L17" t="str">
            <v>TO</v>
          </cell>
          <cell r="M17" t="str">
            <v>-10.2527951</v>
          </cell>
          <cell r="N17" t="str">
            <v>-48.3232019</v>
          </cell>
          <cell r="O17" t="str">
            <v>63992886812</v>
          </cell>
          <cell r="P17" t="str">
            <v>16/07/1993</v>
          </cell>
          <cell r="Q17" t="str">
            <v>1058671</v>
          </cell>
          <cell r="R17" t="str">
            <v>SSP</v>
          </cell>
          <cell r="S17" t="str">
            <v>03472403136</v>
          </cell>
          <cell r="T17" t="str">
            <v/>
          </cell>
          <cell r="U17" t="str">
            <v/>
          </cell>
          <cell r="V17" t="str">
            <v/>
          </cell>
          <cell r="X17" t="str">
            <v>99076</v>
          </cell>
          <cell r="Y17" t="str">
            <v>9</v>
          </cell>
          <cell r="Z17" t="str">
            <v>TO</v>
          </cell>
          <cell r="AA17" t="str">
            <v>02/01/2019</v>
          </cell>
          <cell r="AB17" t="str">
            <v/>
          </cell>
          <cell r="AC17" t="str">
            <v>160296970-22</v>
          </cell>
          <cell r="AD17">
            <v>4506</v>
          </cell>
          <cell r="AE17" t="str">
            <v>BRASILEIRO NATO</v>
          </cell>
          <cell r="AF17" t="str">
            <v>Solteiro</v>
          </cell>
          <cell r="AG17" t="str">
            <v>Masculino</v>
          </cell>
          <cell r="AH17" t="str">
            <v>Ativo</v>
          </cell>
          <cell r="AI17" t="str">
            <v>GERIMARIO ALVES DA SILVA</v>
          </cell>
        </row>
        <row r="18">
          <cell r="B18" t="str">
            <v>ABILDSON MERCES DE SOUSA</v>
          </cell>
          <cell r="C18" t="str">
            <v>03391173386</v>
          </cell>
          <cell r="D18" t="str">
            <v>abilson.meces@hotmail.com</v>
          </cell>
          <cell r="E18" t="str">
            <v>promotor</v>
          </cell>
          <cell r="F18" t="str">
            <v>74000000</v>
          </cell>
          <cell r="G18" t="str">
            <v>RUA DA LAVOURA</v>
          </cell>
          <cell r="H18" t="str">
            <v>S/N</v>
          </cell>
          <cell r="I18" t="str">
            <v>Q 141 L 2</v>
          </cell>
          <cell r="J18" t="str">
            <v>NOVA ESPERANCA</v>
          </cell>
          <cell r="K18" t="str">
            <v>GOIANIA</v>
          </cell>
          <cell r="L18" t="str">
            <v>GO</v>
          </cell>
          <cell r="M18" t="str">
            <v>-16.6488964</v>
          </cell>
          <cell r="N18" t="str">
            <v>-49.1565948</v>
          </cell>
          <cell r="O18" t="str">
            <v>6283231401</v>
          </cell>
          <cell r="P18" t="str">
            <v>14/01/1990</v>
          </cell>
          <cell r="Q18" t="str">
            <v>6751556</v>
          </cell>
          <cell r="R18" t="str">
            <v>SSP</v>
          </cell>
          <cell r="S18" t="str">
            <v>03391173386</v>
          </cell>
          <cell r="T18" t="str">
            <v/>
          </cell>
          <cell r="U18" t="str">
            <v/>
          </cell>
          <cell r="V18" t="str">
            <v/>
          </cell>
          <cell r="X18" t="str">
            <v>2085020</v>
          </cell>
          <cell r="Y18" t="str">
            <v>50</v>
          </cell>
          <cell r="Z18" t="str">
            <v>GO</v>
          </cell>
          <cell r="AA18" t="str">
            <v>06/01/2020</v>
          </cell>
          <cell r="AB18" t="str">
            <v/>
          </cell>
          <cell r="AC18" t="str">
            <v>16011348905</v>
          </cell>
          <cell r="AD18">
            <v>4506</v>
          </cell>
          <cell r="AE18" t="str">
            <v>Brasileiro</v>
          </cell>
          <cell r="AF18" t="str">
            <v>Solteiro</v>
          </cell>
          <cell r="AG18" t="str">
            <v>Masculino</v>
          </cell>
          <cell r="AH18" t="str">
            <v>Ativo</v>
          </cell>
          <cell r="AI18" t="str">
            <v>LEANDRO RODRIGUES DOMINGUES</v>
          </cell>
        </row>
        <row r="19">
          <cell r="B19" t="str">
            <v>ABINADAB DE LIMA SILVA</v>
          </cell>
          <cell r="C19" t="str">
            <v>12574338650</v>
          </cell>
          <cell r="D19" t="str">
            <v>-</v>
          </cell>
          <cell r="E19" t="str">
            <v>promotor</v>
          </cell>
          <cell r="F19" t="str">
            <v>73330-006</v>
          </cell>
          <cell r="G19" t="str">
            <v>AVENIDA INDEPENDÊNCIA</v>
          </cell>
          <cell r="H19" t="str">
            <v>2</v>
          </cell>
          <cell r="I19" t="str">
            <v>(QUADRAS 100,102,108A,109 E 115) LT 19</v>
          </cell>
          <cell r="J19" t="str">
            <v>SETOR TRADICIONAL (PLANALTINA)</v>
          </cell>
          <cell r="K19" t="str">
            <v>BRASÍLIA</v>
          </cell>
          <cell r="L19" t="str">
            <v>DF</v>
          </cell>
          <cell r="M19" t="str">
            <v>-15.6211407</v>
          </cell>
          <cell r="N19" t="str">
            <v>-47.6580869</v>
          </cell>
          <cell r="O19" t="str">
            <v>991631168</v>
          </cell>
          <cell r="P19" t="str">
            <v>09/11/1991</v>
          </cell>
          <cell r="Q19" t="str">
            <v>2950880</v>
          </cell>
          <cell r="R19" t="str">
            <v>SES</v>
          </cell>
          <cell r="S19" t="str">
            <v>12574338650</v>
          </cell>
          <cell r="T19" t="str">
            <v/>
          </cell>
          <cell r="U19" t="str">
            <v/>
          </cell>
          <cell r="V19" t="str">
            <v/>
          </cell>
          <cell r="X19" t="str">
            <v>94014</v>
          </cell>
          <cell r="Y19" t="str">
            <v>37</v>
          </cell>
          <cell r="Z19" t="str">
            <v>DF</v>
          </cell>
          <cell r="AA19" t="str">
            <v>30/03/2017</v>
          </cell>
          <cell r="AB19" t="str">
            <v>24/11/2019</v>
          </cell>
          <cell r="AC19" t="str">
            <v>147796022-77</v>
          </cell>
          <cell r="AD19">
            <v>4506</v>
          </cell>
          <cell r="AE19" t="str">
            <v>BRASILEIRO NATO</v>
          </cell>
          <cell r="AF19" t="str">
            <v>Solteiro</v>
          </cell>
          <cell r="AG19" t="str">
            <v>Masculino</v>
          </cell>
          <cell r="AH19" t="str">
            <v>Inativo</v>
          </cell>
          <cell r="AI19" t="str">
            <v>MORACI PEREIRA DOS SANTOS</v>
          </cell>
        </row>
        <row r="20">
          <cell r="B20" t="str">
            <v>ABINEIAS CARDOSO DA SILVA</v>
          </cell>
          <cell r="C20" t="str">
            <v>40217056865</v>
          </cell>
          <cell r="D20" t="str">
            <v>abineias.cardoso.vpr@gmail.com</v>
          </cell>
          <cell r="E20" t="str">
            <v>promotor548</v>
          </cell>
          <cell r="F20" t="str">
            <v>04829-230</v>
          </cell>
          <cell r="G20" t="str">
            <v>RUA LUIGI RUSSOLO</v>
          </cell>
          <cell r="H20" t="str">
            <v>400</v>
          </cell>
          <cell r="I20" t="str">
            <v/>
          </cell>
          <cell r="J20" t="str">
            <v>JARDIM DAS IMBUIAS</v>
          </cell>
          <cell r="K20" t="str">
            <v>SÃO PAULO</v>
          </cell>
          <cell r="L20" t="str">
            <v>SP</v>
          </cell>
          <cell r="M20" t="str">
            <v>-23.7356484</v>
          </cell>
          <cell r="N20" t="str">
            <v>-46.7081909</v>
          </cell>
          <cell r="O20" t="str">
            <v>1159253213</v>
          </cell>
          <cell r="P20" t="str">
            <v>01/06/1992</v>
          </cell>
          <cell r="Q20" t="str">
            <v>494704056</v>
          </cell>
          <cell r="R20" t="str">
            <v>SSP</v>
          </cell>
          <cell r="S20" t="str">
            <v>40217056865</v>
          </cell>
          <cell r="T20" t="str">
            <v/>
          </cell>
          <cell r="U20" t="str">
            <v/>
          </cell>
          <cell r="V20" t="str">
            <v/>
          </cell>
          <cell r="X20" t="str">
            <v>89310</v>
          </cell>
          <cell r="Y20" t="str">
            <v>364</v>
          </cell>
          <cell r="Z20" t="str">
            <v>SP</v>
          </cell>
          <cell r="AA20" t="str">
            <v>19/07/2018</v>
          </cell>
          <cell r="AB20" t="str">
            <v/>
          </cell>
          <cell r="AC20" t="str">
            <v>160902944-98</v>
          </cell>
          <cell r="AD20">
            <v>4506</v>
          </cell>
          <cell r="AE20" t="str">
            <v>BRASILEIRO NATO</v>
          </cell>
          <cell r="AF20" t="str">
            <v>Solteiro</v>
          </cell>
          <cell r="AG20" t="str">
            <v>Masculino</v>
          </cell>
          <cell r="AH20" t="str">
            <v>Inativo</v>
          </cell>
          <cell r="AI20" t="str">
            <v>IONE DUARTE DO NASCIMENTO</v>
          </cell>
        </row>
        <row r="21">
          <cell r="B21" t="str">
            <v>ABIQUEILA DE MORAIS SILVA</v>
          </cell>
          <cell r="C21" t="str">
            <v>38978861890</v>
          </cell>
          <cell r="D21" t="str">
            <v>-</v>
          </cell>
          <cell r="E21" t="str">
            <v>promotorexpress</v>
          </cell>
          <cell r="F21" t="str">
            <v>12942760</v>
          </cell>
          <cell r="G21" t="str">
            <v>RUA MIGUEL DORATIOTTO</v>
          </cell>
          <cell r="H21" t="str">
            <v>40</v>
          </cell>
          <cell r="I21" t="str">
            <v/>
          </cell>
          <cell r="J21" t="str">
            <v>ATIBAIA JARDIM</v>
          </cell>
          <cell r="K21" t="str">
            <v>ATIBAIA</v>
          </cell>
          <cell r="L21" t="str">
            <v>SP</v>
          </cell>
          <cell r="M21" t="str">
            <v>-23.1234963</v>
          </cell>
          <cell r="N21" t="str">
            <v>-46.55887569999999</v>
          </cell>
          <cell r="O21" t="str">
            <v>11963840734</v>
          </cell>
          <cell r="P21" t="str">
            <v>09/05/1990</v>
          </cell>
          <cell r="Q21" t="str">
            <v>471533944</v>
          </cell>
          <cell r="R21" t="str">
            <v>SSP</v>
          </cell>
          <cell r="S21" t="str">
            <v>38978861890</v>
          </cell>
          <cell r="T21" t="str">
            <v/>
          </cell>
          <cell r="U21" t="str">
            <v/>
          </cell>
          <cell r="V21" t="str">
            <v/>
          </cell>
          <cell r="X21" t="str">
            <v>81697</v>
          </cell>
          <cell r="Y21" t="str">
            <v>318</v>
          </cell>
          <cell r="Z21" t="str">
            <v>SP</v>
          </cell>
          <cell r="AA21" t="str">
            <v>20/05/2019</v>
          </cell>
          <cell r="AB21" t="str">
            <v>13/01/2020</v>
          </cell>
          <cell r="AC21" t="str">
            <v>145872229-64</v>
          </cell>
          <cell r="AD21">
            <v>4506</v>
          </cell>
          <cell r="AE21" t="str">
            <v>Brasileiro</v>
          </cell>
          <cell r="AF21" t="str">
            <v>Casado</v>
          </cell>
          <cell r="AG21" t="str">
            <v>Feminino</v>
          </cell>
          <cell r="AH21" t="str">
            <v>Inativo</v>
          </cell>
          <cell r="AI21" t="str">
            <v>CARLOS ANDRE BEZERRA MONTEIRO</v>
          </cell>
        </row>
        <row r="22">
          <cell r="B22" t="str">
            <v xml:space="preserve">ABNER BANOW </v>
          </cell>
          <cell r="C22" t="str">
            <v>51846050880</v>
          </cell>
          <cell r="D22" t="str">
            <v/>
          </cell>
          <cell r="E22" t="str">
            <v>rh</v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>SP</v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>51846050880</v>
          </cell>
          <cell r="T22" t="str">
            <v/>
          </cell>
          <cell r="U22" t="str">
            <v/>
          </cell>
          <cell r="V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>13/02/2020</v>
          </cell>
          <cell r="AB22" t="str">
            <v/>
          </cell>
          <cell r="AC22" t="str">
            <v/>
          </cell>
          <cell r="AD22">
            <v>0</v>
          </cell>
          <cell r="AE22" t="str">
            <v/>
          </cell>
          <cell r="AF22" t="str">
            <v>Solteiro</v>
          </cell>
          <cell r="AG22" t="str">
            <v>Indefinido</v>
          </cell>
          <cell r="AH22" t="str">
            <v>Ativo</v>
          </cell>
          <cell r="AI22" t="str">
            <v>EDNILDO LEANDRO FERREIRA</v>
          </cell>
        </row>
        <row r="23">
          <cell r="B23" t="str">
            <v>ABNER GOMES SIMOES LEITAO</v>
          </cell>
          <cell r="C23" t="str">
            <v>44924757888</v>
          </cell>
          <cell r="D23" t="str">
            <v/>
          </cell>
          <cell r="E23" t="str">
            <v>trade</v>
          </cell>
          <cell r="F23" t="str">
            <v>01128020</v>
          </cell>
          <cell r="G23" t="str">
            <v>RUA MAMORÉ</v>
          </cell>
          <cell r="H23" t="str">
            <v>97A</v>
          </cell>
          <cell r="I23" t="str">
            <v/>
          </cell>
          <cell r="J23" t="str">
            <v>BOM RETIRO</v>
          </cell>
          <cell r="K23" t="str">
            <v>SÃO PAULO</v>
          </cell>
          <cell r="L23" t="str">
            <v>SP</v>
          </cell>
          <cell r="M23" t="str">
            <v/>
          </cell>
          <cell r="N23" t="str">
            <v/>
          </cell>
          <cell r="O23" t="str">
            <v>11945046327</v>
          </cell>
          <cell r="P23" t="str">
            <v>30/09/2000</v>
          </cell>
          <cell r="Q23" t="str">
            <v>558650338</v>
          </cell>
          <cell r="R23" t="str">
            <v>SSP</v>
          </cell>
          <cell r="S23" t="str">
            <v>44924757888</v>
          </cell>
          <cell r="T23" t="str">
            <v/>
          </cell>
          <cell r="U23" t="str">
            <v/>
          </cell>
          <cell r="V23" t="str">
            <v/>
          </cell>
          <cell r="X23" t="str">
            <v>01391</v>
          </cell>
          <cell r="Y23" t="str">
            <v>438</v>
          </cell>
          <cell r="Z23" t="str">
            <v>SP</v>
          </cell>
          <cell r="AA23" t="str">
            <v>20/05/2020</v>
          </cell>
          <cell r="AB23" t="str">
            <v/>
          </cell>
          <cell r="AC23" t="str">
            <v>23624346470</v>
          </cell>
          <cell r="AD23">
            <v>0</v>
          </cell>
          <cell r="AE23" t="str">
            <v>Brasileiro</v>
          </cell>
          <cell r="AF23" t="str">
            <v>Solteiro</v>
          </cell>
          <cell r="AG23" t="str">
            <v>Masculino</v>
          </cell>
          <cell r="AH23" t="str">
            <v>Ativo</v>
          </cell>
          <cell r="AI23" t="str">
            <v>LUCAS MARCELINO ROCHA</v>
          </cell>
        </row>
        <row r="24">
          <cell r="B24" t="str">
            <v>ABNER TONESSER DE CASTRO</v>
          </cell>
          <cell r="C24" t="str">
            <v>44606298871</v>
          </cell>
          <cell r="D24" t="str">
            <v>-</v>
          </cell>
          <cell r="E24" t="str">
            <v>promotor</v>
          </cell>
          <cell r="F24" t="str">
            <v>06325-060</v>
          </cell>
          <cell r="G24" t="str">
            <v>RUA SALVADOR</v>
          </cell>
          <cell r="H24" t="str">
            <v>35</v>
          </cell>
          <cell r="I24" t="str">
            <v/>
          </cell>
          <cell r="J24" t="str">
            <v>CONJUNTO HABITACIONAL PRESIDENTE CASTELO BRANCO</v>
          </cell>
          <cell r="K24" t="str">
            <v>CARAPICUÍBA</v>
          </cell>
          <cell r="L24" t="str">
            <v>SP</v>
          </cell>
          <cell r="M24" t="str">
            <v>-23.5335836</v>
          </cell>
          <cell r="N24" t="str">
            <v>-46.8285191</v>
          </cell>
          <cell r="O24" t="str">
            <v>982327542</v>
          </cell>
          <cell r="P24" t="str">
            <v>08/06/1996</v>
          </cell>
          <cell r="Q24" t="str">
            <v>555129755</v>
          </cell>
          <cell r="R24" t="str">
            <v>SSP</v>
          </cell>
          <cell r="S24" t="str">
            <v>44606298871</v>
          </cell>
          <cell r="T24" t="str">
            <v/>
          </cell>
          <cell r="U24" t="str">
            <v/>
          </cell>
          <cell r="V24" t="str">
            <v/>
          </cell>
          <cell r="X24" t="str">
            <v>2384</v>
          </cell>
          <cell r="Y24" t="str">
            <v>395</v>
          </cell>
          <cell r="Z24" t="str">
            <v>SP</v>
          </cell>
          <cell r="AA24" t="str">
            <v>01/01/0001</v>
          </cell>
          <cell r="AB24" t="str">
            <v>01/01/0001</v>
          </cell>
          <cell r="AC24" t="str">
            <v>202173668-34</v>
          </cell>
          <cell r="AD24">
            <v>4506</v>
          </cell>
          <cell r="AE24" t="str">
            <v>BRASILEIRO NATO</v>
          </cell>
          <cell r="AF24" t="str">
            <v>Solteiro</v>
          </cell>
          <cell r="AG24" t="str">
            <v>Masculino</v>
          </cell>
          <cell r="AH24" t="str">
            <v>Inativo</v>
          </cell>
          <cell r="AI24" t="str">
            <v>MICHAEL RODRIGUES COSTA DE MEIRA</v>
          </cell>
        </row>
        <row r="25">
          <cell r="B25" t="str">
            <v>ABRAAO EVANGELISTA DE CASTRO CARVALHO</v>
          </cell>
          <cell r="C25" t="str">
            <v>06306768521</v>
          </cell>
          <cell r="D25" t="str">
            <v/>
          </cell>
          <cell r="E25" t="str">
            <v>promotorexpress</v>
          </cell>
          <cell r="F25" t="str">
            <v>48602140</v>
          </cell>
          <cell r="G25" t="str">
            <v>RUA MARECHAL COSTA E SILVA</v>
          </cell>
          <cell r="H25" t="str">
            <v>463</v>
          </cell>
          <cell r="I25" t="str">
            <v>B</v>
          </cell>
          <cell r="J25" t="str">
            <v>CENTRO</v>
          </cell>
          <cell r="K25" t="str">
            <v>PAULO AFONSO</v>
          </cell>
          <cell r="L25" t="str">
            <v>BA</v>
          </cell>
          <cell r="M25" t="str">
            <v>-9.4078106</v>
          </cell>
          <cell r="N25" t="str">
            <v>-38.2212471</v>
          </cell>
          <cell r="O25" t="str">
            <v>75991955336</v>
          </cell>
          <cell r="P25" t="str">
            <v>13/11/1992</v>
          </cell>
          <cell r="Q25" t="str">
            <v>2011196256</v>
          </cell>
          <cell r="R25" t="str">
            <v>SSP</v>
          </cell>
          <cell r="S25" t="str">
            <v>06306768521</v>
          </cell>
          <cell r="T25" t="str">
            <v>SANTANDER</v>
          </cell>
          <cell r="U25" t="str">
            <v>2325</v>
          </cell>
          <cell r="V25" t="str">
            <v>010041330</v>
          </cell>
          <cell r="X25" t="str">
            <v>6535008</v>
          </cell>
          <cell r="Y25" t="str">
            <v>30</v>
          </cell>
          <cell r="Z25" t="str">
            <v>BA</v>
          </cell>
          <cell r="AA25" t="str">
            <v>15/10/2020</v>
          </cell>
          <cell r="AB25" t="str">
            <v/>
          </cell>
          <cell r="AC25" t="str">
            <v>21214389874</v>
          </cell>
          <cell r="AD25">
            <v>1500</v>
          </cell>
          <cell r="AE25" t="str">
            <v>Brasileiro</v>
          </cell>
          <cell r="AF25" t="str">
            <v>Solteiro</v>
          </cell>
          <cell r="AG25" t="str">
            <v>Masculino</v>
          </cell>
          <cell r="AH25" t="str">
            <v>Ativo</v>
          </cell>
          <cell r="AI25" t="str">
            <v>JECONIS MORAES DOS REIS</v>
          </cell>
        </row>
        <row r="26">
          <cell r="B26" t="str">
            <v>ACACIO SANTOS DE SOUZA</v>
          </cell>
          <cell r="C26" t="str">
            <v>41282720864</v>
          </cell>
          <cell r="D26" t="str">
            <v>accss.001@gmail.com</v>
          </cell>
          <cell r="E26" t="str">
            <v>promotor</v>
          </cell>
          <cell r="F26" t="str">
            <v>13453-768</v>
          </cell>
          <cell r="G26" t="str">
            <v>RUA VEREADOR LUIZ ANTÔNIO PANAGGIO</v>
          </cell>
          <cell r="H26" t="str">
            <v>181</v>
          </cell>
          <cell r="I26" t="str">
            <v/>
          </cell>
          <cell r="J26" t="str">
            <v>JARDIM DAS ORQUÍDEAS</v>
          </cell>
          <cell r="K26" t="str">
            <v>SANTA BÁRBARA D'OESTE</v>
          </cell>
          <cell r="L26" t="str">
            <v>SP</v>
          </cell>
          <cell r="M26" t="str">
            <v>-22.7260362</v>
          </cell>
          <cell r="N26" t="str">
            <v>-47.3966355</v>
          </cell>
          <cell r="O26" t="str">
            <v>19997837318</v>
          </cell>
          <cell r="P26" t="str">
            <v>02/05/1991</v>
          </cell>
          <cell r="Q26" t="str">
            <v>473907471</v>
          </cell>
          <cell r="R26" t="str">
            <v>SSP</v>
          </cell>
          <cell r="S26" t="str">
            <v>41282720864</v>
          </cell>
          <cell r="T26" t="str">
            <v/>
          </cell>
          <cell r="U26" t="str">
            <v/>
          </cell>
          <cell r="V26" t="str">
            <v/>
          </cell>
          <cell r="X26" t="str">
            <v>97553</v>
          </cell>
          <cell r="Y26" t="str">
            <v>345</v>
          </cell>
          <cell r="Z26" t="str">
            <v>SP</v>
          </cell>
          <cell r="AA26" t="str">
            <v>16/10/2018</v>
          </cell>
          <cell r="AB26" t="str">
            <v>27/02/2020</v>
          </cell>
          <cell r="AC26" t="str">
            <v>160227892-15</v>
          </cell>
          <cell r="AD26">
            <v>4506</v>
          </cell>
          <cell r="AE26" t="str">
            <v>BRASILEIRO NATO</v>
          </cell>
          <cell r="AF26" t="str">
            <v>Solteiro</v>
          </cell>
          <cell r="AG26" t="str">
            <v>Masculino</v>
          </cell>
          <cell r="AH26" t="str">
            <v>Inativo</v>
          </cell>
          <cell r="AI26" t="str">
            <v>PAULO MANOEL MORATO JUNIOR</v>
          </cell>
        </row>
        <row r="27">
          <cell r="B27" t="str">
            <v>ADAIAS DE JESUS DOS SANTOS</v>
          </cell>
          <cell r="C27" t="str">
            <v>11837105693</v>
          </cell>
          <cell r="D27" t="str">
            <v>adaias.santos94@hotmail.com</v>
          </cell>
          <cell r="E27" t="str">
            <v>promotor</v>
          </cell>
          <cell r="F27" t="str">
            <v>05881-210</v>
          </cell>
          <cell r="G27" t="str">
            <v>RUA JOSÉ DE ARAGÃO</v>
          </cell>
          <cell r="H27" t="str">
            <v>114</v>
          </cell>
          <cell r="I27" t="str">
            <v/>
          </cell>
          <cell r="J27" t="str">
            <v>JARDIM SORAIA</v>
          </cell>
          <cell r="K27" t="str">
            <v>SÃO PAULO</v>
          </cell>
          <cell r="L27" t="str">
            <v>SP</v>
          </cell>
          <cell r="M27" t="str">
            <v>-23.6798704</v>
          </cell>
          <cell r="N27" t="str">
            <v>-46.7759326</v>
          </cell>
          <cell r="O27" t="str">
            <v>31985906212</v>
          </cell>
          <cell r="P27" t="str">
            <v>25/01/1995</v>
          </cell>
          <cell r="Q27" t="str">
            <v>18203579</v>
          </cell>
          <cell r="R27" t="str">
            <v>SSP</v>
          </cell>
          <cell r="S27" t="str">
            <v>11837105693</v>
          </cell>
          <cell r="T27" t="str">
            <v/>
          </cell>
          <cell r="U27" t="str">
            <v/>
          </cell>
          <cell r="V27" t="str">
            <v/>
          </cell>
          <cell r="X27" t="str">
            <v>52440</v>
          </cell>
          <cell r="Y27" t="str">
            <v>365</v>
          </cell>
          <cell r="Z27" t="str">
            <v>SP</v>
          </cell>
          <cell r="AA27" t="str">
            <v>12/11/2018</v>
          </cell>
          <cell r="AB27" t="str">
            <v>28/08/2020</v>
          </cell>
          <cell r="AC27" t="str">
            <v>161456605-47</v>
          </cell>
          <cell r="AD27">
            <v>4506</v>
          </cell>
          <cell r="AE27" t="str">
            <v>BRASILEIRO NATO</v>
          </cell>
          <cell r="AF27" t="str">
            <v>Solteiro</v>
          </cell>
          <cell r="AG27" t="str">
            <v>Masculino</v>
          </cell>
          <cell r="AH27" t="str">
            <v>Inativo</v>
          </cell>
          <cell r="AI27" t="str">
            <v>HERBERT WESLEY DE FREITAS SILVA</v>
          </cell>
        </row>
        <row r="28">
          <cell r="B28" t="str">
            <v>ADAILTON LEAL DA CONCEICAO</v>
          </cell>
          <cell r="C28" t="str">
            <v>26803260836</v>
          </cell>
          <cell r="D28" t="str">
            <v/>
          </cell>
          <cell r="E28" t="str">
            <v>promotor</v>
          </cell>
          <cell r="F28" t="str">
            <v>06381230</v>
          </cell>
          <cell r="G28" t="str">
            <v>RUA SANTA MARIA</v>
          </cell>
          <cell r="H28" t="str">
            <v>60</v>
          </cell>
          <cell r="I28" t="str">
            <v>C1</v>
          </cell>
          <cell r="J28" t="str">
            <v>JARDIM DOS MANACÁS</v>
          </cell>
          <cell r="K28" t="str">
            <v>CARAPICUÍBA</v>
          </cell>
          <cell r="L28" t="str">
            <v>SP</v>
          </cell>
          <cell r="M28" t="str">
            <v>-23.5459229</v>
          </cell>
          <cell r="N28" t="str">
            <v>-46.8399225</v>
          </cell>
          <cell r="O28" t="str">
            <v/>
          </cell>
          <cell r="P28" t="str">
            <v>01/10/1976</v>
          </cell>
          <cell r="Q28" t="str">
            <v>361083518</v>
          </cell>
          <cell r="R28" t="str">
            <v>SSP</v>
          </cell>
          <cell r="S28" t="str">
            <v>26803260836</v>
          </cell>
          <cell r="T28" t="str">
            <v/>
          </cell>
          <cell r="U28" t="str">
            <v/>
          </cell>
          <cell r="V28" t="str">
            <v/>
          </cell>
          <cell r="X28" t="str">
            <v>96924</v>
          </cell>
          <cell r="Y28" t="str">
            <v>052</v>
          </cell>
          <cell r="Z28" t="str">
            <v>BA</v>
          </cell>
          <cell r="AA28" t="str">
            <v>30/03/2020</v>
          </cell>
          <cell r="AB28" t="str">
            <v/>
          </cell>
          <cell r="AC28" t="str">
            <v>12646841770</v>
          </cell>
          <cell r="AD28">
            <v>4506</v>
          </cell>
          <cell r="AE28" t="str">
            <v>Brasileiro</v>
          </cell>
          <cell r="AF28" t="str">
            <v>Solteiro</v>
          </cell>
          <cell r="AG28" t="str">
            <v>Masculino</v>
          </cell>
          <cell r="AH28" t="str">
            <v>Inativo</v>
          </cell>
          <cell r="AI28" t="str">
            <v>HERBERT WESLEY DE FREITAS SILVA</v>
          </cell>
        </row>
        <row r="29">
          <cell r="B29" t="str">
            <v>ADAILTON ONIAS</v>
          </cell>
          <cell r="C29" t="str">
            <v>39069707870</v>
          </cell>
          <cell r="D29" t="str">
            <v>aonias53@gmail.com</v>
          </cell>
          <cell r="E29" t="str">
            <v>promotor</v>
          </cell>
          <cell r="F29" t="str">
            <v>06810-215</v>
          </cell>
          <cell r="G29" t="str">
            <v>VIELA JOSEFINA BARBOSA CALIXTO</v>
          </cell>
          <cell r="H29" t="str">
            <v>182</v>
          </cell>
          <cell r="I29" t="str">
            <v/>
          </cell>
          <cell r="J29" t="str">
            <v>VILA OLINDA</v>
          </cell>
          <cell r="K29" t="str">
            <v>EMBU DAS ARTES</v>
          </cell>
          <cell r="L29" t="str">
            <v>SP</v>
          </cell>
          <cell r="M29" t="str">
            <v>-23.6464682</v>
          </cell>
          <cell r="N29" t="str">
            <v>-46.803846</v>
          </cell>
          <cell r="O29" t="str">
            <v>1199129264</v>
          </cell>
          <cell r="P29" t="str">
            <v>24/11/1989</v>
          </cell>
          <cell r="Q29" t="str">
            <v>450585384</v>
          </cell>
          <cell r="R29" t="str">
            <v>SSP</v>
          </cell>
          <cell r="S29" t="str">
            <v>39069707870</v>
          </cell>
          <cell r="T29" t="str">
            <v/>
          </cell>
          <cell r="U29" t="str">
            <v/>
          </cell>
          <cell r="V29" t="str">
            <v/>
          </cell>
          <cell r="X29" t="str">
            <v>47371</v>
          </cell>
          <cell r="Y29" t="str">
            <v>337</v>
          </cell>
          <cell r="Z29" t="str">
            <v>SP</v>
          </cell>
          <cell r="AA29" t="str">
            <v>01/01/0001</v>
          </cell>
          <cell r="AB29" t="str">
            <v/>
          </cell>
          <cell r="AC29" t="str">
            <v>160000007-83</v>
          </cell>
          <cell r="AD29">
            <v>4506</v>
          </cell>
          <cell r="AE29" t="str">
            <v>BRASILEIRO NATO</v>
          </cell>
          <cell r="AF29" t="str">
            <v>Casado</v>
          </cell>
          <cell r="AG29" t="str">
            <v>Masculino</v>
          </cell>
          <cell r="AH29" t="str">
            <v>Inativo</v>
          </cell>
          <cell r="AI29" t="str">
            <v>IVANILTON DE OLIVEIRA UMBURANA</v>
          </cell>
        </row>
        <row r="30">
          <cell r="B30" t="str">
            <v>ADAILTON RODRIGUES DE SOUSA</v>
          </cell>
          <cell r="C30" t="str">
            <v>30456433880</v>
          </cell>
          <cell r="D30" t="str">
            <v>sousa3005@hotmail.com</v>
          </cell>
          <cell r="E30" t="str">
            <v>promotor</v>
          </cell>
          <cell r="F30" t="str">
            <v>08330-180</v>
          </cell>
          <cell r="G30" t="str">
            <v>AVENIDA SAPOPEMBA</v>
          </cell>
          <cell r="H30" t="str">
            <v>24712</v>
          </cell>
          <cell r="I30" t="str">
            <v/>
          </cell>
          <cell r="J30" t="str">
            <v>CIDADE SATÉLITE SANTA BÁRBARA</v>
          </cell>
          <cell r="K30" t="str">
            <v>SÃO PAULO</v>
          </cell>
          <cell r="L30" t="str">
            <v>SP</v>
          </cell>
          <cell r="M30" t="str">
            <v>-23.6122023</v>
          </cell>
          <cell r="N30" t="str">
            <v>-46.4875492</v>
          </cell>
          <cell r="O30" t="str">
            <v>11981533203</v>
          </cell>
          <cell r="P30" t="str">
            <v>30/05/1980</v>
          </cell>
          <cell r="Q30" t="str">
            <v>458620683</v>
          </cell>
          <cell r="R30" t="str">
            <v>SSP</v>
          </cell>
          <cell r="S30" t="str">
            <v>30456433880</v>
          </cell>
          <cell r="T30" t="str">
            <v/>
          </cell>
          <cell r="U30" t="str">
            <v/>
          </cell>
          <cell r="V30" t="str">
            <v/>
          </cell>
          <cell r="X30" t="str">
            <v>32528</v>
          </cell>
          <cell r="Y30" t="str">
            <v>277</v>
          </cell>
          <cell r="Z30" t="str">
            <v>SP</v>
          </cell>
          <cell r="AA30" t="str">
            <v>19/08/2019</v>
          </cell>
          <cell r="AB30" t="str">
            <v>29/07/2020</v>
          </cell>
          <cell r="AC30" t="str">
            <v>209789149-23</v>
          </cell>
          <cell r="AD30">
            <v>4506</v>
          </cell>
          <cell r="AE30" t="str">
            <v>BRASILEIRO NATO</v>
          </cell>
          <cell r="AF30" t="str">
            <v>Solteiro</v>
          </cell>
          <cell r="AG30" t="str">
            <v>Masculino</v>
          </cell>
          <cell r="AH30" t="str">
            <v>Inativo</v>
          </cell>
          <cell r="AI30" t="str">
            <v>CARLOS ANDRE BEZERRA MONTEIRO</v>
          </cell>
        </row>
        <row r="31">
          <cell r="B31" t="str">
            <v>ADALBERGUE CLEMENTINO DA SILVA</v>
          </cell>
          <cell r="C31" t="str">
            <v>08029703465</v>
          </cell>
          <cell r="D31" t="str">
            <v/>
          </cell>
          <cell r="E31" t="str">
            <v>promotor</v>
          </cell>
          <cell r="F31" t="str">
            <v>57042528</v>
          </cell>
          <cell r="G31" t="str">
            <v>RUA PROJETADA 1243</v>
          </cell>
          <cell r="H31" t="str">
            <v>38</v>
          </cell>
          <cell r="I31" t="str">
            <v>(LOT SANTA RITA)</v>
          </cell>
          <cell r="J31" t="str">
            <v>FEITOSA</v>
          </cell>
          <cell r="K31" t="str">
            <v>MACEIÓ</v>
          </cell>
          <cell r="L31" t="str">
            <v>AL</v>
          </cell>
          <cell r="M31" t="str">
            <v>-9.6287298</v>
          </cell>
          <cell r="N31" t="str">
            <v>-35.7200586</v>
          </cell>
          <cell r="O31" t="str">
            <v>82987521039</v>
          </cell>
          <cell r="P31" t="str">
            <v>19/04/1990</v>
          </cell>
          <cell r="Q31" t="str">
            <v>33070660</v>
          </cell>
          <cell r="R31" t="str">
            <v>SSP</v>
          </cell>
          <cell r="S31" t="str">
            <v>08029703465</v>
          </cell>
          <cell r="T31" t="str">
            <v/>
          </cell>
          <cell r="U31" t="str">
            <v/>
          </cell>
          <cell r="V31" t="str">
            <v/>
          </cell>
          <cell r="X31" t="str">
            <v>6417531</v>
          </cell>
          <cell r="Y31" t="str">
            <v>0030</v>
          </cell>
          <cell r="Z31" t="str">
            <v>AL</v>
          </cell>
          <cell r="AA31" t="str">
            <v>24/03/2020</v>
          </cell>
          <cell r="AB31" t="str">
            <v/>
          </cell>
          <cell r="AC31" t="str">
            <v>20182705832</v>
          </cell>
          <cell r="AD31">
            <v>4506</v>
          </cell>
          <cell r="AE31" t="str">
            <v>Brasileiro</v>
          </cell>
          <cell r="AF31" t="str">
            <v>Solteiro</v>
          </cell>
          <cell r="AG31" t="str">
            <v>Masculino</v>
          </cell>
          <cell r="AH31" t="str">
            <v>Ativo</v>
          </cell>
          <cell r="AI31" t="str">
            <v>DOUGLAS SANTOS DE LIMA</v>
          </cell>
        </row>
        <row r="32">
          <cell r="B32" t="str">
            <v>ADALBERON CLEMENTINO DA SILVA</v>
          </cell>
          <cell r="C32" t="str">
            <v>07707599470</v>
          </cell>
          <cell r="D32" t="str">
            <v>adalberon_sk8@hotmail.com</v>
          </cell>
          <cell r="E32" t="str">
            <v>promotor</v>
          </cell>
          <cell r="F32" t="str">
            <v>57042400</v>
          </cell>
          <cell r="G32" t="str">
            <v>RUA MARINALVA LINS DE OLIVEIRA</v>
          </cell>
          <cell r="H32" t="str">
            <v>38</v>
          </cell>
          <cell r="I32" t="str">
            <v/>
          </cell>
          <cell r="J32" t="str">
            <v>FEITOSA</v>
          </cell>
          <cell r="K32" t="str">
            <v>MACEIÓ</v>
          </cell>
          <cell r="L32" t="str">
            <v>AL</v>
          </cell>
          <cell r="M32" t="str">
            <v>-9.6256379</v>
          </cell>
          <cell r="N32" t="str">
            <v>-35.7182731</v>
          </cell>
          <cell r="O32" t="str">
            <v>82988588443</v>
          </cell>
          <cell r="P32" t="str">
            <v>16/03/1989</v>
          </cell>
          <cell r="Q32" t="str">
            <v>31594751</v>
          </cell>
          <cell r="R32" t="str">
            <v>SSP</v>
          </cell>
          <cell r="S32" t="str">
            <v>07707599470</v>
          </cell>
          <cell r="T32" t="str">
            <v/>
          </cell>
          <cell r="U32" t="str">
            <v/>
          </cell>
          <cell r="V32" t="str">
            <v/>
          </cell>
          <cell r="X32" t="str">
            <v>2002627</v>
          </cell>
          <cell r="Y32" t="str">
            <v>30</v>
          </cell>
          <cell r="Z32" t="str">
            <v>AL</v>
          </cell>
          <cell r="AA32" t="str">
            <v>09/01/2019</v>
          </cell>
          <cell r="AB32" t="str">
            <v/>
          </cell>
          <cell r="AC32" t="str">
            <v>140926792-77</v>
          </cell>
          <cell r="AD32">
            <v>4506</v>
          </cell>
          <cell r="AE32" t="str">
            <v>Brasileiro</v>
          </cell>
          <cell r="AF32" t="str">
            <v>Solteiro</v>
          </cell>
          <cell r="AG32" t="str">
            <v>Masculino</v>
          </cell>
          <cell r="AH32" t="str">
            <v>Ativo</v>
          </cell>
          <cell r="AI32" t="str">
            <v>DOUGLAS SANTOS DE LIMA</v>
          </cell>
        </row>
        <row r="33">
          <cell r="B33" t="str">
            <v>ADALBERTO RAMOS DE OLIVEIRA</v>
          </cell>
          <cell r="C33" t="str">
            <v>01015835082</v>
          </cell>
          <cell r="D33" t="str">
            <v>betoramos84oliveira@gmail.com</v>
          </cell>
          <cell r="E33" t="str">
            <v>promotor</v>
          </cell>
          <cell r="F33" t="str">
            <v>92440468</v>
          </cell>
          <cell r="G33" t="str">
            <v>RUA ENGENHEIRO EMÍLIO MENEZES GOULART</v>
          </cell>
          <cell r="H33" t="str">
            <v>67</v>
          </cell>
          <cell r="I33" t="str">
            <v>(VL S MIGUEL)</v>
          </cell>
          <cell r="J33" t="str">
            <v>GUAJUVIRAS</v>
          </cell>
          <cell r="K33" t="str">
            <v>CANOAS</v>
          </cell>
          <cell r="L33" t="str">
            <v>RS</v>
          </cell>
          <cell r="M33" t="str">
            <v>-29.8940762</v>
          </cell>
          <cell r="N33" t="str">
            <v>-51.1296909</v>
          </cell>
          <cell r="O33" t="str">
            <v>51985980588</v>
          </cell>
          <cell r="P33" t="str">
            <v>15/01/1984</v>
          </cell>
          <cell r="Q33" t="str">
            <v>1083886596</v>
          </cell>
          <cell r="R33" t="str">
            <v>SSP</v>
          </cell>
          <cell r="S33" t="str">
            <v>01015835082</v>
          </cell>
          <cell r="T33" t="str">
            <v/>
          </cell>
          <cell r="U33" t="str">
            <v/>
          </cell>
          <cell r="V33" t="str">
            <v/>
          </cell>
          <cell r="X33" t="str">
            <v>1575415</v>
          </cell>
          <cell r="Y33" t="str">
            <v/>
          </cell>
          <cell r="Z33" t="str">
            <v>RS</v>
          </cell>
          <cell r="AA33" t="str">
            <v>09/10/2019</v>
          </cell>
          <cell r="AB33" t="str">
            <v/>
          </cell>
          <cell r="AC33" t="str">
            <v>12836372712</v>
          </cell>
          <cell r="AD33">
            <v>4506</v>
          </cell>
          <cell r="AE33" t="str">
            <v>Brasileiro</v>
          </cell>
          <cell r="AF33" t="str">
            <v>Solteiro</v>
          </cell>
          <cell r="AG33" t="str">
            <v>Masculino</v>
          </cell>
          <cell r="AH33" t="str">
            <v>Inativo</v>
          </cell>
          <cell r="AI33" t="str">
            <v>BRUNO DO NASCIMENTO LUCAS BOAV</v>
          </cell>
        </row>
        <row r="34">
          <cell r="B34" t="str">
            <v>ADALBERTO RIBEIRO DOS SANTOS</v>
          </cell>
          <cell r="C34" t="str">
            <v>10785407723</v>
          </cell>
          <cell r="D34" t="str">
            <v/>
          </cell>
          <cell r="E34" t="str">
            <v>promotor</v>
          </cell>
          <cell r="F34" t="str">
            <v>25010125</v>
          </cell>
          <cell r="G34" t="str">
            <v>RUA SÃO JOÃO BATISTA</v>
          </cell>
          <cell r="H34" t="str">
            <v>SN LT 16</v>
          </cell>
          <cell r="I34" t="str">
            <v/>
          </cell>
          <cell r="J34" t="str">
            <v>CENTRO</v>
          </cell>
          <cell r="K34" t="str">
            <v>DUQUE DE CAXIAS</v>
          </cell>
          <cell r="L34" t="str">
            <v>RJ</v>
          </cell>
          <cell r="M34" t="str">
            <v>-22.9068467</v>
          </cell>
          <cell r="N34" t="str">
            <v>-43.1728965</v>
          </cell>
          <cell r="O34" t="str">
            <v>21991921596</v>
          </cell>
          <cell r="P34" t="str">
            <v>07/07/1984</v>
          </cell>
          <cell r="Q34" t="str">
            <v>02063220632</v>
          </cell>
          <cell r="R34" t="str">
            <v>SSP</v>
          </cell>
          <cell r="S34" t="str">
            <v>10785407723</v>
          </cell>
          <cell r="T34" t="str">
            <v/>
          </cell>
          <cell r="U34" t="str">
            <v/>
          </cell>
          <cell r="V34" t="str">
            <v/>
          </cell>
          <cell r="X34" t="str">
            <v>71041</v>
          </cell>
          <cell r="Y34" t="str">
            <v>239</v>
          </cell>
          <cell r="Z34" t="str">
            <v>RJ</v>
          </cell>
          <cell r="AA34" t="str">
            <v>05/10/2020</v>
          </cell>
          <cell r="AB34" t="str">
            <v/>
          </cell>
          <cell r="AC34" t="str">
            <v>20990148941</v>
          </cell>
          <cell r="AD34">
            <v>4506</v>
          </cell>
          <cell r="AE34" t="str">
            <v>Brasileiro</v>
          </cell>
          <cell r="AF34" t="str">
            <v>Solteiro</v>
          </cell>
          <cell r="AG34" t="str">
            <v>Masculino</v>
          </cell>
          <cell r="AH34" t="str">
            <v>Ativo</v>
          </cell>
          <cell r="AI34" t="str">
            <v>JORGE LUIS PECANHA BARBOSA</v>
          </cell>
        </row>
        <row r="35">
          <cell r="B35" t="str">
            <v>ADALBERTO ROSA DE CASTRO</v>
          </cell>
          <cell r="C35" t="str">
            <v>09188645770</v>
          </cell>
          <cell r="D35" t="str">
            <v>bebettorocastro@gmail.com</v>
          </cell>
          <cell r="E35" t="str">
            <v>promotor</v>
          </cell>
          <cell r="F35" t="str">
            <v>24310340</v>
          </cell>
          <cell r="G35" t="str">
            <v>ESTRADA FRANCISCO DA CRUZ NUNES</v>
          </cell>
          <cell r="H35" t="str">
            <v>749</v>
          </cell>
          <cell r="I35" t="str">
            <v/>
          </cell>
          <cell r="J35" t="str">
            <v>LARGO DA BATALHA</v>
          </cell>
          <cell r="K35" t="str">
            <v>NITERÓI</v>
          </cell>
          <cell r="L35" t="str">
            <v>RJ</v>
          </cell>
          <cell r="M35" t="str">
            <v>-22.9118521</v>
          </cell>
          <cell r="N35" t="str">
            <v>-43.0586956</v>
          </cell>
          <cell r="O35" t="str">
            <v>21985901826</v>
          </cell>
          <cell r="P35" t="str">
            <v>25/06/1980</v>
          </cell>
          <cell r="Q35" t="str">
            <v>118167451</v>
          </cell>
          <cell r="R35" t="str">
            <v>SSP</v>
          </cell>
          <cell r="S35" t="str">
            <v>09188645770</v>
          </cell>
          <cell r="T35" t="str">
            <v/>
          </cell>
          <cell r="U35" t="str">
            <v/>
          </cell>
          <cell r="V35" t="str">
            <v/>
          </cell>
          <cell r="X35" t="str">
            <v>69313</v>
          </cell>
          <cell r="Y35" t="str">
            <v>118</v>
          </cell>
          <cell r="Z35" t="str">
            <v>RJ</v>
          </cell>
          <cell r="AA35" t="str">
            <v>22/01/2020</v>
          </cell>
          <cell r="AB35" t="str">
            <v/>
          </cell>
          <cell r="AC35" t="str">
            <v>12581158540</v>
          </cell>
          <cell r="AD35">
            <v>4506</v>
          </cell>
          <cell r="AE35" t="str">
            <v>Brasileiro</v>
          </cell>
          <cell r="AF35" t="str">
            <v>Solteiro</v>
          </cell>
          <cell r="AG35" t="str">
            <v>Masculino</v>
          </cell>
          <cell r="AH35" t="str">
            <v>Ativo</v>
          </cell>
          <cell r="AI35" t="str">
            <v>LEONARDO DA SILVA MACIEL</v>
          </cell>
        </row>
        <row r="36">
          <cell r="B36" t="str">
            <v>ADALBERTO SERAPHIM DE SOUZA</v>
          </cell>
          <cell r="C36" t="str">
            <v>21398800805</v>
          </cell>
          <cell r="D36" t="str">
            <v>betovp@gmail.com</v>
          </cell>
          <cell r="E36" t="str">
            <v>promotor</v>
          </cell>
          <cell r="F36" t="str">
            <v>08245-090</v>
          </cell>
          <cell r="G36" t="str">
            <v>RUA FACHEIRO PRETO</v>
          </cell>
          <cell r="H36" t="str">
            <v>288</v>
          </cell>
          <cell r="I36" t="str">
            <v/>
          </cell>
          <cell r="J36" t="str">
            <v>VILA PROGRESSO (ZONA LESTE)</v>
          </cell>
          <cell r="K36" t="str">
            <v>SÃO PAULO</v>
          </cell>
          <cell r="L36" t="str">
            <v>SP</v>
          </cell>
          <cell r="M36" t="str">
            <v>-23.5234069</v>
          </cell>
          <cell r="N36" t="str">
            <v>-46.43501999999999</v>
          </cell>
          <cell r="O36" t="str">
            <v/>
          </cell>
          <cell r="P36" t="str">
            <v>10/07/1975</v>
          </cell>
          <cell r="Q36" t="str">
            <v>234578890</v>
          </cell>
          <cell r="R36" t="str">
            <v>SSP</v>
          </cell>
          <cell r="S36" t="str">
            <v>21398800805</v>
          </cell>
          <cell r="T36" t="str">
            <v/>
          </cell>
          <cell r="U36" t="str">
            <v/>
          </cell>
          <cell r="V36" t="str">
            <v/>
          </cell>
          <cell r="X36" t="str">
            <v>69651</v>
          </cell>
          <cell r="Y36" t="str">
            <v>291</v>
          </cell>
          <cell r="Z36" t="str">
            <v>SP</v>
          </cell>
          <cell r="AA36" t="str">
            <v>01/12/2015</v>
          </cell>
          <cell r="AB36" t="str">
            <v/>
          </cell>
          <cell r="AC36" t="str">
            <v>124481087-67</v>
          </cell>
          <cell r="AD36">
            <v>4506</v>
          </cell>
          <cell r="AE36" t="str">
            <v>BRASILEIRO NATO</v>
          </cell>
          <cell r="AF36" t="str">
            <v>Solteiro</v>
          </cell>
          <cell r="AG36" t="str">
            <v>Masculino</v>
          </cell>
          <cell r="AH36" t="str">
            <v>Ferias</v>
          </cell>
          <cell r="AI36" t="str">
            <v>RAFAEL CAMPOS PEREIRA</v>
          </cell>
        </row>
        <row r="37">
          <cell r="B37" t="str">
            <v>ADALMIR COSTA BARBOSA</v>
          </cell>
          <cell r="C37" t="str">
            <v>09553996965</v>
          </cell>
          <cell r="D37" t="str">
            <v/>
          </cell>
          <cell r="E37" t="str">
            <v>Intermitente</v>
          </cell>
          <cell r="F37" t="str">
            <v>88305670</v>
          </cell>
          <cell r="G37" t="str">
            <v>RUA PEDRO TEIXEIRA DE MELLO</v>
          </cell>
          <cell r="H37" t="str">
            <v>933</v>
          </cell>
          <cell r="I37" t="str">
            <v/>
          </cell>
          <cell r="J37" t="str">
            <v>MARUI</v>
          </cell>
          <cell r="K37" t="str">
            <v>ITAJAÍ</v>
          </cell>
          <cell r="L37" t="str">
            <v>SC</v>
          </cell>
          <cell r="M37" t="str">
            <v>-26.8864702</v>
          </cell>
          <cell r="N37" t="str">
            <v>-48.6697029</v>
          </cell>
          <cell r="O37" t="str">
            <v/>
          </cell>
          <cell r="P37" t="str">
            <v>15/06/1995</v>
          </cell>
          <cell r="Q37" t="str">
            <v>7456423</v>
          </cell>
          <cell r="R37" t="str">
            <v>II SC</v>
          </cell>
          <cell r="S37" t="str">
            <v>09553996965</v>
          </cell>
          <cell r="T37" t="str">
            <v/>
          </cell>
          <cell r="U37" t="str">
            <v/>
          </cell>
          <cell r="V37" t="str">
            <v/>
          </cell>
          <cell r="X37" t="str">
            <v>8816761</v>
          </cell>
          <cell r="Y37" t="str">
            <v>0030</v>
          </cell>
          <cell r="Z37" t="str">
            <v>SC</v>
          </cell>
          <cell r="AA37" t="str">
            <v>07/08/2020</v>
          </cell>
          <cell r="AB37" t="str">
            <v/>
          </cell>
          <cell r="AC37" t="str">
            <v>15302080277</v>
          </cell>
          <cell r="AD37">
            <v>0</v>
          </cell>
          <cell r="AE37" t="str">
            <v>Brasileiro</v>
          </cell>
          <cell r="AF37" t="str">
            <v>Solteiro</v>
          </cell>
          <cell r="AG37" t="str">
            <v>Masculino</v>
          </cell>
          <cell r="AH37" t="str">
            <v>Inativo</v>
          </cell>
          <cell r="AI37" t="str">
            <v>CARLA VIETTRO NORA DE PADUA</v>
          </cell>
        </row>
        <row r="38">
          <cell r="B38" t="str">
            <v>ADAMARIO FERNANDES CORDEIRO</v>
          </cell>
          <cell r="C38" t="str">
            <v>93122403587</v>
          </cell>
          <cell r="D38" t="str">
            <v/>
          </cell>
          <cell r="E38" t="str">
            <v>promotorexpress</v>
          </cell>
          <cell r="F38" t="str">
            <v>12940000</v>
          </cell>
          <cell r="G38" t="str">
            <v xml:space="preserve">RUA DAS BROTAS </v>
          </cell>
          <cell r="H38" t="str">
            <v>0</v>
          </cell>
          <cell r="I38" t="str">
            <v/>
          </cell>
          <cell r="J38" t="str">
            <v>BAIRRO DAS BROTAS</v>
          </cell>
          <cell r="K38" t="str">
            <v>ATIBAIA</v>
          </cell>
          <cell r="L38" t="str">
            <v>SP</v>
          </cell>
          <cell r="M38" t="str">
            <v>-22.2807812</v>
          </cell>
          <cell r="N38" t="str">
            <v>-48.1254845</v>
          </cell>
          <cell r="O38" t="str">
            <v>11965815487</v>
          </cell>
          <cell r="P38" t="str">
            <v>19/08/1977</v>
          </cell>
          <cell r="Q38" t="str">
            <v>569063620</v>
          </cell>
          <cell r="R38" t="str">
            <v>SSP</v>
          </cell>
          <cell r="S38" t="str">
            <v>93122403587</v>
          </cell>
          <cell r="T38" t="str">
            <v>SANTANDER</v>
          </cell>
          <cell r="U38" t="str">
            <v>4277</v>
          </cell>
          <cell r="V38" t="str">
            <v>01040559-6</v>
          </cell>
          <cell r="X38" t="str">
            <v/>
          </cell>
          <cell r="Y38" t="str">
            <v/>
          </cell>
          <cell r="Z38" t="str">
            <v/>
          </cell>
          <cell r="AA38" t="str">
            <v>23/12/2019</v>
          </cell>
          <cell r="AB38" t="str">
            <v/>
          </cell>
          <cell r="AC38" t="str">
            <v/>
          </cell>
          <cell r="AD38">
            <v>8.5</v>
          </cell>
          <cell r="AE38" t="str">
            <v>Brasileiro</v>
          </cell>
          <cell r="AF38" t="str">
            <v>UniaoEstavel</v>
          </cell>
          <cell r="AG38" t="str">
            <v>Masculino</v>
          </cell>
          <cell r="AH38" t="str">
            <v>Ativo</v>
          </cell>
          <cell r="AI38" t="str">
            <v>WAGNER GIRALDO</v>
          </cell>
        </row>
        <row r="39">
          <cell r="B39" t="str">
            <v>ADAUTO CARNEIRO CORREIA</v>
          </cell>
          <cell r="C39" t="str">
            <v>04188814560</v>
          </cell>
          <cell r="D39" t="str">
            <v>corredivaldo804@gmail.com</v>
          </cell>
          <cell r="E39" t="str">
            <v>promotor</v>
          </cell>
          <cell r="F39" t="str">
            <v>48170000</v>
          </cell>
          <cell r="G39" t="str">
            <v>RUA PO PAU FERRO</v>
          </cell>
          <cell r="H39" t="str">
            <v>9904</v>
          </cell>
          <cell r="I39" t="str">
            <v/>
          </cell>
          <cell r="J39" t="str">
            <v>PAU FERRO</v>
          </cell>
          <cell r="K39" t="str">
            <v>ÁGUA FRIA</v>
          </cell>
          <cell r="L39" t="str">
            <v>BA</v>
          </cell>
          <cell r="M39" t="str">
            <v>-11.8005332</v>
          </cell>
          <cell r="N39" t="str">
            <v>-38.6949149</v>
          </cell>
          <cell r="O39" t="str">
            <v>7199231867</v>
          </cell>
          <cell r="P39" t="str">
            <v>26/08/1989</v>
          </cell>
          <cell r="Q39" t="str">
            <v>1416567194</v>
          </cell>
          <cell r="R39" t="str">
            <v>SSP</v>
          </cell>
          <cell r="S39" t="str">
            <v>04188814560</v>
          </cell>
          <cell r="T39" t="str">
            <v/>
          </cell>
          <cell r="U39" t="str">
            <v/>
          </cell>
          <cell r="V39" t="str">
            <v/>
          </cell>
          <cell r="X39" t="str">
            <v>7138863</v>
          </cell>
          <cell r="Y39" t="str">
            <v>50</v>
          </cell>
          <cell r="Z39" t="str">
            <v>BA</v>
          </cell>
          <cell r="AA39" t="str">
            <v>28/11/2019</v>
          </cell>
          <cell r="AB39" t="str">
            <v/>
          </cell>
          <cell r="AC39" t="str">
            <v>20214419945</v>
          </cell>
          <cell r="AD39">
            <v>3100</v>
          </cell>
          <cell r="AE39" t="str">
            <v>Brasileiro</v>
          </cell>
          <cell r="AF39" t="str">
            <v>Solteiro</v>
          </cell>
          <cell r="AG39" t="str">
            <v>Masculino</v>
          </cell>
          <cell r="AH39" t="str">
            <v>Ativo</v>
          </cell>
          <cell r="AI39" t="str">
            <v>JECONIS MORAES DOS REIS</v>
          </cell>
        </row>
        <row r="40">
          <cell r="B40" t="str">
            <v>ADEILTON GONCALO DO CARMO</v>
          </cell>
          <cell r="C40" t="str">
            <v>06284530196</v>
          </cell>
          <cell r="D40" t="str">
            <v/>
          </cell>
          <cell r="E40" t="str">
            <v>promotor</v>
          </cell>
          <cell r="F40" t="str">
            <v>78115000</v>
          </cell>
          <cell r="G40" t="str">
            <v>RUA MARIO ABRAAO NASSARDEM</v>
          </cell>
          <cell r="H40" t="str">
            <v>448</v>
          </cell>
          <cell r="I40" t="str">
            <v/>
          </cell>
          <cell r="J40" t="str">
            <v>CRISTO REI</v>
          </cell>
          <cell r="K40" t="str">
            <v>VARZEA GRANDE</v>
          </cell>
          <cell r="L40" t="str">
            <v>MT</v>
          </cell>
          <cell r="M40" t="str">
            <v>-15.6434553</v>
          </cell>
          <cell r="N40" t="str">
            <v>-56.1023625</v>
          </cell>
          <cell r="O40" t="str">
            <v/>
          </cell>
          <cell r="P40" t="str">
            <v>11/04/1997</v>
          </cell>
          <cell r="Q40" t="str">
            <v>22211772</v>
          </cell>
          <cell r="R40" t="str">
            <v>SSP</v>
          </cell>
          <cell r="S40" t="str">
            <v>06284530196</v>
          </cell>
          <cell r="T40" t="str">
            <v/>
          </cell>
          <cell r="U40" t="str">
            <v/>
          </cell>
          <cell r="V40" t="str">
            <v/>
          </cell>
          <cell r="X40" t="str">
            <v>12564</v>
          </cell>
          <cell r="Y40" t="str">
            <v>026</v>
          </cell>
          <cell r="Z40" t="str">
            <v>MS</v>
          </cell>
          <cell r="AA40" t="str">
            <v>26/02/2020</v>
          </cell>
          <cell r="AB40" t="str">
            <v>26/02/2020</v>
          </cell>
          <cell r="AC40" t="str">
            <v>19057221287</v>
          </cell>
          <cell r="AD40">
            <v>4506</v>
          </cell>
          <cell r="AE40" t="str">
            <v>Brasileiro</v>
          </cell>
          <cell r="AF40" t="str">
            <v>Solteiro</v>
          </cell>
          <cell r="AG40" t="str">
            <v>Masculino</v>
          </cell>
          <cell r="AH40" t="str">
            <v>Inativo</v>
          </cell>
          <cell r="AI40" t="str">
            <v>JULIO CESAR SILVA</v>
          </cell>
        </row>
        <row r="41">
          <cell r="B41" t="str">
            <v>ADEMIR SABINO ALVES</v>
          </cell>
          <cell r="C41" t="str">
            <v>08515230640</v>
          </cell>
          <cell r="D41" t="str">
            <v/>
          </cell>
          <cell r="E41" t="str">
            <v>promotor</v>
          </cell>
          <cell r="F41" t="str">
            <v>35020490</v>
          </cell>
          <cell r="G41" t="str">
            <v>AVENIDA RIO DOCE</v>
          </cell>
          <cell r="H41" t="str">
            <v>462</v>
          </cell>
          <cell r="I41" t="str">
            <v>AP 1</v>
          </cell>
          <cell r="J41" t="str">
            <v>SÃO PEDRO</v>
          </cell>
          <cell r="K41" t="str">
            <v>GOVERNADOR VALADARES</v>
          </cell>
          <cell r="L41" t="str">
            <v>MG</v>
          </cell>
          <cell r="M41" t="str">
            <v>-18.8468053</v>
          </cell>
          <cell r="N41" t="str">
            <v>-41.9274117</v>
          </cell>
          <cell r="O41" t="str">
            <v/>
          </cell>
          <cell r="P41" t="str">
            <v/>
          </cell>
          <cell r="Q41" t="str">
            <v>17481121</v>
          </cell>
          <cell r="R41" t="str">
            <v>SSP</v>
          </cell>
          <cell r="S41" t="str">
            <v>08515230640</v>
          </cell>
          <cell r="T41" t="str">
            <v/>
          </cell>
          <cell r="U41" t="str">
            <v/>
          </cell>
          <cell r="V41" t="str">
            <v/>
          </cell>
          <cell r="W41" t="str">
            <v>ContaCorrente</v>
          </cell>
          <cell r="X41" t="str">
            <v>4265317</v>
          </cell>
          <cell r="Y41" t="str">
            <v>040</v>
          </cell>
          <cell r="Z41" t="str">
            <v>MG</v>
          </cell>
          <cell r="AA41" t="str">
            <v>28/07/2020</v>
          </cell>
          <cell r="AB41" t="str">
            <v/>
          </cell>
          <cell r="AC41" t="str">
            <v>13088255117</v>
          </cell>
          <cell r="AD41">
            <v>4506</v>
          </cell>
          <cell r="AE41" t="str">
            <v>Brasileiro</v>
          </cell>
          <cell r="AF41" t="str">
            <v>Casado</v>
          </cell>
          <cell r="AG41" t="str">
            <v>Masculino</v>
          </cell>
          <cell r="AH41" t="str">
            <v>Ativo</v>
          </cell>
          <cell r="AI41" t="str">
            <v>EVERTON MEDEIROS DA SILVA</v>
          </cell>
        </row>
        <row r="42">
          <cell r="B42" t="str">
            <v>ADENILSON DA SILVA OLIVEIRA</v>
          </cell>
          <cell r="C42" t="str">
            <v>03254986369</v>
          </cell>
          <cell r="D42" t="str">
            <v>adenis.neki98@gmail.com</v>
          </cell>
          <cell r="E42" t="str">
            <v>promotor</v>
          </cell>
          <cell r="F42" t="str">
            <v>75906710</v>
          </cell>
          <cell r="G42" t="str">
            <v>RUA SANTIAGO</v>
          </cell>
          <cell r="H42" t="str">
            <v>7</v>
          </cell>
          <cell r="I42" t="str">
            <v/>
          </cell>
          <cell r="J42" t="str">
            <v>JARDIM SÃO TOMAZ II</v>
          </cell>
          <cell r="K42" t="str">
            <v>RIO VERDE</v>
          </cell>
          <cell r="L42" t="str">
            <v>GO</v>
          </cell>
          <cell r="M42" t="str">
            <v>-17.8247111</v>
          </cell>
          <cell r="N42" t="str">
            <v>-50.9305244</v>
          </cell>
          <cell r="O42" t="str">
            <v>98988939493</v>
          </cell>
          <cell r="P42" t="str">
            <v>11/01/1988</v>
          </cell>
          <cell r="Q42" t="str">
            <v>30417122005</v>
          </cell>
          <cell r="R42" t="str">
            <v>MA</v>
          </cell>
          <cell r="S42" t="str">
            <v>03254986369</v>
          </cell>
          <cell r="T42" t="str">
            <v/>
          </cell>
          <cell r="U42" t="str">
            <v/>
          </cell>
          <cell r="V42" t="str">
            <v/>
          </cell>
          <cell r="X42" t="str">
            <v>79479</v>
          </cell>
          <cell r="Y42" t="str">
            <v>37</v>
          </cell>
          <cell r="Z42" t="str">
            <v>MA</v>
          </cell>
          <cell r="AA42" t="str">
            <v>04/05/2018</v>
          </cell>
          <cell r="AB42" t="str">
            <v/>
          </cell>
          <cell r="AC42" t="str">
            <v>161073491-04</v>
          </cell>
          <cell r="AD42">
            <v>4506</v>
          </cell>
          <cell r="AE42" t="str">
            <v>BRASILEIRO NATO</v>
          </cell>
          <cell r="AF42" t="str">
            <v>Solteiro</v>
          </cell>
          <cell r="AG42" t="str">
            <v>Masculino</v>
          </cell>
          <cell r="AH42" t="str">
            <v>Ativo</v>
          </cell>
          <cell r="AI42" t="str">
            <v>DARLAN ALVES PORTO</v>
          </cell>
        </row>
        <row r="43">
          <cell r="B43" t="str">
            <v>ADENIR ALVES DOS SANTOS</v>
          </cell>
          <cell r="C43" t="str">
            <v>54797497904</v>
          </cell>
          <cell r="D43" t="str">
            <v/>
          </cell>
          <cell r="E43" t="str">
            <v>parttime4</v>
          </cell>
          <cell r="F43" t="str">
            <v>88136000</v>
          </cell>
          <cell r="G43" t="str">
            <v>RUA TOMÁZ DOMINGOS DA SILVEIRA</v>
          </cell>
          <cell r="H43" t="str">
            <v>2845</v>
          </cell>
          <cell r="I43" t="str">
            <v/>
          </cell>
          <cell r="J43" t="str">
            <v>SÃO SEBASTIÃO</v>
          </cell>
          <cell r="K43" t="str">
            <v>PALHOÇA</v>
          </cell>
          <cell r="L43" t="str">
            <v>SC</v>
          </cell>
          <cell r="M43" t="str">
            <v>-27.6399666</v>
          </cell>
          <cell r="N43" t="str">
            <v>-48.7099974</v>
          </cell>
          <cell r="O43" t="str">
            <v>48991718074</v>
          </cell>
          <cell r="P43" t="str">
            <v>05/04/1964</v>
          </cell>
          <cell r="Q43" t="str">
            <v>1687924</v>
          </cell>
          <cell r="R43" t="str">
            <v>SSP</v>
          </cell>
          <cell r="S43" t="str">
            <v>54797497904</v>
          </cell>
          <cell r="T43" t="str">
            <v/>
          </cell>
          <cell r="U43" t="str">
            <v/>
          </cell>
          <cell r="V43" t="str">
            <v/>
          </cell>
          <cell r="X43" t="str">
            <v>266134</v>
          </cell>
          <cell r="Y43" t="str">
            <v>20</v>
          </cell>
          <cell r="Z43" t="str">
            <v>SC</v>
          </cell>
          <cell r="AA43" t="str">
            <v>05/11/2018</v>
          </cell>
          <cell r="AB43" t="str">
            <v>22/04/2020</v>
          </cell>
          <cell r="AC43" t="str">
            <v>10626715315</v>
          </cell>
          <cell r="AD43">
            <v>3100</v>
          </cell>
          <cell r="AE43" t="str">
            <v>Brasileiro</v>
          </cell>
          <cell r="AF43" t="str">
            <v>Solteiro</v>
          </cell>
          <cell r="AG43" t="str">
            <v>Masculino</v>
          </cell>
          <cell r="AH43" t="str">
            <v>Inativo</v>
          </cell>
          <cell r="AI43" t="str">
            <v>RICHARD VASQUES DOS SANTOS</v>
          </cell>
        </row>
        <row r="44">
          <cell r="B44" t="str">
            <v>ADESUL</v>
          </cell>
          <cell r="C44" t="str">
            <v>adesul</v>
          </cell>
          <cell r="E44" t="str">
            <v>cliente</v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>
            <v>0</v>
          </cell>
          <cell r="AE44" t="str">
            <v/>
          </cell>
          <cell r="AF44" t="str">
            <v>0</v>
          </cell>
          <cell r="AG44" t="str">
            <v>0</v>
          </cell>
          <cell r="AH44" t="str">
            <v>Ativo</v>
          </cell>
          <cell r="AI44" t="str">
            <v>LUCAS MARCELINO ROCHA</v>
          </cell>
        </row>
        <row r="45">
          <cell r="B45" t="str">
            <v>ADILSON CARDOSO RAMOS</v>
          </cell>
          <cell r="C45" t="str">
            <v>04843409561</v>
          </cell>
          <cell r="D45" t="str">
            <v>adilsoncramos193@gmail.com</v>
          </cell>
          <cell r="E45" t="str">
            <v>promotor</v>
          </cell>
          <cell r="F45" t="str">
            <v>40350015</v>
          </cell>
          <cell r="G45" t="str">
            <v>AV GENERAL SAN MARTINS</v>
          </cell>
          <cell r="H45" t="str">
            <v>27</v>
          </cell>
          <cell r="I45" t="str">
            <v/>
          </cell>
          <cell r="J45" t="str">
            <v/>
          </cell>
          <cell r="K45" t="str">
            <v/>
          </cell>
          <cell r="L45" t="str">
            <v>BA</v>
          </cell>
          <cell r="M45" t="str">
            <v>-12.946142</v>
          </cell>
          <cell r="N45" t="str">
            <v>-38.4829454</v>
          </cell>
          <cell r="O45" t="str">
            <v>71985045717</v>
          </cell>
          <cell r="P45" t="str">
            <v>12/04/1989</v>
          </cell>
          <cell r="Q45" t="str">
            <v>1142831680</v>
          </cell>
          <cell r="R45" t="str">
            <v>SSP</v>
          </cell>
          <cell r="S45" t="str">
            <v>04843409561</v>
          </cell>
          <cell r="T45" t="str">
            <v/>
          </cell>
          <cell r="U45" t="str">
            <v/>
          </cell>
          <cell r="V45" t="str">
            <v/>
          </cell>
          <cell r="X45" t="str">
            <v>7637671</v>
          </cell>
          <cell r="Y45" t="str">
            <v>30</v>
          </cell>
          <cell r="Z45" t="str">
            <v>BA</v>
          </cell>
          <cell r="AA45" t="str">
            <v>20/09/2019</v>
          </cell>
          <cell r="AB45" t="str">
            <v/>
          </cell>
          <cell r="AC45" t="str">
            <v>20008458590</v>
          </cell>
          <cell r="AD45">
            <v>0</v>
          </cell>
          <cell r="AE45" t="str">
            <v>Brasileiro</v>
          </cell>
          <cell r="AF45" t="str">
            <v>Solteiro</v>
          </cell>
          <cell r="AG45" t="str">
            <v>Masculino</v>
          </cell>
          <cell r="AH45" t="str">
            <v>Inativo</v>
          </cell>
          <cell r="AI45" t="str">
            <v>CASSIO ARAUJO SOUZA</v>
          </cell>
        </row>
        <row r="46">
          <cell r="B46" t="str">
            <v>ADILSON SERGIO DE SOUZA SCHMIDT</v>
          </cell>
          <cell r="C46" t="str">
            <v>03205430050</v>
          </cell>
          <cell r="D46" t="str">
            <v>schmidtadilson73@gmail.com</v>
          </cell>
          <cell r="E46" t="str">
            <v>promotor</v>
          </cell>
          <cell r="F46" t="str">
            <v>93017-970</v>
          </cell>
          <cell r="G46" t="str">
            <v>RUA SÃO JOAQUIM</v>
          </cell>
          <cell r="H46" t="str">
            <v>715</v>
          </cell>
          <cell r="I46" t="str">
            <v>948</v>
          </cell>
          <cell r="J46" t="str">
            <v>CENTRO</v>
          </cell>
          <cell r="K46" t="str">
            <v>SÃO LEOPOLDO</v>
          </cell>
          <cell r="L46" t="str">
            <v>RS</v>
          </cell>
          <cell r="M46" t="str">
            <v>-30.2417462</v>
          </cell>
          <cell r="N46" t="str">
            <v>-50.2288286</v>
          </cell>
          <cell r="O46" t="str">
            <v>51995237057</v>
          </cell>
          <cell r="P46" t="str">
            <v>26/08/1992</v>
          </cell>
          <cell r="Q46" t="str">
            <v>5110258091</v>
          </cell>
          <cell r="R46" t="str">
            <v>SSP</v>
          </cell>
          <cell r="S46" t="str">
            <v>03205430050</v>
          </cell>
          <cell r="T46" t="str">
            <v/>
          </cell>
          <cell r="U46" t="str">
            <v/>
          </cell>
          <cell r="V46" t="str">
            <v/>
          </cell>
          <cell r="X46" t="str">
            <v>6981065</v>
          </cell>
          <cell r="Y46" t="str">
            <v>50</v>
          </cell>
          <cell r="Z46" t="str">
            <v>RS</v>
          </cell>
          <cell r="AA46" t="str">
            <v>14/05/2019</v>
          </cell>
          <cell r="AB46" t="str">
            <v>13/08/2020</v>
          </cell>
          <cell r="AC46" t="str">
            <v>161375296-07</v>
          </cell>
          <cell r="AD46">
            <v>4506</v>
          </cell>
          <cell r="AE46" t="str">
            <v>BRASILEIRO NATO</v>
          </cell>
          <cell r="AF46" t="str">
            <v>Solteiro</v>
          </cell>
          <cell r="AG46" t="str">
            <v>Masculino</v>
          </cell>
          <cell r="AH46" t="str">
            <v>Inativo</v>
          </cell>
          <cell r="AI46" t="str">
            <v>BRUNO DO NASCIMENTO LUCAS BOAV</v>
          </cell>
        </row>
        <row r="47">
          <cell r="B47" t="str">
            <v>ADL</v>
          </cell>
          <cell r="C47" t="str">
            <v>adl</v>
          </cell>
          <cell r="E47" t="str">
            <v>cliente</v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>
            <v>0</v>
          </cell>
          <cell r="AE47" t="str">
            <v/>
          </cell>
          <cell r="AF47" t="str">
            <v>0</v>
          </cell>
          <cell r="AG47" t="str">
            <v>0</v>
          </cell>
          <cell r="AH47" t="str">
            <v>Ativo</v>
          </cell>
          <cell r="AI47" t="str">
            <v>LUCAS MARCELINO ROCHA</v>
          </cell>
        </row>
        <row r="48">
          <cell r="B48" t="str">
            <v>ADORO</v>
          </cell>
          <cell r="C48" t="str">
            <v>adoro</v>
          </cell>
          <cell r="E48" t="str">
            <v>cliente</v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>
            <v>0</v>
          </cell>
          <cell r="AE48" t="str">
            <v/>
          </cell>
          <cell r="AF48" t="str">
            <v>0</v>
          </cell>
          <cell r="AG48" t="str">
            <v>0</v>
          </cell>
          <cell r="AH48" t="str">
            <v>Ativo</v>
          </cell>
          <cell r="AI48" t="str">
            <v>LUCAS MARCELINO ROCHA</v>
          </cell>
        </row>
        <row r="49">
          <cell r="B49" t="str">
            <v>ADRIAN VINICIUS CAVICHIOLI</v>
          </cell>
          <cell r="C49" t="str">
            <v>08779895913</v>
          </cell>
          <cell r="D49" t="str">
            <v/>
          </cell>
          <cell r="E49" t="str">
            <v>Intermitente</v>
          </cell>
          <cell r="F49" t="str">
            <v>88370000</v>
          </cell>
          <cell r="G49" t="str">
            <v>RUA ANTONIO DE SOUZA</v>
          </cell>
          <cell r="H49" t="str">
            <v>50</v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>-27.2066451</v>
          </cell>
          <cell r="N49" t="str">
            <v>-49.1019233</v>
          </cell>
          <cell r="O49" t="str">
            <v/>
          </cell>
          <cell r="P49" t="str">
            <v>03/09/2020</v>
          </cell>
          <cell r="Q49" t="str">
            <v>6201582</v>
          </cell>
          <cell r="R49" t="str">
            <v>II SC</v>
          </cell>
          <cell r="S49" t="str">
            <v>08779895913</v>
          </cell>
          <cell r="T49" t="str">
            <v/>
          </cell>
          <cell r="U49" t="str">
            <v/>
          </cell>
          <cell r="V49" t="str">
            <v/>
          </cell>
          <cell r="X49" t="str">
            <v>6196176</v>
          </cell>
          <cell r="Y49" t="str">
            <v>0050</v>
          </cell>
          <cell r="Z49" t="str">
            <v>SC</v>
          </cell>
          <cell r="AA49" t="str">
            <v>03/09/2020</v>
          </cell>
          <cell r="AB49" t="str">
            <v/>
          </cell>
          <cell r="AC49" t="str">
            <v>21054770540</v>
          </cell>
          <cell r="AD49">
            <v>0</v>
          </cell>
          <cell r="AE49" t="str">
            <v>Brasileiro</v>
          </cell>
          <cell r="AF49" t="str">
            <v>Solteiro</v>
          </cell>
          <cell r="AG49" t="str">
            <v>Masculino</v>
          </cell>
          <cell r="AH49" t="str">
            <v>Inativo</v>
          </cell>
          <cell r="AI49" t="str">
            <v>CARLA VIETTRO NORA DE PADUA</v>
          </cell>
        </row>
        <row r="50">
          <cell r="B50" t="str">
            <v>ADRIANA ALVES</v>
          </cell>
          <cell r="C50" t="str">
            <v>06941114908</v>
          </cell>
          <cell r="D50" t="str">
            <v>adrianamorenas2@gmail.com</v>
          </cell>
          <cell r="E50" t="str">
            <v>promotor</v>
          </cell>
          <cell r="F50" t="str">
            <v>83221360</v>
          </cell>
          <cell r="G50" t="str">
            <v>RUA EUGÊNIO JOSÉ DE SOUZA</v>
          </cell>
          <cell r="H50" t="str">
            <v>200</v>
          </cell>
          <cell r="I50" t="str">
            <v/>
          </cell>
          <cell r="J50" t="str">
            <v>VILA CRUZEIRO</v>
          </cell>
          <cell r="K50" t="str">
            <v>PARANAGUÁ</v>
          </cell>
          <cell r="L50" t="str">
            <v>PR</v>
          </cell>
          <cell r="M50" t="str">
            <v>-25.5125387</v>
          </cell>
          <cell r="N50" t="str">
            <v>-48.5427306</v>
          </cell>
          <cell r="O50" t="str">
            <v>4199566610</v>
          </cell>
          <cell r="P50" t="str">
            <v>09/04/1988</v>
          </cell>
          <cell r="Q50" t="str">
            <v>103264286</v>
          </cell>
          <cell r="R50" t="str">
            <v>SSP</v>
          </cell>
          <cell r="S50" t="str">
            <v>06941114908</v>
          </cell>
          <cell r="T50" t="str">
            <v/>
          </cell>
          <cell r="U50" t="str">
            <v/>
          </cell>
          <cell r="V50" t="str">
            <v/>
          </cell>
          <cell r="X50" t="str">
            <v>5725791</v>
          </cell>
          <cell r="Y50" t="str">
            <v>40</v>
          </cell>
          <cell r="Z50" t="str">
            <v>PR</v>
          </cell>
          <cell r="AA50" t="str">
            <v>19/09/2019</v>
          </cell>
          <cell r="AB50" t="str">
            <v/>
          </cell>
          <cell r="AC50" t="str">
            <v>20647886868</v>
          </cell>
          <cell r="AD50">
            <v>4506</v>
          </cell>
          <cell r="AE50" t="str">
            <v>Brasileiro</v>
          </cell>
          <cell r="AF50" t="str">
            <v>Solteiro</v>
          </cell>
          <cell r="AG50" t="str">
            <v>Masculino</v>
          </cell>
          <cell r="AH50" t="str">
            <v>Ativo</v>
          </cell>
          <cell r="AI50" t="str">
            <v>GUILHERME ALEXANDRE MARTINS PIMENTEL</v>
          </cell>
        </row>
        <row r="51">
          <cell r="B51" t="str">
            <v>ADRIANA BISPO</v>
          </cell>
          <cell r="C51" t="str">
            <v>08130544865</v>
          </cell>
          <cell r="D51" t="str">
            <v>bispoadriana51@gmail.com</v>
          </cell>
          <cell r="E51" t="str">
            <v>promotor</v>
          </cell>
          <cell r="F51" t="str">
            <v>14062-087</v>
          </cell>
          <cell r="G51" t="str">
            <v>RUA BENEDITO FIRMINO DE BRITO</v>
          </cell>
          <cell r="H51" t="str">
            <v>255</v>
          </cell>
          <cell r="I51" t="str">
            <v/>
          </cell>
          <cell r="J51" t="str">
            <v>JARDIM HEITOR RIGON</v>
          </cell>
          <cell r="K51" t="str">
            <v>RIBEIRÃO PRETO</v>
          </cell>
          <cell r="L51" t="str">
            <v>SP</v>
          </cell>
          <cell r="M51" t="str">
            <v>-21.1149152</v>
          </cell>
          <cell r="N51" t="str">
            <v>-47.8169605</v>
          </cell>
          <cell r="O51" t="str">
            <v>16992677972</v>
          </cell>
          <cell r="P51" t="str">
            <v>02/02/1967</v>
          </cell>
          <cell r="Q51" t="str">
            <v>223622345</v>
          </cell>
          <cell r="R51" t="str">
            <v>SSP</v>
          </cell>
          <cell r="S51" t="str">
            <v>08130544865</v>
          </cell>
          <cell r="T51" t="str">
            <v/>
          </cell>
          <cell r="U51" t="str">
            <v/>
          </cell>
          <cell r="V51" t="str">
            <v/>
          </cell>
          <cell r="X51" t="str">
            <v>55739</v>
          </cell>
          <cell r="Y51" t="str">
            <v>77</v>
          </cell>
          <cell r="Z51" t="str">
            <v>SP</v>
          </cell>
          <cell r="AA51" t="str">
            <v>22/04/2019</v>
          </cell>
          <cell r="AB51" t="str">
            <v/>
          </cell>
          <cell r="AC51" t="str">
            <v>122288799-85</v>
          </cell>
          <cell r="AD51">
            <v>4506</v>
          </cell>
          <cell r="AE51" t="str">
            <v>BRASILEIRO NATO</v>
          </cell>
          <cell r="AF51" t="str">
            <v>Casado</v>
          </cell>
          <cell r="AG51" t="str">
            <v>Feminino</v>
          </cell>
          <cell r="AH51" t="str">
            <v>Ativo</v>
          </cell>
          <cell r="AI51" t="str">
            <v>RAFAEL BATISTA DA SILVA</v>
          </cell>
        </row>
        <row r="52">
          <cell r="B52" t="str">
            <v>ADRIANA CAMPESTRINI</v>
          </cell>
          <cell r="C52" t="str">
            <v>04519539919</v>
          </cell>
          <cell r="D52" t="str">
            <v/>
          </cell>
          <cell r="E52" t="str">
            <v>terceirizado</v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>ElianeCristina</v>
          </cell>
          <cell r="R52" t="str">
            <v/>
          </cell>
          <cell r="S52" t="str">
            <v>04519539919</v>
          </cell>
          <cell r="T52" t="str">
            <v/>
          </cell>
          <cell r="U52" t="str">
            <v/>
          </cell>
          <cell r="V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>
            <v>0</v>
          </cell>
          <cell r="AE52" t="str">
            <v/>
          </cell>
          <cell r="AF52" t="str">
            <v>Solteiro</v>
          </cell>
          <cell r="AG52" t="str">
            <v>Indefinido</v>
          </cell>
          <cell r="AH52" t="str">
            <v>Ativo</v>
          </cell>
          <cell r="AI52" t="str">
            <v>ELIANE CRISTINA GRACIOLI DE JESUS</v>
          </cell>
        </row>
        <row r="53">
          <cell r="B53" t="str">
            <v>ADRIANA DA SILVA MEDEIRO</v>
          </cell>
          <cell r="C53" t="str">
            <v>03779038684</v>
          </cell>
          <cell r="D53" t="str">
            <v/>
          </cell>
          <cell r="E53" t="str">
            <v>promotorexpress</v>
          </cell>
          <cell r="F53" t="str">
            <v>38701808</v>
          </cell>
          <cell r="G53" t="str">
            <v>RUA LÚCIA FERREIRA DA SILVA</v>
          </cell>
          <cell r="H53" t="str">
            <v>984</v>
          </cell>
          <cell r="I53" t="str">
            <v/>
          </cell>
          <cell r="J53" t="str">
            <v>RESIDENCIAL BARREIRO</v>
          </cell>
          <cell r="K53" t="str">
            <v>PATOS DE MINAS</v>
          </cell>
          <cell r="L53" t="str">
            <v>MG</v>
          </cell>
          <cell r="M53" t="str">
            <v/>
          </cell>
          <cell r="N53" t="str">
            <v/>
          </cell>
          <cell r="O53" t="str">
            <v>34999351395</v>
          </cell>
          <cell r="P53" t="str">
            <v>03/03/1974</v>
          </cell>
          <cell r="Q53" t="str">
            <v>10805006</v>
          </cell>
          <cell r="R53" t="str">
            <v>SSP</v>
          </cell>
          <cell r="S53" t="str">
            <v>03779038684</v>
          </cell>
          <cell r="T53" t="str">
            <v/>
          </cell>
          <cell r="U53" t="str">
            <v/>
          </cell>
          <cell r="V53" t="str">
            <v/>
          </cell>
          <cell r="X53" t="str">
            <v>93689</v>
          </cell>
          <cell r="Y53" t="str">
            <v>0050</v>
          </cell>
          <cell r="Z53" t="str">
            <v>MG</v>
          </cell>
          <cell r="AA53" t="str">
            <v>19/05/2020</v>
          </cell>
          <cell r="AB53" t="str">
            <v/>
          </cell>
          <cell r="AC53" t="str">
            <v/>
          </cell>
          <cell r="AD53">
            <v>400</v>
          </cell>
          <cell r="AE53" t="str">
            <v>Brasileiro</v>
          </cell>
          <cell r="AF53" t="str">
            <v>Solteiro</v>
          </cell>
          <cell r="AG53" t="str">
            <v>Feminino</v>
          </cell>
          <cell r="AH53" t="str">
            <v>Ativo</v>
          </cell>
          <cell r="AI53" t="str">
            <v>WESLEY LEMES PEREIRA SANTOS</v>
          </cell>
        </row>
        <row r="54">
          <cell r="B54" t="str">
            <v>ADRIANA DE FATIMA RIBEIRO DE MELO</v>
          </cell>
          <cell r="C54" t="str">
            <v>09827663941</v>
          </cell>
          <cell r="D54" t="str">
            <v/>
          </cell>
          <cell r="E54" t="str">
            <v>Intermitente</v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>09827663941</v>
          </cell>
          <cell r="T54" t="str">
            <v/>
          </cell>
          <cell r="U54" t="str">
            <v/>
          </cell>
          <cell r="V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>
            <v>0</v>
          </cell>
          <cell r="AE54" t="str">
            <v/>
          </cell>
          <cell r="AF54" t="str">
            <v>Solteiro</v>
          </cell>
          <cell r="AG54" t="str">
            <v>Indefinido</v>
          </cell>
          <cell r="AH54" t="str">
            <v>Inativo</v>
          </cell>
          <cell r="AI54" t="str">
            <v>RICHARD VASQUES DOS SANTOS</v>
          </cell>
        </row>
        <row r="55">
          <cell r="B55" t="str">
            <v>ADRIANA HELENA FERNANDES DOS SANTOS SANCHES</v>
          </cell>
          <cell r="C55" t="str">
            <v>02261838905</v>
          </cell>
          <cell r="D55" t="str">
            <v/>
          </cell>
          <cell r="E55" t="str">
            <v>Intermitente</v>
          </cell>
          <cell r="F55" t="str">
            <v>89234020</v>
          </cell>
          <cell r="G55" t="str">
            <v>RUA ANTÔNIO DE OLIVEIRA</v>
          </cell>
          <cell r="H55" t="str">
            <v>271</v>
          </cell>
          <cell r="I55" t="str">
            <v/>
          </cell>
          <cell r="J55" t="str">
            <v>PARANAGUAMIRIM</v>
          </cell>
          <cell r="K55" t="str">
            <v>JOINVILLE</v>
          </cell>
          <cell r="L55" t="str">
            <v>SC</v>
          </cell>
          <cell r="M55" t="str">
            <v>-26.3450602</v>
          </cell>
          <cell r="N55" t="str">
            <v>-48.7764449</v>
          </cell>
          <cell r="O55" t="str">
            <v/>
          </cell>
          <cell r="P55" t="str">
            <v>11/11/1997</v>
          </cell>
          <cell r="Q55" t="str">
            <v>6536696</v>
          </cell>
          <cell r="R55" t="str">
            <v>SSP SC</v>
          </cell>
          <cell r="S55" t="str">
            <v>02261838905</v>
          </cell>
          <cell r="T55" t="str">
            <v/>
          </cell>
          <cell r="U55" t="str">
            <v/>
          </cell>
          <cell r="V55" t="str">
            <v/>
          </cell>
          <cell r="X55" t="str">
            <v>0797345</v>
          </cell>
          <cell r="Y55" t="str">
            <v>0010</v>
          </cell>
          <cell r="Z55" t="str">
            <v>PB</v>
          </cell>
          <cell r="AA55" t="str">
            <v>31/10/2019</v>
          </cell>
          <cell r="AB55" t="str">
            <v/>
          </cell>
          <cell r="AC55" t="str">
            <v>12811704495</v>
          </cell>
          <cell r="AD55">
            <v>0</v>
          </cell>
          <cell r="AE55" t="str">
            <v>Brasileiro</v>
          </cell>
          <cell r="AF55" t="str">
            <v>Casado</v>
          </cell>
          <cell r="AG55" t="str">
            <v>Feminino</v>
          </cell>
          <cell r="AH55" t="str">
            <v>Inativo</v>
          </cell>
          <cell r="AI55" t="str">
            <v>CARLA VIETTRO NORA DE PADUA</v>
          </cell>
        </row>
        <row r="56">
          <cell r="B56" t="str">
            <v>ADRIANA LEVITSKI</v>
          </cell>
          <cell r="C56" t="str">
            <v>04351891904</v>
          </cell>
          <cell r="D56" t="str">
            <v>liane.souza.2012@hotmail.com</v>
          </cell>
          <cell r="E56" t="str">
            <v>promotor</v>
          </cell>
          <cell r="F56" t="str">
            <v>83400724</v>
          </cell>
          <cell r="G56" t="str">
            <v/>
          </cell>
          <cell r="H56" t="str">
            <v>409</v>
          </cell>
          <cell r="I56" t="str">
            <v/>
          </cell>
          <cell r="J56" t="str">
            <v/>
          </cell>
          <cell r="K56" t="str">
            <v/>
          </cell>
          <cell r="L56" t="str">
            <v>PR</v>
          </cell>
          <cell r="M56" t="str">
            <v>41.1550219</v>
          </cell>
          <cell r="N56" t="str">
            <v>-8.6630957</v>
          </cell>
          <cell r="O56" t="str">
            <v>41997883830</v>
          </cell>
          <cell r="P56" t="str">
            <v>27/08/1981</v>
          </cell>
          <cell r="Q56" t="str">
            <v>81299471</v>
          </cell>
          <cell r="R56" t="str">
            <v>SSP</v>
          </cell>
          <cell r="S56" t="str">
            <v>04351891904</v>
          </cell>
          <cell r="T56" t="str">
            <v/>
          </cell>
          <cell r="U56" t="str">
            <v/>
          </cell>
          <cell r="V56" t="str">
            <v/>
          </cell>
          <cell r="X56" t="str">
            <v>7381028</v>
          </cell>
          <cell r="Y56" t="str">
            <v>40</v>
          </cell>
          <cell r="Z56" t="str">
            <v>PR</v>
          </cell>
          <cell r="AA56" t="str">
            <v>24/09/2019</v>
          </cell>
          <cell r="AB56" t="str">
            <v/>
          </cell>
          <cell r="AC56" t="str">
            <v>16101069215</v>
          </cell>
          <cell r="AD56">
            <v>4506</v>
          </cell>
          <cell r="AE56" t="str">
            <v>Brasileiro</v>
          </cell>
          <cell r="AF56" t="str">
            <v>Solteiro</v>
          </cell>
          <cell r="AG56" t="str">
            <v>Masculino</v>
          </cell>
          <cell r="AH56" t="str">
            <v>Ativo</v>
          </cell>
          <cell r="AI56" t="str">
            <v>GUILHERME ALEXANDRE MARTINS PIMENTEL</v>
          </cell>
        </row>
        <row r="57">
          <cell r="B57" t="str">
            <v>ADRIANA MARIA ALEXANDRE BASTOS DA SILVA</v>
          </cell>
          <cell r="C57" t="str">
            <v>05238097433</v>
          </cell>
          <cell r="D57" t="str">
            <v/>
          </cell>
          <cell r="E57" t="str">
            <v>Intermitente</v>
          </cell>
          <cell r="F57" t="str">
            <v>88210000</v>
          </cell>
          <cell r="G57" t="str">
            <v>RUA GUIDO LARA</v>
          </cell>
          <cell r="H57" t="str">
            <v>64</v>
          </cell>
          <cell r="I57" t="str">
            <v/>
          </cell>
          <cell r="J57" t="str">
            <v>PEREQUE</v>
          </cell>
          <cell r="K57" t="str">
            <v>PORTO BELO</v>
          </cell>
          <cell r="L57" t="str">
            <v>SC</v>
          </cell>
          <cell r="M57" t="str">
            <v>-27.1547773</v>
          </cell>
          <cell r="N57" t="str">
            <v>-48.5850985</v>
          </cell>
          <cell r="O57" t="str">
            <v/>
          </cell>
          <cell r="P57" t="str">
            <v>09/05/1978</v>
          </cell>
          <cell r="Q57" t="str">
            <v>5878229</v>
          </cell>
          <cell r="R57" t="str">
            <v>IIT PE</v>
          </cell>
          <cell r="S57" t="str">
            <v>05238097433</v>
          </cell>
          <cell r="T57" t="str">
            <v/>
          </cell>
          <cell r="U57" t="str">
            <v/>
          </cell>
          <cell r="V57" t="str">
            <v/>
          </cell>
          <cell r="X57" t="str">
            <v>45383</v>
          </cell>
          <cell r="Y57" t="str">
            <v>0040</v>
          </cell>
          <cell r="Z57" t="str">
            <v>PE</v>
          </cell>
          <cell r="AA57" t="str">
            <v>13/08/2020</v>
          </cell>
          <cell r="AB57" t="str">
            <v/>
          </cell>
          <cell r="AC57" t="str">
            <v>19017748721</v>
          </cell>
          <cell r="AD57">
            <v>0</v>
          </cell>
          <cell r="AE57" t="str">
            <v>Brasileiro</v>
          </cell>
          <cell r="AF57" t="str">
            <v>Solteiro</v>
          </cell>
          <cell r="AG57" t="str">
            <v>Feminino</v>
          </cell>
          <cell r="AH57" t="str">
            <v>Inativo</v>
          </cell>
          <cell r="AI57" t="str">
            <v>CARLA VIETTRO NORA DE PADUA</v>
          </cell>
        </row>
        <row r="58">
          <cell r="B58" t="str">
            <v>ADRIANA MARIA DA SILVA NTCHALE</v>
          </cell>
          <cell r="C58" t="str">
            <v>28305179893</v>
          </cell>
          <cell r="D58" t="str">
            <v>dri.ntchale@gmail.com</v>
          </cell>
          <cell r="E58" t="str">
            <v>parttime5</v>
          </cell>
          <cell r="F58" t="str">
            <v>03809-130</v>
          </cell>
          <cell r="G58" t="str">
            <v>RUA FRANCISCO ANTÔNIO MIRANDA</v>
          </cell>
          <cell r="H58" t="str">
            <v>318</v>
          </cell>
          <cell r="I58" t="str">
            <v/>
          </cell>
          <cell r="J58" t="str">
            <v>JARDIM BELÉM</v>
          </cell>
          <cell r="K58" t="str">
            <v>SÃO PAULO</v>
          </cell>
          <cell r="L58" t="str">
            <v>SP</v>
          </cell>
          <cell r="M58" t="str">
            <v>-23.4915593</v>
          </cell>
          <cell r="N58" t="str">
            <v>-46.47521</v>
          </cell>
          <cell r="O58" t="str">
            <v>11970373850</v>
          </cell>
          <cell r="P58" t="str">
            <v>01/03/1978</v>
          </cell>
          <cell r="Q58" t="str">
            <v>292396636</v>
          </cell>
          <cell r="R58" t="str">
            <v>SSP</v>
          </cell>
          <cell r="S58" t="str">
            <v>28305179893</v>
          </cell>
          <cell r="T58" t="str">
            <v/>
          </cell>
          <cell r="U58" t="str">
            <v/>
          </cell>
          <cell r="V58" t="str">
            <v/>
          </cell>
          <cell r="X58" t="str">
            <v>2182</v>
          </cell>
          <cell r="Y58" t="str">
            <v>178</v>
          </cell>
          <cell r="Z58" t="str">
            <v>SP</v>
          </cell>
          <cell r="AA58" t="str">
            <v>09/05/2019</v>
          </cell>
          <cell r="AB58" t="str">
            <v/>
          </cell>
          <cell r="AC58" t="str">
            <v>126555887-72</v>
          </cell>
          <cell r="AD58">
            <v>3840</v>
          </cell>
          <cell r="AE58" t="str">
            <v>BRASILEIRO NATO</v>
          </cell>
          <cell r="AF58" t="str">
            <v>Casado</v>
          </cell>
          <cell r="AG58" t="str">
            <v>Feminino</v>
          </cell>
          <cell r="AH58" t="str">
            <v>Inativo</v>
          </cell>
          <cell r="AI58" t="str">
            <v>SERGIO FERNANDES DOS SANTOS</v>
          </cell>
        </row>
        <row r="59">
          <cell r="B59" t="str">
            <v>ADRIANA PEDRA DE SOUZA SIMOES</v>
          </cell>
          <cell r="C59" t="str">
            <v>19095189805</v>
          </cell>
          <cell r="D59" t="str">
            <v/>
          </cell>
          <cell r="E59" t="str">
            <v>parttime4</v>
          </cell>
          <cell r="F59" t="str">
            <v>88341200</v>
          </cell>
          <cell r="G59" t="str">
            <v>RUA AMARO LUIZ CARDOSO</v>
          </cell>
          <cell r="H59" t="str">
            <v/>
          </cell>
          <cell r="I59" t="str">
            <v/>
          </cell>
          <cell r="J59" t="str">
            <v>LÍDIA DUARTE</v>
          </cell>
          <cell r="K59" t="str">
            <v>CAMBORIÚ</v>
          </cell>
          <cell r="L59" t="str">
            <v>SC</v>
          </cell>
          <cell r="M59" t="str">
            <v>-27.0379738</v>
          </cell>
          <cell r="N59" t="str">
            <v>-48.6509464</v>
          </cell>
          <cell r="O59" t="str">
            <v/>
          </cell>
          <cell r="P59" t="str">
            <v/>
          </cell>
          <cell r="Q59" t="str">
            <v>5558425</v>
          </cell>
          <cell r="R59" t="str">
            <v/>
          </cell>
          <cell r="S59" t="str">
            <v>19095189805</v>
          </cell>
          <cell r="T59" t="str">
            <v/>
          </cell>
          <cell r="U59" t="str">
            <v/>
          </cell>
          <cell r="V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>17/10/2019</v>
          </cell>
          <cell r="AB59" t="str">
            <v/>
          </cell>
          <cell r="AC59" t="str">
            <v/>
          </cell>
          <cell r="AD59">
            <v>0</v>
          </cell>
          <cell r="AE59" t="str">
            <v/>
          </cell>
          <cell r="AF59" t="str">
            <v>Solteiro</v>
          </cell>
          <cell r="AG59" t="str">
            <v>Feminino</v>
          </cell>
          <cell r="AH59" t="str">
            <v>Ativo</v>
          </cell>
          <cell r="AI59" t="str">
            <v>ELIANE CRISTINA GRACIOLI DE JESUS</v>
          </cell>
        </row>
        <row r="60">
          <cell r="B60" t="str">
            <v>ADRIANA SOARES DE SOUZA DA ROCHA</v>
          </cell>
          <cell r="C60" t="str">
            <v>31808737873</v>
          </cell>
          <cell r="D60" t="str">
            <v/>
          </cell>
          <cell r="E60" t="str">
            <v>promotor</v>
          </cell>
          <cell r="F60" t="str">
            <v>09381050</v>
          </cell>
          <cell r="G60" t="str">
            <v>RUA RIO DE JANEIRO</v>
          </cell>
          <cell r="H60" t="str">
            <v>981</v>
          </cell>
          <cell r="I60" t="str">
            <v>CS 2</v>
          </cell>
          <cell r="J60" t="str">
            <v>JARDIM ORATÓRIO</v>
          </cell>
          <cell r="K60" t="str">
            <v>MAUÁ</v>
          </cell>
          <cell r="L60" t="str">
            <v>SP</v>
          </cell>
          <cell r="M60" t="str">
            <v>-23.655438</v>
          </cell>
          <cell r="N60" t="str">
            <v>-46.460908</v>
          </cell>
          <cell r="O60" t="str">
            <v/>
          </cell>
          <cell r="P60" t="str">
            <v>27/05/1983</v>
          </cell>
          <cell r="Q60" t="str">
            <v>37423193x</v>
          </cell>
          <cell r="R60" t="str">
            <v>SSP</v>
          </cell>
          <cell r="S60" t="str">
            <v>31808737873</v>
          </cell>
          <cell r="T60" t="str">
            <v/>
          </cell>
          <cell r="U60" t="str">
            <v/>
          </cell>
          <cell r="V60" t="str">
            <v/>
          </cell>
          <cell r="X60" t="str">
            <v>40022</v>
          </cell>
          <cell r="Y60" t="str">
            <v>284</v>
          </cell>
          <cell r="Z60" t="str">
            <v>SP</v>
          </cell>
          <cell r="AA60" t="str">
            <v>31/07/2020</v>
          </cell>
          <cell r="AB60" t="str">
            <v>27/08/2020</v>
          </cell>
          <cell r="AC60" t="str">
            <v>13059818931</v>
          </cell>
          <cell r="AD60">
            <v>4506</v>
          </cell>
          <cell r="AE60" t="str">
            <v>Brasileiro</v>
          </cell>
          <cell r="AF60" t="str">
            <v>Casado</v>
          </cell>
          <cell r="AG60" t="str">
            <v>Feminino</v>
          </cell>
          <cell r="AH60" t="str">
            <v>Inativo</v>
          </cell>
          <cell r="AI60" t="str">
            <v>LILIANE GARCIA DOS REIS</v>
          </cell>
        </row>
        <row r="61">
          <cell r="B61" t="str">
            <v>ADRIANA SOUZA DE ALMEIDA</v>
          </cell>
          <cell r="C61" t="str">
            <v>20335575889</v>
          </cell>
          <cell r="D61" t="str">
            <v/>
          </cell>
          <cell r="E61" t="str">
            <v>promotorexpress</v>
          </cell>
          <cell r="F61" t="str">
            <v>18070270</v>
          </cell>
          <cell r="G61" t="str">
            <v>RUA ADOLFO FREDERICO SCHLEIFER</v>
          </cell>
          <cell r="H61" t="str">
            <v>519</v>
          </cell>
          <cell r="I61" t="str">
            <v/>
          </cell>
          <cell r="J61" t="str">
            <v>VILA ELZA</v>
          </cell>
          <cell r="K61" t="str">
            <v>SOROCABA</v>
          </cell>
          <cell r="L61" t="str">
            <v>SP</v>
          </cell>
          <cell r="M61" t="str">
            <v>-23.4794246</v>
          </cell>
          <cell r="N61" t="str">
            <v>-47.48061939999999</v>
          </cell>
          <cell r="O61" t="str">
            <v>15998386318</v>
          </cell>
          <cell r="P61" t="str">
            <v>18/12/1977</v>
          </cell>
          <cell r="Q61" t="str">
            <v>293520367</v>
          </cell>
          <cell r="R61" t="str">
            <v>SSP</v>
          </cell>
          <cell r="S61" t="str">
            <v>20335575889</v>
          </cell>
          <cell r="T61" t="str">
            <v>SANTANDER</v>
          </cell>
          <cell r="U61" t="str">
            <v>4189</v>
          </cell>
          <cell r="V61" t="str">
            <v>713132227</v>
          </cell>
          <cell r="X61" t="str">
            <v>21975</v>
          </cell>
          <cell r="Y61" t="str">
            <v>175</v>
          </cell>
          <cell r="Z61" t="str">
            <v>SP</v>
          </cell>
          <cell r="AA61" t="str">
            <v>28/02/2020</v>
          </cell>
          <cell r="AB61" t="str">
            <v/>
          </cell>
          <cell r="AC61" t="str">
            <v/>
          </cell>
          <cell r="AD61">
            <v>2200</v>
          </cell>
          <cell r="AE61" t="str">
            <v>Brasileiro</v>
          </cell>
          <cell r="AF61" t="str">
            <v>Solteiro</v>
          </cell>
          <cell r="AG61" t="str">
            <v>Feminino</v>
          </cell>
          <cell r="AH61" t="str">
            <v>Ativo</v>
          </cell>
          <cell r="AI61" t="str">
            <v>SANDRA GOULART SILVA</v>
          </cell>
        </row>
        <row r="62">
          <cell r="B62" t="str">
            <v>ADRIANA SOUZA FREITAS DE ALMEIDA</v>
          </cell>
          <cell r="C62" t="str">
            <v>22851269801</v>
          </cell>
          <cell r="D62" t="str">
            <v/>
          </cell>
          <cell r="E62" t="str">
            <v>promotorexpress</v>
          </cell>
          <cell r="F62" t="str">
            <v>04866050</v>
          </cell>
          <cell r="G62" t="str">
            <v>RUA CARLOS AUGUSTO BARROSO</v>
          </cell>
          <cell r="H62" t="str">
            <v>22</v>
          </cell>
          <cell r="I62" t="str">
            <v/>
          </cell>
          <cell r="J62" t="str">
            <v>JARDIM HERPLIN</v>
          </cell>
          <cell r="K62" t="str">
            <v>SÃO PAULO</v>
          </cell>
          <cell r="L62" t="str">
            <v>SP</v>
          </cell>
          <cell r="M62" t="str">
            <v>-23.7896544</v>
          </cell>
          <cell r="N62" t="str">
            <v>-46.7166112</v>
          </cell>
          <cell r="O62" t="str">
            <v/>
          </cell>
          <cell r="P62" t="str">
            <v>28/10/1983</v>
          </cell>
          <cell r="Q62" t="str">
            <v>305357219</v>
          </cell>
          <cell r="R62" t="str">
            <v/>
          </cell>
          <cell r="S62" t="str">
            <v>22851269801</v>
          </cell>
          <cell r="T62" t="str">
            <v/>
          </cell>
          <cell r="U62" t="str">
            <v/>
          </cell>
          <cell r="V62" t="str">
            <v/>
          </cell>
          <cell r="W62" t="str">
            <v>ContaCorrente</v>
          </cell>
          <cell r="X62" t="str">
            <v/>
          </cell>
          <cell r="Y62" t="str">
            <v/>
          </cell>
          <cell r="Z62" t="str">
            <v/>
          </cell>
          <cell r="AA62" t="str">
            <v>16/10/2020</v>
          </cell>
          <cell r="AB62" t="str">
            <v/>
          </cell>
          <cell r="AC62" t="str">
            <v/>
          </cell>
          <cell r="AD62">
            <v>8.5</v>
          </cell>
          <cell r="AE62" t="str">
            <v/>
          </cell>
          <cell r="AF62" t="str">
            <v>Solteiro</v>
          </cell>
          <cell r="AG62" t="str">
            <v>Feminino</v>
          </cell>
          <cell r="AH62" t="str">
            <v>Ativo</v>
          </cell>
          <cell r="AI62" t="str">
            <v>IONE DUARTE DO NASCIMENTO</v>
          </cell>
        </row>
        <row r="63">
          <cell r="B63" t="str">
            <v>ADRIANE MAIA GONCALVES</v>
          </cell>
          <cell r="C63" t="str">
            <v>09013070922</v>
          </cell>
          <cell r="D63" t="str">
            <v/>
          </cell>
          <cell r="E63" t="str">
            <v>Intermitente</v>
          </cell>
          <cell r="F63" t="str">
            <v>89231750</v>
          </cell>
          <cell r="G63" t="str">
            <v>RUA EFESO</v>
          </cell>
          <cell r="H63" t="str">
            <v>94</v>
          </cell>
          <cell r="I63" t="str">
            <v>ATÉ 617/618</v>
          </cell>
          <cell r="J63" t="str">
            <v>PARANAGUAMIRIM</v>
          </cell>
          <cell r="K63" t="str">
            <v>JOINVILLE</v>
          </cell>
          <cell r="L63" t="str">
            <v>SC</v>
          </cell>
          <cell r="M63" t="str">
            <v>-26.3474114</v>
          </cell>
          <cell r="N63" t="str">
            <v>-48.7836979</v>
          </cell>
          <cell r="O63" t="str">
            <v/>
          </cell>
          <cell r="P63" t="str">
            <v>11/03/1994</v>
          </cell>
          <cell r="Q63" t="str">
            <v>6632509</v>
          </cell>
          <cell r="R63" t="str">
            <v>SSP SC</v>
          </cell>
          <cell r="S63" t="str">
            <v>09013070922</v>
          </cell>
          <cell r="T63" t="str">
            <v/>
          </cell>
          <cell r="U63" t="str">
            <v/>
          </cell>
          <cell r="V63" t="str">
            <v/>
          </cell>
          <cell r="X63" t="str">
            <v>5838429</v>
          </cell>
          <cell r="Y63" t="str">
            <v>0030</v>
          </cell>
          <cell r="Z63" t="str">
            <v>SC</v>
          </cell>
          <cell r="AA63" t="str">
            <v>04/05/2020</v>
          </cell>
          <cell r="AB63" t="str">
            <v/>
          </cell>
          <cell r="AC63" t="str">
            <v>16114221711</v>
          </cell>
          <cell r="AD63">
            <v>0</v>
          </cell>
          <cell r="AE63" t="str">
            <v>Brasileiro</v>
          </cell>
          <cell r="AF63" t="str">
            <v>Solteiro</v>
          </cell>
          <cell r="AG63" t="str">
            <v>Feminino</v>
          </cell>
          <cell r="AH63" t="str">
            <v>Inativo</v>
          </cell>
          <cell r="AI63" t="str">
            <v>CARLA VIETTRO NORA DE PADUA</v>
          </cell>
        </row>
        <row r="64">
          <cell r="B64" t="str">
            <v>ADRIANI GUIMARAES DE FREITAS</v>
          </cell>
          <cell r="C64" t="str">
            <v>52001997191</v>
          </cell>
          <cell r="D64" t="str">
            <v>allinyguimaraes@hotmail.com</v>
          </cell>
          <cell r="E64" t="str">
            <v>promotor</v>
          </cell>
          <cell r="F64" t="str">
            <v>74573395</v>
          </cell>
          <cell r="G64" t="str">
            <v>RUA HM12</v>
          </cell>
          <cell r="H64" t="str">
            <v>Q 12</v>
          </cell>
          <cell r="I64" t="str">
            <v/>
          </cell>
          <cell r="J64" t="str">
            <v>RESIDENCIAL HUGO DE MORAES</v>
          </cell>
          <cell r="K64" t="str">
            <v>GOIÂNIA</v>
          </cell>
          <cell r="L64" t="str">
            <v>GO</v>
          </cell>
          <cell r="M64" t="str">
            <v>-16.6345217</v>
          </cell>
          <cell r="N64" t="str">
            <v>-49.2816082</v>
          </cell>
          <cell r="O64" t="str">
            <v>62992598439</v>
          </cell>
          <cell r="P64" t="str">
            <v>04/10/1970</v>
          </cell>
          <cell r="Q64" t="str">
            <v>2096312</v>
          </cell>
          <cell r="R64" t="str">
            <v>SSP</v>
          </cell>
          <cell r="S64" t="str">
            <v>52001997191</v>
          </cell>
          <cell r="T64" t="str">
            <v/>
          </cell>
          <cell r="U64" t="str">
            <v/>
          </cell>
          <cell r="V64" t="str">
            <v/>
          </cell>
          <cell r="X64" t="str">
            <v>1343297</v>
          </cell>
          <cell r="Y64" t="str">
            <v>50</v>
          </cell>
          <cell r="Z64" t="str">
            <v>GO</v>
          </cell>
          <cell r="AA64" t="str">
            <v>12/12/2017</v>
          </cell>
          <cell r="AB64" t="str">
            <v/>
          </cell>
          <cell r="AC64" t="str">
            <v>152325155-20</v>
          </cell>
          <cell r="AD64">
            <v>4506</v>
          </cell>
          <cell r="AE64" t="str">
            <v>BRASILEIRO NATO</v>
          </cell>
          <cell r="AF64" t="str">
            <v>Casado</v>
          </cell>
          <cell r="AG64" t="str">
            <v>Masculino</v>
          </cell>
          <cell r="AH64" t="str">
            <v>Inativo</v>
          </cell>
          <cell r="AI64" t="str">
            <v>DARLAN ALVES PORTO</v>
          </cell>
        </row>
        <row r="65">
          <cell r="B65" t="str">
            <v>ADRIANO ARAUJO DA SILVA</v>
          </cell>
          <cell r="C65" t="str">
            <v>29948651812</v>
          </cell>
          <cell r="D65" t="str">
            <v/>
          </cell>
          <cell r="E65" t="str">
            <v>promotor</v>
          </cell>
          <cell r="F65" t="str">
            <v>13872330</v>
          </cell>
          <cell r="G65" t="str">
            <v>RUA GERMANO RICHTER</v>
          </cell>
          <cell r="H65" t="str">
            <v>96</v>
          </cell>
          <cell r="I65" t="str">
            <v/>
          </cell>
          <cell r="J65" t="str">
            <v>JARDIM INDUSTRIAL</v>
          </cell>
          <cell r="K65" t="str">
            <v>SÃO JOÃO DA BOA VISTA</v>
          </cell>
          <cell r="L65" t="str">
            <v>SP</v>
          </cell>
          <cell r="M65" t="str">
            <v>-21.976393</v>
          </cell>
          <cell r="N65" t="str">
            <v>-46.8112688</v>
          </cell>
          <cell r="O65" t="str">
            <v>19982847393</v>
          </cell>
          <cell r="P65" t="str">
            <v>10/02/1981</v>
          </cell>
          <cell r="Q65" t="str">
            <v>302964460</v>
          </cell>
          <cell r="R65" t="str">
            <v>SSP</v>
          </cell>
          <cell r="S65" t="str">
            <v>29948651812</v>
          </cell>
          <cell r="T65" t="str">
            <v/>
          </cell>
          <cell r="U65" t="str">
            <v/>
          </cell>
          <cell r="V65" t="str">
            <v/>
          </cell>
          <cell r="X65" t="str">
            <v>49180</v>
          </cell>
          <cell r="Y65" t="str">
            <v>234</v>
          </cell>
          <cell r="Z65" t="str">
            <v>SP</v>
          </cell>
          <cell r="AA65" t="str">
            <v>13/10/2020</v>
          </cell>
          <cell r="AB65" t="str">
            <v/>
          </cell>
          <cell r="AC65" t="str">
            <v>12933235856</v>
          </cell>
          <cell r="AD65">
            <v>4506</v>
          </cell>
          <cell r="AE65" t="str">
            <v>Brasileiro</v>
          </cell>
          <cell r="AF65" t="str">
            <v>Solteiro</v>
          </cell>
          <cell r="AG65" t="str">
            <v>Masculino</v>
          </cell>
          <cell r="AH65" t="str">
            <v>Ativo</v>
          </cell>
          <cell r="AI65" t="str">
            <v>KARLA CRISTINA RANGEL</v>
          </cell>
        </row>
        <row r="66">
          <cell r="B66" t="str">
            <v>ADRIANO BATISTA DA SILVA DE SOUSA</v>
          </cell>
          <cell r="C66" t="str">
            <v>11056395761</v>
          </cell>
          <cell r="D66" t="str">
            <v/>
          </cell>
          <cell r="E66" t="str">
            <v>promotor</v>
          </cell>
          <cell r="F66" t="str">
            <v>20760070</v>
          </cell>
          <cell r="G66" t="str">
            <v>RUA MINISTRO MAVIGNIER</v>
          </cell>
          <cell r="H66" t="str">
            <v>185</v>
          </cell>
          <cell r="I66" t="str">
            <v/>
          </cell>
          <cell r="J66" t="str">
            <v>DEL CASTILHO</v>
          </cell>
          <cell r="K66" t="str">
            <v>RIO DE JANEIRO</v>
          </cell>
          <cell r="L66" t="str">
            <v>RJ</v>
          </cell>
          <cell r="M66" t="str">
            <v>-22.8813521</v>
          </cell>
          <cell r="N66" t="str">
            <v>-43.2799212</v>
          </cell>
          <cell r="O66" t="str">
            <v/>
          </cell>
          <cell r="P66" t="str">
            <v>12/05/1986</v>
          </cell>
          <cell r="Q66" t="str">
            <v>208496273</v>
          </cell>
          <cell r="R66" t="str">
            <v>SSP</v>
          </cell>
          <cell r="S66" t="str">
            <v>11056395761</v>
          </cell>
          <cell r="T66" t="str">
            <v/>
          </cell>
          <cell r="U66" t="str">
            <v/>
          </cell>
          <cell r="V66" t="str">
            <v/>
          </cell>
          <cell r="X66" t="str">
            <v>70391</v>
          </cell>
          <cell r="Y66" t="str">
            <v>155</v>
          </cell>
          <cell r="Z66" t="str">
            <v>RJ</v>
          </cell>
          <cell r="AA66" t="str">
            <v>17/02/2020</v>
          </cell>
          <cell r="AB66" t="str">
            <v/>
          </cell>
          <cell r="AC66" t="str">
            <v>12997402540</v>
          </cell>
          <cell r="AD66">
            <v>4100</v>
          </cell>
          <cell r="AE66" t="str">
            <v>Brasileiro</v>
          </cell>
          <cell r="AF66" t="str">
            <v>Solteiro</v>
          </cell>
          <cell r="AG66" t="str">
            <v>Masculino</v>
          </cell>
          <cell r="AH66" t="str">
            <v>Ativo</v>
          </cell>
          <cell r="AI66" t="str">
            <v>LEONARDO DA SILVA PIO</v>
          </cell>
        </row>
        <row r="67">
          <cell r="B67" t="str">
            <v>ADRIANO COUTO LACERDA</v>
          </cell>
          <cell r="C67" t="str">
            <v>00110265610</v>
          </cell>
          <cell r="D67" t="str">
            <v>-</v>
          </cell>
          <cell r="E67" t="str">
            <v>parttime6</v>
          </cell>
          <cell r="F67" t="str">
            <v>38412-424</v>
          </cell>
          <cell r="G67" t="str">
            <v>RUA SINAI</v>
          </cell>
          <cell r="H67" t="str">
            <v>670</v>
          </cell>
          <cell r="I67" t="str">
            <v/>
          </cell>
          <cell r="J67" t="str">
            <v>JARDIM CANAÃ</v>
          </cell>
          <cell r="K67" t="str">
            <v>UBERLÂNDIA</v>
          </cell>
          <cell r="L67" t="str">
            <v>MG</v>
          </cell>
          <cell r="M67" t="str">
            <v>-18.9571255</v>
          </cell>
          <cell r="N67" t="str">
            <v>-48.3299443</v>
          </cell>
          <cell r="O67" t="str">
            <v>34996516169</v>
          </cell>
          <cell r="P67" t="str">
            <v>05/10/1971</v>
          </cell>
          <cell r="Q67" t="str">
            <v>8076617</v>
          </cell>
          <cell r="R67" t="str">
            <v>SSP</v>
          </cell>
          <cell r="S67" t="str">
            <v>00110265610</v>
          </cell>
          <cell r="T67" t="str">
            <v/>
          </cell>
          <cell r="U67" t="str">
            <v/>
          </cell>
          <cell r="V67" t="str">
            <v/>
          </cell>
          <cell r="X67" t="str">
            <v>2628594</v>
          </cell>
          <cell r="Y67" t="str">
            <v>50</v>
          </cell>
          <cell r="Z67" t="str">
            <v>MG</v>
          </cell>
          <cell r="AA67" t="str">
            <v>01/01/0001</v>
          </cell>
          <cell r="AB67" t="str">
            <v/>
          </cell>
          <cell r="AC67" t="str">
            <v>125843910-92</v>
          </cell>
          <cell r="AD67">
            <v>0</v>
          </cell>
          <cell r="AE67" t="str">
            <v>BRASILEIRO NATO</v>
          </cell>
          <cell r="AF67" t="str">
            <v>Casado</v>
          </cell>
          <cell r="AG67" t="str">
            <v>Masculino</v>
          </cell>
          <cell r="AH67" t="str">
            <v>Inativo</v>
          </cell>
          <cell r="AI67" t="str">
            <v>EVERTON MEDEIROS DA SILVA</v>
          </cell>
        </row>
        <row r="68">
          <cell r="B68" t="str">
            <v>ADRIANO DA SILVA CARMO</v>
          </cell>
          <cell r="C68" t="str">
            <v>38211898861</v>
          </cell>
          <cell r="D68" t="str">
            <v>adrianopositividade@gmail.com</v>
          </cell>
          <cell r="E68" t="str">
            <v>promotor548</v>
          </cell>
          <cell r="F68" t="str">
            <v>02671-100</v>
          </cell>
          <cell r="G68" t="str">
            <v>RUA AFONSO LOPES VIEIRA</v>
          </cell>
          <cell r="H68" t="str">
            <v>42</v>
          </cell>
          <cell r="I68" t="str">
            <v/>
          </cell>
          <cell r="J68" t="str">
            <v>VILA DIONISIA</v>
          </cell>
          <cell r="K68" t="str">
            <v>SÃO PAULO</v>
          </cell>
          <cell r="L68" t="str">
            <v>SP</v>
          </cell>
          <cell r="M68" t="str">
            <v>-23.4682079</v>
          </cell>
          <cell r="N68" t="str">
            <v>-46.6674328</v>
          </cell>
          <cell r="O68" t="str">
            <v>11966794970</v>
          </cell>
          <cell r="P68" t="str">
            <v>11/10/1989</v>
          </cell>
          <cell r="Q68" t="str">
            <v>466772221</v>
          </cell>
          <cell r="R68" t="str">
            <v>SSP</v>
          </cell>
          <cell r="S68" t="str">
            <v>38211898861</v>
          </cell>
          <cell r="T68" t="str">
            <v/>
          </cell>
          <cell r="U68" t="str">
            <v/>
          </cell>
          <cell r="V68" t="str">
            <v/>
          </cell>
          <cell r="X68" t="str">
            <v>94401</v>
          </cell>
          <cell r="Y68" t="str">
            <v>328</v>
          </cell>
          <cell r="Z68" t="str">
            <v>SP</v>
          </cell>
          <cell r="AA68" t="str">
            <v>16/11/2017</v>
          </cell>
          <cell r="AB68" t="str">
            <v/>
          </cell>
          <cell r="AC68" t="str">
            <v>134868538-12</v>
          </cell>
          <cell r="AD68">
            <v>4506</v>
          </cell>
          <cell r="AE68" t="str">
            <v>BRASILEIRO NATO</v>
          </cell>
          <cell r="AF68" t="str">
            <v>Solteiro</v>
          </cell>
          <cell r="AG68" t="str">
            <v>Masculino</v>
          </cell>
          <cell r="AH68" t="str">
            <v>Ativo</v>
          </cell>
          <cell r="AI68" t="str">
            <v>ISMALEN WILLIAN PEREIRA</v>
          </cell>
        </row>
        <row r="69">
          <cell r="B69" t="str">
            <v>ADRIANO DOS SANTOS</v>
          </cell>
          <cell r="C69" t="str">
            <v>37857489816</v>
          </cell>
          <cell r="D69" t="str">
            <v>adrianosantosantos474@gmail.com</v>
          </cell>
          <cell r="E69" t="str">
            <v>promotor</v>
          </cell>
          <cell r="F69" t="str">
            <v>12215-470</v>
          </cell>
          <cell r="G69" t="str">
            <v>RUA AMARANTO</v>
          </cell>
          <cell r="H69" t="str">
            <v>60</v>
          </cell>
          <cell r="I69" t="str">
            <v/>
          </cell>
          <cell r="J69" t="str">
            <v>MONTE CASTELO</v>
          </cell>
          <cell r="K69" t="str">
            <v>SÃO JOSÉ DOS CAMPOS</v>
          </cell>
          <cell r="L69" t="str">
            <v>SP</v>
          </cell>
          <cell r="M69" t="str">
            <v>-23.1872108</v>
          </cell>
          <cell r="N69" t="str">
            <v>-45.866129</v>
          </cell>
          <cell r="O69" t="str">
            <v>7195000000</v>
          </cell>
          <cell r="P69" t="str">
            <v>11/11/1985</v>
          </cell>
          <cell r="Q69" t="str">
            <v>45462637X</v>
          </cell>
          <cell r="R69" t="str">
            <v>SSP</v>
          </cell>
          <cell r="S69" t="str">
            <v>37857489816</v>
          </cell>
          <cell r="T69" t="str">
            <v/>
          </cell>
          <cell r="U69" t="str">
            <v/>
          </cell>
          <cell r="V69" t="str">
            <v/>
          </cell>
          <cell r="X69" t="str">
            <v>96845</v>
          </cell>
          <cell r="Y69" t="str">
            <v>333</v>
          </cell>
          <cell r="Z69" t="str">
            <v>SP</v>
          </cell>
          <cell r="AA69" t="str">
            <v>20/01/2017</v>
          </cell>
          <cell r="AB69" t="str">
            <v/>
          </cell>
          <cell r="AC69" t="str">
            <v>204935251-51</v>
          </cell>
          <cell r="AD69">
            <v>4506</v>
          </cell>
          <cell r="AE69" t="str">
            <v>BRASILEIRO NATO</v>
          </cell>
          <cell r="AF69" t="str">
            <v>Solteiro</v>
          </cell>
          <cell r="AG69" t="str">
            <v>Masculino</v>
          </cell>
          <cell r="AH69" t="str">
            <v>Ativo</v>
          </cell>
          <cell r="AI69" t="str">
            <v>MARCOS VINICIUS PORTELA</v>
          </cell>
        </row>
        <row r="70">
          <cell r="B70" t="str">
            <v>ADRIANO FRANCISCO DA SILVA</v>
          </cell>
          <cell r="C70" t="str">
            <v>38501936839</v>
          </cell>
          <cell r="D70" t="str">
            <v/>
          </cell>
          <cell r="E70" t="str">
            <v>promotorexpress</v>
          </cell>
          <cell r="F70" t="str">
            <v>04844310</v>
          </cell>
          <cell r="G70" t="str">
            <v>RUA PROFESSOR EULÁLIO DE ARRUDA MELLO</v>
          </cell>
          <cell r="H70" t="str">
            <v>153</v>
          </cell>
          <cell r="I70" t="str">
            <v/>
          </cell>
          <cell r="J70" t="str">
            <v>JARDIM SÃO BERNARDO</v>
          </cell>
          <cell r="K70" t="str">
            <v>SÃO PAULO</v>
          </cell>
          <cell r="L70" t="str">
            <v>SP</v>
          </cell>
          <cell r="M70" t="str">
            <v>-23.7525911</v>
          </cell>
          <cell r="N70" t="str">
            <v>-46.70124</v>
          </cell>
          <cell r="O70" t="str">
            <v/>
          </cell>
          <cell r="P70" t="str">
            <v>07/03/1988</v>
          </cell>
          <cell r="Q70" t="str">
            <v>415707833</v>
          </cell>
          <cell r="R70" t="str">
            <v>SSP</v>
          </cell>
          <cell r="S70" t="str">
            <v>38501936839</v>
          </cell>
          <cell r="T70" t="str">
            <v/>
          </cell>
          <cell r="U70" t="str">
            <v/>
          </cell>
          <cell r="V70" t="str">
            <v/>
          </cell>
          <cell r="X70" t="str">
            <v>15430</v>
          </cell>
          <cell r="Y70" t="str">
            <v>339</v>
          </cell>
          <cell r="Z70" t="str">
            <v>SP</v>
          </cell>
          <cell r="AA70" t="str">
            <v>28/07/2020</v>
          </cell>
          <cell r="AB70" t="str">
            <v>28/07/2020</v>
          </cell>
          <cell r="AC70" t="str">
            <v/>
          </cell>
          <cell r="AD70">
            <v>0</v>
          </cell>
          <cell r="AE70" t="str">
            <v>Brasileiro</v>
          </cell>
          <cell r="AF70" t="str">
            <v>Solteiro</v>
          </cell>
          <cell r="AG70" t="str">
            <v>Masculino</v>
          </cell>
          <cell r="AH70" t="str">
            <v>Inativo</v>
          </cell>
          <cell r="AI70" t="str">
            <v>LILIANE GARCIA DOS REIS</v>
          </cell>
        </row>
        <row r="71">
          <cell r="B71" t="str">
            <v>ADRIANO GOMES ARAGAO</v>
          </cell>
          <cell r="C71" t="str">
            <v>03197250303</v>
          </cell>
          <cell r="D71" t="str">
            <v>adrianoaragao89@gmail.com</v>
          </cell>
          <cell r="E71" t="str">
            <v>promotorexpress</v>
          </cell>
          <cell r="F71" t="str">
            <v>65110000</v>
          </cell>
          <cell r="G71" t="str">
            <v>AVENIDA TANCREDO NEVES</v>
          </cell>
          <cell r="H71" t="str">
            <v>102</v>
          </cell>
          <cell r="I71" t="str">
            <v>BL 12 COND RES SAO JOSE I</v>
          </cell>
          <cell r="J71" t="str">
            <v>VILA SAO LUIS</v>
          </cell>
          <cell r="K71" t="str">
            <v>SÃO JOSÉ DE RIBAMAR</v>
          </cell>
          <cell r="L71" t="str">
            <v>MA</v>
          </cell>
          <cell r="M71" t="str">
            <v>-2.5699646</v>
          </cell>
          <cell r="N71" t="str">
            <v>-44.1887421</v>
          </cell>
          <cell r="O71" t="str">
            <v>98991423005</v>
          </cell>
          <cell r="P71" t="str">
            <v>10/04/1989</v>
          </cell>
          <cell r="Q71" t="str">
            <v>203153E11</v>
          </cell>
          <cell r="R71" t="str">
            <v>SSP</v>
          </cell>
          <cell r="S71" t="str">
            <v>03197250303</v>
          </cell>
          <cell r="T71" t="str">
            <v/>
          </cell>
          <cell r="U71" t="str">
            <v/>
          </cell>
          <cell r="V71" t="str">
            <v/>
          </cell>
          <cell r="X71" t="str">
            <v>55901</v>
          </cell>
          <cell r="Y71" t="str">
            <v>30</v>
          </cell>
          <cell r="Z71" t="str">
            <v>MA</v>
          </cell>
          <cell r="AA71" t="str">
            <v>06/05/2020</v>
          </cell>
          <cell r="AB71" t="str">
            <v>23/07/2020</v>
          </cell>
          <cell r="AC71" t="str">
            <v>16111262786</v>
          </cell>
          <cell r="AD71">
            <v>0</v>
          </cell>
          <cell r="AE71" t="str">
            <v>Brasileiro</v>
          </cell>
          <cell r="AF71" t="str">
            <v>Solteiro</v>
          </cell>
          <cell r="AG71" t="str">
            <v>Masculino</v>
          </cell>
          <cell r="AH71" t="str">
            <v>Inativo</v>
          </cell>
          <cell r="AI71" t="str">
            <v>EDILSON DE JESUS MOREIRA BARBOSA</v>
          </cell>
        </row>
        <row r="72">
          <cell r="B72" t="str">
            <v>ADRIANO LAMEU</v>
          </cell>
          <cell r="C72" t="str">
            <v>34213723810</v>
          </cell>
          <cell r="D72" t="str">
            <v/>
          </cell>
          <cell r="E72" t="str">
            <v>promotorlivre</v>
          </cell>
          <cell r="F72" t="str">
            <v>07792845</v>
          </cell>
          <cell r="G72" t="str">
            <v>RUA CAMPOS NOVOS PAULISTA</v>
          </cell>
          <cell r="H72" t="str">
            <v>8 F</v>
          </cell>
          <cell r="I72" t="str">
            <v>(JD MARINGÁ)</v>
          </cell>
          <cell r="J72" t="str">
            <v>PANORAMA (POLVILHO)</v>
          </cell>
          <cell r="K72" t="str">
            <v>CAJAMAR</v>
          </cell>
          <cell r="L72" t="str">
            <v>SP</v>
          </cell>
          <cell r="M72" t="str">
            <v>-23.7561335</v>
          </cell>
          <cell r="N72" t="str">
            <v>-46.6803269</v>
          </cell>
          <cell r="O72" t="str">
            <v/>
          </cell>
          <cell r="P72" t="str">
            <v>16/06/1985</v>
          </cell>
          <cell r="Q72" t="str">
            <v>430709365</v>
          </cell>
          <cell r="R72" t="str">
            <v>SSP</v>
          </cell>
          <cell r="S72" t="str">
            <v>34213723810</v>
          </cell>
          <cell r="T72" t="str">
            <v/>
          </cell>
          <cell r="U72" t="str">
            <v/>
          </cell>
          <cell r="V72" t="str">
            <v/>
          </cell>
          <cell r="X72" t="str">
            <v>48496</v>
          </cell>
          <cell r="Y72" t="str">
            <v>264</v>
          </cell>
          <cell r="Z72" t="str">
            <v>SP</v>
          </cell>
          <cell r="AA72" t="str">
            <v>03/08/2020</v>
          </cell>
          <cell r="AB72" t="str">
            <v/>
          </cell>
          <cell r="AC72" t="str">
            <v>13393411895</v>
          </cell>
          <cell r="AD72">
            <v>4506</v>
          </cell>
          <cell r="AE72" t="str">
            <v>Brasileiro</v>
          </cell>
          <cell r="AF72" t="str">
            <v>Solteiro</v>
          </cell>
          <cell r="AG72" t="str">
            <v>Masculino</v>
          </cell>
          <cell r="AH72" t="str">
            <v>Inativo</v>
          </cell>
          <cell r="AI72" t="str">
            <v>CARLOS ANDRE BEZERRA MONTEIRO</v>
          </cell>
        </row>
        <row r="73">
          <cell r="B73" t="str">
            <v>ADRIANO MARTINS DA SILVA</v>
          </cell>
          <cell r="C73" t="str">
            <v>04701123102</v>
          </cell>
          <cell r="D73" t="str">
            <v>jossynaime121@gmail.com</v>
          </cell>
          <cell r="E73" t="str">
            <v>promotor</v>
          </cell>
          <cell r="F73" t="str">
            <v>78158171</v>
          </cell>
          <cell r="G73" t="str">
            <v>RUA VINTE E UM</v>
          </cell>
          <cell r="H73" t="str">
            <v>S/N</v>
          </cell>
          <cell r="I73" t="str">
            <v>(RES C PEREIRA)</v>
          </cell>
          <cell r="J73" t="str">
            <v>JARDIM DOS ESTADOS</v>
          </cell>
          <cell r="K73" t="str">
            <v>VÁRZEA GRANDE</v>
          </cell>
          <cell r="L73" t="str">
            <v>MT</v>
          </cell>
          <cell r="M73" t="str">
            <v>-15.8390793</v>
          </cell>
          <cell r="N73" t="str">
            <v>-48.0258976</v>
          </cell>
          <cell r="O73" t="str">
            <v>6593025339</v>
          </cell>
          <cell r="P73" t="str">
            <v>31/10/1991</v>
          </cell>
          <cell r="Q73" t="str">
            <v>23688696</v>
          </cell>
          <cell r="R73" t="str">
            <v>SSP</v>
          </cell>
          <cell r="S73" t="str">
            <v>04701123102</v>
          </cell>
          <cell r="T73" t="str">
            <v/>
          </cell>
          <cell r="U73" t="str">
            <v/>
          </cell>
          <cell r="V73" t="str">
            <v/>
          </cell>
          <cell r="X73" t="str">
            <v>1969532</v>
          </cell>
          <cell r="Y73" t="str">
            <v>60</v>
          </cell>
          <cell r="Z73" t="str">
            <v>MT</v>
          </cell>
          <cell r="AA73" t="str">
            <v>03/12/2019</v>
          </cell>
          <cell r="AB73" t="str">
            <v/>
          </cell>
          <cell r="AC73" t="str">
            <v>20375813076</v>
          </cell>
          <cell r="AD73">
            <v>4506</v>
          </cell>
          <cell r="AE73" t="str">
            <v>Brasileiro</v>
          </cell>
          <cell r="AF73" t="str">
            <v>Solteiro</v>
          </cell>
          <cell r="AG73" t="str">
            <v>Masculino</v>
          </cell>
          <cell r="AH73" t="str">
            <v>Inativo</v>
          </cell>
          <cell r="AI73" t="str">
            <v>JULIO CESAR SILVA</v>
          </cell>
        </row>
        <row r="74">
          <cell r="B74" t="str">
            <v>ADRIANO MERENCIO RIBEIRO</v>
          </cell>
          <cell r="C74" t="str">
            <v>61142859053</v>
          </cell>
          <cell r="D74" t="str">
            <v>perdigaoadriano@gmail.com</v>
          </cell>
          <cell r="E74" t="str">
            <v>promotor</v>
          </cell>
          <cell r="F74" t="str">
            <v>93265-270</v>
          </cell>
          <cell r="G74" t="str">
            <v>TRAVESSA CAPITÃO THOMAZ DE CARVALHO OSÓRIO</v>
          </cell>
          <cell r="H74" t="str">
            <v>123</v>
          </cell>
          <cell r="I74" t="str">
            <v>CASA 1</v>
          </cell>
          <cell r="J74" t="str">
            <v>SÃO SEBASTIÃO</v>
          </cell>
          <cell r="K74" t="str">
            <v>ESTEIO</v>
          </cell>
          <cell r="L74" t="str">
            <v>RS</v>
          </cell>
          <cell r="M74" t="str">
            <v>-29.8566898</v>
          </cell>
          <cell r="N74" t="str">
            <v>-51.1732093</v>
          </cell>
          <cell r="O74" t="str">
            <v>51985282605</v>
          </cell>
          <cell r="P74" t="str">
            <v>24/08/1968</v>
          </cell>
          <cell r="Q74" t="str">
            <v>8047446631</v>
          </cell>
          <cell r="R74" t="str">
            <v>SSP</v>
          </cell>
          <cell r="S74" t="str">
            <v>61142859053</v>
          </cell>
          <cell r="T74" t="str">
            <v/>
          </cell>
          <cell r="U74" t="str">
            <v/>
          </cell>
          <cell r="V74" t="str">
            <v/>
          </cell>
          <cell r="X74" t="str">
            <v>2395598</v>
          </cell>
          <cell r="Y74" t="str">
            <v>50</v>
          </cell>
          <cell r="Z74" t="str">
            <v>RS</v>
          </cell>
          <cell r="AA74" t="str">
            <v>30/05/2016</v>
          </cell>
          <cell r="AB74" t="str">
            <v>01/01/0001</v>
          </cell>
          <cell r="AC74" t="str">
            <v>122727522-51</v>
          </cell>
          <cell r="AD74">
            <v>4506</v>
          </cell>
          <cell r="AE74" t="str">
            <v>BRASILEIRO NATO</v>
          </cell>
          <cell r="AF74" t="str">
            <v>Casado</v>
          </cell>
          <cell r="AG74" t="str">
            <v>Masculino</v>
          </cell>
          <cell r="AH74" t="str">
            <v>Ativo</v>
          </cell>
          <cell r="AI74" t="str">
            <v>FABRICIO BATISTA</v>
          </cell>
        </row>
        <row r="75">
          <cell r="B75" t="str">
            <v>ADRIANO MOREIRA PRATES</v>
          </cell>
          <cell r="C75" t="str">
            <v>02005178560</v>
          </cell>
          <cell r="D75" t="str">
            <v>-</v>
          </cell>
          <cell r="E75" t="str">
            <v>promotor</v>
          </cell>
          <cell r="F75" t="str">
            <v>45002-125</v>
          </cell>
          <cell r="G75" t="str">
            <v>TRAVESSA JOÃO GONÇALVES</v>
          </cell>
          <cell r="H75" t="str">
            <v>48</v>
          </cell>
          <cell r="I75" t="str">
            <v/>
          </cell>
          <cell r="J75" t="str">
            <v>GUARANI</v>
          </cell>
          <cell r="K75" t="str">
            <v>VITÓRIA DA CONQUISTA</v>
          </cell>
          <cell r="L75" t="str">
            <v>BA</v>
          </cell>
          <cell r="M75" t="str">
            <v>-14.8460316</v>
          </cell>
          <cell r="N75" t="str">
            <v>-40.8442666</v>
          </cell>
          <cell r="O75" t="str">
            <v>77779811115</v>
          </cell>
          <cell r="P75" t="str">
            <v>05/03/1985</v>
          </cell>
          <cell r="Q75" t="str">
            <v>940458284</v>
          </cell>
          <cell r="R75" t="str">
            <v>BA</v>
          </cell>
          <cell r="S75" t="str">
            <v>02005178560</v>
          </cell>
          <cell r="T75" t="str">
            <v/>
          </cell>
          <cell r="U75" t="str">
            <v/>
          </cell>
          <cell r="V75" t="str">
            <v/>
          </cell>
          <cell r="X75" t="str">
            <v>2230828</v>
          </cell>
          <cell r="Y75" t="str">
            <v>10</v>
          </cell>
          <cell r="Z75" t="str">
            <v>BA</v>
          </cell>
          <cell r="AA75" t="str">
            <v>09/08/2018</v>
          </cell>
          <cell r="AB75" t="str">
            <v>03/05/2018</v>
          </cell>
          <cell r="AC75" t="str">
            <v>127866400-50</v>
          </cell>
          <cell r="AD75">
            <v>4506</v>
          </cell>
          <cell r="AE75" t="str">
            <v>Brasileiro</v>
          </cell>
          <cell r="AF75" t="str">
            <v>Solteiro</v>
          </cell>
          <cell r="AG75" t="str">
            <v>Masculino</v>
          </cell>
          <cell r="AH75" t="str">
            <v>Ativo</v>
          </cell>
          <cell r="AI75" t="str">
            <v>JECONIS MORAES DOS REIS</v>
          </cell>
        </row>
        <row r="76">
          <cell r="B76" t="str">
            <v>ADRIANO MUNIZ PORTELA</v>
          </cell>
          <cell r="C76" t="str">
            <v>45165023800</v>
          </cell>
          <cell r="D76" t="str">
            <v/>
          </cell>
          <cell r="E76" t="str">
            <v>promotorexpress</v>
          </cell>
          <cell r="F76" t="str">
            <v>01522000</v>
          </cell>
          <cell r="G76" t="str">
            <v>RUA DONA ANA NERI</v>
          </cell>
          <cell r="H76" t="str">
            <v>1041</v>
          </cell>
          <cell r="I76" t="str">
            <v>DE 501/502 AO FIM</v>
          </cell>
          <cell r="J76" t="str">
            <v>CAMBUCI</v>
          </cell>
          <cell r="K76" t="str">
            <v>SÃO PAULO</v>
          </cell>
          <cell r="L76" t="str">
            <v>SP</v>
          </cell>
          <cell r="M76" t="str">
            <v>-23.563109</v>
          </cell>
          <cell r="N76" t="str">
            <v>-46.6173538</v>
          </cell>
          <cell r="O76" t="str">
            <v>11963018465</v>
          </cell>
          <cell r="P76" t="str">
            <v>11/06/1996</v>
          </cell>
          <cell r="Q76" t="str">
            <v>565405329</v>
          </cell>
          <cell r="R76" t="str">
            <v>SSP</v>
          </cell>
          <cell r="S76" t="str">
            <v>45165023800</v>
          </cell>
          <cell r="T76" t="str">
            <v>SANTANDER</v>
          </cell>
          <cell r="U76" t="str">
            <v>3414</v>
          </cell>
          <cell r="V76" t="str">
            <v>010908332</v>
          </cell>
          <cell r="X76" t="str">
            <v/>
          </cell>
          <cell r="Y76" t="str">
            <v/>
          </cell>
          <cell r="Z76" t="str">
            <v/>
          </cell>
          <cell r="AA76" t="str">
            <v>28/09/2020</v>
          </cell>
          <cell r="AB76" t="str">
            <v/>
          </cell>
          <cell r="AC76" t="str">
            <v/>
          </cell>
          <cell r="AD76">
            <v>8.5</v>
          </cell>
          <cell r="AE76" t="str">
            <v/>
          </cell>
          <cell r="AF76" t="str">
            <v>Solteiro</v>
          </cell>
          <cell r="AG76" t="str">
            <v>Masculino</v>
          </cell>
          <cell r="AH76" t="str">
            <v>Ativo</v>
          </cell>
          <cell r="AI76" t="str">
            <v>JONATAS ANTUNES CARVALHO</v>
          </cell>
        </row>
        <row r="77">
          <cell r="B77" t="str">
            <v>ADRIANO SANTOS DA CONCEICAO</v>
          </cell>
          <cell r="C77" t="str">
            <v>22362485803</v>
          </cell>
          <cell r="D77" t="str">
            <v/>
          </cell>
          <cell r="E77" t="str">
            <v>promotor</v>
          </cell>
          <cell r="F77" t="str">
            <v>02675000</v>
          </cell>
          <cell r="G77" t="str">
            <v>RUA ANTÔNIO LOPES DE BARROS</v>
          </cell>
          <cell r="H77" t="str">
            <v>782</v>
          </cell>
          <cell r="I77" t="str">
            <v/>
          </cell>
          <cell r="J77" t="str">
            <v>JARDIM PERI</v>
          </cell>
          <cell r="K77" t="str">
            <v>SÃO PAULO</v>
          </cell>
          <cell r="L77" t="str">
            <v>SP</v>
          </cell>
          <cell r="M77" t="str">
            <v>-23.4563962</v>
          </cell>
          <cell r="N77" t="str">
            <v>-46.6690649</v>
          </cell>
          <cell r="O77" t="str">
            <v>11969987208</v>
          </cell>
          <cell r="P77" t="str">
            <v>30/08/1981</v>
          </cell>
          <cell r="Q77" t="str">
            <v>308510720</v>
          </cell>
          <cell r="R77" t="str">
            <v>SSP</v>
          </cell>
          <cell r="S77" t="str">
            <v>22362485803</v>
          </cell>
          <cell r="T77" t="str">
            <v/>
          </cell>
          <cell r="U77" t="str">
            <v/>
          </cell>
          <cell r="V77" t="str">
            <v/>
          </cell>
          <cell r="X77" t="str">
            <v>3179</v>
          </cell>
          <cell r="Y77" t="str">
            <v>241</v>
          </cell>
          <cell r="Z77" t="str">
            <v>SP</v>
          </cell>
          <cell r="AA77" t="str">
            <v>14/10/2019</v>
          </cell>
          <cell r="AB77" t="str">
            <v/>
          </cell>
          <cell r="AC77" t="str">
            <v>13062213778</v>
          </cell>
          <cell r="AD77">
            <v>4506</v>
          </cell>
          <cell r="AE77" t="str">
            <v>Brasileiro</v>
          </cell>
          <cell r="AF77" t="str">
            <v>Solteiro</v>
          </cell>
          <cell r="AG77" t="str">
            <v>Masculino</v>
          </cell>
          <cell r="AH77" t="str">
            <v>Inativo</v>
          </cell>
          <cell r="AI77" t="str">
            <v>GLEYSON OLEGARIO SANTANA</v>
          </cell>
        </row>
        <row r="78">
          <cell r="B78" t="str">
            <v>ADRIANO TRINDADE DOS SANTOS</v>
          </cell>
          <cell r="C78" t="str">
            <v>01246087103</v>
          </cell>
          <cell r="D78" t="str">
            <v>adriano.trindade@gmpromo.com.br</v>
          </cell>
          <cell r="E78" t="str">
            <v>coordenador</v>
          </cell>
          <cell r="F78" t="str">
            <v>74593215</v>
          </cell>
          <cell r="G78" t="str">
            <v>AVENIDA G. VUKOJICIC</v>
          </cell>
          <cell r="H78" t="str">
            <v>24</v>
          </cell>
          <cell r="I78" t="str">
            <v>QD 128 LT 24</v>
          </cell>
          <cell r="J78" t="str">
            <v>JARDIM BALNEÁRIO MEIA PONTE</v>
          </cell>
          <cell r="K78" t="str">
            <v>GOIÂNIA</v>
          </cell>
          <cell r="L78" t="str">
            <v>GO</v>
          </cell>
          <cell r="M78" t="str">
            <v>-16.6087801</v>
          </cell>
          <cell r="N78" t="str">
            <v>-49.2980645</v>
          </cell>
          <cell r="O78" t="str">
            <v>62991664780</v>
          </cell>
          <cell r="P78" t="str">
            <v>16/03/1983</v>
          </cell>
          <cell r="Q78" t="str">
            <v>3735952</v>
          </cell>
          <cell r="R78" t="str">
            <v>SSP</v>
          </cell>
          <cell r="S78" t="str">
            <v>01246087103</v>
          </cell>
          <cell r="T78" t="str">
            <v/>
          </cell>
          <cell r="U78" t="str">
            <v/>
          </cell>
          <cell r="V78" t="str">
            <v/>
          </cell>
          <cell r="X78" t="str">
            <v>98631</v>
          </cell>
          <cell r="Y78" t="str">
            <v>28</v>
          </cell>
          <cell r="Z78" t="str">
            <v>DF</v>
          </cell>
          <cell r="AA78" t="str">
            <v>23/02/2016</v>
          </cell>
          <cell r="AB78" t="str">
            <v/>
          </cell>
          <cell r="AC78" t="str">
            <v>128989453-17</v>
          </cell>
          <cell r="AD78">
            <v>0</v>
          </cell>
          <cell r="AE78" t="str">
            <v>BRASILEIRO NATO</v>
          </cell>
          <cell r="AF78" t="str">
            <v>Casado</v>
          </cell>
          <cell r="AG78" t="str">
            <v>Masculino</v>
          </cell>
          <cell r="AH78" t="str">
            <v>Ativo</v>
          </cell>
          <cell r="AI78" t="str">
            <v>ISMAEL SALMERON DIAS</v>
          </cell>
        </row>
        <row r="79">
          <cell r="B79" t="str">
            <v>ADRIEL MARQUES SILVA</v>
          </cell>
          <cell r="C79" t="str">
            <v>32287544801</v>
          </cell>
          <cell r="D79" t="str">
            <v/>
          </cell>
          <cell r="E79" t="str">
            <v>promotorexpress</v>
          </cell>
          <cell r="F79" t="str">
            <v>05541190</v>
          </cell>
          <cell r="G79" t="str">
            <v>RUA LUIZ ANTÔNIO ABREU</v>
          </cell>
          <cell r="H79" t="str">
            <v>1131</v>
          </cell>
          <cell r="I79" t="str">
            <v>CS A</v>
          </cell>
          <cell r="J79" t="str">
            <v>JARDIM DAS VERTENTES</v>
          </cell>
          <cell r="K79" t="str">
            <v>SÃO PAULO</v>
          </cell>
          <cell r="L79" t="str">
            <v>SP</v>
          </cell>
          <cell r="M79" t="str">
            <v>-23.5902884</v>
          </cell>
          <cell r="N79" t="str">
            <v>-46.7445882</v>
          </cell>
          <cell r="O79" t="str">
            <v>11972856106</v>
          </cell>
          <cell r="P79" t="str">
            <v>18/06/1994</v>
          </cell>
          <cell r="Q79" t="str">
            <v>431063588</v>
          </cell>
          <cell r="R79" t="str">
            <v>SSP</v>
          </cell>
          <cell r="S79" t="str">
            <v>32287544801</v>
          </cell>
          <cell r="T79" t="str">
            <v>Santander</v>
          </cell>
          <cell r="U79" t="str">
            <v>1987</v>
          </cell>
          <cell r="V79" t="str">
            <v>01005833-6</v>
          </cell>
          <cell r="X79" t="str">
            <v/>
          </cell>
          <cell r="Y79" t="str">
            <v/>
          </cell>
          <cell r="Z79" t="str">
            <v/>
          </cell>
          <cell r="AA79" t="str">
            <v>20/07/2020</v>
          </cell>
          <cell r="AB79" t="str">
            <v/>
          </cell>
          <cell r="AC79" t="str">
            <v/>
          </cell>
          <cell r="AD79">
            <v>2500</v>
          </cell>
          <cell r="AE79" t="str">
            <v>Brasileiro</v>
          </cell>
          <cell r="AF79" t="str">
            <v>Solteiro</v>
          </cell>
          <cell r="AG79" t="str">
            <v>Masculino</v>
          </cell>
          <cell r="AH79" t="str">
            <v>Ativo</v>
          </cell>
          <cell r="AI79" t="str">
            <v>CARLOS ANDRE BEZERRA MONTEIRO</v>
          </cell>
        </row>
        <row r="80">
          <cell r="B80" t="str">
            <v>ADRIELE DOS SANTOS CAXIAS</v>
          </cell>
          <cell r="C80" t="str">
            <v>37593866874</v>
          </cell>
          <cell r="D80" t="str">
            <v/>
          </cell>
          <cell r="E80" t="str">
            <v>promotor</v>
          </cell>
          <cell r="F80" t="str">
            <v>14063079</v>
          </cell>
          <cell r="G80" t="str">
            <v>RUA BRÁULIO GERALDO DE OLIVEIRA</v>
          </cell>
          <cell r="H80" t="str">
            <v>340</v>
          </cell>
          <cell r="I80" t="str">
            <v/>
          </cell>
          <cell r="J80" t="str">
            <v>JARDIM CRISTO REDENTOR</v>
          </cell>
          <cell r="K80" t="str">
            <v>RIBEIRÃO PRETO</v>
          </cell>
          <cell r="L80" t="str">
            <v>SP</v>
          </cell>
          <cell r="M80" t="str">
            <v>-21.1138399</v>
          </cell>
          <cell r="N80" t="str">
            <v>-47.8364181</v>
          </cell>
          <cell r="O80" t="str">
            <v>16974009207</v>
          </cell>
          <cell r="P80" t="str">
            <v>11/05/1991</v>
          </cell>
          <cell r="Q80" t="str">
            <v>478715687</v>
          </cell>
          <cell r="R80" t="str">
            <v>SSP</v>
          </cell>
          <cell r="S80" t="str">
            <v>37593866874</v>
          </cell>
          <cell r="T80" t="str">
            <v/>
          </cell>
          <cell r="U80" t="str">
            <v/>
          </cell>
          <cell r="V80" t="str">
            <v/>
          </cell>
          <cell r="X80" t="str">
            <v>32528</v>
          </cell>
          <cell r="Y80" t="str">
            <v>362</v>
          </cell>
          <cell r="Z80" t="str">
            <v>SP</v>
          </cell>
          <cell r="AA80" t="str">
            <v>02/10/2020</v>
          </cell>
          <cell r="AB80" t="str">
            <v/>
          </cell>
          <cell r="AC80" t="str">
            <v>20785989697</v>
          </cell>
          <cell r="AD80">
            <v>4506</v>
          </cell>
          <cell r="AE80" t="str">
            <v>Brasileiro</v>
          </cell>
          <cell r="AF80" t="str">
            <v>Solteiro</v>
          </cell>
          <cell r="AG80" t="str">
            <v>Feminino</v>
          </cell>
          <cell r="AH80" t="str">
            <v>Ativo</v>
          </cell>
          <cell r="AI80" t="str">
            <v>GUILHERME RIGUETTO RODRIGUES</v>
          </cell>
        </row>
        <row r="81">
          <cell r="B81" t="str">
            <v>ADRIELLY HENNDRYNE GOMES DE CARVALHO</v>
          </cell>
          <cell r="C81" t="str">
            <v>44744717845</v>
          </cell>
          <cell r="D81" t="str">
            <v/>
          </cell>
          <cell r="E81" t="str">
            <v>promotor</v>
          </cell>
          <cell r="F81" t="str">
            <v>81490034</v>
          </cell>
          <cell r="G81" t="str">
            <v>RUA THEODORUS MARIA GERARDUS BON</v>
          </cell>
          <cell r="H81" t="str">
            <v>603</v>
          </cell>
          <cell r="I81" t="str">
            <v/>
          </cell>
          <cell r="J81" t="str">
            <v>CAMPO DE SANTANA</v>
          </cell>
          <cell r="K81" t="str">
            <v>CURITIBA</v>
          </cell>
          <cell r="L81" t="str">
            <v>PR</v>
          </cell>
          <cell r="M81" t="str">
            <v>-25.5804084</v>
          </cell>
          <cell r="N81" t="str">
            <v>-49.3188928</v>
          </cell>
          <cell r="O81" t="str">
            <v>41999686654</v>
          </cell>
          <cell r="P81" t="str">
            <v>12/10/1995</v>
          </cell>
          <cell r="Q81" t="str">
            <v>554479187</v>
          </cell>
          <cell r="R81" t="str">
            <v>SSP</v>
          </cell>
          <cell r="S81" t="str">
            <v>44744717845</v>
          </cell>
          <cell r="T81" t="str">
            <v/>
          </cell>
          <cell r="U81" t="str">
            <v/>
          </cell>
          <cell r="V81" t="str">
            <v/>
          </cell>
          <cell r="X81" t="str">
            <v>43529</v>
          </cell>
          <cell r="Y81" t="str">
            <v>390</v>
          </cell>
          <cell r="Z81" t="str">
            <v>SP</v>
          </cell>
          <cell r="AA81" t="str">
            <v>03/08/2020</v>
          </cell>
          <cell r="AB81" t="str">
            <v/>
          </cell>
          <cell r="AC81" t="str">
            <v>21210758344</v>
          </cell>
          <cell r="AD81">
            <v>4506</v>
          </cell>
          <cell r="AE81" t="str">
            <v>Brasileiro</v>
          </cell>
          <cell r="AF81" t="str">
            <v>Solteiro</v>
          </cell>
          <cell r="AG81" t="str">
            <v>Feminino</v>
          </cell>
          <cell r="AH81" t="str">
            <v>Ativo</v>
          </cell>
          <cell r="AI81" t="str">
            <v>GUILHERME ALEXANDRE MARTINS PIMENTEL</v>
          </cell>
        </row>
        <row r="82">
          <cell r="B82" t="str">
            <v>ADRIELSON DA ROCHA FERREIRA</v>
          </cell>
          <cell r="C82" t="str">
            <v>00729901203</v>
          </cell>
          <cell r="D82" t="str">
            <v>adrielson.fer@gmail.com</v>
          </cell>
          <cell r="E82" t="str">
            <v>promotor</v>
          </cell>
          <cell r="F82" t="str">
            <v>68905761</v>
          </cell>
          <cell r="G82" t="str">
            <v>RUA RAUL CLEMENTE PAULO CALINS</v>
          </cell>
          <cell r="H82" t="str">
            <v>749</v>
          </cell>
          <cell r="I82" t="str">
            <v/>
          </cell>
          <cell r="J82" t="str">
            <v>PERPÉTUO SOCORRO</v>
          </cell>
          <cell r="K82" t="str">
            <v>MACAPÁ</v>
          </cell>
          <cell r="L82" t="str">
            <v>AP</v>
          </cell>
          <cell r="M82" t="str">
            <v>0.048095</v>
          </cell>
          <cell r="N82" t="str">
            <v>-51.0432841</v>
          </cell>
          <cell r="O82" t="str">
            <v>96981177221</v>
          </cell>
          <cell r="P82" t="str">
            <v>03/03/1990</v>
          </cell>
          <cell r="Q82" t="str">
            <v>375603</v>
          </cell>
          <cell r="R82" t="str">
            <v>SSP</v>
          </cell>
          <cell r="S82" t="str">
            <v>00729901203</v>
          </cell>
          <cell r="T82" t="str">
            <v/>
          </cell>
          <cell r="U82" t="str">
            <v/>
          </cell>
          <cell r="V82" t="str">
            <v/>
          </cell>
          <cell r="X82" t="str">
            <v>3027816</v>
          </cell>
          <cell r="Y82" t="str">
            <v>20</v>
          </cell>
          <cell r="Z82" t="str">
            <v>AP</v>
          </cell>
          <cell r="AA82" t="str">
            <v>02/12/2019</v>
          </cell>
          <cell r="AB82" t="str">
            <v/>
          </cell>
          <cell r="AC82" t="str">
            <v>12788980037</v>
          </cell>
          <cell r="AD82">
            <v>4506</v>
          </cell>
          <cell r="AE82" t="str">
            <v>Brasileiro</v>
          </cell>
          <cell r="AF82" t="str">
            <v>Solteiro</v>
          </cell>
          <cell r="AG82" t="str">
            <v>Masculino</v>
          </cell>
          <cell r="AH82" t="str">
            <v>Ativo</v>
          </cell>
          <cell r="AI82" t="str">
            <v>CLAUDIO NEY PINHEIRO MACEDO</v>
          </cell>
        </row>
        <row r="83">
          <cell r="B83" t="str">
            <v>ADRILAN TRINDADE DA SILVA</v>
          </cell>
          <cell r="C83" t="str">
            <v>99899108200</v>
          </cell>
          <cell r="D83" t="str">
            <v>silvaadrilan4@gmail.com</v>
          </cell>
          <cell r="E83" t="str">
            <v>promotor</v>
          </cell>
          <cell r="F83" t="str">
            <v>68740001</v>
          </cell>
          <cell r="G83" t="str">
            <v>TRAVESSA ALCIDES MOURAO</v>
          </cell>
          <cell r="H83" t="str">
            <v>1098</v>
          </cell>
          <cell r="I83" t="str">
            <v/>
          </cell>
          <cell r="J83" t="str">
            <v/>
          </cell>
          <cell r="K83" t="str">
            <v/>
          </cell>
          <cell r="L83" t="str">
            <v>PA</v>
          </cell>
          <cell r="M83" t="str">
            <v>-1.2686712</v>
          </cell>
          <cell r="N83" t="str">
            <v>-47.9095562</v>
          </cell>
          <cell r="O83" t="str">
            <v>91984369438</v>
          </cell>
          <cell r="P83" t="str">
            <v>16/11/1986</v>
          </cell>
          <cell r="Q83" t="str">
            <v>5577272</v>
          </cell>
          <cell r="R83" t="str">
            <v>SSP</v>
          </cell>
          <cell r="S83" t="str">
            <v>99899108200</v>
          </cell>
          <cell r="T83" t="str">
            <v/>
          </cell>
          <cell r="U83" t="str">
            <v/>
          </cell>
          <cell r="V83" t="str">
            <v/>
          </cell>
          <cell r="X83" t="str">
            <v>36246</v>
          </cell>
          <cell r="Y83" t="str">
            <v>48</v>
          </cell>
          <cell r="Z83" t="str">
            <v>PA</v>
          </cell>
          <cell r="AA83" t="str">
            <v>12/03/2019</v>
          </cell>
          <cell r="AB83" t="str">
            <v/>
          </cell>
          <cell r="AC83" t="str">
            <v>131907304-22</v>
          </cell>
          <cell r="AD83">
            <v>4506</v>
          </cell>
          <cell r="AE83" t="str">
            <v>BRASILEIRO NATO</v>
          </cell>
          <cell r="AF83" t="str">
            <v>Solteiro</v>
          </cell>
          <cell r="AG83" t="str">
            <v>Masculino</v>
          </cell>
          <cell r="AH83" t="str">
            <v>Ativo</v>
          </cell>
          <cell r="AI83" t="str">
            <v>CLAUDIO NEY PINHEIRO MACEDO</v>
          </cell>
        </row>
        <row r="84">
          <cell r="B84" t="str">
            <v>AFFINITY</v>
          </cell>
          <cell r="C84" t="str">
            <v>affinity</v>
          </cell>
          <cell r="E84" t="str">
            <v>cliente</v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>
            <v>0</v>
          </cell>
          <cell r="AE84" t="str">
            <v/>
          </cell>
          <cell r="AF84" t="str">
            <v>0</v>
          </cell>
          <cell r="AG84" t="str">
            <v>0</v>
          </cell>
          <cell r="AH84" t="str">
            <v>Ativo</v>
          </cell>
          <cell r="AI84" t="str">
            <v>LUCAS MARCELINO ROCHA</v>
          </cell>
        </row>
        <row r="85">
          <cell r="B85" t="str">
            <v>AGNALDO ALAESSE FARACHE BRASIL JUNIOR</v>
          </cell>
          <cell r="C85" t="str">
            <v>03249173258</v>
          </cell>
          <cell r="D85" t="str">
            <v>-</v>
          </cell>
          <cell r="E85" t="str">
            <v>parttime4</v>
          </cell>
          <cell r="F85" t="str">
            <v>88108275</v>
          </cell>
          <cell r="G85" t="str">
            <v>RUA SANTOS DUMONT</v>
          </cell>
          <cell r="H85" t="str">
            <v>164</v>
          </cell>
          <cell r="I85" t="str">
            <v/>
          </cell>
          <cell r="J85" t="str">
            <v>ROÇADO</v>
          </cell>
          <cell r="K85" t="str">
            <v>SÃO JOSÉ</v>
          </cell>
          <cell r="L85" t="str">
            <v>SC</v>
          </cell>
          <cell r="M85" t="str">
            <v>-27.5890319</v>
          </cell>
          <cell r="N85" t="str">
            <v>-48.6233832</v>
          </cell>
          <cell r="O85" t="str">
            <v>48999456685</v>
          </cell>
          <cell r="P85" t="str">
            <v>04/09/1995</v>
          </cell>
          <cell r="Q85" t="str">
            <v>8211053</v>
          </cell>
          <cell r="R85" t="str">
            <v>SSP</v>
          </cell>
          <cell r="S85" t="str">
            <v>03249173258</v>
          </cell>
          <cell r="T85" t="str">
            <v/>
          </cell>
          <cell r="U85" t="str">
            <v/>
          </cell>
          <cell r="V85" t="str">
            <v/>
          </cell>
          <cell r="X85" t="str">
            <v>191174</v>
          </cell>
          <cell r="Y85" t="str">
            <v>60</v>
          </cell>
          <cell r="Z85" t="str">
            <v>PA</v>
          </cell>
          <cell r="AA85" t="str">
            <v>16/10/2018</v>
          </cell>
          <cell r="AB85" t="str">
            <v>26/07/2020</v>
          </cell>
          <cell r="AC85" t="str">
            <v>138023295-37</v>
          </cell>
          <cell r="AD85">
            <v>3100</v>
          </cell>
          <cell r="AE85" t="str">
            <v>BRASILEIRO NATO</v>
          </cell>
          <cell r="AF85" t="str">
            <v>Solteiro</v>
          </cell>
          <cell r="AG85" t="str">
            <v>Masculino</v>
          </cell>
          <cell r="AH85" t="str">
            <v>Inativo</v>
          </cell>
          <cell r="AI85" t="str">
            <v>RICHARD VASQUES DOS SANTOS</v>
          </cell>
        </row>
        <row r="86">
          <cell r="B86" t="str">
            <v>AGUAS PRATA</v>
          </cell>
          <cell r="C86" t="str">
            <v>aguasprata</v>
          </cell>
          <cell r="E86" t="str">
            <v>cliente</v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>
            <v>0</v>
          </cell>
          <cell r="AE86" t="str">
            <v/>
          </cell>
          <cell r="AF86" t="str">
            <v>0</v>
          </cell>
          <cell r="AG86" t="str">
            <v>0</v>
          </cell>
          <cell r="AH86" t="str">
            <v>Ativo</v>
          </cell>
          <cell r="AI86" t="str">
            <v>LUCAS MARCELINO ROCHA</v>
          </cell>
        </row>
        <row r="87">
          <cell r="B87" t="str">
            <v>AILTON DA SILVA</v>
          </cell>
          <cell r="C87" t="str">
            <v>09133244855</v>
          </cell>
          <cell r="D87" t="str">
            <v>ailton.ton-silva@hotmail.com</v>
          </cell>
          <cell r="E87" t="str">
            <v>promotorexpress</v>
          </cell>
          <cell r="F87" t="str">
            <v>08110780</v>
          </cell>
          <cell r="G87" t="str">
            <v>RUA CACHOEIRA ESCARAMUÇA</v>
          </cell>
          <cell r="H87" t="str">
            <v>391</v>
          </cell>
          <cell r="I87" t="str">
            <v/>
          </cell>
          <cell r="J87" t="str">
            <v>VILA ITAIM</v>
          </cell>
          <cell r="K87" t="str">
            <v>SÃO PAULO</v>
          </cell>
          <cell r="L87" t="str">
            <v>SP</v>
          </cell>
          <cell r="M87" t="str">
            <v>-23.4910383</v>
          </cell>
          <cell r="N87" t="str">
            <v>-46.3914118</v>
          </cell>
          <cell r="O87" t="str">
            <v>11948799774</v>
          </cell>
          <cell r="P87" t="str">
            <v>31/07/1967</v>
          </cell>
          <cell r="Q87" t="str">
            <v>164331244</v>
          </cell>
          <cell r="R87" t="str">
            <v>SSP</v>
          </cell>
          <cell r="S87" t="str">
            <v>09133244855</v>
          </cell>
          <cell r="T87" t="str">
            <v/>
          </cell>
          <cell r="U87" t="str">
            <v/>
          </cell>
          <cell r="V87" t="str">
            <v/>
          </cell>
          <cell r="X87" t="str">
            <v>51168</v>
          </cell>
          <cell r="Y87" t="str">
            <v>088</v>
          </cell>
          <cell r="Z87" t="str">
            <v>SP</v>
          </cell>
          <cell r="AA87" t="str">
            <v>27/01/2020</v>
          </cell>
          <cell r="AB87" t="str">
            <v/>
          </cell>
          <cell r="AC87" t="str">
            <v>12178644173</v>
          </cell>
          <cell r="AD87">
            <v>8.5</v>
          </cell>
          <cell r="AE87" t="str">
            <v>Brasileiro</v>
          </cell>
          <cell r="AF87" t="str">
            <v>Casado</v>
          </cell>
          <cell r="AG87" t="str">
            <v>Masculino</v>
          </cell>
          <cell r="AH87" t="str">
            <v>Ativo</v>
          </cell>
          <cell r="AI87" t="str">
            <v>RODRIGO SOUZA DA SILVA</v>
          </cell>
        </row>
        <row r="88">
          <cell r="B88" t="str">
            <v>AILTON ROGERIO JACINTO</v>
          </cell>
          <cell r="C88" t="str">
            <v>14901771833</v>
          </cell>
          <cell r="D88" t="str">
            <v/>
          </cell>
          <cell r="E88" t="str">
            <v>promotorexpress</v>
          </cell>
          <cell r="F88" t="str">
            <v>03967000</v>
          </cell>
          <cell r="G88" t="str">
            <v>AVENIDA JOÃO VELHO DO REGO</v>
          </cell>
          <cell r="H88" t="str">
            <v>1043</v>
          </cell>
          <cell r="I88" t="str">
            <v/>
          </cell>
          <cell r="J88" t="str">
            <v>PARQUE COLONIAL</v>
          </cell>
          <cell r="K88" t="str">
            <v>SÃO PAULO</v>
          </cell>
          <cell r="L88" t="str">
            <v>SP</v>
          </cell>
          <cell r="M88" t="str">
            <v/>
          </cell>
          <cell r="N88" t="str">
            <v/>
          </cell>
          <cell r="O88" t="str">
            <v>11986787447</v>
          </cell>
          <cell r="P88" t="str">
            <v>27/04/1974</v>
          </cell>
          <cell r="Q88" t="str">
            <v>249799868</v>
          </cell>
          <cell r="R88" t="str">
            <v>SSP</v>
          </cell>
          <cell r="S88" t="str">
            <v>14901771833</v>
          </cell>
          <cell r="T88" t="str">
            <v/>
          </cell>
          <cell r="U88" t="str">
            <v/>
          </cell>
          <cell r="V88" t="str">
            <v/>
          </cell>
          <cell r="X88" t="str">
            <v>33486</v>
          </cell>
          <cell r="Y88" t="str">
            <v>143</v>
          </cell>
          <cell r="Z88" t="str">
            <v>SP</v>
          </cell>
          <cell r="AA88" t="str">
            <v>15/07/2020</v>
          </cell>
          <cell r="AB88" t="str">
            <v>08/10/2020</v>
          </cell>
          <cell r="AC88" t="str">
            <v/>
          </cell>
          <cell r="AD88">
            <v>2000</v>
          </cell>
          <cell r="AE88" t="str">
            <v>Brasileiro</v>
          </cell>
          <cell r="AF88" t="str">
            <v>Solteiro</v>
          </cell>
          <cell r="AG88" t="str">
            <v>Masculino</v>
          </cell>
          <cell r="AH88" t="str">
            <v>Inativo</v>
          </cell>
          <cell r="AI88" t="str">
            <v>JONATAS ANTUNES CARVALHO</v>
          </cell>
        </row>
        <row r="89">
          <cell r="B89" t="str">
            <v>AILTON SILVA SANTOS</v>
          </cell>
          <cell r="C89" t="str">
            <v>82862605549</v>
          </cell>
          <cell r="D89" t="str">
            <v/>
          </cell>
          <cell r="E89" t="str">
            <v>promotorexpress</v>
          </cell>
          <cell r="F89" t="str">
            <v>41350275</v>
          </cell>
          <cell r="G89" t="str">
            <v>AVENIDA ALIOMAR BALEEIRO</v>
          </cell>
          <cell r="H89" t="str">
            <v>7</v>
          </cell>
          <cell r="I89" t="str">
            <v/>
          </cell>
          <cell r="J89" t="str">
            <v>NOVA BRASÍLIA</v>
          </cell>
          <cell r="K89" t="str">
            <v>SALVADOR</v>
          </cell>
          <cell r="L89" t="str">
            <v>BA</v>
          </cell>
          <cell r="M89" t="str">
            <v>-12.9171816</v>
          </cell>
          <cell r="N89" t="str">
            <v>-38.4178021</v>
          </cell>
          <cell r="O89" t="str">
            <v>71992547026</v>
          </cell>
          <cell r="P89" t="str">
            <v>30/08/1982</v>
          </cell>
          <cell r="Q89" t="str">
            <v>0706749065</v>
          </cell>
          <cell r="R89" t="str">
            <v>SSP</v>
          </cell>
          <cell r="S89" t="str">
            <v>82862605549</v>
          </cell>
          <cell r="T89" t="str">
            <v/>
          </cell>
          <cell r="U89" t="str">
            <v/>
          </cell>
          <cell r="V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>23/12/2019</v>
          </cell>
          <cell r="AB89" t="str">
            <v/>
          </cell>
          <cell r="AC89" t="str">
            <v/>
          </cell>
          <cell r="AD89">
            <v>0</v>
          </cell>
          <cell r="AE89" t="str">
            <v>Brasileiro</v>
          </cell>
          <cell r="AF89" t="str">
            <v>Solteiro</v>
          </cell>
          <cell r="AG89" t="str">
            <v>Masculino</v>
          </cell>
          <cell r="AH89" t="str">
            <v>Inativo</v>
          </cell>
          <cell r="AI89" t="str">
            <v>JEAN LOURENCO DA CONCEICAO</v>
          </cell>
        </row>
        <row r="90">
          <cell r="B90" t="str">
            <v>AILTON SOUZA DA SILVA</v>
          </cell>
          <cell r="C90" t="str">
            <v>05635867456</v>
          </cell>
          <cell r="D90" t="str">
            <v/>
          </cell>
          <cell r="E90" t="str">
            <v>promotorexpress</v>
          </cell>
          <cell r="F90" t="str">
            <v>06663655</v>
          </cell>
          <cell r="G90" t="str">
            <v>RUA DOS MARANHENSES</v>
          </cell>
          <cell r="H90" t="str">
            <v>19</v>
          </cell>
          <cell r="I90" t="str">
            <v/>
          </cell>
          <cell r="J90" t="str">
            <v>PARQUE SUBURBANO</v>
          </cell>
          <cell r="K90" t="str">
            <v>ITAPEVI</v>
          </cell>
          <cell r="L90" t="str">
            <v>SP</v>
          </cell>
          <cell r="M90" t="str">
            <v>-23.5637756</v>
          </cell>
          <cell r="N90" t="str">
            <v>-46.9305741</v>
          </cell>
          <cell r="O90" t="str">
            <v>11952301307</v>
          </cell>
          <cell r="P90" t="str">
            <v>14/10/1981</v>
          </cell>
          <cell r="Q90" t="str">
            <v>604472316</v>
          </cell>
          <cell r="R90" t="str">
            <v>SSP</v>
          </cell>
          <cell r="S90" t="str">
            <v>05635867456</v>
          </cell>
          <cell r="T90" t="str">
            <v>SANTANDER</v>
          </cell>
          <cell r="U90" t="str">
            <v>0724</v>
          </cell>
          <cell r="V90" t="str">
            <v>010121990</v>
          </cell>
          <cell r="X90" t="str">
            <v/>
          </cell>
          <cell r="Y90" t="str">
            <v/>
          </cell>
          <cell r="Z90" t="str">
            <v/>
          </cell>
          <cell r="AA90" t="str">
            <v>28/09/2020</v>
          </cell>
          <cell r="AB90" t="str">
            <v/>
          </cell>
          <cell r="AC90" t="str">
            <v/>
          </cell>
          <cell r="AD90">
            <v>8.5</v>
          </cell>
          <cell r="AE90" t="str">
            <v/>
          </cell>
          <cell r="AF90" t="str">
            <v>Solteiro</v>
          </cell>
          <cell r="AG90" t="str">
            <v>Masculino</v>
          </cell>
          <cell r="AH90" t="str">
            <v>Ativo</v>
          </cell>
          <cell r="AI90" t="str">
            <v>CARLOS ANDRE BEZERRA MONTEIRO</v>
          </cell>
        </row>
        <row r="91">
          <cell r="B91" t="str">
            <v>AILTON VINICIUS RODRIGUES RAMOS</v>
          </cell>
          <cell r="C91" t="str">
            <v>33279238846</v>
          </cell>
          <cell r="D91" t="str">
            <v/>
          </cell>
          <cell r="E91" t="str">
            <v>promotorexpress</v>
          </cell>
          <cell r="F91" t="str">
            <v>08557610</v>
          </cell>
          <cell r="G91" t="str">
            <v>RUA BENJAMIN AVELAR</v>
          </cell>
          <cell r="H91" t="str">
            <v>26</v>
          </cell>
          <cell r="I91" t="str">
            <v/>
          </cell>
          <cell r="J91" t="str">
            <v>JARDIM BELA VISTA</v>
          </cell>
          <cell r="K91" t="str">
            <v>POÁ</v>
          </cell>
          <cell r="L91" t="str">
            <v>SP</v>
          </cell>
          <cell r="M91" t="str">
            <v>-23.5100951</v>
          </cell>
          <cell r="N91" t="str">
            <v>-46.3452314</v>
          </cell>
          <cell r="O91" t="str">
            <v/>
          </cell>
          <cell r="P91" t="str">
            <v>04/12/1995</v>
          </cell>
          <cell r="Q91" t="str">
            <v>496362069</v>
          </cell>
          <cell r="R91" t="str">
            <v>SSP</v>
          </cell>
          <cell r="S91" t="str">
            <v>33279238846</v>
          </cell>
          <cell r="T91" t="str">
            <v>BRADESCO</v>
          </cell>
          <cell r="U91" t="str">
            <v>0407</v>
          </cell>
          <cell r="V91" t="str">
            <v>159093</v>
          </cell>
          <cell r="X91" t="str">
            <v>33905</v>
          </cell>
          <cell r="Y91" t="str">
            <v>397</v>
          </cell>
          <cell r="Z91" t="str">
            <v>SP</v>
          </cell>
          <cell r="AA91" t="str">
            <v>21/09/2020</v>
          </cell>
          <cell r="AB91" t="str">
            <v>14/10/2020</v>
          </cell>
          <cell r="AC91" t="str">
            <v/>
          </cell>
          <cell r="AD91">
            <v>8.5</v>
          </cell>
          <cell r="AE91" t="str">
            <v>Brasileiro</v>
          </cell>
          <cell r="AF91" t="str">
            <v>Solteiro</v>
          </cell>
          <cell r="AG91" t="str">
            <v>Masculino</v>
          </cell>
          <cell r="AH91" t="str">
            <v>Ativo</v>
          </cell>
          <cell r="AI91" t="str">
            <v>RODRIGO SOUZA DA SILVA</v>
          </cell>
        </row>
        <row r="92">
          <cell r="B92" t="str">
            <v>AIRTON GONCALVES MENEZES</v>
          </cell>
          <cell r="C92" t="str">
            <v>37755355861</v>
          </cell>
          <cell r="D92" t="str">
            <v/>
          </cell>
          <cell r="E92" t="str">
            <v>promotorexpress</v>
          </cell>
          <cell r="F92" t="str">
            <v>04429270</v>
          </cell>
          <cell r="G92" t="str">
            <v>RUA GERTRUDE KAPPEL</v>
          </cell>
          <cell r="H92" t="str">
            <v>192</v>
          </cell>
          <cell r="I92" t="str">
            <v/>
          </cell>
          <cell r="J92" t="str">
            <v>AMERICANÓPOLIS</v>
          </cell>
          <cell r="K92" t="str">
            <v>SÃO PAULO</v>
          </cell>
          <cell r="L92" t="str">
            <v>SP</v>
          </cell>
          <cell r="M92" t="str">
            <v>-23.6834903</v>
          </cell>
          <cell r="N92" t="str">
            <v>-46.6592754</v>
          </cell>
          <cell r="O92" t="str">
            <v/>
          </cell>
          <cell r="P92" t="str">
            <v>17/10/1990</v>
          </cell>
          <cell r="Q92" t="str">
            <v>474510645</v>
          </cell>
          <cell r="R92" t="str">
            <v>SSP</v>
          </cell>
          <cell r="S92" t="str">
            <v>37755355861</v>
          </cell>
          <cell r="T92" t="str">
            <v/>
          </cell>
          <cell r="U92" t="str">
            <v/>
          </cell>
          <cell r="V92" t="str">
            <v/>
          </cell>
          <cell r="X92" t="str">
            <v>79040</v>
          </cell>
          <cell r="Y92" t="str">
            <v>337</v>
          </cell>
          <cell r="Z92" t="str">
            <v>SP</v>
          </cell>
          <cell r="AA92" t="str">
            <v>11/03/2020</v>
          </cell>
          <cell r="AB92" t="str">
            <v/>
          </cell>
          <cell r="AC92" t="str">
            <v>20391471559</v>
          </cell>
          <cell r="AD92">
            <v>0</v>
          </cell>
          <cell r="AE92" t="str">
            <v>Brasileiro</v>
          </cell>
          <cell r="AF92" t="str">
            <v>Solteiro</v>
          </cell>
          <cell r="AG92" t="str">
            <v>Masculino</v>
          </cell>
          <cell r="AH92" t="str">
            <v>Inativo</v>
          </cell>
          <cell r="AI92" t="str">
            <v>IONE DUARTE DO NASCIMENTO</v>
          </cell>
        </row>
        <row r="93">
          <cell r="B93" t="str">
            <v>AIRTON JOSE MACEDO JUNIOR</v>
          </cell>
          <cell r="C93" t="str">
            <v>03447605103</v>
          </cell>
          <cell r="D93" t="str">
            <v/>
          </cell>
          <cell r="E93" t="str">
            <v>promotor</v>
          </cell>
          <cell r="F93" t="str">
            <v>79083430</v>
          </cell>
          <cell r="G93" t="str">
            <v>RUA COIMBRA</v>
          </cell>
          <cell r="H93" t="str">
            <v>186</v>
          </cell>
          <cell r="I93" t="str">
            <v/>
          </cell>
          <cell r="J93" t="str">
            <v>JARDIM AERO RANCHO</v>
          </cell>
          <cell r="K93" t="str">
            <v>CAMPO GRANDE</v>
          </cell>
          <cell r="L93" t="str">
            <v>MS</v>
          </cell>
          <cell r="M93" t="str">
            <v>-20.5208326</v>
          </cell>
          <cell r="N93" t="str">
            <v>-54.6377682</v>
          </cell>
          <cell r="O93" t="str">
            <v>67984418754</v>
          </cell>
          <cell r="P93" t="str">
            <v>31/01/1989</v>
          </cell>
          <cell r="Q93" t="str">
            <v>320106330</v>
          </cell>
          <cell r="R93" t="str">
            <v>SSP</v>
          </cell>
          <cell r="S93" t="str">
            <v>03447605103</v>
          </cell>
          <cell r="T93" t="str">
            <v/>
          </cell>
          <cell r="U93" t="str">
            <v/>
          </cell>
          <cell r="V93" t="str">
            <v/>
          </cell>
          <cell r="X93" t="str">
            <v>050492</v>
          </cell>
          <cell r="Y93" t="str">
            <v>00323</v>
          </cell>
          <cell r="Z93" t="str">
            <v>SP</v>
          </cell>
          <cell r="AA93" t="str">
            <v>21/10/2019</v>
          </cell>
          <cell r="AB93" t="str">
            <v/>
          </cell>
          <cell r="AC93" t="str">
            <v>20115852802</v>
          </cell>
          <cell r="AD93">
            <v>0</v>
          </cell>
          <cell r="AE93" t="str">
            <v>Brasileiro</v>
          </cell>
          <cell r="AF93" t="str">
            <v>Solteiro</v>
          </cell>
          <cell r="AG93" t="str">
            <v>Masculino</v>
          </cell>
          <cell r="AH93" t="str">
            <v>Inativo</v>
          </cell>
          <cell r="AI93" t="str">
            <v>VERA MARCIA CORREA CAXIAS</v>
          </cell>
        </row>
        <row r="94">
          <cell r="B94" t="str">
            <v>AIRTON MALTAURO NETO</v>
          </cell>
          <cell r="C94" t="str">
            <v>01664365931</v>
          </cell>
          <cell r="D94" t="str">
            <v>maltauro@live.com</v>
          </cell>
          <cell r="E94" t="str">
            <v>promotor</v>
          </cell>
          <cell r="F94" t="str">
            <v>89801230</v>
          </cell>
          <cell r="G94" t="str">
            <v>RUA SÃO JOÃO - D</v>
          </cell>
          <cell r="H94" t="str">
            <v>102 D</v>
          </cell>
          <cell r="I94" t="str">
            <v>ATÉ 199/200</v>
          </cell>
          <cell r="J94" t="str">
            <v>CENTRO</v>
          </cell>
          <cell r="K94" t="str">
            <v>CHAPECÓ</v>
          </cell>
          <cell r="L94" t="str">
            <v>SC</v>
          </cell>
          <cell r="M94" t="str">
            <v>-27.0930232</v>
          </cell>
          <cell r="N94" t="str">
            <v>-52.6164625</v>
          </cell>
          <cell r="O94" t="str">
            <v>49998059603</v>
          </cell>
          <cell r="P94" t="str">
            <v>25/01/1974</v>
          </cell>
          <cell r="Q94" t="str">
            <v>57477172</v>
          </cell>
          <cell r="R94" t="str">
            <v>SC</v>
          </cell>
          <cell r="S94" t="str">
            <v>01664365931</v>
          </cell>
          <cell r="T94" t="str">
            <v/>
          </cell>
          <cell r="U94" t="str">
            <v/>
          </cell>
          <cell r="V94" t="str">
            <v/>
          </cell>
          <cell r="X94" t="str">
            <v>45676</v>
          </cell>
          <cell r="Y94" t="str">
            <v>38</v>
          </cell>
          <cell r="Z94" t="str">
            <v>SC</v>
          </cell>
          <cell r="AA94" t="str">
            <v>06/06/2018</v>
          </cell>
          <cell r="AB94" t="str">
            <v/>
          </cell>
          <cell r="AC94" t="str">
            <v>12428512198</v>
          </cell>
          <cell r="AD94">
            <v>4506</v>
          </cell>
          <cell r="AE94" t="str">
            <v>BRASILEIRO NATO</v>
          </cell>
          <cell r="AF94" t="str">
            <v>Casado</v>
          </cell>
          <cell r="AG94" t="str">
            <v>Masculino</v>
          </cell>
          <cell r="AH94" t="str">
            <v>Ativo</v>
          </cell>
          <cell r="AI94" t="str">
            <v>CHARLES LIMA SODRE</v>
          </cell>
        </row>
        <row r="95">
          <cell r="B95" t="str">
            <v>AIRTON MENESES DO COUTO</v>
          </cell>
          <cell r="C95" t="str">
            <v>11354390440</v>
          </cell>
          <cell r="D95" t="str">
            <v/>
          </cell>
          <cell r="E95" t="str">
            <v>rh</v>
          </cell>
          <cell r="F95" t="str">
            <v>53300060</v>
          </cell>
          <cell r="G95" t="str">
            <v>RUA ANTÔNIO DE MATOS PEIXOTO GUIMARÃES</v>
          </cell>
          <cell r="H95" t="str">
            <v>425</v>
          </cell>
          <cell r="I95" t="str">
            <v/>
          </cell>
          <cell r="J95" t="str">
            <v>PEIXINHOS</v>
          </cell>
          <cell r="K95" t="str">
            <v>OLINDA</v>
          </cell>
          <cell r="L95" t="str">
            <v>PE</v>
          </cell>
          <cell r="M95" t="str">
            <v/>
          </cell>
          <cell r="N95" t="str">
            <v/>
          </cell>
          <cell r="O95" t="str">
            <v/>
          </cell>
          <cell r="P95" t="str">
            <v>03/09/1997</v>
          </cell>
          <cell r="Q95" t="str">
            <v>9316004PE</v>
          </cell>
          <cell r="R95" t="str">
            <v/>
          </cell>
          <cell r="S95" t="str">
            <v>11354390440</v>
          </cell>
          <cell r="T95" t="str">
            <v/>
          </cell>
          <cell r="U95" t="str">
            <v/>
          </cell>
          <cell r="V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>20/01/2020</v>
          </cell>
          <cell r="AB95" t="str">
            <v/>
          </cell>
          <cell r="AC95" t="str">
            <v/>
          </cell>
          <cell r="AD95">
            <v>0</v>
          </cell>
          <cell r="AE95" t="str">
            <v/>
          </cell>
          <cell r="AF95" t="str">
            <v>Solteiro</v>
          </cell>
          <cell r="AG95" t="str">
            <v>Indefinido</v>
          </cell>
          <cell r="AH95" t="str">
            <v>Ativo</v>
          </cell>
          <cell r="AI95" t="str">
            <v>NELSON DO COUTO GONCALVES</v>
          </cell>
        </row>
        <row r="96">
          <cell r="B96" t="str">
            <v>AIRTON SANTOS ARAUJO</v>
          </cell>
          <cell r="C96" t="str">
            <v>05110899533</v>
          </cell>
          <cell r="D96" t="str">
            <v>AIRTONARAUJO092@GMAIL.COM</v>
          </cell>
          <cell r="E96" t="str">
            <v>parttime4</v>
          </cell>
          <cell r="F96" t="str">
            <v>48010020</v>
          </cell>
          <cell r="G96" t="str">
            <v>RUA CONSELHEIRO SARAIVA</v>
          </cell>
          <cell r="H96" t="str">
            <v>S/N</v>
          </cell>
          <cell r="I96" t="str">
            <v/>
          </cell>
          <cell r="J96" t="str">
            <v>CENTRO</v>
          </cell>
          <cell r="K96" t="str">
            <v>ALAGOINHAS</v>
          </cell>
          <cell r="L96" t="str">
            <v>BA</v>
          </cell>
          <cell r="M96" t="str">
            <v>-12.1361795</v>
          </cell>
          <cell r="N96" t="str">
            <v>-38.4212041</v>
          </cell>
          <cell r="O96" t="str">
            <v>75982848113</v>
          </cell>
          <cell r="P96" t="str">
            <v>30/12/1990</v>
          </cell>
          <cell r="Q96" t="str">
            <v>1316416461</v>
          </cell>
          <cell r="R96" t="str">
            <v>SSP</v>
          </cell>
          <cell r="S96" t="str">
            <v>05110899533</v>
          </cell>
          <cell r="T96" t="str">
            <v/>
          </cell>
          <cell r="U96" t="str">
            <v/>
          </cell>
          <cell r="V96" t="str">
            <v/>
          </cell>
          <cell r="X96" t="str">
            <v>2042416</v>
          </cell>
          <cell r="Y96" t="str">
            <v>30</v>
          </cell>
          <cell r="Z96" t="str">
            <v>CE</v>
          </cell>
          <cell r="AA96" t="str">
            <v>02/12/2019</v>
          </cell>
          <cell r="AB96" t="str">
            <v>06/10/2020</v>
          </cell>
          <cell r="AC96" t="str">
            <v>14118560271</v>
          </cell>
          <cell r="AD96">
            <v>3100</v>
          </cell>
          <cell r="AE96" t="str">
            <v>Brasileiro</v>
          </cell>
          <cell r="AF96" t="str">
            <v>Solteiro</v>
          </cell>
          <cell r="AG96" t="str">
            <v>Masculino</v>
          </cell>
          <cell r="AH96" t="str">
            <v>Inativo</v>
          </cell>
          <cell r="AI96" t="str">
            <v>JECONIS MORAES DOS REIS</v>
          </cell>
        </row>
        <row r="97">
          <cell r="B97" t="str">
            <v>ALAN DE ALMEIDA LEMOS</v>
          </cell>
          <cell r="C97" t="str">
            <v>05437774052</v>
          </cell>
          <cell r="D97" t="str">
            <v>alandealmeida19@gmail.com</v>
          </cell>
          <cell r="E97" t="str">
            <v>promotor</v>
          </cell>
          <cell r="F97" t="str">
            <v>93212740</v>
          </cell>
          <cell r="G97" t="str">
            <v>RUA VALDIR MAGNANTE</v>
          </cell>
          <cell r="H97" t="str">
            <v>234</v>
          </cell>
          <cell r="I97" t="str">
            <v/>
          </cell>
          <cell r="J97" t="str">
            <v>HORTO FLORESTAL</v>
          </cell>
          <cell r="K97" t="str">
            <v>SAPUCAIA DO SUL</v>
          </cell>
          <cell r="L97" t="str">
            <v>RS</v>
          </cell>
          <cell r="M97" t="str">
            <v>-29.805148</v>
          </cell>
          <cell r="N97" t="str">
            <v>-51.159815</v>
          </cell>
          <cell r="O97" t="str">
            <v/>
          </cell>
          <cell r="P97" t="str">
            <v>25/01/1999</v>
          </cell>
          <cell r="Q97" t="str">
            <v>306679499</v>
          </cell>
          <cell r="R97" t="str">
            <v>SSP</v>
          </cell>
          <cell r="S97" t="str">
            <v>05437774052</v>
          </cell>
          <cell r="T97" t="str">
            <v/>
          </cell>
          <cell r="U97" t="str">
            <v/>
          </cell>
          <cell r="V97" t="str">
            <v/>
          </cell>
          <cell r="X97" t="str">
            <v>43730</v>
          </cell>
          <cell r="Y97" t="str">
            <v>178</v>
          </cell>
          <cell r="Z97" t="str">
            <v>RJ</v>
          </cell>
          <cell r="AA97" t="str">
            <v>19/12/2019</v>
          </cell>
          <cell r="AB97" t="str">
            <v>20/08/2020</v>
          </cell>
          <cell r="AC97" t="str">
            <v>16135778189</v>
          </cell>
          <cell r="AD97">
            <v>4506</v>
          </cell>
          <cell r="AE97" t="str">
            <v>Brasileiro</v>
          </cell>
          <cell r="AF97" t="str">
            <v>Solteiro</v>
          </cell>
          <cell r="AG97" t="str">
            <v>Masculino</v>
          </cell>
          <cell r="AH97" t="str">
            <v>Inativo</v>
          </cell>
          <cell r="AI97" t="str">
            <v>BRUNO DO NASCIMENTO LUCAS BOAV</v>
          </cell>
        </row>
        <row r="98">
          <cell r="B98" t="str">
            <v>ALAN DE MELO CAMARA</v>
          </cell>
          <cell r="C98" t="str">
            <v>17940853783</v>
          </cell>
          <cell r="D98" t="str">
            <v>-</v>
          </cell>
          <cell r="E98" t="str">
            <v>promotor</v>
          </cell>
          <cell r="F98" t="str">
            <v>21515270</v>
          </cell>
          <cell r="G98" t="str">
            <v>RUA FLAMBOYA</v>
          </cell>
          <cell r="H98" t="str">
            <v>11</v>
          </cell>
          <cell r="I98" t="str">
            <v/>
          </cell>
          <cell r="J98" t="str">
            <v>COSTA BARROS</v>
          </cell>
          <cell r="K98" t="str">
            <v>RIO DE JANEIRO</v>
          </cell>
          <cell r="L98" t="str">
            <v>RJ</v>
          </cell>
          <cell r="M98" t="str">
            <v>-22.989845</v>
          </cell>
          <cell r="N98" t="str">
            <v>-43.459975</v>
          </cell>
          <cell r="O98" t="str">
            <v>21980838639</v>
          </cell>
          <cell r="P98" t="str">
            <v>04/09/1999</v>
          </cell>
          <cell r="Q98" t="str">
            <v>309265254</v>
          </cell>
          <cell r="R98" t="str">
            <v>RJ</v>
          </cell>
          <cell r="S98" t="str">
            <v>17940853783</v>
          </cell>
          <cell r="T98" t="str">
            <v/>
          </cell>
          <cell r="U98" t="str">
            <v/>
          </cell>
          <cell r="V98" t="str">
            <v/>
          </cell>
          <cell r="X98" t="str">
            <v>4779275</v>
          </cell>
          <cell r="Y98" t="str">
            <v>50</v>
          </cell>
          <cell r="Z98" t="str">
            <v>RJ</v>
          </cell>
          <cell r="AA98" t="str">
            <v>28/03/2018</v>
          </cell>
          <cell r="AB98" t="str">
            <v/>
          </cell>
          <cell r="AC98" t="str">
            <v>212062698-73</v>
          </cell>
          <cell r="AD98">
            <v>4506</v>
          </cell>
          <cell r="AE98" t="str">
            <v>BRASILEIRO NATO</v>
          </cell>
          <cell r="AF98" t="str">
            <v>Solteiro</v>
          </cell>
          <cell r="AG98" t="str">
            <v>Masculino</v>
          </cell>
          <cell r="AH98" t="str">
            <v>Ativo</v>
          </cell>
          <cell r="AI98" t="str">
            <v>LEONARDO DA SILVA PIO</v>
          </cell>
        </row>
        <row r="99">
          <cell r="B99" t="str">
            <v>ALAN DIEGO CORREA DE SOUZA</v>
          </cell>
          <cell r="C99" t="str">
            <v>01910986208</v>
          </cell>
          <cell r="D99" t="str">
            <v/>
          </cell>
          <cell r="E99" t="str">
            <v>promotor</v>
          </cell>
          <cell r="F99" t="str">
            <v>66811130</v>
          </cell>
          <cell r="G99" t="str">
            <v>RUA OITO DE MAIO</v>
          </cell>
          <cell r="H99" t="str">
            <v>16928</v>
          </cell>
          <cell r="I99" t="str">
            <v/>
          </cell>
          <cell r="J99" t="str">
            <v>AGULHA (ICOARACI)</v>
          </cell>
          <cell r="K99" t="str">
            <v>BELÉM</v>
          </cell>
          <cell r="L99" t="str">
            <v>PA</v>
          </cell>
          <cell r="M99" t="str">
            <v>-1.3096021</v>
          </cell>
          <cell r="N99" t="str">
            <v>-48.4688465</v>
          </cell>
          <cell r="O99" t="str">
            <v/>
          </cell>
          <cell r="P99" t="str">
            <v/>
          </cell>
          <cell r="Q99" t="str">
            <v>5675447</v>
          </cell>
          <cell r="R99" t="str">
            <v>SSP</v>
          </cell>
          <cell r="S99" t="str">
            <v>01910986208</v>
          </cell>
          <cell r="T99" t="str">
            <v/>
          </cell>
          <cell r="U99" t="str">
            <v/>
          </cell>
          <cell r="V99" t="str">
            <v/>
          </cell>
          <cell r="X99" t="str">
            <v>2803</v>
          </cell>
          <cell r="Y99" t="str">
            <v>62</v>
          </cell>
          <cell r="Z99" t="str">
            <v>PA</v>
          </cell>
          <cell r="AA99" t="str">
            <v>01/01/0001</v>
          </cell>
          <cell r="AB99" t="str">
            <v>09/10/2019</v>
          </cell>
          <cell r="AC99" t="str">
            <v>13868103421</v>
          </cell>
          <cell r="AD99">
            <v>0</v>
          </cell>
          <cell r="AE99" t="str">
            <v>Brasileiro</v>
          </cell>
          <cell r="AF99" t="str">
            <v>Solteiro</v>
          </cell>
          <cell r="AG99" t="str">
            <v>Masculino</v>
          </cell>
          <cell r="AH99" t="str">
            <v>Inativo</v>
          </cell>
          <cell r="AI99" t="str">
            <v>CLAUDIO NEY PINHEIRO MACEDO</v>
          </cell>
        </row>
        <row r="100">
          <cell r="B100" t="str">
            <v>ALAN DOS SANTOS ARAUJO</v>
          </cell>
          <cell r="C100" t="str">
            <v>62857649304</v>
          </cell>
          <cell r="D100" t="str">
            <v>alan.santos808@gmail.com</v>
          </cell>
          <cell r="E100" t="str">
            <v>promotor</v>
          </cell>
          <cell r="F100" t="str">
            <v>61658040</v>
          </cell>
          <cell r="G100" t="str">
            <v>AVENIDA CONTORNO OESTE</v>
          </cell>
          <cell r="H100" t="str">
            <v>156</v>
          </cell>
          <cell r="I100" t="str">
            <v>(CJ NOVA METRÓPOLE)</v>
          </cell>
          <cell r="J100" t="str">
            <v>NOVA METRÓPOLE (JUREMA)</v>
          </cell>
          <cell r="K100" t="str">
            <v>CAUCAIA</v>
          </cell>
          <cell r="L100" t="str">
            <v>CE</v>
          </cell>
          <cell r="M100" t="str">
            <v>-3.7680466</v>
          </cell>
          <cell r="N100" t="str">
            <v>-38.6593123</v>
          </cell>
          <cell r="O100" t="str">
            <v>08588211888</v>
          </cell>
          <cell r="P100" t="str">
            <v>09/05/1978</v>
          </cell>
          <cell r="Q100" t="str">
            <v>94023013743</v>
          </cell>
          <cell r="R100" t="str">
            <v>SSP</v>
          </cell>
          <cell r="S100" t="str">
            <v>62857649304</v>
          </cell>
          <cell r="T100" t="str">
            <v/>
          </cell>
          <cell r="U100" t="str">
            <v/>
          </cell>
          <cell r="V100" t="str">
            <v/>
          </cell>
          <cell r="X100" t="str">
            <v>77212</v>
          </cell>
          <cell r="Y100" t="str">
            <v>42</v>
          </cell>
          <cell r="Z100" t="str">
            <v>CE</v>
          </cell>
          <cell r="AA100" t="str">
            <v>06/10/2017</v>
          </cell>
          <cell r="AB100" t="str">
            <v/>
          </cell>
          <cell r="AC100" t="str">
            <v>128427061-98</v>
          </cell>
          <cell r="AD100">
            <v>4506</v>
          </cell>
          <cell r="AE100" t="str">
            <v>BRASILEIRO NATO</v>
          </cell>
          <cell r="AF100" t="str">
            <v>Solteiro</v>
          </cell>
          <cell r="AG100" t="str">
            <v>Masculino</v>
          </cell>
          <cell r="AH100" t="str">
            <v>Ativo</v>
          </cell>
          <cell r="AI100" t="str">
            <v>FLAVIANO CRUZ DO NASCIMENTO</v>
          </cell>
        </row>
        <row r="101">
          <cell r="B101" t="str">
            <v>ALAN GABRIEL SILVA DE ALMEIDA</v>
          </cell>
          <cell r="C101" t="str">
            <v>46388170846</v>
          </cell>
          <cell r="D101" t="str">
            <v/>
          </cell>
          <cell r="E101" t="str">
            <v>promotorexpress</v>
          </cell>
          <cell r="F101" t="str">
            <v>03984140</v>
          </cell>
          <cell r="G101" t="str">
            <v>AVENIDA DOUTOR FREDERICO MARTINS DA COSTA CARVALHO</v>
          </cell>
          <cell r="H101" t="str">
            <v>994</v>
          </cell>
          <cell r="I101" t="str">
            <v/>
          </cell>
          <cell r="J101" t="str">
            <v>JARDIM PLANALTO</v>
          </cell>
          <cell r="K101" t="str">
            <v>SÃO PAULO</v>
          </cell>
          <cell r="L101" t="str">
            <v>SP</v>
          </cell>
          <cell r="M101" t="str">
            <v/>
          </cell>
          <cell r="N101" t="str">
            <v/>
          </cell>
          <cell r="O101" t="str">
            <v>11967323309</v>
          </cell>
          <cell r="P101" t="str">
            <v>26/02/1998</v>
          </cell>
          <cell r="Q101" t="str">
            <v>394056176</v>
          </cell>
          <cell r="R101" t="str">
            <v>SSP</v>
          </cell>
          <cell r="S101" t="str">
            <v>46388170846</v>
          </cell>
          <cell r="T101" t="str">
            <v/>
          </cell>
          <cell r="U101" t="str">
            <v/>
          </cell>
          <cell r="V101" t="str">
            <v/>
          </cell>
          <cell r="X101" t="str">
            <v>52735</v>
          </cell>
          <cell r="Y101" t="str">
            <v>426</v>
          </cell>
          <cell r="Z101" t="str">
            <v>SP</v>
          </cell>
          <cell r="AA101" t="str">
            <v>03/06/2020</v>
          </cell>
          <cell r="AB101" t="str">
            <v/>
          </cell>
          <cell r="AC101" t="str">
            <v/>
          </cell>
          <cell r="AD101">
            <v>0</v>
          </cell>
          <cell r="AE101" t="str">
            <v>Brasileiro</v>
          </cell>
          <cell r="AF101" t="str">
            <v>Casado</v>
          </cell>
          <cell r="AG101" t="str">
            <v>Masculino</v>
          </cell>
          <cell r="AH101" t="str">
            <v>Inativo</v>
          </cell>
          <cell r="AI101" t="str">
            <v>LILIANE GARCIA DOS REIS</v>
          </cell>
        </row>
        <row r="102">
          <cell r="B102" t="str">
            <v>ALAN JOAO DE OLIVEIRA</v>
          </cell>
          <cell r="C102" t="str">
            <v>12450837914</v>
          </cell>
          <cell r="D102" t="str">
            <v/>
          </cell>
          <cell r="E102" t="str">
            <v>Intermitente</v>
          </cell>
          <cell r="F102" t="str">
            <v>88350695</v>
          </cell>
          <cell r="G102" t="str">
            <v>RUA JOÃO WESTARB</v>
          </cell>
          <cell r="H102" t="str">
            <v>143</v>
          </cell>
          <cell r="I102" t="str">
            <v/>
          </cell>
          <cell r="J102" t="str">
            <v>GUARANI</v>
          </cell>
          <cell r="K102" t="str">
            <v>BRUSQUE</v>
          </cell>
          <cell r="L102" t="str">
            <v>SC</v>
          </cell>
          <cell r="M102" t="str">
            <v>-27.1032463</v>
          </cell>
          <cell r="N102" t="str">
            <v>-48.9486195</v>
          </cell>
          <cell r="O102" t="str">
            <v/>
          </cell>
          <cell r="P102" t="str">
            <v>05/09/2001</v>
          </cell>
          <cell r="Q102" t="str">
            <v>7630809</v>
          </cell>
          <cell r="R102" t="str">
            <v xml:space="preserve">II SC </v>
          </cell>
          <cell r="S102" t="str">
            <v>12450837914</v>
          </cell>
          <cell r="T102" t="str">
            <v/>
          </cell>
          <cell r="U102" t="str">
            <v/>
          </cell>
          <cell r="V102" t="str">
            <v/>
          </cell>
          <cell r="X102" t="str">
            <v>1898573</v>
          </cell>
          <cell r="Y102" t="str">
            <v>0060</v>
          </cell>
          <cell r="Z102" t="str">
            <v>SC</v>
          </cell>
          <cell r="AA102" t="str">
            <v>13/08/2020</v>
          </cell>
          <cell r="AB102" t="str">
            <v/>
          </cell>
          <cell r="AC102" t="str">
            <v>20362917161</v>
          </cell>
          <cell r="AD102">
            <v>0</v>
          </cell>
          <cell r="AE102" t="str">
            <v>Brasileiro</v>
          </cell>
          <cell r="AF102" t="str">
            <v>Solteiro</v>
          </cell>
          <cell r="AG102" t="str">
            <v>Masculino</v>
          </cell>
          <cell r="AH102" t="str">
            <v>Inativo</v>
          </cell>
          <cell r="AI102" t="str">
            <v>CARLA VIETTRO NORA DE PADUA</v>
          </cell>
        </row>
        <row r="103">
          <cell r="B103" t="str">
            <v>ALAN ROBSON BANDEIRA DE CASTRO</v>
          </cell>
          <cell r="C103" t="str">
            <v>36350720873</v>
          </cell>
          <cell r="D103" t="str">
            <v/>
          </cell>
          <cell r="E103" t="str">
            <v>promotor</v>
          </cell>
          <cell r="F103" t="str">
            <v>02820030</v>
          </cell>
          <cell r="G103" t="str">
            <v>RUA FLOR DO LÍRIO</v>
          </cell>
          <cell r="H103" t="str">
            <v>85</v>
          </cell>
          <cell r="I103" t="str">
            <v>AP 112 BL 2</v>
          </cell>
          <cell r="J103" t="str">
            <v>VILA BRASILÂNDIA</v>
          </cell>
          <cell r="K103" t="str">
            <v>SÃO PAULO</v>
          </cell>
          <cell r="L103" t="str">
            <v>SP</v>
          </cell>
          <cell r="M103" t="str">
            <v>-23.4461261</v>
          </cell>
          <cell r="N103" t="str">
            <v>-46.7099757</v>
          </cell>
          <cell r="O103" t="str">
            <v>11961673984</v>
          </cell>
          <cell r="P103" t="str">
            <v>11/10/1986</v>
          </cell>
          <cell r="Q103" t="str">
            <v>34779218X</v>
          </cell>
          <cell r="R103" t="str">
            <v>SSP</v>
          </cell>
          <cell r="S103" t="str">
            <v>36350720873</v>
          </cell>
          <cell r="T103" t="str">
            <v/>
          </cell>
          <cell r="U103" t="str">
            <v/>
          </cell>
          <cell r="V103" t="str">
            <v/>
          </cell>
          <cell r="X103" t="str">
            <v>3632</v>
          </cell>
          <cell r="Y103" t="str">
            <v>365</v>
          </cell>
          <cell r="Z103" t="str">
            <v>SP</v>
          </cell>
          <cell r="AA103" t="str">
            <v>23/01/2020</v>
          </cell>
          <cell r="AB103" t="str">
            <v/>
          </cell>
          <cell r="AC103" t="str">
            <v>20415881522</v>
          </cell>
          <cell r="AD103">
            <v>4506</v>
          </cell>
          <cell r="AE103" t="str">
            <v>Brasileiro</v>
          </cell>
          <cell r="AF103" t="str">
            <v>UniaoEstavel</v>
          </cell>
          <cell r="AG103" t="str">
            <v>Masculino</v>
          </cell>
          <cell r="AH103" t="str">
            <v>Inativo</v>
          </cell>
          <cell r="AI103" t="str">
            <v>ISMALEN WILLIAN PEREIRA</v>
          </cell>
        </row>
        <row r="104">
          <cell r="B104" t="str">
            <v>ALAN SILVA DOS SANTOS</v>
          </cell>
          <cell r="C104" t="str">
            <v>39010390829</v>
          </cell>
          <cell r="D104" t="str">
            <v>alansantossilva518@gmail.com</v>
          </cell>
          <cell r="E104" t="str">
            <v>promotor</v>
          </cell>
          <cell r="F104" t="str">
            <v>09132675</v>
          </cell>
          <cell r="G104" t="str">
            <v>RUA DA VISÃO</v>
          </cell>
          <cell r="H104" t="str">
            <v>293</v>
          </cell>
          <cell r="I104" t="str">
            <v>(CRUZADO II)</v>
          </cell>
          <cell r="J104" t="str">
            <v>JARDIM SANTO ANDRÉ</v>
          </cell>
          <cell r="K104" t="str">
            <v>SANTO ANDRÉ</v>
          </cell>
          <cell r="L104" t="str">
            <v>SP</v>
          </cell>
          <cell r="M104" t="str">
            <v>-23.7056838</v>
          </cell>
          <cell r="N104" t="str">
            <v>-46.4977909</v>
          </cell>
          <cell r="O104" t="str">
            <v>11948474094</v>
          </cell>
          <cell r="P104" t="str">
            <v>24/10/1990</v>
          </cell>
          <cell r="Q104" t="str">
            <v>472802112</v>
          </cell>
          <cell r="R104" t="str">
            <v>SSP</v>
          </cell>
          <cell r="S104" t="str">
            <v>39010390829</v>
          </cell>
          <cell r="T104" t="str">
            <v/>
          </cell>
          <cell r="U104" t="str">
            <v/>
          </cell>
          <cell r="V104" t="str">
            <v/>
          </cell>
          <cell r="X104" t="str">
            <v>15524</v>
          </cell>
          <cell r="Y104" t="str">
            <v>369</v>
          </cell>
          <cell r="Z104" t="str">
            <v>SP</v>
          </cell>
          <cell r="AA104" t="str">
            <v>26/08/2019</v>
          </cell>
          <cell r="AB104" t="str">
            <v/>
          </cell>
          <cell r="AC104" t="str">
            <v>16013281980</v>
          </cell>
          <cell r="AD104">
            <v>4506</v>
          </cell>
          <cell r="AE104" t="str">
            <v>Brasileiro</v>
          </cell>
          <cell r="AF104" t="str">
            <v>Solteiro</v>
          </cell>
          <cell r="AG104" t="str">
            <v>Masculino</v>
          </cell>
          <cell r="AH104" t="str">
            <v>Ativo</v>
          </cell>
          <cell r="AI104" t="str">
            <v>RAFAEL CAMPOS PEREIRA</v>
          </cell>
        </row>
        <row r="105">
          <cell r="B105" t="str">
            <v>ALAN VENANCIO AGUILAR</v>
          </cell>
          <cell r="C105" t="str">
            <v>13584299608</v>
          </cell>
          <cell r="D105" t="str">
            <v>ALANVENANCIO938@GMAIL.COM</v>
          </cell>
          <cell r="E105" t="str">
            <v>promotor</v>
          </cell>
          <cell r="F105" t="str">
            <v>33925300</v>
          </cell>
          <cell r="G105" t="str">
            <v>RUA QUATRO</v>
          </cell>
          <cell r="H105" t="str">
            <v>34</v>
          </cell>
          <cell r="I105" t="str">
            <v/>
          </cell>
          <cell r="J105" t="str">
            <v>LANDI (JUSTINÓPOLIS)</v>
          </cell>
          <cell r="K105" t="str">
            <v>RIBEIRÃO DAS NEVES</v>
          </cell>
          <cell r="L105" t="str">
            <v>MG</v>
          </cell>
          <cell r="M105" t="str">
            <v>-19.778335</v>
          </cell>
          <cell r="N105" t="str">
            <v>-43.9906887</v>
          </cell>
          <cell r="O105" t="str">
            <v>31987867949</v>
          </cell>
          <cell r="P105" t="str">
            <v>15/04/1998</v>
          </cell>
          <cell r="Q105" t="str">
            <v>18765903</v>
          </cell>
          <cell r="R105" t="str">
            <v>SSP</v>
          </cell>
          <cell r="S105" t="str">
            <v>13584299608</v>
          </cell>
          <cell r="T105" t="str">
            <v/>
          </cell>
          <cell r="U105" t="str">
            <v/>
          </cell>
          <cell r="V105" t="str">
            <v/>
          </cell>
          <cell r="X105" t="str">
            <v>1642407</v>
          </cell>
          <cell r="Y105" t="str">
            <v>40</v>
          </cell>
          <cell r="Z105" t="str">
            <v>MG</v>
          </cell>
          <cell r="AA105" t="str">
            <v>25/11/2019</v>
          </cell>
          <cell r="AB105" t="str">
            <v>13/10/2020</v>
          </cell>
          <cell r="AC105" t="str">
            <v>20757624388</v>
          </cell>
          <cell r="AD105">
            <v>4506</v>
          </cell>
          <cell r="AE105" t="str">
            <v>Brasileiro</v>
          </cell>
          <cell r="AF105" t="str">
            <v>Solteiro</v>
          </cell>
          <cell r="AG105" t="str">
            <v>Masculino</v>
          </cell>
          <cell r="AH105" t="str">
            <v>Inativo</v>
          </cell>
          <cell r="AI105" t="str">
            <v>EVERTON MEDEIROS DA SILVA</v>
          </cell>
        </row>
        <row r="106">
          <cell r="B106" t="str">
            <v>ALBACAMP</v>
          </cell>
          <cell r="C106" t="str">
            <v>albacamp</v>
          </cell>
          <cell r="E106" t="str">
            <v>cliente</v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>
            <v>0</v>
          </cell>
          <cell r="AE106" t="str">
            <v/>
          </cell>
          <cell r="AF106" t="str">
            <v>0</v>
          </cell>
          <cell r="AG106" t="str">
            <v>0</v>
          </cell>
          <cell r="AH106" t="str">
            <v>Ativo</v>
          </cell>
          <cell r="AI106" t="str">
            <v>LUCAS MARCELINO ROCHA</v>
          </cell>
        </row>
        <row r="107">
          <cell r="B107" t="str">
            <v>ALBERICO NOBERTO DA SILVA</v>
          </cell>
          <cell r="C107" t="str">
            <v>02784784410</v>
          </cell>
          <cell r="D107" t="str">
            <v/>
          </cell>
          <cell r="E107" t="str">
            <v>promotorexpress</v>
          </cell>
          <cell r="F107" t="str">
            <v>55100000</v>
          </cell>
          <cell r="G107" t="str">
            <v>RUA SAO BENEDITO</v>
          </cell>
          <cell r="H107" t="str">
            <v>1210</v>
          </cell>
          <cell r="I107" t="str">
            <v/>
          </cell>
          <cell r="J107" t="str">
            <v>PAU-SANTO</v>
          </cell>
          <cell r="K107" t="str">
            <v>CARUARU</v>
          </cell>
          <cell r="L107" t="str">
            <v>PE</v>
          </cell>
          <cell r="M107" t="str">
            <v/>
          </cell>
          <cell r="N107" t="str">
            <v/>
          </cell>
          <cell r="O107" t="str">
            <v>81994374556</v>
          </cell>
          <cell r="P107" t="str">
            <v>02/10/1979</v>
          </cell>
          <cell r="Q107" t="str">
            <v>5542744</v>
          </cell>
          <cell r="R107" t="str">
            <v>SSP</v>
          </cell>
          <cell r="S107" t="str">
            <v>02784784410</v>
          </cell>
          <cell r="T107" t="str">
            <v>SANTANDER</v>
          </cell>
          <cell r="U107" t="str">
            <v>4017</v>
          </cell>
          <cell r="V107" t="str">
            <v>10664014</v>
          </cell>
          <cell r="X107" t="str">
            <v/>
          </cell>
          <cell r="Y107" t="str">
            <v/>
          </cell>
          <cell r="Z107" t="str">
            <v/>
          </cell>
          <cell r="AA107" t="str">
            <v>14/07/2020</v>
          </cell>
          <cell r="AB107" t="str">
            <v/>
          </cell>
          <cell r="AC107" t="str">
            <v/>
          </cell>
          <cell r="AD107">
            <v>8.5</v>
          </cell>
          <cell r="AE107" t="str">
            <v>Brasileiro</v>
          </cell>
          <cell r="AF107" t="str">
            <v>Solteiro</v>
          </cell>
          <cell r="AG107" t="str">
            <v>Masculino</v>
          </cell>
          <cell r="AH107" t="str">
            <v>Ativo</v>
          </cell>
          <cell r="AI107" t="str">
            <v>YURY GOMES DOS SANTOS</v>
          </cell>
        </row>
        <row r="108">
          <cell r="B108" t="str">
            <v>ALBINO DA SILVA PINTO</v>
          </cell>
          <cell r="C108" t="str">
            <v>51805090097</v>
          </cell>
          <cell r="D108" t="str">
            <v/>
          </cell>
          <cell r="E108" t="str">
            <v>promotorexpress</v>
          </cell>
          <cell r="F108" t="str">
            <v>88117037</v>
          </cell>
          <cell r="G108" t="str">
            <v>RUA CELSO BAYMA</v>
          </cell>
          <cell r="H108" t="str">
            <v>915</v>
          </cell>
          <cell r="I108" t="str">
            <v/>
          </cell>
          <cell r="J108" t="str">
            <v>BARREIROS</v>
          </cell>
          <cell r="K108" t="str">
            <v>SÃO JOSÉ</v>
          </cell>
          <cell r="L108" t="str">
            <v>SC</v>
          </cell>
          <cell r="M108" t="str">
            <v>-27.5833439</v>
          </cell>
          <cell r="N108" t="str">
            <v>-48.60304</v>
          </cell>
          <cell r="O108" t="str">
            <v>48999795992</v>
          </cell>
          <cell r="P108" t="str">
            <v>23/09/1966</v>
          </cell>
          <cell r="Q108" t="str">
            <v>4041997554</v>
          </cell>
          <cell r="R108" t="str">
            <v>SSP</v>
          </cell>
          <cell r="S108" t="str">
            <v>51805090097</v>
          </cell>
          <cell r="T108" t="str">
            <v/>
          </cell>
          <cell r="U108" t="str">
            <v/>
          </cell>
          <cell r="V108" t="str">
            <v/>
          </cell>
          <cell r="X108" t="str">
            <v>7443457</v>
          </cell>
          <cell r="Y108" t="str">
            <v>1</v>
          </cell>
          <cell r="Z108" t="str">
            <v>RS</v>
          </cell>
          <cell r="AA108" t="str">
            <v>21/10/2019</v>
          </cell>
          <cell r="AB108" t="str">
            <v>10/02/2020</v>
          </cell>
          <cell r="AC108" t="str">
            <v>12369595231</v>
          </cell>
          <cell r="AD108">
            <v>4506</v>
          </cell>
          <cell r="AE108" t="str">
            <v>Brasileiro</v>
          </cell>
          <cell r="AF108" t="str">
            <v>Solteiro</v>
          </cell>
          <cell r="AG108" t="str">
            <v>Masculino</v>
          </cell>
          <cell r="AH108" t="str">
            <v>Inativo</v>
          </cell>
          <cell r="AI108" t="str">
            <v>FLAVIA RAMOS</v>
          </cell>
        </row>
        <row r="109">
          <cell r="B109" t="str">
            <v>ALCIDES DE OLIVEIRA PEDROSO JUNIOR</v>
          </cell>
          <cell r="C109" t="str">
            <v>31445723816</v>
          </cell>
          <cell r="D109" t="str">
            <v>ao_pedroso@hotmail.com</v>
          </cell>
          <cell r="E109" t="str">
            <v>promotor</v>
          </cell>
          <cell r="F109" t="str">
            <v>03057-050</v>
          </cell>
          <cell r="G109" t="str">
            <v>RUA MARTIM AFONSO</v>
          </cell>
          <cell r="H109" t="str">
            <v>20</v>
          </cell>
          <cell r="I109" t="str">
            <v/>
          </cell>
          <cell r="J109" t="str">
            <v>BELENZINHO</v>
          </cell>
          <cell r="K109" t="str">
            <v>SÃO PAULO</v>
          </cell>
          <cell r="L109" t="str">
            <v>SP</v>
          </cell>
          <cell r="M109" t="str">
            <v>-23.5377226</v>
          </cell>
          <cell r="N109" t="str">
            <v>-46.5960848</v>
          </cell>
          <cell r="O109" t="str">
            <v>11972475223</v>
          </cell>
          <cell r="P109" t="str">
            <v>11/04/1980</v>
          </cell>
          <cell r="Q109" t="str">
            <v>324233012</v>
          </cell>
          <cell r="R109" t="str">
            <v>SSP</v>
          </cell>
          <cell r="S109" t="str">
            <v>31445723816</v>
          </cell>
          <cell r="T109" t="str">
            <v/>
          </cell>
          <cell r="U109" t="str">
            <v/>
          </cell>
          <cell r="V109" t="str">
            <v/>
          </cell>
          <cell r="X109" t="str">
            <v>86264</v>
          </cell>
          <cell r="Y109" t="str">
            <v>225</v>
          </cell>
          <cell r="Z109" t="str">
            <v>SP</v>
          </cell>
          <cell r="AA109" t="str">
            <v>06/05/2019</v>
          </cell>
          <cell r="AB109" t="str">
            <v/>
          </cell>
          <cell r="AC109" t="str">
            <v>133942818-55</v>
          </cell>
          <cell r="AD109">
            <v>4506</v>
          </cell>
          <cell r="AE109" t="str">
            <v>BRASILEIRO NATO</v>
          </cell>
          <cell r="AF109" t="str">
            <v>Solteiro</v>
          </cell>
          <cell r="AG109" t="str">
            <v>Masculino</v>
          </cell>
          <cell r="AH109" t="str">
            <v>Inativo</v>
          </cell>
          <cell r="AI109" t="str">
            <v>JONATAS ANTUNES CARVALHO</v>
          </cell>
        </row>
        <row r="110">
          <cell r="B110" t="str">
            <v>ALCIDES JOSE DE PINA JUNIOR</v>
          </cell>
          <cell r="C110" t="str">
            <v>47277446860</v>
          </cell>
          <cell r="D110" t="str">
            <v/>
          </cell>
          <cell r="E110" t="str">
            <v>trade</v>
          </cell>
          <cell r="F110" t="str">
            <v>02754000</v>
          </cell>
          <cell r="G110" t="str">
            <v>RUA SILVÉRIO GONÇALVES</v>
          </cell>
          <cell r="H110" t="str">
            <v>532</v>
          </cell>
          <cell r="I110" t="str">
            <v/>
          </cell>
          <cell r="J110" t="str">
            <v>VILA MARIA LUISA</v>
          </cell>
          <cell r="K110" t="str">
            <v>SÃO PAULO</v>
          </cell>
          <cell r="L110" t="str">
            <v>SP</v>
          </cell>
          <cell r="M110" t="str">
            <v>-23.4883836</v>
          </cell>
          <cell r="N110" t="str">
            <v>-46.67995459999999</v>
          </cell>
          <cell r="O110" t="str">
            <v/>
          </cell>
          <cell r="P110" t="str">
            <v>28/03/1997</v>
          </cell>
          <cell r="Q110" t="str">
            <v>384731922</v>
          </cell>
          <cell r="R110" t="str">
            <v>SSP</v>
          </cell>
          <cell r="S110" t="str">
            <v>47277446860</v>
          </cell>
          <cell r="T110" t="str">
            <v/>
          </cell>
          <cell r="U110" t="str">
            <v/>
          </cell>
          <cell r="V110" t="str">
            <v/>
          </cell>
          <cell r="X110" t="str">
            <v>90982</v>
          </cell>
          <cell r="Y110" t="str">
            <v/>
          </cell>
          <cell r="Z110" t="str">
            <v>SP</v>
          </cell>
          <cell r="AA110" t="str">
            <v>09/10/2019</v>
          </cell>
          <cell r="AB110" t="str">
            <v/>
          </cell>
          <cell r="AC110" t="str">
            <v>20443863924</v>
          </cell>
          <cell r="AD110">
            <v>0</v>
          </cell>
          <cell r="AE110" t="str">
            <v>Brasileiro</v>
          </cell>
          <cell r="AF110" t="str">
            <v>Solteiro</v>
          </cell>
          <cell r="AG110" t="str">
            <v>Masculino</v>
          </cell>
          <cell r="AH110" t="str">
            <v>Inativo</v>
          </cell>
          <cell r="AI110" t="str">
            <v>LUCAS ARAUJO DOS SANTOS</v>
          </cell>
        </row>
        <row r="111">
          <cell r="B111" t="str">
            <v>ALCILENE LAMEIRA SOUSA</v>
          </cell>
          <cell r="C111" t="str">
            <v>01378298250</v>
          </cell>
          <cell r="D111" t="str">
            <v>lennylameira234@gmail.com</v>
          </cell>
          <cell r="E111" t="str">
            <v>promotor</v>
          </cell>
          <cell r="F111" t="str">
            <v>68744100</v>
          </cell>
          <cell r="G111" t="str">
            <v>ALAMEDA TIRADENTES</v>
          </cell>
          <cell r="H111" t="str">
            <v>199</v>
          </cell>
          <cell r="I111" t="str">
            <v>DE 1028/1029 A 3039/3040</v>
          </cell>
          <cell r="J111" t="str">
            <v>CAIÇARA</v>
          </cell>
          <cell r="K111" t="str">
            <v>CASTANHAL</v>
          </cell>
          <cell r="L111" t="str">
            <v>PA</v>
          </cell>
          <cell r="M111" t="str">
            <v>-1.306756</v>
          </cell>
          <cell r="N111" t="str">
            <v>-47.930485</v>
          </cell>
          <cell r="O111" t="str">
            <v>91950943830</v>
          </cell>
          <cell r="P111" t="str">
            <v>18/05/1989</v>
          </cell>
          <cell r="Q111" t="str">
            <v>5326347</v>
          </cell>
          <cell r="R111" t="str">
            <v>SSP</v>
          </cell>
          <cell r="S111" t="str">
            <v>01378298250</v>
          </cell>
          <cell r="T111" t="str">
            <v/>
          </cell>
          <cell r="U111" t="str">
            <v/>
          </cell>
          <cell r="V111" t="str">
            <v/>
          </cell>
          <cell r="X111" t="str">
            <v>77159</v>
          </cell>
          <cell r="Y111" t="str">
            <v>61</v>
          </cell>
          <cell r="Z111" t="str">
            <v>PA</v>
          </cell>
          <cell r="AA111" t="str">
            <v>17/12/2018</v>
          </cell>
          <cell r="AB111" t="str">
            <v/>
          </cell>
          <cell r="AC111" t="str">
            <v>200035071-19</v>
          </cell>
          <cell r="AD111">
            <v>4506</v>
          </cell>
          <cell r="AE111" t="str">
            <v>BRASILEIRO NATO</v>
          </cell>
          <cell r="AF111" t="str">
            <v>Solteiro</v>
          </cell>
          <cell r="AG111" t="str">
            <v>Feminino</v>
          </cell>
          <cell r="AH111" t="str">
            <v>Ativo</v>
          </cell>
          <cell r="AI111" t="str">
            <v>CLAUDIO NEY PINHEIRO MACEDO</v>
          </cell>
        </row>
        <row r="112">
          <cell r="B112" t="str">
            <v>ALCOOL FERREIRA</v>
          </cell>
          <cell r="C112" t="str">
            <v>alcoolferreira</v>
          </cell>
          <cell r="E112" t="str">
            <v>cliente</v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>
            <v>0</v>
          </cell>
          <cell r="AE112" t="str">
            <v/>
          </cell>
          <cell r="AF112" t="str">
            <v>0</v>
          </cell>
          <cell r="AG112" t="str">
            <v>0</v>
          </cell>
          <cell r="AH112" t="str">
            <v>Ativo</v>
          </cell>
          <cell r="AI112" t="str">
            <v>LUCAS MARCELINO ROCHA</v>
          </cell>
        </row>
        <row r="113">
          <cell r="B113" t="str">
            <v>ALCYR ALVES CAMPOS</v>
          </cell>
          <cell r="C113" t="str">
            <v>09406021994</v>
          </cell>
          <cell r="D113" t="str">
            <v>alcyrcampos63@gmail.com</v>
          </cell>
          <cell r="E113" t="str">
            <v>promotor</v>
          </cell>
          <cell r="F113" t="str">
            <v>88020460</v>
          </cell>
          <cell r="G113" t="str">
            <v>RUA GENERAL NESTOR PASSOS</v>
          </cell>
          <cell r="H113" t="str">
            <v>270</v>
          </cell>
          <cell r="I113" t="str">
            <v/>
          </cell>
          <cell r="J113" t="str">
            <v>CENTRO</v>
          </cell>
          <cell r="K113" t="str">
            <v>FLORIANÓPOLIS</v>
          </cell>
          <cell r="L113" t="str">
            <v>SC</v>
          </cell>
          <cell r="M113" t="str">
            <v>-27.5952449</v>
          </cell>
          <cell r="N113" t="str">
            <v>-48.5396231</v>
          </cell>
          <cell r="O113" t="str">
            <v>48988627530</v>
          </cell>
          <cell r="P113" t="str">
            <v>17/02/1995</v>
          </cell>
          <cell r="Q113" t="str">
            <v>129526351</v>
          </cell>
          <cell r="R113" t="str">
            <v>SSP</v>
          </cell>
          <cell r="S113" t="str">
            <v>09406021994</v>
          </cell>
          <cell r="T113" t="str">
            <v/>
          </cell>
          <cell r="U113" t="str">
            <v/>
          </cell>
          <cell r="V113" t="str">
            <v/>
          </cell>
          <cell r="X113" t="str">
            <v>7920692</v>
          </cell>
          <cell r="Y113" t="str">
            <v>30</v>
          </cell>
          <cell r="Z113" t="str">
            <v>PR</v>
          </cell>
          <cell r="AA113" t="str">
            <v>23/09/2019</v>
          </cell>
          <cell r="AB113" t="str">
            <v>01/07/2020</v>
          </cell>
          <cell r="AC113" t="str">
            <v>20680626225</v>
          </cell>
          <cell r="AD113">
            <v>4506</v>
          </cell>
          <cell r="AE113" t="str">
            <v>Brasileiro</v>
          </cell>
          <cell r="AF113" t="str">
            <v>Solteiro</v>
          </cell>
          <cell r="AG113" t="str">
            <v>Masculino</v>
          </cell>
          <cell r="AH113" t="str">
            <v>Inativo</v>
          </cell>
          <cell r="AI113" t="str">
            <v>RICHARD VASQUES DOS SANTOS</v>
          </cell>
        </row>
        <row r="114">
          <cell r="B114" t="str">
            <v>ALDEMAR DE OLIVEIRA SILVA SANTOS</v>
          </cell>
          <cell r="C114" t="str">
            <v>41608942830</v>
          </cell>
          <cell r="D114" t="str">
            <v>aldemaroliveira1@gmail.com</v>
          </cell>
          <cell r="E114" t="str">
            <v>promotor</v>
          </cell>
          <cell r="F114" t="str">
            <v>09290-240</v>
          </cell>
          <cell r="G114" t="str">
            <v>RUA PRÓPRIA</v>
          </cell>
          <cell r="H114" t="str">
            <v>10</v>
          </cell>
          <cell r="I114" t="str">
            <v>CASA 1</v>
          </cell>
          <cell r="J114" t="str">
            <v>PARQUE JOÃO RAMALHO</v>
          </cell>
          <cell r="K114" t="str">
            <v>SANTO ANDRÉ</v>
          </cell>
          <cell r="L114" t="str">
            <v>SP</v>
          </cell>
          <cell r="M114" t="str">
            <v>-23.6474543</v>
          </cell>
          <cell r="N114" t="str">
            <v>-46.5034189</v>
          </cell>
          <cell r="O114" t="str">
            <v>11958358905</v>
          </cell>
          <cell r="P114" t="str">
            <v>12/01/1992</v>
          </cell>
          <cell r="Q114" t="str">
            <v>479993014</v>
          </cell>
          <cell r="R114" t="str">
            <v>SSP</v>
          </cell>
          <cell r="S114" t="str">
            <v>41608942830</v>
          </cell>
          <cell r="T114" t="str">
            <v/>
          </cell>
          <cell r="U114" t="str">
            <v/>
          </cell>
          <cell r="V114" t="str">
            <v/>
          </cell>
          <cell r="X114" t="str">
            <v>82390</v>
          </cell>
          <cell r="Y114" t="str">
            <v>321</v>
          </cell>
          <cell r="Z114" t="str">
            <v>SP</v>
          </cell>
          <cell r="AA114" t="str">
            <v>21/09/2017</v>
          </cell>
          <cell r="AB114" t="str">
            <v>08/01/2020</v>
          </cell>
          <cell r="AC114" t="str">
            <v>207866709-88</v>
          </cell>
          <cell r="AD114">
            <v>4506</v>
          </cell>
          <cell r="AE114" t="str">
            <v>BRASILEIRO NATO</v>
          </cell>
          <cell r="AF114" t="str">
            <v>Solteiro</v>
          </cell>
          <cell r="AG114" t="str">
            <v>Masculino</v>
          </cell>
          <cell r="AH114" t="str">
            <v>Inativo</v>
          </cell>
          <cell r="AI114" t="str">
            <v>LILIANE GARCIA DOS REIS</v>
          </cell>
        </row>
        <row r="115">
          <cell r="B115" t="str">
            <v>ALDO ROBERTO TEIXEIRA</v>
          </cell>
          <cell r="C115" t="str">
            <v>22005249866</v>
          </cell>
          <cell r="D115" t="str">
            <v>aldo.rt07@gmail.com</v>
          </cell>
          <cell r="E115" t="str">
            <v>aguia</v>
          </cell>
          <cell r="F115" t="str">
            <v>04412-020</v>
          </cell>
          <cell r="G115" t="str">
            <v>RUA FANNY HELDY</v>
          </cell>
          <cell r="H115" t="str">
            <v>224</v>
          </cell>
          <cell r="I115" t="str">
            <v/>
          </cell>
          <cell r="J115" t="str">
            <v>AMERICANÓPOLIS</v>
          </cell>
          <cell r="K115" t="str">
            <v>SÃO PAULO</v>
          </cell>
          <cell r="L115" t="str">
            <v>SP</v>
          </cell>
          <cell r="M115" t="str">
            <v>-23.6740927</v>
          </cell>
          <cell r="N115" t="str">
            <v>-46.6477571</v>
          </cell>
          <cell r="O115" t="str">
            <v>11946250806</v>
          </cell>
          <cell r="P115" t="str">
            <v>28/05/1980</v>
          </cell>
          <cell r="Q115" t="str">
            <v>284370277</v>
          </cell>
          <cell r="R115" t="str">
            <v>SSP</v>
          </cell>
          <cell r="S115" t="str">
            <v>22005249866</v>
          </cell>
          <cell r="T115" t="str">
            <v/>
          </cell>
          <cell r="U115" t="str">
            <v/>
          </cell>
          <cell r="V115" t="str">
            <v/>
          </cell>
          <cell r="X115" t="str">
            <v>32811</v>
          </cell>
          <cell r="Y115" t="str">
            <v>209</v>
          </cell>
          <cell r="Z115" t="str">
            <v>SP</v>
          </cell>
          <cell r="AA115" t="str">
            <v>18/03/2019</v>
          </cell>
          <cell r="AB115" t="str">
            <v/>
          </cell>
          <cell r="AC115" t="str">
            <v>128876168-99</v>
          </cell>
          <cell r="AD115">
            <v>0</v>
          </cell>
          <cell r="AE115" t="str">
            <v>BRASILEIRO NATO</v>
          </cell>
          <cell r="AF115" t="str">
            <v>Solteiro</v>
          </cell>
          <cell r="AG115" t="str">
            <v>Masculino</v>
          </cell>
          <cell r="AH115" t="str">
            <v>Ativo</v>
          </cell>
          <cell r="AI115" t="str">
            <v>IONE DUARTE DO NASCIMENTO</v>
          </cell>
        </row>
        <row r="116">
          <cell r="B116" t="str">
            <v>ALEF GONCALVES DOS SANTOS</v>
          </cell>
          <cell r="C116" t="str">
            <v>45630109871</v>
          </cell>
          <cell r="D116" t="str">
            <v/>
          </cell>
          <cell r="E116" t="str">
            <v>promotorexpress</v>
          </cell>
          <cell r="F116" t="str">
            <v>02363200</v>
          </cell>
          <cell r="G116" t="str">
            <v>RUA COPO DE LEITE</v>
          </cell>
          <cell r="H116" t="str">
            <v>14</v>
          </cell>
          <cell r="I116" t="str">
            <v>CS1</v>
          </cell>
          <cell r="J116" t="str">
            <v>JARDIM FLOR DE MAIO</v>
          </cell>
          <cell r="K116" t="str">
            <v>SÃO PAULO</v>
          </cell>
          <cell r="L116" t="str">
            <v>SP</v>
          </cell>
          <cell r="M116" t="str">
            <v>-23.4332579</v>
          </cell>
          <cell r="N116" t="str">
            <v>-46.5743606</v>
          </cell>
          <cell r="O116" t="str">
            <v>11950723145</v>
          </cell>
          <cell r="P116" t="str">
            <v>07/03/1994</v>
          </cell>
          <cell r="Q116" t="str">
            <v>505940917</v>
          </cell>
          <cell r="R116" t="str">
            <v>SSP</v>
          </cell>
          <cell r="S116" t="str">
            <v>45630109871</v>
          </cell>
          <cell r="T116" t="str">
            <v/>
          </cell>
          <cell r="U116" t="str">
            <v/>
          </cell>
          <cell r="V116" t="str">
            <v/>
          </cell>
          <cell r="X116" t="str">
            <v>38957</v>
          </cell>
          <cell r="Y116" t="str">
            <v>381</v>
          </cell>
          <cell r="Z116" t="str">
            <v>SP</v>
          </cell>
          <cell r="AA116" t="str">
            <v>12/08/2020</v>
          </cell>
          <cell r="AB116" t="str">
            <v/>
          </cell>
          <cell r="AC116" t="str">
            <v/>
          </cell>
          <cell r="AD116">
            <v>0</v>
          </cell>
          <cell r="AE116" t="str">
            <v>Brasileiro</v>
          </cell>
          <cell r="AF116" t="str">
            <v>Casado</v>
          </cell>
          <cell r="AG116" t="str">
            <v>Masculino</v>
          </cell>
          <cell r="AH116" t="str">
            <v>Inativo</v>
          </cell>
          <cell r="AI116" t="str">
            <v>GILMAR TEIXEIRA DA SILVA</v>
          </cell>
        </row>
        <row r="117">
          <cell r="B117" t="str">
            <v>ALEF JEFFERSON ROCHA AMARANTE</v>
          </cell>
          <cell r="C117" t="str">
            <v>15657727762</v>
          </cell>
          <cell r="D117" t="str">
            <v>alefjrocha@gmail.com</v>
          </cell>
          <cell r="E117" t="str">
            <v>promotor</v>
          </cell>
          <cell r="F117" t="str">
            <v>26116060</v>
          </cell>
          <cell r="G117" t="str">
            <v>RUA JOSÉ MAURÍCIO</v>
          </cell>
          <cell r="H117" t="str">
            <v>SN</v>
          </cell>
          <cell r="I117" t="str">
            <v>CA 1 LT 6 QD F</v>
          </cell>
          <cell r="J117" t="str">
            <v>PIAM</v>
          </cell>
          <cell r="K117" t="str">
            <v>BELFORD ROXO</v>
          </cell>
          <cell r="L117" t="str">
            <v>RJ</v>
          </cell>
          <cell r="M117" t="str">
            <v>-22.8405335</v>
          </cell>
          <cell r="N117" t="str">
            <v>-43.2785625</v>
          </cell>
          <cell r="O117" t="str">
            <v>21969839047</v>
          </cell>
          <cell r="P117" t="str">
            <v>23/10/1999</v>
          </cell>
          <cell r="Q117" t="str">
            <v>279304455</v>
          </cell>
          <cell r="R117" t="str">
            <v>SSP</v>
          </cell>
          <cell r="S117" t="str">
            <v>15657727762</v>
          </cell>
          <cell r="T117" t="str">
            <v/>
          </cell>
          <cell r="U117" t="str">
            <v/>
          </cell>
          <cell r="V117" t="str">
            <v/>
          </cell>
          <cell r="X117" t="str">
            <v>51313</v>
          </cell>
          <cell r="Y117" t="str">
            <v>168</v>
          </cell>
          <cell r="Z117" t="str">
            <v>RJ</v>
          </cell>
          <cell r="AA117" t="str">
            <v>16/01/2020</v>
          </cell>
          <cell r="AB117" t="str">
            <v/>
          </cell>
          <cell r="AC117" t="str">
            <v>20468635100</v>
          </cell>
          <cell r="AD117">
            <v>4506</v>
          </cell>
          <cell r="AE117" t="str">
            <v>Brasileiro</v>
          </cell>
          <cell r="AF117" t="str">
            <v>Solteiro</v>
          </cell>
          <cell r="AG117" t="str">
            <v>Masculino</v>
          </cell>
          <cell r="AH117" t="str">
            <v>Ativo</v>
          </cell>
          <cell r="AI117" t="str">
            <v>LEONARDO DA SILVA PIO</v>
          </cell>
        </row>
        <row r="118">
          <cell r="B118" t="str">
            <v>ALEKSANDRO VIEIRA SAMPAIO</v>
          </cell>
          <cell r="C118" t="str">
            <v>33807847880</v>
          </cell>
          <cell r="D118" t="str">
            <v/>
          </cell>
          <cell r="E118" t="str">
            <v>promotorexpress</v>
          </cell>
          <cell r="F118" t="str">
            <v>09172230</v>
          </cell>
          <cell r="G118" t="str">
            <v>RUA PROFESSORA ODILA BENTO</v>
          </cell>
          <cell r="H118" t="str">
            <v>250</v>
          </cell>
          <cell r="I118" t="str">
            <v/>
          </cell>
          <cell r="J118" t="str">
            <v>JARDIM SANTA CRISTINA</v>
          </cell>
          <cell r="K118" t="str">
            <v>SANTO ANDRÉ</v>
          </cell>
          <cell r="L118" t="str">
            <v>SP</v>
          </cell>
          <cell r="M118" t="str">
            <v/>
          </cell>
          <cell r="N118" t="str">
            <v/>
          </cell>
          <cell r="O118" t="str">
            <v>11954909004</v>
          </cell>
          <cell r="P118" t="str">
            <v>10/01/1985</v>
          </cell>
          <cell r="Q118" t="str">
            <v>416104757</v>
          </cell>
          <cell r="R118" t="str">
            <v>SSP</v>
          </cell>
          <cell r="S118" t="str">
            <v>33807847880</v>
          </cell>
          <cell r="T118" t="str">
            <v/>
          </cell>
          <cell r="U118" t="str">
            <v/>
          </cell>
          <cell r="V118" t="str">
            <v/>
          </cell>
          <cell r="X118" t="str">
            <v>080982</v>
          </cell>
          <cell r="Y118" t="str">
            <v>287</v>
          </cell>
          <cell r="Z118" t="str">
            <v>SP</v>
          </cell>
          <cell r="AA118" t="str">
            <v>22/06/2020</v>
          </cell>
          <cell r="AB118" t="str">
            <v/>
          </cell>
          <cell r="AC118" t="str">
            <v/>
          </cell>
          <cell r="AD118">
            <v>0</v>
          </cell>
          <cell r="AE118" t="str">
            <v>Brasileiro</v>
          </cell>
          <cell r="AF118" t="str">
            <v>Solteiro</v>
          </cell>
          <cell r="AG118" t="str">
            <v>Masculino</v>
          </cell>
          <cell r="AH118" t="str">
            <v>Inativo</v>
          </cell>
          <cell r="AI118" t="str">
            <v>JONATAS ANTUNES CARVALHO</v>
          </cell>
        </row>
        <row r="119">
          <cell r="B119" t="str">
            <v>ALESON LEITE SANTANA</v>
          </cell>
          <cell r="C119" t="str">
            <v>47323516897</v>
          </cell>
          <cell r="D119" t="str">
            <v/>
          </cell>
          <cell r="E119" t="str">
            <v>promotor</v>
          </cell>
          <cell r="F119" t="str">
            <v>08421410</v>
          </cell>
          <cell r="G119" t="str">
            <v>RUA SYLVIO DE LIMA GONÇALVES PEREIRA</v>
          </cell>
          <cell r="H119" t="str">
            <v>01</v>
          </cell>
          <cell r="I119" t="str">
            <v/>
          </cell>
          <cell r="J119" t="str">
            <v>CONJUNTO HABITACIONAL FAZENDA DO CARMO</v>
          </cell>
          <cell r="K119" t="str">
            <v>SÃO PAULO</v>
          </cell>
          <cell r="L119" t="str">
            <v>SP</v>
          </cell>
          <cell r="M119" t="str">
            <v/>
          </cell>
          <cell r="N119" t="str">
            <v/>
          </cell>
          <cell r="O119" t="str">
            <v>11969435827</v>
          </cell>
          <cell r="P119" t="str">
            <v>15/01/1996</v>
          </cell>
          <cell r="Q119" t="str">
            <v>561111285</v>
          </cell>
          <cell r="R119" t="str">
            <v>SSP</v>
          </cell>
          <cell r="S119" t="str">
            <v>47323516897</v>
          </cell>
          <cell r="T119" t="str">
            <v/>
          </cell>
          <cell r="U119" t="str">
            <v/>
          </cell>
          <cell r="V119" t="str">
            <v/>
          </cell>
          <cell r="X119" t="str">
            <v>73196</v>
          </cell>
          <cell r="Y119" t="str">
            <v>413</v>
          </cell>
          <cell r="Z119" t="str">
            <v>SP</v>
          </cell>
          <cell r="AA119" t="str">
            <v>06/05/2020</v>
          </cell>
          <cell r="AB119" t="str">
            <v/>
          </cell>
          <cell r="AC119" t="str">
            <v>26868403796</v>
          </cell>
          <cell r="AD119">
            <v>4506</v>
          </cell>
          <cell r="AE119" t="str">
            <v>Brasileiro</v>
          </cell>
          <cell r="AF119" t="str">
            <v>Solteiro</v>
          </cell>
          <cell r="AG119" t="str">
            <v>Masculino</v>
          </cell>
          <cell r="AH119" t="str">
            <v>Ativo</v>
          </cell>
          <cell r="AI119" t="str">
            <v>RAFAEL CAMPOS PEREIRA</v>
          </cell>
        </row>
        <row r="120">
          <cell r="B120" t="str">
            <v>ALESSANDRA ALVES</v>
          </cell>
          <cell r="C120" t="str">
            <v>08022642983</v>
          </cell>
          <cell r="D120" t="str">
            <v>alessan@gmail.com</v>
          </cell>
          <cell r="E120" t="str">
            <v>promotor</v>
          </cell>
          <cell r="F120" t="str">
            <v>83252990</v>
          </cell>
          <cell r="G120" t="str">
            <v>RUA PRINCIPAL</v>
          </cell>
          <cell r="H120" t="str">
            <v>SN</v>
          </cell>
          <cell r="I120" t="str">
            <v>S/N</v>
          </cell>
          <cell r="J120" t="str">
            <v/>
          </cell>
          <cell r="K120" t="str">
            <v>ILHA DOS VALADARES (PARANAGUÁ)</v>
          </cell>
          <cell r="L120" t="str">
            <v>PR</v>
          </cell>
          <cell r="M120" t="str">
            <v>-25.2520888</v>
          </cell>
          <cell r="N120" t="str">
            <v>-52.0215415</v>
          </cell>
          <cell r="O120" t="str">
            <v>4187842725</v>
          </cell>
          <cell r="P120" t="str">
            <v>05/09/1994</v>
          </cell>
          <cell r="Q120" t="str">
            <v>104108903</v>
          </cell>
          <cell r="R120" t="str">
            <v>SSP</v>
          </cell>
          <cell r="S120" t="str">
            <v>08022642983</v>
          </cell>
          <cell r="T120" t="str">
            <v/>
          </cell>
          <cell r="U120" t="str">
            <v/>
          </cell>
          <cell r="V120" t="str">
            <v/>
          </cell>
          <cell r="X120" t="str">
            <v>4646931</v>
          </cell>
          <cell r="Y120" t="str">
            <v>30</v>
          </cell>
          <cell r="Z120" t="str">
            <v>PA</v>
          </cell>
          <cell r="AA120" t="str">
            <v>10/09/2019</v>
          </cell>
          <cell r="AB120" t="str">
            <v/>
          </cell>
          <cell r="AC120" t="str">
            <v>16029122879</v>
          </cell>
          <cell r="AD120">
            <v>4506</v>
          </cell>
          <cell r="AE120" t="str">
            <v>Brasileiro</v>
          </cell>
          <cell r="AF120" t="str">
            <v>Casado</v>
          </cell>
          <cell r="AG120" t="str">
            <v>Feminino</v>
          </cell>
          <cell r="AH120" t="str">
            <v>Ativo</v>
          </cell>
          <cell r="AI120" t="str">
            <v>GUILHERME ALEXANDRE MARTINS PIMENTEL</v>
          </cell>
        </row>
        <row r="121">
          <cell r="B121" t="str">
            <v>ALESSANDRA ANDREOZZI BARBOSA S</v>
          </cell>
          <cell r="C121" t="str">
            <v>13180235802</v>
          </cell>
          <cell r="D121" t="str">
            <v/>
          </cell>
          <cell r="E121" t="str">
            <v>comercial</v>
          </cell>
          <cell r="F121" t="str">
            <v>03515040</v>
          </cell>
          <cell r="G121" t="str">
            <v>RUA JOÃO GERALDO</v>
          </cell>
          <cell r="H121" t="str">
            <v>218</v>
          </cell>
          <cell r="I121" t="str">
            <v/>
          </cell>
          <cell r="J121" t="str">
            <v>VILA MATILDE</v>
          </cell>
          <cell r="K121" t="str">
            <v>SÃO PAULO</v>
          </cell>
          <cell r="L121" t="str">
            <v>SP</v>
          </cell>
          <cell r="M121" t="str">
            <v>-23.5405894</v>
          </cell>
          <cell r="N121" t="str">
            <v>-46.5334995</v>
          </cell>
          <cell r="O121" t="str">
            <v/>
          </cell>
          <cell r="P121" t="str">
            <v>25/01/1972</v>
          </cell>
          <cell r="Q121" t="str">
            <v>221479193</v>
          </cell>
          <cell r="R121" t="str">
            <v>SSP</v>
          </cell>
          <cell r="S121" t="str">
            <v>13180235802</v>
          </cell>
          <cell r="T121" t="str">
            <v/>
          </cell>
          <cell r="U121" t="str">
            <v/>
          </cell>
          <cell r="V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>25/03/2019</v>
          </cell>
          <cell r="AB121" t="str">
            <v/>
          </cell>
          <cell r="AC121" t="str">
            <v/>
          </cell>
          <cell r="AD121">
            <v>0</v>
          </cell>
          <cell r="AE121" t="str">
            <v>Brasileiro</v>
          </cell>
          <cell r="AF121" t="str">
            <v>Solteiro</v>
          </cell>
          <cell r="AG121" t="str">
            <v>Feminino</v>
          </cell>
          <cell r="AH121" t="str">
            <v>Ativo</v>
          </cell>
          <cell r="AI121" t="str">
            <v>CIRANO MENDONCA ALMEIDA</v>
          </cell>
        </row>
        <row r="122">
          <cell r="B122" t="str">
            <v>ALESSANDRA BINOTTO TERCEIRIZADO</v>
          </cell>
          <cell r="C122" t="str">
            <v>inativo</v>
          </cell>
          <cell r="D122" t="str">
            <v/>
          </cell>
          <cell r="E122" t="str">
            <v>terceirizado</v>
          </cell>
          <cell r="F122" t="str">
            <v>89703306</v>
          </cell>
          <cell r="G122" t="str">
            <v>RUA JABUTICABAL</v>
          </cell>
          <cell r="H122" t="str">
            <v>59</v>
          </cell>
          <cell r="I122" t="str">
            <v/>
          </cell>
          <cell r="J122" t="str">
            <v>PETRÓPOLIS</v>
          </cell>
          <cell r="K122" t="str">
            <v>CONCÓRDIA</v>
          </cell>
          <cell r="L122" t="str">
            <v>SC</v>
          </cell>
          <cell r="M122" t="str">
            <v>-26.2830434</v>
          </cell>
          <cell r="N122" t="str">
            <v>-48.8044044</v>
          </cell>
          <cell r="O122" t="str">
            <v>49999892263</v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>
            <v>0</v>
          </cell>
          <cell r="AE122" t="str">
            <v/>
          </cell>
          <cell r="AF122" t="str">
            <v>Solteiro</v>
          </cell>
          <cell r="AG122" t="str">
            <v>Indefinido</v>
          </cell>
          <cell r="AH122" t="str">
            <v>Inativo</v>
          </cell>
          <cell r="AI122" t="str">
            <v>FLAVIA DOS SANTOS MIRANDA</v>
          </cell>
        </row>
        <row r="123">
          <cell r="B123" t="str">
            <v>ALESSANDRA DE ALMEIDA SANTOS LIMA</v>
          </cell>
          <cell r="C123" t="str">
            <v>29913212880</v>
          </cell>
          <cell r="D123" t="str">
            <v/>
          </cell>
          <cell r="E123" t="str">
            <v>promotorexpress</v>
          </cell>
          <cell r="F123" t="str">
            <v>03988000</v>
          </cell>
          <cell r="G123" t="str">
            <v>AV SAPOPEMBA</v>
          </cell>
          <cell r="H123" t="str">
            <v>11592</v>
          </cell>
          <cell r="I123" t="str">
            <v/>
          </cell>
          <cell r="J123" t="str">
            <v>JD PLANALTO</v>
          </cell>
          <cell r="K123" t="str">
            <v>SAO PAULO</v>
          </cell>
          <cell r="L123" t="str">
            <v>SP</v>
          </cell>
          <cell r="M123" t="str">
            <v>-23.5996539</v>
          </cell>
          <cell r="N123" t="str">
            <v>-46.5142479</v>
          </cell>
          <cell r="O123" t="str">
            <v/>
          </cell>
          <cell r="P123" t="str">
            <v>30/01/1981</v>
          </cell>
          <cell r="Q123" t="str">
            <v>297980221</v>
          </cell>
          <cell r="R123" t="str">
            <v>SSP</v>
          </cell>
          <cell r="S123" t="str">
            <v>29913212880</v>
          </cell>
          <cell r="T123" t="str">
            <v/>
          </cell>
          <cell r="U123" t="str">
            <v/>
          </cell>
          <cell r="V123" t="str">
            <v/>
          </cell>
          <cell r="X123" t="str">
            <v>13008</v>
          </cell>
          <cell r="Y123" t="str">
            <v>202</v>
          </cell>
          <cell r="Z123" t="str">
            <v>SP</v>
          </cell>
          <cell r="AA123" t="str">
            <v>12/02/2020</v>
          </cell>
          <cell r="AB123" t="str">
            <v/>
          </cell>
          <cell r="AC123" t="str">
            <v>12949715852</v>
          </cell>
          <cell r="AD123">
            <v>0</v>
          </cell>
          <cell r="AE123" t="str">
            <v>Brasileiro</v>
          </cell>
          <cell r="AF123" t="str">
            <v>Solteiro</v>
          </cell>
          <cell r="AG123" t="str">
            <v>Feminino</v>
          </cell>
          <cell r="AH123" t="str">
            <v>Inativo</v>
          </cell>
          <cell r="AI123" t="str">
            <v>SERGIO FERNANDES DOS SANTOS</v>
          </cell>
        </row>
        <row r="124">
          <cell r="B124" t="str">
            <v>ALESSANDRA DE ASSIS RIBEIRO</v>
          </cell>
          <cell r="C124" t="str">
            <v>39590480845</v>
          </cell>
          <cell r="D124" t="str">
            <v>alenick33@gmail.com</v>
          </cell>
          <cell r="E124" t="str">
            <v>parttime4</v>
          </cell>
          <cell r="F124" t="str">
            <v>89235020</v>
          </cell>
          <cell r="G124" t="str">
            <v>RUA DOS ADVOGADOS</v>
          </cell>
          <cell r="H124" t="str">
            <v>134</v>
          </cell>
          <cell r="I124" t="str">
            <v/>
          </cell>
          <cell r="J124" t="str">
            <v>BOEHMERWALD</v>
          </cell>
          <cell r="K124" t="str">
            <v>JOINVILLE</v>
          </cell>
          <cell r="L124" t="str">
            <v>SC</v>
          </cell>
          <cell r="M124" t="str">
            <v>-26.3653997</v>
          </cell>
          <cell r="N124" t="str">
            <v>-48.827968</v>
          </cell>
          <cell r="O124" t="str">
            <v>48999795992</v>
          </cell>
          <cell r="P124" t="str">
            <v>20/02/1993</v>
          </cell>
          <cell r="Q124" t="str">
            <v>489094569</v>
          </cell>
          <cell r="R124" t="str">
            <v>SSP</v>
          </cell>
          <cell r="S124" t="str">
            <v>39590480845</v>
          </cell>
          <cell r="T124" t="str">
            <v/>
          </cell>
          <cell r="U124" t="str">
            <v/>
          </cell>
          <cell r="V124" t="str">
            <v/>
          </cell>
          <cell r="X124" t="str">
            <v>87579</v>
          </cell>
          <cell r="Y124" t="str">
            <v>344</v>
          </cell>
          <cell r="Z124" t="str">
            <v>SP</v>
          </cell>
          <cell r="AA124" t="str">
            <v>01/01/0001</v>
          </cell>
          <cell r="AB124" t="str">
            <v/>
          </cell>
          <cell r="AC124" t="str">
            <v>123020794-95</v>
          </cell>
          <cell r="AD124">
            <v>3100</v>
          </cell>
          <cell r="AE124" t="str">
            <v>BRASILEIRO NATO</v>
          </cell>
          <cell r="AF124" t="str">
            <v>Solteiro</v>
          </cell>
          <cell r="AG124" t="str">
            <v>Feminino</v>
          </cell>
          <cell r="AH124" t="str">
            <v>Inativo</v>
          </cell>
          <cell r="AI124" t="str">
            <v>FLAVIA RAMOS</v>
          </cell>
        </row>
        <row r="125">
          <cell r="B125" t="str">
            <v>ALESSANDRA DE OLIVEIRA FREITAS</v>
          </cell>
          <cell r="C125" t="str">
            <v>00916341135</v>
          </cell>
          <cell r="D125" t="str">
            <v>alssandra.id@hotmail.com</v>
          </cell>
          <cell r="E125" t="str">
            <v>promotor</v>
          </cell>
          <cell r="F125" t="str">
            <v>78148770</v>
          </cell>
          <cell r="G125" t="str">
            <v>RUA DOMINGOS FERNANDES DA SILVA</v>
          </cell>
          <cell r="H125" t="str">
            <v>SN</v>
          </cell>
          <cell r="I125" t="str">
            <v>QD 10 C 10 BL</v>
          </cell>
          <cell r="J125" t="str">
            <v>CANELAS</v>
          </cell>
          <cell r="K125" t="str">
            <v>VÁRZEA GRANDE</v>
          </cell>
          <cell r="L125" t="str">
            <v>MT</v>
          </cell>
          <cell r="M125" t="str">
            <v>-12.6818712</v>
          </cell>
          <cell r="N125" t="str">
            <v>-56.921099</v>
          </cell>
          <cell r="O125" t="str">
            <v>6599120504</v>
          </cell>
          <cell r="P125" t="str">
            <v>08/02/1984</v>
          </cell>
          <cell r="Q125" t="str">
            <v>16756320</v>
          </cell>
          <cell r="R125" t="str">
            <v>SSP</v>
          </cell>
          <cell r="S125" t="str">
            <v>00916341135</v>
          </cell>
          <cell r="T125" t="str">
            <v/>
          </cell>
          <cell r="U125" t="str">
            <v/>
          </cell>
          <cell r="V125" t="str">
            <v/>
          </cell>
          <cell r="X125" t="str">
            <v>82961</v>
          </cell>
          <cell r="Y125" t="str">
            <v>14</v>
          </cell>
          <cell r="Z125" t="str">
            <v>MT</v>
          </cell>
          <cell r="AA125" t="str">
            <v>09/01/2020</v>
          </cell>
          <cell r="AB125" t="str">
            <v>18/07/2020</v>
          </cell>
          <cell r="AC125" t="str">
            <v>14019280726</v>
          </cell>
          <cell r="AD125">
            <v>4506</v>
          </cell>
          <cell r="AE125" t="str">
            <v>Brasileiro</v>
          </cell>
          <cell r="AF125" t="str">
            <v>Solteiro</v>
          </cell>
          <cell r="AG125" t="str">
            <v>Feminino</v>
          </cell>
          <cell r="AH125" t="str">
            <v>Inativo</v>
          </cell>
          <cell r="AI125" t="str">
            <v>JULIO CESAR SILVA</v>
          </cell>
        </row>
        <row r="126">
          <cell r="B126" t="str">
            <v>ALESSANDRA PRIETO ANTONELLI</v>
          </cell>
          <cell r="C126" t="str">
            <v>12824914823</v>
          </cell>
          <cell r="D126" t="str">
            <v/>
          </cell>
          <cell r="E126" t="str">
            <v>tradecoordenador</v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>12824914823</v>
          </cell>
          <cell r="T126" t="str">
            <v/>
          </cell>
          <cell r="U126" t="str">
            <v/>
          </cell>
          <cell r="V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>
            <v>0</v>
          </cell>
          <cell r="AE126" t="str">
            <v/>
          </cell>
          <cell r="AF126" t="str">
            <v>Solteiro</v>
          </cell>
          <cell r="AG126" t="str">
            <v>Indefinido</v>
          </cell>
          <cell r="AH126" t="str">
            <v>Ativo</v>
          </cell>
          <cell r="AI126" t="str">
            <v>ISMAEL SALMERON DIAS</v>
          </cell>
        </row>
        <row r="127">
          <cell r="B127" t="str">
            <v>ALESSANDRO DA SILVA CARNEIRO</v>
          </cell>
          <cell r="C127" t="str">
            <v>11882871766</v>
          </cell>
          <cell r="D127" t="str">
            <v>alessandro-silva.c@hotmail.com</v>
          </cell>
          <cell r="E127" t="str">
            <v>promotor</v>
          </cell>
          <cell r="F127" t="str">
            <v>26187440</v>
          </cell>
          <cell r="G127" t="str">
            <v>RUA LUÍS DELFINO</v>
          </cell>
          <cell r="H127" t="str">
            <v>SN</v>
          </cell>
          <cell r="I127" t="str">
            <v>CASA LT9 QD2</v>
          </cell>
          <cell r="J127" t="str">
            <v>SÃO JOSÉ</v>
          </cell>
          <cell r="K127" t="str">
            <v>BELFORD ROXO</v>
          </cell>
          <cell r="L127" t="str">
            <v>RJ</v>
          </cell>
          <cell r="M127" t="str">
            <v>-22.7317028</v>
          </cell>
          <cell r="N127" t="str">
            <v>-43.334324</v>
          </cell>
          <cell r="O127" t="str">
            <v>21992613178</v>
          </cell>
          <cell r="P127" t="str">
            <v>03/07/1986</v>
          </cell>
          <cell r="Q127" t="str">
            <v>238453942</v>
          </cell>
          <cell r="R127" t="str">
            <v>SSP</v>
          </cell>
          <cell r="S127" t="str">
            <v>11882871766</v>
          </cell>
          <cell r="T127" t="str">
            <v/>
          </cell>
          <cell r="U127" t="str">
            <v/>
          </cell>
          <cell r="V127" t="str">
            <v/>
          </cell>
          <cell r="X127" t="str">
            <v>94050</v>
          </cell>
          <cell r="Y127" t="str">
            <v>150</v>
          </cell>
          <cell r="Z127" t="str">
            <v>TO</v>
          </cell>
          <cell r="AA127" t="str">
            <v>14/01/2020</v>
          </cell>
          <cell r="AB127" t="str">
            <v/>
          </cell>
          <cell r="AC127" t="str">
            <v>21208018770</v>
          </cell>
          <cell r="AD127">
            <v>4506</v>
          </cell>
          <cell r="AE127" t="str">
            <v>Brasileiro</v>
          </cell>
          <cell r="AF127" t="str">
            <v>Solteiro</v>
          </cell>
          <cell r="AG127" t="str">
            <v>Masculino</v>
          </cell>
          <cell r="AH127" t="str">
            <v>Inativo</v>
          </cell>
          <cell r="AI127" t="str">
            <v>LEONARDO DA SILVA PIO</v>
          </cell>
        </row>
        <row r="128">
          <cell r="B128" t="str">
            <v>ALESSANDRO MELO DE OLIVEIRA</v>
          </cell>
          <cell r="C128" t="str">
            <v>38141532863</v>
          </cell>
          <cell r="D128" t="str">
            <v>alessandro.melo.tko@gmail.com</v>
          </cell>
          <cell r="E128" t="str">
            <v>parttime6</v>
          </cell>
          <cell r="F128" t="str">
            <v>04950-060</v>
          </cell>
          <cell r="G128" t="str">
            <v>RUA UTUCURA</v>
          </cell>
          <cell r="H128" t="str">
            <v>118</v>
          </cell>
          <cell r="I128" t="str">
            <v/>
          </cell>
          <cell r="J128" t="str">
            <v>CIDADE IPAVA</v>
          </cell>
          <cell r="K128" t="str">
            <v>SÃO PAULO</v>
          </cell>
          <cell r="L128" t="str">
            <v>SP</v>
          </cell>
          <cell r="M128" t="str">
            <v>-23.7272979</v>
          </cell>
          <cell r="N128" t="str">
            <v>-46.7627164</v>
          </cell>
          <cell r="O128" t="str">
            <v>11960677436</v>
          </cell>
          <cell r="P128" t="str">
            <v>03/04/1988</v>
          </cell>
          <cell r="Q128" t="str">
            <v>495986173</v>
          </cell>
          <cell r="R128" t="str">
            <v>SSP</v>
          </cell>
          <cell r="S128" t="str">
            <v>38141532863</v>
          </cell>
          <cell r="T128" t="str">
            <v/>
          </cell>
          <cell r="U128" t="str">
            <v/>
          </cell>
          <cell r="V128" t="str">
            <v/>
          </cell>
          <cell r="X128" t="str">
            <v>44051</v>
          </cell>
          <cell r="Y128" t="str">
            <v>334</v>
          </cell>
          <cell r="Z128" t="str">
            <v>SP</v>
          </cell>
          <cell r="AA128" t="str">
            <v>01/01/0001</v>
          </cell>
          <cell r="AB128" t="str">
            <v>01/01/0001</v>
          </cell>
          <cell r="AC128" t="str">
            <v>207116340-54</v>
          </cell>
          <cell r="AD128">
            <v>0</v>
          </cell>
          <cell r="AE128" t="str">
            <v>BRASILEIRO NATO</v>
          </cell>
          <cell r="AF128" t="str">
            <v>Casado</v>
          </cell>
          <cell r="AG128" t="str">
            <v>Masculino</v>
          </cell>
          <cell r="AH128" t="str">
            <v>Inativo</v>
          </cell>
          <cell r="AI128" t="str">
            <v>IVANILTON DE OLIVEIRA UMBURANA</v>
          </cell>
        </row>
        <row r="129">
          <cell r="B129" t="str">
            <v>ALESSANDRO ROBERTO DA SILVA</v>
          </cell>
          <cell r="C129" t="str">
            <v>16514445870</v>
          </cell>
          <cell r="D129" t="str">
            <v>promotor@siga.com</v>
          </cell>
          <cell r="E129" t="str">
            <v>promotor</v>
          </cell>
          <cell r="F129" t="str">
            <v>13315000</v>
          </cell>
          <cell r="G129" t="str">
            <v>ESTRADA DO ROMEIRO</v>
          </cell>
          <cell r="H129" t="str">
            <v>KM 70</v>
          </cell>
          <cell r="I129" t="str">
            <v/>
          </cell>
          <cell r="J129" t="str">
            <v/>
          </cell>
          <cell r="K129" t="str">
            <v>CABREÚVA</v>
          </cell>
          <cell r="L129" t="str">
            <v>SP</v>
          </cell>
          <cell r="M129" t="str">
            <v>-23.3497184</v>
          </cell>
          <cell r="N129" t="str">
            <v>-47.0848389</v>
          </cell>
          <cell r="O129" t="str">
            <v>11950861729</v>
          </cell>
          <cell r="P129" t="str">
            <v>02/05/1976</v>
          </cell>
          <cell r="Q129" t="str">
            <v>278575389</v>
          </cell>
          <cell r="R129" t="str">
            <v>SSP</v>
          </cell>
          <cell r="S129" t="str">
            <v>16514445870</v>
          </cell>
          <cell r="T129" t="str">
            <v/>
          </cell>
          <cell r="U129" t="str">
            <v/>
          </cell>
          <cell r="V129" t="str">
            <v/>
          </cell>
          <cell r="X129" t="str">
            <v>6050</v>
          </cell>
          <cell r="Y129" t="str">
            <v>146</v>
          </cell>
          <cell r="Z129" t="str">
            <v>SP</v>
          </cell>
          <cell r="AA129" t="str">
            <v>27/02/2020</v>
          </cell>
          <cell r="AB129" t="str">
            <v/>
          </cell>
          <cell r="AC129" t="str">
            <v>12427273246</v>
          </cell>
          <cell r="AD129">
            <v>0</v>
          </cell>
          <cell r="AE129" t="str">
            <v>Brasileiro</v>
          </cell>
          <cell r="AF129" t="str">
            <v>Casado</v>
          </cell>
          <cell r="AG129" t="str">
            <v>Masculino</v>
          </cell>
          <cell r="AH129" t="str">
            <v>Inativo</v>
          </cell>
          <cell r="AI129" t="str">
            <v>ALISSON DE OLIVEIRA SILVA</v>
          </cell>
        </row>
        <row r="130">
          <cell r="B130" t="str">
            <v>ALESSANDRO ROBERTO FERREIRA SACCO</v>
          </cell>
          <cell r="C130" t="str">
            <v>30819560804</v>
          </cell>
          <cell r="D130" t="str">
            <v>sabugao.ale@hotmail.com</v>
          </cell>
          <cell r="E130" t="str">
            <v>promotor</v>
          </cell>
          <cell r="F130" t="str">
            <v>18070-705</v>
          </cell>
          <cell r="G130" t="str">
            <v>RUA DOUTOR FERNANDO SOARES FERNANDES</v>
          </cell>
          <cell r="H130" t="str">
            <v>383</v>
          </cell>
          <cell r="I130" t="str">
            <v/>
          </cell>
          <cell r="J130" t="str">
            <v>VILA NOVA SOROCABA</v>
          </cell>
          <cell r="K130" t="str">
            <v>SOROCABA</v>
          </cell>
          <cell r="L130" t="str">
            <v>SP</v>
          </cell>
          <cell r="M130" t="str">
            <v>-23.4740888</v>
          </cell>
          <cell r="N130" t="str">
            <v>-47.4834113</v>
          </cell>
          <cell r="O130" t="str">
            <v/>
          </cell>
          <cell r="P130" t="str">
            <v>15/04/1982</v>
          </cell>
          <cell r="Q130" t="str">
            <v>303103528</v>
          </cell>
          <cell r="R130" t="str">
            <v>SSP</v>
          </cell>
          <cell r="S130" t="str">
            <v>30819560804</v>
          </cell>
          <cell r="T130" t="str">
            <v/>
          </cell>
          <cell r="U130" t="str">
            <v/>
          </cell>
          <cell r="V130" t="str">
            <v/>
          </cell>
          <cell r="X130" t="str">
            <v>65957</v>
          </cell>
          <cell r="Y130" t="str">
            <v>236</v>
          </cell>
          <cell r="Z130" t="str">
            <v>SP</v>
          </cell>
          <cell r="AA130" t="str">
            <v>08/11/2018</v>
          </cell>
          <cell r="AB130" t="str">
            <v>08/04/2020</v>
          </cell>
          <cell r="AC130" t="str">
            <v>126882792-64</v>
          </cell>
          <cell r="AD130">
            <v>4506</v>
          </cell>
          <cell r="AE130" t="str">
            <v>BRASILEIRO NATO</v>
          </cell>
          <cell r="AF130" t="str">
            <v>Solteiro</v>
          </cell>
          <cell r="AG130" t="str">
            <v>Masculino</v>
          </cell>
          <cell r="AH130" t="str">
            <v>Inativo</v>
          </cell>
          <cell r="AI130" t="str">
            <v>SANDRA GOULART SILVA</v>
          </cell>
        </row>
        <row r="131">
          <cell r="B131" t="str">
            <v>ALESSANDRO ROSA DE CASTRO</v>
          </cell>
          <cell r="C131" t="str">
            <v>09988296762</v>
          </cell>
          <cell r="D131" t="str">
            <v>castrorosaalessandro97@gmail.com</v>
          </cell>
          <cell r="E131" t="str">
            <v>aguia</v>
          </cell>
          <cell r="F131" t="str">
            <v>24310-340</v>
          </cell>
          <cell r="G131" t="str">
            <v>ESTRADA FRANCISCO DA CRUZ NUNES</v>
          </cell>
          <cell r="H131" t="str">
            <v>749</v>
          </cell>
          <cell r="I131" t="str">
            <v>CASA 7</v>
          </cell>
          <cell r="J131" t="str">
            <v>LARGO DA BATALHA</v>
          </cell>
          <cell r="K131" t="str">
            <v>NITERÓI</v>
          </cell>
          <cell r="L131" t="str">
            <v>RJ</v>
          </cell>
          <cell r="M131" t="str">
            <v>-22.9118521</v>
          </cell>
          <cell r="N131" t="str">
            <v>-43.0586956</v>
          </cell>
          <cell r="O131" t="str">
            <v>21986418155</v>
          </cell>
          <cell r="P131" t="str">
            <v>08/12/1984</v>
          </cell>
          <cell r="Q131" t="str">
            <v>204890685</v>
          </cell>
          <cell r="R131" t="str">
            <v>SSP</v>
          </cell>
          <cell r="S131" t="str">
            <v>09988296762</v>
          </cell>
          <cell r="T131" t="str">
            <v/>
          </cell>
          <cell r="U131" t="str">
            <v/>
          </cell>
          <cell r="V131" t="str">
            <v/>
          </cell>
          <cell r="X131" t="str">
            <v>11807</v>
          </cell>
          <cell r="Y131" t="str">
            <v>139</v>
          </cell>
          <cell r="Z131" t="str">
            <v>RJ</v>
          </cell>
          <cell r="AA131" t="str">
            <v>12/07/2017</v>
          </cell>
          <cell r="AB131" t="str">
            <v/>
          </cell>
          <cell r="AC131" t="str">
            <v>128361775-88</v>
          </cell>
          <cell r="AD131">
            <v>4506</v>
          </cell>
          <cell r="AE131" t="str">
            <v>BRASILEIRO NATO</v>
          </cell>
          <cell r="AF131" t="str">
            <v>Solteiro</v>
          </cell>
          <cell r="AG131" t="str">
            <v>Masculino</v>
          </cell>
          <cell r="AH131" t="str">
            <v>Ativo</v>
          </cell>
          <cell r="AI131" t="str">
            <v>LEONARDO DA SILVA MACIEL</v>
          </cell>
        </row>
        <row r="132">
          <cell r="B132" t="str">
            <v>ALESSON DA SILVA GONCALVES</v>
          </cell>
          <cell r="C132" t="str">
            <v>04419473100</v>
          </cell>
          <cell r="D132" t="str">
            <v>alessonsilva58052@gmail.com</v>
          </cell>
          <cell r="E132" t="str">
            <v>promotor</v>
          </cell>
          <cell r="F132" t="str">
            <v>78056344</v>
          </cell>
          <cell r="G132" t="str">
            <v>RUA B-1</v>
          </cell>
          <cell r="H132" t="str">
            <v>358</v>
          </cell>
          <cell r="I132" t="str">
            <v>B</v>
          </cell>
          <cell r="J132" t="str">
            <v>RESIDENCIAL PÁDOVA</v>
          </cell>
          <cell r="K132" t="str">
            <v>CUIABÁ</v>
          </cell>
          <cell r="L132" t="str">
            <v>MT</v>
          </cell>
          <cell r="M132" t="str">
            <v>-21.1826754</v>
          </cell>
          <cell r="N132" t="str">
            <v>-47.7258088</v>
          </cell>
          <cell r="O132" t="str">
            <v>6599324787</v>
          </cell>
          <cell r="P132" t="str">
            <v>05/09/1993</v>
          </cell>
          <cell r="Q132" t="str">
            <v>21013977</v>
          </cell>
          <cell r="R132" t="str">
            <v>SSP</v>
          </cell>
          <cell r="S132" t="str">
            <v>04419473100</v>
          </cell>
          <cell r="T132" t="str">
            <v/>
          </cell>
          <cell r="U132" t="str">
            <v/>
          </cell>
          <cell r="V132" t="str">
            <v/>
          </cell>
          <cell r="X132" t="str">
            <v>48607</v>
          </cell>
          <cell r="Y132" t="str">
            <v>22</v>
          </cell>
          <cell r="Z132" t="str">
            <v>SP</v>
          </cell>
          <cell r="AA132" t="str">
            <v>02/12/2019</v>
          </cell>
          <cell r="AB132" t="str">
            <v>03/01/2020</v>
          </cell>
          <cell r="AC132" t="str">
            <v>16091147685</v>
          </cell>
          <cell r="AD132">
            <v>0</v>
          </cell>
          <cell r="AE132" t="str">
            <v>Brasileiro</v>
          </cell>
          <cell r="AF132" t="str">
            <v>Solteiro</v>
          </cell>
          <cell r="AG132" t="str">
            <v>Masculino</v>
          </cell>
          <cell r="AH132" t="str">
            <v>Inativo</v>
          </cell>
          <cell r="AI132" t="str">
            <v>JULIO CESAR SILVA</v>
          </cell>
        </row>
        <row r="133">
          <cell r="B133" t="str">
            <v>ALEX ALBUQUERQUE DA SILVA</v>
          </cell>
          <cell r="C133" t="str">
            <v>35712094860</v>
          </cell>
          <cell r="D133" t="str">
            <v>alexalbuquerque01@hotmail.com</v>
          </cell>
          <cell r="E133" t="str">
            <v>promotorexpress</v>
          </cell>
          <cell r="F133" t="str">
            <v>07911370</v>
          </cell>
          <cell r="G133" t="str">
            <v>RUA NOSSA SENHORA DAS CANDEIAS</v>
          </cell>
          <cell r="H133" t="str">
            <v>51</v>
          </cell>
          <cell r="I133" t="str">
            <v/>
          </cell>
          <cell r="J133" t="str">
            <v>RESIDENCIAL UNIÃO DOS PALMARES</v>
          </cell>
          <cell r="K133" t="str">
            <v>FRANCISCO MORATO</v>
          </cell>
          <cell r="L133" t="str">
            <v>SP</v>
          </cell>
          <cell r="M133" t="str">
            <v>-23.5345903</v>
          </cell>
          <cell r="N133" t="str">
            <v>-46.42978170000001</v>
          </cell>
          <cell r="O133" t="str">
            <v/>
          </cell>
          <cell r="P133" t="str">
            <v>04/07/1989</v>
          </cell>
          <cell r="Q133" t="str">
            <v>483856654</v>
          </cell>
          <cell r="R133" t="str">
            <v>SSP</v>
          </cell>
          <cell r="S133" t="str">
            <v>35712094860</v>
          </cell>
          <cell r="T133" t="str">
            <v>santander</v>
          </cell>
          <cell r="U133" t="str">
            <v>00259</v>
          </cell>
          <cell r="V133" t="str">
            <v>10333013</v>
          </cell>
          <cell r="W133" t="str">
            <v>ContaCorrente</v>
          </cell>
          <cell r="X133" t="str">
            <v>99457</v>
          </cell>
          <cell r="Y133" t="str">
            <v>290</v>
          </cell>
          <cell r="Z133" t="str">
            <v/>
          </cell>
          <cell r="AA133" t="str">
            <v>26/08/2019</v>
          </cell>
          <cell r="AB133" t="str">
            <v/>
          </cell>
          <cell r="AC133" t="str">
            <v>20489046384</v>
          </cell>
          <cell r="AD133">
            <v>8.5</v>
          </cell>
          <cell r="AE133" t="str">
            <v>Brasileiro</v>
          </cell>
          <cell r="AF133" t="str">
            <v>Solteiro</v>
          </cell>
          <cell r="AG133" t="str">
            <v>Masculino</v>
          </cell>
          <cell r="AH133" t="str">
            <v>Ativo</v>
          </cell>
          <cell r="AI133" t="str">
            <v>WAGNER GIRALDO</v>
          </cell>
        </row>
        <row r="134">
          <cell r="B134" t="str">
            <v>ALEX CARNIELLO GOMES</v>
          </cell>
          <cell r="C134" t="str">
            <v>40948787856</v>
          </cell>
          <cell r="D134" t="str">
            <v>-</v>
          </cell>
          <cell r="E134" t="str">
            <v>promotor</v>
          </cell>
          <cell r="F134" t="str">
            <v>13045-075</v>
          </cell>
          <cell r="G134" t="str">
            <v>RUA RENÊ BARTHESOM</v>
          </cell>
          <cell r="H134" t="str">
            <v>55</v>
          </cell>
          <cell r="I134" t="str">
            <v/>
          </cell>
          <cell r="J134" t="str">
            <v>VILA FORMOSA</v>
          </cell>
          <cell r="K134" t="str">
            <v>CAMPINAS</v>
          </cell>
          <cell r="L134" t="str">
            <v>SP</v>
          </cell>
          <cell r="M134" t="str">
            <v>-22.9455529</v>
          </cell>
          <cell r="N134" t="str">
            <v>-47.0201349</v>
          </cell>
          <cell r="O134" t="str">
            <v>19992282452</v>
          </cell>
          <cell r="P134" t="str">
            <v>27/12/1993</v>
          </cell>
          <cell r="Q134" t="str">
            <v>495315655</v>
          </cell>
          <cell r="R134" t="str">
            <v>SSP</v>
          </cell>
          <cell r="S134" t="str">
            <v>40948787856</v>
          </cell>
          <cell r="T134" t="str">
            <v/>
          </cell>
          <cell r="U134" t="str">
            <v/>
          </cell>
          <cell r="V134" t="str">
            <v/>
          </cell>
          <cell r="X134" t="str">
            <v>63860</v>
          </cell>
          <cell r="Y134" t="str">
            <v>345</v>
          </cell>
          <cell r="Z134" t="str">
            <v>SP</v>
          </cell>
          <cell r="AA134" t="str">
            <v>01/01/0001</v>
          </cell>
          <cell r="AB134" t="str">
            <v/>
          </cell>
          <cell r="AC134" t="str">
            <v>161631112-15</v>
          </cell>
          <cell r="AD134">
            <v>4506</v>
          </cell>
          <cell r="AE134" t="str">
            <v>BRASILEIRO NATO</v>
          </cell>
          <cell r="AF134" t="str">
            <v>Solteiro</v>
          </cell>
          <cell r="AG134" t="str">
            <v>Masculino</v>
          </cell>
          <cell r="AH134" t="str">
            <v>Inativo</v>
          </cell>
          <cell r="AI134" t="str">
            <v>LEANDRO DOS SANTOS MARTINS</v>
          </cell>
        </row>
        <row r="135">
          <cell r="B135" t="str">
            <v>ALEX CARVALHO DA GAMA</v>
          </cell>
          <cell r="C135" t="str">
            <v>32695240805</v>
          </cell>
          <cell r="D135" t="str">
            <v/>
          </cell>
          <cell r="E135" t="str">
            <v>parttime6</v>
          </cell>
          <cell r="F135" t="str">
            <v>05791220</v>
          </cell>
          <cell r="G135" t="str">
            <v>ESTRADA PIRAJUSSARA-VALO VELHO</v>
          </cell>
          <cell r="H135" t="str">
            <v>1666</v>
          </cell>
          <cell r="I135" t="str">
            <v/>
          </cell>
          <cell r="J135" t="str">
            <v>JARDIM MITSUTANI</v>
          </cell>
          <cell r="K135" t="str">
            <v>SÃO PAULO</v>
          </cell>
          <cell r="L135" t="str">
            <v>SP</v>
          </cell>
          <cell r="M135" t="str">
            <v>-23.6478736</v>
          </cell>
          <cell r="N135" t="str">
            <v>-46.79114690000001</v>
          </cell>
          <cell r="O135" t="str">
            <v/>
          </cell>
          <cell r="P135" t="str">
            <v>11/10/1985</v>
          </cell>
          <cell r="Q135" t="str">
            <v>417271323</v>
          </cell>
          <cell r="R135" t="str">
            <v>SSP</v>
          </cell>
          <cell r="S135" t="str">
            <v>32695240805</v>
          </cell>
          <cell r="T135" t="str">
            <v/>
          </cell>
          <cell r="U135" t="str">
            <v/>
          </cell>
          <cell r="V135" t="str">
            <v/>
          </cell>
          <cell r="W135" t="str">
            <v>ContaCorrente</v>
          </cell>
          <cell r="X135" t="str">
            <v>60126</v>
          </cell>
          <cell r="Y135" t="str">
            <v>284</v>
          </cell>
          <cell r="Z135" t="str">
            <v/>
          </cell>
          <cell r="AA135" t="str">
            <v>23/04/2019</v>
          </cell>
          <cell r="AB135" t="str">
            <v/>
          </cell>
          <cell r="AC135" t="str">
            <v>20688045620</v>
          </cell>
          <cell r="AD135">
            <v>4100</v>
          </cell>
          <cell r="AE135" t="str">
            <v>Brasileiro</v>
          </cell>
          <cell r="AF135" t="str">
            <v>Casado</v>
          </cell>
          <cell r="AG135" t="str">
            <v>Masculino</v>
          </cell>
          <cell r="AH135" t="str">
            <v>Ativo</v>
          </cell>
          <cell r="AI135" t="str">
            <v>IVAN OLIVEIRA PINHEIRO</v>
          </cell>
        </row>
        <row r="136">
          <cell r="B136" t="str">
            <v>ALEX DA SILVA BRUNAZZO DE PAULA</v>
          </cell>
          <cell r="C136" t="str">
            <v>27946999895</v>
          </cell>
          <cell r="D136" t="str">
            <v/>
          </cell>
          <cell r="E136" t="str">
            <v>promotorexpress</v>
          </cell>
          <cell r="F136" t="str">
            <v>02812110</v>
          </cell>
          <cell r="G136" t="str">
            <v>RUA SÃO MIGUEL DOS MILAGRES</v>
          </cell>
          <cell r="H136" t="str">
            <v>238</v>
          </cell>
          <cell r="I136" t="str">
            <v/>
          </cell>
          <cell r="J136" t="str">
            <v>JARDIM PAULISTANO (ZONA NORTE)</v>
          </cell>
          <cell r="K136" t="str">
            <v>SÃO PAULO</v>
          </cell>
          <cell r="L136" t="str">
            <v>SP</v>
          </cell>
          <cell r="M136" t="str">
            <v/>
          </cell>
          <cell r="N136" t="str">
            <v/>
          </cell>
          <cell r="O136" t="str">
            <v>11961261816</v>
          </cell>
          <cell r="P136" t="str">
            <v>23/03/1981</v>
          </cell>
          <cell r="Q136" t="str">
            <v>331105135</v>
          </cell>
          <cell r="R136" t="str">
            <v>SSP</v>
          </cell>
          <cell r="S136" t="str">
            <v>27946999895</v>
          </cell>
          <cell r="T136" t="str">
            <v/>
          </cell>
          <cell r="U136" t="str">
            <v/>
          </cell>
          <cell r="V136" t="str">
            <v/>
          </cell>
          <cell r="X136" t="str">
            <v>38860</v>
          </cell>
          <cell r="Y136" t="str">
            <v>262</v>
          </cell>
          <cell r="Z136" t="str">
            <v>SP</v>
          </cell>
          <cell r="AA136" t="str">
            <v>15/06/2020</v>
          </cell>
          <cell r="AB136" t="str">
            <v>19/06/2020</v>
          </cell>
          <cell r="AC136" t="str">
            <v/>
          </cell>
          <cell r="AD136">
            <v>0</v>
          </cell>
          <cell r="AE136" t="str">
            <v>Brasileiro</v>
          </cell>
          <cell r="AF136" t="str">
            <v>Solteiro</v>
          </cell>
          <cell r="AG136" t="str">
            <v>Masculino</v>
          </cell>
          <cell r="AH136" t="str">
            <v>Inativo</v>
          </cell>
          <cell r="AI136" t="str">
            <v>HERBERT WESLEY DE FREITAS SILVA</v>
          </cell>
        </row>
        <row r="137">
          <cell r="B137" t="str">
            <v>ALEX DE CARVALHO SILVA</v>
          </cell>
          <cell r="C137" t="str">
            <v>47284074892</v>
          </cell>
          <cell r="D137" t="str">
            <v>aleex.c.silva@gmail.com</v>
          </cell>
          <cell r="E137" t="str">
            <v>promotor</v>
          </cell>
          <cell r="F137" t="str">
            <v>06704-145</v>
          </cell>
          <cell r="G137" t="str">
            <v>RUA DO ENGENHO</v>
          </cell>
          <cell r="H137" t="str">
            <v>67</v>
          </cell>
          <cell r="I137" t="str">
            <v/>
          </cell>
          <cell r="J137" t="str">
            <v>PARQUE MONJOLO</v>
          </cell>
          <cell r="K137" t="str">
            <v>COTIA</v>
          </cell>
          <cell r="L137" t="str">
            <v>SP</v>
          </cell>
          <cell r="M137" t="str">
            <v>-23.5858432</v>
          </cell>
          <cell r="N137" t="str">
            <v>-46.9168184</v>
          </cell>
          <cell r="O137" t="str">
            <v>11955903357</v>
          </cell>
          <cell r="P137" t="str">
            <v>25/04/1998</v>
          </cell>
          <cell r="Q137" t="str">
            <v>535541971</v>
          </cell>
          <cell r="R137" t="str">
            <v>SSP</v>
          </cell>
          <cell r="S137" t="str">
            <v>47284074892</v>
          </cell>
          <cell r="T137" t="str">
            <v/>
          </cell>
          <cell r="U137" t="str">
            <v/>
          </cell>
          <cell r="V137" t="str">
            <v/>
          </cell>
          <cell r="X137" t="str">
            <v>75371</v>
          </cell>
          <cell r="Y137" t="str">
            <v>395</v>
          </cell>
          <cell r="Z137" t="str">
            <v>SP</v>
          </cell>
          <cell r="AA137" t="str">
            <v>01/01/0001</v>
          </cell>
          <cell r="AB137" t="str">
            <v/>
          </cell>
          <cell r="AC137" t="str">
            <v>202170875-79</v>
          </cell>
          <cell r="AD137">
            <v>4506</v>
          </cell>
          <cell r="AE137" t="str">
            <v>BRASILEIRO NATO</v>
          </cell>
          <cell r="AF137" t="str">
            <v>Solteiro</v>
          </cell>
          <cell r="AG137" t="str">
            <v>Masculino</v>
          </cell>
          <cell r="AH137" t="str">
            <v>Inativo</v>
          </cell>
          <cell r="AI137" t="str">
            <v>MICHAEL RODRIGUES COSTA DE MEIRA</v>
          </cell>
        </row>
        <row r="138">
          <cell r="B138" t="str">
            <v>ALEX DE CASTRO TORRES</v>
          </cell>
          <cell r="C138" t="str">
            <v>37011857869</v>
          </cell>
          <cell r="D138" t="str">
            <v>alexdect@hotmail.com</v>
          </cell>
          <cell r="E138" t="str">
            <v>promotor</v>
          </cell>
          <cell r="F138" t="str">
            <v>04863-410</v>
          </cell>
          <cell r="G138" t="str">
            <v>RUA MANGA NATAL</v>
          </cell>
          <cell r="H138" t="str">
            <v>213</v>
          </cell>
          <cell r="I138" t="str">
            <v/>
          </cell>
          <cell r="J138" t="str">
            <v>VILA NATAL</v>
          </cell>
          <cell r="K138" t="str">
            <v>SÃO PAULO</v>
          </cell>
          <cell r="L138" t="str">
            <v>SP</v>
          </cell>
          <cell r="M138" t="str">
            <v>-23.7604571</v>
          </cell>
          <cell r="N138" t="str">
            <v>-46.7012136</v>
          </cell>
          <cell r="O138" t="str">
            <v>960175250</v>
          </cell>
          <cell r="P138" t="str">
            <v>17/12/1989</v>
          </cell>
          <cell r="Q138" t="str">
            <v>467551273</v>
          </cell>
          <cell r="R138" t="str">
            <v>SSP</v>
          </cell>
          <cell r="S138" t="str">
            <v>37011857869</v>
          </cell>
          <cell r="T138" t="str">
            <v/>
          </cell>
          <cell r="U138" t="str">
            <v/>
          </cell>
          <cell r="V138" t="str">
            <v/>
          </cell>
          <cell r="X138" t="str">
            <v>25515</v>
          </cell>
          <cell r="Y138" t="str">
            <v>328</v>
          </cell>
          <cell r="Z138" t="str">
            <v>SP</v>
          </cell>
          <cell r="AA138" t="str">
            <v>27/05/2019</v>
          </cell>
          <cell r="AB138" t="str">
            <v/>
          </cell>
          <cell r="AC138" t="str">
            <v>210719279-75</v>
          </cell>
          <cell r="AD138">
            <v>4506</v>
          </cell>
          <cell r="AE138" t="str">
            <v>BRASILEIRO NATO</v>
          </cell>
          <cell r="AF138" t="str">
            <v>Solteiro</v>
          </cell>
          <cell r="AG138" t="str">
            <v>Masculino</v>
          </cell>
          <cell r="AH138" t="str">
            <v>Ferias</v>
          </cell>
          <cell r="AI138" t="str">
            <v>IVANILTON DE OLIVEIRA UMBURANA</v>
          </cell>
        </row>
        <row r="139">
          <cell r="B139" t="str">
            <v>ALEX DO VALE BRITO</v>
          </cell>
          <cell r="C139" t="str">
            <v>28692114812</v>
          </cell>
          <cell r="D139" t="str">
            <v/>
          </cell>
          <cell r="E139" t="str">
            <v>promotorexpress</v>
          </cell>
          <cell r="F139" t="str">
            <v>04190060</v>
          </cell>
          <cell r="G139" t="str">
            <v>RUA FARID MIGUEL HADDAD</v>
          </cell>
          <cell r="H139" t="str">
            <v>235</v>
          </cell>
          <cell r="I139" t="str">
            <v>AP 44 TOR 01</v>
          </cell>
          <cell r="J139" t="str">
            <v>VILA SANTA TERESA (ZONA SUL)</v>
          </cell>
          <cell r="K139" t="str">
            <v>SÃO PAULO</v>
          </cell>
          <cell r="L139" t="str">
            <v>SP</v>
          </cell>
          <cell r="M139" t="str">
            <v>-23.6516304</v>
          </cell>
          <cell r="N139" t="str">
            <v>-46.6033262</v>
          </cell>
          <cell r="O139" t="str">
            <v>11985281527</v>
          </cell>
          <cell r="P139" t="str">
            <v>17/09/1982</v>
          </cell>
          <cell r="Q139" t="str">
            <v>275259845</v>
          </cell>
          <cell r="R139" t="str">
            <v>SSP</v>
          </cell>
          <cell r="S139" t="str">
            <v>28692114812</v>
          </cell>
          <cell r="T139" t="str">
            <v>SANTANDER</v>
          </cell>
          <cell r="U139" t="str">
            <v>0572</v>
          </cell>
          <cell r="V139" t="str">
            <v>001033295</v>
          </cell>
          <cell r="X139" t="str">
            <v>67322</v>
          </cell>
          <cell r="Y139" t="str">
            <v>230</v>
          </cell>
          <cell r="Z139" t="str">
            <v>SP</v>
          </cell>
          <cell r="AA139" t="str">
            <v>20/08/2020</v>
          </cell>
          <cell r="AB139" t="str">
            <v/>
          </cell>
          <cell r="AC139" t="str">
            <v/>
          </cell>
          <cell r="AD139">
            <v>8.5</v>
          </cell>
          <cell r="AE139" t="str">
            <v>Brasileiro</v>
          </cell>
          <cell r="AF139" t="str">
            <v>Casado</v>
          </cell>
          <cell r="AG139" t="str">
            <v>Masculino</v>
          </cell>
          <cell r="AH139" t="str">
            <v>Ativo</v>
          </cell>
          <cell r="AI139" t="str">
            <v>IONE DUARTE DO NASCIMENTO</v>
          </cell>
        </row>
        <row r="140">
          <cell r="B140" t="str">
            <v>ALEX LEMOS TERCEIRIZADA DIMARC</v>
          </cell>
          <cell r="C140" t="str">
            <v>80628567049</v>
          </cell>
          <cell r="D140" t="str">
            <v/>
          </cell>
          <cell r="E140" t="str">
            <v>terceirizado</v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>80628567049</v>
          </cell>
          <cell r="T140" t="str">
            <v/>
          </cell>
          <cell r="U140" t="str">
            <v/>
          </cell>
          <cell r="V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>10/10/2019</v>
          </cell>
          <cell r="AB140" t="str">
            <v/>
          </cell>
          <cell r="AC140" t="str">
            <v/>
          </cell>
          <cell r="AD140">
            <v>0</v>
          </cell>
          <cell r="AE140" t="str">
            <v/>
          </cell>
          <cell r="AF140" t="str">
            <v>Solteiro</v>
          </cell>
          <cell r="AG140" t="str">
            <v>Indefinido</v>
          </cell>
          <cell r="AH140" t="str">
            <v>Inativo</v>
          </cell>
          <cell r="AI140" t="str">
            <v>JOSE CARLOS PIRES NUNES</v>
          </cell>
        </row>
        <row r="141">
          <cell r="B141" t="str">
            <v>ALEX LUCAS COSTA BATISTA</v>
          </cell>
          <cell r="C141" t="str">
            <v>38744782896</v>
          </cell>
          <cell r="D141" t="str">
            <v>alex.de.black@hotmail.com</v>
          </cell>
          <cell r="E141" t="str">
            <v>promotor</v>
          </cell>
          <cell r="F141" t="str">
            <v>04891140</v>
          </cell>
          <cell r="G141" t="str">
            <v>RUA ALICE BASTIDE</v>
          </cell>
          <cell r="H141" t="str">
            <v>298</v>
          </cell>
          <cell r="I141" t="str">
            <v/>
          </cell>
          <cell r="J141" t="str">
            <v>VILA ROSCHEL</v>
          </cell>
          <cell r="K141" t="str">
            <v>SÃO PAULO</v>
          </cell>
          <cell r="L141" t="str">
            <v>SP</v>
          </cell>
          <cell r="M141" t="str">
            <v>-23.8416519</v>
          </cell>
          <cell r="N141" t="str">
            <v>-46.7371931</v>
          </cell>
          <cell r="O141" t="str">
            <v/>
          </cell>
          <cell r="P141" t="str">
            <v>01/09/1991</v>
          </cell>
          <cell r="Q141" t="str">
            <v>49602291X</v>
          </cell>
          <cell r="R141" t="str">
            <v>SSP</v>
          </cell>
          <cell r="S141" t="str">
            <v>38744782896</v>
          </cell>
          <cell r="T141" t="str">
            <v/>
          </cell>
          <cell r="U141" t="str">
            <v/>
          </cell>
          <cell r="V141" t="str">
            <v/>
          </cell>
          <cell r="X141" t="str">
            <v>47607</v>
          </cell>
          <cell r="Y141" t="str">
            <v>396</v>
          </cell>
          <cell r="Z141" t="str">
            <v>SP</v>
          </cell>
          <cell r="AA141" t="str">
            <v>03/09/2018</v>
          </cell>
          <cell r="AB141" t="str">
            <v/>
          </cell>
          <cell r="AC141" t="str">
            <v>21072690359</v>
          </cell>
          <cell r="AD141">
            <v>4506</v>
          </cell>
          <cell r="AE141" t="str">
            <v>Brasileiro</v>
          </cell>
          <cell r="AF141" t="str">
            <v>Casado</v>
          </cell>
          <cell r="AG141" t="str">
            <v>Masculino</v>
          </cell>
          <cell r="AH141" t="str">
            <v>Inativo</v>
          </cell>
          <cell r="AI141" t="str">
            <v>RUAN HENRIQUE DOS SANTOS</v>
          </cell>
        </row>
        <row r="142">
          <cell r="B142" t="str">
            <v>ALEX MORAIS SILVA NEPOMUCENO</v>
          </cell>
          <cell r="C142" t="str">
            <v>22613930837</v>
          </cell>
          <cell r="D142" t="str">
            <v/>
          </cell>
          <cell r="E142" t="str">
            <v>promotorexpress</v>
          </cell>
          <cell r="F142" t="str">
            <v>08410350</v>
          </cell>
          <cell r="G142" t="str">
            <v>RUA MAQUIPÓ</v>
          </cell>
          <cell r="H142" t="str">
            <v>23</v>
          </cell>
          <cell r="I142" t="str">
            <v/>
          </cell>
          <cell r="J142" t="str">
            <v>VILA SOLANGE</v>
          </cell>
          <cell r="K142" t="str">
            <v>SÃO PAULO</v>
          </cell>
          <cell r="L142" t="str">
            <v>SP</v>
          </cell>
          <cell r="M142" t="str">
            <v>-23.5512624</v>
          </cell>
          <cell r="N142" t="str">
            <v>-46.4210124</v>
          </cell>
          <cell r="O142" t="str">
            <v>11943255909</v>
          </cell>
          <cell r="P142" t="str">
            <v>13/09/1981</v>
          </cell>
          <cell r="Q142" t="str">
            <v>335894161</v>
          </cell>
          <cell r="R142" t="str">
            <v>SSP</v>
          </cell>
          <cell r="S142" t="str">
            <v>22613930837</v>
          </cell>
          <cell r="T142" t="str">
            <v>SANTANDER</v>
          </cell>
          <cell r="U142" t="str">
            <v>0724</v>
          </cell>
          <cell r="V142" t="str">
            <v>10120102</v>
          </cell>
          <cell r="X142" t="str">
            <v>24140</v>
          </cell>
          <cell r="Y142" t="str">
            <v>271</v>
          </cell>
          <cell r="Z142" t="str">
            <v>SP</v>
          </cell>
          <cell r="AA142" t="str">
            <v>15/07/2020</v>
          </cell>
          <cell r="AB142" t="str">
            <v/>
          </cell>
          <cell r="AC142" t="str">
            <v/>
          </cell>
          <cell r="AD142">
            <v>8.5</v>
          </cell>
          <cell r="AE142" t="str">
            <v>Brasileiro</v>
          </cell>
          <cell r="AF142" t="str">
            <v>Solteiro</v>
          </cell>
          <cell r="AG142" t="str">
            <v>Masculino</v>
          </cell>
          <cell r="AH142" t="str">
            <v>Ativo</v>
          </cell>
          <cell r="AI142" t="str">
            <v>JONATAS ANTUNES CARVALHO</v>
          </cell>
        </row>
        <row r="143">
          <cell r="B143" t="str">
            <v>ALEX MOREIRA TERCEIRIZADA DIMARC</v>
          </cell>
          <cell r="C143" t="str">
            <v>01103942085</v>
          </cell>
          <cell r="D143" t="str">
            <v/>
          </cell>
          <cell r="E143" t="str">
            <v>terceirizado</v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>01103942085</v>
          </cell>
          <cell r="T143" t="str">
            <v/>
          </cell>
          <cell r="U143" t="str">
            <v/>
          </cell>
          <cell r="V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>10/10/2019</v>
          </cell>
          <cell r="AB143" t="str">
            <v/>
          </cell>
          <cell r="AC143" t="str">
            <v/>
          </cell>
          <cell r="AD143">
            <v>0</v>
          </cell>
          <cell r="AE143" t="str">
            <v/>
          </cell>
          <cell r="AF143" t="str">
            <v>Solteiro</v>
          </cell>
          <cell r="AG143" t="str">
            <v>Indefinido</v>
          </cell>
          <cell r="AH143" t="str">
            <v>Inativo</v>
          </cell>
          <cell r="AI143" t="str">
            <v>JOSE CARLOS PIRES NUNES</v>
          </cell>
        </row>
        <row r="144">
          <cell r="B144" t="str">
            <v>ALEX ROGERIO SOARES</v>
          </cell>
          <cell r="C144" t="str">
            <v>31613146892</v>
          </cell>
          <cell r="D144" t="str">
            <v/>
          </cell>
          <cell r="E144" t="str">
            <v>promotorexpress</v>
          </cell>
          <cell r="F144" t="str">
            <v>18114345</v>
          </cell>
          <cell r="G144" t="str">
            <v>AVENIDA SANTO ANTÔNIO</v>
          </cell>
          <cell r="H144" t="str">
            <v>1060</v>
          </cell>
          <cell r="I144" t="str">
            <v/>
          </cell>
          <cell r="J144" t="str">
            <v>BARRA FUNDA</v>
          </cell>
          <cell r="K144" t="str">
            <v>VOTORANTIM</v>
          </cell>
          <cell r="L144" t="str">
            <v>SP</v>
          </cell>
          <cell r="M144" t="str">
            <v>-23.5532092</v>
          </cell>
          <cell r="N144" t="str">
            <v>-47.4346246</v>
          </cell>
          <cell r="O144" t="str">
            <v/>
          </cell>
          <cell r="P144" t="str">
            <v>14/03/1985</v>
          </cell>
          <cell r="Q144" t="str">
            <v>409801219</v>
          </cell>
          <cell r="R144" t="str">
            <v>SSP</v>
          </cell>
          <cell r="S144" t="str">
            <v>31613146892</v>
          </cell>
          <cell r="T144" t="str">
            <v/>
          </cell>
          <cell r="U144" t="str">
            <v/>
          </cell>
          <cell r="V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>17/02/2020</v>
          </cell>
          <cell r="AB144" t="str">
            <v/>
          </cell>
          <cell r="AC144" t="str">
            <v/>
          </cell>
          <cell r="AD144">
            <v>0</v>
          </cell>
          <cell r="AE144" t="str">
            <v>Brasileiro</v>
          </cell>
          <cell r="AF144" t="str">
            <v>Solteiro</v>
          </cell>
          <cell r="AG144" t="str">
            <v>Masculino</v>
          </cell>
          <cell r="AH144" t="str">
            <v>Suspenso</v>
          </cell>
          <cell r="AI144" t="str">
            <v>SANDRA GOULART SILVA</v>
          </cell>
        </row>
        <row r="145">
          <cell r="B145" t="str">
            <v>ALEX SANDRO DE SOUZA LEITE</v>
          </cell>
          <cell r="C145" t="str">
            <v>08211886740</v>
          </cell>
          <cell r="D145" t="str">
            <v>alex.cabo.frio@hotmail.com</v>
          </cell>
          <cell r="E145" t="str">
            <v>promotor</v>
          </cell>
          <cell r="F145" t="str">
            <v>28940-000</v>
          </cell>
          <cell r="G145" t="str">
            <v>RUA SAO FRANCISCO ARAUJO 100</v>
          </cell>
          <cell r="H145" t="str">
            <v>100</v>
          </cell>
          <cell r="I145" t="str">
            <v/>
          </cell>
          <cell r="J145" t="str">
            <v>SAO JOAO</v>
          </cell>
          <cell r="K145" t="str">
            <v>SAO PEDRO DA ALDEIA</v>
          </cell>
          <cell r="L145" t="str">
            <v>RJ</v>
          </cell>
          <cell r="M145" t="str">
            <v>-22.8457661</v>
          </cell>
          <cell r="N145" t="str">
            <v>-42.06419289999999</v>
          </cell>
          <cell r="O145" t="str">
            <v>22998292637</v>
          </cell>
          <cell r="P145" t="str">
            <v>03/08/1979</v>
          </cell>
          <cell r="Q145" t="str">
            <v>112144753</v>
          </cell>
          <cell r="R145" t="str">
            <v>RJ</v>
          </cell>
          <cell r="S145" t="str">
            <v>08211886740</v>
          </cell>
          <cell r="T145" t="str">
            <v/>
          </cell>
          <cell r="U145" t="str">
            <v/>
          </cell>
          <cell r="V145" t="str">
            <v/>
          </cell>
          <cell r="X145" t="str">
            <v>3291311</v>
          </cell>
          <cell r="Y145" t="str">
            <v>113</v>
          </cell>
          <cell r="Z145" t="str">
            <v>RJ</v>
          </cell>
          <cell r="AA145" t="str">
            <v>01/01/0001</v>
          </cell>
          <cell r="AB145" t="str">
            <v/>
          </cell>
          <cell r="AC145" t="str">
            <v>126837735-62</v>
          </cell>
          <cell r="AD145">
            <v>4506</v>
          </cell>
          <cell r="AE145" t="str">
            <v>BRASILEIRO NATO</v>
          </cell>
          <cell r="AF145" t="str">
            <v>Casado</v>
          </cell>
          <cell r="AG145" t="str">
            <v>Masculino</v>
          </cell>
          <cell r="AH145" t="str">
            <v>Inativo</v>
          </cell>
          <cell r="AI145" t="str">
            <v>DOUGLAS PEREIRA DUTRA GOMES</v>
          </cell>
        </row>
        <row r="146">
          <cell r="B146" t="str">
            <v>ALEX SANDRO FAUSTINO</v>
          </cell>
          <cell r="C146" t="str">
            <v>27630653840</v>
          </cell>
          <cell r="D146" t="str">
            <v/>
          </cell>
          <cell r="E146" t="str">
            <v>promotorexpress</v>
          </cell>
          <cell r="F146" t="str">
            <v>04429290</v>
          </cell>
          <cell r="G146" t="str">
            <v>RUA BLANCHE MARCHESI</v>
          </cell>
          <cell r="H146" t="str">
            <v>31A</v>
          </cell>
          <cell r="I146" t="str">
            <v/>
          </cell>
          <cell r="J146" t="str">
            <v>AMERICANÓPOLIS</v>
          </cell>
          <cell r="K146" t="str">
            <v>SÃO PAULO</v>
          </cell>
          <cell r="L146" t="str">
            <v>SP</v>
          </cell>
          <cell r="M146" t="str">
            <v>-23.6802229</v>
          </cell>
          <cell r="N146" t="str">
            <v>-46.659368</v>
          </cell>
          <cell r="O146" t="str">
            <v/>
          </cell>
          <cell r="P146" t="str">
            <v>27/02/1979</v>
          </cell>
          <cell r="Q146" t="str">
            <v>322704704</v>
          </cell>
          <cell r="R146" t="str">
            <v>SSP</v>
          </cell>
          <cell r="S146" t="str">
            <v>27630653840</v>
          </cell>
          <cell r="T146" t="str">
            <v/>
          </cell>
          <cell r="U146" t="str">
            <v/>
          </cell>
          <cell r="V146" t="str">
            <v/>
          </cell>
          <cell r="X146" t="str">
            <v>32291</v>
          </cell>
          <cell r="Y146" t="str">
            <v>180</v>
          </cell>
          <cell r="Z146" t="str">
            <v>SP</v>
          </cell>
          <cell r="AA146" t="str">
            <v>02/03/2020</v>
          </cell>
          <cell r="AB146" t="str">
            <v>02/06/2020</v>
          </cell>
          <cell r="AC146" t="str">
            <v>12514953911</v>
          </cell>
          <cell r="AD146">
            <v>0</v>
          </cell>
          <cell r="AE146" t="str">
            <v>Brasileiro</v>
          </cell>
          <cell r="AF146" t="str">
            <v>Divorciado</v>
          </cell>
          <cell r="AG146" t="str">
            <v>Masculino</v>
          </cell>
          <cell r="AH146" t="str">
            <v>Inativo</v>
          </cell>
          <cell r="AI146" t="str">
            <v>IONE DUARTE DO NASCIMENTO</v>
          </cell>
        </row>
        <row r="147">
          <cell r="B147" t="str">
            <v>ALEX SANDRO POLLO</v>
          </cell>
          <cell r="C147" t="str">
            <v>16993193833</v>
          </cell>
          <cell r="D147" t="str">
            <v/>
          </cell>
          <cell r="E147" t="str">
            <v>promotorexpress</v>
          </cell>
          <cell r="F147" t="str">
            <v>06142100</v>
          </cell>
          <cell r="G147" t="str">
            <v>RUA DOUTOR BENTO VIDAL</v>
          </cell>
          <cell r="H147" t="str">
            <v>594</v>
          </cell>
          <cell r="I147" t="str">
            <v/>
          </cell>
          <cell r="J147" t="str">
            <v>NOVO OSASCO</v>
          </cell>
          <cell r="K147" t="str">
            <v>OSASCO</v>
          </cell>
          <cell r="L147" t="str">
            <v>SP</v>
          </cell>
          <cell r="M147" t="str">
            <v>-23.5700928</v>
          </cell>
          <cell r="N147" t="str">
            <v>-46.798917</v>
          </cell>
          <cell r="O147" t="str">
            <v/>
          </cell>
          <cell r="P147" t="str">
            <v>19/12/1973</v>
          </cell>
          <cell r="Q147" t="str">
            <v>244080963</v>
          </cell>
          <cell r="R147" t="str">
            <v>SSP</v>
          </cell>
          <cell r="S147" t="str">
            <v>16993193833</v>
          </cell>
          <cell r="T147" t="str">
            <v>SANTANDER</v>
          </cell>
          <cell r="U147" t="str">
            <v>0724</v>
          </cell>
          <cell r="V147" t="str">
            <v>010122056</v>
          </cell>
          <cell r="X147" t="str">
            <v/>
          </cell>
          <cell r="Y147" t="str">
            <v/>
          </cell>
          <cell r="Z147" t="str">
            <v/>
          </cell>
          <cell r="AA147" t="str">
            <v>01/09/2020</v>
          </cell>
          <cell r="AB147" t="str">
            <v/>
          </cell>
          <cell r="AC147" t="str">
            <v/>
          </cell>
          <cell r="AD147">
            <v>2100</v>
          </cell>
          <cell r="AE147" t="str">
            <v/>
          </cell>
          <cell r="AF147" t="str">
            <v>Solteiro</v>
          </cell>
          <cell r="AG147" t="str">
            <v>Masculino</v>
          </cell>
          <cell r="AH147" t="str">
            <v>Ativo</v>
          </cell>
          <cell r="AI147" t="str">
            <v>IVAN OLIVEIRA PINHEIRO</v>
          </cell>
        </row>
        <row r="148">
          <cell r="B148" t="str">
            <v>ALEX SANDRO RODRIGUES DE LOIOLA</v>
          </cell>
          <cell r="C148" t="str">
            <v>04011579971</v>
          </cell>
          <cell r="D148" t="str">
            <v/>
          </cell>
          <cell r="E148" t="str">
            <v>promotor</v>
          </cell>
          <cell r="F148" t="str">
            <v>81050610</v>
          </cell>
          <cell r="G148" t="str">
            <v>RUA BALDUR MAGNUS GRUBBA</v>
          </cell>
          <cell r="H148" t="str">
            <v>654</v>
          </cell>
          <cell r="I148" t="str">
            <v>DE 1500/1501 A 3129/3130</v>
          </cell>
          <cell r="J148" t="str">
            <v>NOVO MUNDO</v>
          </cell>
          <cell r="K148" t="str">
            <v>CURITIBA</v>
          </cell>
          <cell r="L148" t="str">
            <v>PR</v>
          </cell>
          <cell r="M148" t="str">
            <v>-25.4825125</v>
          </cell>
          <cell r="N148" t="str">
            <v>-49.29777840000001</v>
          </cell>
          <cell r="O148" t="str">
            <v/>
          </cell>
          <cell r="P148" t="str">
            <v>14/08/1983</v>
          </cell>
          <cell r="Q148" t="str">
            <v>87341313</v>
          </cell>
          <cell r="R148" t="str">
            <v>SSP</v>
          </cell>
          <cell r="S148" t="str">
            <v>04011579971</v>
          </cell>
          <cell r="T148" t="str">
            <v/>
          </cell>
          <cell r="U148" t="str">
            <v/>
          </cell>
          <cell r="V148" t="str">
            <v/>
          </cell>
          <cell r="X148" t="str">
            <v>924145</v>
          </cell>
          <cell r="Y148" t="str">
            <v>30</v>
          </cell>
          <cell r="Z148" t="str">
            <v>PR</v>
          </cell>
          <cell r="AA148" t="str">
            <v>17/09/2019</v>
          </cell>
          <cell r="AB148" t="str">
            <v/>
          </cell>
          <cell r="AC148" t="str">
            <v>12813700535</v>
          </cell>
          <cell r="AD148">
            <v>0</v>
          </cell>
          <cell r="AE148" t="str">
            <v>Brasileiro</v>
          </cell>
          <cell r="AF148" t="str">
            <v>Solteiro</v>
          </cell>
          <cell r="AG148" t="str">
            <v>Masculino</v>
          </cell>
          <cell r="AH148" t="str">
            <v>Inativo</v>
          </cell>
          <cell r="AI148" t="str">
            <v>EDER MONTANHER QUIRINO</v>
          </cell>
        </row>
        <row r="149">
          <cell r="B149" t="str">
            <v>ALEX SANDRO VAIS</v>
          </cell>
          <cell r="C149" t="str">
            <v>02809881928</v>
          </cell>
          <cell r="D149" t="str">
            <v/>
          </cell>
          <cell r="E149" t="str">
            <v>Intermitente</v>
          </cell>
          <cell r="F149" t="str">
            <v>88337265</v>
          </cell>
          <cell r="G149" t="str">
            <v>RUA AGROLÂNDIA</v>
          </cell>
          <cell r="H149" t="str">
            <v>743</v>
          </cell>
          <cell r="I149" t="str">
            <v/>
          </cell>
          <cell r="J149" t="str">
            <v>JARDIM IATE CLUBE</v>
          </cell>
          <cell r="K149" t="str">
            <v>BALNEÁRIO CAMBORIÚ</v>
          </cell>
          <cell r="L149" t="str">
            <v>SC</v>
          </cell>
          <cell r="M149" t="str">
            <v>-27.0108958</v>
          </cell>
          <cell r="N149" t="str">
            <v>-48.63264239999999</v>
          </cell>
          <cell r="O149" t="str">
            <v/>
          </cell>
          <cell r="P149" t="str">
            <v>07/03/1979</v>
          </cell>
          <cell r="Q149" t="str">
            <v>67065069</v>
          </cell>
          <cell r="R149" t="str">
            <v>II PR</v>
          </cell>
          <cell r="S149" t="str">
            <v>02809881928</v>
          </cell>
          <cell r="T149" t="str">
            <v/>
          </cell>
          <cell r="U149" t="str">
            <v/>
          </cell>
          <cell r="V149" t="str">
            <v/>
          </cell>
          <cell r="X149" t="str">
            <v>1317903</v>
          </cell>
          <cell r="Y149" t="str">
            <v>0040</v>
          </cell>
          <cell r="Z149" t="str">
            <v>PR</v>
          </cell>
          <cell r="AA149" t="str">
            <v>13/05/2020</v>
          </cell>
          <cell r="AB149" t="str">
            <v/>
          </cell>
          <cell r="AC149" t="str">
            <v>1264454494</v>
          </cell>
          <cell r="AD149">
            <v>0</v>
          </cell>
          <cell r="AE149" t="str">
            <v>Brasileiro</v>
          </cell>
          <cell r="AF149" t="str">
            <v>Solteiro</v>
          </cell>
          <cell r="AG149" t="str">
            <v>Masculino</v>
          </cell>
          <cell r="AH149" t="str">
            <v>Inativo</v>
          </cell>
          <cell r="AI149" t="str">
            <v>CARLA VIETTRO NORA DE PADUA</v>
          </cell>
        </row>
        <row r="150">
          <cell r="B150" t="str">
            <v>ALEX SILVA CRUZ</v>
          </cell>
          <cell r="C150" t="str">
            <v>03037494581</v>
          </cell>
          <cell r="D150" t="str">
            <v/>
          </cell>
          <cell r="E150" t="str">
            <v>promotor</v>
          </cell>
          <cell r="F150" t="str">
            <v>44900000</v>
          </cell>
          <cell r="G150" t="str">
            <v>RUA B LOT VIDA BELA</v>
          </cell>
          <cell r="H150" t="str">
            <v>485</v>
          </cell>
          <cell r="I150" t="str">
            <v/>
          </cell>
          <cell r="J150" t="str">
            <v>VL ESPERANCA</v>
          </cell>
          <cell r="K150" t="str">
            <v>IRECÊ</v>
          </cell>
          <cell r="L150" t="str">
            <v>BA</v>
          </cell>
          <cell r="M150" t="str">
            <v>-11.2995547</v>
          </cell>
          <cell r="N150" t="str">
            <v>-41.8203268</v>
          </cell>
          <cell r="O150" t="str">
            <v>74999579945</v>
          </cell>
          <cell r="P150" t="str">
            <v>13/11/1985</v>
          </cell>
          <cell r="Q150" t="str">
            <v>1258894106</v>
          </cell>
          <cell r="R150" t="str">
            <v>SSP</v>
          </cell>
          <cell r="S150" t="str">
            <v>03037494581</v>
          </cell>
          <cell r="T150" t="str">
            <v/>
          </cell>
          <cell r="U150" t="str">
            <v/>
          </cell>
          <cell r="V150" t="str">
            <v/>
          </cell>
          <cell r="W150" t="str">
            <v>ContaCorrente</v>
          </cell>
          <cell r="X150" t="str">
            <v>3330178</v>
          </cell>
          <cell r="Y150" t="str">
            <v>0060</v>
          </cell>
          <cell r="Z150" t="str">
            <v>BA</v>
          </cell>
          <cell r="AA150" t="str">
            <v>23/10/2020</v>
          </cell>
          <cell r="AB150" t="str">
            <v/>
          </cell>
          <cell r="AC150" t="str">
            <v>20057793454</v>
          </cell>
          <cell r="AD150">
            <v>4506</v>
          </cell>
          <cell r="AE150" t="str">
            <v>Brasileiro</v>
          </cell>
          <cell r="AF150" t="str">
            <v>Casado</v>
          </cell>
          <cell r="AG150" t="str">
            <v>Masculino</v>
          </cell>
          <cell r="AH150" t="str">
            <v>Ativo</v>
          </cell>
          <cell r="AI150" t="str">
            <v>JECONIS MORAES DOS REIS</v>
          </cell>
        </row>
        <row r="151">
          <cell r="B151" t="str">
            <v>ALEX TAFAREL NUNES AVILA</v>
          </cell>
          <cell r="C151" t="str">
            <v>02449581065</v>
          </cell>
          <cell r="D151" t="str">
            <v>-</v>
          </cell>
          <cell r="E151" t="str">
            <v>promotor</v>
          </cell>
          <cell r="F151" t="str">
            <v>93334-155</v>
          </cell>
          <cell r="G151" t="str">
            <v>AVENIDA NAÇÕES UNIDAS</v>
          </cell>
          <cell r="H151" t="str">
            <v>4055</v>
          </cell>
          <cell r="I151" t="str">
            <v>DE 4055 A 4349 - LADO ÍMPAR APTO 5</v>
          </cell>
          <cell r="J151" t="str">
            <v>IDEAL</v>
          </cell>
          <cell r="K151" t="str">
            <v>NOVO HAMBURGO</v>
          </cell>
          <cell r="L151" t="str">
            <v>RS</v>
          </cell>
          <cell r="M151" t="str">
            <v>-29.7038671</v>
          </cell>
          <cell r="N151" t="str">
            <v>-51.1353058</v>
          </cell>
          <cell r="O151" t="str">
            <v/>
          </cell>
          <cell r="P151" t="str">
            <v>30/09/1988</v>
          </cell>
          <cell r="Q151" t="str">
            <v>510046567</v>
          </cell>
          <cell r="R151" t="str">
            <v>SSP</v>
          </cell>
          <cell r="S151" t="str">
            <v>02449581065</v>
          </cell>
          <cell r="T151" t="str">
            <v/>
          </cell>
          <cell r="U151" t="str">
            <v/>
          </cell>
          <cell r="V151" t="str">
            <v/>
          </cell>
          <cell r="X151" t="str">
            <v>6994859</v>
          </cell>
          <cell r="Y151" t="str">
            <v>10</v>
          </cell>
          <cell r="Z151" t="str">
            <v>RS</v>
          </cell>
          <cell r="AA151" t="str">
            <v>01/01/0001</v>
          </cell>
          <cell r="AB151" t="str">
            <v>01/01/0001</v>
          </cell>
          <cell r="AC151" t="str">
            <v>129517566-84</v>
          </cell>
          <cell r="AD151">
            <v>0</v>
          </cell>
          <cell r="AE151" t="str">
            <v>BRASILEIRO NATO</v>
          </cell>
          <cell r="AF151" t="str">
            <v>Solteiro</v>
          </cell>
          <cell r="AG151" t="str">
            <v>Masculino</v>
          </cell>
          <cell r="AH151" t="str">
            <v>Inativo</v>
          </cell>
          <cell r="AI151" t="str">
            <v>FABIO DE MESQUITA MARTINS</v>
          </cell>
        </row>
        <row r="152">
          <cell r="B152" t="str">
            <v>ALEX VITOR DE SOUZA GOMES</v>
          </cell>
          <cell r="C152" t="str">
            <v>70242677207</v>
          </cell>
          <cell r="D152" t="str">
            <v/>
          </cell>
          <cell r="E152" t="str">
            <v>Intermitente</v>
          </cell>
          <cell r="F152" t="str">
            <v>89210720</v>
          </cell>
          <cell r="G152" t="str">
            <v>RUA DAVID DOS REIS</v>
          </cell>
          <cell r="H152" t="str">
            <v>36</v>
          </cell>
          <cell r="I152" t="str">
            <v/>
          </cell>
          <cell r="J152" t="str">
            <v>ITAUM</v>
          </cell>
          <cell r="K152" t="str">
            <v>JOINVILLE</v>
          </cell>
          <cell r="L152" t="str">
            <v>SC</v>
          </cell>
          <cell r="M152" t="str">
            <v>-26.33506</v>
          </cell>
          <cell r="N152" t="str">
            <v>-48.818866</v>
          </cell>
          <cell r="O152" t="str">
            <v/>
          </cell>
          <cell r="P152" t="str">
            <v>23/08/1993</v>
          </cell>
          <cell r="Q152" t="str">
            <v>7371299</v>
          </cell>
          <cell r="R152" t="str">
            <v>PCI PA</v>
          </cell>
          <cell r="S152" t="str">
            <v>70242677207</v>
          </cell>
          <cell r="T152" t="str">
            <v/>
          </cell>
          <cell r="U152" t="str">
            <v/>
          </cell>
          <cell r="V152" t="str">
            <v/>
          </cell>
          <cell r="X152" t="str">
            <v>0730433</v>
          </cell>
          <cell r="Y152" t="str">
            <v xml:space="preserve">060 </v>
          </cell>
          <cell r="Z152" t="str">
            <v>PA</v>
          </cell>
          <cell r="AA152" t="str">
            <v>23/08/1993</v>
          </cell>
          <cell r="AB152" t="str">
            <v/>
          </cell>
          <cell r="AC152" t="str">
            <v>16039854376</v>
          </cell>
          <cell r="AD152">
            <v>0</v>
          </cell>
          <cell r="AE152" t="str">
            <v>Brasileiro</v>
          </cell>
          <cell r="AF152" t="str">
            <v>Solteiro</v>
          </cell>
          <cell r="AG152" t="str">
            <v>Masculino</v>
          </cell>
          <cell r="AH152" t="str">
            <v>Inativo</v>
          </cell>
          <cell r="AI152" t="str">
            <v>CARLA VIETTRO NORA DE PADUA</v>
          </cell>
        </row>
        <row r="153">
          <cell r="B153" t="str">
            <v>ALEX YUJI ALMEIDA</v>
          </cell>
          <cell r="C153" t="str">
            <v>23637924838</v>
          </cell>
          <cell r="D153" t="str">
            <v>alexyuji@asp.com</v>
          </cell>
          <cell r="E153" t="str">
            <v>suporte</v>
          </cell>
          <cell r="F153" t="str">
            <v>03069030</v>
          </cell>
          <cell r="G153" t="str">
            <v>RUA CORONEL GUSTAVO SANTIAGO</v>
          </cell>
          <cell r="H153" t="str">
            <v>265</v>
          </cell>
          <cell r="I153" t="str">
            <v/>
          </cell>
          <cell r="J153" t="str">
            <v>VILA ZILDA (TATUAPÉ)</v>
          </cell>
          <cell r="K153" t="str">
            <v>SÃO PAULO</v>
          </cell>
          <cell r="L153" t="str">
            <v>SP</v>
          </cell>
          <cell r="M153" t="str">
            <v>-23.5358929</v>
          </cell>
          <cell r="N153" t="str">
            <v>-46.5644517</v>
          </cell>
          <cell r="O153" t="str">
            <v>11965733770</v>
          </cell>
          <cell r="P153" t="str">
            <v>31/07/1998</v>
          </cell>
          <cell r="Q153" t="str">
            <v>537274571</v>
          </cell>
          <cell r="R153" t="str">
            <v>SSP</v>
          </cell>
          <cell r="S153" t="str">
            <v>23637924838</v>
          </cell>
          <cell r="T153" t="str">
            <v/>
          </cell>
          <cell r="U153" t="str">
            <v/>
          </cell>
          <cell r="V153" t="str">
            <v/>
          </cell>
          <cell r="X153" t="str">
            <v>2363792</v>
          </cell>
          <cell r="Y153" t="str">
            <v>4838</v>
          </cell>
          <cell r="Z153" t="str">
            <v>SP</v>
          </cell>
          <cell r="AA153" t="str">
            <v>20/01/2020</v>
          </cell>
          <cell r="AB153" t="str">
            <v>24/07/2020</v>
          </cell>
          <cell r="AC153" t="str">
            <v>14741104423</v>
          </cell>
          <cell r="AD153">
            <v>0</v>
          </cell>
          <cell r="AE153" t="str">
            <v>Brasileiro</v>
          </cell>
          <cell r="AF153" t="str">
            <v>Solteiro</v>
          </cell>
          <cell r="AG153" t="str">
            <v>Masculino</v>
          </cell>
          <cell r="AH153" t="str">
            <v>Inativo</v>
          </cell>
          <cell r="AI153" t="str">
            <v>LUCAS MARCELINO ROCHA</v>
          </cell>
        </row>
        <row r="154">
          <cell r="B154" t="str">
            <v>ALEXANDRA CORDEIRO</v>
          </cell>
          <cell r="C154" t="str">
            <v>03915834920</v>
          </cell>
          <cell r="D154" t="str">
            <v>danielramosk@hotmail.com</v>
          </cell>
          <cell r="E154" t="str">
            <v>promotor</v>
          </cell>
          <cell r="F154" t="str">
            <v>81925470</v>
          </cell>
          <cell r="G154" t="str">
            <v>RUA MINISTRO FLÁVIO SUPLICY DE LACERDA</v>
          </cell>
          <cell r="H154" t="str">
            <v>96</v>
          </cell>
          <cell r="I154" t="str">
            <v/>
          </cell>
          <cell r="J154" t="str">
            <v>SÍTIO CERCADO</v>
          </cell>
          <cell r="K154" t="str">
            <v>CURITIBA</v>
          </cell>
          <cell r="L154" t="str">
            <v>PR</v>
          </cell>
          <cell r="M154" t="str">
            <v>-25.5506356</v>
          </cell>
          <cell r="N154" t="str">
            <v>-49.2590098</v>
          </cell>
          <cell r="O154" t="str">
            <v>41984721048</v>
          </cell>
          <cell r="P154" t="str">
            <v>29/06/1981</v>
          </cell>
          <cell r="Q154" t="str">
            <v>83049537</v>
          </cell>
          <cell r="R154" t="str">
            <v>SSP</v>
          </cell>
          <cell r="S154" t="str">
            <v>03915834920</v>
          </cell>
          <cell r="T154" t="str">
            <v/>
          </cell>
          <cell r="U154" t="str">
            <v/>
          </cell>
          <cell r="V154" t="str">
            <v/>
          </cell>
          <cell r="X154" t="str">
            <v>131477</v>
          </cell>
          <cell r="Y154" t="str">
            <v>10</v>
          </cell>
          <cell r="Z154" t="str">
            <v>PR</v>
          </cell>
          <cell r="AA154" t="str">
            <v>25/09/2019</v>
          </cell>
          <cell r="AB154" t="str">
            <v/>
          </cell>
          <cell r="AC154" t="str">
            <v>12701338516</v>
          </cell>
          <cell r="AD154">
            <v>4506</v>
          </cell>
          <cell r="AE154" t="str">
            <v>Brasileiro</v>
          </cell>
          <cell r="AF154" t="str">
            <v>Solteiro</v>
          </cell>
          <cell r="AG154" t="str">
            <v>Feminino</v>
          </cell>
          <cell r="AH154" t="str">
            <v>Ativo</v>
          </cell>
          <cell r="AI154" t="str">
            <v>GUILHERME ALEXANDRE MARTINS PIMENTEL</v>
          </cell>
        </row>
        <row r="155">
          <cell r="B155" t="str">
            <v>ALEXANDRE ACANFORA</v>
          </cell>
          <cell r="C155" t="str">
            <v>29931524839</v>
          </cell>
          <cell r="D155" t="str">
            <v>alexandre.acanfora@hotmail.com</v>
          </cell>
          <cell r="E155" t="str">
            <v>promotor</v>
          </cell>
          <cell r="F155" t="str">
            <v>09540490</v>
          </cell>
          <cell r="G155" t="str">
            <v>RUA PARANÁ</v>
          </cell>
          <cell r="H155" t="str">
            <v>88</v>
          </cell>
          <cell r="I155" t="str">
            <v/>
          </cell>
          <cell r="J155" t="str">
            <v>OLÍMPICO</v>
          </cell>
          <cell r="K155" t="str">
            <v>SÃO CAETANO DO SUL</v>
          </cell>
          <cell r="L155" t="str">
            <v>SP</v>
          </cell>
          <cell r="M155" t="str">
            <v>-23.6237629</v>
          </cell>
          <cell r="N155" t="str">
            <v>-46.55810810000001</v>
          </cell>
          <cell r="O155" t="str">
            <v>11997617620</v>
          </cell>
          <cell r="P155" t="str">
            <v>07/12/1979</v>
          </cell>
          <cell r="Q155" t="str">
            <v>282024657</v>
          </cell>
          <cell r="R155" t="str">
            <v>SSP</v>
          </cell>
          <cell r="S155" t="str">
            <v>29931524839</v>
          </cell>
          <cell r="T155" t="str">
            <v/>
          </cell>
          <cell r="U155" t="str">
            <v/>
          </cell>
          <cell r="V155" t="str">
            <v/>
          </cell>
          <cell r="X155" t="str">
            <v>49447</v>
          </cell>
          <cell r="Y155" t="str">
            <v>197</v>
          </cell>
          <cell r="Z155" t="str">
            <v>SP</v>
          </cell>
          <cell r="AA155" t="str">
            <v>23/10/2019</v>
          </cell>
          <cell r="AB155" t="str">
            <v>18/11/2019</v>
          </cell>
          <cell r="AC155" t="str">
            <v>12555357620</v>
          </cell>
          <cell r="AD155">
            <v>0</v>
          </cell>
          <cell r="AE155" t="str">
            <v>Brasileiro</v>
          </cell>
          <cell r="AF155" t="str">
            <v>Solteiro</v>
          </cell>
          <cell r="AG155" t="str">
            <v>Masculino</v>
          </cell>
          <cell r="AH155" t="str">
            <v>Inativo</v>
          </cell>
          <cell r="AI155" t="str">
            <v>JONATAS ANTUNES CARVALHO</v>
          </cell>
        </row>
        <row r="156">
          <cell r="B156" t="str">
            <v>ALEXANDRE ARAUJO DA SILVA DE OLIVEIRA</v>
          </cell>
          <cell r="C156" t="str">
            <v>05182193130</v>
          </cell>
          <cell r="D156" t="str">
            <v>aa.5371566@gmail.com</v>
          </cell>
          <cell r="E156" t="str">
            <v>promotor</v>
          </cell>
          <cell r="F156" t="str">
            <v>79072900</v>
          </cell>
          <cell r="G156" t="str">
            <v>AVENIDA GURY MARQUES 8000</v>
          </cell>
          <cell r="H156" t="str">
            <v>8000</v>
          </cell>
          <cell r="I156" t="str">
            <v/>
          </cell>
          <cell r="J156" t="str">
            <v>CENTRO OESTE</v>
          </cell>
          <cell r="K156" t="str">
            <v>CAMPO GRANDE</v>
          </cell>
          <cell r="L156" t="str">
            <v>MS</v>
          </cell>
          <cell r="M156" t="str">
            <v>-20.5566094</v>
          </cell>
          <cell r="N156" t="str">
            <v>-54.5905357</v>
          </cell>
          <cell r="O156" t="str">
            <v>67993247497</v>
          </cell>
          <cell r="P156" t="str">
            <v>08/04/1995</v>
          </cell>
          <cell r="Q156" t="str">
            <v>001932025</v>
          </cell>
          <cell r="R156" t="str">
            <v>SSP</v>
          </cell>
          <cell r="S156" t="str">
            <v>05182193130</v>
          </cell>
          <cell r="T156" t="str">
            <v/>
          </cell>
          <cell r="U156" t="str">
            <v/>
          </cell>
          <cell r="V156" t="str">
            <v/>
          </cell>
          <cell r="X156" t="str">
            <v>6133812</v>
          </cell>
          <cell r="Y156" t="str">
            <v>030</v>
          </cell>
          <cell r="Z156" t="str">
            <v>MS</v>
          </cell>
          <cell r="AA156" t="str">
            <v>27/01/2020</v>
          </cell>
          <cell r="AB156" t="str">
            <v/>
          </cell>
          <cell r="AC156" t="str">
            <v>20001488796</v>
          </cell>
          <cell r="AD156">
            <v>4506</v>
          </cell>
          <cell r="AE156" t="str">
            <v>Brasileiro</v>
          </cell>
          <cell r="AF156" t="str">
            <v>Solteiro</v>
          </cell>
          <cell r="AG156" t="str">
            <v>Masculino</v>
          </cell>
          <cell r="AH156" t="str">
            <v>Ativo</v>
          </cell>
          <cell r="AI156" t="str">
            <v>RODRIGO GARCIA DE CARVALHO</v>
          </cell>
        </row>
        <row r="157">
          <cell r="B157" t="str">
            <v>ALEXANDRE BUENO</v>
          </cell>
          <cell r="C157" t="str">
            <v>32993535862</v>
          </cell>
          <cell r="D157" t="str">
            <v>alexandrebuenofb5@gmail.com</v>
          </cell>
          <cell r="E157" t="str">
            <v>promotor</v>
          </cell>
          <cell r="F157" t="str">
            <v>02820-030</v>
          </cell>
          <cell r="G157" t="str">
            <v>RUA FLOR DO LÍRIO</v>
          </cell>
          <cell r="H157" t="str">
            <v>5</v>
          </cell>
          <cell r="I157" t="str">
            <v>(CJ HAB BRASILÂNDIA B)</v>
          </cell>
          <cell r="J157" t="str">
            <v>VILA BRASILÂNDIA</v>
          </cell>
          <cell r="K157" t="str">
            <v>SÃO PAULO</v>
          </cell>
          <cell r="L157" t="str">
            <v>SP</v>
          </cell>
          <cell r="M157" t="str">
            <v>-23.4461261</v>
          </cell>
          <cell r="N157" t="str">
            <v>-46.7099757</v>
          </cell>
          <cell r="O157" t="str">
            <v>39932579</v>
          </cell>
          <cell r="P157" t="str">
            <v>29/12/1980</v>
          </cell>
          <cell r="Q157" t="str">
            <v>289956766</v>
          </cell>
          <cell r="R157" t="str">
            <v>SP</v>
          </cell>
          <cell r="S157" t="str">
            <v>32993535862</v>
          </cell>
          <cell r="T157" t="str">
            <v/>
          </cell>
          <cell r="U157" t="str">
            <v/>
          </cell>
          <cell r="V157" t="str">
            <v/>
          </cell>
          <cell r="X157" t="str">
            <v>75513</v>
          </cell>
          <cell r="Y157" t="str">
            <v>200</v>
          </cell>
          <cell r="Z157" t="str">
            <v>SP</v>
          </cell>
          <cell r="AA157" t="str">
            <v>26/03/2018</v>
          </cell>
          <cell r="AB157" t="str">
            <v/>
          </cell>
          <cell r="AC157" t="str">
            <v>133199758-53</v>
          </cell>
          <cell r="AD157">
            <v>4506</v>
          </cell>
          <cell r="AE157" t="str">
            <v>BRASILEIRO NATO</v>
          </cell>
          <cell r="AF157" t="str">
            <v>Solteiro</v>
          </cell>
          <cell r="AG157" t="str">
            <v>Masculino</v>
          </cell>
          <cell r="AH157" t="str">
            <v>Ferias</v>
          </cell>
          <cell r="AI157" t="str">
            <v>HERBERT WESLEY DE FREITAS SILVA</v>
          </cell>
        </row>
        <row r="158">
          <cell r="B158" t="str">
            <v>ALEXANDRE CONCEICAO DOS SANTOS</v>
          </cell>
          <cell r="C158" t="str">
            <v>06001055556</v>
          </cell>
          <cell r="D158" t="str">
            <v>xandealiconceicao@hotmail.com</v>
          </cell>
          <cell r="E158" t="str">
            <v>promotor</v>
          </cell>
          <cell r="F158" t="str">
            <v>41310492</v>
          </cell>
          <cell r="G158" t="str">
            <v>AVENIDA PRESIDENTE MÉDICI</v>
          </cell>
          <cell r="H158" t="str">
            <v>2</v>
          </cell>
          <cell r="I158" t="str">
            <v/>
          </cell>
          <cell r="J158" t="str">
            <v>ÁGUAS CLARAS</v>
          </cell>
          <cell r="K158" t="str">
            <v>SALVADOR</v>
          </cell>
          <cell r="L158" t="str">
            <v>BA</v>
          </cell>
          <cell r="M158" t="str">
            <v>-12.884627</v>
          </cell>
          <cell r="N158" t="str">
            <v>-38.4330861</v>
          </cell>
          <cell r="O158" t="str">
            <v/>
          </cell>
          <cell r="P158" t="str">
            <v>09/01/1994</v>
          </cell>
          <cell r="Q158" t="str">
            <v>1322496854</v>
          </cell>
          <cell r="R158" t="str">
            <v>SSP</v>
          </cell>
          <cell r="S158" t="str">
            <v>06001055556</v>
          </cell>
          <cell r="T158" t="str">
            <v/>
          </cell>
          <cell r="U158" t="str">
            <v/>
          </cell>
          <cell r="V158" t="str">
            <v/>
          </cell>
          <cell r="X158" t="str">
            <v>3363926</v>
          </cell>
          <cell r="Y158" t="str">
            <v>60</v>
          </cell>
          <cell r="Z158" t="str">
            <v>BA</v>
          </cell>
          <cell r="AA158" t="str">
            <v>02/09/2019</v>
          </cell>
          <cell r="AB158" t="str">
            <v/>
          </cell>
          <cell r="AC158" t="str">
            <v>16161947308</v>
          </cell>
          <cell r="AD158">
            <v>0</v>
          </cell>
          <cell r="AE158" t="str">
            <v>Brasileiro</v>
          </cell>
          <cell r="AF158" t="str">
            <v>Solteiro</v>
          </cell>
          <cell r="AG158" t="str">
            <v>Masculino</v>
          </cell>
          <cell r="AH158" t="str">
            <v>Inativo</v>
          </cell>
          <cell r="AI158" t="str">
            <v>ELIANE CRISTINA GRACIOLI DE JESUS</v>
          </cell>
        </row>
        <row r="159">
          <cell r="B159" t="str">
            <v>ALEXANDRE CONSTANTINO</v>
          </cell>
          <cell r="C159" t="str">
            <v>05964144985</v>
          </cell>
          <cell r="D159" t="str">
            <v>anaarthur75@outlook.com.com</v>
          </cell>
          <cell r="E159" t="str">
            <v>promotor</v>
          </cell>
          <cell r="F159" t="str">
            <v>87047480</v>
          </cell>
          <cell r="G159" t="str">
            <v>RUA DOMINGOS FERNANDES DE SOUZA</v>
          </cell>
          <cell r="H159" t="str">
            <v>16</v>
          </cell>
          <cell r="I159" t="str">
            <v/>
          </cell>
          <cell r="J159" t="str">
            <v>CONJUNTO HABITACIONAL REQUIÃO</v>
          </cell>
          <cell r="K159" t="str">
            <v>MARINGÁ</v>
          </cell>
          <cell r="L159" t="str">
            <v>PR</v>
          </cell>
          <cell r="M159" t="str">
            <v>-23.413314</v>
          </cell>
          <cell r="N159" t="str">
            <v>-51.873129</v>
          </cell>
          <cell r="O159" t="str">
            <v>4498944971</v>
          </cell>
          <cell r="P159" t="str">
            <v>22/04/1996</v>
          </cell>
          <cell r="Q159" t="str">
            <v>95176224</v>
          </cell>
          <cell r="R159" t="str">
            <v>SSP</v>
          </cell>
          <cell r="S159" t="str">
            <v>05964144985</v>
          </cell>
          <cell r="T159" t="str">
            <v/>
          </cell>
          <cell r="U159" t="str">
            <v/>
          </cell>
          <cell r="V159" t="str">
            <v/>
          </cell>
          <cell r="X159" t="str">
            <v>4388270</v>
          </cell>
          <cell r="Y159" t="str">
            <v>10</v>
          </cell>
          <cell r="Z159" t="str">
            <v>PR</v>
          </cell>
          <cell r="AA159" t="str">
            <v>18/09/2019</v>
          </cell>
          <cell r="AB159" t="str">
            <v/>
          </cell>
          <cell r="AC159" t="str">
            <v>12926419491</v>
          </cell>
          <cell r="AD159">
            <v>4506</v>
          </cell>
          <cell r="AE159" t="str">
            <v/>
          </cell>
          <cell r="AF159" t="str">
            <v>Solteiro</v>
          </cell>
          <cell r="AG159" t="str">
            <v>Indefinido</v>
          </cell>
          <cell r="AH159" t="str">
            <v>Ativo</v>
          </cell>
          <cell r="AI159" t="str">
            <v>EDER MONTANHER QUIRINO</v>
          </cell>
        </row>
        <row r="160">
          <cell r="B160" t="str">
            <v>ALEXANDRE COTY ALMEIDA</v>
          </cell>
          <cell r="C160" t="str">
            <v>01117471047</v>
          </cell>
          <cell r="D160" t="str">
            <v/>
          </cell>
          <cell r="E160" t="str">
            <v>Intermitente</v>
          </cell>
          <cell r="F160" t="str">
            <v>89812440</v>
          </cell>
          <cell r="G160" t="str">
            <v>RUA GUARANIS</v>
          </cell>
          <cell r="H160" t="str">
            <v>674</v>
          </cell>
          <cell r="I160" t="str">
            <v/>
          </cell>
          <cell r="J160" t="str">
            <v>ESPLANADA</v>
          </cell>
          <cell r="K160" t="str">
            <v>CHAPECÓ</v>
          </cell>
          <cell r="L160" t="str">
            <v>SC</v>
          </cell>
          <cell r="M160" t="str">
            <v>-27.1192301</v>
          </cell>
          <cell r="N160" t="str">
            <v>-52.600582</v>
          </cell>
          <cell r="O160" t="str">
            <v/>
          </cell>
          <cell r="P160" t="str">
            <v>07/11/1986</v>
          </cell>
          <cell r="Q160" t="str">
            <v>4094007525</v>
          </cell>
          <cell r="R160" t="str">
            <v>SSP</v>
          </cell>
          <cell r="S160" t="str">
            <v>01117471047</v>
          </cell>
          <cell r="T160" t="str">
            <v/>
          </cell>
          <cell r="U160" t="str">
            <v/>
          </cell>
          <cell r="V160" t="str">
            <v/>
          </cell>
          <cell r="X160" t="str">
            <v>8620537</v>
          </cell>
          <cell r="Y160" t="str">
            <v>10</v>
          </cell>
          <cell r="Z160" t="str">
            <v>RS</v>
          </cell>
          <cell r="AA160" t="str">
            <v>02/12/2019</v>
          </cell>
          <cell r="AB160" t="str">
            <v/>
          </cell>
          <cell r="AC160" t="str">
            <v>16087106996</v>
          </cell>
          <cell r="AD160">
            <v>4506</v>
          </cell>
          <cell r="AE160" t="str">
            <v>Brasileiro</v>
          </cell>
          <cell r="AF160" t="str">
            <v>Solteiro</v>
          </cell>
          <cell r="AG160" t="str">
            <v>Masculino</v>
          </cell>
          <cell r="AH160" t="str">
            <v>Inativo</v>
          </cell>
          <cell r="AI160" t="str">
            <v>KIMBERLY MARQUES PEREIRA</v>
          </cell>
        </row>
        <row r="161">
          <cell r="B161" t="str">
            <v>ALEXANDRE DA SILVA</v>
          </cell>
          <cell r="C161" t="str">
            <v>03612411195</v>
          </cell>
          <cell r="D161" t="str">
            <v>valente_grande@hotmail.com</v>
          </cell>
          <cell r="E161" t="str">
            <v>promotor</v>
          </cell>
          <cell r="F161" t="str">
            <v>75125-205</v>
          </cell>
          <cell r="G161" t="str">
            <v>RUA PÉROLA</v>
          </cell>
          <cell r="H161" t="str">
            <v>Q8</v>
          </cell>
          <cell r="I161" t="str">
            <v>L2 CASA 4</v>
          </cell>
          <cell r="J161" t="str">
            <v>JARDIM ANA PAULA</v>
          </cell>
          <cell r="K161" t="str">
            <v>ANÁPOLIS</v>
          </cell>
          <cell r="L161" t="str">
            <v>GO</v>
          </cell>
          <cell r="M161" t="str">
            <v>-16.3484513</v>
          </cell>
          <cell r="N161" t="str">
            <v>-48.95256209999999</v>
          </cell>
          <cell r="O161" t="str">
            <v>62991144604</v>
          </cell>
          <cell r="P161" t="str">
            <v>30/04/1989</v>
          </cell>
          <cell r="Q161" t="str">
            <v>5512078</v>
          </cell>
          <cell r="R161" t="str">
            <v>SSP</v>
          </cell>
          <cell r="S161" t="str">
            <v>03612411195</v>
          </cell>
          <cell r="T161" t="str">
            <v/>
          </cell>
          <cell r="U161" t="str">
            <v/>
          </cell>
          <cell r="V161" t="str">
            <v/>
          </cell>
          <cell r="X161" t="str">
            <v>2922093</v>
          </cell>
          <cell r="Y161" t="str">
            <v>30</v>
          </cell>
          <cell r="Z161" t="str">
            <v>GO</v>
          </cell>
          <cell r="AA161" t="str">
            <v>01/01/0001</v>
          </cell>
          <cell r="AB161" t="str">
            <v/>
          </cell>
          <cell r="AC161" t="str">
            <v>210426749-75</v>
          </cell>
          <cell r="AD161">
            <v>4506</v>
          </cell>
          <cell r="AE161" t="str">
            <v>BRASILEIRO NATO</v>
          </cell>
          <cell r="AF161" t="str">
            <v>Solteiro</v>
          </cell>
          <cell r="AG161" t="str">
            <v>Masculino</v>
          </cell>
          <cell r="AH161" t="str">
            <v>Inativo</v>
          </cell>
          <cell r="AI161" t="str">
            <v>DARLAN ALVES PORTO</v>
          </cell>
        </row>
        <row r="162">
          <cell r="B162" t="str">
            <v>ALEXANDRE FERREIRA DE ALMEIDA</v>
          </cell>
          <cell r="C162" t="str">
            <v>04581586909</v>
          </cell>
          <cell r="D162" t="str">
            <v>alexandreferreirarok@gmail.com</v>
          </cell>
          <cell r="E162" t="str">
            <v>promotor</v>
          </cell>
          <cell r="F162" t="str">
            <v>17512-470</v>
          </cell>
          <cell r="G162" t="str">
            <v>RUA BORTOLO TOSIN</v>
          </cell>
          <cell r="H162" t="str">
            <v>91</v>
          </cell>
          <cell r="I162" t="str">
            <v/>
          </cell>
          <cell r="J162" t="str">
            <v>JARDIM SANTA ANTONIETA</v>
          </cell>
          <cell r="K162" t="str">
            <v>MARÍLIA</v>
          </cell>
          <cell r="L162" t="str">
            <v>SP</v>
          </cell>
          <cell r="M162" t="str">
            <v>-22.1471187</v>
          </cell>
          <cell r="N162" t="str">
            <v>-49.9646865</v>
          </cell>
          <cell r="O162" t="str">
            <v>14981283024</v>
          </cell>
          <cell r="P162" t="str">
            <v>23/02/1995</v>
          </cell>
          <cell r="Q162" t="str">
            <v>381226359</v>
          </cell>
          <cell r="R162" t="str">
            <v>SSP</v>
          </cell>
          <cell r="S162" t="str">
            <v>04581586909</v>
          </cell>
          <cell r="T162" t="str">
            <v/>
          </cell>
          <cell r="U162" t="str">
            <v/>
          </cell>
          <cell r="V162" t="str">
            <v/>
          </cell>
          <cell r="X162" t="str">
            <v>56260</v>
          </cell>
          <cell r="Y162" t="str">
            <v>354</v>
          </cell>
          <cell r="Z162" t="str">
            <v>SP</v>
          </cell>
          <cell r="AA162" t="str">
            <v>01/01/0001</v>
          </cell>
          <cell r="AB162" t="str">
            <v>01/01/0001</v>
          </cell>
          <cell r="AC162" t="str">
            <v>190517017-16</v>
          </cell>
          <cell r="AD162">
            <v>4506</v>
          </cell>
          <cell r="AE162" t="str">
            <v>BRASILEIRO NATO</v>
          </cell>
          <cell r="AF162" t="str">
            <v>Solteiro</v>
          </cell>
          <cell r="AG162" t="str">
            <v>Masculino</v>
          </cell>
          <cell r="AH162" t="str">
            <v>Inativo</v>
          </cell>
          <cell r="AI162" t="str">
            <v>DEIVID MAGALHAES</v>
          </cell>
        </row>
        <row r="163">
          <cell r="B163" t="str">
            <v>ALEXANDRE LUIS DA SILVA SOARES</v>
          </cell>
          <cell r="C163" t="str">
            <v>38212011852</v>
          </cell>
          <cell r="D163" t="str">
            <v/>
          </cell>
          <cell r="E163" t="str">
            <v>promotorexpress</v>
          </cell>
          <cell r="F163" t="str">
            <v>03984140</v>
          </cell>
          <cell r="G163" t="str">
            <v>VALE DOS ARTILHEIROS</v>
          </cell>
          <cell r="H163" t="str">
            <v>275</v>
          </cell>
          <cell r="I163" t="str">
            <v/>
          </cell>
          <cell r="J163" t="str">
            <v>JARDIM PLANALTO</v>
          </cell>
          <cell r="K163" t="str">
            <v>SÃO PAULO</v>
          </cell>
          <cell r="L163" t="str">
            <v>SP</v>
          </cell>
          <cell r="M163" t="str">
            <v/>
          </cell>
          <cell r="N163" t="str">
            <v/>
          </cell>
          <cell r="O163" t="str">
            <v>11966930096</v>
          </cell>
          <cell r="P163" t="str">
            <v>06/01/1982</v>
          </cell>
          <cell r="Q163" t="str">
            <v>444316668</v>
          </cell>
          <cell r="R163" t="str">
            <v>SSP</v>
          </cell>
          <cell r="S163" t="str">
            <v>38212011852</v>
          </cell>
          <cell r="T163" t="str">
            <v>SANTANDER</v>
          </cell>
          <cell r="U163" t="str">
            <v>0724</v>
          </cell>
          <cell r="V163" t="str">
            <v>10119391</v>
          </cell>
          <cell r="X163" t="str">
            <v>80524</v>
          </cell>
          <cell r="Y163" t="str">
            <v>256</v>
          </cell>
          <cell r="Z163" t="str">
            <v>SP</v>
          </cell>
          <cell r="AA163" t="str">
            <v>08/06/2020</v>
          </cell>
          <cell r="AB163" t="str">
            <v/>
          </cell>
          <cell r="AC163" t="str">
            <v/>
          </cell>
          <cell r="AD163">
            <v>8.5</v>
          </cell>
          <cell r="AE163" t="str">
            <v>Brasileiro</v>
          </cell>
          <cell r="AF163" t="str">
            <v>Solteiro</v>
          </cell>
          <cell r="AG163" t="str">
            <v>Masculino</v>
          </cell>
          <cell r="AH163" t="str">
            <v>Ativo</v>
          </cell>
          <cell r="AI163" t="str">
            <v>JONATAS ANTUNES CARVALHO</v>
          </cell>
        </row>
        <row r="164">
          <cell r="B164" t="str">
            <v>ALEXANDRE LUIZ DOS SANTOS</v>
          </cell>
          <cell r="C164" t="str">
            <v>10892291435</v>
          </cell>
          <cell r="D164" t="str">
            <v>alexandreluizdossantos449@gmail.com</v>
          </cell>
          <cell r="E164" t="str">
            <v>promotor</v>
          </cell>
          <cell r="F164" t="str">
            <v>02435-061</v>
          </cell>
          <cell r="G164" t="str">
            <v>AVENIDA DOUTOR FRANCISCO RANIERI</v>
          </cell>
          <cell r="H164" t="str">
            <v>601</v>
          </cell>
          <cell r="I164" t="str">
            <v>DE 431/432 AO FIM</v>
          </cell>
          <cell r="J164" t="str">
            <v>LAUZANE PAULISTA</v>
          </cell>
          <cell r="K164" t="str">
            <v>SÃO PAULO</v>
          </cell>
          <cell r="L164" t="str">
            <v>SP</v>
          </cell>
          <cell r="M164" t="str">
            <v>-23.4791401</v>
          </cell>
          <cell r="N164" t="str">
            <v>-46.6441551</v>
          </cell>
          <cell r="O164" t="str">
            <v>11943432845</v>
          </cell>
          <cell r="P164" t="str">
            <v>09/12/1992</v>
          </cell>
          <cell r="Q164" t="str">
            <v>491599791</v>
          </cell>
          <cell r="R164" t="str">
            <v>SSP</v>
          </cell>
          <cell r="S164" t="str">
            <v>10892291435</v>
          </cell>
          <cell r="T164" t="str">
            <v/>
          </cell>
          <cell r="U164" t="str">
            <v/>
          </cell>
          <cell r="V164" t="str">
            <v/>
          </cell>
          <cell r="X164" t="str">
            <v>54972</v>
          </cell>
          <cell r="Y164" t="str">
            <v>365</v>
          </cell>
          <cell r="Z164" t="str">
            <v>SP</v>
          </cell>
          <cell r="AA164" t="str">
            <v>16/01/2019</v>
          </cell>
          <cell r="AB164" t="str">
            <v>14/10/2020</v>
          </cell>
          <cell r="AC164" t="str">
            <v>203904139-03</v>
          </cell>
          <cell r="AD164">
            <v>3100</v>
          </cell>
          <cell r="AE164" t="str">
            <v>BRASILEIRO NATO</v>
          </cell>
          <cell r="AF164" t="str">
            <v>Solteiro</v>
          </cell>
          <cell r="AG164" t="str">
            <v>Masculino</v>
          </cell>
          <cell r="AH164" t="str">
            <v>Inativo</v>
          </cell>
          <cell r="AI164" t="str">
            <v>LEONARDO REIS DE AGUIAR</v>
          </cell>
        </row>
        <row r="165">
          <cell r="B165" t="str">
            <v>ALEXANDRE SOARES DOS SANTOS</v>
          </cell>
          <cell r="C165" t="str">
            <v>12111731862</v>
          </cell>
          <cell r="D165" t="str">
            <v/>
          </cell>
          <cell r="E165" t="str">
            <v>promotor</v>
          </cell>
          <cell r="F165" t="str">
            <v>13180000</v>
          </cell>
          <cell r="G165" t="str">
            <v>AVENIDA EMÍLIO BOSCO</v>
          </cell>
          <cell r="H165" t="str">
            <v>11</v>
          </cell>
          <cell r="I165" t="str">
            <v/>
          </cell>
          <cell r="J165" t="str">
            <v>JARDIM MORUMBI (NOVA VENEZA)</v>
          </cell>
          <cell r="K165" t="str">
            <v>SUMARÉ</v>
          </cell>
          <cell r="L165" t="str">
            <v>SP</v>
          </cell>
          <cell r="M165" t="str">
            <v>-22.8337076</v>
          </cell>
          <cell r="N165" t="str">
            <v>-47.1657284</v>
          </cell>
          <cell r="O165" t="str">
            <v/>
          </cell>
          <cell r="P165" t="str">
            <v>12/05/1973</v>
          </cell>
          <cell r="Q165" t="str">
            <v>256342804</v>
          </cell>
          <cell r="R165" t="str">
            <v>SSP</v>
          </cell>
          <cell r="S165" t="str">
            <v>12111731862</v>
          </cell>
          <cell r="T165" t="str">
            <v/>
          </cell>
          <cell r="U165" t="str">
            <v/>
          </cell>
          <cell r="V165" t="str">
            <v/>
          </cell>
          <cell r="X165" t="str">
            <v>80432</v>
          </cell>
          <cell r="Y165" t="str">
            <v>116</v>
          </cell>
          <cell r="Z165" t="str">
            <v>SP</v>
          </cell>
          <cell r="AA165" t="str">
            <v>08/01/2020</v>
          </cell>
          <cell r="AB165" t="str">
            <v/>
          </cell>
          <cell r="AC165" t="str">
            <v>12455079831</v>
          </cell>
          <cell r="AD165">
            <v>4506</v>
          </cell>
          <cell r="AE165" t="str">
            <v>Brasileiro</v>
          </cell>
          <cell r="AF165" t="str">
            <v>Solteiro</v>
          </cell>
          <cell r="AG165" t="str">
            <v>Masculino</v>
          </cell>
          <cell r="AH165" t="str">
            <v>Ativo</v>
          </cell>
          <cell r="AI165" t="str">
            <v>JOAO DE ARAUJO BARRETO JUNIOR</v>
          </cell>
        </row>
        <row r="166">
          <cell r="B166" t="str">
            <v>ALEXANDRE ULYSSES</v>
          </cell>
          <cell r="C166" t="str">
            <v>10001979728</v>
          </cell>
          <cell r="D166" t="str">
            <v>alexandreulysses88@gmail.com</v>
          </cell>
          <cell r="E166" t="str">
            <v>promotor</v>
          </cell>
          <cell r="F166" t="str">
            <v>24460250</v>
          </cell>
          <cell r="G166" t="str">
            <v>RUA PADRE POMPÍLIO</v>
          </cell>
          <cell r="H166" t="str">
            <v>2362</v>
          </cell>
          <cell r="I166" t="str">
            <v/>
          </cell>
          <cell r="J166" t="str">
            <v>BOAÇU</v>
          </cell>
          <cell r="K166" t="str">
            <v>SÃO GONÇALO</v>
          </cell>
          <cell r="L166" t="str">
            <v>RJ</v>
          </cell>
          <cell r="M166" t="str">
            <v>-22.8116909</v>
          </cell>
          <cell r="N166" t="str">
            <v>-43.0481019</v>
          </cell>
          <cell r="O166" t="str">
            <v>21021976910</v>
          </cell>
          <cell r="P166" t="str">
            <v>11/06/1985</v>
          </cell>
          <cell r="Q166" t="str">
            <v>204616999</v>
          </cell>
          <cell r="R166" t="str">
            <v>N~SSP</v>
          </cell>
          <cell r="S166" t="str">
            <v>10001979728</v>
          </cell>
          <cell r="T166" t="str">
            <v/>
          </cell>
          <cell r="U166" t="str">
            <v/>
          </cell>
          <cell r="V166" t="str">
            <v/>
          </cell>
          <cell r="X166" t="str">
            <v>22393</v>
          </cell>
          <cell r="Y166" t="str">
            <v>139</v>
          </cell>
          <cell r="Z166" t="str">
            <v>RJ</v>
          </cell>
          <cell r="AA166" t="str">
            <v>01/01/0001</v>
          </cell>
          <cell r="AB166" t="str">
            <v/>
          </cell>
          <cell r="AC166" t="str">
            <v>131154595-47</v>
          </cell>
          <cell r="AD166">
            <v>4506</v>
          </cell>
          <cell r="AE166" t="str">
            <v>BRASILEIRO NATO</v>
          </cell>
          <cell r="AF166" t="str">
            <v>Solteiro</v>
          </cell>
          <cell r="AG166" t="str">
            <v>Masculino</v>
          </cell>
          <cell r="AH166" t="str">
            <v>Inativo</v>
          </cell>
          <cell r="AI166" t="str">
            <v>MARCELE NEVES DE LABRIOLA</v>
          </cell>
        </row>
        <row r="167">
          <cell r="B167" t="str">
            <v>ALEXANDRE VASCONCELLOS DA SILVA</v>
          </cell>
          <cell r="C167" t="str">
            <v>12243242770</v>
          </cell>
          <cell r="D167" t="str">
            <v>xandyrayban@gmail.com</v>
          </cell>
          <cell r="E167" t="str">
            <v>parttime4</v>
          </cell>
          <cell r="F167" t="str">
            <v>24460250</v>
          </cell>
          <cell r="G167" t="str">
            <v>RUA PADRE POMPÍLIO</v>
          </cell>
          <cell r="H167" t="str">
            <v>2296</v>
          </cell>
          <cell r="I167" t="str">
            <v/>
          </cell>
          <cell r="J167" t="str">
            <v>BOAÇU</v>
          </cell>
          <cell r="K167" t="str">
            <v>SÃO GONÇALO</v>
          </cell>
          <cell r="L167" t="str">
            <v>RJ</v>
          </cell>
          <cell r="M167" t="str">
            <v>-22.811949</v>
          </cell>
          <cell r="N167" t="str">
            <v>-43.0482178</v>
          </cell>
          <cell r="O167" t="str">
            <v>21972019595</v>
          </cell>
          <cell r="P167" t="str">
            <v>06/09/1986</v>
          </cell>
          <cell r="Q167" t="str">
            <v>210178737</v>
          </cell>
          <cell r="R167" t="str">
            <v>SSP</v>
          </cell>
          <cell r="S167" t="str">
            <v>12243242770</v>
          </cell>
          <cell r="T167" t="str">
            <v/>
          </cell>
          <cell r="U167" t="str">
            <v/>
          </cell>
          <cell r="V167" t="str">
            <v/>
          </cell>
          <cell r="X167" t="str">
            <v>93600</v>
          </cell>
          <cell r="Y167" t="str">
            <v>156</v>
          </cell>
          <cell r="Z167" t="str">
            <v>RJ</v>
          </cell>
          <cell r="AA167" t="str">
            <v>01/01/0001</v>
          </cell>
          <cell r="AB167" t="str">
            <v/>
          </cell>
          <cell r="AC167" t="str">
            <v>21220275044</v>
          </cell>
          <cell r="AD167">
            <v>3100</v>
          </cell>
          <cell r="AE167" t="str">
            <v>BRASILEIRO NATO</v>
          </cell>
          <cell r="AF167" t="str">
            <v>Solteiro</v>
          </cell>
          <cell r="AG167" t="str">
            <v>Masculino</v>
          </cell>
          <cell r="AH167" t="str">
            <v>Inativo</v>
          </cell>
          <cell r="AI167" t="str">
            <v>MARCELE NEVES DE LABRIOLA</v>
          </cell>
        </row>
        <row r="168">
          <cell r="B168" t="str">
            <v>ALEXANDRE VIEIRA MARTINS GOULART</v>
          </cell>
          <cell r="C168" t="str">
            <v>02073548393</v>
          </cell>
          <cell r="D168" t="str">
            <v>nego_xandeco@hotmail.com</v>
          </cell>
          <cell r="E168" t="str">
            <v>promotor</v>
          </cell>
          <cell r="F168" t="str">
            <v>65043-820</v>
          </cell>
          <cell r="G168" t="str">
            <v>TRAVESSA BOA ESPERANÇA</v>
          </cell>
          <cell r="H168" t="str">
            <v>11</v>
          </cell>
          <cell r="I168" t="str">
            <v/>
          </cell>
          <cell r="J168" t="str">
            <v>SALINA DO SACAVÉM</v>
          </cell>
          <cell r="K168" t="str">
            <v>SÃO LUÍS</v>
          </cell>
          <cell r="L168" t="str">
            <v>MA</v>
          </cell>
          <cell r="M168" t="str">
            <v>-2.5614636</v>
          </cell>
          <cell r="N168" t="str">
            <v>-44.25989329999999</v>
          </cell>
          <cell r="O168" t="str">
            <v>98985277026</v>
          </cell>
          <cell r="P168" t="str">
            <v>02/02/1985</v>
          </cell>
          <cell r="Q168" t="str">
            <v>24795012003</v>
          </cell>
          <cell r="R168" t="str">
            <v>SSP</v>
          </cell>
          <cell r="S168" t="str">
            <v>02073548393</v>
          </cell>
          <cell r="T168" t="str">
            <v/>
          </cell>
          <cell r="U168" t="str">
            <v/>
          </cell>
          <cell r="V168" t="str">
            <v/>
          </cell>
          <cell r="X168" t="str">
            <v>41129</v>
          </cell>
          <cell r="Y168" t="str">
            <v>26</v>
          </cell>
          <cell r="Z168" t="str">
            <v>MA</v>
          </cell>
          <cell r="AA168" t="str">
            <v>01/01/0001</v>
          </cell>
          <cell r="AB168" t="str">
            <v>10/12/2019</v>
          </cell>
          <cell r="AC168" t="str">
            <v>160970705-87</v>
          </cell>
          <cell r="AD168">
            <v>0</v>
          </cell>
          <cell r="AE168" t="str">
            <v>BRASILEIRO NATO</v>
          </cell>
          <cell r="AF168" t="str">
            <v>Solteiro</v>
          </cell>
          <cell r="AG168" t="str">
            <v>Masculino</v>
          </cell>
          <cell r="AH168" t="str">
            <v>Inativo</v>
          </cell>
          <cell r="AI168" t="str">
            <v>NELSON DO COUTO GONCALVES</v>
          </cell>
        </row>
        <row r="169">
          <cell r="B169" t="str">
            <v>ALEXANDRO JOSE DOS SANTOS PAES</v>
          </cell>
          <cell r="C169" t="str">
            <v>32287284800</v>
          </cell>
          <cell r="D169" t="str">
            <v/>
          </cell>
          <cell r="E169" t="str">
            <v>promotorexpress</v>
          </cell>
          <cell r="F169" t="str">
            <v>09762250</v>
          </cell>
          <cell r="G169" t="str">
            <v>RUA AURÉLIO BONFIM</v>
          </cell>
          <cell r="H169" t="str">
            <v>18</v>
          </cell>
          <cell r="I169" t="str">
            <v>CS 02</v>
          </cell>
          <cell r="J169" t="str">
            <v>JARDIM INDUSTRIAL</v>
          </cell>
          <cell r="K169" t="str">
            <v>SÃO BERNARDO DO CAMPO</v>
          </cell>
          <cell r="L169" t="str">
            <v>SP</v>
          </cell>
          <cell r="M169" t="str">
            <v>-23.7112042</v>
          </cell>
          <cell r="N169" t="str">
            <v>-46.5199761</v>
          </cell>
          <cell r="O169" t="str">
            <v>11948354853</v>
          </cell>
          <cell r="P169" t="str">
            <v>31/10/1983</v>
          </cell>
          <cell r="Q169" t="str">
            <v>427120494</v>
          </cell>
          <cell r="R169" t="str">
            <v>SSP</v>
          </cell>
          <cell r="S169" t="str">
            <v>32287284800</v>
          </cell>
          <cell r="T169" t="str">
            <v>SANTANDER</v>
          </cell>
          <cell r="U169" t="str">
            <v>724</v>
          </cell>
          <cell r="V169" t="str">
            <v>01012156-7</v>
          </cell>
          <cell r="X169" t="str">
            <v>80757</v>
          </cell>
          <cell r="Y169" t="str">
            <v>228</v>
          </cell>
          <cell r="Z169" t="str">
            <v>SP</v>
          </cell>
          <cell r="AA169" t="str">
            <v>10/09/2020</v>
          </cell>
          <cell r="AB169" t="str">
            <v/>
          </cell>
          <cell r="AC169" t="str">
            <v/>
          </cell>
          <cell r="AD169">
            <v>8.5</v>
          </cell>
          <cell r="AE169" t="str">
            <v>Brasileiro</v>
          </cell>
          <cell r="AF169" t="str">
            <v>Casado</v>
          </cell>
          <cell r="AG169" t="str">
            <v>Masculino</v>
          </cell>
          <cell r="AH169" t="str">
            <v>Ativo</v>
          </cell>
          <cell r="AI169" t="str">
            <v>FABIO SEVERIO DA SILVA</v>
          </cell>
        </row>
        <row r="170">
          <cell r="B170" t="str">
            <v>ALEXANDRO PEREIRA DA CONCEICAO</v>
          </cell>
          <cell r="C170" t="str">
            <v>12768900796</v>
          </cell>
          <cell r="D170" t="str">
            <v/>
          </cell>
          <cell r="E170" t="str">
            <v>parttime6</v>
          </cell>
          <cell r="F170" t="str">
            <v>20780370</v>
          </cell>
          <cell r="G170" t="str">
            <v>RUA MIGUEL CERVANTES</v>
          </cell>
          <cell r="H170" t="str">
            <v>391</v>
          </cell>
          <cell r="I170" t="str">
            <v>AP 101</v>
          </cell>
          <cell r="J170" t="str">
            <v>CACHAMBI</v>
          </cell>
          <cell r="K170" t="str">
            <v>RIO DE JANEIRO</v>
          </cell>
          <cell r="L170" t="str">
            <v>RJ</v>
          </cell>
          <cell r="M170" t="str">
            <v/>
          </cell>
          <cell r="N170" t="str">
            <v/>
          </cell>
          <cell r="O170" t="str">
            <v>21979604648</v>
          </cell>
          <cell r="P170" t="str">
            <v>06/07/1990</v>
          </cell>
          <cell r="Q170" t="str">
            <v>238171664</v>
          </cell>
          <cell r="R170" t="str">
            <v>SSP</v>
          </cell>
          <cell r="S170" t="str">
            <v>12768900796</v>
          </cell>
          <cell r="T170" t="str">
            <v/>
          </cell>
          <cell r="U170" t="str">
            <v/>
          </cell>
          <cell r="V170" t="str">
            <v/>
          </cell>
          <cell r="X170" t="str">
            <v>72870</v>
          </cell>
          <cell r="Y170" t="str">
            <v>162</v>
          </cell>
          <cell r="Z170" t="str">
            <v>RJ</v>
          </cell>
          <cell r="AA170" t="str">
            <v>26/06/2020</v>
          </cell>
          <cell r="AB170" t="str">
            <v/>
          </cell>
          <cell r="AC170" t="str">
            <v>16035874550</v>
          </cell>
          <cell r="AD170">
            <v>4100</v>
          </cell>
          <cell r="AE170" t="str">
            <v>Brasileiro</v>
          </cell>
          <cell r="AF170" t="str">
            <v>Solteiro</v>
          </cell>
          <cell r="AG170" t="str">
            <v>Masculino</v>
          </cell>
          <cell r="AH170" t="str">
            <v>Inativo</v>
          </cell>
          <cell r="AI170" t="str">
            <v>LEONARDO DA SILVA MACIEL</v>
          </cell>
        </row>
        <row r="171">
          <cell r="B171" t="str">
            <v>ALEXSANDER FRANCISCO DOS SANTOS</v>
          </cell>
          <cell r="C171" t="str">
            <v>73375128053</v>
          </cell>
          <cell r="D171" t="str">
            <v>alexxs.santos@gmail.com</v>
          </cell>
          <cell r="E171" t="str">
            <v>promotor</v>
          </cell>
          <cell r="F171" t="str">
            <v>93415410</v>
          </cell>
          <cell r="G171" t="str">
            <v>RUA TAQUARA</v>
          </cell>
          <cell r="H171" t="str">
            <v>70</v>
          </cell>
          <cell r="I171" t="str">
            <v/>
          </cell>
          <cell r="J171" t="str">
            <v>RONDÔNIA</v>
          </cell>
          <cell r="K171" t="str">
            <v>NOVO HAMBURGO</v>
          </cell>
          <cell r="L171" t="str">
            <v>RS</v>
          </cell>
          <cell r="M171" t="str">
            <v>-29.7085676</v>
          </cell>
          <cell r="N171" t="str">
            <v>-51.11388969999999</v>
          </cell>
          <cell r="O171" t="str">
            <v>51981603295</v>
          </cell>
          <cell r="P171" t="str">
            <v>11/01/1974</v>
          </cell>
          <cell r="Q171" t="str">
            <v>4057273841</v>
          </cell>
          <cell r="R171" t="str">
            <v>SSP</v>
          </cell>
          <cell r="S171" t="str">
            <v>73375128053</v>
          </cell>
          <cell r="T171" t="str">
            <v/>
          </cell>
          <cell r="U171" t="str">
            <v/>
          </cell>
          <cell r="V171" t="str">
            <v/>
          </cell>
          <cell r="X171" t="str">
            <v>2342392</v>
          </cell>
          <cell r="Y171" t="str">
            <v>20</v>
          </cell>
          <cell r="Z171" t="str">
            <v>RS</v>
          </cell>
          <cell r="AA171" t="str">
            <v>27/11/2019</v>
          </cell>
          <cell r="AB171" t="str">
            <v/>
          </cell>
          <cell r="AC171" t="str">
            <v>12483915657</v>
          </cell>
          <cell r="AD171">
            <v>0</v>
          </cell>
          <cell r="AE171" t="str">
            <v>Brasileiro</v>
          </cell>
          <cell r="AF171" t="str">
            <v>Solteiro</v>
          </cell>
          <cell r="AG171" t="str">
            <v>Masculino</v>
          </cell>
          <cell r="AH171" t="str">
            <v>Inativo</v>
          </cell>
          <cell r="AI171" t="str">
            <v>JOSE CARLOS PIRES NUNES</v>
          </cell>
        </row>
        <row r="172">
          <cell r="B172" t="str">
            <v>ALEXSANDER HENRIQUE GOMES DE MORAIS</v>
          </cell>
          <cell r="C172" t="str">
            <v>47368215829</v>
          </cell>
          <cell r="D172" t="str">
            <v/>
          </cell>
          <cell r="E172" t="str">
            <v>promotorexpress</v>
          </cell>
          <cell r="F172" t="str">
            <v>02324040</v>
          </cell>
          <cell r="G172" t="str">
            <v>RUA DIEGO DE LOSADA</v>
          </cell>
          <cell r="H172" t="str">
            <v>153</v>
          </cell>
          <cell r="I172" t="str">
            <v/>
          </cell>
          <cell r="J172" t="str">
            <v>JARDIM ATALIBA LEONEL</v>
          </cell>
          <cell r="K172" t="str">
            <v>SÃO PAULO</v>
          </cell>
          <cell r="L172" t="str">
            <v>SP</v>
          </cell>
          <cell r="M172" t="str">
            <v>-23.4460602</v>
          </cell>
          <cell r="N172" t="str">
            <v>-46.585642</v>
          </cell>
          <cell r="O172" t="str">
            <v/>
          </cell>
          <cell r="P172" t="str">
            <v>10/09/1997</v>
          </cell>
          <cell r="Q172" t="str">
            <v>525967692</v>
          </cell>
          <cell r="R172" t="str">
            <v>SSP</v>
          </cell>
          <cell r="S172" t="str">
            <v>47368215829</v>
          </cell>
          <cell r="T172" t="str">
            <v/>
          </cell>
          <cell r="U172" t="str">
            <v/>
          </cell>
          <cell r="V172" t="str">
            <v/>
          </cell>
          <cell r="X172" t="str">
            <v>62467</v>
          </cell>
          <cell r="Y172" t="str">
            <v>412</v>
          </cell>
          <cell r="Z172" t="str">
            <v>SP</v>
          </cell>
          <cell r="AA172" t="str">
            <v>12/03/2020</v>
          </cell>
          <cell r="AB172" t="str">
            <v/>
          </cell>
          <cell r="AC172" t="str">
            <v/>
          </cell>
          <cell r="AD172">
            <v>0</v>
          </cell>
          <cell r="AE172" t="str">
            <v>Brasileiro</v>
          </cell>
          <cell r="AF172" t="str">
            <v>Solteiro</v>
          </cell>
          <cell r="AG172" t="str">
            <v>Masculino</v>
          </cell>
          <cell r="AH172" t="str">
            <v>Inativo</v>
          </cell>
          <cell r="AI172" t="str">
            <v>ISMALEN WILLIAN PEREIRA</v>
          </cell>
        </row>
        <row r="173">
          <cell r="B173" t="str">
            <v>ALEXSANDER LEONARDO DE CAMPOS</v>
          </cell>
          <cell r="C173" t="str">
            <v>04154307045</v>
          </cell>
          <cell r="D173" t="str">
            <v>camposalexsander0@gmail.com</v>
          </cell>
          <cell r="E173" t="str">
            <v>promotor</v>
          </cell>
          <cell r="F173" t="str">
            <v>93113100</v>
          </cell>
          <cell r="G173" t="str">
            <v>AVENIDA MANOEL JOSÉ BRAS</v>
          </cell>
          <cell r="H173" t="str">
            <v>791</v>
          </cell>
          <cell r="I173" t="str">
            <v>DE 1/2 AO FIM</v>
          </cell>
          <cell r="J173" t="str">
            <v>SANTOS DUMONT</v>
          </cell>
          <cell r="K173" t="str">
            <v>SÃO LEOPOLDO</v>
          </cell>
          <cell r="L173" t="str">
            <v>RS</v>
          </cell>
          <cell r="M173" t="str">
            <v>-29.7380044</v>
          </cell>
          <cell r="N173" t="str">
            <v>-51.1427948</v>
          </cell>
          <cell r="O173" t="str">
            <v>51999893581</v>
          </cell>
          <cell r="P173" t="str">
            <v>19/01/1999</v>
          </cell>
          <cell r="Q173" t="str">
            <v>1124324862</v>
          </cell>
          <cell r="R173" t="str">
            <v>SSP</v>
          </cell>
          <cell r="S173" t="str">
            <v>04154307045</v>
          </cell>
          <cell r="T173" t="str">
            <v/>
          </cell>
          <cell r="U173" t="str">
            <v/>
          </cell>
          <cell r="V173" t="str">
            <v/>
          </cell>
          <cell r="X173" t="str">
            <v>6860884</v>
          </cell>
          <cell r="Y173" t="str">
            <v>50</v>
          </cell>
          <cell r="Z173" t="str">
            <v>RS</v>
          </cell>
          <cell r="AA173" t="str">
            <v>18/11/2019</v>
          </cell>
          <cell r="AB173" t="str">
            <v>03/09/2020</v>
          </cell>
          <cell r="AC173" t="str">
            <v>21258020523</v>
          </cell>
          <cell r="AD173">
            <v>4506</v>
          </cell>
          <cell r="AE173" t="str">
            <v>Brasileiro</v>
          </cell>
          <cell r="AF173" t="str">
            <v>Solteiro</v>
          </cell>
          <cell r="AG173" t="str">
            <v>Masculino</v>
          </cell>
          <cell r="AH173" t="str">
            <v>Inativo</v>
          </cell>
          <cell r="AI173" t="str">
            <v>BRUNO DO NASCIMENTO LUCAS BOAV</v>
          </cell>
        </row>
        <row r="174">
          <cell r="B174" t="str">
            <v>ALEXSANDRA DE SOUZA SILVA</v>
          </cell>
          <cell r="C174" t="str">
            <v>45189565831</v>
          </cell>
          <cell r="D174" t="str">
            <v/>
          </cell>
          <cell r="E174" t="str">
            <v>promotor548</v>
          </cell>
          <cell r="F174" t="str">
            <v>07270500</v>
          </cell>
          <cell r="G174" t="str">
            <v>RUA SÃO JOÃO BATISTA GLÓRIA</v>
          </cell>
          <cell r="H174" t="str">
            <v>80</v>
          </cell>
          <cell r="I174" t="str">
            <v>CS 2</v>
          </cell>
          <cell r="J174" t="str">
            <v>VILA SÃO GABRIEL</v>
          </cell>
          <cell r="K174" t="str">
            <v>GUARULHOS</v>
          </cell>
          <cell r="L174" t="str">
            <v>SP</v>
          </cell>
          <cell r="M174" t="str">
            <v>-23.4618582</v>
          </cell>
          <cell r="N174" t="str">
            <v>-46.4327102</v>
          </cell>
          <cell r="O174" t="str">
            <v/>
          </cell>
          <cell r="P174" t="str">
            <v>12/01/1991</v>
          </cell>
          <cell r="Q174" t="str">
            <v>337524166</v>
          </cell>
          <cell r="R174" t="str">
            <v>SSP</v>
          </cell>
          <cell r="S174" t="str">
            <v>45189565831</v>
          </cell>
          <cell r="T174" t="str">
            <v/>
          </cell>
          <cell r="U174" t="str">
            <v/>
          </cell>
          <cell r="V174" t="str">
            <v/>
          </cell>
          <cell r="X174" t="str">
            <v>098886</v>
          </cell>
          <cell r="Y174" t="str">
            <v>393</v>
          </cell>
          <cell r="Z174" t="str">
            <v>SP</v>
          </cell>
          <cell r="AA174" t="str">
            <v>15/04/2020</v>
          </cell>
          <cell r="AB174" t="str">
            <v/>
          </cell>
          <cell r="AC174" t="str">
            <v>16164120102</v>
          </cell>
          <cell r="AD174">
            <v>4506</v>
          </cell>
          <cell r="AE174" t="str">
            <v>Brasileiro</v>
          </cell>
          <cell r="AF174" t="str">
            <v>Solteiro</v>
          </cell>
          <cell r="AG174" t="str">
            <v>Feminino</v>
          </cell>
          <cell r="AH174" t="str">
            <v>Ativo</v>
          </cell>
          <cell r="AI174" t="str">
            <v>GILMAR TEIXEIRA DA SILVA</v>
          </cell>
        </row>
        <row r="175">
          <cell r="B175" t="str">
            <v>ALEXSANDRO ALVES TORRES</v>
          </cell>
          <cell r="C175" t="str">
            <v>04157860705</v>
          </cell>
          <cell r="D175" t="str">
            <v>alexsandromatheusfilho@gmail.com</v>
          </cell>
          <cell r="E175" t="str">
            <v>promotor</v>
          </cell>
          <cell r="F175" t="str">
            <v>05846-070</v>
          </cell>
          <cell r="G175" t="str">
            <v>RUA ÂNGELO SALVADORE</v>
          </cell>
          <cell r="H175" t="str">
            <v>62</v>
          </cell>
          <cell r="I175" t="str">
            <v/>
          </cell>
          <cell r="J175" t="str">
            <v>CONJUNTO PROMORAR SÃO LUIS</v>
          </cell>
          <cell r="K175" t="str">
            <v>SÃO PAULO</v>
          </cell>
          <cell r="L175" t="str">
            <v>SP</v>
          </cell>
          <cell r="M175" t="str">
            <v>-23.6590149</v>
          </cell>
          <cell r="N175" t="str">
            <v>-46.7445466</v>
          </cell>
          <cell r="O175" t="str">
            <v>11977177408</v>
          </cell>
          <cell r="P175" t="str">
            <v>07/11/1976</v>
          </cell>
          <cell r="Q175" t="str">
            <v>531555745</v>
          </cell>
          <cell r="R175" t="str">
            <v>SSP</v>
          </cell>
          <cell r="S175" t="str">
            <v>04157860705</v>
          </cell>
          <cell r="T175" t="str">
            <v/>
          </cell>
          <cell r="U175" t="str">
            <v/>
          </cell>
          <cell r="V175" t="str">
            <v/>
          </cell>
          <cell r="X175" t="str">
            <v>87015</v>
          </cell>
          <cell r="Y175" t="str">
            <v>92</v>
          </cell>
          <cell r="Z175" t="str">
            <v>RJ</v>
          </cell>
          <cell r="AA175" t="str">
            <v>26/02/2019</v>
          </cell>
          <cell r="AB175" t="str">
            <v/>
          </cell>
          <cell r="AC175" t="str">
            <v>126605498-52</v>
          </cell>
          <cell r="AD175">
            <v>4506</v>
          </cell>
          <cell r="AE175" t="str">
            <v>BRASILEIRO NATO</v>
          </cell>
          <cell r="AF175" t="str">
            <v>Solteiro</v>
          </cell>
          <cell r="AG175" t="str">
            <v>Masculino</v>
          </cell>
          <cell r="AH175" t="str">
            <v>Inativo</v>
          </cell>
          <cell r="AI175" t="str">
            <v>IONE DUARTE DO NASCIMENTO</v>
          </cell>
        </row>
        <row r="176">
          <cell r="B176" t="str">
            <v>ALEXSANDRO BATISTA ALVES</v>
          </cell>
          <cell r="C176" t="str">
            <v>05886284419</v>
          </cell>
          <cell r="D176" t="str">
            <v/>
          </cell>
          <cell r="E176" t="str">
            <v>promotorexpress</v>
          </cell>
          <cell r="F176" t="str">
            <v>58075520</v>
          </cell>
          <cell r="G176" t="str">
            <v>RUA RODOLFO ESPÍNOLA</v>
          </cell>
          <cell r="H176" t="str">
            <v>80</v>
          </cell>
          <cell r="I176" t="str">
            <v/>
          </cell>
          <cell r="J176" t="str">
            <v>ERNESTO GEISEL</v>
          </cell>
          <cell r="K176" t="str">
            <v>JOÃO PESSOA</v>
          </cell>
          <cell r="L176" t="str">
            <v>PB</v>
          </cell>
          <cell r="M176" t="str">
            <v>-7.181387</v>
          </cell>
          <cell r="N176" t="str">
            <v>-34.872941</v>
          </cell>
          <cell r="O176" t="str">
            <v>83986122648</v>
          </cell>
          <cell r="P176" t="str">
            <v>29/10/1985</v>
          </cell>
          <cell r="Q176" t="str">
            <v>2994380</v>
          </cell>
          <cell r="R176" t="str">
            <v>SSP</v>
          </cell>
          <cell r="S176" t="str">
            <v>05886284419</v>
          </cell>
          <cell r="T176" t="str">
            <v>SANTANDER</v>
          </cell>
          <cell r="U176" t="str">
            <v>4188</v>
          </cell>
          <cell r="V176" t="str">
            <v>713203243</v>
          </cell>
          <cell r="X176" t="str">
            <v/>
          </cell>
          <cell r="Y176" t="str">
            <v/>
          </cell>
          <cell r="Z176" t="str">
            <v/>
          </cell>
          <cell r="AA176" t="str">
            <v>06/02/2020</v>
          </cell>
          <cell r="AB176" t="str">
            <v/>
          </cell>
          <cell r="AC176" t="str">
            <v/>
          </cell>
          <cell r="AD176">
            <v>8.5</v>
          </cell>
          <cell r="AE176" t="str">
            <v>Brasileiro</v>
          </cell>
          <cell r="AF176" t="str">
            <v>Solteiro</v>
          </cell>
          <cell r="AG176" t="str">
            <v>Masculino</v>
          </cell>
          <cell r="AH176" t="str">
            <v>Ativo</v>
          </cell>
          <cell r="AI176" t="str">
            <v>HEIDER ISBELO DE SOUZA</v>
          </cell>
        </row>
        <row r="177">
          <cell r="B177" t="str">
            <v>ALEXSANDRO DE MORAIS FRANCISCO</v>
          </cell>
          <cell r="C177" t="str">
            <v>11281975966</v>
          </cell>
          <cell r="D177" t="str">
            <v/>
          </cell>
          <cell r="E177" t="str">
            <v>Intermitente</v>
          </cell>
          <cell r="F177" t="str">
            <v>88337240</v>
          </cell>
          <cell r="G177" t="str">
            <v>RUA DOM MATEUS</v>
          </cell>
          <cell r="H177" t="str">
            <v>200</v>
          </cell>
          <cell r="I177" t="str">
            <v/>
          </cell>
          <cell r="J177" t="str">
            <v>JARDIM IATE CLUBE</v>
          </cell>
          <cell r="K177" t="str">
            <v>BALNEÁRIO CAMBORIÚ</v>
          </cell>
          <cell r="L177" t="str">
            <v>SC</v>
          </cell>
          <cell r="M177" t="str">
            <v>-27.0140134</v>
          </cell>
          <cell r="N177" t="str">
            <v>-48.6307145</v>
          </cell>
          <cell r="O177" t="str">
            <v/>
          </cell>
          <cell r="P177" t="str">
            <v>23/04/1999</v>
          </cell>
          <cell r="Q177" t="str">
            <v>7071259</v>
          </cell>
          <cell r="R177" t="str">
            <v>SSP SC</v>
          </cell>
          <cell r="S177" t="str">
            <v>11281975966</v>
          </cell>
          <cell r="T177" t="str">
            <v/>
          </cell>
          <cell r="U177" t="str">
            <v/>
          </cell>
          <cell r="V177" t="str">
            <v/>
          </cell>
          <cell r="X177" t="str">
            <v>034900</v>
          </cell>
          <cell r="Y177" t="str">
            <v>00143</v>
          </cell>
          <cell r="Z177" t="str">
            <v>SP</v>
          </cell>
          <cell r="AA177" t="str">
            <v>11/05/2020</v>
          </cell>
          <cell r="AB177" t="str">
            <v/>
          </cell>
          <cell r="AC177" t="str">
            <v>14950982504</v>
          </cell>
          <cell r="AD177">
            <v>0</v>
          </cell>
          <cell r="AE177" t="str">
            <v>Brasileiro</v>
          </cell>
          <cell r="AF177" t="str">
            <v>Solteiro</v>
          </cell>
          <cell r="AG177" t="str">
            <v>Masculino</v>
          </cell>
          <cell r="AH177" t="str">
            <v>Inativo</v>
          </cell>
          <cell r="AI177" t="str">
            <v>CARLA VIETTRO NORA DE PADUA</v>
          </cell>
        </row>
        <row r="178">
          <cell r="B178" t="str">
            <v>ALEXSANDRO GOMES DA SILVA</v>
          </cell>
          <cell r="C178" t="str">
            <v>02764664460</v>
          </cell>
          <cell r="D178" t="str">
            <v>alexsandrosandra2014@hotmail.com</v>
          </cell>
          <cell r="E178" t="str">
            <v>lider</v>
          </cell>
          <cell r="F178" t="str">
            <v>50050-115</v>
          </cell>
          <cell r="G178" t="str">
            <v>AVENIDA JOÃO DE BARROS</v>
          </cell>
          <cell r="H178" t="str">
            <v>111</v>
          </cell>
          <cell r="I178" t="str">
            <v>ATÉ 199 - LADO ÍMPAR</v>
          </cell>
          <cell r="J178" t="str">
            <v>SOLEDADE</v>
          </cell>
          <cell r="K178" t="str">
            <v>RECIFE</v>
          </cell>
          <cell r="L178" t="str">
            <v>PE</v>
          </cell>
          <cell r="M178" t="str">
            <v>-8.0536585</v>
          </cell>
          <cell r="N178" t="str">
            <v>-34.8904773</v>
          </cell>
          <cell r="O178" t="str">
            <v>81994507317</v>
          </cell>
          <cell r="P178" t="str">
            <v>09/02/1976</v>
          </cell>
          <cell r="Q178" t="str">
            <v>5385812</v>
          </cell>
          <cell r="R178" t="str">
            <v>SSP</v>
          </cell>
          <cell r="S178" t="str">
            <v>02764664460</v>
          </cell>
          <cell r="T178" t="str">
            <v/>
          </cell>
          <cell r="U178" t="str">
            <v/>
          </cell>
          <cell r="V178" t="str">
            <v/>
          </cell>
          <cell r="X178" t="str">
            <v>79449</v>
          </cell>
          <cell r="Y178" t="str">
            <v>34</v>
          </cell>
          <cell r="Z178" t="str">
            <v>PE</v>
          </cell>
          <cell r="AA178" t="str">
            <v>18/03/2016</v>
          </cell>
          <cell r="AB178" t="str">
            <v/>
          </cell>
          <cell r="AC178" t="str">
            <v>160842954-37</v>
          </cell>
          <cell r="AD178">
            <v>0</v>
          </cell>
          <cell r="AE178" t="str">
            <v>BRASILEIRO NATO</v>
          </cell>
          <cell r="AF178" t="str">
            <v>Solteiro</v>
          </cell>
          <cell r="AG178" t="str">
            <v>Masculino</v>
          </cell>
          <cell r="AH178" t="str">
            <v>Ativo</v>
          </cell>
          <cell r="AI178" t="str">
            <v>YURY GOMES DOS SANTOS</v>
          </cell>
        </row>
        <row r="179">
          <cell r="B179" t="str">
            <v>ALEXSANDRO NASCIMENTO DOS SANTOS</v>
          </cell>
          <cell r="C179" t="str">
            <v>07240971473</v>
          </cell>
          <cell r="D179" t="str">
            <v>alexsandrogmpromo@gmail.com</v>
          </cell>
          <cell r="E179" t="str">
            <v>aguia</v>
          </cell>
          <cell r="F179" t="str">
            <v>57100000</v>
          </cell>
          <cell r="G179" t="str">
            <v xml:space="preserve">LOTEAMENTO VILA RICA  Q.J1 </v>
          </cell>
          <cell r="H179" t="str">
            <v>12</v>
          </cell>
          <cell r="I179" t="str">
            <v/>
          </cell>
          <cell r="J179" t="str">
            <v>MATA DO ROLO</v>
          </cell>
          <cell r="K179" t="str">
            <v>RIO LARGO</v>
          </cell>
          <cell r="L179" t="str">
            <v>AL</v>
          </cell>
          <cell r="M179" t="str">
            <v>-9.477534300000002</v>
          </cell>
          <cell r="N179" t="str">
            <v>-35.84004170000001</v>
          </cell>
          <cell r="O179" t="str">
            <v>82999681879</v>
          </cell>
          <cell r="P179" t="str">
            <v>12/04/1987</v>
          </cell>
          <cell r="Q179" t="str">
            <v>31113826</v>
          </cell>
          <cell r="R179" t="str">
            <v>AL</v>
          </cell>
          <cell r="S179" t="str">
            <v>07240971473</v>
          </cell>
          <cell r="T179" t="str">
            <v/>
          </cell>
          <cell r="U179" t="str">
            <v/>
          </cell>
          <cell r="V179" t="str">
            <v/>
          </cell>
          <cell r="X179" t="str">
            <v>86690</v>
          </cell>
          <cell r="Y179" t="str">
            <v>24</v>
          </cell>
          <cell r="Z179" t="str">
            <v>AL</v>
          </cell>
          <cell r="AA179" t="str">
            <v>12/08/2017</v>
          </cell>
          <cell r="AB179" t="str">
            <v/>
          </cell>
          <cell r="AC179" t="str">
            <v>128805750-11</v>
          </cell>
          <cell r="AD179">
            <v>0</v>
          </cell>
          <cell r="AE179" t="str">
            <v>BRASILEIRO NATO</v>
          </cell>
          <cell r="AF179" t="str">
            <v>Casado</v>
          </cell>
          <cell r="AG179" t="str">
            <v>Masculino</v>
          </cell>
          <cell r="AH179" t="str">
            <v>Ativo</v>
          </cell>
          <cell r="AI179" t="str">
            <v>DOUGLAS SANTOS DE LIMA</v>
          </cell>
        </row>
        <row r="180">
          <cell r="B180" t="str">
            <v>ALFAPARF</v>
          </cell>
          <cell r="C180" t="str">
            <v>alfaparf</v>
          </cell>
          <cell r="E180" t="str">
            <v>cliente</v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X180" t="str">
            <v/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>
            <v>0</v>
          </cell>
          <cell r="AE180" t="str">
            <v/>
          </cell>
          <cell r="AF180" t="str">
            <v>0</v>
          </cell>
          <cell r="AG180" t="str">
            <v>0</v>
          </cell>
          <cell r="AH180" t="str">
            <v>Ativo</v>
          </cell>
          <cell r="AI180" t="str">
            <v>LUCAS MARCELINO ROCHA</v>
          </cell>
        </row>
        <row r="181">
          <cell r="B181" t="str">
            <v>ALFREDO RIBEIRO TAVARES</v>
          </cell>
          <cell r="C181" t="str">
            <v>07417112900</v>
          </cell>
          <cell r="D181" t="str">
            <v/>
          </cell>
          <cell r="E181" t="str">
            <v>Intermitente</v>
          </cell>
          <cell r="F181" t="str">
            <v>88372114</v>
          </cell>
          <cell r="G181" t="str">
            <v>RUA PROFESSOR FRANCISCO JOSÉ BARON</v>
          </cell>
          <cell r="H181" t="str">
            <v>1830</v>
          </cell>
          <cell r="I181" t="str">
            <v/>
          </cell>
          <cell r="J181" t="str">
            <v>MEIA PRAIA</v>
          </cell>
          <cell r="K181" t="str">
            <v>NAVEGANTES</v>
          </cell>
          <cell r="L181" t="str">
            <v>SC</v>
          </cell>
          <cell r="M181" t="str">
            <v>-26.8602016</v>
          </cell>
          <cell r="N181" t="str">
            <v>-48.6553799</v>
          </cell>
          <cell r="O181" t="str">
            <v/>
          </cell>
          <cell r="P181" t="str">
            <v>23/11/1989</v>
          </cell>
          <cell r="Q181" t="str">
            <v>7545443</v>
          </cell>
          <cell r="R181" t="str">
            <v>II SC</v>
          </cell>
          <cell r="S181" t="str">
            <v>07417112900</v>
          </cell>
          <cell r="T181" t="str">
            <v/>
          </cell>
          <cell r="U181" t="str">
            <v/>
          </cell>
          <cell r="V181" t="str">
            <v/>
          </cell>
          <cell r="X181" t="str">
            <v>0679512</v>
          </cell>
          <cell r="Y181" t="str">
            <v>0020</v>
          </cell>
          <cell r="Z181" t="str">
            <v>PR</v>
          </cell>
          <cell r="AA181" t="str">
            <v>14/09/2020</v>
          </cell>
          <cell r="AB181" t="str">
            <v/>
          </cell>
          <cell r="AC181" t="str">
            <v>1396304490</v>
          </cell>
          <cell r="AD181">
            <v>0</v>
          </cell>
          <cell r="AE181" t="str">
            <v>Brasileiro</v>
          </cell>
          <cell r="AF181" t="str">
            <v>Solteiro</v>
          </cell>
          <cell r="AG181" t="str">
            <v>Masculino</v>
          </cell>
          <cell r="AH181" t="str">
            <v>Inativo</v>
          </cell>
          <cell r="AI181" t="str">
            <v>CARLA VIETTRO NORA DE PADUA</v>
          </cell>
        </row>
        <row r="182">
          <cell r="B182" t="str">
            <v>ALIBRA</v>
          </cell>
          <cell r="C182" t="str">
            <v>alibra</v>
          </cell>
          <cell r="E182" t="str">
            <v>cliente</v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>
            <v>0</v>
          </cell>
          <cell r="AE182" t="str">
            <v/>
          </cell>
          <cell r="AF182" t="str">
            <v>0</v>
          </cell>
          <cell r="AG182" t="str">
            <v>0</v>
          </cell>
          <cell r="AH182" t="str">
            <v>Ativo</v>
          </cell>
          <cell r="AI182" t="str">
            <v>LUCAS MARCELINO ROCHA</v>
          </cell>
        </row>
        <row r="183">
          <cell r="B183" t="str">
            <v>ALICE APARECIDA DE CARVALHO</v>
          </cell>
          <cell r="C183" t="str">
            <v>08211870827</v>
          </cell>
          <cell r="D183" t="str">
            <v>alice_2012_prado@hotmail.com</v>
          </cell>
          <cell r="E183" t="str">
            <v>promotorexpress</v>
          </cell>
          <cell r="F183" t="str">
            <v>12226-160</v>
          </cell>
          <cell r="G183" t="str">
            <v>RUA JOSÉ CASTRIOTO</v>
          </cell>
          <cell r="H183" t="str">
            <v>87</v>
          </cell>
          <cell r="I183" t="str">
            <v/>
          </cell>
          <cell r="J183" t="str">
            <v>PARQUE NOVA ESPERANÇA</v>
          </cell>
          <cell r="K183" t="str">
            <v>SÃO JOSÉ DOS CAMPOS</v>
          </cell>
          <cell r="L183" t="str">
            <v>SP</v>
          </cell>
          <cell r="M183" t="str">
            <v>-23.2005429</v>
          </cell>
          <cell r="N183" t="str">
            <v>-45.7834414</v>
          </cell>
          <cell r="O183" t="str">
            <v>12981276844</v>
          </cell>
          <cell r="P183" t="str">
            <v>11/01/1967</v>
          </cell>
          <cell r="Q183" t="str">
            <v>161638910</v>
          </cell>
          <cell r="R183" t="str">
            <v>SSP</v>
          </cell>
          <cell r="S183" t="str">
            <v>08211870827</v>
          </cell>
          <cell r="T183" t="str">
            <v>Santander</v>
          </cell>
          <cell r="U183" t="str">
            <v>959</v>
          </cell>
          <cell r="V183" t="str">
            <v>01011047-3</v>
          </cell>
          <cell r="X183" t="str">
            <v>39671</v>
          </cell>
          <cell r="Y183" t="str">
            <v>40</v>
          </cell>
          <cell r="Z183" t="str">
            <v>PR</v>
          </cell>
          <cell r="AA183" t="str">
            <v>06/05/2020</v>
          </cell>
          <cell r="AB183" t="str">
            <v/>
          </cell>
          <cell r="AC183" t="str">
            <v>122891359-51</v>
          </cell>
          <cell r="AD183">
            <v>2600</v>
          </cell>
          <cell r="AE183" t="str">
            <v>Brasileiro</v>
          </cell>
          <cell r="AF183" t="str">
            <v>Casado</v>
          </cell>
          <cell r="AG183" t="str">
            <v>Feminino</v>
          </cell>
          <cell r="AH183" t="str">
            <v>Ativo</v>
          </cell>
          <cell r="AI183" t="str">
            <v>CARLOS ANDRE BEZERRA MONTEIRO</v>
          </cell>
        </row>
        <row r="184">
          <cell r="B184" t="str">
            <v>ALICE DOS REIS MACENA</v>
          </cell>
          <cell r="C184" t="str">
            <v>50416442846</v>
          </cell>
          <cell r="D184" t="str">
            <v/>
          </cell>
          <cell r="E184" t="str">
            <v>promotor</v>
          </cell>
          <cell r="F184" t="str">
            <v>17047201</v>
          </cell>
          <cell r="G184" t="str">
            <v>AVENIDA DIRCEU JOSÉ GOBBI</v>
          </cell>
          <cell r="H184" t="str">
            <v>01-10</v>
          </cell>
          <cell r="I184" t="str">
            <v>BL 7 APTO 502</v>
          </cell>
          <cell r="J184" t="str">
            <v>RESERVA BELAS NAÇÕES</v>
          </cell>
          <cell r="K184" t="str">
            <v>BAURU</v>
          </cell>
          <cell r="L184" t="str">
            <v>SP</v>
          </cell>
          <cell r="M184" t="str">
            <v>-22.3380496</v>
          </cell>
          <cell r="N184" t="str">
            <v>-49.0377933</v>
          </cell>
          <cell r="O184" t="str">
            <v>14998728644</v>
          </cell>
          <cell r="P184" t="str">
            <v>14/10/2001</v>
          </cell>
          <cell r="Q184" t="str">
            <v>527446920</v>
          </cell>
          <cell r="R184" t="str">
            <v>SSP</v>
          </cell>
          <cell r="S184" t="str">
            <v>50416442846</v>
          </cell>
          <cell r="T184" t="str">
            <v/>
          </cell>
          <cell r="U184" t="str">
            <v/>
          </cell>
          <cell r="V184" t="str">
            <v/>
          </cell>
          <cell r="X184" t="str">
            <v>93620</v>
          </cell>
          <cell r="Y184" t="str">
            <v>457</v>
          </cell>
          <cell r="Z184" t="str">
            <v>SP</v>
          </cell>
          <cell r="AA184" t="str">
            <v>17/08/2020</v>
          </cell>
          <cell r="AB184" t="str">
            <v/>
          </cell>
          <cell r="AC184" t="str">
            <v>20676564210</v>
          </cell>
          <cell r="AD184">
            <v>4506</v>
          </cell>
          <cell r="AE184" t="str">
            <v>Brasileiro</v>
          </cell>
          <cell r="AF184" t="str">
            <v>Solteiro</v>
          </cell>
          <cell r="AG184" t="str">
            <v>Feminino</v>
          </cell>
          <cell r="AH184" t="str">
            <v>Ativo</v>
          </cell>
          <cell r="AI184" t="str">
            <v>LUCILENE SANCHES LASSO</v>
          </cell>
        </row>
        <row r="185">
          <cell r="B185" t="str">
            <v>ALIFER DA SILVA MORAES</v>
          </cell>
          <cell r="C185" t="str">
            <v>03347436059</v>
          </cell>
          <cell r="D185" t="str">
            <v>silveirafelipe069@gmail.com</v>
          </cell>
          <cell r="E185" t="str">
            <v>promotor</v>
          </cell>
          <cell r="F185" t="str">
            <v>96010971</v>
          </cell>
          <cell r="G185" t="str">
            <v>RUA TIRADENTES 2515</v>
          </cell>
          <cell r="H185" t="str">
            <v>1093</v>
          </cell>
          <cell r="I185" t="str">
            <v/>
          </cell>
          <cell r="J185" t="str">
            <v>CENTRO</v>
          </cell>
          <cell r="K185" t="str">
            <v>PELOTAS</v>
          </cell>
          <cell r="L185" t="str">
            <v>RS</v>
          </cell>
          <cell r="M185" t="str">
            <v>-31.7734612</v>
          </cell>
          <cell r="N185" t="str">
            <v>-52.3352718</v>
          </cell>
          <cell r="O185" t="str">
            <v/>
          </cell>
          <cell r="P185" t="str">
            <v>21/01/1994</v>
          </cell>
          <cell r="Q185" t="str">
            <v>3111708818</v>
          </cell>
          <cell r="R185" t="str">
            <v>SSP</v>
          </cell>
          <cell r="S185" t="str">
            <v>03347436059</v>
          </cell>
          <cell r="T185" t="str">
            <v/>
          </cell>
          <cell r="U185" t="str">
            <v/>
          </cell>
          <cell r="V185" t="str">
            <v/>
          </cell>
          <cell r="X185" t="str">
            <v>5331283</v>
          </cell>
          <cell r="Y185" t="str">
            <v>30</v>
          </cell>
          <cell r="Z185" t="str">
            <v>RS</v>
          </cell>
          <cell r="AA185" t="str">
            <v>19/09/2019</v>
          </cell>
          <cell r="AB185" t="str">
            <v>08/03/2020</v>
          </cell>
          <cell r="AC185" t="str">
            <v>16029472705</v>
          </cell>
          <cell r="AD185">
            <v>4506</v>
          </cell>
          <cell r="AE185" t="str">
            <v>Brasileiro</v>
          </cell>
          <cell r="AF185" t="str">
            <v>Solteiro</v>
          </cell>
          <cell r="AG185" t="str">
            <v>Masculino</v>
          </cell>
          <cell r="AH185" t="str">
            <v>Inativo</v>
          </cell>
          <cell r="AI185" t="str">
            <v>FABRICIO BATISTA</v>
          </cell>
        </row>
        <row r="186">
          <cell r="B186" t="str">
            <v>ALIMENTOS ESPECIAIS</v>
          </cell>
          <cell r="C186" t="str">
            <v>alimentosespeciais</v>
          </cell>
          <cell r="E186" t="str">
            <v>cliente</v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>
            <v>0</v>
          </cell>
          <cell r="AE186" t="str">
            <v/>
          </cell>
          <cell r="AF186" t="str">
            <v>0</v>
          </cell>
          <cell r="AG186" t="str">
            <v>0</v>
          </cell>
          <cell r="AH186" t="str">
            <v>Ativo</v>
          </cell>
          <cell r="AI186" t="str">
            <v>LUCAS MARCELINO ROCHA</v>
          </cell>
        </row>
        <row r="187">
          <cell r="B187" t="str">
            <v>ALIMENTOS TRIANGULO</v>
          </cell>
          <cell r="C187" t="str">
            <v>alimentostriangulo</v>
          </cell>
          <cell r="E187" t="str">
            <v>cliente</v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>
            <v>0</v>
          </cell>
          <cell r="AE187" t="str">
            <v/>
          </cell>
          <cell r="AF187" t="str">
            <v>0</v>
          </cell>
          <cell r="AG187" t="str">
            <v>0</v>
          </cell>
          <cell r="AH187" t="str">
            <v>Ativo</v>
          </cell>
          <cell r="AI187" t="str">
            <v>LUCAS MARCELINO ROCHA</v>
          </cell>
        </row>
        <row r="188">
          <cell r="B188" t="str">
            <v>ALINE BOING</v>
          </cell>
          <cell r="C188" t="str">
            <v>09686268901</v>
          </cell>
          <cell r="D188" t="str">
            <v>alinrboing@gmail.com</v>
          </cell>
          <cell r="E188" t="str">
            <v>Intermitente</v>
          </cell>
          <cell r="F188" t="str">
            <v>89025310</v>
          </cell>
          <cell r="G188" t="str">
            <v>RUA VICTOR DITTRICH</v>
          </cell>
          <cell r="H188" t="str">
            <v>68</v>
          </cell>
          <cell r="I188" t="str">
            <v/>
          </cell>
          <cell r="J188" t="str">
            <v>GLÓRIA</v>
          </cell>
          <cell r="K188" t="str">
            <v>BLUMENAU</v>
          </cell>
          <cell r="L188" t="str">
            <v>SC</v>
          </cell>
          <cell r="M188" t="str">
            <v>-26.9634742</v>
          </cell>
          <cell r="N188" t="str">
            <v>-49.0639018</v>
          </cell>
          <cell r="O188" t="str">
            <v/>
          </cell>
          <cell r="P188" t="str">
            <v>12/01/1999</v>
          </cell>
          <cell r="Q188" t="str">
            <v>6527925</v>
          </cell>
          <cell r="R188" t="str">
            <v>SSP</v>
          </cell>
          <cell r="S188" t="str">
            <v>09686268901</v>
          </cell>
          <cell r="T188" t="str">
            <v/>
          </cell>
          <cell r="U188" t="str">
            <v/>
          </cell>
          <cell r="V188" t="str">
            <v/>
          </cell>
          <cell r="X188" t="str">
            <v>4497255</v>
          </cell>
          <cell r="Y188" t="str">
            <v>40</v>
          </cell>
          <cell r="Z188" t="str">
            <v>SC</v>
          </cell>
          <cell r="AA188" t="str">
            <v>04/09/2020</v>
          </cell>
          <cell r="AB188" t="str">
            <v/>
          </cell>
          <cell r="AC188" t="str">
            <v>210531080-11</v>
          </cell>
          <cell r="AD188">
            <v>4506</v>
          </cell>
          <cell r="AE188" t="str">
            <v>Brasileiro</v>
          </cell>
          <cell r="AF188" t="str">
            <v>Solteiro</v>
          </cell>
          <cell r="AG188" t="str">
            <v>Feminino</v>
          </cell>
          <cell r="AH188" t="str">
            <v>Ativo</v>
          </cell>
          <cell r="AI188" t="str">
            <v>ELIANE CRISTINA GRACIOLI DE JESUS</v>
          </cell>
        </row>
        <row r="189">
          <cell r="B189" t="str">
            <v xml:space="preserve">ALINE CAROLINE MARIANO </v>
          </cell>
          <cell r="C189" t="str">
            <v>22646080808</v>
          </cell>
          <cell r="D189" t="str">
            <v/>
          </cell>
          <cell r="E189" t="str">
            <v>parttime5</v>
          </cell>
          <cell r="F189" t="str">
            <v>13408376</v>
          </cell>
          <cell r="G189" t="str">
            <v>RUA ANÉSIA CESARINA DE FIGUEIREDO CABREIRA</v>
          </cell>
          <cell r="H189" t="str">
            <v>405</v>
          </cell>
          <cell r="I189" t="str">
            <v/>
          </cell>
          <cell r="J189" t="str">
            <v>LOTEAMENTO VEM VIVER PIRACICABA I</v>
          </cell>
          <cell r="K189" t="str">
            <v>PIRACICABA</v>
          </cell>
          <cell r="L189" t="str">
            <v>SP</v>
          </cell>
          <cell r="M189" t="str">
            <v>-22.6634149</v>
          </cell>
          <cell r="N189" t="str">
            <v>-47.7041779</v>
          </cell>
          <cell r="O189" t="str">
            <v>19998439242</v>
          </cell>
          <cell r="P189" t="str">
            <v>18/05/1981</v>
          </cell>
          <cell r="Q189" t="str">
            <v>35060401</v>
          </cell>
          <cell r="R189" t="str">
            <v>SSP</v>
          </cell>
          <cell r="S189" t="str">
            <v>22646080808</v>
          </cell>
          <cell r="T189" t="str">
            <v/>
          </cell>
          <cell r="U189" t="str">
            <v/>
          </cell>
          <cell r="V189" t="str">
            <v/>
          </cell>
          <cell r="X189" t="str">
            <v>85896</v>
          </cell>
          <cell r="Y189" t="str">
            <v>212</v>
          </cell>
          <cell r="Z189" t="str">
            <v>SP</v>
          </cell>
          <cell r="AA189" t="str">
            <v>13/08/2020</v>
          </cell>
          <cell r="AB189" t="str">
            <v>14/08/2020</v>
          </cell>
          <cell r="AC189" t="str">
            <v>12779364256</v>
          </cell>
          <cell r="AD189">
            <v>0</v>
          </cell>
          <cell r="AE189" t="str">
            <v>Brasileiro</v>
          </cell>
          <cell r="AF189" t="str">
            <v>Solteiro</v>
          </cell>
          <cell r="AG189" t="str">
            <v>Feminino</v>
          </cell>
          <cell r="AH189" t="str">
            <v>Inativo</v>
          </cell>
          <cell r="AI189" t="str">
            <v>ALISSON DE OLIVEIRA SILVA</v>
          </cell>
        </row>
        <row r="190">
          <cell r="B190" t="str">
            <v>ALINE CASET</v>
          </cell>
          <cell r="C190" t="str">
            <v>06474634901</v>
          </cell>
          <cell r="D190" t="str">
            <v/>
          </cell>
          <cell r="E190" t="str">
            <v>promotor</v>
          </cell>
          <cell r="F190" t="str">
            <v>89026600</v>
          </cell>
          <cell r="G190" t="str">
            <v xml:space="preserve">RUA RUI BARBOSA </v>
          </cell>
          <cell r="H190" t="str">
            <v>2542</v>
          </cell>
          <cell r="I190" t="str">
            <v/>
          </cell>
          <cell r="J190" t="str">
            <v>PROGRESSO</v>
          </cell>
          <cell r="K190" t="str">
            <v>BLUMENAL</v>
          </cell>
          <cell r="L190" t="str">
            <v>SC</v>
          </cell>
          <cell r="M190" t="str">
            <v>-26.971657</v>
          </cell>
          <cell r="N190" t="str">
            <v>-49.0894425</v>
          </cell>
          <cell r="O190" t="str">
            <v>47984956773</v>
          </cell>
          <cell r="P190" t="str">
            <v>17/03/1989</v>
          </cell>
          <cell r="Q190" t="str">
            <v>55016413</v>
          </cell>
          <cell r="R190" t="str">
            <v>SSP</v>
          </cell>
          <cell r="S190" t="str">
            <v>06474634901</v>
          </cell>
          <cell r="T190" t="str">
            <v/>
          </cell>
          <cell r="U190" t="str">
            <v/>
          </cell>
          <cell r="V190" t="str">
            <v/>
          </cell>
          <cell r="X190" t="str">
            <v>6371498</v>
          </cell>
          <cell r="Y190" t="str">
            <v>0010</v>
          </cell>
          <cell r="Z190" t="str">
            <v>SC</v>
          </cell>
          <cell r="AA190" t="str">
            <v>02/04/2020</v>
          </cell>
          <cell r="AB190" t="str">
            <v>12/08/2020</v>
          </cell>
          <cell r="AC190" t="str">
            <v>20082965387</v>
          </cell>
          <cell r="AD190">
            <v>4506</v>
          </cell>
          <cell r="AE190" t="str">
            <v>Brasileiro</v>
          </cell>
          <cell r="AF190" t="str">
            <v>Solteiro</v>
          </cell>
          <cell r="AG190" t="str">
            <v>Feminino</v>
          </cell>
          <cell r="AH190" t="str">
            <v>Inativo</v>
          </cell>
          <cell r="AI190" t="str">
            <v>ELIANE CRISTINA GRACIOLI DE JESUS</v>
          </cell>
        </row>
        <row r="191">
          <cell r="B191" t="str">
            <v>ALINE DA SILVA VICENTE</v>
          </cell>
          <cell r="C191" t="str">
            <v>05532111707</v>
          </cell>
          <cell r="D191" t="str">
            <v/>
          </cell>
          <cell r="E191" t="str">
            <v>promotor</v>
          </cell>
          <cell r="F191" t="str">
            <v>21061021</v>
          </cell>
          <cell r="G191" t="str">
            <v>AVENIDA ITAÓCA</v>
          </cell>
          <cell r="H191" t="str">
            <v>1465</v>
          </cell>
          <cell r="I191" t="str">
            <v>BL C 24 AP 202</v>
          </cell>
          <cell r="J191" t="str">
            <v>BONSUCESSO</v>
          </cell>
          <cell r="K191" t="str">
            <v>RIO DE JANEIRO</v>
          </cell>
          <cell r="L191" t="str">
            <v>RJ</v>
          </cell>
          <cell r="M191" t="str">
            <v>-22.8689778</v>
          </cell>
          <cell r="N191" t="str">
            <v>-43.2699801</v>
          </cell>
          <cell r="O191" t="str">
            <v>22998843965</v>
          </cell>
          <cell r="P191" t="str">
            <v>29/11/1983</v>
          </cell>
          <cell r="Q191" t="str">
            <v>132811621</v>
          </cell>
          <cell r="R191" t="str">
            <v>SSP</v>
          </cell>
          <cell r="S191" t="str">
            <v>05532111707</v>
          </cell>
          <cell r="T191" t="str">
            <v/>
          </cell>
          <cell r="U191" t="str">
            <v/>
          </cell>
          <cell r="V191" t="str">
            <v/>
          </cell>
          <cell r="X191" t="str">
            <v>583884</v>
          </cell>
          <cell r="Y191" t="str">
            <v>0030</v>
          </cell>
          <cell r="Z191" t="str">
            <v>RJ</v>
          </cell>
          <cell r="AA191" t="str">
            <v>29/09/2020</v>
          </cell>
          <cell r="AB191" t="str">
            <v/>
          </cell>
          <cell r="AC191" t="str">
            <v>13014670544</v>
          </cell>
          <cell r="AD191">
            <v>4506</v>
          </cell>
          <cell r="AE191" t="str">
            <v>Brasileiro</v>
          </cell>
          <cell r="AF191" t="str">
            <v>Solteiro</v>
          </cell>
          <cell r="AG191" t="str">
            <v>Feminino</v>
          </cell>
          <cell r="AH191" t="str">
            <v>Ativo</v>
          </cell>
          <cell r="AI191" t="str">
            <v>THADEU FELIPE RODRIGUES DE ANDRADE FERNANDES</v>
          </cell>
        </row>
        <row r="192">
          <cell r="B192" t="str">
            <v>ALINE DE ALMEIDA FERNANDES</v>
          </cell>
          <cell r="C192" t="str">
            <v>36673440821</v>
          </cell>
          <cell r="D192" t="str">
            <v/>
          </cell>
          <cell r="E192" t="str">
            <v>promotorexpress</v>
          </cell>
          <cell r="F192" t="str">
            <v>11740000</v>
          </cell>
          <cell r="G192" t="str">
            <v>AV PE ANCHIETA</v>
          </cell>
          <cell r="H192" t="str">
            <v>357</v>
          </cell>
          <cell r="I192" t="str">
            <v/>
          </cell>
          <cell r="J192" t="str">
            <v>PRAIA DO SONHO</v>
          </cell>
          <cell r="K192" t="str">
            <v>ITANHAÉM</v>
          </cell>
          <cell r="L192" t="str">
            <v>SP</v>
          </cell>
          <cell r="M192" t="str">
            <v>-24.1911765</v>
          </cell>
          <cell r="N192" t="str">
            <v>-46.7939482</v>
          </cell>
          <cell r="O192" t="str">
            <v>13996641330</v>
          </cell>
          <cell r="P192" t="str">
            <v>15/08/1988</v>
          </cell>
          <cell r="Q192" t="str">
            <v>343509842</v>
          </cell>
          <cell r="R192" t="str">
            <v/>
          </cell>
          <cell r="S192" t="str">
            <v>36673440821</v>
          </cell>
          <cell r="T192" t="str">
            <v/>
          </cell>
          <cell r="U192" t="str">
            <v/>
          </cell>
          <cell r="V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>23/09/2020</v>
          </cell>
          <cell r="AB192" t="str">
            <v/>
          </cell>
          <cell r="AC192" t="str">
            <v/>
          </cell>
          <cell r="AD192">
            <v>8.5</v>
          </cell>
          <cell r="AE192" t="str">
            <v/>
          </cell>
          <cell r="AF192" t="str">
            <v>Solteiro</v>
          </cell>
          <cell r="AG192" t="str">
            <v>Feminino</v>
          </cell>
          <cell r="AH192" t="str">
            <v>Ativo</v>
          </cell>
          <cell r="AI192" t="str">
            <v>JOSE RODRIGUES VICENTE DA SILVA</v>
          </cell>
        </row>
        <row r="193">
          <cell r="B193" t="str">
            <v>ALINE DE OLIVEIRA FEITOSA</v>
          </cell>
          <cell r="C193" t="str">
            <v>06445149308</v>
          </cell>
          <cell r="D193" t="str">
            <v/>
          </cell>
          <cell r="E193" t="str">
            <v>Intermitente</v>
          </cell>
          <cell r="F193" t="str">
            <v>89230610</v>
          </cell>
          <cell r="G193" t="str">
            <v>RUA ÁLVARO MAIA</v>
          </cell>
          <cell r="H193" t="str">
            <v>162</v>
          </cell>
          <cell r="I193" t="str">
            <v>AP 01</v>
          </cell>
          <cell r="J193" t="str">
            <v>ULYSSES GUIMARÃES</v>
          </cell>
          <cell r="K193" t="str">
            <v>JOINVILLE</v>
          </cell>
          <cell r="L193" t="str">
            <v>SC</v>
          </cell>
          <cell r="M193" t="str">
            <v>-26.3282647</v>
          </cell>
          <cell r="N193" t="str">
            <v>-48.8049122</v>
          </cell>
          <cell r="O193" t="str">
            <v/>
          </cell>
          <cell r="P193" t="str">
            <v>06/09/1991</v>
          </cell>
          <cell r="Q193" t="str">
            <v>20080149540</v>
          </cell>
          <cell r="R193" t="str">
            <v>SSP</v>
          </cell>
          <cell r="S193" t="str">
            <v>06445149308</v>
          </cell>
          <cell r="T193" t="str">
            <v/>
          </cell>
          <cell r="U193" t="str">
            <v/>
          </cell>
          <cell r="V193" t="str">
            <v/>
          </cell>
          <cell r="X193" t="str">
            <v>1063300</v>
          </cell>
          <cell r="Y193" t="str">
            <v>40</v>
          </cell>
          <cell r="Z193" t="str">
            <v>CE</v>
          </cell>
          <cell r="AA193" t="str">
            <v>19/11/2019</v>
          </cell>
          <cell r="AB193" t="str">
            <v/>
          </cell>
          <cell r="AC193" t="str">
            <v>14416700195</v>
          </cell>
          <cell r="AD193">
            <v>4506</v>
          </cell>
          <cell r="AE193" t="str">
            <v>Brasileiro</v>
          </cell>
          <cell r="AF193" t="str">
            <v>Solteiro</v>
          </cell>
          <cell r="AG193" t="str">
            <v>Feminino</v>
          </cell>
          <cell r="AH193" t="str">
            <v>Inativo</v>
          </cell>
          <cell r="AI193" t="str">
            <v>KIMBERLY MARQUES PEREIRA</v>
          </cell>
        </row>
        <row r="194">
          <cell r="B194" t="str">
            <v>ALINE DONIZETTI BONARDI DA SILVA</v>
          </cell>
          <cell r="C194" t="str">
            <v>38499522823</v>
          </cell>
          <cell r="D194" t="str">
            <v/>
          </cell>
          <cell r="E194" t="str">
            <v>promotor</v>
          </cell>
          <cell r="F194" t="str">
            <v>13046545</v>
          </cell>
          <cell r="G194" t="str">
            <v>RUA VÍTOR MEIRELLES</v>
          </cell>
          <cell r="H194" t="str">
            <v>873</v>
          </cell>
          <cell r="I194" t="str">
            <v/>
          </cell>
          <cell r="J194" t="str">
            <v>JARDIM SAMAMBAIA</v>
          </cell>
          <cell r="K194" t="str">
            <v>CAMPINAS</v>
          </cell>
          <cell r="L194" t="str">
            <v>SP</v>
          </cell>
          <cell r="M194" t="str">
            <v>-22.9344154</v>
          </cell>
          <cell r="N194" t="str">
            <v>-47.0118974</v>
          </cell>
          <cell r="O194" t="str">
            <v/>
          </cell>
          <cell r="P194" t="str">
            <v>14/06/1990</v>
          </cell>
          <cell r="Q194" t="str">
            <v>463257662</v>
          </cell>
          <cell r="R194" t="str">
            <v>SSP</v>
          </cell>
          <cell r="S194" t="str">
            <v>38499522823</v>
          </cell>
          <cell r="T194" t="str">
            <v/>
          </cell>
          <cell r="U194" t="str">
            <v/>
          </cell>
          <cell r="V194" t="str">
            <v/>
          </cell>
          <cell r="X194" t="str">
            <v>56</v>
          </cell>
          <cell r="Y194" t="str">
            <v>349</v>
          </cell>
          <cell r="Z194" t="str">
            <v>SP</v>
          </cell>
          <cell r="AA194" t="str">
            <v>11/08/2020</v>
          </cell>
          <cell r="AB194" t="str">
            <v/>
          </cell>
          <cell r="AC194" t="str">
            <v>20492546120</v>
          </cell>
          <cell r="AD194">
            <v>4506</v>
          </cell>
          <cell r="AE194" t="str">
            <v>Brasileiro</v>
          </cell>
          <cell r="AF194" t="str">
            <v>Solteiro</v>
          </cell>
          <cell r="AG194" t="str">
            <v>Feminino</v>
          </cell>
          <cell r="AH194" t="str">
            <v>Ativo</v>
          </cell>
          <cell r="AI194" t="str">
            <v>LEANDRO DOS SANTOS MARTINS</v>
          </cell>
        </row>
        <row r="195">
          <cell r="B195" t="str">
            <v>ALINE EDUARDA DO PILAR</v>
          </cell>
          <cell r="C195" t="str">
            <v>40747391866</v>
          </cell>
          <cell r="D195" t="str">
            <v>luna.c2.ramos@outlook.com</v>
          </cell>
          <cell r="E195" t="str">
            <v>promotor</v>
          </cell>
          <cell r="F195" t="str">
            <v>12200-000</v>
          </cell>
          <cell r="G195" t="str">
            <v>RUA JOSE AMAURI DELFINO</v>
          </cell>
          <cell r="H195" t="str">
            <v>515</v>
          </cell>
          <cell r="I195" t="str">
            <v/>
          </cell>
          <cell r="J195" t="str">
            <v>VILA SAO BENEDITO</v>
          </cell>
          <cell r="K195" t="str">
            <v>SAO JOSE DOS CAMPOS</v>
          </cell>
          <cell r="L195" t="str">
            <v>SP</v>
          </cell>
          <cell r="M195" t="str">
            <v>-23.1428911</v>
          </cell>
          <cell r="N195" t="str">
            <v>-45.9217909</v>
          </cell>
          <cell r="O195" t="str">
            <v>12988202889</v>
          </cell>
          <cell r="P195" t="str">
            <v>12/12/1989</v>
          </cell>
          <cell r="Q195" t="str">
            <v>47524106X</v>
          </cell>
          <cell r="R195" t="str">
            <v>SSP</v>
          </cell>
          <cell r="S195" t="str">
            <v>40747391866</v>
          </cell>
          <cell r="T195" t="str">
            <v/>
          </cell>
          <cell r="U195" t="str">
            <v/>
          </cell>
          <cell r="V195" t="str">
            <v/>
          </cell>
          <cell r="X195" t="str">
            <v>71427</v>
          </cell>
          <cell r="Y195" t="str">
            <v>314</v>
          </cell>
          <cell r="Z195" t="str">
            <v>SP</v>
          </cell>
          <cell r="AA195" t="str">
            <v>05/08/2019</v>
          </cell>
          <cell r="AB195" t="str">
            <v/>
          </cell>
          <cell r="AC195" t="str">
            <v>212147784-63</v>
          </cell>
          <cell r="AD195">
            <v>4506</v>
          </cell>
          <cell r="AE195" t="str">
            <v>BRASILEIRO NATO</v>
          </cell>
          <cell r="AF195" t="str">
            <v>Solteiro</v>
          </cell>
          <cell r="AG195" t="str">
            <v>Feminino</v>
          </cell>
          <cell r="AH195" t="str">
            <v>Ativo</v>
          </cell>
          <cell r="AI195" t="str">
            <v>MARCOS VINICIUS PORTELA</v>
          </cell>
        </row>
        <row r="196">
          <cell r="B196" t="str">
            <v>ALINE ISAC MOREIRA</v>
          </cell>
          <cell r="C196" t="str">
            <v>07779606996</v>
          </cell>
          <cell r="D196" t="str">
            <v>-</v>
          </cell>
          <cell r="E196" t="str">
            <v>promotor</v>
          </cell>
          <cell r="F196" t="str">
            <v>89254-140</v>
          </cell>
          <cell r="G196" t="str">
            <v>RUA HERMANN PURNHAGEN</v>
          </cell>
          <cell r="H196" t="str">
            <v>98</v>
          </cell>
          <cell r="I196" t="str">
            <v>AP 01 CX 01</v>
          </cell>
          <cell r="J196" t="str">
            <v>RAU</v>
          </cell>
          <cell r="K196" t="str">
            <v>JARAGUÁ DO SUL</v>
          </cell>
          <cell r="L196" t="str">
            <v>SC</v>
          </cell>
          <cell r="M196" t="str">
            <v>-26.462401</v>
          </cell>
          <cell r="N196" t="str">
            <v>-49.109081</v>
          </cell>
          <cell r="O196" t="str">
            <v>47984575754</v>
          </cell>
          <cell r="P196" t="str">
            <v>27/03/1991</v>
          </cell>
          <cell r="Q196" t="str">
            <v>54943779</v>
          </cell>
          <cell r="R196" t="str">
            <v>SSP</v>
          </cell>
          <cell r="S196" t="str">
            <v>07779606996</v>
          </cell>
          <cell r="T196" t="str">
            <v/>
          </cell>
          <cell r="U196" t="str">
            <v/>
          </cell>
          <cell r="V196" t="str">
            <v/>
          </cell>
          <cell r="X196" t="str">
            <v>2908802</v>
          </cell>
          <cell r="Y196" t="str">
            <v>20</v>
          </cell>
          <cell r="Z196" t="str">
            <v>SC</v>
          </cell>
          <cell r="AA196" t="str">
            <v>01/01/0001</v>
          </cell>
          <cell r="AB196" t="str">
            <v/>
          </cell>
          <cell r="AC196" t="str">
            <v>160087630-77</v>
          </cell>
          <cell r="AD196">
            <v>0</v>
          </cell>
          <cell r="AE196" t="str">
            <v>BRASILEIRO NATO</v>
          </cell>
          <cell r="AF196" t="str">
            <v>Solteiro</v>
          </cell>
          <cell r="AG196" t="str">
            <v>Feminino</v>
          </cell>
          <cell r="AH196" t="str">
            <v>Inativo</v>
          </cell>
          <cell r="AI196" t="str">
            <v>FLAVIA RAMOS</v>
          </cell>
        </row>
        <row r="197">
          <cell r="B197" t="str">
            <v>ALINE MARIA DE OLIVEIRA</v>
          </cell>
          <cell r="C197" t="str">
            <v>44162573840</v>
          </cell>
          <cell r="D197" t="str">
            <v/>
          </cell>
          <cell r="E197" t="str">
            <v>promotorexpress</v>
          </cell>
          <cell r="F197" t="str">
            <v>02820090</v>
          </cell>
          <cell r="G197" t="str">
            <v>RUA DOURADA</v>
          </cell>
          <cell r="H197" t="str">
            <v>18</v>
          </cell>
          <cell r="I197" t="str">
            <v>(CJ HAB BRASILÂNDIA B)</v>
          </cell>
          <cell r="J197" t="str">
            <v>VILA BRASILÂNDIA</v>
          </cell>
          <cell r="K197" t="str">
            <v>SÃO PAULO</v>
          </cell>
          <cell r="L197" t="str">
            <v>SP</v>
          </cell>
          <cell r="M197" t="str">
            <v>-23.4490078</v>
          </cell>
          <cell r="N197" t="str">
            <v>-46.7082018</v>
          </cell>
          <cell r="O197" t="str">
            <v/>
          </cell>
          <cell r="P197" t="str">
            <v>04/10/1990</v>
          </cell>
          <cell r="Q197" t="str">
            <v>427789357</v>
          </cell>
          <cell r="R197" t="str">
            <v>SSP</v>
          </cell>
          <cell r="S197" t="str">
            <v>44162573840</v>
          </cell>
          <cell r="T197" t="str">
            <v/>
          </cell>
          <cell r="U197" t="str">
            <v/>
          </cell>
          <cell r="V197" t="str">
            <v/>
          </cell>
          <cell r="X197" t="str">
            <v>25610</v>
          </cell>
          <cell r="Y197" t="str">
            <v>392</v>
          </cell>
          <cell r="Z197" t="str">
            <v>SP</v>
          </cell>
          <cell r="AA197" t="str">
            <v>14/08/2020</v>
          </cell>
          <cell r="AB197" t="str">
            <v/>
          </cell>
          <cell r="AC197" t="str">
            <v/>
          </cell>
          <cell r="AD197">
            <v>8.5</v>
          </cell>
          <cell r="AE197" t="str">
            <v>Brasileiro</v>
          </cell>
          <cell r="AF197" t="str">
            <v>Solteiro</v>
          </cell>
          <cell r="AG197" t="str">
            <v>Feminino</v>
          </cell>
          <cell r="AH197" t="str">
            <v>Inativo</v>
          </cell>
          <cell r="AI197" t="str">
            <v>HERBERT WESLEY DE FREITAS SILVA</v>
          </cell>
        </row>
        <row r="198">
          <cell r="B198" t="str">
            <v>ALINE ROSA XAVIER RODRIGUES</v>
          </cell>
          <cell r="C198" t="str">
            <v>38446660873</v>
          </cell>
          <cell r="D198" t="str">
            <v>alinerx1234@gmail.com</v>
          </cell>
          <cell r="E198" t="str">
            <v>promotor548</v>
          </cell>
          <cell r="F198" t="str">
            <v>11531-260</v>
          </cell>
          <cell r="G198" t="str">
            <v>CAMINHO SÃO GABRIEL</v>
          </cell>
          <cell r="H198" t="str">
            <v>224</v>
          </cell>
          <cell r="I198" t="str">
            <v/>
          </cell>
          <cell r="J198" t="str">
            <v>VILA DOS PESCADORES</v>
          </cell>
          <cell r="K198" t="str">
            <v>CUBATÃO</v>
          </cell>
          <cell r="L198" t="str">
            <v>SP</v>
          </cell>
          <cell r="M198" t="str">
            <v>-23.5812039</v>
          </cell>
          <cell r="N198" t="str">
            <v>-46.6703153</v>
          </cell>
          <cell r="O198" t="str">
            <v>13974204882</v>
          </cell>
          <cell r="P198" t="str">
            <v>20/01/1993</v>
          </cell>
          <cell r="Q198" t="str">
            <v>489865598</v>
          </cell>
          <cell r="R198" t="str">
            <v>SSP</v>
          </cell>
          <cell r="S198" t="str">
            <v>38446660873</v>
          </cell>
          <cell r="T198" t="str">
            <v/>
          </cell>
          <cell r="U198" t="str">
            <v/>
          </cell>
          <cell r="V198" t="str">
            <v/>
          </cell>
          <cell r="X198" t="str">
            <v>25449</v>
          </cell>
          <cell r="Y198" t="str">
            <v>405</v>
          </cell>
          <cell r="Z198" t="str">
            <v>SP</v>
          </cell>
          <cell r="AA198" t="str">
            <v>11/03/2019</v>
          </cell>
          <cell r="AB198" t="str">
            <v/>
          </cell>
          <cell r="AC198" t="str">
            <v>202177052-56</v>
          </cell>
          <cell r="AD198">
            <v>4506</v>
          </cell>
          <cell r="AE198" t="str">
            <v>BRASILEIRO NATO</v>
          </cell>
          <cell r="AF198" t="str">
            <v>Casado</v>
          </cell>
          <cell r="AG198" t="str">
            <v>Feminino</v>
          </cell>
          <cell r="AH198" t="str">
            <v>Ativo</v>
          </cell>
          <cell r="AI198" t="str">
            <v>RAFAEL AUGUSTO CARRARA</v>
          </cell>
        </row>
        <row r="199">
          <cell r="B199" t="str">
            <v>ALINE SERAFIM BEDORE</v>
          </cell>
          <cell r="C199" t="str">
            <v>35969756890</v>
          </cell>
          <cell r="D199" t="str">
            <v>alineloira45@gmail.com</v>
          </cell>
          <cell r="E199" t="str">
            <v>promotor</v>
          </cell>
          <cell r="F199" t="str">
            <v>15047-016</v>
          </cell>
          <cell r="G199" t="str">
            <v>RUA AGNELLO DE OLIVEIRA</v>
          </cell>
          <cell r="H199" t="str">
            <v>980</v>
          </cell>
          <cell r="I199" t="str">
            <v>CASA FD</v>
          </cell>
          <cell r="J199" t="str">
            <v>JARDIM DAS OLIVEIRAS</v>
          </cell>
          <cell r="K199" t="str">
            <v>SÃO JOSÉ DO RIO PRETO</v>
          </cell>
          <cell r="L199" t="str">
            <v>SP</v>
          </cell>
          <cell r="M199" t="str">
            <v>-20.7742906</v>
          </cell>
          <cell r="N199" t="str">
            <v>-49.412081</v>
          </cell>
          <cell r="O199" t="str">
            <v>17988103684</v>
          </cell>
          <cell r="P199" t="str">
            <v>17/04/1988</v>
          </cell>
          <cell r="Q199" t="str">
            <v>425182502</v>
          </cell>
          <cell r="R199" t="str">
            <v>SSP</v>
          </cell>
          <cell r="S199" t="str">
            <v>35969756890</v>
          </cell>
          <cell r="T199" t="str">
            <v/>
          </cell>
          <cell r="U199" t="str">
            <v/>
          </cell>
          <cell r="V199" t="str">
            <v/>
          </cell>
          <cell r="X199" t="str">
            <v>97008</v>
          </cell>
          <cell r="Y199" t="str">
            <v>292</v>
          </cell>
          <cell r="Z199" t="str">
            <v/>
          </cell>
          <cell r="AA199" t="str">
            <v>14/05/2019</v>
          </cell>
          <cell r="AB199" t="str">
            <v/>
          </cell>
          <cell r="AC199" t="str">
            <v>212000067-06</v>
          </cell>
          <cell r="AD199">
            <v>4506</v>
          </cell>
          <cell r="AE199" t="str">
            <v>BRASILEIRO NATO</v>
          </cell>
          <cell r="AF199" t="str">
            <v>Casado</v>
          </cell>
          <cell r="AG199" t="str">
            <v>Feminino</v>
          </cell>
          <cell r="AH199" t="str">
            <v>Licenca</v>
          </cell>
          <cell r="AI199" t="str">
            <v>RUAN HENRIQUE DOS SANTOS</v>
          </cell>
        </row>
        <row r="200">
          <cell r="B200" t="str">
            <v>ALINI RODRIGUES FERREIRA</v>
          </cell>
          <cell r="C200" t="str">
            <v>03425574167</v>
          </cell>
          <cell r="D200" t="str">
            <v>alinirodriguesferreira@gmail.com</v>
          </cell>
          <cell r="E200" t="str">
            <v>promotor</v>
          </cell>
          <cell r="F200" t="str">
            <v>78558250</v>
          </cell>
          <cell r="G200" t="str">
            <v>ESTRADA ALZIRA</v>
          </cell>
          <cell r="H200" t="str">
            <v>46</v>
          </cell>
          <cell r="I200" t="str">
            <v>DE 1002 A 1700 - LADO PAR</v>
          </cell>
          <cell r="J200" t="str">
            <v>CHÁCARA DE LAZER SÃO CRISTOVÃO</v>
          </cell>
          <cell r="K200" t="str">
            <v>SINOP</v>
          </cell>
          <cell r="L200" t="str">
            <v>MT</v>
          </cell>
          <cell r="M200" t="str">
            <v>-11.887854</v>
          </cell>
          <cell r="N200" t="str">
            <v>-55.50900799999999</v>
          </cell>
          <cell r="O200" t="str">
            <v>66992141326</v>
          </cell>
          <cell r="P200" t="str">
            <v>16/01/1990</v>
          </cell>
          <cell r="Q200" t="str">
            <v>19940262</v>
          </cell>
          <cell r="R200" t="str">
            <v>SSP</v>
          </cell>
          <cell r="S200" t="str">
            <v>03425574167</v>
          </cell>
          <cell r="T200" t="str">
            <v/>
          </cell>
          <cell r="U200" t="str">
            <v/>
          </cell>
          <cell r="V200" t="str">
            <v/>
          </cell>
          <cell r="X200" t="str">
            <v>47225</v>
          </cell>
          <cell r="Y200" t="str">
            <v>19</v>
          </cell>
          <cell r="Z200" t="str">
            <v>MT</v>
          </cell>
          <cell r="AA200" t="str">
            <v>18/06/2019</v>
          </cell>
          <cell r="AB200" t="str">
            <v/>
          </cell>
          <cell r="AC200" t="str">
            <v>160282011-04</v>
          </cell>
          <cell r="AD200">
            <v>4506</v>
          </cell>
          <cell r="AE200" t="str">
            <v>Brasileiro</v>
          </cell>
          <cell r="AF200" t="str">
            <v>Solteiro</v>
          </cell>
          <cell r="AG200" t="str">
            <v>Feminino</v>
          </cell>
          <cell r="AH200" t="str">
            <v>Ativo</v>
          </cell>
          <cell r="AI200" t="str">
            <v>JULIO CESAR SILVA</v>
          </cell>
        </row>
        <row r="201">
          <cell r="B201" t="str">
            <v>ALISON FELIX CANDIDO DOS SANTOS</v>
          </cell>
          <cell r="C201" t="str">
            <v>01134082932</v>
          </cell>
          <cell r="D201" t="str">
            <v>-</v>
          </cell>
          <cell r="E201" t="str">
            <v>promotor</v>
          </cell>
          <cell r="F201" t="str">
            <v>86186110</v>
          </cell>
          <cell r="G201" t="str">
            <v>FAZENDA SANTA LIMA</v>
          </cell>
          <cell r="H201" t="str">
            <v>455</v>
          </cell>
          <cell r="I201" t="str">
            <v/>
          </cell>
          <cell r="J201" t="str">
            <v>RESIDENCIAL MONTE CASTELO</v>
          </cell>
          <cell r="K201" t="str">
            <v>CAMBÉ</v>
          </cell>
          <cell r="L201" t="str">
            <v>PR</v>
          </cell>
          <cell r="M201" t="str">
            <v>-25.2520888</v>
          </cell>
          <cell r="N201" t="str">
            <v>-52.0215415</v>
          </cell>
          <cell r="O201" t="str">
            <v>4391779294</v>
          </cell>
          <cell r="P201" t="str">
            <v>21/02/2000</v>
          </cell>
          <cell r="Q201" t="str">
            <v>147824874</v>
          </cell>
          <cell r="R201" t="str">
            <v>SSP</v>
          </cell>
          <cell r="S201" t="str">
            <v>01134082932</v>
          </cell>
          <cell r="T201" t="str">
            <v/>
          </cell>
          <cell r="U201" t="str">
            <v/>
          </cell>
          <cell r="V201" t="str">
            <v/>
          </cell>
          <cell r="X201" t="str">
            <v>5373679</v>
          </cell>
          <cell r="Y201" t="str">
            <v>50</v>
          </cell>
          <cell r="Z201" t="str">
            <v>PR</v>
          </cell>
          <cell r="AA201" t="str">
            <v>19/06/2019</v>
          </cell>
          <cell r="AB201" t="str">
            <v>27/02/2020</v>
          </cell>
          <cell r="AC201" t="str">
            <v>212068341-12</v>
          </cell>
          <cell r="AD201">
            <v>4506</v>
          </cell>
          <cell r="AE201" t="str">
            <v>BRASILEIRO NATO</v>
          </cell>
          <cell r="AF201" t="str">
            <v>Solteiro</v>
          </cell>
          <cell r="AG201" t="str">
            <v>Masculino</v>
          </cell>
          <cell r="AH201" t="str">
            <v>Inativo</v>
          </cell>
          <cell r="AI201" t="str">
            <v>EDER MONTANHER QUIRINO</v>
          </cell>
        </row>
        <row r="202">
          <cell r="B202" t="str">
            <v>ALISON FILIPE MUNIZ DE SOUZA</v>
          </cell>
          <cell r="C202" t="str">
            <v>18261146707</v>
          </cell>
          <cell r="D202" t="str">
            <v>-</v>
          </cell>
          <cell r="E202" t="str">
            <v>promotor</v>
          </cell>
          <cell r="F202" t="str">
            <v>27966-850</v>
          </cell>
          <cell r="G202" t="str">
            <v>AVENIDA PARNAÍBA</v>
          </cell>
          <cell r="H202" t="str">
            <v>26</v>
          </cell>
          <cell r="I202" t="str">
            <v/>
          </cell>
          <cell r="J202" t="str">
            <v>LAGOMAR</v>
          </cell>
          <cell r="K202" t="str">
            <v>MACAÉ</v>
          </cell>
          <cell r="L202" t="str">
            <v>RJ</v>
          </cell>
          <cell r="M202" t="str">
            <v>-22.9098755</v>
          </cell>
          <cell r="N202" t="str">
            <v>-43.2094971</v>
          </cell>
          <cell r="O202" t="str">
            <v>21997041995</v>
          </cell>
          <cell r="P202" t="str">
            <v>24/08/1999</v>
          </cell>
          <cell r="Q202" t="str">
            <v>313319642</v>
          </cell>
          <cell r="R202" t="str">
            <v>SSP</v>
          </cell>
          <cell r="S202" t="str">
            <v>18261146707</v>
          </cell>
          <cell r="T202" t="str">
            <v/>
          </cell>
          <cell r="U202" t="str">
            <v/>
          </cell>
          <cell r="V202" t="str">
            <v/>
          </cell>
          <cell r="X202" t="str">
            <v>3663539</v>
          </cell>
          <cell r="Y202" t="str">
            <v>50</v>
          </cell>
          <cell r="Z202" t="str">
            <v>RJ</v>
          </cell>
          <cell r="AA202" t="str">
            <v>01/01/0001</v>
          </cell>
          <cell r="AB202" t="str">
            <v/>
          </cell>
          <cell r="AC202" t="str">
            <v>150542829-83</v>
          </cell>
          <cell r="AD202">
            <v>4506</v>
          </cell>
          <cell r="AE202" t="str">
            <v>BRASILEIRO NATO</v>
          </cell>
          <cell r="AF202" t="str">
            <v>Solteiro</v>
          </cell>
          <cell r="AG202" t="str">
            <v>Masculino</v>
          </cell>
          <cell r="AH202" t="str">
            <v>Inativo</v>
          </cell>
          <cell r="AI202" t="str">
            <v>LEONARDO DA SILVA PIO</v>
          </cell>
        </row>
        <row r="203">
          <cell r="B203" t="str">
            <v>ALISON GABRIEL LEITE</v>
          </cell>
          <cell r="C203" t="str">
            <v>37489455820</v>
          </cell>
          <cell r="D203" t="str">
            <v>alisongleite@gmail.com</v>
          </cell>
          <cell r="E203" t="str">
            <v>aguia</v>
          </cell>
          <cell r="F203" t="str">
            <v>12071-580</v>
          </cell>
          <cell r="G203" t="str">
            <v>RUA DONA BENTA</v>
          </cell>
          <cell r="H203" t="str">
            <v>1637</v>
          </cell>
          <cell r="I203" t="str">
            <v/>
          </cell>
          <cell r="J203" t="str">
            <v>JARDIM GURILÂNDIA</v>
          </cell>
          <cell r="K203" t="str">
            <v>TAUBATÉ</v>
          </cell>
          <cell r="L203" t="str">
            <v>SP</v>
          </cell>
          <cell r="M203" t="str">
            <v>-23.0115669</v>
          </cell>
          <cell r="N203" t="str">
            <v>-45.5285325</v>
          </cell>
          <cell r="O203" t="str">
            <v/>
          </cell>
          <cell r="P203" t="str">
            <v>12/05/1988</v>
          </cell>
          <cell r="Q203" t="str">
            <v>404348750</v>
          </cell>
          <cell r="R203" t="str">
            <v>SSP</v>
          </cell>
          <cell r="S203" t="str">
            <v>37489455820</v>
          </cell>
          <cell r="T203" t="str">
            <v/>
          </cell>
          <cell r="U203" t="str">
            <v/>
          </cell>
          <cell r="V203" t="str">
            <v/>
          </cell>
          <cell r="X203" t="str">
            <v>63467</v>
          </cell>
          <cell r="Y203" t="str">
            <v>314</v>
          </cell>
          <cell r="Z203" t="str">
            <v>SP</v>
          </cell>
          <cell r="AA203" t="str">
            <v>01/02/2018</v>
          </cell>
          <cell r="AB203" t="str">
            <v/>
          </cell>
          <cell r="AC203" t="str">
            <v>201670281-24</v>
          </cell>
          <cell r="AD203">
            <v>0</v>
          </cell>
          <cell r="AE203" t="str">
            <v>BRASILEIRO NATO</v>
          </cell>
          <cell r="AF203" t="str">
            <v>Solteiro</v>
          </cell>
          <cell r="AG203" t="str">
            <v>Masculino</v>
          </cell>
          <cell r="AH203" t="str">
            <v>Ativo</v>
          </cell>
          <cell r="AI203" t="str">
            <v>MARCOS VINICIUS PORTELA</v>
          </cell>
        </row>
        <row r="204">
          <cell r="B204" t="str">
            <v>ALISPEC</v>
          </cell>
          <cell r="C204" t="str">
            <v>alispec</v>
          </cell>
          <cell r="D204" t="str">
            <v/>
          </cell>
          <cell r="E204" t="str">
            <v>cliente</v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>
            <v>0</v>
          </cell>
          <cell r="AE204" t="str">
            <v/>
          </cell>
          <cell r="AF204" t="str">
            <v>Solteiro</v>
          </cell>
          <cell r="AG204" t="str">
            <v>Indefinido</v>
          </cell>
          <cell r="AH204" t="str">
            <v>Ativo</v>
          </cell>
          <cell r="AI204" t="str">
            <v>LUCAS MARCELINO ROCHA</v>
          </cell>
        </row>
        <row r="205">
          <cell r="B205" t="str">
            <v>ALISSON DE AVILA DOS SANTOS</v>
          </cell>
          <cell r="C205" t="str">
            <v>03601574080</v>
          </cell>
          <cell r="D205" t="str">
            <v/>
          </cell>
          <cell r="E205" t="str">
            <v>parttime4</v>
          </cell>
          <cell r="F205" t="str">
            <v>88101260</v>
          </cell>
          <cell r="G205" t="str">
            <v>AVENIDA SALVADOR DI BERNARDI</v>
          </cell>
          <cell r="H205" t="str">
            <v>720</v>
          </cell>
          <cell r="I205" t="str">
            <v>AP 105</v>
          </cell>
          <cell r="J205" t="str">
            <v>CAMPINAS</v>
          </cell>
          <cell r="K205" t="str">
            <v>SÃO JOSÉ</v>
          </cell>
          <cell r="L205" t="str">
            <v>SC</v>
          </cell>
          <cell r="M205" t="str">
            <v>-27.5952818</v>
          </cell>
          <cell r="N205" t="str">
            <v>-48.6096245</v>
          </cell>
          <cell r="O205" t="str">
            <v/>
          </cell>
          <cell r="P205" t="str">
            <v>06/01/1995</v>
          </cell>
          <cell r="Q205" t="str">
            <v>7023047</v>
          </cell>
          <cell r="R205" t="str">
            <v>II SC</v>
          </cell>
          <cell r="S205" t="str">
            <v>03601574080</v>
          </cell>
          <cell r="T205" t="str">
            <v/>
          </cell>
          <cell r="U205" t="str">
            <v/>
          </cell>
          <cell r="V205" t="str">
            <v/>
          </cell>
          <cell r="X205" t="str">
            <v>7413616</v>
          </cell>
          <cell r="Y205" t="str">
            <v>0030</v>
          </cell>
          <cell r="Z205" t="str">
            <v>RS</v>
          </cell>
          <cell r="AA205" t="str">
            <v>09/10/2020</v>
          </cell>
          <cell r="AB205" t="str">
            <v/>
          </cell>
          <cell r="AC205" t="str">
            <v>20726048180</v>
          </cell>
          <cell r="AD205">
            <v>0</v>
          </cell>
          <cell r="AE205" t="str">
            <v>Brasileiro</v>
          </cell>
          <cell r="AF205" t="str">
            <v>Solteiro</v>
          </cell>
          <cell r="AG205" t="str">
            <v>Masculino</v>
          </cell>
          <cell r="AH205" t="str">
            <v>Ativo</v>
          </cell>
          <cell r="AI205" t="str">
            <v>CHARLES LIMA SODRE</v>
          </cell>
        </row>
        <row r="206">
          <cell r="B206" t="str">
            <v>ALISSON DE OLIVEIRA SILVA</v>
          </cell>
          <cell r="C206" t="str">
            <v>32930670851</v>
          </cell>
          <cell r="D206" t="str">
            <v/>
          </cell>
          <cell r="E206" t="str">
            <v>supervisor</v>
          </cell>
          <cell r="F206" t="str">
            <v>06122110</v>
          </cell>
          <cell r="G206" t="str">
            <v>RUA ULISSES SOARES</v>
          </cell>
          <cell r="H206" t="str">
            <v>190</v>
          </cell>
          <cell r="I206" t="str">
            <v/>
          </cell>
          <cell r="J206" t="str">
            <v>PESTANA</v>
          </cell>
          <cell r="K206" t="str">
            <v>OSASCO</v>
          </cell>
          <cell r="L206" t="str">
            <v>SP</v>
          </cell>
          <cell r="M206" t="str">
            <v>-23.5418933</v>
          </cell>
          <cell r="N206" t="str">
            <v>-46.7990404</v>
          </cell>
          <cell r="O206" t="str">
            <v>11963806419</v>
          </cell>
          <cell r="P206" t="str">
            <v>19/05/1982</v>
          </cell>
          <cell r="Q206" t="str">
            <v>381143259</v>
          </cell>
          <cell r="R206" t="str">
            <v>SP</v>
          </cell>
          <cell r="S206" t="str">
            <v>32930670851</v>
          </cell>
          <cell r="T206" t="str">
            <v/>
          </cell>
          <cell r="U206" t="str">
            <v/>
          </cell>
          <cell r="V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>11/11/2019</v>
          </cell>
          <cell r="AB206" t="str">
            <v/>
          </cell>
          <cell r="AC206" t="str">
            <v>13175435857</v>
          </cell>
          <cell r="AD206">
            <v>0</v>
          </cell>
          <cell r="AE206" t="str">
            <v>Brasileiro</v>
          </cell>
          <cell r="AF206" t="str">
            <v>Casado</v>
          </cell>
          <cell r="AG206" t="str">
            <v>Masculino</v>
          </cell>
          <cell r="AH206" t="str">
            <v>Ativo</v>
          </cell>
          <cell r="AI206" t="str">
            <v xml:space="preserve">RUBENS DE JESUS SANTOS </v>
          </cell>
        </row>
        <row r="207">
          <cell r="B207" t="str">
            <v>ALISSON GOMES PEREIRA</v>
          </cell>
          <cell r="C207" t="str">
            <v>15135395660</v>
          </cell>
          <cell r="D207" t="str">
            <v/>
          </cell>
          <cell r="E207" t="str">
            <v>promotorexpress</v>
          </cell>
          <cell r="F207" t="str">
            <v>38747292</v>
          </cell>
          <cell r="G207" t="str">
            <v>RUA RODOLPHO LEMOS DE CASTRO</v>
          </cell>
          <cell r="H207" t="str">
            <v>1291</v>
          </cell>
          <cell r="I207" t="str">
            <v>DE 1100/1101 A 1383/1384</v>
          </cell>
          <cell r="J207" t="str">
            <v>OURO PRETO</v>
          </cell>
          <cell r="K207" t="str">
            <v>PATROCÍNIO</v>
          </cell>
          <cell r="L207" t="str">
            <v>MG</v>
          </cell>
          <cell r="M207" t="str">
            <v>-18.512178</v>
          </cell>
          <cell r="N207" t="str">
            <v>-44.5550308</v>
          </cell>
          <cell r="O207" t="str">
            <v>34999027902</v>
          </cell>
          <cell r="P207" t="str">
            <v>08/11/2001</v>
          </cell>
          <cell r="Q207" t="str">
            <v>22709007</v>
          </cell>
          <cell r="R207" t="str">
            <v>SSP</v>
          </cell>
          <cell r="S207" t="str">
            <v>15135395660</v>
          </cell>
          <cell r="T207" t="str">
            <v/>
          </cell>
          <cell r="U207" t="str">
            <v/>
          </cell>
          <cell r="V207" t="str">
            <v/>
          </cell>
          <cell r="X207" t="str">
            <v>1383294</v>
          </cell>
          <cell r="Y207" t="str">
            <v>0060</v>
          </cell>
          <cell r="Z207" t="str">
            <v>MG</v>
          </cell>
          <cell r="AA207" t="str">
            <v>08/09/2020</v>
          </cell>
          <cell r="AB207" t="str">
            <v/>
          </cell>
          <cell r="AC207" t="str">
            <v/>
          </cell>
          <cell r="AD207">
            <v>400</v>
          </cell>
          <cell r="AE207" t="str">
            <v>Brasileiro</v>
          </cell>
          <cell r="AF207" t="str">
            <v>Solteiro</v>
          </cell>
          <cell r="AG207" t="str">
            <v>Masculino</v>
          </cell>
          <cell r="AH207" t="str">
            <v>Ativo</v>
          </cell>
          <cell r="AI207" t="str">
            <v>WESLEY LEMES PEREIRA SANTOS</v>
          </cell>
        </row>
        <row r="208">
          <cell r="B208" t="str">
            <v>ALISSON HERNANDES GONCALVES</v>
          </cell>
          <cell r="C208" t="str">
            <v>02709024063</v>
          </cell>
          <cell r="D208" t="str">
            <v>alisson.hernandes.goncalves@gmail.com</v>
          </cell>
          <cell r="E208" t="str">
            <v>promotor</v>
          </cell>
          <cell r="F208" t="str">
            <v>96075062</v>
          </cell>
          <cell r="G208" t="str">
            <v>RUA DOIS</v>
          </cell>
          <cell r="H208" t="str">
            <v>736</v>
          </cell>
          <cell r="I208" t="str">
            <v>(LOT ANGLO)</v>
          </cell>
          <cell r="J208" t="str">
            <v>SÃO GONÇALO</v>
          </cell>
          <cell r="K208" t="str">
            <v>PELOTAS</v>
          </cell>
          <cell r="L208" t="str">
            <v>RS</v>
          </cell>
          <cell r="M208" t="str">
            <v>-31.773579</v>
          </cell>
          <cell r="N208" t="str">
            <v>-52.3267511</v>
          </cell>
          <cell r="O208" t="str">
            <v>53991168785</v>
          </cell>
          <cell r="P208" t="str">
            <v>02/06/1993</v>
          </cell>
          <cell r="Q208" t="str">
            <v>1111539258</v>
          </cell>
          <cell r="R208" t="str">
            <v>SSP</v>
          </cell>
          <cell r="S208" t="str">
            <v>02709024063</v>
          </cell>
          <cell r="T208" t="str">
            <v/>
          </cell>
          <cell r="U208" t="str">
            <v/>
          </cell>
          <cell r="V208" t="str">
            <v/>
          </cell>
          <cell r="X208" t="str">
            <v>1079764</v>
          </cell>
          <cell r="Y208" t="str">
            <v>30</v>
          </cell>
          <cell r="Z208" t="str">
            <v>RS</v>
          </cell>
          <cell r="AA208" t="str">
            <v>19/07/2019</v>
          </cell>
          <cell r="AB208" t="str">
            <v/>
          </cell>
          <cell r="AC208" t="str">
            <v>13080669699</v>
          </cell>
          <cell r="AD208">
            <v>4506</v>
          </cell>
          <cell r="AE208" t="str">
            <v>BRASILEIRO NATO</v>
          </cell>
          <cell r="AF208" t="str">
            <v>Solteiro</v>
          </cell>
          <cell r="AG208" t="str">
            <v>Masculino</v>
          </cell>
          <cell r="AH208" t="str">
            <v>Ativo</v>
          </cell>
          <cell r="AI208" t="str">
            <v>FABRICIO BATISTA</v>
          </cell>
        </row>
        <row r="209">
          <cell r="B209" t="str">
            <v>ALISSON LIMA DOS SANTOS SILVA</v>
          </cell>
          <cell r="C209" t="str">
            <v>09070050986</v>
          </cell>
          <cell r="D209" t="str">
            <v>alissonlss@gmail.com</v>
          </cell>
          <cell r="E209" t="str">
            <v>promotor</v>
          </cell>
          <cell r="F209" t="str">
            <v>81590562</v>
          </cell>
          <cell r="G209" t="str">
            <v>RUA ELVIRA MAFALDA CAVICHIOLO</v>
          </cell>
          <cell r="H209" t="str">
            <v>82</v>
          </cell>
          <cell r="I209" t="str">
            <v/>
          </cell>
          <cell r="J209" t="str">
            <v>UBERABA</v>
          </cell>
          <cell r="K209" t="str">
            <v>CURITIBA</v>
          </cell>
          <cell r="L209" t="str">
            <v>PR</v>
          </cell>
          <cell r="M209" t="str">
            <v>-25.4887236</v>
          </cell>
          <cell r="N209" t="str">
            <v>-49.2003555</v>
          </cell>
          <cell r="O209" t="str">
            <v/>
          </cell>
          <cell r="P209" t="str">
            <v>13/01/1997</v>
          </cell>
          <cell r="Q209" t="str">
            <v>129553006</v>
          </cell>
          <cell r="R209" t="str">
            <v>SSP</v>
          </cell>
          <cell r="S209" t="str">
            <v>09070050986</v>
          </cell>
          <cell r="T209" t="str">
            <v/>
          </cell>
          <cell r="U209" t="str">
            <v/>
          </cell>
          <cell r="V209" t="str">
            <v/>
          </cell>
          <cell r="X209" t="str">
            <v>9597872</v>
          </cell>
          <cell r="Y209" t="str">
            <v>30</v>
          </cell>
          <cell r="Z209" t="str">
            <v>PR</v>
          </cell>
          <cell r="AA209" t="str">
            <v>02/10/2019</v>
          </cell>
          <cell r="AB209" t="str">
            <v/>
          </cell>
          <cell r="AC209" t="str">
            <v>21246213887</v>
          </cell>
          <cell r="AD209">
            <v>0</v>
          </cell>
          <cell r="AE209" t="str">
            <v>Brasileiro</v>
          </cell>
          <cell r="AF209" t="str">
            <v>Casado</v>
          </cell>
          <cell r="AG209" t="str">
            <v>Masculino</v>
          </cell>
          <cell r="AH209" t="str">
            <v>Inativo</v>
          </cell>
          <cell r="AI209" t="str">
            <v>RENAN SIMOES MARQUES</v>
          </cell>
        </row>
        <row r="210">
          <cell r="B210" t="str">
            <v>ALISSON NOBERTI GOMES DA SILVA</v>
          </cell>
          <cell r="C210" t="str">
            <v>76865560000</v>
          </cell>
          <cell r="D210" t="str">
            <v/>
          </cell>
          <cell r="E210" t="str">
            <v>promotorexpress</v>
          </cell>
          <cell r="F210" t="str">
            <v>55100000</v>
          </cell>
          <cell r="G210" t="str">
            <v>RUA BENEDITO</v>
          </cell>
          <cell r="H210" t="str">
            <v>480</v>
          </cell>
          <cell r="I210" t="str">
            <v/>
          </cell>
          <cell r="J210" t="str">
            <v>PAU SANTO</v>
          </cell>
          <cell r="K210" t="str">
            <v>CARUARU</v>
          </cell>
          <cell r="L210" t="str">
            <v>PE</v>
          </cell>
          <cell r="M210" t="str">
            <v>-8.8137173</v>
          </cell>
          <cell r="N210" t="str">
            <v>-36.954107</v>
          </cell>
          <cell r="O210" t="str">
            <v/>
          </cell>
          <cell r="P210" t="str">
            <v>04/05/1991</v>
          </cell>
          <cell r="Q210" t="str">
            <v>7686556</v>
          </cell>
          <cell r="R210" t="str">
            <v>SSP</v>
          </cell>
          <cell r="S210" t="str">
            <v>76865560000</v>
          </cell>
          <cell r="T210" t="str">
            <v/>
          </cell>
          <cell r="U210" t="str">
            <v/>
          </cell>
          <cell r="V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>28/11/2019</v>
          </cell>
          <cell r="AB210" t="str">
            <v/>
          </cell>
          <cell r="AC210" t="str">
            <v/>
          </cell>
          <cell r="AD210">
            <v>0</v>
          </cell>
          <cell r="AE210" t="str">
            <v>Brasileiro</v>
          </cell>
          <cell r="AF210" t="str">
            <v>Solteiro</v>
          </cell>
          <cell r="AG210" t="str">
            <v>Masculino</v>
          </cell>
          <cell r="AH210" t="str">
            <v>Inativo</v>
          </cell>
          <cell r="AI210" t="str">
            <v>YURY GOMES DOS SANTOS</v>
          </cell>
        </row>
        <row r="211">
          <cell r="B211" t="str">
            <v>ALISSON NOBERTO GOMES DA SILVA</v>
          </cell>
          <cell r="C211" t="str">
            <v>09894189440</v>
          </cell>
          <cell r="D211" t="str">
            <v/>
          </cell>
          <cell r="E211" t="str">
            <v>promotor</v>
          </cell>
          <cell r="F211" t="str">
            <v>55002120</v>
          </cell>
          <cell r="G211" t="str">
            <v>RUA MESTRE TOTA</v>
          </cell>
          <cell r="H211" t="str">
            <v>22</v>
          </cell>
          <cell r="I211" t="str">
            <v/>
          </cell>
          <cell r="J211" t="str">
            <v>NOSSA SENHORA DAS DORES</v>
          </cell>
          <cell r="K211" t="str">
            <v>CARUARU</v>
          </cell>
          <cell r="L211" t="str">
            <v>PE</v>
          </cell>
          <cell r="M211" t="str">
            <v>-8.287282</v>
          </cell>
          <cell r="N211" t="str">
            <v>-35.9654039</v>
          </cell>
          <cell r="O211" t="str">
            <v>81992920762</v>
          </cell>
          <cell r="P211" t="str">
            <v>04/05/1991</v>
          </cell>
          <cell r="Q211" t="str">
            <v>7686556</v>
          </cell>
          <cell r="R211" t="str">
            <v>SSP</v>
          </cell>
          <cell r="S211" t="str">
            <v>09894189440</v>
          </cell>
          <cell r="T211" t="str">
            <v/>
          </cell>
          <cell r="U211" t="str">
            <v/>
          </cell>
          <cell r="V211" t="str">
            <v/>
          </cell>
          <cell r="X211" t="str">
            <v>19766</v>
          </cell>
          <cell r="Y211" t="str">
            <v>086</v>
          </cell>
          <cell r="Z211" t="str">
            <v>PE</v>
          </cell>
          <cell r="AA211" t="str">
            <v>06/10/2020</v>
          </cell>
          <cell r="AB211" t="str">
            <v/>
          </cell>
          <cell r="AC211" t="str">
            <v>20684001130</v>
          </cell>
          <cell r="AD211">
            <v>4506</v>
          </cell>
          <cell r="AE211" t="str">
            <v>Brasileiro</v>
          </cell>
          <cell r="AF211" t="str">
            <v>Solteiro</v>
          </cell>
          <cell r="AG211" t="str">
            <v>Masculino</v>
          </cell>
          <cell r="AH211" t="str">
            <v>Ativo</v>
          </cell>
          <cell r="AI211" t="str">
            <v>YURY GOMES DOS SANTOS</v>
          </cell>
        </row>
        <row r="212">
          <cell r="B212" t="str">
            <v>ALISSON SOUSA DO NASCIMENTO</v>
          </cell>
          <cell r="C212" t="str">
            <v>86114531582</v>
          </cell>
          <cell r="D212" t="str">
            <v/>
          </cell>
          <cell r="E212" t="str">
            <v>parttime4</v>
          </cell>
          <cell r="F212" t="str">
            <v>44900000</v>
          </cell>
          <cell r="G212" t="str">
            <v>RUA RIO CUIABA</v>
          </cell>
          <cell r="H212" t="str">
            <v>284</v>
          </cell>
          <cell r="I212" t="str">
            <v/>
          </cell>
          <cell r="J212" t="str">
            <v/>
          </cell>
          <cell r="K212" t="str">
            <v>IRECÊ</v>
          </cell>
          <cell r="L212" t="str">
            <v>BA</v>
          </cell>
          <cell r="M212" t="str">
            <v/>
          </cell>
          <cell r="N212" t="str">
            <v/>
          </cell>
          <cell r="O212" t="str">
            <v>74999976779</v>
          </cell>
          <cell r="P212" t="str">
            <v>21/02/1998</v>
          </cell>
          <cell r="Q212" t="str">
            <v>2099283010</v>
          </cell>
          <cell r="R212" t="str">
            <v>SSP</v>
          </cell>
          <cell r="S212" t="str">
            <v>86114531582</v>
          </cell>
          <cell r="T212" t="str">
            <v/>
          </cell>
          <cell r="U212" t="str">
            <v/>
          </cell>
          <cell r="V212" t="str">
            <v/>
          </cell>
          <cell r="X212" t="str">
            <v>5415486</v>
          </cell>
          <cell r="Y212" t="str">
            <v>0050</v>
          </cell>
          <cell r="Z212" t="str">
            <v>BA</v>
          </cell>
          <cell r="AA212" t="str">
            <v>17/06/2020</v>
          </cell>
          <cell r="AB212" t="str">
            <v/>
          </cell>
          <cell r="AC212" t="str">
            <v>16094954115</v>
          </cell>
          <cell r="AD212">
            <v>3100</v>
          </cell>
          <cell r="AE212" t="str">
            <v>Brasileiro</v>
          </cell>
          <cell r="AF212" t="str">
            <v>Solteiro</v>
          </cell>
          <cell r="AG212" t="str">
            <v>Masculino</v>
          </cell>
          <cell r="AH212" t="str">
            <v>Inativo</v>
          </cell>
          <cell r="AI212" t="str">
            <v>JECONIS MORAES DOS REIS</v>
          </cell>
        </row>
        <row r="213">
          <cell r="B213" t="str">
            <v>ALISSON VIEIRA DA SILVA</v>
          </cell>
          <cell r="C213" t="str">
            <v>85273775000</v>
          </cell>
          <cell r="D213" t="str">
            <v>pamelafernandes511@gmail.com</v>
          </cell>
          <cell r="E213" t="str">
            <v>promotor</v>
          </cell>
          <cell r="F213" t="str">
            <v>94856610</v>
          </cell>
          <cell r="G213" t="str">
            <v>RUA SAN FELIPE</v>
          </cell>
          <cell r="H213" t="str">
            <v>275</v>
          </cell>
          <cell r="I213" t="str">
            <v/>
          </cell>
          <cell r="J213" t="str">
            <v>STELLA MARIS</v>
          </cell>
          <cell r="K213" t="str">
            <v>ALVORADA</v>
          </cell>
          <cell r="L213" t="str">
            <v>RS</v>
          </cell>
          <cell r="M213" t="str">
            <v>-30.0401977</v>
          </cell>
          <cell r="N213" t="str">
            <v>-51.06526479999999</v>
          </cell>
          <cell r="O213" t="str">
            <v>51993132799</v>
          </cell>
          <cell r="P213" t="str">
            <v>12/06/1993</v>
          </cell>
          <cell r="Q213" t="str">
            <v>4103568699</v>
          </cell>
          <cell r="R213" t="str">
            <v>SSP</v>
          </cell>
          <cell r="S213" t="str">
            <v>85273775000</v>
          </cell>
          <cell r="T213" t="str">
            <v/>
          </cell>
          <cell r="U213" t="str">
            <v/>
          </cell>
          <cell r="V213" t="str">
            <v/>
          </cell>
          <cell r="X213" t="str">
            <v>4377963</v>
          </cell>
          <cell r="Y213" t="str">
            <v>30</v>
          </cell>
          <cell r="Z213" t="str">
            <v>RS</v>
          </cell>
          <cell r="AA213" t="str">
            <v>17/09/2019</v>
          </cell>
          <cell r="AB213" t="str">
            <v/>
          </cell>
          <cell r="AC213" t="str">
            <v>14557924278</v>
          </cell>
          <cell r="AD213">
            <v>4506</v>
          </cell>
          <cell r="AE213" t="str">
            <v>Brasileiro</v>
          </cell>
          <cell r="AF213" t="str">
            <v>Solteiro</v>
          </cell>
          <cell r="AG213" t="str">
            <v>Masculino</v>
          </cell>
          <cell r="AH213" t="str">
            <v>Ativo</v>
          </cell>
          <cell r="AI213" t="str">
            <v>FABRICIO BATISTA</v>
          </cell>
        </row>
        <row r="214">
          <cell r="B214" t="str">
            <v>ALLAN PEREIRA DE ARAUJO</v>
          </cell>
          <cell r="C214" t="str">
            <v>41284512827</v>
          </cell>
          <cell r="D214" t="str">
            <v>allanp.araujo1@gmail.com</v>
          </cell>
          <cell r="E214" t="str">
            <v>promotorexpress</v>
          </cell>
          <cell r="F214" t="str">
            <v>12440-010</v>
          </cell>
          <cell r="G214" t="str">
            <v>AVENIDA JOSÉ AUGUSTO MESQUITA</v>
          </cell>
          <cell r="H214" t="str">
            <v>35</v>
          </cell>
          <cell r="I214" t="str">
            <v/>
          </cell>
          <cell r="J214" t="str">
            <v>LOTEAMENTO SÃO VICENTE DE PAULO</v>
          </cell>
          <cell r="K214" t="str">
            <v>PINDAMONHANGABA</v>
          </cell>
          <cell r="L214" t="str">
            <v>SP</v>
          </cell>
          <cell r="M214" t="str">
            <v>-22.912932</v>
          </cell>
          <cell r="N214" t="str">
            <v>-45.3661841</v>
          </cell>
          <cell r="O214" t="str">
            <v>12992161995</v>
          </cell>
          <cell r="P214" t="str">
            <v>30/09/1992</v>
          </cell>
          <cell r="Q214" t="str">
            <v>482805067</v>
          </cell>
          <cell r="R214" t="str">
            <v>SSP</v>
          </cell>
          <cell r="S214" t="str">
            <v>41284512827</v>
          </cell>
          <cell r="T214" t="str">
            <v>Santander</v>
          </cell>
          <cell r="U214" t="str">
            <v>3243</v>
          </cell>
          <cell r="V214" t="str">
            <v>01058339-9</v>
          </cell>
          <cell r="X214" t="str">
            <v>71921</v>
          </cell>
          <cell r="Y214" t="str">
            <v>353</v>
          </cell>
          <cell r="Z214" t="str">
            <v>SP</v>
          </cell>
          <cell r="AA214" t="str">
            <v>20/03/2017</v>
          </cell>
          <cell r="AB214" t="str">
            <v/>
          </cell>
          <cell r="AC214" t="str">
            <v>190457204-10</v>
          </cell>
          <cell r="AD214">
            <v>2500</v>
          </cell>
          <cell r="AE214" t="str">
            <v>BRASILEIRO NATO</v>
          </cell>
          <cell r="AF214" t="str">
            <v>Solteiro</v>
          </cell>
          <cell r="AG214" t="str">
            <v>Masculino</v>
          </cell>
          <cell r="AH214" t="str">
            <v>Ativo</v>
          </cell>
          <cell r="AI214" t="str">
            <v>CARLOS ANDRE BEZERRA MONTEIRO</v>
          </cell>
        </row>
        <row r="215">
          <cell r="B215" t="str">
            <v>ALLAN PEREIRA ROGICK</v>
          </cell>
          <cell r="C215" t="str">
            <v>04285707713</v>
          </cell>
          <cell r="D215" t="str">
            <v/>
          </cell>
          <cell r="E215" t="str">
            <v>promotorexpress</v>
          </cell>
          <cell r="F215" t="str">
            <v>20730420</v>
          </cell>
          <cell r="G215" t="str">
            <v xml:space="preserve">R DR BULHOES </v>
          </cell>
          <cell r="H215" t="str">
            <v>130A</v>
          </cell>
          <cell r="I215" t="str">
            <v/>
          </cell>
          <cell r="J215" t="str">
            <v>ENGENHO DE DENTRO</v>
          </cell>
          <cell r="K215" t="str">
            <v>RIO DE JANEIRO</v>
          </cell>
          <cell r="L215" t="str">
            <v>RJ</v>
          </cell>
          <cell r="M215" t="str">
            <v>-22.8969142</v>
          </cell>
          <cell r="N215" t="str">
            <v>-43.2966835</v>
          </cell>
          <cell r="O215" t="str">
            <v/>
          </cell>
          <cell r="P215" t="str">
            <v>23/11/1974</v>
          </cell>
          <cell r="Q215" t="str">
            <v>0099467680</v>
          </cell>
          <cell r="R215" t="str">
            <v>SSP</v>
          </cell>
          <cell r="S215" t="str">
            <v>04285707713</v>
          </cell>
          <cell r="T215" t="str">
            <v/>
          </cell>
          <cell r="U215" t="str">
            <v/>
          </cell>
          <cell r="V215" t="str">
            <v/>
          </cell>
          <cell r="W215" t="str">
            <v>ContaCorrente</v>
          </cell>
          <cell r="X215" t="str">
            <v/>
          </cell>
          <cell r="Y215" t="str">
            <v/>
          </cell>
          <cell r="Z215" t="str">
            <v/>
          </cell>
          <cell r="AA215" t="str">
            <v>21/10/2020</v>
          </cell>
          <cell r="AB215" t="str">
            <v/>
          </cell>
          <cell r="AC215" t="str">
            <v/>
          </cell>
          <cell r="AD215">
            <v>193800</v>
          </cell>
          <cell r="AE215" t="str">
            <v/>
          </cell>
          <cell r="AF215" t="str">
            <v>Solteiro</v>
          </cell>
          <cell r="AG215" t="str">
            <v>Indefinido</v>
          </cell>
          <cell r="AH215" t="str">
            <v>Ativo</v>
          </cell>
          <cell r="AI215" t="str">
            <v>LEONARDO DA SILVA PIO</v>
          </cell>
        </row>
        <row r="216">
          <cell r="B216" t="str">
            <v>ALLAN SANTOS NEGRELLI</v>
          </cell>
          <cell r="C216" t="str">
            <v>37441670896</v>
          </cell>
          <cell r="D216" t="str">
            <v>allan.negrelli@gmpromo.com.br</v>
          </cell>
          <cell r="E216" t="str">
            <v>coordenador</v>
          </cell>
          <cell r="F216" t="str">
            <v>07052-220</v>
          </cell>
          <cell r="G216" t="str">
            <v>RUA RIO GRANDE DO SUL</v>
          </cell>
          <cell r="H216" t="str">
            <v>264</v>
          </cell>
          <cell r="I216" t="str">
            <v/>
          </cell>
          <cell r="J216" t="str">
            <v>CIDADE BRASIL</v>
          </cell>
          <cell r="K216" t="str">
            <v>GUARULHOS</v>
          </cell>
          <cell r="L216" t="str">
            <v>SP</v>
          </cell>
          <cell r="M216" t="str">
            <v>-23.473202</v>
          </cell>
          <cell r="N216" t="str">
            <v>-46.5523371</v>
          </cell>
          <cell r="O216" t="str">
            <v>11947145764</v>
          </cell>
          <cell r="P216" t="str">
            <v>24/11/1987</v>
          </cell>
          <cell r="Q216" t="str">
            <v>435991930</v>
          </cell>
          <cell r="R216" t="str">
            <v>SSP</v>
          </cell>
          <cell r="S216" t="str">
            <v>37441670896</v>
          </cell>
          <cell r="T216" t="str">
            <v/>
          </cell>
          <cell r="U216" t="str">
            <v/>
          </cell>
          <cell r="V216" t="str">
            <v/>
          </cell>
          <cell r="X216" t="str">
            <v>71557</v>
          </cell>
          <cell r="Y216" t="str">
            <v>274</v>
          </cell>
          <cell r="Z216" t="str">
            <v>SP</v>
          </cell>
          <cell r="AA216" t="str">
            <v>07/11/2013</v>
          </cell>
          <cell r="AB216" t="str">
            <v/>
          </cell>
          <cell r="AC216" t="str">
            <v>206885731-12</v>
          </cell>
          <cell r="AD216">
            <v>0</v>
          </cell>
          <cell r="AE216" t="str">
            <v>BRASILEIRO NATO</v>
          </cell>
          <cell r="AF216" t="str">
            <v>Casado</v>
          </cell>
          <cell r="AG216" t="str">
            <v>Masculino</v>
          </cell>
          <cell r="AH216" t="str">
            <v>Ativo</v>
          </cell>
          <cell r="AI216" t="str">
            <v>CIRANO MENDONCA ALMEIDA</v>
          </cell>
        </row>
        <row r="217">
          <cell r="B217" t="str">
            <v>ALLANNA NAYARA REIS DE SIQUEIRA</v>
          </cell>
          <cell r="C217" t="str">
            <v>40328409898</v>
          </cell>
          <cell r="D217" t="str">
            <v/>
          </cell>
          <cell r="E217" t="str">
            <v>promotor</v>
          </cell>
          <cell r="F217" t="str">
            <v>85807030</v>
          </cell>
          <cell r="G217" t="str">
            <v>AVENIDA BRASIL</v>
          </cell>
          <cell r="H217" t="str">
            <v>1013</v>
          </cell>
          <cell r="I217" t="str">
            <v>DE 8501/8502 A 10410/10411</v>
          </cell>
          <cell r="J217" t="str">
            <v>COQUEIRAL</v>
          </cell>
          <cell r="K217" t="str">
            <v>CASCAVEL</v>
          </cell>
          <cell r="L217" t="str">
            <v>PR</v>
          </cell>
          <cell r="M217" t="str">
            <v>-24.9536852</v>
          </cell>
          <cell r="N217" t="str">
            <v>-53.4899193</v>
          </cell>
          <cell r="O217" t="str">
            <v/>
          </cell>
          <cell r="P217" t="str">
            <v>03/02/1996</v>
          </cell>
          <cell r="Q217" t="str">
            <v>98867872</v>
          </cell>
          <cell r="R217" t="str">
            <v>SSP</v>
          </cell>
          <cell r="S217" t="str">
            <v>40328409898</v>
          </cell>
          <cell r="T217" t="str">
            <v/>
          </cell>
          <cell r="U217" t="str">
            <v/>
          </cell>
          <cell r="V217" t="str">
            <v/>
          </cell>
          <cell r="X217" t="str">
            <v>0249365</v>
          </cell>
          <cell r="Y217" t="str">
            <v>040</v>
          </cell>
          <cell r="Z217" t="str">
            <v>PR</v>
          </cell>
          <cell r="AA217" t="str">
            <v>04/02/2020</v>
          </cell>
          <cell r="AB217" t="str">
            <v/>
          </cell>
          <cell r="AC217" t="str">
            <v>20446362764</v>
          </cell>
          <cell r="AD217">
            <v>4506</v>
          </cell>
          <cell r="AE217" t="str">
            <v>Brasileiro</v>
          </cell>
          <cell r="AF217" t="str">
            <v>Solteiro</v>
          </cell>
          <cell r="AG217" t="str">
            <v>Feminino</v>
          </cell>
          <cell r="AH217" t="str">
            <v>Ativo</v>
          </cell>
          <cell r="AI217" t="str">
            <v>EDER MONTANHER QUIRINO</v>
          </cell>
        </row>
        <row r="218">
          <cell r="B218" t="str">
            <v>ALLEF GOUVEIA RODRIGUES</v>
          </cell>
          <cell r="C218" t="str">
            <v>41079002820</v>
          </cell>
          <cell r="D218" t="str">
            <v>allef-gr@hotmail.com</v>
          </cell>
          <cell r="E218" t="str">
            <v>promotor</v>
          </cell>
          <cell r="F218" t="str">
            <v>09133-000</v>
          </cell>
          <cell r="G218" t="str">
            <v>ESTRADA DO PEDROSO</v>
          </cell>
          <cell r="H218" t="str">
            <v>3203</v>
          </cell>
          <cell r="I218" t="str">
            <v>CASA 2</v>
          </cell>
          <cell r="J218" t="str">
            <v>PARQUE MIAMI</v>
          </cell>
          <cell r="K218" t="str">
            <v>SANTO ANDRÉ</v>
          </cell>
          <cell r="L218" t="str">
            <v>SP</v>
          </cell>
          <cell r="M218" t="str">
            <v>-23.7237728</v>
          </cell>
          <cell r="N218" t="str">
            <v>-46.49539619999999</v>
          </cell>
          <cell r="O218" t="str">
            <v>11953398285</v>
          </cell>
          <cell r="P218" t="str">
            <v>26/03/1995</v>
          </cell>
          <cell r="Q218" t="str">
            <v>364423523</v>
          </cell>
          <cell r="R218" t="str">
            <v>SSP</v>
          </cell>
          <cell r="S218" t="str">
            <v>41079002820</v>
          </cell>
          <cell r="T218" t="str">
            <v/>
          </cell>
          <cell r="U218" t="str">
            <v/>
          </cell>
          <cell r="V218" t="str">
            <v/>
          </cell>
          <cell r="X218" t="str">
            <v>13193</v>
          </cell>
          <cell r="Y218" t="str">
            <v>381</v>
          </cell>
          <cell r="Z218" t="str">
            <v>SP</v>
          </cell>
          <cell r="AA218" t="str">
            <v>29/07/2019</v>
          </cell>
          <cell r="AB218" t="str">
            <v/>
          </cell>
          <cell r="AC218" t="str">
            <v>144943772-32</v>
          </cell>
          <cell r="AD218">
            <v>4506</v>
          </cell>
          <cell r="AE218" t="str">
            <v>BRASILEIRO NATO</v>
          </cell>
          <cell r="AF218" t="str">
            <v>Solteiro</v>
          </cell>
          <cell r="AG218" t="str">
            <v>Masculino</v>
          </cell>
          <cell r="AH218" t="str">
            <v>Ativo</v>
          </cell>
          <cell r="AI218" t="str">
            <v>RAFAEL CAMPOS PEREIRA</v>
          </cell>
        </row>
        <row r="219">
          <cell r="B219" t="str">
            <v>ALLISON PRADO DE OLIVEIRA</v>
          </cell>
          <cell r="C219" t="str">
            <v>48324811850</v>
          </cell>
          <cell r="D219" t="str">
            <v>allisonprado.98@outlook.com</v>
          </cell>
          <cell r="E219" t="str">
            <v>promotor548</v>
          </cell>
          <cell r="F219" t="str">
            <v>08717-080</v>
          </cell>
          <cell r="G219" t="str">
            <v>RUA ALEIXO COSTA</v>
          </cell>
          <cell r="H219" t="str">
            <v>264</v>
          </cell>
          <cell r="I219" t="str">
            <v/>
          </cell>
          <cell r="J219" t="str">
            <v>CENTRO</v>
          </cell>
          <cell r="K219" t="str">
            <v>MOGI DAS CRUZES</v>
          </cell>
          <cell r="L219" t="str">
            <v>SP</v>
          </cell>
          <cell r="M219" t="str">
            <v>-23.5279872</v>
          </cell>
          <cell r="N219" t="str">
            <v>-46.191958</v>
          </cell>
          <cell r="O219" t="str">
            <v>11964937416</v>
          </cell>
          <cell r="P219" t="str">
            <v>19/04/1998</v>
          </cell>
          <cell r="Q219" t="str">
            <v>541060326</v>
          </cell>
          <cell r="R219" t="str">
            <v>SSP</v>
          </cell>
          <cell r="S219" t="str">
            <v>48324811850</v>
          </cell>
          <cell r="T219" t="str">
            <v/>
          </cell>
          <cell r="U219" t="str">
            <v/>
          </cell>
          <cell r="V219" t="str">
            <v/>
          </cell>
          <cell r="X219" t="str">
            <v>30106</v>
          </cell>
          <cell r="Y219" t="str">
            <v>373</v>
          </cell>
          <cell r="Z219" t="str">
            <v>SP</v>
          </cell>
          <cell r="AA219" t="str">
            <v>20/12/2018</v>
          </cell>
          <cell r="AB219" t="str">
            <v>19/06/2020</v>
          </cell>
          <cell r="AC219" t="str">
            <v>139209738-51</v>
          </cell>
          <cell r="AD219">
            <v>4506</v>
          </cell>
          <cell r="AE219" t="str">
            <v>BRASILEIRO NATO</v>
          </cell>
          <cell r="AF219" t="str">
            <v>Solteiro</v>
          </cell>
          <cell r="AG219" t="str">
            <v>Masculino</v>
          </cell>
          <cell r="AH219" t="str">
            <v>Inativo</v>
          </cell>
          <cell r="AI219" t="str">
            <v>RODRIGO SOUZA DA SILVA</v>
          </cell>
        </row>
        <row r="220">
          <cell r="B220" t="str">
            <v>ALLISSON AVILA MAYEVSKI</v>
          </cell>
          <cell r="C220" t="str">
            <v>09340315928</v>
          </cell>
          <cell r="D220" t="str">
            <v/>
          </cell>
          <cell r="E220" t="str">
            <v>Intermitente</v>
          </cell>
          <cell r="F220" t="str">
            <v>89812360</v>
          </cell>
          <cell r="G220" t="str">
            <v>RUA SANTO ANTÔNIO - E</v>
          </cell>
          <cell r="H220" t="str">
            <v>432</v>
          </cell>
          <cell r="I220" t="str">
            <v>ATÉ 335 - LADO ÍMPAR</v>
          </cell>
          <cell r="J220" t="str">
            <v>SANTA MARIA</v>
          </cell>
          <cell r="K220" t="str">
            <v>CHAPECÓ</v>
          </cell>
          <cell r="L220" t="str">
            <v>SC</v>
          </cell>
          <cell r="M220" t="str">
            <v>-27.1111995</v>
          </cell>
          <cell r="N220" t="str">
            <v>-52.5982727</v>
          </cell>
          <cell r="O220" t="str">
            <v/>
          </cell>
          <cell r="P220" t="str">
            <v>09/01/1994</v>
          </cell>
          <cell r="Q220" t="str">
            <v>6052151</v>
          </cell>
          <cell r="R220" t="str">
            <v>SSP</v>
          </cell>
          <cell r="S220" t="str">
            <v>09340315928</v>
          </cell>
          <cell r="T220" t="str">
            <v/>
          </cell>
          <cell r="U220" t="str">
            <v/>
          </cell>
          <cell r="V220" t="str">
            <v/>
          </cell>
          <cell r="X220" t="str">
            <v>2430014</v>
          </cell>
          <cell r="Y220" t="str">
            <v>60</v>
          </cell>
          <cell r="Z220" t="str">
            <v>SC</v>
          </cell>
          <cell r="AA220" t="str">
            <v>27/11/2019</v>
          </cell>
          <cell r="AB220" t="str">
            <v/>
          </cell>
          <cell r="AC220" t="str">
            <v>14215236726</v>
          </cell>
          <cell r="AD220">
            <v>4506</v>
          </cell>
          <cell r="AE220" t="str">
            <v>Brasileiro</v>
          </cell>
          <cell r="AF220" t="str">
            <v>Solteiro</v>
          </cell>
          <cell r="AG220" t="str">
            <v>Masculino</v>
          </cell>
          <cell r="AH220" t="str">
            <v>Inativo</v>
          </cell>
          <cell r="AI220" t="str">
            <v>KIMBERLY MARQUES PEREIRA</v>
          </cell>
        </row>
        <row r="221">
          <cell r="B221" t="str">
            <v>ALLYCE MICAELA DA SILVA</v>
          </cell>
          <cell r="C221" t="str">
            <v>45182808810</v>
          </cell>
          <cell r="D221" t="str">
            <v>allyce.silva@outlook.pt</v>
          </cell>
          <cell r="E221" t="str">
            <v>rh</v>
          </cell>
          <cell r="F221" t="str">
            <v>08180370</v>
          </cell>
          <cell r="G221" t="str">
            <v>ESTRADA DA BIACICA</v>
          </cell>
          <cell r="H221" t="str">
            <v>11</v>
          </cell>
          <cell r="I221" t="str">
            <v/>
          </cell>
          <cell r="J221" t="str">
            <v>VILA SEABRA</v>
          </cell>
          <cell r="K221" t="str">
            <v>SÃO PAULO</v>
          </cell>
          <cell r="L221" t="str">
            <v>SP</v>
          </cell>
          <cell r="M221" t="str">
            <v>-23.4939389</v>
          </cell>
          <cell r="N221" t="str">
            <v>-46.4067604</v>
          </cell>
          <cell r="O221" t="str">
            <v/>
          </cell>
          <cell r="P221" t="str">
            <v>24/02/1996</v>
          </cell>
          <cell r="Q221" t="str">
            <v>527658650</v>
          </cell>
          <cell r="R221" t="str">
            <v>SSP</v>
          </cell>
          <cell r="S221" t="str">
            <v>45182808810</v>
          </cell>
          <cell r="T221" t="str">
            <v/>
          </cell>
          <cell r="U221" t="str">
            <v/>
          </cell>
          <cell r="V221" t="str">
            <v/>
          </cell>
          <cell r="X221" t="str">
            <v>90917</v>
          </cell>
          <cell r="Y221" t="str">
            <v>371</v>
          </cell>
          <cell r="Z221" t="str">
            <v>SP</v>
          </cell>
          <cell r="AA221" t="str">
            <v>01/07/2019</v>
          </cell>
          <cell r="AB221" t="str">
            <v/>
          </cell>
          <cell r="AC221" t="str">
            <v>16140404062</v>
          </cell>
          <cell r="AD221">
            <v>0</v>
          </cell>
          <cell r="AE221" t="str">
            <v>Brasileiro</v>
          </cell>
          <cell r="AF221" t="str">
            <v>Solteiro</v>
          </cell>
          <cell r="AG221" t="str">
            <v>Feminino</v>
          </cell>
          <cell r="AH221" t="str">
            <v>Ativo</v>
          </cell>
          <cell r="AI221" t="str">
            <v>EDNILDO LEANDRO FERREIRA</v>
          </cell>
        </row>
        <row r="222">
          <cell r="B222" t="str">
            <v>ALOISIO RANGEL DA SILVA</v>
          </cell>
          <cell r="C222" t="str">
            <v>49679431878</v>
          </cell>
          <cell r="D222" t="str">
            <v>rangelaloisio1973@gmail.com</v>
          </cell>
          <cell r="E222" t="str">
            <v>parttime5</v>
          </cell>
          <cell r="F222" t="str">
            <v>06152-010</v>
          </cell>
          <cell r="G222" t="str">
            <v>RUA CÉSAR LADEIRA</v>
          </cell>
          <cell r="H222" t="str">
            <v>257</v>
          </cell>
          <cell r="I222" t="str">
            <v/>
          </cell>
          <cell r="J222" t="str">
            <v>VELOSO</v>
          </cell>
          <cell r="K222" t="str">
            <v>OSASCO</v>
          </cell>
          <cell r="L222" t="str">
            <v>SP</v>
          </cell>
          <cell r="M222" t="str">
            <v>-23.562262</v>
          </cell>
          <cell r="N222" t="str">
            <v>-46.8014698</v>
          </cell>
          <cell r="O222" t="str">
            <v/>
          </cell>
          <cell r="P222" t="str">
            <v>27/02/2000</v>
          </cell>
          <cell r="Q222" t="str">
            <v>596582936</v>
          </cell>
          <cell r="R222" t="str">
            <v>SSP</v>
          </cell>
          <cell r="S222" t="str">
            <v>49679431878</v>
          </cell>
          <cell r="T222" t="str">
            <v/>
          </cell>
          <cell r="U222" t="str">
            <v/>
          </cell>
          <cell r="V222" t="str">
            <v/>
          </cell>
          <cell r="X222" t="str">
            <v>38255</v>
          </cell>
          <cell r="Y222" t="str">
            <v>422</v>
          </cell>
          <cell r="Z222" t="str">
            <v>SP</v>
          </cell>
          <cell r="AA222" t="str">
            <v>01/01/0001</v>
          </cell>
          <cell r="AB222" t="str">
            <v>01/01/0001</v>
          </cell>
          <cell r="AC222" t="str">
            <v>144877707-65</v>
          </cell>
          <cell r="AD222">
            <v>3840</v>
          </cell>
          <cell r="AE222" t="str">
            <v>BRASILEIRO NATO</v>
          </cell>
          <cell r="AF222" t="str">
            <v>Solteiro</v>
          </cell>
          <cell r="AG222" t="str">
            <v>Masculino</v>
          </cell>
          <cell r="AH222" t="str">
            <v>Inativo</v>
          </cell>
          <cell r="AI222" t="str">
            <v>HERBERT WESLEY DE FREITAS SILVA</v>
          </cell>
        </row>
        <row r="223">
          <cell r="B223" t="str">
            <v>ALPHA BOLAS</v>
          </cell>
          <cell r="C223" t="str">
            <v>alphabolas</v>
          </cell>
          <cell r="E223" t="str">
            <v>cliente</v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>
            <v>0</v>
          </cell>
          <cell r="AE223" t="str">
            <v/>
          </cell>
          <cell r="AF223" t="str">
            <v>0</v>
          </cell>
          <cell r="AG223" t="str">
            <v>0</v>
          </cell>
          <cell r="AH223" t="str">
            <v>Ativo</v>
          </cell>
          <cell r="AI223" t="str">
            <v>LUCAS MARCELINO ROCHA</v>
          </cell>
        </row>
        <row r="224">
          <cell r="B224" t="str">
            <v>ALQUIMYA</v>
          </cell>
          <cell r="C224" t="str">
            <v>alquimya</v>
          </cell>
          <cell r="E224" t="str">
            <v>cliente</v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>
            <v>0</v>
          </cell>
          <cell r="AE224" t="str">
            <v/>
          </cell>
          <cell r="AF224" t="str">
            <v>0</v>
          </cell>
          <cell r="AG224" t="str">
            <v>0</v>
          </cell>
          <cell r="AH224" t="str">
            <v>Ativo</v>
          </cell>
          <cell r="AI224" t="str">
            <v>LUCAS MARCELINO ROCHA</v>
          </cell>
        </row>
        <row r="225">
          <cell r="B225" t="str">
            <v>ALTACOPPO</v>
          </cell>
          <cell r="C225" t="str">
            <v>altacoppo</v>
          </cell>
          <cell r="E225" t="str">
            <v>cliente</v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>
            <v>0</v>
          </cell>
          <cell r="AE225" t="str">
            <v/>
          </cell>
          <cell r="AF225" t="str">
            <v>0</v>
          </cell>
          <cell r="AG225" t="str">
            <v>0</v>
          </cell>
          <cell r="AH225" t="str">
            <v>Ativo</v>
          </cell>
          <cell r="AI225" t="str">
            <v>LUCAS MARCELINO ROCHA</v>
          </cell>
        </row>
        <row r="226">
          <cell r="B226" t="str">
            <v>ALTAIR SEBASTIAO RODRIGUES DO NASCIMENTO</v>
          </cell>
          <cell r="C226" t="str">
            <v>00323303161</v>
          </cell>
          <cell r="D226" t="str">
            <v>altairsebastiao92@gmail.com</v>
          </cell>
          <cell r="E226" t="str">
            <v>promotor</v>
          </cell>
          <cell r="F226" t="str">
            <v>78010-900</v>
          </cell>
          <cell r="G226" t="str">
            <v>RUA VEREADOR JOÃO BARBOSA CARAMURU</v>
          </cell>
          <cell r="H226" t="str">
            <v>242</v>
          </cell>
          <cell r="I226" t="str">
            <v>CASA 1</v>
          </cell>
          <cell r="J226" t="str">
            <v>BANDEIRANTES</v>
          </cell>
          <cell r="K226" t="str">
            <v>CUIABÁ</v>
          </cell>
          <cell r="L226" t="str">
            <v>MT</v>
          </cell>
          <cell r="M226" t="str">
            <v>-15.6002779</v>
          </cell>
          <cell r="N226" t="str">
            <v>-56.09160259999999</v>
          </cell>
          <cell r="O226" t="str">
            <v>65996803739</v>
          </cell>
          <cell r="P226" t="str">
            <v>20/01/1982</v>
          </cell>
          <cell r="Q226" t="str">
            <v>12090328</v>
          </cell>
          <cell r="R226" t="str">
            <v>SSP</v>
          </cell>
          <cell r="S226" t="str">
            <v>00323303161</v>
          </cell>
          <cell r="T226" t="str">
            <v/>
          </cell>
          <cell r="U226" t="str">
            <v/>
          </cell>
          <cell r="V226" t="str">
            <v/>
          </cell>
          <cell r="X226" t="str">
            <v>4530064</v>
          </cell>
          <cell r="Y226" t="str">
            <v>60</v>
          </cell>
          <cell r="Z226" t="str">
            <v>MT</v>
          </cell>
          <cell r="AA226" t="str">
            <v>01/01/0001</v>
          </cell>
          <cell r="AB226" t="str">
            <v>01/01/0001</v>
          </cell>
          <cell r="AC226" t="str">
            <v>128927884-06</v>
          </cell>
          <cell r="AD226">
            <v>0</v>
          </cell>
          <cell r="AE226" t="str">
            <v>BRASILEIRO NATO</v>
          </cell>
          <cell r="AF226" t="str">
            <v>Casado</v>
          </cell>
          <cell r="AG226" t="str">
            <v>Masculino</v>
          </cell>
          <cell r="AH226" t="str">
            <v>Inativo</v>
          </cell>
          <cell r="AI226" t="str">
            <v>JULIO CESAR SILVA</v>
          </cell>
        </row>
        <row r="227">
          <cell r="B227" t="str">
            <v>ALUANDRO TEIXEIRA LIMA DA SILVA</v>
          </cell>
          <cell r="C227" t="str">
            <v>02282721144</v>
          </cell>
          <cell r="D227" t="str">
            <v>aluandro516@gmail.com</v>
          </cell>
          <cell r="E227" t="str">
            <v>promotor</v>
          </cell>
          <cell r="F227" t="str">
            <v>72314306</v>
          </cell>
          <cell r="G227" t="str">
            <v>QR 516 CONJUNTO 6</v>
          </cell>
          <cell r="H227" t="str">
            <v>27</v>
          </cell>
          <cell r="I227" t="str">
            <v/>
          </cell>
          <cell r="J227" t="str">
            <v>SAMAMBAIA SUL (SAMAMBAIA)</v>
          </cell>
          <cell r="K227" t="str">
            <v>BRASÍLIA</v>
          </cell>
          <cell r="L227" t="str">
            <v>DF</v>
          </cell>
          <cell r="M227" t="str">
            <v>-15.8801203</v>
          </cell>
          <cell r="N227" t="str">
            <v>-48.0621419</v>
          </cell>
          <cell r="O227" t="str">
            <v>61984296097</v>
          </cell>
          <cell r="P227" t="str">
            <v>22/05/1987</v>
          </cell>
          <cell r="Q227" t="str">
            <v>2641370</v>
          </cell>
          <cell r="R227" t="str">
            <v>SSP</v>
          </cell>
          <cell r="S227" t="str">
            <v>02282721144</v>
          </cell>
          <cell r="T227" t="str">
            <v/>
          </cell>
          <cell r="U227" t="str">
            <v/>
          </cell>
          <cell r="V227" t="str">
            <v/>
          </cell>
          <cell r="X227" t="str">
            <v>70538</v>
          </cell>
          <cell r="Y227" t="str">
            <v>23</v>
          </cell>
          <cell r="Z227" t="str">
            <v>DF</v>
          </cell>
          <cell r="AA227" t="str">
            <v>15/04/2019</v>
          </cell>
          <cell r="AB227" t="str">
            <v/>
          </cell>
          <cell r="AC227" t="str">
            <v>207352132-96</v>
          </cell>
          <cell r="AD227">
            <v>4506</v>
          </cell>
          <cell r="AE227" t="str">
            <v>BRASILEIRO NATO</v>
          </cell>
          <cell r="AF227" t="str">
            <v>Solteiro</v>
          </cell>
          <cell r="AG227" t="str">
            <v>Masculino</v>
          </cell>
          <cell r="AH227" t="str">
            <v>Ativo</v>
          </cell>
          <cell r="AI227" t="str">
            <v>MORACI PEREIRA DOS SANTOS</v>
          </cell>
        </row>
        <row r="228">
          <cell r="B228" t="str">
            <v>ALUMINIOS FORTALEZA</v>
          </cell>
          <cell r="C228" t="str">
            <v>aluminiosfortaleza</v>
          </cell>
          <cell r="E228" t="str">
            <v>cliente</v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>
            <v>0</v>
          </cell>
          <cell r="AE228" t="str">
            <v/>
          </cell>
          <cell r="AF228" t="str">
            <v>0</v>
          </cell>
          <cell r="AG228" t="str">
            <v>0</v>
          </cell>
          <cell r="AH228" t="str">
            <v>Ativo</v>
          </cell>
          <cell r="AI228" t="str">
            <v>LUCAS MARCELINO ROCHA</v>
          </cell>
        </row>
        <row r="229">
          <cell r="B229" t="str">
            <v>ALVARO MEDINA FIALHO</v>
          </cell>
          <cell r="C229" t="str">
            <v>02986695019</v>
          </cell>
          <cell r="D229" t="str">
            <v>m.alvaro.fialho@outlook.com</v>
          </cell>
          <cell r="E229" t="str">
            <v>promotor</v>
          </cell>
          <cell r="F229" t="str">
            <v>91040-320</v>
          </cell>
          <cell r="G229" t="str">
            <v>RUA DOMINGOS MARTINS</v>
          </cell>
          <cell r="H229" t="str">
            <v>136</v>
          </cell>
          <cell r="I229" t="str">
            <v>AP 1</v>
          </cell>
          <cell r="J229" t="str">
            <v>CRISTO REDENTOR</v>
          </cell>
          <cell r="K229" t="str">
            <v>PORTO ALEGRE</v>
          </cell>
          <cell r="L229" t="str">
            <v>RS</v>
          </cell>
          <cell r="M229" t="str">
            <v>-30.0069684</v>
          </cell>
          <cell r="N229" t="str">
            <v>-51.1643601</v>
          </cell>
          <cell r="O229" t="str">
            <v>51999280956</v>
          </cell>
          <cell r="P229" t="str">
            <v>04/12/1992</v>
          </cell>
          <cell r="Q229" t="str">
            <v>9110304467</v>
          </cell>
          <cell r="R229" t="str">
            <v>SSP</v>
          </cell>
          <cell r="S229" t="str">
            <v>02986695019</v>
          </cell>
          <cell r="T229" t="str">
            <v/>
          </cell>
          <cell r="U229" t="str">
            <v/>
          </cell>
          <cell r="V229" t="str">
            <v/>
          </cell>
          <cell r="X229" t="str">
            <v>1898255</v>
          </cell>
          <cell r="Y229" t="str">
            <v>30</v>
          </cell>
          <cell r="Z229" t="str">
            <v>RS</v>
          </cell>
          <cell r="AA229" t="str">
            <v>01/01/0001</v>
          </cell>
          <cell r="AB229" t="str">
            <v/>
          </cell>
          <cell r="AC229" t="str">
            <v>130865546-99</v>
          </cell>
          <cell r="AD229">
            <v>4506</v>
          </cell>
          <cell r="AE229" t="str">
            <v>BRASILEIRO NATO</v>
          </cell>
          <cell r="AF229" t="str">
            <v>Solteiro</v>
          </cell>
          <cell r="AG229" t="str">
            <v>Masculino</v>
          </cell>
          <cell r="AH229" t="str">
            <v>Inativo</v>
          </cell>
          <cell r="AI229" t="str">
            <v>FABIO DE MESQUITA MARTINS</v>
          </cell>
        </row>
        <row r="230">
          <cell r="B230" t="str">
            <v>ALYNE CARLA DINIZ FERNANDES PESSOA</v>
          </cell>
          <cell r="C230" t="str">
            <v>09036902924</v>
          </cell>
          <cell r="D230" t="str">
            <v>alynedearrudap@gmail.com</v>
          </cell>
          <cell r="E230" t="str">
            <v>promotor</v>
          </cell>
          <cell r="F230" t="str">
            <v>81570090</v>
          </cell>
          <cell r="G230" t="str">
            <v>RUA ISAC DE OLIVEIRA</v>
          </cell>
          <cell r="H230" t="str">
            <v>102</v>
          </cell>
          <cell r="I230" t="str">
            <v/>
          </cell>
          <cell r="J230" t="str">
            <v>UBERABA</v>
          </cell>
          <cell r="K230" t="str">
            <v>CURITIBA</v>
          </cell>
          <cell r="L230" t="str">
            <v>PR</v>
          </cell>
          <cell r="M230" t="str">
            <v>-25.4775559</v>
          </cell>
          <cell r="N230" t="str">
            <v>-49.2369858</v>
          </cell>
          <cell r="O230" t="str">
            <v>41985157971</v>
          </cell>
          <cell r="P230" t="str">
            <v>12/02/2001</v>
          </cell>
          <cell r="Q230" t="str">
            <v>143275000</v>
          </cell>
          <cell r="R230" t="str">
            <v>SSP</v>
          </cell>
          <cell r="S230" t="str">
            <v>09036902924</v>
          </cell>
          <cell r="T230" t="str">
            <v/>
          </cell>
          <cell r="U230" t="str">
            <v/>
          </cell>
          <cell r="V230" t="str">
            <v/>
          </cell>
          <cell r="X230" t="str">
            <v>9448584</v>
          </cell>
          <cell r="Y230" t="str">
            <v/>
          </cell>
          <cell r="Z230" t="str">
            <v>PR</v>
          </cell>
          <cell r="AA230" t="str">
            <v>14/10/2019</v>
          </cell>
          <cell r="AB230" t="str">
            <v/>
          </cell>
          <cell r="AC230" t="str">
            <v>21290727874</v>
          </cell>
          <cell r="AD230">
            <v>4506</v>
          </cell>
          <cell r="AE230" t="str">
            <v>Brasileiro</v>
          </cell>
          <cell r="AF230" t="str">
            <v>Solteiro</v>
          </cell>
          <cell r="AG230" t="str">
            <v>Feminino</v>
          </cell>
          <cell r="AH230" t="str">
            <v>Inativo</v>
          </cell>
          <cell r="AI230" t="str">
            <v>RENAN SIMOES MARQUES</v>
          </cell>
        </row>
        <row r="231">
          <cell r="B231" t="str">
            <v>ALYNE MARIA BOMFIM</v>
          </cell>
          <cell r="C231" t="str">
            <v>10251523446</v>
          </cell>
          <cell r="D231" t="str">
            <v>alynebomfimm@outlook.com</v>
          </cell>
          <cell r="E231" t="str">
            <v>promotor</v>
          </cell>
          <cell r="F231" t="str">
            <v>89052640</v>
          </cell>
          <cell r="G231" t="str">
            <v>RUA ROMA</v>
          </cell>
          <cell r="H231" t="str">
            <v>365</v>
          </cell>
          <cell r="I231" t="str">
            <v/>
          </cell>
          <cell r="J231" t="str">
            <v>ITOUPAVA NORTE</v>
          </cell>
          <cell r="K231" t="str">
            <v>BLUMENAU</v>
          </cell>
          <cell r="L231" t="str">
            <v>SC</v>
          </cell>
          <cell r="M231" t="str">
            <v>-26.8831818</v>
          </cell>
          <cell r="N231" t="str">
            <v>-49.0786142</v>
          </cell>
          <cell r="O231" t="str">
            <v>47984007734</v>
          </cell>
          <cell r="P231" t="str">
            <v>19/02/1991</v>
          </cell>
          <cell r="Q231" t="str">
            <v>33436398</v>
          </cell>
          <cell r="R231" t="str">
            <v>SSP</v>
          </cell>
          <cell r="S231" t="str">
            <v>10251523446</v>
          </cell>
          <cell r="T231" t="str">
            <v/>
          </cell>
          <cell r="U231" t="str">
            <v/>
          </cell>
          <cell r="V231" t="str">
            <v/>
          </cell>
          <cell r="X231" t="str">
            <v>2600791</v>
          </cell>
          <cell r="Y231" t="str">
            <v>060</v>
          </cell>
          <cell r="Z231" t="str">
            <v>SC</v>
          </cell>
          <cell r="AA231" t="str">
            <v>23/01/2020</v>
          </cell>
          <cell r="AB231" t="str">
            <v/>
          </cell>
          <cell r="AC231" t="str">
            <v>16030944453</v>
          </cell>
          <cell r="AD231">
            <v>4506</v>
          </cell>
          <cell r="AE231" t="str">
            <v>Brasileiro</v>
          </cell>
          <cell r="AF231" t="str">
            <v>Solteiro</v>
          </cell>
          <cell r="AG231" t="str">
            <v>Feminino</v>
          </cell>
          <cell r="AH231" t="str">
            <v>Ativo</v>
          </cell>
          <cell r="AI231" t="str">
            <v>ELIANE CRISTINA GRACIOLI DE JESUS</v>
          </cell>
        </row>
        <row r="232">
          <cell r="B232" t="str">
            <v>ALYSON LEITE DOS SANTOS</v>
          </cell>
          <cell r="C232" t="str">
            <v>09187046423</v>
          </cell>
          <cell r="D232" t="str">
            <v>alysonthor@gmail.com</v>
          </cell>
          <cell r="E232" t="str">
            <v>promotor</v>
          </cell>
          <cell r="F232" t="str">
            <v>58429220</v>
          </cell>
          <cell r="G232" t="str">
            <v>RUA PREFEITO BENTO FIGUEIREDO</v>
          </cell>
          <cell r="H232" t="str">
            <v>394</v>
          </cell>
          <cell r="I232" t="str">
            <v/>
          </cell>
          <cell r="J232" t="str">
            <v>UNIVERSITÁRIO</v>
          </cell>
          <cell r="K232" t="str">
            <v>CAMPINA GRANDE</v>
          </cell>
          <cell r="L232" t="str">
            <v>PB</v>
          </cell>
          <cell r="M232" t="str">
            <v>-7.2089</v>
          </cell>
          <cell r="N232" t="str">
            <v>-35.908285</v>
          </cell>
          <cell r="O232" t="str">
            <v>83988746254</v>
          </cell>
          <cell r="P232" t="str">
            <v>18/09/1990</v>
          </cell>
          <cell r="Q232" t="str">
            <v>3423357</v>
          </cell>
          <cell r="R232" t="str">
            <v>SSP</v>
          </cell>
          <cell r="S232" t="str">
            <v>09187046423</v>
          </cell>
          <cell r="T232" t="str">
            <v/>
          </cell>
          <cell r="U232" t="str">
            <v/>
          </cell>
          <cell r="V232" t="str">
            <v/>
          </cell>
          <cell r="X232" t="str">
            <v>11648</v>
          </cell>
          <cell r="Y232" t="str">
            <v>33</v>
          </cell>
          <cell r="Z232" t="str">
            <v>PB</v>
          </cell>
          <cell r="AA232" t="str">
            <v>22/07/2019</v>
          </cell>
          <cell r="AB232" t="str">
            <v/>
          </cell>
          <cell r="AC232" t="str">
            <v>16017543874</v>
          </cell>
          <cell r="AD232">
            <v>4506</v>
          </cell>
          <cell r="AE232" t="str">
            <v>BRASILEIRO NATO</v>
          </cell>
          <cell r="AF232" t="str">
            <v>Solteiro</v>
          </cell>
          <cell r="AG232" t="str">
            <v>Masculino</v>
          </cell>
          <cell r="AH232" t="str">
            <v>Ferias</v>
          </cell>
          <cell r="AI232" t="str">
            <v>HEIDER ISBELO DE SOUZA</v>
          </cell>
        </row>
        <row r="233">
          <cell r="B233" t="str">
            <v>AMAFIL</v>
          </cell>
          <cell r="C233" t="str">
            <v>amafil</v>
          </cell>
          <cell r="E233" t="str">
            <v>cliente</v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>
            <v>0</v>
          </cell>
          <cell r="AE233" t="str">
            <v/>
          </cell>
          <cell r="AF233" t="str">
            <v>0</v>
          </cell>
          <cell r="AG233" t="str">
            <v>0</v>
          </cell>
          <cell r="AH233" t="str">
            <v>Ativo</v>
          </cell>
          <cell r="AI233" t="str">
            <v>LUCAS MARCELINO ROCHA</v>
          </cell>
        </row>
        <row r="234">
          <cell r="B234" t="str">
            <v xml:space="preserve">AMANDA GABRIELE TORATTI </v>
          </cell>
          <cell r="C234" t="str">
            <v>40295841877</v>
          </cell>
          <cell r="D234" t="str">
            <v/>
          </cell>
          <cell r="E234" t="str">
            <v>promotor</v>
          </cell>
          <cell r="F234" t="str">
            <v>13467130</v>
          </cell>
          <cell r="G234" t="str">
            <v>RUA DOS GIRASSÓIS</v>
          </cell>
          <cell r="H234" t="str">
            <v>290</v>
          </cell>
          <cell r="I234" t="str">
            <v/>
          </cell>
          <cell r="J234" t="str">
            <v>CIDADE JARDIM II</v>
          </cell>
          <cell r="K234" t="str">
            <v>AMERICANA</v>
          </cell>
          <cell r="L234" t="str">
            <v>SP</v>
          </cell>
          <cell r="M234" t="str">
            <v>-22.7650886</v>
          </cell>
          <cell r="N234" t="str">
            <v>-47.3355889</v>
          </cell>
          <cell r="O234" t="str">
            <v/>
          </cell>
          <cell r="P234" t="str">
            <v>01/12/1994</v>
          </cell>
          <cell r="Q234" t="str">
            <v>497247732</v>
          </cell>
          <cell r="R234" t="str">
            <v>SSP</v>
          </cell>
          <cell r="S234" t="str">
            <v>40295841877</v>
          </cell>
          <cell r="T234" t="str">
            <v/>
          </cell>
          <cell r="U234" t="str">
            <v/>
          </cell>
          <cell r="V234" t="str">
            <v/>
          </cell>
          <cell r="X234" t="str">
            <v>12237</v>
          </cell>
          <cell r="Y234" t="str">
            <v>375</v>
          </cell>
          <cell r="Z234" t="str">
            <v>SP</v>
          </cell>
          <cell r="AA234" t="str">
            <v>09/09/2020</v>
          </cell>
          <cell r="AB234" t="str">
            <v>21/09/2020</v>
          </cell>
          <cell r="AC234" t="str">
            <v>16003438682</v>
          </cell>
          <cell r="AD234">
            <v>4506</v>
          </cell>
          <cell r="AE234" t="str">
            <v>Brasileiro</v>
          </cell>
          <cell r="AF234" t="str">
            <v>Divorciado</v>
          </cell>
          <cell r="AG234" t="str">
            <v>Feminino</v>
          </cell>
          <cell r="AH234" t="str">
            <v>Inativo</v>
          </cell>
          <cell r="AI234" t="str">
            <v>LEANDRO DOS SANTOS MARTINS</v>
          </cell>
        </row>
        <row r="235">
          <cell r="B235" t="str">
            <v>AMANDA GETZINGER CAMILO</v>
          </cell>
          <cell r="C235" t="str">
            <v>10473969980</v>
          </cell>
          <cell r="D235" t="str">
            <v/>
          </cell>
          <cell r="E235" t="str">
            <v>Intermitente</v>
          </cell>
          <cell r="F235" t="str">
            <v>89228477</v>
          </cell>
          <cell r="G235" t="str">
            <v>RUA JÚLIA CAETANO DE PINHO</v>
          </cell>
          <cell r="H235" t="str">
            <v>75</v>
          </cell>
          <cell r="I235" t="str">
            <v/>
          </cell>
          <cell r="J235" t="str">
            <v>COMASA</v>
          </cell>
          <cell r="K235" t="str">
            <v>JOINVILLE</v>
          </cell>
          <cell r="L235" t="str">
            <v>SC</v>
          </cell>
          <cell r="M235" t="str">
            <v>-26.2769339</v>
          </cell>
          <cell r="N235" t="str">
            <v>-48.7952374</v>
          </cell>
          <cell r="O235" t="str">
            <v/>
          </cell>
          <cell r="P235" t="str">
            <v>29/06/2001</v>
          </cell>
          <cell r="Q235" t="str">
            <v>7789929</v>
          </cell>
          <cell r="R235" t="str">
            <v>SSP</v>
          </cell>
          <cell r="S235" t="str">
            <v>10473969980</v>
          </cell>
          <cell r="T235" t="str">
            <v/>
          </cell>
          <cell r="U235" t="str">
            <v/>
          </cell>
          <cell r="V235" t="str">
            <v/>
          </cell>
          <cell r="X235" t="str">
            <v>9803459</v>
          </cell>
          <cell r="Y235" t="str">
            <v>50</v>
          </cell>
          <cell r="Z235" t="str">
            <v>SC</v>
          </cell>
          <cell r="AA235" t="str">
            <v>08/11/2019</v>
          </cell>
          <cell r="AB235" t="str">
            <v>15/09/2020</v>
          </cell>
          <cell r="AC235" t="str">
            <v>14207243778</v>
          </cell>
          <cell r="AD235">
            <v>4506</v>
          </cell>
          <cell r="AE235" t="str">
            <v>Brasileiro</v>
          </cell>
          <cell r="AF235" t="str">
            <v>Solteiro</v>
          </cell>
          <cell r="AG235" t="str">
            <v>Feminino</v>
          </cell>
          <cell r="AH235" t="str">
            <v>Inativo</v>
          </cell>
          <cell r="AI235" t="str">
            <v>KIMBERLY MARQUES PEREIRA</v>
          </cell>
        </row>
        <row r="236">
          <cell r="B236" t="str">
            <v>AMANDA KAUANA BEHLING MEDEIROS</v>
          </cell>
          <cell r="C236" t="str">
            <v>03824270099</v>
          </cell>
          <cell r="D236" t="str">
            <v/>
          </cell>
          <cell r="E236" t="str">
            <v>promotor</v>
          </cell>
          <cell r="F236" t="str">
            <v>88308679</v>
          </cell>
          <cell r="G236" t="str">
            <v>RUA NILTON DE ANDRADE</v>
          </cell>
          <cell r="H236" t="str">
            <v>99</v>
          </cell>
          <cell r="I236" t="str">
            <v/>
          </cell>
          <cell r="J236" t="str">
            <v>CIDADE NOVA</v>
          </cell>
          <cell r="K236" t="str">
            <v>ITAJAÍ</v>
          </cell>
          <cell r="L236" t="str">
            <v>SC</v>
          </cell>
          <cell r="M236" t="str">
            <v>-26.929776</v>
          </cell>
          <cell r="N236" t="str">
            <v>-48.6956149</v>
          </cell>
          <cell r="O236" t="str">
            <v>47997819098</v>
          </cell>
          <cell r="P236" t="str">
            <v>26/05/1999</v>
          </cell>
          <cell r="Q236" t="str">
            <v>8110964684</v>
          </cell>
          <cell r="R236" t="str">
            <v>SSP</v>
          </cell>
          <cell r="S236" t="str">
            <v>03824270099</v>
          </cell>
          <cell r="T236" t="str">
            <v/>
          </cell>
          <cell r="U236" t="str">
            <v/>
          </cell>
          <cell r="V236" t="str">
            <v/>
          </cell>
          <cell r="X236" t="str">
            <v>581985</v>
          </cell>
          <cell r="Y236" t="str">
            <v>50</v>
          </cell>
          <cell r="Z236" t="str">
            <v>RS</v>
          </cell>
          <cell r="AA236" t="str">
            <v>08/10/2019</v>
          </cell>
          <cell r="AB236" t="str">
            <v>27/04/2020</v>
          </cell>
          <cell r="AC236" t="str">
            <v>15805398536</v>
          </cell>
          <cell r="AD236">
            <v>4506</v>
          </cell>
          <cell r="AE236" t="str">
            <v>Brasileiro</v>
          </cell>
          <cell r="AF236" t="str">
            <v>Casado</v>
          </cell>
          <cell r="AG236" t="str">
            <v>Feminino</v>
          </cell>
          <cell r="AH236" t="str">
            <v>Licenca</v>
          </cell>
          <cell r="AI236" t="str">
            <v>ELIANE CRISTINA GRACIOLI DE JESUS</v>
          </cell>
        </row>
        <row r="237">
          <cell r="B237" t="str">
            <v>AMARO BENEDITO DA SILVA SANTOS</v>
          </cell>
          <cell r="C237" t="str">
            <v>07615470455</v>
          </cell>
          <cell r="D237" t="str">
            <v>marioobala@hotmail.com</v>
          </cell>
          <cell r="E237" t="str">
            <v>promotor</v>
          </cell>
          <cell r="F237" t="str">
            <v>51240-380</v>
          </cell>
          <cell r="G237" t="str">
            <v>RUA NOVA AMÉRICA</v>
          </cell>
          <cell r="H237" t="str">
            <v>32</v>
          </cell>
          <cell r="I237" t="str">
            <v/>
          </cell>
          <cell r="J237" t="str">
            <v>IBURA</v>
          </cell>
          <cell r="K237" t="str">
            <v>RECIFE</v>
          </cell>
          <cell r="L237" t="str">
            <v>PE</v>
          </cell>
          <cell r="M237" t="str">
            <v>-8.124331</v>
          </cell>
          <cell r="N237" t="str">
            <v>-34.942735</v>
          </cell>
          <cell r="O237" t="str">
            <v>82981279995</v>
          </cell>
          <cell r="P237" t="str">
            <v>27/12/1986</v>
          </cell>
          <cell r="Q237" t="str">
            <v>3557211</v>
          </cell>
          <cell r="R237" t="str">
            <v>6</v>
          </cell>
          <cell r="S237" t="str">
            <v>07615470455</v>
          </cell>
          <cell r="T237" t="str">
            <v/>
          </cell>
          <cell r="U237" t="str">
            <v/>
          </cell>
          <cell r="V237" t="str">
            <v/>
          </cell>
          <cell r="X237" t="str">
            <v>89886</v>
          </cell>
          <cell r="Y237" t="str">
            <v>26</v>
          </cell>
          <cell r="Z237" t="str">
            <v>AL</v>
          </cell>
          <cell r="AA237" t="str">
            <v>15/07/2016</v>
          </cell>
          <cell r="AB237" t="str">
            <v/>
          </cell>
          <cell r="AC237" t="str">
            <v>129405550-11</v>
          </cell>
          <cell r="AD237">
            <v>4506</v>
          </cell>
          <cell r="AE237" t="str">
            <v>BRASILEIRO NATO</v>
          </cell>
          <cell r="AF237" t="str">
            <v>Solteiro</v>
          </cell>
          <cell r="AG237" t="str">
            <v>Masculino</v>
          </cell>
          <cell r="AH237" t="str">
            <v>Ativo</v>
          </cell>
          <cell r="AI237" t="str">
            <v>YURY GOMES DOS SANTOS</v>
          </cell>
        </row>
        <row r="238">
          <cell r="B238" t="str">
            <v>AMAURI DE CAMPOS</v>
          </cell>
          <cell r="C238" t="str">
            <v>06127578973</v>
          </cell>
          <cell r="D238" t="str">
            <v>-</v>
          </cell>
          <cell r="E238" t="str">
            <v>promotor</v>
          </cell>
          <cell r="F238" t="str">
            <v>88032683</v>
          </cell>
          <cell r="G238" t="str">
            <v>SERVIDÃO SANTO ANTÔNIO</v>
          </cell>
          <cell r="H238" t="str">
            <v>135</v>
          </cell>
          <cell r="I238" t="str">
            <v/>
          </cell>
          <cell r="J238" t="str">
            <v>MONTE VERDE</v>
          </cell>
          <cell r="K238" t="str">
            <v>FLORIANÓPOLIS</v>
          </cell>
          <cell r="L238" t="str">
            <v>SC</v>
          </cell>
          <cell r="M238" t="str">
            <v>-27.5633534</v>
          </cell>
          <cell r="N238" t="str">
            <v>-48.4991445</v>
          </cell>
          <cell r="O238" t="str">
            <v>48984597753</v>
          </cell>
          <cell r="P238" t="str">
            <v>08/02/1984</v>
          </cell>
          <cell r="Q238" t="str">
            <v>45807914</v>
          </cell>
          <cell r="R238" t="str">
            <v>SSP</v>
          </cell>
          <cell r="S238" t="str">
            <v>06127578973</v>
          </cell>
          <cell r="T238" t="str">
            <v/>
          </cell>
          <cell r="U238" t="str">
            <v/>
          </cell>
          <cell r="V238" t="str">
            <v/>
          </cell>
          <cell r="X238" t="str">
            <v>516492</v>
          </cell>
          <cell r="Y238" t="str">
            <v>10</v>
          </cell>
          <cell r="Z238" t="str">
            <v>SC</v>
          </cell>
          <cell r="AA238" t="str">
            <v>27/05/2019</v>
          </cell>
          <cell r="AB238" t="str">
            <v/>
          </cell>
          <cell r="AC238" t="str">
            <v>129850277-23</v>
          </cell>
          <cell r="AD238">
            <v>4506</v>
          </cell>
          <cell r="AE238" t="str">
            <v>BRASILEIRO NATO</v>
          </cell>
          <cell r="AF238" t="str">
            <v>Solteiro</v>
          </cell>
          <cell r="AG238" t="str">
            <v>Masculino</v>
          </cell>
          <cell r="AH238" t="str">
            <v>Inativo</v>
          </cell>
          <cell r="AI238" t="str">
            <v>FLAVIA RAMOS</v>
          </cell>
        </row>
        <row r="239">
          <cell r="B239" t="str">
            <v>AMAURI DE OLIVEIRA</v>
          </cell>
          <cell r="C239" t="str">
            <v>23488175863</v>
          </cell>
          <cell r="D239" t="str">
            <v/>
          </cell>
          <cell r="E239" t="str">
            <v>promotorexpress</v>
          </cell>
          <cell r="F239" t="str">
            <v>12225660</v>
          </cell>
          <cell r="G239" t="str">
            <v>RUA DOS PEDREIROS</v>
          </cell>
          <cell r="H239" t="str">
            <v>348</v>
          </cell>
          <cell r="I239" t="str">
            <v/>
          </cell>
          <cell r="J239" t="str">
            <v>PARQUE NOVO HORIZONTE</v>
          </cell>
          <cell r="K239" t="str">
            <v>SÃO JOSÉ DOS CAMPOS</v>
          </cell>
          <cell r="L239" t="str">
            <v>SP</v>
          </cell>
          <cell r="M239" t="str">
            <v>-23.1943371</v>
          </cell>
          <cell r="N239" t="str">
            <v>-45.78600580000001</v>
          </cell>
          <cell r="O239" t="str">
            <v>12972433267</v>
          </cell>
          <cell r="P239" t="str">
            <v>14/01/1982</v>
          </cell>
          <cell r="Q239" t="str">
            <v>441493014</v>
          </cell>
          <cell r="R239" t="str">
            <v>SSP</v>
          </cell>
          <cell r="S239" t="str">
            <v>23488175863</v>
          </cell>
          <cell r="T239" t="str">
            <v/>
          </cell>
          <cell r="U239" t="str">
            <v/>
          </cell>
          <cell r="V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>11/08/2020</v>
          </cell>
          <cell r="AB239" t="str">
            <v/>
          </cell>
          <cell r="AC239" t="str">
            <v/>
          </cell>
          <cell r="AD239">
            <v>10.41</v>
          </cell>
          <cell r="AE239" t="str">
            <v>Brasileiro</v>
          </cell>
          <cell r="AF239" t="str">
            <v>Solteiro</v>
          </cell>
          <cell r="AG239" t="str">
            <v>Masculino</v>
          </cell>
          <cell r="AH239" t="str">
            <v>Ativo</v>
          </cell>
          <cell r="AI239" t="str">
            <v>CARLOS ANDRE BEZERRA MONTEIRO</v>
          </cell>
        </row>
        <row r="240">
          <cell r="B240" t="str">
            <v>AMAURI RODRIGUES DA SILVA</v>
          </cell>
          <cell r="C240" t="str">
            <v>04609398583</v>
          </cell>
          <cell r="D240" t="str">
            <v>monicaplaygirl2009@hotmail.com</v>
          </cell>
          <cell r="E240" t="str">
            <v>promotor</v>
          </cell>
          <cell r="F240" t="str">
            <v>75906240</v>
          </cell>
          <cell r="G240" t="str">
            <v>RUA 7</v>
          </cell>
          <cell r="H240" t="str">
            <v>252</v>
          </cell>
          <cell r="I240" t="str">
            <v>CASA 2</v>
          </cell>
          <cell r="J240" t="str">
            <v>VILA AMÁLIA</v>
          </cell>
          <cell r="K240" t="str">
            <v>RIO VERDE</v>
          </cell>
          <cell r="L240" t="str">
            <v>GO</v>
          </cell>
          <cell r="M240" t="str">
            <v>-17.8014691</v>
          </cell>
          <cell r="N240" t="str">
            <v>-50.9192943</v>
          </cell>
          <cell r="O240" t="str">
            <v>64992033588</v>
          </cell>
          <cell r="P240" t="str">
            <v>02/08/1989</v>
          </cell>
          <cell r="Q240" t="str">
            <v>1623385385</v>
          </cell>
          <cell r="R240" t="str">
            <v>SSP</v>
          </cell>
          <cell r="S240" t="str">
            <v>04609398583</v>
          </cell>
          <cell r="T240" t="str">
            <v/>
          </cell>
          <cell r="U240" t="str">
            <v/>
          </cell>
          <cell r="V240" t="str">
            <v/>
          </cell>
          <cell r="X240" t="str">
            <v>255838</v>
          </cell>
          <cell r="Y240" t="str">
            <v>30</v>
          </cell>
          <cell r="Z240" t="str">
            <v>BA</v>
          </cell>
          <cell r="AA240" t="str">
            <v>09/12/2019</v>
          </cell>
          <cell r="AB240" t="str">
            <v/>
          </cell>
          <cell r="AC240" t="str">
            <v>13061079040</v>
          </cell>
          <cell r="AD240">
            <v>4506</v>
          </cell>
          <cell r="AE240" t="str">
            <v>Brasileiro</v>
          </cell>
          <cell r="AF240" t="str">
            <v>Casado</v>
          </cell>
          <cell r="AG240" t="str">
            <v>Masculino</v>
          </cell>
          <cell r="AH240" t="str">
            <v>Ativo</v>
          </cell>
          <cell r="AI240" t="str">
            <v>DARLAN ALVES PORTO</v>
          </cell>
        </row>
        <row r="241">
          <cell r="B241" t="str">
            <v xml:space="preserve">AMAURI VITOR DA SILVA NEVES </v>
          </cell>
          <cell r="C241" t="str">
            <v>42490165879</v>
          </cell>
          <cell r="D241" t="str">
            <v/>
          </cell>
          <cell r="E241" t="str">
            <v>promotor</v>
          </cell>
          <cell r="F241" t="str">
            <v>04474180</v>
          </cell>
          <cell r="G241" t="str">
            <v>AVENIDA PROFESSOR CARDOZO DE MELLO NETO</v>
          </cell>
          <cell r="H241" t="str">
            <v>256</v>
          </cell>
          <cell r="I241" t="str">
            <v/>
          </cell>
          <cell r="J241" t="str">
            <v>JARDIM SANTA TEREZINHA (PEDREIRA)</v>
          </cell>
          <cell r="K241" t="str">
            <v>SÃO PAULO</v>
          </cell>
          <cell r="L241" t="str">
            <v>SP</v>
          </cell>
          <cell r="M241" t="str">
            <v/>
          </cell>
          <cell r="N241" t="str">
            <v/>
          </cell>
          <cell r="O241" t="str">
            <v>11954949366</v>
          </cell>
          <cell r="P241" t="str">
            <v>16/10/1995</v>
          </cell>
          <cell r="Q241" t="str">
            <v>487272900</v>
          </cell>
          <cell r="R241" t="str">
            <v>SSP</v>
          </cell>
          <cell r="S241" t="str">
            <v>42490165879</v>
          </cell>
          <cell r="T241" t="str">
            <v/>
          </cell>
          <cell r="U241" t="str">
            <v/>
          </cell>
          <cell r="V241" t="str">
            <v/>
          </cell>
          <cell r="X241" t="str">
            <v>083289</v>
          </cell>
          <cell r="Y241" t="str">
            <v>00368</v>
          </cell>
          <cell r="Z241" t="str">
            <v/>
          </cell>
          <cell r="AA241" t="str">
            <v>01/07/2020</v>
          </cell>
          <cell r="AB241" t="str">
            <v>21/09/2020</v>
          </cell>
          <cell r="AC241" t="str">
            <v/>
          </cell>
          <cell r="AD241">
            <v>0</v>
          </cell>
          <cell r="AE241" t="str">
            <v>Brasileiro</v>
          </cell>
          <cell r="AF241" t="str">
            <v>Solteiro</v>
          </cell>
          <cell r="AG241" t="str">
            <v>Masculino</v>
          </cell>
          <cell r="AH241" t="str">
            <v>Inativo</v>
          </cell>
          <cell r="AI241" t="str">
            <v>ALISSON DE OLIVEIRA SILVA</v>
          </cell>
        </row>
        <row r="242">
          <cell r="B242" t="str">
            <v>AMIFEC</v>
          </cell>
          <cell r="C242" t="str">
            <v>amifec</v>
          </cell>
          <cell r="E242" t="str">
            <v>cliente</v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>
            <v>0</v>
          </cell>
          <cell r="AE242" t="str">
            <v/>
          </cell>
          <cell r="AF242" t="str">
            <v>0</v>
          </cell>
          <cell r="AG242" t="str">
            <v>0</v>
          </cell>
          <cell r="AH242" t="str">
            <v>Ativo</v>
          </cell>
          <cell r="AI242" t="str">
            <v>LUCAS MARCELINO ROCHA</v>
          </cell>
        </row>
        <row r="243">
          <cell r="B243" t="str">
            <v>ANA BEATRIZ FELIPE ROSA SOARES</v>
          </cell>
          <cell r="C243" t="str">
            <v>43936181810</v>
          </cell>
          <cell r="D243" t="str">
            <v/>
          </cell>
          <cell r="E243" t="str">
            <v>promotor</v>
          </cell>
          <cell r="F243" t="str">
            <v>18071036</v>
          </cell>
          <cell r="G243" t="str">
            <v>ESTRADA DINORAH</v>
          </cell>
          <cell r="H243" t="str">
            <v>200</v>
          </cell>
          <cell r="I243" t="str">
            <v>AP11 BL 50</v>
          </cell>
          <cell r="J243" t="str">
            <v>LOTEAMENTO DINORÁ ROSA</v>
          </cell>
          <cell r="K243" t="str">
            <v>SOROCABA</v>
          </cell>
          <cell r="L243" t="str">
            <v>SP</v>
          </cell>
          <cell r="M243" t="str">
            <v/>
          </cell>
          <cell r="N243" t="str">
            <v/>
          </cell>
          <cell r="O243" t="str">
            <v>15981275942</v>
          </cell>
          <cell r="P243" t="str">
            <v>04/04/1998</v>
          </cell>
          <cell r="Q243" t="str">
            <v>553437689</v>
          </cell>
          <cell r="R243" t="str">
            <v>SSP</v>
          </cell>
          <cell r="S243" t="str">
            <v>43936181810</v>
          </cell>
          <cell r="T243" t="str">
            <v/>
          </cell>
          <cell r="U243" t="str">
            <v/>
          </cell>
          <cell r="V243" t="str">
            <v/>
          </cell>
          <cell r="X243" t="str">
            <v>85047</v>
          </cell>
          <cell r="Y243" t="str">
            <v>386</v>
          </cell>
          <cell r="Z243" t="str">
            <v>SP</v>
          </cell>
          <cell r="AA243" t="str">
            <v>06/05/2020</v>
          </cell>
          <cell r="AB243" t="str">
            <v/>
          </cell>
          <cell r="AC243" t="str">
            <v>12962730444</v>
          </cell>
          <cell r="AD243">
            <v>4506</v>
          </cell>
          <cell r="AE243" t="str">
            <v>Brasileiro</v>
          </cell>
          <cell r="AF243" t="str">
            <v>Solteiro</v>
          </cell>
          <cell r="AG243" t="str">
            <v>Feminino</v>
          </cell>
          <cell r="AH243" t="str">
            <v>Ativo</v>
          </cell>
          <cell r="AI243" t="str">
            <v>SANDRA GOULART SILVA</v>
          </cell>
        </row>
        <row r="244">
          <cell r="B244" t="str">
            <v>ANA BEATRIZ LEANDRO</v>
          </cell>
          <cell r="C244" t="str">
            <v>48806618806</v>
          </cell>
          <cell r="D244" t="str">
            <v>anaabeatriiz1@icloud.com</v>
          </cell>
          <cell r="E244" t="str">
            <v>rh</v>
          </cell>
          <cell r="F244" t="str">
            <v>07083120</v>
          </cell>
          <cell r="G244" t="str">
            <v>RUA VISCONDE DE CAIRU</v>
          </cell>
          <cell r="H244" t="str">
            <v>104</v>
          </cell>
          <cell r="I244" t="str">
            <v/>
          </cell>
          <cell r="J244" t="str">
            <v>JARDIM PAULISTA</v>
          </cell>
          <cell r="K244" t="str">
            <v>GUARULHOS</v>
          </cell>
          <cell r="L244" t="str">
            <v>SP</v>
          </cell>
          <cell r="M244" t="str">
            <v>-23.4395946</v>
          </cell>
          <cell r="N244" t="str">
            <v>-46.5519106</v>
          </cell>
          <cell r="O244" t="str">
            <v/>
          </cell>
          <cell r="P244" t="str">
            <v>22/10/1998</v>
          </cell>
          <cell r="Q244" t="str">
            <v>387657423</v>
          </cell>
          <cell r="R244" t="str">
            <v>SSP</v>
          </cell>
          <cell r="S244" t="str">
            <v>48806618806</v>
          </cell>
          <cell r="T244" t="str">
            <v/>
          </cell>
          <cell r="U244" t="str">
            <v/>
          </cell>
          <cell r="V244" t="str">
            <v/>
          </cell>
          <cell r="X244" t="str">
            <v>21765</v>
          </cell>
          <cell r="Y244" t="str">
            <v>428</v>
          </cell>
          <cell r="Z244" t="str">
            <v>SP</v>
          </cell>
          <cell r="AA244" t="str">
            <v>19/02/2018</v>
          </cell>
          <cell r="AB244" t="str">
            <v>15/05/2020</v>
          </cell>
          <cell r="AC244" t="str">
            <v>14417074158</v>
          </cell>
          <cell r="AD244">
            <v>0</v>
          </cell>
          <cell r="AE244" t="str">
            <v>Brasileiro</v>
          </cell>
          <cell r="AF244" t="str">
            <v>Solteiro</v>
          </cell>
          <cell r="AG244" t="str">
            <v>Feminino</v>
          </cell>
          <cell r="AH244" t="str">
            <v>Inativo</v>
          </cell>
          <cell r="AI244" t="str">
            <v>EDNILDO LEANDRO FERREIRA</v>
          </cell>
        </row>
        <row r="245">
          <cell r="B245" t="str">
            <v>ANA BEATRIZ SENA MILITAO</v>
          </cell>
          <cell r="C245" t="str">
            <v>48710031839</v>
          </cell>
          <cell r="D245" t="str">
            <v>beatricesena79@gmail.com</v>
          </cell>
          <cell r="E245" t="str">
            <v>promotor</v>
          </cell>
          <cell r="F245" t="str">
            <v>07131190</v>
          </cell>
          <cell r="G245" t="str">
            <v>ESTRADA DOS MORROS</v>
          </cell>
          <cell r="H245" t="str">
            <v>386</v>
          </cell>
          <cell r="I245" t="str">
            <v/>
          </cell>
          <cell r="J245" t="str">
            <v>JARDIM DA MAMÃE</v>
          </cell>
          <cell r="K245" t="str">
            <v>GUARULHOS</v>
          </cell>
          <cell r="L245" t="str">
            <v>SP</v>
          </cell>
          <cell r="M245" t="str">
            <v>-23.4354626</v>
          </cell>
          <cell r="N245" t="str">
            <v>-46.52417699999999</v>
          </cell>
          <cell r="O245" t="str">
            <v>11985268919</v>
          </cell>
          <cell r="P245" t="str">
            <v>31/07/2001</v>
          </cell>
          <cell r="Q245" t="str">
            <v>38240757X</v>
          </cell>
          <cell r="R245" t="str">
            <v>SSP</v>
          </cell>
          <cell r="S245" t="str">
            <v>48710031839</v>
          </cell>
          <cell r="T245" t="str">
            <v/>
          </cell>
          <cell r="U245" t="str">
            <v/>
          </cell>
          <cell r="V245" t="str">
            <v/>
          </cell>
          <cell r="X245" t="str">
            <v>18614</v>
          </cell>
          <cell r="Y245" t="str">
            <v>440</v>
          </cell>
          <cell r="Z245" t="str">
            <v>SP</v>
          </cell>
          <cell r="AA245" t="str">
            <v>23/10/2019</v>
          </cell>
          <cell r="AB245" t="str">
            <v/>
          </cell>
          <cell r="AC245" t="str">
            <v>26822879836</v>
          </cell>
          <cell r="AD245">
            <v>4506</v>
          </cell>
          <cell r="AE245" t="str">
            <v>Brasileiro</v>
          </cell>
          <cell r="AF245" t="str">
            <v>Solteiro</v>
          </cell>
          <cell r="AG245" t="str">
            <v>Feminino</v>
          </cell>
          <cell r="AH245" t="str">
            <v>Ativo</v>
          </cell>
          <cell r="AI245" t="str">
            <v>GILMAR TEIXEIRA DA SILVA</v>
          </cell>
        </row>
        <row r="246">
          <cell r="B246" t="str">
            <v>ANA BEATRIZ TORRES DE SA ANUNCIACAO</v>
          </cell>
          <cell r="C246" t="str">
            <v>85919762586</v>
          </cell>
          <cell r="D246" t="str">
            <v>anabeatriztorres007@gmail.com</v>
          </cell>
          <cell r="E246" t="str">
            <v>promotor</v>
          </cell>
          <cell r="F246" t="str">
            <v>05567-050</v>
          </cell>
          <cell r="G246" t="str">
            <v>RUA MAJOR WALTER CARLSON</v>
          </cell>
          <cell r="H246" t="str">
            <v>287</v>
          </cell>
          <cell r="I246" t="str">
            <v>LADO ÍMPAR</v>
          </cell>
          <cell r="J246" t="str">
            <v>JARDIM SÃO JORGE (RAPOSO TAVARES)</v>
          </cell>
          <cell r="K246" t="str">
            <v>SÃO PAULO</v>
          </cell>
          <cell r="L246" t="str">
            <v>SP</v>
          </cell>
          <cell r="M246" t="str">
            <v>-23.5902251</v>
          </cell>
          <cell r="N246" t="str">
            <v>-46.7911531</v>
          </cell>
          <cell r="O246" t="str">
            <v>11995914873</v>
          </cell>
          <cell r="P246" t="str">
            <v>20/09/2000</v>
          </cell>
          <cell r="Q246" t="str">
            <v>522390122</v>
          </cell>
          <cell r="R246" t="str">
            <v>SSP</v>
          </cell>
          <cell r="S246" t="str">
            <v>85919762586</v>
          </cell>
          <cell r="T246" t="str">
            <v/>
          </cell>
          <cell r="U246" t="str">
            <v/>
          </cell>
          <cell r="V246" t="str">
            <v/>
          </cell>
          <cell r="X246" t="str">
            <v>68717</v>
          </cell>
          <cell r="Y246" t="str">
            <v>445</v>
          </cell>
          <cell r="Z246" t="str">
            <v>SP</v>
          </cell>
          <cell r="AA246" t="str">
            <v>18/03/2019</v>
          </cell>
          <cell r="AB246" t="str">
            <v/>
          </cell>
          <cell r="AC246" t="str">
            <v>201587739-04</v>
          </cell>
          <cell r="AD246">
            <v>4506</v>
          </cell>
          <cell r="AE246" t="str">
            <v>BRASILEIRO NATO</v>
          </cell>
          <cell r="AF246" t="str">
            <v>Solteiro</v>
          </cell>
          <cell r="AG246" t="str">
            <v>Feminino</v>
          </cell>
          <cell r="AH246" t="str">
            <v>Ativo</v>
          </cell>
          <cell r="AI246" t="str">
            <v>HERBERT WESLEY DE FREITAS SILVA</v>
          </cell>
        </row>
        <row r="247">
          <cell r="B247" t="str">
            <v>ANA CAROLINA DA SILVA GOMES RO</v>
          </cell>
          <cell r="C247" t="str">
            <v>37456078807</v>
          </cell>
          <cell r="D247" t="str">
            <v>carolefraim@hotmail.com</v>
          </cell>
          <cell r="E247" t="str">
            <v>promotor548</v>
          </cell>
          <cell r="F247" t="str">
            <v>11082560</v>
          </cell>
          <cell r="G247" t="str">
            <v>RUA SÃO LUÍS</v>
          </cell>
          <cell r="H247" t="str">
            <v>505</v>
          </cell>
          <cell r="I247" t="str">
            <v>CASA 1</v>
          </cell>
          <cell r="J247" t="str">
            <v>MORRO SÃO BENTO</v>
          </cell>
          <cell r="K247" t="str">
            <v>SANTOS</v>
          </cell>
          <cell r="L247" t="str">
            <v>SP</v>
          </cell>
          <cell r="M247" t="str">
            <v>-23.5749287</v>
          </cell>
          <cell r="N247" t="str">
            <v>-46.6637396</v>
          </cell>
          <cell r="O247" t="str">
            <v>13997650852</v>
          </cell>
          <cell r="P247" t="str">
            <v>22/10/1988</v>
          </cell>
          <cell r="Q247" t="str">
            <v>447783580</v>
          </cell>
          <cell r="R247" t="str">
            <v>SSP</v>
          </cell>
          <cell r="S247" t="str">
            <v>37456078807</v>
          </cell>
          <cell r="T247" t="str">
            <v/>
          </cell>
          <cell r="U247" t="str">
            <v/>
          </cell>
          <cell r="V247" t="str">
            <v/>
          </cell>
          <cell r="X247" t="str">
            <v>11373</v>
          </cell>
          <cell r="Y247" t="str">
            <v>346</v>
          </cell>
          <cell r="Z247" t="str">
            <v>SP</v>
          </cell>
          <cell r="AA247" t="str">
            <v>02/12/2019</v>
          </cell>
          <cell r="AB247" t="str">
            <v/>
          </cell>
          <cell r="AC247" t="str">
            <v>20783759031</v>
          </cell>
          <cell r="AD247">
            <v>4506</v>
          </cell>
          <cell r="AE247" t="str">
            <v>Brasileiro</v>
          </cell>
          <cell r="AF247" t="str">
            <v>Solteiro</v>
          </cell>
          <cell r="AG247" t="str">
            <v>Feminino</v>
          </cell>
          <cell r="AH247" t="str">
            <v>Ativo</v>
          </cell>
          <cell r="AI247" t="str">
            <v>RAFAEL AUGUSTO CARRARA</v>
          </cell>
        </row>
        <row r="248">
          <cell r="B248" t="str">
            <v>ANA CAROLINA FREIRE DE QUEIROZ</v>
          </cell>
          <cell r="C248" t="str">
            <v>05349475223</v>
          </cell>
          <cell r="D248" t="str">
            <v/>
          </cell>
          <cell r="E248" t="str">
            <v>promotor</v>
          </cell>
          <cell r="F248" t="str">
            <v>81490470</v>
          </cell>
          <cell r="G248" t="str">
            <v>RUA ADOLPHO BERTOLDI</v>
          </cell>
          <cell r="H248" t="str">
            <v>635</v>
          </cell>
          <cell r="I248" t="str">
            <v/>
          </cell>
          <cell r="J248" t="str">
            <v>CAMPO DE SANTANA</v>
          </cell>
          <cell r="K248" t="str">
            <v>CURITIBA</v>
          </cell>
          <cell r="L248" t="str">
            <v>PR</v>
          </cell>
          <cell r="M248" t="str">
            <v>-25.5879088</v>
          </cell>
          <cell r="N248" t="str">
            <v>-49.34086550000001</v>
          </cell>
          <cell r="O248" t="str">
            <v>41981615934</v>
          </cell>
          <cell r="P248" t="str">
            <v>02/11/1996</v>
          </cell>
          <cell r="Q248" t="str">
            <v>7890154</v>
          </cell>
          <cell r="R248" t="str">
            <v>SSP</v>
          </cell>
          <cell r="S248" t="str">
            <v>05349475223</v>
          </cell>
          <cell r="T248" t="str">
            <v/>
          </cell>
          <cell r="U248" t="str">
            <v/>
          </cell>
          <cell r="V248" t="str">
            <v/>
          </cell>
          <cell r="X248" t="str">
            <v>7453937</v>
          </cell>
          <cell r="Y248" t="str">
            <v>0050</v>
          </cell>
          <cell r="Z248" t="str">
            <v>PR</v>
          </cell>
          <cell r="AA248" t="str">
            <v>16/03/2020</v>
          </cell>
          <cell r="AB248" t="str">
            <v/>
          </cell>
          <cell r="AC248" t="str">
            <v>16086185736</v>
          </cell>
          <cell r="AD248">
            <v>4506</v>
          </cell>
          <cell r="AE248" t="str">
            <v>Brasileiro</v>
          </cell>
          <cell r="AF248" t="str">
            <v>Solteiro</v>
          </cell>
          <cell r="AG248" t="str">
            <v>Feminino</v>
          </cell>
          <cell r="AH248" t="str">
            <v>Ativo</v>
          </cell>
          <cell r="AI248" t="str">
            <v>GUILHERME ALEXANDRE MARTINS PIMENTEL</v>
          </cell>
        </row>
        <row r="249">
          <cell r="B249" t="str">
            <v>ANA CAROLINA SANTOS ROCHA</v>
          </cell>
          <cell r="C249" t="str">
            <v>43347570812</v>
          </cell>
          <cell r="D249" t="str">
            <v>carol474681@gmail.com</v>
          </cell>
          <cell r="E249" t="str">
            <v>promotorexpress</v>
          </cell>
          <cell r="F249" t="str">
            <v>06852440</v>
          </cell>
          <cell r="G249" t="str">
            <v>AVENIDA GUATEMALA</v>
          </cell>
          <cell r="H249" t="str">
            <v>51</v>
          </cell>
          <cell r="I249" t="str">
            <v/>
          </cell>
          <cell r="J249" t="str">
            <v>PARQUE PARAÍSO</v>
          </cell>
          <cell r="K249" t="str">
            <v>ITAPECERICA DA SERRA</v>
          </cell>
          <cell r="L249" t="str">
            <v>SP</v>
          </cell>
          <cell r="M249" t="str">
            <v>-23.7104243</v>
          </cell>
          <cell r="N249" t="str">
            <v>-46.8598655</v>
          </cell>
          <cell r="O249" t="str">
            <v>11986930183</v>
          </cell>
          <cell r="P249" t="str">
            <v>01/08/1997</v>
          </cell>
          <cell r="Q249" t="str">
            <v>453629945</v>
          </cell>
          <cell r="R249" t="str">
            <v>SSP</v>
          </cell>
          <cell r="S249" t="str">
            <v>43347570812</v>
          </cell>
          <cell r="T249" t="str">
            <v/>
          </cell>
          <cell r="U249" t="str">
            <v/>
          </cell>
          <cell r="V249" t="str">
            <v/>
          </cell>
          <cell r="X249" t="str">
            <v>32957</v>
          </cell>
          <cell r="Y249" t="str">
            <v>422</v>
          </cell>
          <cell r="Z249" t="str">
            <v>SP</v>
          </cell>
          <cell r="AA249" t="str">
            <v>27/01/2020</v>
          </cell>
          <cell r="AB249" t="str">
            <v/>
          </cell>
          <cell r="AC249" t="str">
            <v>15416491047</v>
          </cell>
          <cell r="AD249">
            <v>4506</v>
          </cell>
          <cell r="AE249" t="str">
            <v>Brasileiro</v>
          </cell>
          <cell r="AF249" t="str">
            <v>Solteiro</v>
          </cell>
          <cell r="AG249" t="str">
            <v>Feminino</v>
          </cell>
          <cell r="AH249" t="str">
            <v>Inativo</v>
          </cell>
          <cell r="AI249" t="str">
            <v>IVANILTON DE OLIVEIRA UMBURANA</v>
          </cell>
        </row>
        <row r="250">
          <cell r="B250" t="str">
            <v>ANA CAROLINE NUNES BIGASKI</v>
          </cell>
          <cell r="C250" t="str">
            <v>11535676957</v>
          </cell>
          <cell r="D250" t="str">
            <v>anunesbigaski@gmail.com</v>
          </cell>
          <cell r="E250" t="str">
            <v>promotor</v>
          </cell>
          <cell r="F250" t="str">
            <v>83824081</v>
          </cell>
          <cell r="G250" t="str">
            <v>RUA SERIEMA</v>
          </cell>
          <cell r="H250" t="str">
            <v>104</v>
          </cell>
          <cell r="I250" t="str">
            <v>ATÉ 490/491</v>
          </cell>
          <cell r="J250" t="str">
            <v>GRALHA AZUL</v>
          </cell>
          <cell r="K250" t="str">
            <v>FAZENDA RIO GRANDE</v>
          </cell>
          <cell r="L250" t="str">
            <v>PR</v>
          </cell>
          <cell r="M250" t="str">
            <v>-25.66562</v>
          </cell>
          <cell r="N250" t="str">
            <v>-49.311171</v>
          </cell>
          <cell r="O250" t="str">
            <v>4198634043</v>
          </cell>
          <cell r="P250" t="str">
            <v>14/05/1998</v>
          </cell>
          <cell r="Q250" t="str">
            <v>129185449</v>
          </cell>
          <cell r="R250" t="str">
            <v>SSP</v>
          </cell>
          <cell r="S250" t="str">
            <v>11535676957</v>
          </cell>
          <cell r="T250" t="str">
            <v/>
          </cell>
          <cell r="U250" t="str">
            <v/>
          </cell>
          <cell r="V250" t="str">
            <v/>
          </cell>
          <cell r="X250" t="str">
            <v>7993879</v>
          </cell>
          <cell r="Y250" t="str">
            <v>40</v>
          </cell>
          <cell r="Z250" t="str">
            <v>PR</v>
          </cell>
          <cell r="AA250" t="str">
            <v>03/10/2019</v>
          </cell>
          <cell r="AB250" t="str">
            <v/>
          </cell>
          <cell r="AC250" t="str">
            <v>20767234388</v>
          </cell>
          <cell r="AD250">
            <v>4506</v>
          </cell>
          <cell r="AE250" t="str">
            <v>Brasileiro</v>
          </cell>
          <cell r="AF250" t="str">
            <v>Casado</v>
          </cell>
          <cell r="AG250" t="str">
            <v>Feminino</v>
          </cell>
          <cell r="AH250" t="str">
            <v>Inativo</v>
          </cell>
          <cell r="AI250" t="str">
            <v>GUILHERME ALEXANDRE MARTINS PIMENTEL</v>
          </cell>
        </row>
        <row r="251">
          <cell r="B251" t="str">
            <v>ANA CAROLINE RODRIGUES VIEIRA</v>
          </cell>
          <cell r="C251" t="str">
            <v>23035623848</v>
          </cell>
          <cell r="D251" t="str">
            <v/>
          </cell>
          <cell r="E251" t="str">
            <v>Intermitente</v>
          </cell>
          <cell r="F251" t="str">
            <v>88385000</v>
          </cell>
          <cell r="G251" t="str">
            <v xml:space="preserve"> RUA JUCELINO DE SOUZA VIEIRA</v>
          </cell>
          <cell r="H251" t="str">
            <v>560</v>
          </cell>
          <cell r="I251" t="str">
            <v/>
          </cell>
          <cell r="J251" t="str">
            <v>SANTA LUDIA</v>
          </cell>
          <cell r="K251" t="str">
            <v>PENHA</v>
          </cell>
          <cell r="L251" t="str">
            <v>SC</v>
          </cell>
          <cell r="M251" t="str">
            <v>-26.7759605</v>
          </cell>
          <cell r="N251" t="str">
            <v>-48.6593031</v>
          </cell>
          <cell r="O251" t="str">
            <v/>
          </cell>
          <cell r="P251" t="str">
            <v>17/10/1999</v>
          </cell>
          <cell r="Q251" t="str">
            <v>8185264</v>
          </cell>
          <cell r="R251" t="str">
            <v>II SC</v>
          </cell>
          <cell r="S251" t="str">
            <v>23035623848</v>
          </cell>
          <cell r="T251" t="str">
            <v/>
          </cell>
          <cell r="U251" t="str">
            <v/>
          </cell>
          <cell r="V251" t="str">
            <v/>
          </cell>
          <cell r="X251" t="str">
            <v>0619292</v>
          </cell>
          <cell r="Y251" t="str">
            <v>0050</v>
          </cell>
          <cell r="Z251" t="str">
            <v/>
          </cell>
          <cell r="AA251" t="str">
            <v>21/08/2020</v>
          </cell>
          <cell r="AB251" t="str">
            <v/>
          </cell>
          <cell r="AC251" t="str">
            <v>20697679246</v>
          </cell>
          <cell r="AD251">
            <v>0</v>
          </cell>
          <cell r="AE251" t="str">
            <v>Brasileiro</v>
          </cell>
          <cell r="AF251" t="str">
            <v>Solteiro</v>
          </cell>
          <cell r="AG251" t="str">
            <v>Feminino</v>
          </cell>
          <cell r="AH251" t="str">
            <v>Inativo</v>
          </cell>
          <cell r="AI251" t="str">
            <v>CARLA VIETTRO NORA DE PADUA</v>
          </cell>
        </row>
        <row r="252">
          <cell r="B252" t="str">
            <v>ANA CAROLINI PASCHOAL</v>
          </cell>
          <cell r="C252" t="str">
            <v>10858056976</v>
          </cell>
          <cell r="D252" t="str">
            <v/>
          </cell>
          <cell r="E252" t="str">
            <v>parttime4</v>
          </cell>
          <cell r="F252" t="str">
            <v>86044120</v>
          </cell>
          <cell r="G252" t="str">
            <v>RUA ANTÔNIO MAZZER</v>
          </cell>
          <cell r="H252" t="str">
            <v>35</v>
          </cell>
          <cell r="I252" t="str">
            <v/>
          </cell>
          <cell r="J252" t="str">
            <v>SANTA JOANA</v>
          </cell>
          <cell r="K252" t="str">
            <v>LONDRINA</v>
          </cell>
          <cell r="L252" t="str">
            <v>PR</v>
          </cell>
          <cell r="M252" t="str">
            <v/>
          </cell>
          <cell r="N252" t="str">
            <v/>
          </cell>
          <cell r="O252" t="str">
            <v>43999919347</v>
          </cell>
          <cell r="P252" t="str">
            <v>31/05/1999</v>
          </cell>
          <cell r="Q252" t="str">
            <v>138719383</v>
          </cell>
          <cell r="R252" t="str">
            <v>SSP</v>
          </cell>
          <cell r="S252" t="str">
            <v>10858056976</v>
          </cell>
          <cell r="T252" t="str">
            <v/>
          </cell>
          <cell r="U252" t="str">
            <v/>
          </cell>
          <cell r="V252" t="str">
            <v/>
          </cell>
          <cell r="X252" t="str">
            <v>7566696</v>
          </cell>
          <cell r="Y252" t="str">
            <v>0050</v>
          </cell>
          <cell r="Z252" t="str">
            <v>PR</v>
          </cell>
          <cell r="AA252" t="str">
            <v>04/05/2020</v>
          </cell>
          <cell r="AB252" t="str">
            <v>01/08/2020</v>
          </cell>
          <cell r="AC252" t="str">
            <v>23630308917</v>
          </cell>
          <cell r="AD252">
            <v>3100</v>
          </cell>
          <cell r="AE252" t="str">
            <v>Brasileiro</v>
          </cell>
          <cell r="AF252" t="str">
            <v>Solteiro</v>
          </cell>
          <cell r="AG252" t="str">
            <v>Feminino</v>
          </cell>
          <cell r="AH252" t="str">
            <v>Inativo</v>
          </cell>
          <cell r="AI252" t="str">
            <v>EDER MONTANHER QUIRINO</v>
          </cell>
        </row>
        <row r="253">
          <cell r="B253" t="str">
            <v>ANA CLEIA DE MELO</v>
          </cell>
          <cell r="C253" t="str">
            <v>17626554892</v>
          </cell>
          <cell r="D253" t="str">
            <v/>
          </cell>
          <cell r="E253" t="str">
            <v>terceirizado</v>
          </cell>
          <cell r="F253" t="str">
            <v>08030500</v>
          </cell>
          <cell r="G253" t="str">
            <v>AVENIDA PEDRO MEIRA</v>
          </cell>
          <cell r="H253" t="str">
            <v>392</v>
          </cell>
          <cell r="I253" t="str">
            <v/>
          </cell>
          <cell r="J253" t="str">
            <v>VILA CURUÇÁ</v>
          </cell>
          <cell r="K253" t="str">
            <v>SÃO PAULO</v>
          </cell>
          <cell r="L253" t="str">
            <v>SP</v>
          </cell>
          <cell r="M253" t="str">
            <v>-23.5057939</v>
          </cell>
          <cell r="N253" t="str">
            <v>-46.4212851</v>
          </cell>
          <cell r="O253" t="str">
            <v/>
          </cell>
          <cell r="P253" t="str">
            <v>07/11/1976</v>
          </cell>
          <cell r="Q253" t="str">
            <v>276856193</v>
          </cell>
          <cell r="R253" t="str">
            <v>SSP</v>
          </cell>
          <cell r="S253" t="str">
            <v>17626554892</v>
          </cell>
          <cell r="T253" t="str">
            <v/>
          </cell>
          <cell r="U253" t="str">
            <v/>
          </cell>
          <cell r="V253" t="str">
            <v/>
          </cell>
          <cell r="W253" t="str">
            <v>ContaCorrente</v>
          </cell>
          <cell r="X253" t="str">
            <v>59680</v>
          </cell>
          <cell r="Y253" t="str">
            <v>157</v>
          </cell>
          <cell r="Z253" t="str">
            <v>SP</v>
          </cell>
          <cell r="AA253" t="str">
            <v>19/08/2020</v>
          </cell>
          <cell r="AB253" t="str">
            <v/>
          </cell>
          <cell r="AC253" t="str">
            <v/>
          </cell>
          <cell r="AD253">
            <v>0</v>
          </cell>
          <cell r="AE253" t="str">
            <v>Brasileiro</v>
          </cell>
          <cell r="AF253" t="str">
            <v>Solteiro</v>
          </cell>
          <cell r="AG253" t="str">
            <v>Masculino</v>
          </cell>
          <cell r="AH253" t="str">
            <v>Ativo</v>
          </cell>
          <cell r="AI253" t="str">
            <v>GUILHERME RIGUETTO RODRIGUES</v>
          </cell>
        </row>
        <row r="254">
          <cell r="B254" t="str">
            <v>ANA CRISTINA TEIXEIRA CAMPOS PEREIRA</v>
          </cell>
          <cell r="C254" t="str">
            <v>20538504854</v>
          </cell>
          <cell r="D254" t="str">
            <v>ana.cristinateixeiracampos@gmail.com</v>
          </cell>
          <cell r="E254" t="str">
            <v>promotor</v>
          </cell>
          <cell r="F254" t="str">
            <v>09132-580</v>
          </cell>
          <cell r="G254" t="str">
            <v>RUA DOS MISSIONÁRIOS</v>
          </cell>
          <cell r="H254" t="str">
            <v>181</v>
          </cell>
          <cell r="I254" t="str">
            <v xml:space="preserve"> CASA 2</v>
          </cell>
          <cell r="J254" t="str">
            <v>JARDIM SANTO ANDRÉ</v>
          </cell>
          <cell r="K254" t="str">
            <v>SANTO ANDRÉ</v>
          </cell>
          <cell r="L254" t="str">
            <v>SP</v>
          </cell>
          <cell r="M254" t="str">
            <v>-23.7119014</v>
          </cell>
          <cell r="N254" t="str">
            <v>-46.49847949999999</v>
          </cell>
          <cell r="O254" t="str">
            <v>11982690634</v>
          </cell>
          <cell r="P254" t="str">
            <v>04/09/1971</v>
          </cell>
          <cell r="Q254" t="str">
            <v>206598233</v>
          </cell>
          <cell r="R254" t="str">
            <v>SSP</v>
          </cell>
          <cell r="S254" t="str">
            <v>20538504854</v>
          </cell>
          <cell r="T254" t="str">
            <v/>
          </cell>
          <cell r="U254" t="str">
            <v/>
          </cell>
          <cell r="V254" t="str">
            <v/>
          </cell>
          <cell r="X254" t="str">
            <v>10777</v>
          </cell>
          <cell r="Y254" t="str">
            <v>84</v>
          </cell>
          <cell r="Z254" t="str">
            <v>SP</v>
          </cell>
          <cell r="AA254" t="str">
            <v>29/04/2019</v>
          </cell>
          <cell r="AB254" t="str">
            <v/>
          </cell>
          <cell r="AC254" t="str">
            <v>122489664-25</v>
          </cell>
          <cell r="AD254">
            <v>4506</v>
          </cell>
          <cell r="AE254" t="str">
            <v>BRASILEIRO NATO</v>
          </cell>
          <cell r="AF254" t="str">
            <v>Casado</v>
          </cell>
          <cell r="AG254" t="str">
            <v>Feminino</v>
          </cell>
          <cell r="AH254" t="str">
            <v>Ativo</v>
          </cell>
          <cell r="AI254" t="str">
            <v>RAFAEL CAMPOS PEREIRA</v>
          </cell>
        </row>
        <row r="255">
          <cell r="B255" t="str">
            <v>ANA JAMILE RAMOS DA SILVA</v>
          </cell>
          <cell r="C255" t="str">
            <v>09889905981</v>
          </cell>
          <cell r="D255" t="str">
            <v/>
          </cell>
          <cell r="E255" t="str">
            <v>Intermitente</v>
          </cell>
          <cell r="F255" t="str">
            <v>83221330</v>
          </cell>
          <cell r="G255" t="str">
            <v>RUA ROCHA POMBO</v>
          </cell>
          <cell r="H255" t="str">
            <v>206</v>
          </cell>
          <cell r="I255" t="str">
            <v/>
          </cell>
          <cell r="J255" t="str">
            <v>VILA CRUZEIRO</v>
          </cell>
          <cell r="K255" t="str">
            <v>PARANAGUÁ</v>
          </cell>
          <cell r="L255" t="str">
            <v>PR</v>
          </cell>
          <cell r="M255" t="str">
            <v>-25.5163975</v>
          </cell>
          <cell r="N255" t="str">
            <v>-48.5385564</v>
          </cell>
          <cell r="O255" t="str">
            <v/>
          </cell>
          <cell r="P255" t="str">
            <v>26/07/1995</v>
          </cell>
          <cell r="Q255" t="str">
            <v>139482360</v>
          </cell>
          <cell r="R255" t="str">
            <v>SSP</v>
          </cell>
          <cell r="S255" t="str">
            <v>09889905981</v>
          </cell>
          <cell r="T255" t="str">
            <v/>
          </cell>
          <cell r="U255" t="str">
            <v/>
          </cell>
          <cell r="V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>02/03/2020</v>
          </cell>
          <cell r="AB255" t="str">
            <v/>
          </cell>
          <cell r="AC255" t="str">
            <v/>
          </cell>
          <cell r="AD255">
            <v>4506</v>
          </cell>
          <cell r="AE255" t="str">
            <v>Brasileiro</v>
          </cell>
          <cell r="AF255" t="str">
            <v>Solteiro</v>
          </cell>
          <cell r="AG255" t="str">
            <v>Feminino</v>
          </cell>
          <cell r="AH255" t="str">
            <v>Inativo</v>
          </cell>
          <cell r="AI255" t="str">
            <v>GUILHERME ALEXANDRE MARTINS PIMENTEL</v>
          </cell>
        </row>
        <row r="256">
          <cell r="B256" t="str">
            <v>ANA LAURA DAMASCENO DA CUNHA</v>
          </cell>
          <cell r="C256" t="str">
            <v>03243676002</v>
          </cell>
          <cell r="D256" t="str">
            <v/>
          </cell>
          <cell r="E256" t="str">
            <v>promotorlivre</v>
          </cell>
          <cell r="F256" t="str">
            <v>95900001</v>
          </cell>
          <cell r="G256" t="str">
            <v>RUA LEOPOLDO HEINECK</v>
          </cell>
          <cell r="H256" t="str">
            <v>650</v>
          </cell>
          <cell r="I256" t="str">
            <v>AP 302</v>
          </cell>
          <cell r="J256" t="str">
            <v>CENTRO</v>
          </cell>
          <cell r="K256" t="str">
            <v>LAJEADO</v>
          </cell>
          <cell r="L256" t="str">
            <v>RS</v>
          </cell>
          <cell r="M256" t="str">
            <v>-22.9303788</v>
          </cell>
          <cell r="N256" t="str">
            <v>-43.25389690000001</v>
          </cell>
          <cell r="O256" t="str">
            <v/>
          </cell>
          <cell r="P256" t="str">
            <v>11/11/1995</v>
          </cell>
          <cell r="Q256" t="str">
            <v>4120555109</v>
          </cell>
          <cell r="R256" t="str">
            <v>SSP</v>
          </cell>
          <cell r="S256" t="str">
            <v>03243676002</v>
          </cell>
          <cell r="T256" t="str">
            <v/>
          </cell>
          <cell r="U256" t="str">
            <v/>
          </cell>
          <cell r="V256" t="str">
            <v/>
          </cell>
          <cell r="X256" t="str">
            <v>8737635</v>
          </cell>
          <cell r="Y256" t="str">
            <v>050</v>
          </cell>
          <cell r="Z256" t="str">
            <v>RS</v>
          </cell>
          <cell r="AA256" t="str">
            <v>03/03/2020</v>
          </cell>
          <cell r="AB256" t="str">
            <v/>
          </cell>
          <cell r="AC256" t="str">
            <v>15231015273</v>
          </cell>
          <cell r="AD256">
            <v>4506</v>
          </cell>
          <cell r="AE256" t="str">
            <v>Brasileiro</v>
          </cell>
          <cell r="AF256" t="str">
            <v>Solteiro</v>
          </cell>
          <cell r="AG256" t="str">
            <v>Feminino</v>
          </cell>
          <cell r="AH256" t="str">
            <v>Inativo</v>
          </cell>
          <cell r="AI256" t="str">
            <v>BRUNO DO NASCIMENTO LUCAS BOAV</v>
          </cell>
        </row>
        <row r="257">
          <cell r="B257" t="str">
            <v>ANA LUCIA CECILIO ANDRE</v>
          </cell>
          <cell r="C257" t="str">
            <v>28494537814</v>
          </cell>
          <cell r="D257" t="str">
            <v/>
          </cell>
          <cell r="E257" t="str">
            <v>promotorexpress</v>
          </cell>
          <cell r="F257" t="str">
            <v>03332000</v>
          </cell>
          <cell r="G257" t="str">
            <v>RUA DEMÉTRIO RIBEIRO</v>
          </cell>
          <cell r="H257" t="str">
            <v>273</v>
          </cell>
          <cell r="I257" t="str">
            <v/>
          </cell>
          <cell r="J257" t="str">
            <v>CIDADE MÃE DO CÉU</v>
          </cell>
          <cell r="K257" t="str">
            <v>SÃO PAULO</v>
          </cell>
          <cell r="L257" t="str">
            <v>SP</v>
          </cell>
          <cell r="M257" t="str">
            <v>-23.5522406</v>
          </cell>
          <cell r="N257" t="str">
            <v>-46.5764823</v>
          </cell>
          <cell r="O257" t="str">
            <v>11957213027</v>
          </cell>
          <cell r="P257" t="str">
            <v>20/07/1977</v>
          </cell>
          <cell r="Q257" t="str">
            <v>268698417</v>
          </cell>
          <cell r="R257" t="str">
            <v>SSP</v>
          </cell>
          <cell r="S257" t="str">
            <v>28494537814</v>
          </cell>
          <cell r="T257" t="str">
            <v>SANTANDER</v>
          </cell>
          <cell r="U257" t="str">
            <v>0724</v>
          </cell>
          <cell r="V257" t="str">
            <v>010121859</v>
          </cell>
          <cell r="X257" t="str">
            <v/>
          </cell>
          <cell r="Y257" t="str">
            <v/>
          </cell>
          <cell r="Z257" t="str">
            <v/>
          </cell>
          <cell r="AA257" t="str">
            <v>23/09/2020</v>
          </cell>
          <cell r="AB257" t="str">
            <v/>
          </cell>
          <cell r="AC257" t="str">
            <v/>
          </cell>
          <cell r="AD257">
            <v>8.5</v>
          </cell>
          <cell r="AE257" t="str">
            <v/>
          </cell>
          <cell r="AF257" t="str">
            <v>Solteiro</v>
          </cell>
          <cell r="AG257" t="str">
            <v>Feminino</v>
          </cell>
          <cell r="AH257" t="str">
            <v>Inativo</v>
          </cell>
          <cell r="AI257" t="str">
            <v>RAFAEL CAMPOS PEREIRA</v>
          </cell>
        </row>
        <row r="258">
          <cell r="B258" t="str">
            <v>ANA LUCIA GUIMARAES AMARAL</v>
          </cell>
          <cell r="C258" t="str">
            <v>91117445704</v>
          </cell>
          <cell r="D258" t="str">
            <v/>
          </cell>
          <cell r="E258" t="str">
            <v>promotorexpress</v>
          </cell>
          <cell r="F258" t="str">
            <v>20760330</v>
          </cell>
          <cell r="G258" t="str">
            <v>RUA JOSÉ MANOEL DA SILVA</v>
          </cell>
          <cell r="H258" t="str">
            <v>23</v>
          </cell>
          <cell r="I258" t="str">
            <v/>
          </cell>
          <cell r="J258" t="str">
            <v>INHAÚMA</v>
          </cell>
          <cell r="K258" t="str">
            <v>RIO DE JANEIRO</v>
          </cell>
          <cell r="L258" t="str">
            <v>RJ</v>
          </cell>
          <cell r="M258" t="str">
            <v>-22.8489235</v>
          </cell>
          <cell r="N258" t="str">
            <v>-43.5378292</v>
          </cell>
          <cell r="O258" t="str">
            <v>21972304740</v>
          </cell>
          <cell r="P258" t="str">
            <v>01/07/1968</v>
          </cell>
          <cell r="Q258" t="str">
            <v>072343361</v>
          </cell>
          <cell r="R258" t="str">
            <v/>
          </cell>
          <cell r="S258" t="str">
            <v>91117445704</v>
          </cell>
          <cell r="T258" t="str">
            <v/>
          </cell>
          <cell r="U258" t="str">
            <v/>
          </cell>
          <cell r="V258" t="str">
            <v/>
          </cell>
          <cell r="X258" t="str">
            <v>67737</v>
          </cell>
          <cell r="Y258" t="str">
            <v>097</v>
          </cell>
          <cell r="Z258" t="str">
            <v>RJ</v>
          </cell>
          <cell r="AA258" t="str">
            <v>26/08/2020</v>
          </cell>
          <cell r="AB258" t="str">
            <v/>
          </cell>
          <cell r="AC258" t="str">
            <v/>
          </cell>
          <cell r="AD258">
            <v>0</v>
          </cell>
          <cell r="AE258" t="str">
            <v>Brasileiro</v>
          </cell>
          <cell r="AF258" t="str">
            <v>Casado</v>
          </cell>
          <cell r="AG258" t="str">
            <v>Feminino</v>
          </cell>
          <cell r="AH258" t="str">
            <v>Inativo</v>
          </cell>
          <cell r="AI258" t="str">
            <v>THADEU FELIPE RODRIGUES DE ANDRADE FERNANDES</v>
          </cell>
        </row>
        <row r="259">
          <cell r="B259" t="str">
            <v>ANA LUIZA DOS SANTOS DIAS</v>
          </cell>
          <cell r="C259" t="str">
            <v>14625306728</v>
          </cell>
          <cell r="D259" t="str">
            <v>analuizadias2@yahoo.com.br</v>
          </cell>
          <cell r="E259" t="str">
            <v>rh</v>
          </cell>
          <cell r="F259" t="str">
            <v>25046410</v>
          </cell>
          <cell r="G259" t="str">
            <v>RUA ALEXANDRE DUMAS</v>
          </cell>
          <cell r="H259" t="str">
            <v>4</v>
          </cell>
          <cell r="I259" t="str">
            <v/>
          </cell>
          <cell r="J259" t="str">
            <v>PARQUE FLUMINENSE</v>
          </cell>
          <cell r="K259" t="str">
            <v>DUQUE DE CAXIAS</v>
          </cell>
          <cell r="L259" t="str">
            <v>RJ</v>
          </cell>
          <cell r="M259" t="str">
            <v>-22.7257776</v>
          </cell>
          <cell r="N259" t="str">
            <v>-43.3186618</v>
          </cell>
          <cell r="O259" t="str">
            <v/>
          </cell>
          <cell r="P259" t="str">
            <v>10/02/1993</v>
          </cell>
          <cell r="Q259" t="str">
            <v>255513863</v>
          </cell>
          <cell r="R259" t="str">
            <v xml:space="preserve"> RJ</v>
          </cell>
          <cell r="S259" t="str">
            <v>14625306728</v>
          </cell>
          <cell r="T259" t="str">
            <v/>
          </cell>
          <cell r="U259" t="str">
            <v/>
          </cell>
          <cell r="V259" t="str">
            <v/>
          </cell>
          <cell r="X259" t="str">
            <v>48805</v>
          </cell>
          <cell r="Y259" t="str">
            <v>170</v>
          </cell>
          <cell r="Z259" t="str">
            <v>RJ</v>
          </cell>
          <cell r="AA259" t="str">
            <v>01/01/0001</v>
          </cell>
          <cell r="AB259" t="str">
            <v/>
          </cell>
          <cell r="AC259" t="str">
            <v>20130394275</v>
          </cell>
          <cell r="AD259">
            <v>0</v>
          </cell>
          <cell r="AE259" t="str">
            <v>Brasileiro</v>
          </cell>
          <cell r="AF259" t="str">
            <v>Casado</v>
          </cell>
          <cell r="AG259" t="str">
            <v>Feminino</v>
          </cell>
          <cell r="AH259" t="str">
            <v>Inativo</v>
          </cell>
          <cell r="AI259" t="str">
            <v>FABIO CARVALHO</v>
          </cell>
        </row>
        <row r="260">
          <cell r="B260" t="str">
            <v>ANA MARIA RAMOS MARQUES</v>
          </cell>
          <cell r="C260" t="str">
            <v>28910412836</v>
          </cell>
          <cell r="D260" t="str">
            <v>ananamarques32@icloud.com</v>
          </cell>
          <cell r="E260" t="str">
            <v>aguia</v>
          </cell>
          <cell r="F260" t="str">
            <v>11674670</v>
          </cell>
          <cell r="G260" t="str">
            <v>RUA ELVIRA PERPÉTUA DE SANTANA</v>
          </cell>
          <cell r="H260" t="str">
            <v>690</v>
          </cell>
          <cell r="I260" t="str">
            <v/>
          </cell>
          <cell r="J260" t="str">
            <v>JARDIM PROGRESSO</v>
          </cell>
          <cell r="K260" t="str">
            <v>CARAGUATATUBA</v>
          </cell>
          <cell r="L260" t="str">
            <v>SP</v>
          </cell>
          <cell r="M260" t="str">
            <v>-23.6310017</v>
          </cell>
          <cell r="N260" t="str">
            <v>-45.43724580000001</v>
          </cell>
          <cell r="O260" t="str">
            <v/>
          </cell>
          <cell r="P260" t="str">
            <v>24/08/1981</v>
          </cell>
          <cell r="Q260" t="str">
            <v>419465819</v>
          </cell>
          <cell r="R260" t="str">
            <v>SSP</v>
          </cell>
          <cell r="S260" t="str">
            <v>28910412836</v>
          </cell>
          <cell r="T260" t="str">
            <v/>
          </cell>
          <cell r="U260" t="str">
            <v/>
          </cell>
          <cell r="V260" t="str">
            <v/>
          </cell>
          <cell r="X260" t="str">
            <v>94321</v>
          </cell>
          <cell r="Y260" t="str">
            <v>229</v>
          </cell>
          <cell r="Z260" t="str">
            <v>SP</v>
          </cell>
          <cell r="AA260" t="str">
            <v>10/10/2019</v>
          </cell>
          <cell r="AB260" t="str">
            <v/>
          </cell>
          <cell r="AC260" t="str">
            <v>12697852222</v>
          </cell>
          <cell r="AD260">
            <v>0</v>
          </cell>
          <cell r="AE260" t="str">
            <v>Brasileiro</v>
          </cell>
          <cell r="AF260" t="str">
            <v>Solteiro</v>
          </cell>
          <cell r="AG260" t="str">
            <v>Feminino</v>
          </cell>
          <cell r="AH260" t="str">
            <v>Ativo</v>
          </cell>
          <cell r="AI260" t="str">
            <v>MARCOS VINICIUS PORTELA</v>
          </cell>
        </row>
        <row r="261">
          <cell r="B261" t="str">
            <v>ANA PATRICIA TOBIAS DE MELLO</v>
          </cell>
          <cell r="C261" t="str">
            <v>24562922869</v>
          </cell>
          <cell r="D261" t="str">
            <v>lara47@gmail.com</v>
          </cell>
          <cell r="E261" t="str">
            <v>promotor</v>
          </cell>
          <cell r="F261" t="str">
            <v>17055-180</v>
          </cell>
          <cell r="G261" t="str">
            <v>RUA PAULO DOS SANTOS FILHO</v>
          </cell>
          <cell r="H261" t="str">
            <v>5</v>
          </cell>
          <cell r="I261" t="str">
            <v/>
          </cell>
          <cell r="J261" t="str">
            <v>PARQUE VIADUTO</v>
          </cell>
          <cell r="K261" t="str">
            <v>BAURU</v>
          </cell>
          <cell r="L261" t="str">
            <v>SP</v>
          </cell>
          <cell r="M261" t="str">
            <v>-22.3411607</v>
          </cell>
          <cell r="N261" t="str">
            <v>-49.1136954</v>
          </cell>
          <cell r="O261" t="str">
            <v>14988263409</v>
          </cell>
          <cell r="P261" t="str">
            <v>10/06/1975</v>
          </cell>
          <cell r="Q261" t="str">
            <v>252093446</v>
          </cell>
          <cell r="R261" t="str">
            <v>SSP</v>
          </cell>
          <cell r="S261" t="str">
            <v>24562922869</v>
          </cell>
          <cell r="T261" t="str">
            <v/>
          </cell>
          <cell r="U261" t="str">
            <v/>
          </cell>
          <cell r="V261" t="str">
            <v/>
          </cell>
          <cell r="X261" t="str">
            <v>12314</v>
          </cell>
          <cell r="Y261" t="str">
            <v>124</v>
          </cell>
          <cell r="Z261" t="str">
            <v>SP</v>
          </cell>
          <cell r="AA261" t="str">
            <v>01/07/2019</v>
          </cell>
          <cell r="AB261" t="str">
            <v>07/05/2020</v>
          </cell>
          <cell r="AC261" t="str">
            <v>124256601-53</v>
          </cell>
          <cell r="AD261">
            <v>4506</v>
          </cell>
          <cell r="AE261" t="str">
            <v>BRASILEIRO NATO</v>
          </cell>
          <cell r="AF261" t="str">
            <v>Casado</v>
          </cell>
          <cell r="AG261" t="str">
            <v>Feminino</v>
          </cell>
          <cell r="AH261" t="str">
            <v>Inativo</v>
          </cell>
          <cell r="AI261" t="str">
            <v>LUCILENE SANCHES LASSO</v>
          </cell>
        </row>
        <row r="262">
          <cell r="B262" t="str">
            <v>ANA PAULA ALMEIDA OLIVEIRA PAULINO</v>
          </cell>
          <cell r="C262" t="str">
            <v>37511321801</v>
          </cell>
          <cell r="D262" t="str">
            <v/>
          </cell>
          <cell r="E262" t="str">
            <v>promotor</v>
          </cell>
          <cell r="F262" t="str">
            <v>11740000</v>
          </cell>
          <cell r="G262" t="str">
            <v>RUA BENEDITO RICARDO PASSOS</v>
          </cell>
          <cell r="H262" t="str">
            <v>391</v>
          </cell>
          <cell r="I262" t="str">
            <v/>
          </cell>
          <cell r="J262" t="str">
            <v>JD IEDA</v>
          </cell>
          <cell r="K262" t="str">
            <v>ITANHAÉM</v>
          </cell>
          <cell r="L262" t="str">
            <v>SP</v>
          </cell>
          <cell r="M262" t="str">
            <v>-24.1919254</v>
          </cell>
          <cell r="N262" t="str">
            <v>-46.8216378</v>
          </cell>
          <cell r="O262" t="str">
            <v/>
          </cell>
          <cell r="P262" t="str">
            <v>05/08/1987</v>
          </cell>
          <cell r="Q262" t="str">
            <v>586812921</v>
          </cell>
          <cell r="R262" t="str">
            <v>SSP</v>
          </cell>
          <cell r="S262" t="str">
            <v>37511321801</v>
          </cell>
          <cell r="T262" t="str">
            <v/>
          </cell>
          <cell r="U262" t="str">
            <v/>
          </cell>
          <cell r="V262" t="str">
            <v/>
          </cell>
          <cell r="X262" t="str">
            <v>96171</v>
          </cell>
          <cell r="Y262" t="str">
            <v>313</v>
          </cell>
          <cell r="Z262" t="str">
            <v>SP</v>
          </cell>
          <cell r="AA262" t="str">
            <v>16/09/2019</v>
          </cell>
          <cell r="AB262" t="str">
            <v/>
          </cell>
          <cell r="AC262" t="str">
            <v/>
          </cell>
          <cell r="AD262">
            <v>4506</v>
          </cell>
          <cell r="AE262" t="str">
            <v>Brasileiro</v>
          </cell>
          <cell r="AF262" t="str">
            <v>Casado</v>
          </cell>
          <cell r="AG262" t="str">
            <v>Feminino</v>
          </cell>
          <cell r="AH262" t="str">
            <v>Ativo</v>
          </cell>
          <cell r="AI262" t="str">
            <v>JOSE RODRIGUES VICENTE DA SILVA</v>
          </cell>
        </row>
        <row r="263">
          <cell r="B263" t="str">
            <v>ANA PAULA DA ROCHA ALVES DA SILVA</v>
          </cell>
          <cell r="C263" t="str">
            <v>30742743870</v>
          </cell>
          <cell r="D263" t="str">
            <v>aninharocha09@hotmail.com</v>
          </cell>
          <cell r="E263" t="str">
            <v>promotor</v>
          </cell>
          <cell r="F263" t="str">
            <v>83820000</v>
          </cell>
          <cell r="G263" t="str">
            <v>RUA TV LONDRINA</v>
          </cell>
          <cell r="H263" t="str">
            <v>137</v>
          </cell>
          <cell r="I263" t="str">
            <v/>
          </cell>
          <cell r="J263" t="str">
            <v>FAZENDO RIO GRANDE</v>
          </cell>
          <cell r="K263" t="str">
            <v>FAZENDA RIO GRANDE</v>
          </cell>
          <cell r="L263" t="str">
            <v>RS</v>
          </cell>
          <cell r="M263" t="str">
            <v>-25.6724235</v>
          </cell>
          <cell r="N263" t="str">
            <v>-49.3439302</v>
          </cell>
          <cell r="O263" t="str">
            <v/>
          </cell>
          <cell r="P263" t="str">
            <v>24/06/1980</v>
          </cell>
          <cell r="Q263" t="str">
            <v>139738888</v>
          </cell>
          <cell r="R263" t="str">
            <v>SSP</v>
          </cell>
          <cell r="S263" t="str">
            <v>30742743870</v>
          </cell>
          <cell r="T263" t="str">
            <v/>
          </cell>
          <cell r="U263" t="str">
            <v/>
          </cell>
          <cell r="V263" t="str">
            <v/>
          </cell>
          <cell r="X263" t="str">
            <v>4744836</v>
          </cell>
          <cell r="Y263" t="str">
            <v>40</v>
          </cell>
          <cell r="Z263" t="str">
            <v>PR</v>
          </cell>
          <cell r="AA263" t="str">
            <v>20/09/2019</v>
          </cell>
          <cell r="AB263" t="str">
            <v/>
          </cell>
          <cell r="AC263" t="str">
            <v>20145817797</v>
          </cell>
          <cell r="AD263">
            <v>0</v>
          </cell>
          <cell r="AE263" t="str">
            <v>Brasileiro</v>
          </cell>
          <cell r="AF263" t="str">
            <v>Solteiro</v>
          </cell>
          <cell r="AG263" t="str">
            <v>Feminino</v>
          </cell>
          <cell r="AH263" t="str">
            <v>Inativo</v>
          </cell>
          <cell r="AI263" t="str">
            <v>EDER MONTANHER QUIRINO</v>
          </cell>
        </row>
        <row r="264">
          <cell r="B264" t="str">
            <v>ANA PAULA DE PAULA KRUGER</v>
          </cell>
          <cell r="C264" t="str">
            <v>00967109930</v>
          </cell>
          <cell r="D264" t="str">
            <v>-</v>
          </cell>
          <cell r="E264" t="str">
            <v>lider</v>
          </cell>
          <cell r="F264" t="str">
            <v>88343578</v>
          </cell>
          <cell r="G264" t="str">
            <v>RUA RIO PINHAL</v>
          </cell>
          <cell r="H264" t="str">
            <v>39</v>
          </cell>
          <cell r="I264" t="str">
            <v/>
          </cell>
          <cell r="J264" t="str">
            <v>RIO PEQUENO</v>
          </cell>
          <cell r="K264" t="str">
            <v>CAMBORIÚ</v>
          </cell>
          <cell r="L264" t="str">
            <v>SC</v>
          </cell>
          <cell r="M264" t="str">
            <v>-27.0413963</v>
          </cell>
          <cell r="N264" t="str">
            <v>-48.6282753</v>
          </cell>
          <cell r="O264" t="str">
            <v>48999795992</v>
          </cell>
          <cell r="P264" t="str">
            <v>11/12/1986</v>
          </cell>
          <cell r="Q264" t="str">
            <v>4943677</v>
          </cell>
          <cell r="R264" t="str">
            <v>SSP</v>
          </cell>
          <cell r="S264" t="str">
            <v>00967109930</v>
          </cell>
          <cell r="T264" t="str">
            <v/>
          </cell>
          <cell r="U264" t="str">
            <v/>
          </cell>
          <cell r="V264" t="str">
            <v/>
          </cell>
          <cell r="X264" t="str">
            <v>9477651</v>
          </cell>
          <cell r="Y264" t="str">
            <v>30</v>
          </cell>
          <cell r="Z264" t="str">
            <v>SC</v>
          </cell>
          <cell r="AA264" t="str">
            <v>25/06/2019</v>
          </cell>
          <cell r="AB264" t="str">
            <v/>
          </cell>
          <cell r="AC264" t="str">
            <v>133061737-29</v>
          </cell>
          <cell r="AD264">
            <v>0</v>
          </cell>
          <cell r="AE264" t="str">
            <v>BRASILEIRO NATO</v>
          </cell>
          <cell r="AF264" t="str">
            <v>Casado</v>
          </cell>
          <cell r="AG264" t="str">
            <v>Feminino</v>
          </cell>
          <cell r="AH264" t="str">
            <v>Ativo</v>
          </cell>
          <cell r="AI264" t="str">
            <v>ELIANE CRISTINA GRACIOLI DE JESUS</v>
          </cell>
        </row>
        <row r="265">
          <cell r="B265" t="str">
            <v>ANA PAULA FERREIRA DA CUNHA</v>
          </cell>
          <cell r="C265" t="str">
            <v>44208061847</v>
          </cell>
          <cell r="D265" t="str">
            <v>annaferreira182@gmail.com</v>
          </cell>
          <cell r="E265" t="str">
            <v>parttime6</v>
          </cell>
          <cell r="F265" t="str">
            <v>12325130</v>
          </cell>
          <cell r="G265" t="str">
            <v>RUA GASPAR GOMES DA COSTA</v>
          </cell>
          <cell r="H265" t="str">
            <v>381</v>
          </cell>
          <cell r="I265" t="str">
            <v/>
          </cell>
          <cell r="J265" t="str">
            <v>CIDADE NOVA JACAREÍ</v>
          </cell>
          <cell r="K265" t="str">
            <v>JACAREÍ</v>
          </cell>
          <cell r="L265" t="str">
            <v>SP</v>
          </cell>
          <cell r="M265" t="str">
            <v>-23.3069242</v>
          </cell>
          <cell r="N265" t="str">
            <v>-46.0138183</v>
          </cell>
          <cell r="O265" t="str">
            <v>2982609592</v>
          </cell>
          <cell r="P265" t="str">
            <v>14/09/1996</v>
          </cell>
          <cell r="Q265" t="str">
            <v>53547722</v>
          </cell>
          <cell r="R265" t="str">
            <v>SSP</v>
          </cell>
          <cell r="S265" t="str">
            <v>44208061847</v>
          </cell>
          <cell r="T265" t="str">
            <v/>
          </cell>
          <cell r="U265" t="str">
            <v/>
          </cell>
          <cell r="V265" t="str">
            <v/>
          </cell>
          <cell r="X265" t="str">
            <v>28148</v>
          </cell>
          <cell r="Y265" t="str">
            <v>374</v>
          </cell>
          <cell r="Z265" t="str">
            <v>SP</v>
          </cell>
          <cell r="AA265" t="str">
            <v>23/01/2020</v>
          </cell>
          <cell r="AB265" t="str">
            <v/>
          </cell>
          <cell r="AC265" t="str">
            <v>21210416281</v>
          </cell>
          <cell r="AD265">
            <v>4100</v>
          </cell>
          <cell r="AE265" t="str">
            <v>Brasileiro</v>
          </cell>
          <cell r="AF265" t="str">
            <v>Solteiro</v>
          </cell>
          <cell r="AG265" t="str">
            <v>Feminino</v>
          </cell>
          <cell r="AH265" t="str">
            <v>Ativo</v>
          </cell>
          <cell r="AI265" t="str">
            <v>MARCOS VINICIUS PORTELA</v>
          </cell>
        </row>
        <row r="266">
          <cell r="B266" t="str">
            <v>ANA PAULA PEREIRA</v>
          </cell>
          <cell r="C266" t="str">
            <v>07848677982</v>
          </cell>
          <cell r="D266" t="str">
            <v/>
          </cell>
          <cell r="E266" t="str">
            <v>Intermitente</v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>
            <v>0</v>
          </cell>
          <cell r="AE266" t="str">
            <v/>
          </cell>
          <cell r="AF266" t="str">
            <v>Solteiro</v>
          </cell>
          <cell r="AG266" t="str">
            <v>Indefinido</v>
          </cell>
          <cell r="AH266" t="str">
            <v>Ativo</v>
          </cell>
          <cell r="AI266" t="str">
            <v>ELIANE CRISTINA GRACIOLI DE JESUS</v>
          </cell>
        </row>
        <row r="267">
          <cell r="B267" t="str">
            <v>ANA PAULA PESSOA</v>
          </cell>
          <cell r="C267" t="str">
            <v>03537360150</v>
          </cell>
          <cell r="D267" t="str">
            <v>anapaulapessoas23@gmail.com</v>
          </cell>
          <cell r="E267" t="str">
            <v>promotor</v>
          </cell>
          <cell r="F267" t="str">
            <v>72210071</v>
          </cell>
          <cell r="G267" t="str">
            <v>QNM 6 CONJUNTO K</v>
          </cell>
          <cell r="H267" t="str">
            <v>4</v>
          </cell>
          <cell r="I267" t="str">
            <v/>
          </cell>
          <cell r="J267" t="str">
            <v>CEILÂNDIA NORTE (CEILÂNDIA)</v>
          </cell>
          <cell r="K267" t="str">
            <v>BRASÍLIA</v>
          </cell>
          <cell r="L267" t="str">
            <v>DF</v>
          </cell>
          <cell r="M267" t="str">
            <v>-15.8084814</v>
          </cell>
          <cell r="N267" t="str">
            <v>-48.1096344</v>
          </cell>
          <cell r="O267" t="str">
            <v>61984800450</v>
          </cell>
          <cell r="P267" t="str">
            <v>12/11/1991</v>
          </cell>
          <cell r="Q267" t="str">
            <v>2796278</v>
          </cell>
          <cell r="R267" t="str">
            <v>SSP</v>
          </cell>
          <cell r="S267" t="str">
            <v>03537360150</v>
          </cell>
          <cell r="T267" t="str">
            <v/>
          </cell>
          <cell r="U267" t="str">
            <v/>
          </cell>
          <cell r="V267" t="str">
            <v/>
          </cell>
          <cell r="X267" t="str">
            <v>16617</v>
          </cell>
          <cell r="Y267" t="str">
            <v>27</v>
          </cell>
          <cell r="Z267" t="str">
            <v>DF</v>
          </cell>
          <cell r="AA267" t="str">
            <v>17/06/2019</v>
          </cell>
          <cell r="AB267" t="str">
            <v/>
          </cell>
          <cell r="AC267" t="str">
            <v>161367408-35</v>
          </cell>
          <cell r="AD267">
            <v>4506</v>
          </cell>
          <cell r="AE267" t="str">
            <v>BRASILEIRO NATO</v>
          </cell>
          <cell r="AF267" t="str">
            <v>Solteiro</v>
          </cell>
          <cell r="AG267" t="str">
            <v>Feminino</v>
          </cell>
          <cell r="AH267" t="str">
            <v>Ativo</v>
          </cell>
          <cell r="AI267" t="str">
            <v>MORACI PEREIRA DOS SANTOS</v>
          </cell>
        </row>
        <row r="268">
          <cell r="B268" t="str">
            <v>ANA PAULA RODRIGUES DA SILVA</v>
          </cell>
          <cell r="C268" t="str">
            <v>07810409905</v>
          </cell>
          <cell r="D268" t="str">
            <v/>
          </cell>
          <cell r="E268" t="str">
            <v>Intermitente</v>
          </cell>
          <cell r="F268" t="str">
            <v>89803300</v>
          </cell>
          <cell r="G268" t="str">
            <v>RUA MARTINHO LUTERO - E</v>
          </cell>
          <cell r="H268" t="str">
            <v>2335</v>
          </cell>
          <cell r="I268" t="str">
            <v>DE 681/682 A 1139/1140</v>
          </cell>
          <cell r="J268" t="str">
            <v>SÃO CRISTÓVÃO</v>
          </cell>
          <cell r="K268" t="str">
            <v>CHAPECÓ</v>
          </cell>
          <cell r="L268" t="str">
            <v>SC</v>
          </cell>
          <cell r="M268" t="str">
            <v>-27.0873353</v>
          </cell>
          <cell r="N268" t="str">
            <v>-52.6266646</v>
          </cell>
          <cell r="O268" t="str">
            <v/>
          </cell>
          <cell r="P268" t="str">
            <v>09/12/1993</v>
          </cell>
          <cell r="Q268" t="str">
            <v>5890748</v>
          </cell>
          <cell r="R268" t="str">
            <v>SSP</v>
          </cell>
          <cell r="S268" t="str">
            <v>07810409905</v>
          </cell>
          <cell r="T268" t="str">
            <v/>
          </cell>
          <cell r="U268" t="str">
            <v/>
          </cell>
          <cell r="V268" t="str">
            <v/>
          </cell>
          <cell r="X268" t="str">
            <v>3283418</v>
          </cell>
          <cell r="Y268" t="str">
            <v>20</v>
          </cell>
          <cell r="Z268" t="str">
            <v>SC</v>
          </cell>
          <cell r="AA268" t="str">
            <v>27/11/2019</v>
          </cell>
          <cell r="AB268" t="str">
            <v/>
          </cell>
          <cell r="AC268" t="str">
            <v>20962986393</v>
          </cell>
          <cell r="AD268">
            <v>4506</v>
          </cell>
          <cell r="AE268" t="str">
            <v>Brasileiro</v>
          </cell>
          <cell r="AF268" t="str">
            <v>Solteiro</v>
          </cell>
          <cell r="AG268" t="str">
            <v>Feminino</v>
          </cell>
          <cell r="AH268" t="str">
            <v>Inativo</v>
          </cell>
          <cell r="AI268" t="str">
            <v>KIMBERLY MARQUES PEREIRA</v>
          </cell>
        </row>
        <row r="269">
          <cell r="B269" t="str">
            <v>ANA PAULA RODRIGUES LUPIFIERI</v>
          </cell>
          <cell r="C269" t="str">
            <v>39690277804</v>
          </cell>
          <cell r="D269" t="str">
            <v>ana.lupifieri@outlook.com</v>
          </cell>
          <cell r="E269" t="str">
            <v>promotor</v>
          </cell>
          <cell r="F269" t="str">
            <v>16022-050</v>
          </cell>
          <cell r="G269" t="str">
            <v>RUA MELVIN JONES</v>
          </cell>
          <cell r="H269" t="str">
            <v>162</v>
          </cell>
          <cell r="I269" t="str">
            <v/>
          </cell>
          <cell r="J269" t="str">
            <v>MORADA DOS NOBRES</v>
          </cell>
          <cell r="K269" t="str">
            <v>ARAÇATUBA</v>
          </cell>
          <cell r="L269" t="str">
            <v>SP</v>
          </cell>
          <cell r="M269" t="str">
            <v>-21.2296647</v>
          </cell>
          <cell r="N269" t="str">
            <v>-50.4650995</v>
          </cell>
          <cell r="O269" t="str">
            <v/>
          </cell>
          <cell r="P269" t="str">
            <v>06/01/1992</v>
          </cell>
          <cell r="Q269" t="str">
            <v>480876253</v>
          </cell>
          <cell r="R269" t="str">
            <v>SSP</v>
          </cell>
          <cell r="S269" t="str">
            <v>39690277804</v>
          </cell>
          <cell r="T269" t="str">
            <v/>
          </cell>
          <cell r="U269" t="str">
            <v/>
          </cell>
          <cell r="V269" t="str">
            <v/>
          </cell>
          <cell r="X269" t="str">
            <v>55589</v>
          </cell>
          <cell r="Y269" t="str">
            <v>315</v>
          </cell>
          <cell r="Z269" t="str">
            <v>SP</v>
          </cell>
          <cell r="AA269" t="str">
            <v>25/08/2018</v>
          </cell>
          <cell r="AB269" t="str">
            <v/>
          </cell>
          <cell r="AC269" t="str">
            <v>161042310-48</v>
          </cell>
          <cell r="AD269">
            <v>4506</v>
          </cell>
          <cell r="AE269" t="str">
            <v>BRASILEIRO NATO</v>
          </cell>
          <cell r="AF269" t="str">
            <v>Casado</v>
          </cell>
          <cell r="AG269" t="str">
            <v>Feminino</v>
          </cell>
          <cell r="AH269" t="str">
            <v>Licenca</v>
          </cell>
          <cell r="AI269" t="str">
            <v>RUAN HENRIQUE DOS SANTOS</v>
          </cell>
        </row>
        <row r="270">
          <cell r="B270" t="str">
            <v>ANA PAULA SILVA</v>
          </cell>
          <cell r="C270" t="str">
            <v>09976427930</v>
          </cell>
          <cell r="D270" t="str">
            <v>ezequielfeje@gmail.com</v>
          </cell>
          <cell r="E270" t="str">
            <v>promotor</v>
          </cell>
          <cell r="F270" t="str">
            <v>89260485</v>
          </cell>
          <cell r="G270" t="str">
            <v>RUA INÁCIO VICENZI</v>
          </cell>
          <cell r="H270" t="str">
            <v>4</v>
          </cell>
          <cell r="I270" t="str">
            <v>CX 2</v>
          </cell>
          <cell r="J270" t="str">
            <v>BARRA DO RIO CERRO</v>
          </cell>
          <cell r="K270" t="str">
            <v>JARAGUÁ DO SUL</v>
          </cell>
          <cell r="L270" t="str">
            <v>SC</v>
          </cell>
          <cell r="M270" t="str">
            <v>-26.5162266</v>
          </cell>
          <cell r="N270" t="str">
            <v>-49.1375609</v>
          </cell>
          <cell r="O270" t="str">
            <v>47996419062</v>
          </cell>
          <cell r="P270" t="str">
            <v>23/03/1995</v>
          </cell>
          <cell r="Q270" t="str">
            <v>131021950</v>
          </cell>
          <cell r="R270" t="str">
            <v>SSP</v>
          </cell>
          <cell r="S270" t="str">
            <v>09976427930</v>
          </cell>
          <cell r="T270" t="str">
            <v/>
          </cell>
          <cell r="U270" t="str">
            <v/>
          </cell>
          <cell r="V270" t="str">
            <v/>
          </cell>
          <cell r="X270" t="str">
            <v>9287655</v>
          </cell>
          <cell r="Y270" t="str">
            <v>30</v>
          </cell>
          <cell r="Z270" t="str">
            <v>PR</v>
          </cell>
          <cell r="AA270" t="str">
            <v>01/10/2019</v>
          </cell>
          <cell r="AB270" t="str">
            <v>06/05/2020</v>
          </cell>
          <cell r="AC270" t="str">
            <v>15240928278</v>
          </cell>
          <cell r="AD270">
            <v>4506</v>
          </cell>
          <cell r="AE270" t="str">
            <v>Brasileiro</v>
          </cell>
          <cell r="AF270" t="str">
            <v>Solteiro</v>
          </cell>
          <cell r="AG270" t="str">
            <v>Feminino</v>
          </cell>
          <cell r="AH270" t="str">
            <v>Inativo</v>
          </cell>
          <cell r="AI270" t="str">
            <v>ELIANE CRISTINA GRACIOLI DE JESUS</v>
          </cell>
        </row>
        <row r="271">
          <cell r="B271" t="str">
            <v>ANA RAQUEL SABINO RIBEIRO</v>
          </cell>
          <cell r="C271" t="str">
            <v>08748042994</v>
          </cell>
          <cell r="D271" t="str">
            <v/>
          </cell>
          <cell r="E271" t="str">
            <v>promotor</v>
          </cell>
          <cell r="F271" t="str">
            <v>88220000</v>
          </cell>
          <cell r="G271" t="str">
            <v>RUA 270</v>
          </cell>
          <cell r="H271" t="str">
            <v>54</v>
          </cell>
          <cell r="I271" t="str">
            <v>AP 201</v>
          </cell>
          <cell r="J271" t="str">
            <v>MEIA PRAIA</v>
          </cell>
          <cell r="K271" t="str">
            <v>ITAPEMA</v>
          </cell>
          <cell r="L271" t="str">
            <v>SC</v>
          </cell>
          <cell r="M271" t="str">
            <v>-27.106748</v>
          </cell>
          <cell r="N271" t="str">
            <v>-48.6288642</v>
          </cell>
          <cell r="O271" t="str">
            <v/>
          </cell>
          <cell r="P271" t="str">
            <v>02/06/1990</v>
          </cell>
          <cell r="Q271" t="str">
            <v>128510354</v>
          </cell>
          <cell r="R271" t="str">
            <v>SSP</v>
          </cell>
          <cell r="S271" t="str">
            <v>08748042994</v>
          </cell>
          <cell r="T271" t="str">
            <v/>
          </cell>
          <cell r="U271" t="str">
            <v/>
          </cell>
          <cell r="V271" t="str">
            <v/>
          </cell>
          <cell r="X271" t="str">
            <v>2196773</v>
          </cell>
          <cell r="Y271" t="str">
            <v>030</v>
          </cell>
          <cell r="Z271" t="str">
            <v>PR</v>
          </cell>
          <cell r="AA271" t="str">
            <v>02/03/2020</v>
          </cell>
          <cell r="AB271" t="str">
            <v/>
          </cell>
          <cell r="AC271" t="str">
            <v>13197188534</v>
          </cell>
          <cell r="AD271">
            <v>4506</v>
          </cell>
          <cell r="AE271" t="str">
            <v>Brasileiro</v>
          </cell>
          <cell r="AF271" t="str">
            <v>Solteiro</v>
          </cell>
          <cell r="AG271" t="str">
            <v>Feminino</v>
          </cell>
          <cell r="AH271" t="str">
            <v>Inativo</v>
          </cell>
          <cell r="AI271" t="str">
            <v>ELIANE CRISTINA GRACIOLI DE JESUS</v>
          </cell>
        </row>
        <row r="272">
          <cell r="B272" t="str">
            <v>ANA THELLYS DOS SANTOS</v>
          </cell>
          <cell r="C272" t="str">
            <v>38335863890</v>
          </cell>
          <cell r="D272" t="str">
            <v>anathellyssantos@gmail.com</v>
          </cell>
          <cell r="E272" t="str">
            <v>promotor</v>
          </cell>
          <cell r="F272" t="str">
            <v>08260-300</v>
          </cell>
          <cell r="G272" t="str">
            <v>RUA ÂNGELO LAPORTE</v>
          </cell>
          <cell r="H272" t="str">
            <v>768</v>
          </cell>
          <cell r="I272" t="str">
            <v/>
          </cell>
          <cell r="J272" t="str">
            <v>COLÔNIA (ZONA LESTE)</v>
          </cell>
          <cell r="K272" t="str">
            <v>SÃO PAULO</v>
          </cell>
          <cell r="L272" t="str">
            <v>SP</v>
          </cell>
          <cell r="M272" t="str">
            <v>-23.5597745</v>
          </cell>
          <cell r="N272" t="str">
            <v>-46.4410477</v>
          </cell>
          <cell r="O272" t="str">
            <v>11988935061</v>
          </cell>
          <cell r="P272" t="str">
            <v>05/06/1982</v>
          </cell>
          <cell r="Q272" t="str">
            <v>346571686</v>
          </cell>
          <cell r="R272" t="str">
            <v>SSP</v>
          </cell>
          <cell r="S272" t="str">
            <v>38335863890</v>
          </cell>
          <cell r="T272" t="str">
            <v/>
          </cell>
          <cell r="U272" t="str">
            <v/>
          </cell>
          <cell r="V272" t="str">
            <v/>
          </cell>
          <cell r="X272" t="str">
            <v>81677</v>
          </cell>
          <cell r="Y272" t="str">
            <v>357</v>
          </cell>
          <cell r="Z272" t="str">
            <v>SP</v>
          </cell>
          <cell r="AA272" t="str">
            <v>01/01/0001</v>
          </cell>
          <cell r="AB272" t="str">
            <v/>
          </cell>
          <cell r="AC272" t="str">
            <v>207799056-22</v>
          </cell>
          <cell r="AD272">
            <v>4506</v>
          </cell>
          <cell r="AE272" t="str">
            <v>BRASILEIRO NATO</v>
          </cell>
          <cell r="AF272" t="str">
            <v>Casado</v>
          </cell>
          <cell r="AG272" t="str">
            <v>Feminino</v>
          </cell>
          <cell r="AH272" t="str">
            <v>Inativo</v>
          </cell>
          <cell r="AI272" t="str">
            <v>WELLINGTON GOMES DOS SANTOS</v>
          </cell>
        </row>
        <row r="273">
          <cell r="B273" t="str">
            <v>ANA VALERIA DE CAMARGO</v>
          </cell>
          <cell r="C273" t="str">
            <v>11941735940</v>
          </cell>
          <cell r="D273" t="str">
            <v/>
          </cell>
          <cell r="E273" t="str">
            <v>parttime6</v>
          </cell>
          <cell r="F273" t="str">
            <v>86183470</v>
          </cell>
          <cell r="G273" t="str">
            <v>RUA ZAMBERLAN</v>
          </cell>
          <cell r="H273" t="str">
            <v>204</v>
          </cell>
          <cell r="I273" t="str">
            <v/>
          </cell>
          <cell r="J273" t="str">
            <v>PARQUE RESIDENCIAL ANA ROSA</v>
          </cell>
          <cell r="K273" t="str">
            <v>CAMBÉ</v>
          </cell>
          <cell r="L273" t="str">
            <v>PR</v>
          </cell>
          <cell r="M273" t="str">
            <v>-23.268951</v>
          </cell>
          <cell r="N273" t="str">
            <v>-51.260123</v>
          </cell>
          <cell r="O273" t="str">
            <v>44984050740</v>
          </cell>
          <cell r="P273" t="str">
            <v>24/08/2001</v>
          </cell>
          <cell r="Q273" t="str">
            <v>137366584</v>
          </cell>
          <cell r="R273" t="str">
            <v>SSP</v>
          </cell>
          <cell r="S273" t="str">
            <v>11941735940</v>
          </cell>
          <cell r="T273" t="str">
            <v/>
          </cell>
          <cell r="U273" t="str">
            <v/>
          </cell>
          <cell r="V273" t="str">
            <v/>
          </cell>
          <cell r="X273" t="str">
            <v>8689744</v>
          </cell>
          <cell r="Y273" t="str">
            <v>0050</v>
          </cell>
          <cell r="Z273" t="str">
            <v>PR</v>
          </cell>
          <cell r="AA273" t="str">
            <v>03/09/2020</v>
          </cell>
          <cell r="AB273" t="str">
            <v/>
          </cell>
          <cell r="AC273" t="str">
            <v>20733977612</v>
          </cell>
          <cell r="AD273">
            <v>4506</v>
          </cell>
          <cell r="AE273" t="str">
            <v>Brasileiro</v>
          </cell>
          <cell r="AF273" t="str">
            <v>Solteiro</v>
          </cell>
          <cell r="AG273" t="str">
            <v>Feminino</v>
          </cell>
          <cell r="AH273" t="str">
            <v>Ativo</v>
          </cell>
          <cell r="AI273" t="str">
            <v>EDER MONTANHER QUIRINO</v>
          </cell>
        </row>
        <row r="274">
          <cell r="B274" t="str">
            <v>ANALICE DE ABREU</v>
          </cell>
          <cell r="C274" t="str">
            <v>00846191989</v>
          </cell>
          <cell r="D274" t="str">
            <v/>
          </cell>
          <cell r="E274" t="str">
            <v>Intermitente</v>
          </cell>
          <cell r="F274" t="str">
            <v>89806210</v>
          </cell>
          <cell r="G274" t="str">
            <v>RUA ANSELMO SANTA CATARINA - E</v>
          </cell>
          <cell r="H274" t="str">
            <v>430</v>
          </cell>
          <cell r="I274" t="str">
            <v>DE 471/472 A 1049/1050</v>
          </cell>
          <cell r="J274" t="str">
            <v>PRESIDENTE MÉDICI</v>
          </cell>
          <cell r="K274" t="str">
            <v>CHAPECÓ</v>
          </cell>
          <cell r="L274" t="str">
            <v>SC</v>
          </cell>
          <cell r="M274" t="str">
            <v>-27.0964938</v>
          </cell>
          <cell r="N274" t="str">
            <v>-52.59429489999999</v>
          </cell>
          <cell r="O274" t="str">
            <v/>
          </cell>
          <cell r="P274" t="str">
            <v>26/10/1978</v>
          </cell>
          <cell r="Q274" t="str">
            <v>3437269</v>
          </cell>
          <cell r="R274" t="str">
            <v>SSP</v>
          </cell>
          <cell r="S274" t="str">
            <v>00846191989</v>
          </cell>
          <cell r="T274" t="str">
            <v/>
          </cell>
          <cell r="U274" t="str">
            <v/>
          </cell>
          <cell r="V274" t="str">
            <v/>
          </cell>
          <cell r="X274" t="str">
            <v>6603785</v>
          </cell>
          <cell r="Y274" t="str">
            <v>50</v>
          </cell>
          <cell r="Z274" t="str">
            <v>SC</v>
          </cell>
          <cell r="AA274" t="str">
            <v>27/11/2019</v>
          </cell>
          <cell r="AB274" t="str">
            <v/>
          </cell>
          <cell r="AC274" t="str">
            <v>20082744232</v>
          </cell>
          <cell r="AD274">
            <v>4506</v>
          </cell>
          <cell r="AE274" t="str">
            <v>Brasileiro</v>
          </cell>
          <cell r="AF274" t="str">
            <v>Solteiro</v>
          </cell>
          <cell r="AG274" t="str">
            <v>Feminino</v>
          </cell>
          <cell r="AH274" t="str">
            <v>Inativo</v>
          </cell>
          <cell r="AI274" t="str">
            <v>KIMBERLY MARQUES PEREIRA</v>
          </cell>
        </row>
        <row r="275">
          <cell r="B275" t="str">
            <v>ANDERSON ALENCAR DOS SANTOS</v>
          </cell>
          <cell r="C275" t="str">
            <v>40374143846</v>
          </cell>
          <cell r="D275" t="str">
            <v>andersoonor10@gmail.com</v>
          </cell>
          <cell r="E275" t="str">
            <v>promotor</v>
          </cell>
          <cell r="F275" t="str">
            <v>04816030</v>
          </cell>
          <cell r="G275" t="str">
            <v>RUA ALFREDO FERREIRA DE CARVALHO</v>
          </cell>
          <cell r="H275" t="str">
            <v>14</v>
          </cell>
          <cell r="I275" t="str">
            <v/>
          </cell>
          <cell r="J275" t="str">
            <v>INTERLAGOS</v>
          </cell>
          <cell r="K275" t="str">
            <v>SÃO PAULO</v>
          </cell>
          <cell r="L275" t="str">
            <v>SP</v>
          </cell>
          <cell r="M275" t="str">
            <v>-23.7050219</v>
          </cell>
          <cell r="N275" t="str">
            <v>-46.6872281</v>
          </cell>
          <cell r="O275" t="str">
            <v/>
          </cell>
          <cell r="P275" t="str">
            <v>07/03/1993</v>
          </cell>
          <cell r="Q275" t="str">
            <v>491622193</v>
          </cell>
          <cell r="R275" t="str">
            <v>SSP</v>
          </cell>
          <cell r="S275" t="str">
            <v>40374143846</v>
          </cell>
          <cell r="T275" t="str">
            <v/>
          </cell>
          <cell r="U275" t="str">
            <v/>
          </cell>
          <cell r="V275" t="str">
            <v/>
          </cell>
          <cell r="X275" t="str">
            <v>41366</v>
          </cell>
          <cell r="Y275" t="str">
            <v>382</v>
          </cell>
          <cell r="Z275" t="str">
            <v>SP</v>
          </cell>
          <cell r="AA275" t="str">
            <v>04/09/2019</v>
          </cell>
          <cell r="AB275" t="str">
            <v>09/03/2020</v>
          </cell>
          <cell r="AC275" t="str">
            <v>16114013760</v>
          </cell>
          <cell r="AD275">
            <v>4506</v>
          </cell>
          <cell r="AE275" t="str">
            <v>Brasileiro</v>
          </cell>
          <cell r="AF275" t="str">
            <v>Solteiro</v>
          </cell>
          <cell r="AG275" t="str">
            <v>Masculino</v>
          </cell>
          <cell r="AH275" t="str">
            <v>Inativo</v>
          </cell>
          <cell r="AI275" t="str">
            <v>IONE DUARTE DO NASCIMENTO</v>
          </cell>
        </row>
        <row r="276">
          <cell r="B276" t="str">
            <v>ANDERSON ANDRADE DA SILVA</v>
          </cell>
          <cell r="C276" t="str">
            <v>70578109204</v>
          </cell>
          <cell r="D276" t="str">
            <v>andersonsilva12916@gmail.com</v>
          </cell>
          <cell r="E276" t="str">
            <v>promotor</v>
          </cell>
          <cell r="F276" t="str">
            <v>66615370</v>
          </cell>
          <cell r="G276" t="str">
            <v>PASSAGEM CARLOS MAGNO</v>
          </cell>
          <cell r="H276" t="str">
            <v>15</v>
          </cell>
          <cell r="I276" t="str">
            <v/>
          </cell>
          <cell r="J276" t="str">
            <v>MARAMBAIA</v>
          </cell>
          <cell r="K276" t="str">
            <v>BELÉM</v>
          </cell>
          <cell r="L276" t="str">
            <v>PA</v>
          </cell>
          <cell r="M276" t="str">
            <v>-1.4021158</v>
          </cell>
          <cell r="N276" t="str">
            <v>-48.4612947</v>
          </cell>
          <cell r="O276" t="str">
            <v>91988898262</v>
          </cell>
          <cell r="P276" t="str">
            <v>25/04/1980</v>
          </cell>
          <cell r="Q276" t="str">
            <v>4469760</v>
          </cell>
          <cell r="R276" t="str">
            <v>PCP</v>
          </cell>
          <cell r="S276" t="str">
            <v>70578109204</v>
          </cell>
          <cell r="T276" t="str">
            <v/>
          </cell>
          <cell r="U276" t="str">
            <v/>
          </cell>
          <cell r="V276" t="str">
            <v/>
          </cell>
          <cell r="X276" t="str">
            <v>14678</v>
          </cell>
          <cell r="Y276" t="str">
            <v>35</v>
          </cell>
          <cell r="Z276" t="str">
            <v>AC</v>
          </cell>
          <cell r="AA276" t="str">
            <v>14/02/2017</v>
          </cell>
          <cell r="AB276" t="str">
            <v/>
          </cell>
          <cell r="AC276" t="str">
            <v>133985074-24</v>
          </cell>
          <cell r="AD276">
            <v>4506</v>
          </cell>
          <cell r="AE276" t="str">
            <v>BRASILEIRO NATO</v>
          </cell>
          <cell r="AF276" t="str">
            <v>Solteiro</v>
          </cell>
          <cell r="AG276" t="str">
            <v>Masculino</v>
          </cell>
          <cell r="AH276" t="str">
            <v>Ativo</v>
          </cell>
          <cell r="AI276" t="str">
            <v>CLAUDIO NEY PINHEIRO MACEDO</v>
          </cell>
        </row>
        <row r="277">
          <cell r="B277" t="str">
            <v>ANDERSON ARAUJO DA SILVA</v>
          </cell>
          <cell r="C277" t="str">
            <v>06869420785</v>
          </cell>
          <cell r="D277" t="str">
            <v>andersonruchell@gmail.com</v>
          </cell>
          <cell r="E277" t="str">
            <v>promotor</v>
          </cell>
          <cell r="F277" t="str">
            <v>29163-321</v>
          </cell>
          <cell r="G277" t="str">
            <v>RUA FLAMINGO</v>
          </cell>
          <cell r="H277" t="str">
            <v>20</v>
          </cell>
          <cell r="I277" t="str">
            <v/>
          </cell>
          <cell r="J277" t="str">
            <v>NOVO HORIZONTE</v>
          </cell>
          <cell r="K277" t="str">
            <v>SERRA</v>
          </cell>
          <cell r="L277" t="str">
            <v>ES</v>
          </cell>
          <cell r="M277" t="str">
            <v>-20.2216527</v>
          </cell>
          <cell r="N277" t="str">
            <v>-40.2498128</v>
          </cell>
          <cell r="O277" t="str">
            <v>27998097758</v>
          </cell>
          <cell r="P277" t="str">
            <v>21/07/1975</v>
          </cell>
          <cell r="Q277" t="str">
            <v>1304189</v>
          </cell>
          <cell r="R277" t="str">
            <v>SSP</v>
          </cell>
          <cell r="S277" t="str">
            <v>06869420785</v>
          </cell>
          <cell r="T277" t="str">
            <v/>
          </cell>
          <cell r="U277" t="str">
            <v/>
          </cell>
          <cell r="V277" t="str">
            <v/>
          </cell>
          <cell r="X277" t="str">
            <v>7161699</v>
          </cell>
          <cell r="Y277" t="str">
            <v>30</v>
          </cell>
          <cell r="Z277" t="str">
            <v>ES</v>
          </cell>
          <cell r="AA277" t="str">
            <v>23/05/2019</v>
          </cell>
          <cell r="AB277" t="str">
            <v/>
          </cell>
          <cell r="AC277" t="str">
            <v>128759842-94</v>
          </cell>
          <cell r="AD277">
            <v>4506</v>
          </cell>
          <cell r="AE277" t="str">
            <v>BRASILEIRO NATO</v>
          </cell>
          <cell r="AF277" t="str">
            <v>Solteiro</v>
          </cell>
          <cell r="AG277" t="str">
            <v>Masculino</v>
          </cell>
          <cell r="AH277" t="str">
            <v>Ativo</v>
          </cell>
          <cell r="AI277" t="str">
            <v>LUAN ARAUJO BORGES</v>
          </cell>
        </row>
        <row r="278">
          <cell r="B278" t="str">
            <v>ANDERSON BARBOSA DA SILVA</v>
          </cell>
          <cell r="C278" t="str">
            <v>89272331153</v>
          </cell>
          <cell r="D278" t="str">
            <v>andersonbsilva011701@gmail.com</v>
          </cell>
          <cell r="E278" t="str">
            <v>promotor</v>
          </cell>
          <cell r="F278" t="str">
            <v>72260-763</v>
          </cell>
          <cell r="G278" t="str">
            <v>QNO 17 CONJUNTO 63</v>
          </cell>
          <cell r="H278" t="str">
            <v>LT 01</v>
          </cell>
          <cell r="I278" t="str">
            <v/>
          </cell>
          <cell r="J278" t="str">
            <v>CEILÂNDIA NORTE (CEILÂNDIA)</v>
          </cell>
          <cell r="K278" t="str">
            <v>BRASÍLIA</v>
          </cell>
          <cell r="L278" t="str">
            <v>DF</v>
          </cell>
          <cell r="M278" t="str">
            <v>-15.8002629</v>
          </cell>
          <cell r="N278" t="str">
            <v>-48.1361533</v>
          </cell>
          <cell r="O278" t="str">
            <v>61998514991</v>
          </cell>
          <cell r="P278" t="str">
            <v>17/08/1979</v>
          </cell>
          <cell r="Q278" t="str">
            <v>1767142</v>
          </cell>
          <cell r="R278" t="str">
            <v>SSP</v>
          </cell>
          <cell r="S278" t="str">
            <v>89272331153</v>
          </cell>
          <cell r="T278" t="str">
            <v/>
          </cell>
          <cell r="U278" t="str">
            <v/>
          </cell>
          <cell r="V278" t="str">
            <v/>
          </cell>
          <cell r="X278" t="str">
            <v>29634</v>
          </cell>
          <cell r="Y278" t="str">
            <v>34</v>
          </cell>
          <cell r="Z278" t="str">
            <v>DF</v>
          </cell>
          <cell r="AA278" t="str">
            <v>01/01/0001</v>
          </cell>
          <cell r="AB278" t="str">
            <v/>
          </cell>
          <cell r="AC278" t="str">
            <v>161413539-17</v>
          </cell>
          <cell r="AD278">
            <v>0</v>
          </cell>
          <cell r="AE278" t="str">
            <v>BRASILEIRO NATO</v>
          </cell>
          <cell r="AF278" t="str">
            <v>Solteiro</v>
          </cell>
          <cell r="AG278" t="str">
            <v>Masculino</v>
          </cell>
          <cell r="AH278" t="str">
            <v>Inativo</v>
          </cell>
          <cell r="AI278" t="str">
            <v>MORACI PEREIRA DOS SANTOS</v>
          </cell>
        </row>
        <row r="279">
          <cell r="B279" t="str">
            <v>ANDERSON BARRETO MARTINS</v>
          </cell>
          <cell r="C279" t="str">
            <v>46927197885</v>
          </cell>
          <cell r="D279" t="str">
            <v>andersocaragua3@gmail.com</v>
          </cell>
          <cell r="E279" t="str">
            <v>promotor</v>
          </cell>
          <cell r="F279" t="str">
            <v>11673-561</v>
          </cell>
          <cell r="G279" t="str">
            <v>RUA PAVÃO DE OURO</v>
          </cell>
          <cell r="H279" t="str">
            <v>76</v>
          </cell>
          <cell r="I279" t="str">
            <v/>
          </cell>
          <cell r="J279" t="str">
            <v>JARDIM DAS GAIVOTAS</v>
          </cell>
          <cell r="K279" t="str">
            <v>CARAGUATATUBA</v>
          </cell>
          <cell r="L279" t="str">
            <v>SP</v>
          </cell>
          <cell r="M279" t="str">
            <v>-23.6334362</v>
          </cell>
          <cell r="N279" t="str">
            <v>-45.4404352</v>
          </cell>
          <cell r="O279" t="str">
            <v>982598446</v>
          </cell>
          <cell r="P279" t="str">
            <v>14/03/1998</v>
          </cell>
          <cell r="Q279" t="str">
            <v>497661998</v>
          </cell>
          <cell r="R279" t="str">
            <v>SSP</v>
          </cell>
          <cell r="S279" t="str">
            <v>46927197885</v>
          </cell>
          <cell r="T279" t="str">
            <v/>
          </cell>
          <cell r="U279" t="str">
            <v/>
          </cell>
          <cell r="V279" t="str">
            <v/>
          </cell>
          <cell r="X279" t="str">
            <v>5792</v>
          </cell>
          <cell r="Y279" t="str">
            <v>441</v>
          </cell>
          <cell r="Z279" t="str">
            <v>SP</v>
          </cell>
          <cell r="AA279" t="str">
            <v>01/01/0001</v>
          </cell>
          <cell r="AB279" t="str">
            <v/>
          </cell>
          <cell r="AC279" t="str">
            <v>131562024-78</v>
          </cell>
          <cell r="AD279">
            <v>4506</v>
          </cell>
          <cell r="AE279" t="str">
            <v>BRASILEIRO NATO</v>
          </cell>
          <cell r="AF279" t="str">
            <v>Solteiro</v>
          </cell>
          <cell r="AG279" t="str">
            <v>Masculino</v>
          </cell>
          <cell r="AH279" t="str">
            <v>Inativo</v>
          </cell>
          <cell r="AI279" t="str">
            <v>MARCOS VINICIUS PORTELA</v>
          </cell>
        </row>
        <row r="280">
          <cell r="B280" t="str">
            <v>ANDERSON BORBA NASCIMENTO</v>
          </cell>
          <cell r="C280" t="str">
            <v>12110996951</v>
          </cell>
          <cell r="D280" t="str">
            <v>andersonnascimento-sz@hotmail.com</v>
          </cell>
          <cell r="E280" t="str">
            <v>promotor</v>
          </cell>
          <cell r="F280" t="str">
            <v>88340-058</v>
          </cell>
          <cell r="G280" t="str">
            <v>RUA PREFEITO AURÉLIO FRANCISCO</v>
          </cell>
          <cell r="H280" t="str">
            <v>24</v>
          </cell>
          <cell r="I280" t="str">
            <v>AP 101</v>
          </cell>
          <cell r="J280" t="str">
            <v>CENTRO</v>
          </cell>
          <cell r="K280" t="str">
            <v>CAMBORIÚ</v>
          </cell>
          <cell r="L280" t="str">
            <v>SC</v>
          </cell>
          <cell r="M280" t="str">
            <v>-27.0192003</v>
          </cell>
          <cell r="N280" t="str">
            <v>-48.6635668</v>
          </cell>
          <cell r="O280" t="str">
            <v/>
          </cell>
          <cell r="P280" t="str">
            <v>20/06/1996</v>
          </cell>
          <cell r="Q280" t="str">
            <v>6235333</v>
          </cell>
          <cell r="R280" t="str">
            <v>SSP</v>
          </cell>
          <cell r="S280" t="str">
            <v>12110996951</v>
          </cell>
          <cell r="T280" t="str">
            <v/>
          </cell>
          <cell r="U280" t="str">
            <v/>
          </cell>
          <cell r="V280" t="str">
            <v/>
          </cell>
          <cell r="X280" t="str">
            <v>1247650</v>
          </cell>
          <cell r="Y280" t="str">
            <v>50</v>
          </cell>
          <cell r="Z280" t="str">
            <v>SC</v>
          </cell>
          <cell r="AA280" t="str">
            <v>01/01/0001</v>
          </cell>
          <cell r="AB280" t="str">
            <v>16/08/2019</v>
          </cell>
          <cell r="AC280" t="str">
            <v>207637953-77</v>
          </cell>
          <cell r="AD280">
            <v>4506</v>
          </cell>
          <cell r="AE280" t="str">
            <v>BRASILEIRO NATO</v>
          </cell>
          <cell r="AF280" t="str">
            <v>Solteiro</v>
          </cell>
          <cell r="AG280" t="str">
            <v>Masculino</v>
          </cell>
          <cell r="AH280" t="str">
            <v>Inativo</v>
          </cell>
          <cell r="AI280" t="str">
            <v>ELIANE CRISTINA GRACIOLI DE JESUS</v>
          </cell>
        </row>
        <row r="281">
          <cell r="B281" t="str">
            <v>ANDERSON DA CONCEICAO NUNES</v>
          </cell>
          <cell r="C281" t="str">
            <v>87251272091</v>
          </cell>
          <cell r="D281" t="str">
            <v>andersonnunes1048@gmail.com</v>
          </cell>
          <cell r="E281" t="str">
            <v>promotor</v>
          </cell>
          <cell r="F281" t="str">
            <v>94855220</v>
          </cell>
          <cell r="G281" t="str">
            <v>RUA FREDERICO MENTZ</v>
          </cell>
          <cell r="H281" t="str">
            <v>526</v>
          </cell>
          <cell r="I281" t="str">
            <v/>
          </cell>
          <cell r="J281" t="str">
            <v>APARECIDA</v>
          </cell>
          <cell r="K281" t="str">
            <v>ALVORADA</v>
          </cell>
          <cell r="L281" t="str">
            <v>RS</v>
          </cell>
          <cell r="M281" t="str">
            <v>-30.0405902</v>
          </cell>
          <cell r="N281" t="str">
            <v>-51.0601166</v>
          </cell>
          <cell r="O281" t="str">
            <v>51981243280</v>
          </cell>
          <cell r="P281" t="str">
            <v>01/03/1999</v>
          </cell>
          <cell r="Q281" t="str">
            <v>2112218199</v>
          </cell>
          <cell r="R281" t="str">
            <v>SSP</v>
          </cell>
          <cell r="S281" t="str">
            <v>87251272091</v>
          </cell>
          <cell r="T281" t="str">
            <v/>
          </cell>
          <cell r="U281" t="str">
            <v/>
          </cell>
          <cell r="V281" t="str">
            <v/>
          </cell>
          <cell r="X281" t="str">
            <v>4819398</v>
          </cell>
          <cell r="Y281" t="str">
            <v>40</v>
          </cell>
          <cell r="Z281" t="str">
            <v>RS</v>
          </cell>
          <cell r="AA281" t="str">
            <v>08/11/2019</v>
          </cell>
          <cell r="AB281" t="str">
            <v/>
          </cell>
          <cell r="AC281" t="str">
            <v>21279940427</v>
          </cell>
          <cell r="AD281">
            <v>4506</v>
          </cell>
          <cell r="AE281" t="str">
            <v>Brasileiro</v>
          </cell>
          <cell r="AF281" t="str">
            <v>Solteiro</v>
          </cell>
          <cell r="AG281" t="str">
            <v>Masculino</v>
          </cell>
          <cell r="AH281" t="str">
            <v>Ativo</v>
          </cell>
          <cell r="AI281" t="str">
            <v>FABRICIO BATISTA</v>
          </cell>
        </row>
        <row r="282">
          <cell r="B282" t="str">
            <v>ANDERSON DA SILVA ANTUNES</v>
          </cell>
          <cell r="C282" t="str">
            <v>05010463997</v>
          </cell>
          <cell r="D282" t="str">
            <v/>
          </cell>
          <cell r="E282" t="str">
            <v>Intermitente</v>
          </cell>
          <cell r="F282" t="str">
            <v>88504011</v>
          </cell>
          <cell r="G282" t="str">
            <v>RUA SÃO JOAQUIM</v>
          </cell>
          <cell r="H282" t="str">
            <v>1016</v>
          </cell>
          <cell r="I282" t="str">
            <v>DE 462/463 A 799/800</v>
          </cell>
          <cell r="J282" t="str">
            <v>COPACABANA</v>
          </cell>
          <cell r="K282" t="str">
            <v>LAGES</v>
          </cell>
          <cell r="L282" t="str">
            <v>SC</v>
          </cell>
          <cell r="M282" t="str">
            <v>-23.5597968</v>
          </cell>
          <cell r="N282" t="str">
            <v>-46.632839</v>
          </cell>
          <cell r="O282" t="str">
            <v/>
          </cell>
          <cell r="P282" t="str">
            <v>04/10/1985</v>
          </cell>
          <cell r="Q282" t="str">
            <v>41912497</v>
          </cell>
          <cell r="R282" t="str">
            <v>SSP</v>
          </cell>
          <cell r="S282" t="str">
            <v>05010463997</v>
          </cell>
          <cell r="T282" t="str">
            <v/>
          </cell>
          <cell r="U282" t="str">
            <v/>
          </cell>
          <cell r="V282" t="str">
            <v/>
          </cell>
          <cell r="X282" t="str">
            <v>2936266</v>
          </cell>
          <cell r="Y282" t="str">
            <v>10</v>
          </cell>
          <cell r="Z282" t="str">
            <v>SC</v>
          </cell>
          <cell r="AA282" t="str">
            <v>04/12/2019</v>
          </cell>
          <cell r="AB282" t="str">
            <v/>
          </cell>
          <cell r="AC282" t="str">
            <v>16027024470</v>
          </cell>
          <cell r="AD282">
            <v>4506</v>
          </cell>
          <cell r="AE282" t="str">
            <v>Brasileiro</v>
          </cell>
          <cell r="AF282" t="str">
            <v>Solteiro</v>
          </cell>
          <cell r="AG282" t="str">
            <v>Masculino</v>
          </cell>
          <cell r="AH282" t="str">
            <v>Inativo</v>
          </cell>
          <cell r="AI282" t="str">
            <v>CARLA VIETTRO NORA DE PADUA</v>
          </cell>
        </row>
        <row r="283">
          <cell r="B283" t="str">
            <v>ANDERSON DA SILVA SANTOS</v>
          </cell>
          <cell r="C283" t="str">
            <v>30073064858</v>
          </cell>
          <cell r="D283" t="str">
            <v>andekdesign@gmail.com</v>
          </cell>
          <cell r="E283" t="str">
            <v>promotor</v>
          </cell>
          <cell r="F283" t="str">
            <v>05814130</v>
          </cell>
          <cell r="G283" t="str">
            <v>RUA ANTÔNIO DA CRUZ MESSIAS</v>
          </cell>
          <cell r="H283" t="str">
            <v>189</v>
          </cell>
          <cell r="I283" t="str">
            <v/>
          </cell>
          <cell r="J283" t="str">
            <v>JARDIM SÃO LUÍS</v>
          </cell>
          <cell r="K283" t="str">
            <v>SÃO PAULO</v>
          </cell>
          <cell r="L283" t="str">
            <v>SP</v>
          </cell>
          <cell r="M283" t="str">
            <v>-23.6583035</v>
          </cell>
          <cell r="N283" t="str">
            <v>-46.73300750000001</v>
          </cell>
          <cell r="O283" t="str">
            <v/>
          </cell>
          <cell r="P283" t="str">
            <v>19/02/1982</v>
          </cell>
          <cell r="Q283" t="str">
            <v>374841895</v>
          </cell>
          <cell r="R283" t="str">
            <v>SSP</v>
          </cell>
          <cell r="S283" t="str">
            <v>30073064858</v>
          </cell>
          <cell r="T283" t="str">
            <v/>
          </cell>
          <cell r="U283" t="str">
            <v/>
          </cell>
          <cell r="V283" t="str">
            <v/>
          </cell>
          <cell r="X283" t="str">
            <v>4359</v>
          </cell>
          <cell r="Y283" t="str">
            <v>264</v>
          </cell>
          <cell r="Z283" t="str">
            <v>SP</v>
          </cell>
          <cell r="AA283" t="str">
            <v>02/10/2019</v>
          </cell>
          <cell r="AB283" t="str">
            <v/>
          </cell>
          <cell r="AC283" t="str">
            <v>12905047935</v>
          </cell>
          <cell r="AD283">
            <v>4506</v>
          </cell>
          <cell r="AE283" t="str">
            <v>Brasileiro</v>
          </cell>
          <cell r="AF283" t="str">
            <v>Casado</v>
          </cell>
          <cell r="AG283" t="str">
            <v>Masculino</v>
          </cell>
          <cell r="AH283" t="str">
            <v>Inativo</v>
          </cell>
          <cell r="AI283" t="str">
            <v>IONE DUARTE DO NASCIMENTO</v>
          </cell>
        </row>
        <row r="284">
          <cell r="B284" t="str">
            <v>ANDERSON DE AVILA DOS SANTOS</v>
          </cell>
          <cell r="C284" t="str">
            <v>02983402088</v>
          </cell>
          <cell r="D284" t="str">
            <v>andersonavila1000@gmail.com</v>
          </cell>
          <cell r="E284" t="str">
            <v>lider</v>
          </cell>
          <cell r="F284" t="str">
            <v>88107001</v>
          </cell>
          <cell r="G284" t="str">
            <v>RUA VIDAL VICENTE ANDRADE</v>
          </cell>
          <cell r="H284" t="str">
            <v>1290</v>
          </cell>
          <cell r="I284" t="str">
            <v>BL M AP 107</v>
          </cell>
          <cell r="J284" t="str">
            <v>FORQUILHAS</v>
          </cell>
          <cell r="K284" t="str">
            <v>SÃO JOSÉ</v>
          </cell>
          <cell r="L284" t="str">
            <v>SC</v>
          </cell>
          <cell r="M284" t="str">
            <v>-27.5983065</v>
          </cell>
          <cell r="N284" t="str">
            <v>-48.6610854</v>
          </cell>
          <cell r="O284" t="str">
            <v>48984636835</v>
          </cell>
          <cell r="P284" t="str">
            <v>06/01/1995</v>
          </cell>
          <cell r="Q284" t="str">
            <v>7016525</v>
          </cell>
          <cell r="R284" t="str">
            <v>SES</v>
          </cell>
          <cell r="S284" t="str">
            <v>02983402088</v>
          </cell>
          <cell r="T284" t="str">
            <v/>
          </cell>
          <cell r="U284" t="str">
            <v/>
          </cell>
          <cell r="V284" t="str">
            <v/>
          </cell>
          <cell r="X284" t="str">
            <v>3941905</v>
          </cell>
          <cell r="Y284" t="str">
            <v>30</v>
          </cell>
          <cell r="Z284" t="str">
            <v>RS</v>
          </cell>
          <cell r="AA284" t="str">
            <v>23/01/2017</v>
          </cell>
          <cell r="AB284" t="str">
            <v/>
          </cell>
          <cell r="AC284" t="str">
            <v>207260481-72</v>
          </cell>
          <cell r="AD284">
            <v>4506</v>
          </cell>
          <cell r="AE284" t="str">
            <v>Brasileiro</v>
          </cell>
          <cell r="AF284" t="str">
            <v>Solteiro</v>
          </cell>
          <cell r="AG284" t="str">
            <v>Masculino</v>
          </cell>
          <cell r="AH284" t="str">
            <v>Ativo</v>
          </cell>
          <cell r="AI284" t="str">
            <v>RICHARD VASQUES DOS SANTOS</v>
          </cell>
        </row>
        <row r="285">
          <cell r="B285" t="str">
            <v>ANDERSON DE JESUS CAMARA</v>
          </cell>
          <cell r="C285" t="str">
            <v>03153870330</v>
          </cell>
          <cell r="D285" t="str">
            <v/>
          </cell>
          <cell r="E285" t="str">
            <v>promotor</v>
          </cell>
          <cell r="F285" t="str">
            <v>69018690</v>
          </cell>
          <cell r="G285" t="str">
            <v>RUA JUNCO VERDE</v>
          </cell>
          <cell r="H285" t="str">
            <v>303</v>
          </cell>
          <cell r="I285" t="str">
            <v>QD 56 BL 100</v>
          </cell>
          <cell r="J285" t="str">
            <v>LAGO AZUL</v>
          </cell>
          <cell r="K285" t="str">
            <v>MANAUS</v>
          </cell>
          <cell r="L285" t="str">
            <v>AM</v>
          </cell>
          <cell r="M285" t="str">
            <v>-2.9650152</v>
          </cell>
          <cell r="N285" t="str">
            <v>-59.98483799999999</v>
          </cell>
          <cell r="O285" t="str">
            <v>92984497953</v>
          </cell>
          <cell r="P285" t="str">
            <v>21/04/1985</v>
          </cell>
          <cell r="Q285" t="str">
            <v>0339410320075</v>
          </cell>
          <cell r="R285" t="str">
            <v>SSP</v>
          </cell>
          <cell r="S285" t="str">
            <v>03153870330</v>
          </cell>
          <cell r="T285" t="str">
            <v/>
          </cell>
          <cell r="U285" t="str">
            <v/>
          </cell>
          <cell r="V285" t="str">
            <v/>
          </cell>
          <cell r="X285" t="str">
            <v>2285559</v>
          </cell>
          <cell r="Y285" t="str">
            <v>0060</v>
          </cell>
          <cell r="Z285" t="str">
            <v>AM</v>
          </cell>
          <cell r="AA285" t="str">
            <v>03/04/2020</v>
          </cell>
          <cell r="AB285" t="str">
            <v/>
          </cell>
          <cell r="AC285" t="str">
            <v>16112382556</v>
          </cell>
          <cell r="AD285">
            <v>4506</v>
          </cell>
          <cell r="AE285" t="str">
            <v>Brasileiro</v>
          </cell>
          <cell r="AF285" t="str">
            <v>Solteiro</v>
          </cell>
          <cell r="AG285" t="str">
            <v>Masculino</v>
          </cell>
          <cell r="AH285" t="str">
            <v>Ativo</v>
          </cell>
          <cell r="AI285" t="str">
            <v>HUGO JORDAN BARROSO DE MATOS</v>
          </cell>
        </row>
        <row r="286">
          <cell r="B286" t="str">
            <v>ANDERSON DE OLIVEIRA</v>
          </cell>
          <cell r="C286" t="str">
            <v>04652650655</v>
          </cell>
          <cell r="D286" t="str">
            <v/>
          </cell>
          <cell r="E286" t="str">
            <v>promotorexpress</v>
          </cell>
          <cell r="F286" t="str">
            <v>12610568</v>
          </cell>
          <cell r="G286" t="str">
            <v>RUA VICENTINA DE SOUZA JIUNCHETTI</v>
          </cell>
          <cell r="H286" t="str">
            <v>4</v>
          </cell>
          <cell r="I286" t="str">
            <v/>
          </cell>
          <cell r="J286" t="str">
            <v>RESIDENCIAL DOUTOR JOÃO ALDO NASSIF</v>
          </cell>
          <cell r="K286" t="str">
            <v>LORENA</v>
          </cell>
          <cell r="L286" t="str">
            <v>SP</v>
          </cell>
          <cell r="M286" t="str">
            <v>-23.5431786</v>
          </cell>
          <cell r="N286" t="str">
            <v>-46.6291845</v>
          </cell>
          <cell r="O286" t="str">
            <v/>
          </cell>
          <cell r="P286" t="str">
            <v>22/05/1977</v>
          </cell>
          <cell r="Q286" t="str">
            <v>326879894</v>
          </cell>
          <cell r="R286" t="str">
            <v>SSP</v>
          </cell>
          <cell r="S286" t="str">
            <v>04652650655</v>
          </cell>
          <cell r="T286" t="str">
            <v/>
          </cell>
          <cell r="U286" t="str">
            <v/>
          </cell>
          <cell r="V286" t="str">
            <v/>
          </cell>
          <cell r="X286" t="str">
            <v/>
          </cell>
          <cell r="Y286" t="str">
            <v/>
          </cell>
          <cell r="Z286" t="str">
            <v/>
          </cell>
          <cell r="AA286" t="str">
            <v>08/04/2020</v>
          </cell>
          <cell r="AB286" t="str">
            <v>14/04/2020</v>
          </cell>
          <cell r="AC286" t="str">
            <v/>
          </cell>
          <cell r="AD286">
            <v>0</v>
          </cell>
          <cell r="AE286" t="str">
            <v>Brasileiro</v>
          </cell>
          <cell r="AF286" t="str">
            <v>Solteiro</v>
          </cell>
          <cell r="AG286" t="str">
            <v>Masculino</v>
          </cell>
          <cell r="AH286" t="str">
            <v>Inativo</v>
          </cell>
          <cell r="AI286" t="str">
            <v>CARLOS ANDRE BEZERRA MONTEIRO</v>
          </cell>
        </row>
        <row r="287">
          <cell r="B287" t="str">
            <v>ANDERSON GOMES LIMA</v>
          </cell>
          <cell r="C287" t="str">
            <v>41261507819</v>
          </cell>
          <cell r="D287" t="str">
            <v/>
          </cell>
          <cell r="E287" t="str">
            <v>promotor</v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>11987146478</v>
          </cell>
          <cell r="P287" t="str">
            <v>31/03/1998</v>
          </cell>
          <cell r="Q287" t="str">
            <v>383700176</v>
          </cell>
          <cell r="R287" t="str">
            <v>SSP</v>
          </cell>
          <cell r="S287" t="str">
            <v>41261507819</v>
          </cell>
          <cell r="T287" t="str">
            <v/>
          </cell>
          <cell r="U287" t="str">
            <v/>
          </cell>
          <cell r="V287" t="str">
            <v/>
          </cell>
          <cell r="X287" t="str">
            <v>067640</v>
          </cell>
          <cell r="Y287" t="str">
            <v>00398</v>
          </cell>
          <cell r="Z287" t="str">
            <v>SP</v>
          </cell>
          <cell r="AA287" t="str">
            <v>21/09/2020</v>
          </cell>
          <cell r="AB287" t="str">
            <v/>
          </cell>
          <cell r="AC287" t="str">
            <v>20415911766</v>
          </cell>
          <cell r="AD287">
            <v>0</v>
          </cell>
          <cell r="AE287" t="str">
            <v>Brasileiro</v>
          </cell>
          <cell r="AF287" t="str">
            <v>Solteiro</v>
          </cell>
          <cell r="AG287" t="str">
            <v>Masculino</v>
          </cell>
          <cell r="AH287" t="str">
            <v>Ativo</v>
          </cell>
          <cell r="AI287" t="str">
            <v>CLEYDSON MATEUS DOS SANTOS FEITOSA</v>
          </cell>
        </row>
        <row r="288">
          <cell r="B288" t="str">
            <v>ANDERSON HOLTZ ROSA</v>
          </cell>
          <cell r="C288" t="str">
            <v>31670780813</v>
          </cell>
          <cell r="D288" t="str">
            <v>holtz640@gmail.com</v>
          </cell>
          <cell r="E288" t="str">
            <v>promotor</v>
          </cell>
          <cell r="F288" t="str">
            <v>18060-045</v>
          </cell>
          <cell r="G288" t="str">
            <v>RUA CONDE AFONSO CELSO</v>
          </cell>
          <cell r="H288" t="str">
            <v>459</v>
          </cell>
          <cell r="I288" t="str">
            <v/>
          </cell>
          <cell r="J288" t="str">
            <v>VILA CARVALHO</v>
          </cell>
          <cell r="K288" t="str">
            <v>SOROCABA</v>
          </cell>
          <cell r="L288" t="str">
            <v>SP</v>
          </cell>
          <cell r="M288" t="str">
            <v>-21.18571</v>
          </cell>
          <cell r="N288" t="str">
            <v>-47.8165723</v>
          </cell>
          <cell r="O288" t="str">
            <v>15991004851</v>
          </cell>
          <cell r="P288" t="str">
            <v>12/08/1984</v>
          </cell>
          <cell r="Q288" t="str">
            <v>426956989</v>
          </cell>
          <cell r="R288" t="str">
            <v>SSP</v>
          </cell>
          <cell r="S288" t="str">
            <v>31670780813</v>
          </cell>
          <cell r="T288" t="str">
            <v/>
          </cell>
          <cell r="U288" t="str">
            <v/>
          </cell>
          <cell r="V288" t="str">
            <v/>
          </cell>
          <cell r="X288" t="str">
            <v>30600</v>
          </cell>
          <cell r="Y288" t="str">
            <v>276</v>
          </cell>
          <cell r="Z288" t="str">
            <v>SP</v>
          </cell>
          <cell r="AA288" t="str">
            <v>14/03/2019</v>
          </cell>
          <cell r="AB288" t="str">
            <v/>
          </cell>
          <cell r="AC288" t="str">
            <v>128049102-63</v>
          </cell>
          <cell r="AD288">
            <v>4506</v>
          </cell>
          <cell r="AE288" t="str">
            <v>BRASILEIRO NATO</v>
          </cell>
          <cell r="AF288" t="str">
            <v>Solteiro</v>
          </cell>
          <cell r="AG288" t="str">
            <v>Masculino</v>
          </cell>
          <cell r="AH288" t="str">
            <v>Inativo</v>
          </cell>
          <cell r="AI288" t="str">
            <v>SANDRA GOULART SILVA</v>
          </cell>
        </row>
        <row r="289">
          <cell r="B289" t="str">
            <v>ANDERSON JEAN GONCALVES BARROS</v>
          </cell>
          <cell r="C289" t="str">
            <v>03604525900</v>
          </cell>
          <cell r="D289" t="str">
            <v/>
          </cell>
          <cell r="E289" t="str">
            <v>Intermitente</v>
          </cell>
          <cell r="F289" t="str">
            <v>88311030</v>
          </cell>
          <cell r="G289" t="str">
            <v>RUA GERMANO BASTOS</v>
          </cell>
          <cell r="H289" t="str">
            <v>260</v>
          </cell>
          <cell r="I289" t="str">
            <v/>
          </cell>
          <cell r="J289" t="str">
            <v>MURTA</v>
          </cell>
          <cell r="K289" t="str">
            <v>ITAJAÍ</v>
          </cell>
          <cell r="L289" t="str">
            <v>SC</v>
          </cell>
          <cell r="M289" t="str">
            <v>-26.8703257</v>
          </cell>
          <cell r="N289" t="str">
            <v>-48.7018364</v>
          </cell>
          <cell r="O289" t="str">
            <v/>
          </cell>
          <cell r="P289" t="str">
            <v>09/05/1980</v>
          </cell>
          <cell r="Q289" t="str">
            <v>4146362</v>
          </cell>
          <cell r="R289" t="str">
            <v>SSP SC</v>
          </cell>
          <cell r="S289" t="str">
            <v>03604525900</v>
          </cell>
          <cell r="T289" t="str">
            <v/>
          </cell>
          <cell r="U289" t="str">
            <v/>
          </cell>
          <cell r="V289" t="str">
            <v/>
          </cell>
          <cell r="X289" t="str">
            <v>3988928</v>
          </cell>
          <cell r="Y289" t="str">
            <v>0040</v>
          </cell>
          <cell r="Z289" t="str">
            <v>SC</v>
          </cell>
          <cell r="AA289" t="str">
            <v>13/08/2020</v>
          </cell>
          <cell r="AB289" t="str">
            <v/>
          </cell>
          <cell r="AC289" t="str">
            <v>13147145726</v>
          </cell>
          <cell r="AD289">
            <v>0</v>
          </cell>
          <cell r="AE289" t="str">
            <v>Brasileiro</v>
          </cell>
          <cell r="AF289" t="str">
            <v>Solteiro</v>
          </cell>
          <cell r="AG289" t="str">
            <v>Masculino</v>
          </cell>
          <cell r="AH289" t="str">
            <v>Inativo</v>
          </cell>
          <cell r="AI289" t="str">
            <v>CARLA VIETTRO NORA DE PADUA</v>
          </cell>
        </row>
        <row r="290">
          <cell r="B290" t="str">
            <v>ANDERSON MARTINS GOMES</v>
          </cell>
          <cell r="C290" t="str">
            <v>45405016829</v>
          </cell>
          <cell r="D290" t="str">
            <v/>
          </cell>
          <cell r="E290" t="str">
            <v>promotor</v>
          </cell>
          <cell r="F290" t="str">
            <v>11665030</v>
          </cell>
          <cell r="G290" t="str">
            <v>AVENIDA RIO GRANDE DO SUL</v>
          </cell>
          <cell r="H290" t="str">
            <v>740</v>
          </cell>
          <cell r="I290" t="str">
            <v>DE 502/503 AO FIM</v>
          </cell>
          <cell r="J290" t="str">
            <v>INDAIÁ</v>
          </cell>
          <cell r="K290" t="str">
            <v>CARAGUATATUBA</v>
          </cell>
          <cell r="L290" t="str">
            <v>SP</v>
          </cell>
          <cell r="M290" t="str">
            <v>-23.6299537</v>
          </cell>
          <cell r="N290" t="str">
            <v>-45.4197199</v>
          </cell>
          <cell r="O290" t="str">
            <v>12996391872</v>
          </cell>
          <cell r="P290" t="str">
            <v>26/02/1996</v>
          </cell>
          <cell r="Q290" t="str">
            <v>402181633</v>
          </cell>
          <cell r="R290" t="str">
            <v>SSP</v>
          </cell>
          <cell r="S290" t="str">
            <v>45405016829</v>
          </cell>
          <cell r="T290" t="str">
            <v/>
          </cell>
          <cell r="U290" t="str">
            <v/>
          </cell>
          <cell r="V290" t="str">
            <v/>
          </cell>
          <cell r="X290" t="str">
            <v>62046</v>
          </cell>
          <cell r="Y290" t="str">
            <v>400</v>
          </cell>
          <cell r="Z290" t="str">
            <v>SP</v>
          </cell>
          <cell r="AA290" t="str">
            <v>30/09/2020</v>
          </cell>
          <cell r="AB290" t="str">
            <v/>
          </cell>
          <cell r="AC290" t="str">
            <v>21004481855</v>
          </cell>
          <cell r="AD290">
            <v>4506</v>
          </cell>
          <cell r="AE290" t="str">
            <v>Brasileiro</v>
          </cell>
          <cell r="AF290" t="str">
            <v>Solteiro</v>
          </cell>
          <cell r="AG290" t="str">
            <v>Masculino</v>
          </cell>
          <cell r="AH290" t="str">
            <v>Ativo</v>
          </cell>
          <cell r="AI290" t="str">
            <v>MARCOS VINICIUS PORTELA</v>
          </cell>
        </row>
        <row r="291">
          <cell r="B291" t="str">
            <v>ANDERSON NOGUEIRA DA SILVA</v>
          </cell>
          <cell r="C291" t="str">
            <v>41696897807</v>
          </cell>
          <cell r="D291" t="str">
            <v>andersonsilva870@gmail.com</v>
          </cell>
          <cell r="E291" t="str">
            <v>promotor</v>
          </cell>
          <cell r="F291" t="str">
            <v>11740-000</v>
          </cell>
          <cell r="G291" t="str">
            <v>OUTROS JOSE MANOEL L LEIRO</v>
          </cell>
          <cell r="H291" t="str">
            <v>2686</v>
          </cell>
          <cell r="I291" t="str">
            <v/>
          </cell>
          <cell r="J291" t="str">
            <v>JD CORONEL</v>
          </cell>
          <cell r="K291" t="str">
            <v>ITANHAÉM</v>
          </cell>
          <cell r="L291" t="str">
            <v>SP</v>
          </cell>
          <cell r="M291" t="str">
            <v>-24.1575064</v>
          </cell>
          <cell r="N291" t="str">
            <v>-46.77150049999999</v>
          </cell>
          <cell r="O291" t="str">
            <v>13996083393</v>
          </cell>
          <cell r="P291" t="str">
            <v>19/11/1990</v>
          </cell>
          <cell r="Q291" t="str">
            <v>474789962</v>
          </cell>
          <cell r="R291" t="str">
            <v>SSP</v>
          </cell>
          <cell r="S291" t="str">
            <v>41696897807</v>
          </cell>
          <cell r="T291" t="str">
            <v/>
          </cell>
          <cell r="U291" t="str">
            <v/>
          </cell>
          <cell r="V291" t="str">
            <v/>
          </cell>
          <cell r="X291" t="str">
            <v>73619</v>
          </cell>
          <cell r="Y291" t="str">
            <v>380</v>
          </cell>
          <cell r="Z291" t="str">
            <v>SP</v>
          </cell>
          <cell r="AA291" t="str">
            <v>17/11/2017</v>
          </cell>
          <cell r="AB291" t="str">
            <v/>
          </cell>
          <cell r="AC291" t="str">
            <v>131035695-20</v>
          </cell>
          <cell r="AD291">
            <v>4506</v>
          </cell>
          <cell r="AE291" t="str">
            <v>BRASILEIRO NATO</v>
          </cell>
          <cell r="AF291" t="str">
            <v>Casado</v>
          </cell>
          <cell r="AG291" t="str">
            <v>Masculino</v>
          </cell>
          <cell r="AH291" t="str">
            <v>Ativo</v>
          </cell>
          <cell r="AI291" t="str">
            <v>JOSE RODRIGUES VICENTE DA SILVA</v>
          </cell>
        </row>
        <row r="292">
          <cell r="B292" t="str">
            <v>ANDERSON NUNES DA SILVA</v>
          </cell>
          <cell r="C292" t="str">
            <v>07466237983</v>
          </cell>
          <cell r="D292" t="str">
            <v/>
          </cell>
          <cell r="E292" t="str">
            <v>Intermitente</v>
          </cell>
          <cell r="F292" t="str">
            <v>88511205</v>
          </cell>
          <cell r="G292" t="str">
            <v>RUA CRISTINA ATAIDE STANCK</v>
          </cell>
          <cell r="H292" t="str">
            <v>15</v>
          </cell>
          <cell r="I292" t="str">
            <v/>
          </cell>
          <cell r="J292" t="str">
            <v>UNIVERSITÁRIO</v>
          </cell>
          <cell r="K292" t="str">
            <v>LAGES</v>
          </cell>
          <cell r="L292" t="str">
            <v>SC</v>
          </cell>
          <cell r="M292" t="str">
            <v>-27.8329844</v>
          </cell>
          <cell r="N292" t="str">
            <v>-50.31991499999999</v>
          </cell>
          <cell r="O292" t="str">
            <v/>
          </cell>
          <cell r="P292" t="str">
            <v>18/03/1993</v>
          </cell>
          <cell r="Q292" t="str">
            <v>4510730</v>
          </cell>
          <cell r="R292" t="str">
            <v>II SC</v>
          </cell>
          <cell r="S292" t="str">
            <v>07466237983</v>
          </cell>
          <cell r="T292" t="str">
            <v/>
          </cell>
          <cell r="U292" t="str">
            <v/>
          </cell>
          <cell r="V292" t="str">
            <v/>
          </cell>
          <cell r="X292" t="str">
            <v>1137545</v>
          </cell>
          <cell r="Y292" t="str">
            <v>0030</v>
          </cell>
          <cell r="Z292" t="str">
            <v>SC</v>
          </cell>
          <cell r="AA292" t="str">
            <v>18/03/1993</v>
          </cell>
          <cell r="AB292" t="str">
            <v/>
          </cell>
          <cell r="AC292" t="str">
            <v>20973240681</v>
          </cell>
          <cell r="AD292">
            <v>0</v>
          </cell>
          <cell r="AE292" t="str">
            <v>Brasileiro</v>
          </cell>
          <cell r="AF292" t="str">
            <v>Solteiro</v>
          </cell>
          <cell r="AG292" t="str">
            <v>Masculino</v>
          </cell>
          <cell r="AH292" t="str">
            <v>Inativo</v>
          </cell>
          <cell r="AI292" t="str">
            <v>CARLA VIETTRO NORA DE PADUA</v>
          </cell>
        </row>
        <row r="293">
          <cell r="B293" t="str">
            <v>ANDERSON NUNES VIEIRA DA COSTA</v>
          </cell>
          <cell r="C293" t="str">
            <v>38203879861</v>
          </cell>
          <cell r="D293" t="str">
            <v/>
          </cell>
          <cell r="E293" t="str">
            <v>promotor</v>
          </cell>
          <cell r="F293" t="str">
            <v>07934380</v>
          </cell>
          <cell r="G293" t="str">
            <v>RUA DOUTOR SÉRGIO MOTTA</v>
          </cell>
          <cell r="H293" t="str">
            <v>463</v>
          </cell>
          <cell r="I293" t="str">
            <v/>
          </cell>
          <cell r="J293" t="str">
            <v>JARDIM SÃO JOÃO</v>
          </cell>
          <cell r="K293" t="str">
            <v>FRANCISCO MORATO</v>
          </cell>
          <cell r="L293" t="str">
            <v>SP</v>
          </cell>
          <cell r="M293" t="str">
            <v>-23.2975333</v>
          </cell>
          <cell r="N293" t="str">
            <v>-46.7200504</v>
          </cell>
          <cell r="O293" t="str">
            <v/>
          </cell>
          <cell r="P293" t="str">
            <v>29/03/1989</v>
          </cell>
          <cell r="Q293" t="str">
            <v>446036547</v>
          </cell>
          <cell r="R293" t="str">
            <v>SSP</v>
          </cell>
          <cell r="S293" t="str">
            <v>38203879861</v>
          </cell>
          <cell r="T293" t="str">
            <v/>
          </cell>
          <cell r="U293" t="str">
            <v/>
          </cell>
          <cell r="V293" t="str">
            <v/>
          </cell>
          <cell r="X293" t="str">
            <v>47498</v>
          </cell>
          <cell r="Y293" t="str">
            <v>318</v>
          </cell>
          <cell r="Z293" t="str">
            <v>SP</v>
          </cell>
          <cell r="AA293" t="str">
            <v>20/02/2020</v>
          </cell>
          <cell r="AB293" t="str">
            <v/>
          </cell>
          <cell r="AC293" t="str">
            <v>13666466779</v>
          </cell>
          <cell r="AD293">
            <v>4506</v>
          </cell>
          <cell r="AE293" t="str">
            <v>Brasileiro</v>
          </cell>
          <cell r="AF293" t="str">
            <v>Solteiro</v>
          </cell>
          <cell r="AG293" t="str">
            <v>Masculino</v>
          </cell>
          <cell r="AH293" t="str">
            <v>Inativo</v>
          </cell>
          <cell r="AI293" t="str">
            <v>WAGNER GIRALDO</v>
          </cell>
        </row>
        <row r="294">
          <cell r="B294" t="str">
            <v>ANDERSON PALMEIRAS CONCEICAO LEVENET</v>
          </cell>
          <cell r="C294" t="str">
            <v>32233718852</v>
          </cell>
          <cell r="D294" t="str">
            <v>miguellevenet@gmail.com</v>
          </cell>
          <cell r="E294" t="str">
            <v>promotor</v>
          </cell>
          <cell r="F294" t="str">
            <v>06785-090</v>
          </cell>
          <cell r="G294" t="str">
            <v>RUA GRAZIELA CUNHA FRANCO</v>
          </cell>
          <cell r="H294" t="str">
            <v>73</v>
          </cell>
          <cell r="I294" t="str">
            <v>CASA 2</v>
          </cell>
          <cell r="J294" t="str">
            <v>JARDIM PANORAMA</v>
          </cell>
          <cell r="K294" t="str">
            <v>TABOÃO DA SERRA</v>
          </cell>
          <cell r="L294" t="str">
            <v>SP</v>
          </cell>
          <cell r="M294" t="str">
            <v>-23.6372412</v>
          </cell>
          <cell r="N294" t="str">
            <v>-46.80456419999999</v>
          </cell>
          <cell r="O294" t="str">
            <v>11987760779</v>
          </cell>
          <cell r="P294" t="str">
            <v>04/02/1980</v>
          </cell>
          <cell r="Q294" t="str">
            <v>321651765</v>
          </cell>
          <cell r="R294" t="str">
            <v>SSP</v>
          </cell>
          <cell r="S294" t="str">
            <v>32233718852</v>
          </cell>
          <cell r="T294" t="str">
            <v/>
          </cell>
          <cell r="U294" t="str">
            <v/>
          </cell>
          <cell r="V294" t="str">
            <v/>
          </cell>
          <cell r="X294" t="str">
            <v>72091</v>
          </cell>
          <cell r="Y294" t="str">
            <v>191</v>
          </cell>
          <cell r="Z294" t="str">
            <v>SP</v>
          </cell>
          <cell r="AA294" t="str">
            <v>03/06/2019</v>
          </cell>
          <cell r="AB294" t="str">
            <v/>
          </cell>
          <cell r="AC294" t="str">
            <v>135216138-51</v>
          </cell>
          <cell r="AD294">
            <v>4506</v>
          </cell>
          <cell r="AE294" t="str">
            <v>BRASILEIRO NATO</v>
          </cell>
          <cell r="AF294" t="str">
            <v>Divorciado</v>
          </cell>
          <cell r="AG294" t="str">
            <v>Masculino</v>
          </cell>
          <cell r="AH294" t="str">
            <v>Ativo</v>
          </cell>
          <cell r="AI294" t="str">
            <v>IVANILTON DE OLIVEIRA UMBURANA</v>
          </cell>
        </row>
        <row r="295">
          <cell r="B295" t="str">
            <v>ANDERSON PEREIRA DOS SANTOS</v>
          </cell>
          <cell r="C295" t="str">
            <v>11481385798</v>
          </cell>
          <cell r="D295" t="str">
            <v>anderson.bru10@gmail.com</v>
          </cell>
          <cell r="E295" t="str">
            <v>promotor</v>
          </cell>
          <cell r="F295" t="str">
            <v>20760070</v>
          </cell>
          <cell r="G295" t="str">
            <v>RUA MINISTRO MAVIGNIER</v>
          </cell>
          <cell r="H295" t="str">
            <v>207</v>
          </cell>
          <cell r="I295" t="str">
            <v/>
          </cell>
          <cell r="J295" t="str">
            <v>DEL CASTILHO</v>
          </cell>
          <cell r="K295" t="str">
            <v>RIO DE JANEIRO</v>
          </cell>
          <cell r="L295" t="str">
            <v>RJ</v>
          </cell>
          <cell r="M295" t="str">
            <v>-22.8814597</v>
          </cell>
          <cell r="N295" t="str">
            <v>-43.2806453</v>
          </cell>
          <cell r="O295" t="str">
            <v>21969726246</v>
          </cell>
          <cell r="P295" t="str">
            <v>01/02/1987</v>
          </cell>
          <cell r="Q295" t="str">
            <v>215923434</v>
          </cell>
          <cell r="R295" t="str">
            <v>SSP</v>
          </cell>
          <cell r="S295" t="str">
            <v>11481385798</v>
          </cell>
          <cell r="T295" t="str">
            <v/>
          </cell>
          <cell r="U295" t="str">
            <v/>
          </cell>
          <cell r="V295" t="str">
            <v/>
          </cell>
          <cell r="X295" t="str">
            <v>6162</v>
          </cell>
          <cell r="Y295" t="str">
            <v>150</v>
          </cell>
          <cell r="Z295" t="str">
            <v>RJ</v>
          </cell>
          <cell r="AA295" t="str">
            <v>14/01/2020</v>
          </cell>
          <cell r="AB295" t="str">
            <v/>
          </cell>
          <cell r="AC295" t="str">
            <v>16035931759</v>
          </cell>
          <cell r="AD295">
            <v>4506</v>
          </cell>
          <cell r="AE295" t="str">
            <v>Brasileiro</v>
          </cell>
          <cell r="AF295" t="str">
            <v>Solteiro</v>
          </cell>
          <cell r="AG295" t="str">
            <v>Masculino</v>
          </cell>
          <cell r="AH295" t="str">
            <v>Ativo</v>
          </cell>
          <cell r="AI295" t="str">
            <v>LEONARDO DA SILVA PIO</v>
          </cell>
        </row>
        <row r="296">
          <cell r="B296" t="str">
            <v>ANDERSON RAFAEL GARCIA</v>
          </cell>
          <cell r="C296" t="str">
            <v>81344422004</v>
          </cell>
          <cell r="D296" t="str">
            <v>-</v>
          </cell>
          <cell r="E296" t="str">
            <v>parttime4</v>
          </cell>
          <cell r="F296" t="str">
            <v>94080-360</v>
          </cell>
          <cell r="G296" t="str">
            <v>RUA ACÉLIO DAUT</v>
          </cell>
          <cell r="H296" t="str">
            <v>81</v>
          </cell>
          <cell r="I296" t="str">
            <v/>
          </cell>
          <cell r="J296" t="str">
            <v>MORADA DO VALE I</v>
          </cell>
          <cell r="K296" t="str">
            <v>GRAVATAÍ</v>
          </cell>
          <cell r="L296" t="str">
            <v>RS</v>
          </cell>
          <cell r="M296" t="str">
            <v>-30.0190955</v>
          </cell>
          <cell r="N296" t="str">
            <v>-51.1674818</v>
          </cell>
          <cell r="O296" t="str">
            <v>0</v>
          </cell>
          <cell r="P296" t="str">
            <v>24/03/1983</v>
          </cell>
          <cell r="Q296" t="str">
            <v>7081146883</v>
          </cell>
          <cell r="R296" t="str">
            <v>SSP</v>
          </cell>
          <cell r="S296" t="str">
            <v>81344422004</v>
          </cell>
          <cell r="T296" t="str">
            <v/>
          </cell>
          <cell r="U296" t="str">
            <v/>
          </cell>
          <cell r="V296" t="str">
            <v/>
          </cell>
          <cell r="X296" t="str">
            <v>2648060</v>
          </cell>
          <cell r="Y296" t="str">
            <v>40</v>
          </cell>
          <cell r="Z296" t="str">
            <v>RS</v>
          </cell>
          <cell r="AA296" t="str">
            <v>01/01/0001</v>
          </cell>
          <cell r="AB296" t="str">
            <v/>
          </cell>
          <cell r="AC296" t="str">
            <v>128000917-13</v>
          </cell>
          <cell r="AD296">
            <v>3100</v>
          </cell>
          <cell r="AE296" t="str">
            <v>BRASILEIRO NATO</v>
          </cell>
          <cell r="AF296" t="str">
            <v>Solteiro</v>
          </cell>
          <cell r="AG296" t="str">
            <v>Masculino</v>
          </cell>
          <cell r="AH296" t="str">
            <v>Inativo</v>
          </cell>
          <cell r="AI296" t="str">
            <v>JOSE CARLOS PIRES NUNES</v>
          </cell>
        </row>
        <row r="297">
          <cell r="B297" t="str">
            <v>ANDERSON REIS DA SILVA</v>
          </cell>
          <cell r="C297" t="str">
            <v>02157719075</v>
          </cell>
          <cell r="D297" t="str">
            <v>reisa3673@gmail.com</v>
          </cell>
          <cell r="E297" t="str">
            <v>promotor</v>
          </cell>
          <cell r="F297" t="str">
            <v>91180110</v>
          </cell>
          <cell r="G297" t="str">
            <v>RUA OVÍDIO MORAES LEAL</v>
          </cell>
          <cell r="H297" t="str">
            <v>220</v>
          </cell>
          <cell r="I297" t="str">
            <v/>
          </cell>
          <cell r="J297" t="str">
            <v>RUBEM BERTA</v>
          </cell>
          <cell r="K297" t="str">
            <v>PORTO ALEGRE</v>
          </cell>
          <cell r="L297" t="str">
            <v>RS</v>
          </cell>
          <cell r="M297" t="str">
            <v>-30.0078537</v>
          </cell>
          <cell r="N297" t="str">
            <v>-51.0945057</v>
          </cell>
          <cell r="O297" t="str">
            <v>51986362089</v>
          </cell>
          <cell r="P297" t="str">
            <v>19/12/1989</v>
          </cell>
          <cell r="Q297" t="str">
            <v>1096308687</v>
          </cell>
          <cell r="R297" t="str">
            <v>SSP</v>
          </cell>
          <cell r="S297" t="str">
            <v>02157719075</v>
          </cell>
          <cell r="T297" t="str">
            <v/>
          </cell>
          <cell r="U297" t="str">
            <v/>
          </cell>
          <cell r="V297" t="str">
            <v/>
          </cell>
          <cell r="X297" t="str">
            <v>5708169</v>
          </cell>
          <cell r="Y297" t="str">
            <v>10</v>
          </cell>
          <cell r="Z297" t="str">
            <v>RS</v>
          </cell>
          <cell r="AA297" t="str">
            <v>06/09/2019</v>
          </cell>
          <cell r="AB297" t="str">
            <v/>
          </cell>
          <cell r="AC297" t="str">
            <v>12948231703</v>
          </cell>
          <cell r="AD297">
            <v>4506</v>
          </cell>
          <cell r="AE297" t="str">
            <v>Brasileiro</v>
          </cell>
          <cell r="AF297" t="str">
            <v>Solteiro</v>
          </cell>
          <cell r="AG297" t="str">
            <v>Masculino</v>
          </cell>
          <cell r="AH297" t="str">
            <v>Ativo</v>
          </cell>
          <cell r="AI297" t="str">
            <v>FABRICIO BATISTA</v>
          </cell>
        </row>
        <row r="298">
          <cell r="B298" t="str">
            <v>ANDERSON RIBEIRO DA SILVA</v>
          </cell>
          <cell r="C298" t="str">
            <v>29983475847</v>
          </cell>
          <cell r="D298" t="str">
            <v/>
          </cell>
          <cell r="E298" t="str">
            <v>promotor</v>
          </cell>
          <cell r="F298" t="str">
            <v>08290320</v>
          </cell>
          <cell r="G298" t="str">
            <v>RUA CACHINESES</v>
          </cell>
          <cell r="H298" t="str">
            <v>32</v>
          </cell>
          <cell r="I298" t="str">
            <v/>
          </cell>
          <cell r="J298" t="str">
            <v>VILA CARMOSINA</v>
          </cell>
          <cell r="K298" t="str">
            <v>SÃO PAULO</v>
          </cell>
          <cell r="L298" t="str">
            <v>SP</v>
          </cell>
          <cell r="M298" t="str">
            <v>-23.5500598</v>
          </cell>
          <cell r="N298" t="str">
            <v>-46.447981</v>
          </cell>
          <cell r="O298" t="str">
            <v>11953640894</v>
          </cell>
          <cell r="P298" t="str">
            <v>14/06/1979</v>
          </cell>
          <cell r="Q298" t="str">
            <v>283499291</v>
          </cell>
          <cell r="R298" t="str">
            <v>SSP</v>
          </cell>
          <cell r="S298" t="str">
            <v>29983475847</v>
          </cell>
          <cell r="T298" t="str">
            <v/>
          </cell>
          <cell r="U298" t="str">
            <v/>
          </cell>
          <cell r="V298" t="str">
            <v/>
          </cell>
          <cell r="X298" t="str">
            <v>012235</v>
          </cell>
          <cell r="Y298" t="str">
            <v>00341</v>
          </cell>
          <cell r="Z298" t="str">
            <v>SP</v>
          </cell>
          <cell r="AA298" t="str">
            <v>20/08/2020</v>
          </cell>
          <cell r="AB298" t="str">
            <v/>
          </cell>
          <cell r="AC298" t="str">
            <v>13558019775</v>
          </cell>
          <cell r="AD298">
            <v>0</v>
          </cell>
          <cell r="AE298" t="str">
            <v>Brasileiro</v>
          </cell>
          <cell r="AF298" t="str">
            <v>Divorciado</v>
          </cell>
          <cell r="AG298" t="str">
            <v>Masculino</v>
          </cell>
          <cell r="AH298" t="str">
            <v>Ativo</v>
          </cell>
          <cell r="AI298" t="str">
            <v>CLEYDSON MATEUS DOS SANTOS FEITOSA</v>
          </cell>
        </row>
        <row r="299">
          <cell r="B299" t="str">
            <v>ANDERSON ROBERTO JACYNTO DA SILVA</v>
          </cell>
          <cell r="C299" t="str">
            <v>34659827895</v>
          </cell>
          <cell r="D299" t="str">
            <v>anderson.s.samsung@gmail.com</v>
          </cell>
          <cell r="E299" t="str">
            <v>supervisor</v>
          </cell>
          <cell r="F299" t="str">
            <v>17054280</v>
          </cell>
          <cell r="G299" t="str">
            <v>RUA CUBA</v>
          </cell>
          <cell r="H299" t="str">
            <v>1257</v>
          </cell>
          <cell r="I299" t="str">
            <v>DE QUADRA 6 AO FIM</v>
          </cell>
          <cell r="J299" t="str">
            <v>VILA INDEPENDÊNCIA</v>
          </cell>
          <cell r="K299" t="str">
            <v>BAURU</v>
          </cell>
          <cell r="L299" t="str">
            <v>SP</v>
          </cell>
          <cell r="M299" t="str">
            <v>-22.3422235</v>
          </cell>
          <cell r="N299" t="str">
            <v>-49.0882841</v>
          </cell>
          <cell r="O299" t="str">
            <v>14997810044</v>
          </cell>
          <cell r="P299" t="str">
            <v>04/05/1987</v>
          </cell>
          <cell r="Q299" t="str">
            <v>41918528</v>
          </cell>
          <cell r="R299" t="str">
            <v>SSP</v>
          </cell>
          <cell r="S299" t="str">
            <v>34659827895</v>
          </cell>
          <cell r="T299" t="str">
            <v/>
          </cell>
          <cell r="U299" t="str">
            <v/>
          </cell>
          <cell r="V299" t="str">
            <v/>
          </cell>
          <cell r="X299" t="str">
            <v>046597</v>
          </cell>
          <cell r="Y299" t="str">
            <v>298</v>
          </cell>
          <cell r="Z299" t="str">
            <v>SP</v>
          </cell>
          <cell r="AA299" t="str">
            <v>14/11/2019</v>
          </cell>
          <cell r="AB299" t="str">
            <v/>
          </cell>
          <cell r="AC299" t="str">
            <v/>
          </cell>
          <cell r="AD299">
            <v>0</v>
          </cell>
          <cell r="AE299" t="str">
            <v>Brasileiro</v>
          </cell>
          <cell r="AF299" t="str">
            <v>Solteiro</v>
          </cell>
          <cell r="AG299" t="str">
            <v>Masculino</v>
          </cell>
          <cell r="AH299" t="str">
            <v>Inativo</v>
          </cell>
          <cell r="AI299" t="str">
            <v>IVAN ALENILSON MARQUES DE SIQUEIRA</v>
          </cell>
        </row>
        <row r="300">
          <cell r="B300" t="str">
            <v>ANDERSON RODRIGO PEREIRA</v>
          </cell>
          <cell r="C300" t="str">
            <v>33916547836</v>
          </cell>
          <cell r="D300" t="str">
            <v/>
          </cell>
          <cell r="E300" t="str">
            <v>promotorexpress</v>
          </cell>
          <cell r="F300" t="str">
            <v>12912590</v>
          </cell>
          <cell r="G300" t="str">
            <v>RUA CÁSPER LÍBERO</v>
          </cell>
          <cell r="H300" t="str">
            <v>158</v>
          </cell>
          <cell r="I300" t="str">
            <v/>
          </cell>
          <cell r="J300" t="str">
            <v>APARECIDA</v>
          </cell>
          <cell r="K300" t="str">
            <v>BRAGANÇA PAULISTA</v>
          </cell>
          <cell r="L300" t="str">
            <v>SP</v>
          </cell>
          <cell r="M300" t="str">
            <v>-22.9582613</v>
          </cell>
          <cell r="N300" t="str">
            <v>-46.53160279999999</v>
          </cell>
          <cell r="O300" t="str">
            <v>11973507618</v>
          </cell>
          <cell r="P300" t="str">
            <v>05/06/1985</v>
          </cell>
          <cell r="Q300" t="str">
            <v>455042081</v>
          </cell>
          <cell r="R300" t="str">
            <v>SSP</v>
          </cell>
          <cell r="S300" t="str">
            <v>33916547836</v>
          </cell>
          <cell r="T300" t="str">
            <v>Santander</v>
          </cell>
          <cell r="U300" t="str">
            <v>0074</v>
          </cell>
          <cell r="V300" t="str">
            <v>01044548-5</v>
          </cell>
          <cell r="X300" t="str">
            <v/>
          </cell>
          <cell r="Y300" t="str">
            <v/>
          </cell>
          <cell r="Z300" t="str">
            <v>SP</v>
          </cell>
          <cell r="AA300" t="str">
            <v>06/01/2020</v>
          </cell>
          <cell r="AB300" t="str">
            <v/>
          </cell>
          <cell r="AC300" t="str">
            <v/>
          </cell>
          <cell r="AD300">
            <v>2500</v>
          </cell>
          <cell r="AE300" t="str">
            <v>Brasileiro</v>
          </cell>
          <cell r="AF300" t="str">
            <v>Solteiro</v>
          </cell>
          <cell r="AG300" t="str">
            <v>Masculino</v>
          </cell>
          <cell r="AH300" t="str">
            <v>Ativo</v>
          </cell>
          <cell r="AI300" t="str">
            <v>CARLOS ANDRE BEZERRA MONTEIRO</v>
          </cell>
        </row>
        <row r="301">
          <cell r="B301" t="str">
            <v>ANDERSON RODRIGUES DA SILVA</v>
          </cell>
          <cell r="C301" t="str">
            <v>12168389764</v>
          </cell>
          <cell r="D301" t="str">
            <v>anderson.rodrigues90@gmail.com</v>
          </cell>
          <cell r="E301" t="str">
            <v>promotor</v>
          </cell>
          <cell r="F301" t="str">
            <v>28090-680</v>
          </cell>
          <cell r="G301" t="str">
            <v>RUA UM</v>
          </cell>
          <cell r="H301" t="str">
            <v>94</v>
          </cell>
          <cell r="I301" t="str">
            <v>CASA 2</v>
          </cell>
          <cell r="J301" t="str">
            <v>VILA INDUSTRIAL</v>
          </cell>
          <cell r="K301" t="str">
            <v>CAMPOS DOS GOYTACAZES</v>
          </cell>
          <cell r="L301" t="str">
            <v>RJ</v>
          </cell>
          <cell r="M301" t="str">
            <v>-22.8140931</v>
          </cell>
          <cell r="N301" t="str">
            <v>-43.3633961</v>
          </cell>
          <cell r="O301" t="str">
            <v/>
          </cell>
          <cell r="P301" t="str">
            <v>15/01/1990</v>
          </cell>
          <cell r="Q301" t="str">
            <v>222845422</v>
          </cell>
          <cell r="R301" t="str">
            <v>N~SSP</v>
          </cell>
          <cell r="S301" t="str">
            <v>12168389764</v>
          </cell>
          <cell r="T301" t="str">
            <v/>
          </cell>
          <cell r="U301" t="str">
            <v/>
          </cell>
          <cell r="V301" t="str">
            <v/>
          </cell>
          <cell r="X301" t="str">
            <v>99568</v>
          </cell>
          <cell r="Y301" t="str">
            <v>163</v>
          </cell>
          <cell r="Z301" t="str">
            <v>RJ</v>
          </cell>
          <cell r="AA301" t="str">
            <v>01/01/0001</v>
          </cell>
          <cell r="AB301" t="str">
            <v>01/08/2019</v>
          </cell>
          <cell r="AC301" t="str">
            <v>160324766-19</v>
          </cell>
          <cell r="AD301">
            <v>0</v>
          </cell>
          <cell r="AE301" t="str">
            <v>BRASILEIRO NATO</v>
          </cell>
          <cell r="AF301" t="str">
            <v>Solteiro</v>
          </cell>
          <cell r="AG301" t="str">
            <v>Masculino</v>
          </cell>
          <cell r="AH301" t="str">
            <v>Inativo</v>
          </cell>
          <cell r="AI301" t="str">
            <v>LEONARDO DA SILVA PIO</v>
          </cell>
        </row>
        <row r="302">
          <cell r="B302" t="str">
            <v>ANDERSON RODRIGUES DE LIMA</v>
          </cell>
          <cell r="C302" t="str">
            <v>41446892808</v>
          </cell>
          <cell r="D302" t="str">
            <v/>
          </cell>
          <cell r="E302" t="str">
            <v>promotor</v>
          </cell>
          <cell r="F302" t="str">
            <v>07075190</v>
          </cell>
          <cell r="G302" t="str">
            <v>RUA FERRÚCIO BIONDI</v>
          </cell>
          <cell r="H302" t="str">
            <v>381</v>
          </cell>
          <cell r="I302" t="str">
            <v/>
          </cell>
          <cell r="J302" t="str">
            <v>JARDIM DORALY</v>
          </cell>
          <cell r="K302" t="str">
            <v>GUARULHOS</v>
          </cell>
          <cell r="L302" t="str">
            <v>SP</v>
          </cell>
          <cell r="M302" t="str">
            <v>-23.4280066</v>
          </cell>
          <cell r="N302" t="str">
            <v>-46.5648813</v>
          </cell>
          <cell r="O302" t="str">
            <v>11967160025</v>
          </cell>
          <cell r="P302" t="str">
            <v>13/08/1992</v>
          </cell>
          <cell r="Q302" t="str">
            <v>488331833</v>
          </cell>
          <cell r="R302" t="str">
            <v>SSP</v>
          </cell>
          <cell r="S302" t="str">
            <v>41446892808</v>
          </cell>
          <cell r="T302" t="str">
            <v/>
          </cell>
          <cell r="U302" t="str">
            <v/>
          </cell>
          <cell r="V302" t="str">
            <v/>
          </cell>
          <cell r="X302" t="str">
            <v>54354</v>
          </cell>
          <cell r="Y302" t="str">
            <v>392</v>
          </cell>
          <cell r="Z302" t="str">
            <v>SP</v>
          </cell>
          <cell r="AA302" t="str">
            <v>28/09/2020</v>
          </cell>
          <cell r="AB302" t="str">
            <v>09/10/2020</v>
          </cell>
          <cell r="AC302" t="str">
            <v/>
          </cell>
          <cell r="AD302">
            <v>4506</v>
          </cell>
          <cell r="AE302" t="str">
            <v>Brasileiro</v>
          </cell>
          <cell r="AF302" t="str">
            <v>Solteiro</v>
          </cell>
          <cell r="AG302" t="str">
            <v>Masculino</v>
          </cell>
          <cell r="AH302" t="str">
            <v>Inativo</v>
          </cell>
          <cell r="AI302" t="str">
            <v>GILMAR TEIXEIRA DA SILVA</v>
          </cell>
        </row>
        <row r="303">
          <cell r="B303" t="str">
            <v>ANDERSON ROMAO DA SILVA</v>
          </cell>
          <cell r="C303" t="str">
            <v>10905714709</v>
          </cell>
          <cell r="D303" t="str">
            <v/>
          </cell>
          <cell r="E303" t="str">
            <v>promotor</v>
          </cell>
          <cell r="F303" t="str">
            <v>27525110</v>
          </cell>
          <cell r="G303" t="str">
            <v>RUA DAS HORTÊNCIAS</v>
          </cell>
          <cell r="H303" t="str">
            <v>BL10 AP401</v>
          </cell>
          <cell r="I303" t="str">
            <v>ATÉ 783/784</v>
          </cell>
          <cell r="J303" t="str">
            <v>CIDADE ALEGRIA</v>
          </cell>
          <cell r="K303" t="str">
            <v>RESENDE</v>
          </cell>
          <cell r="L303" t="str">
            <v>RJ</v>
          </cell>
          <cell r="M303" t="str">
            <v>-22.4799162</v>
          </cell>
          <cell r="N303" t="str">
            <v>-44.4889955</v>
          </cell>
          <cell r="O303" t="str">
            <v>24974046755</v>
          </cell>
          <cell r="P303" t="str">
            <v>23/09/1985</v>
          </cell>
          <cell r="Q303" t="str">
            <v>609900419</v>
          </cell>
          <cell r="R303" t="str">
            <v>SSP</v>
          </cell>
          <cell r="S303" t="str">
            <v>10905714709</v>
          </cell>
          <cell r="T303" t="str">
            <v/>
          </cell>
          <cell r="U303" t="str">
            <v/>
          </cell>
          <cell r="V303" t="str">
            <v/>
          </cell>
          <cell r="X303" t="str">
            <v>9017644</v>
          </cell>
          <cell r="Y303" t="str">
            <v>050</v>
          </cell>
          <cell r="Z303" t="str">
            <v>RJ</v>
          </cell>
          <cell r="AA303" t="str">
            <v>27/01/2020</v>
          </cell>
          <cell r="AB303" t="str">
            <v/>
          </cell>
          <cell r="AC303" t="str">
            <v>12917778549</v>
          </cell>
          <cell r="AD303">
            <v>4506</v>
          </cell>
          <cell r="AE303" t="str">
            <v>Brasileiro</v>
          </cell>
          <cell r="AF303" t="str">
            <v>Solteiro</v>
          </cell>
          <cell r="AG303" t="str">
            <v>Masculino</v>
          </cell>
          <cell r="AH303" t="str">
            <v>Inativo</v>
          </cell>
          <cell r="AI303" t="str">
            <v>LEONARDO DA SILVA PIO</v>
          </cell>
        </row>
        <row r="304">
          <cell r="B304" t="str">
            <v>ANDERSON SILVA VITAL</v>
          </cell>
          <cell r="C304" t="str">
            <v>43928018884</v>
          </cell>
          <cell r="D304" t="str">
            <v>andersonvital93@gmail.com</v>
          </cell>
          <cell r="E304" t="str">
            <v>promotor</v>
          </cell>
          <cell r="F304" t="str">
            <v>12045-170</v>
          </cell>
          <cell r="G304" t="str">
            <v>RUA PROFESSORA ODILA DE ALMEIDA CARVALHO</v>
          </cell>
          <cell r="H304" t="str">
            <v>795</v>
          </cell>
          <cell r="I304" t="str">
            <v/>
          </cell>
          <cell r="J304" t="str">
            <v>JARDIM SANTA TEREZA</v>
          </cell>
          <cell r="K304" t="str">
            <v>TAUBATÉ</v>
          </cell>
          <cell r="L304" t="str">
            <v>SP</v>
          </cell>
          <cell r="M304" t="str">
            <v>-23.0470718</v>
          </cell>
          <cell r="N304" t="str">
            <v>-45.6286888</v>
          </cell>
          <cell r="O304" t="str">
            <v>12991425239</v>
          </cell>
          <cell r="P304" t="str">
            <v>19/02/1993</v>
          </cell>
          <cell r="Q304" t="str">
            <v>487591458</v>
          </cell>
          <cell r="R304" t="str">
            <v>SSP</v>
          </cell>
          <cell r="S304" t="str">
            <v>43928018884</v>
          </cell>
          <cell r="T304" t="str">
            <v/>
          </cell>
          <cell r="U304" t="str">
            <v/>
          </cell>
          <cell r="V304" t="str">
            <v/>
          </cell>
          <cell r="X304" t="str">
            <v>92489</v>
          </cell>
          <cell r="Y304" t="str">
            <v>154</v>
          </cell>
          <cell r="Z304" t="str">
            <v>SP</v>
          </cell>
          <cell r="AA304" t="str">
            <v>06/08/2019</v>
          </cell>
          <cell r="AB304" t="str">
            <v>05/02/2020</v>
          </cell>
          <cell r="AC304" t="str">
            <v>160068999-31</v>
          </cell>
          <cell r="AD304">
            <v>4506</v>
          </cell>
          <cell r="AE304" t="str">
            <v>BRASILEIRO NATO</v>
          </cell>
          <cell r="AF304" t="str">
            <v>Solteiro</v>
          </cell>
          <cell r="AG304" t="str">
            <v>Masculino</v>
          </cell>
          <cell r="AH304" t="str">
            <v>Inativo</v>
          </cell>
          <cell r="AI304" t="str">
            <v>LUCAS PEREIRA NUNES DA COSTA</v>
          </cell>
        </row>
        <row r="305">
          <cell r="B305" t="str">
            <v>ANDERSON SOARES BRITO</v>
          </cell>
          <cell r="C305" t="str">
            <v>06680414555</v>
          </cell>
          <cell r="D305" t="str">
            <v>andersonsoaresbrito230@gmail.com</v>
          </cell>
          <cell r="E305" t="str">
            <v>promotor</v>
          </cell>
          <cell r="F305" t="str">
            <v>07936-170</v>
          </cell>
          <cell r="G305" t="str">
            <v>RUA ADRIANO VI</v>
          </cell>
          <cell r="H305" t="str">
            <v>202</v>
          </cell>
          <cell r="I305" t="str">
            <v/>
          </cell>
          <cell r="J305" t="str">
            <v>JARDIM NOSSA SENHORA APARECIDA</v>
          </cell>
          <cell r="K305" t="str">
            <v>FRANCISCO MORATO</v>
          </cell>
          <cell r="L305" t="str">
            <v>SP</v>
          </cell>
          <cell r="M305" t="str">
            <v>-23.2607162</v>
          </cell>
          <cell r="N305" t="str">
            <v>-46.7461298</v>
          </cell>
          <cell r="O305" t="str">
            <v>964176505</v>
          </cell>
          <cell r="P305" t="str">
            <v>08/05/1994</v>
          </cell>
          <cell r="Q305" t="str">
            <v>49595696X</v>
          </cell>
          <cell r="R305" t="str">
            <v>SP</v>
          </cell>
          <cell r="S305" t="str">
            <v>06680414555</v>
          </cell>
          <cell r="T305" t="str">
            <v/>
          </cell>
          <cell r="U305" t="str">
            <v/>
          </cell>
          <cell r="V305" t="str">
            <v/>
          </cell>
          <cell r="X305" t="str">
            <v>21487</v>
          </cell>
          <cell r="Y305" t="str">
            <v>389</v>
          </cell>
          <cell r="Z305" t="str">
            <v>SP</v>
          </cell>
          <cell r="AA305" t="str">
            <v>01/01/0001</v>
          </cell>
          <cell r="AB305" t="str">
            <v>02/10/2019</v>
          </cell>
          <cell r="AC305" t="str">
            <v>204890287-85</v>
          </cell>
          <cell r="AD305">
            <v>4506</v>
          </cell>
          <cell r="AE305" t="str">
            <v>BRASILEIRO NATO</v>
          </cell>
          <cell r="AF305" t="str">
            <v>Solteiro</v>
          </cell>
          <cell r="AG305" t="str">
            <v>Masculino</v>
          </cell>
          <cell r="AH305" t="str">
            <v>Inativo</v>
          </cell>
          <cell r="AI305" t="str">
            <v>WAGNER GIRALDO</v>
          </cell>
        </row>
        <row r="306">
          <cell r="B306" t="str">
            <v>ANDERSON TAVARES CORREA</v>
          </cell>
          <cell r="C306" t="str">
            <v>36301623800</v>
          </cell>
          <cell r="D306" t="str">
            <v>andinho1987@gmail.com</v>
          </cell>
          <cell r="E306" t="str">
            <v>parttime6</v>
          </cell>
          <cell r="F306" t="str">
            <v>04912-070</v>
          </cell>
          <cell r="G306" t="str">
            <v>RUA QUETENA</v>
          </cell>
          <cell r="H306" t="str">
            <v>53</v>
          </cell>
          <cell r="I306" t="str">
            <v/>
          </cell>
          <cell r="J306" t="str">
            <v>GUARAPIRANGA</v>
          </cell>
          <cell r="K306" t="str">
            <v>SÃO PAULO</v>
          </cell>
          <cell r="L306" t="str">
            <v>SP</v>
          </cell>
          <cell r="M306" t="str">
            <v>-23.6788086</v>
          </cell>
          <cell r="N306" t="str">
            <v>-46.74426709999999</v>
          </cell>
          <cell r="O306" t="str">
            <v>954966727</v>
          </cell>
          <cell r="P306" t="str">
            <v>12/02/1987</v>
          </cell>
          <cell r="Q306" t="str">
            <v>45483441X</v>
          </cell>
          <cell r="R306" t="str">
            <v>SSP</v>
          </cell>
          <cell r="S306" t="str">
            <v>36301623800</v>
          </cell>
          <cell r="T306" t="str">
            <v/>
          </cell>
          <cell r="U306" t="str">
            <v/>
          </cell>
          <cell r="V306" t="str">
            <v/>
          </cell>
          <cell r="X306" t="str">
            <v>71731</v>
          </cell>
          <cell r="Y306" t="str">
            <v>312</v>
          </cell>
          <cell r="Z306" t="str">
            <v>SP</v>
          </cell>
          <cell r="AA306" t="str">
            <v>01/01/0001</v>
          </cell>
          <cell r="AB306" t="str">
            <v/>
          </cell>
          <cell r="AC306" t="str">
            <v>160898607-36</v>
          </cell>
          <cell r="AD306">
            <v>4100</v>
          </cell>
          <cell r="AE306" t="str">
            <v>BRASILEIRO NATO</v>
          </cell>
          <cell r="AF306" t="str">
            <v>Casado</v>
          </cell>
          <cell r="AG306" t="str">
            <v>Masculino</v>
          </cell>
          <cell r="AH306" t="str">
            <v>Inativo</v>
          </cell>
          <cell r="AI306" t="str">
            <v>IVANILTON DE OLIVEIRA UMBURANA</v>
          </cell>
        </row>
        <row r="307">
          <cell r="B307" t="str">
            <v>ANDERSON THIAGO GRAEFF DE SOUZA</v>
          </cell>
          <cell r="C307" t="str">
            <v>06268507975</v>
          </cell>
          <cell r="D307" t="str">
            <v/>
          </cell>
          <cell r="E307" t="str">
            <v>Intermitente</v>
          </cell>
          <cell r="F307" t="str">
            <v>88504330</v>
          </cell>
          <cell r="G307" t="str">
            <v>RUA FRANCISCO FURTADO RAMOS</v>
          </cell>
          <cell r="H307" t="str">
            <v>385</v>
          </cell>
          <cell r="I307" t="str">
            <v>DE 111/112 A 499/500</v>
          </cell>
          <cell r="J307" t="str">
            <v>COPACABANA</v>
          </cell>
          <cell r="K307" t="str">
            <v>LAGES</v>
          </cell>
          <cell r="L307" t="str">
            <v>SC</v>
          </cell>
          <cell r="M307" t="str">
            <v>-27.8252333</v>
          </cell>
          <cell r="N307" t="str">
            <v>-50.3382148</v>
          </cell>
          <cell r="O307" t="str">
            <v/>
          </cell>
          <cell r="P307" t="str">
            <v>14/03/1995</v>
          </cell>
          <cell r="Q307" t="str">
            <v>5298261</v>
          </cell>
          <cell r="R307" t="str">
            <v>SSP</v>
          </cell>
          <cell r="S307" t="str">
            <v>06268507975</v>
          </cell>
          <cell r="T307" t="str">
            <v/>
          </cell>
          <cell r="U307" t="str">
            <v/>
          </cell>
          <cell r="V307" t="str">
            <v/>
          </cell>
          <cell r="X307" t="str">
            <v>3158290</v>
          </cell>
          <cell r="Y307" t="str">
            <v/>
          </cell>
          <cell r="Z307" t="str">
            <v>SC</v>
          </cell>
          <cell r="AA307" t="str">
            <v>21/11/2019</v>
          </cell>
          <cell r="AB307" t="str">
            <v/>
          </cell>
          <cell r="AC307" t="str">
            <v>20472141729</v>
          </cell>
          <cell r="AD307">
            <v>4506</v>
          </cell>
          <cell r="AE307" t="str">
            <v>Brasileiro</v>
          </cell>
          <cell r="AF307" t="str">
            <v>Solteiro</v>
          </cell>
          <cell r="AG307" t="str">
            <v>Masculino</v>
          </cell>
          <cell r="AH307" t="str">
            <v>Inativo</v>
          </cell>
          <cell r="AI307" t="str">
            <v>CARLA VIETTRO NORA DE PADUA</v>
          </cell>
        </row>
        <row r="308">
          <cell r="B308" t="str">
            <v>ANDERSON TRINDADE DOS SANTOS</v>
          </cell>
          <cell r="C308" t="str">
            <v>74456733187</v>
          </cell>
          <cell r="D308" t="str">
            <v>trindadegmpromo@gmail.com</v>
          </cell>
          <cell r="E308" t="str">
            <v>promotor</v>
          </cell>
          <cell r="F308" t="str">
            <v>74593-550</v>
          </cell>
          <cell r="G308" t="str">
            <v>AVENIDA ZORCA VUKOJICIC</v>
          </cell>
          <cell r="H308" t="str">
            <v>Q128</v>
          </cell>
          <cell r="I308" t="str">
            <v>L24</v>
          </cell>
          <cell r="J308" t="str">
            <v>JARDIM BALNEÁRIO MEIA PONTE</v>
          </cell>
          <cell r="K308" t="str">
            <v>GOIÂNIA</v>
          </cell>
          <cell r="L308" t="str">
            <v>GO</v>
          </cell>
          <cell r="M308" t="str">
            <v>-16.625243</v>
          </cell>
          <cell r="N308" t="str">
            <v>-49.2879263</v>
          </cell>
          <cell r="O308" t="str">
            <v>62993949698</v>
          </cell>
          <cell r="P308" t="str">
            <v>07/01/1987</v>
          </cell>
          <cell r="Q308" t="str">
            <v>4476619</v>
          </cell>
          <cell r="R308" t="str">
            <v>SSP</v>
          </cell>
          <cell r="S308" t="str">
            <v>74456733187</v>
          </cell>
          <cell r="T308" t="str">
            <v/>
          </cell>
          <cell r="U308" t="str">
            <v/>
          </cell>
          <cell r="V308" t="str">
            <v/>
          </cell>
          <cell r="X308" t="str">
            <v>7168993</v>
          </cell>
          <cell r="Y308" t="str">
            <v>10</v>
          </cell>
          <cell r="Z308" t="str">
            <v>GO</v>
          </cell>
          <cell r="AA308" t="str">
            <v>01/01/0001</v>
          </cell>
          <cell r="AB308" t="str">
            <v/>
          </cell>
          <cell r="AC308" t="str">
            <v>136162863-19</v>
          </cell>
          <cell r="AD308">
            <v>0</v>
          </cell>
          <cell r="AE308" t="str">
            <v>BRASILEIRO NATO</v>
          </cell>
          <cell r="AF308" t="str">
            <v>Casado</v>
          </cell>
          <cell r="AG308" t="str">
            <v>Masculino</v>
          </cell>
          <cell r="AH308" t="str">
            <v>Inativo</v>
          </cell>
          <cell r="AI308" t="str">
            <v>DARLAN ALVES PORTO</v>
          </cell>
        </row>
        <row r="309">
          <cell r="B309" t="str">
            <v>ANDERSON TRINTADE DOS SANTOS</v>
          </cell>
          <cell r="C309" t="str">
            <v>74456735187</v>
          </cell>
          <cell r="D309" t="str">
            <v/>
          </cell>
          <cell r="E309" t="str">
            <v>promotor</v>
          </cell>
          <cell r="F309" t="str">
            <v>74593550</v>
          </cell>
          <cell r="G309" t="str">
            <v>AVENIDA ZORCA VUKOJICIC</v>
          </cell>
          <cell r="H309" t="str">
            <v/>
          </cell>
          <cell r="I309" t="str">
            <v>QD 128 L 24</v>
          </cell>
          <cell r="J309" t="str">
            <v>JARDIM BALNEÁRIO MEIA PONTE</v>
          </cell>
          <cell r="K309" t="str">
            <v>GOIÂNIA</v>
          </cell>
          <cell r="L309" t="str">
            <v>GO</v>
          </cell>
          <cell r="M309" t="str">
            <v>-16.6198189</v>
          </cell>
          <cell r="N309" t="str">
            <v>-49.2934717</v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>74456735187</v>
          </cell>
          <cell r="T309" t="str">
            <v/>
          </cell>
          <cell r="U309" t="str">
            <v/>
          </cell>
          <cell r="V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>01/01/0001</v>
          </cell>
          <cell r="AB309" t="str">
            <v/>
          </cell>
          <cell r="AC309" t="str">
            <v/>
          </cell>
          <cell r="AD309">
            <v>4506</v>
          </cell>
          <cell r="AE309" t="str">
            <v/>
          </cell>
          <cell r="AF309" t="str">
            <v>Solteiro</v>
          </cell>
          <cell r="AG309" t="str">
            <v>Indefinido</v>
          </cell>
          <cell r="AH309" t="str">
            <v>Inativo</v>
          </cell>
          <cell r="AI309" t="str">
            <v>DARLAN ALVES PORTO</v>
          </cell>
        </row>
        <row r="310">
          <cell r="B310" t="str">
            <v>ANDERSON VIEIRA DA SILVA</v>
          </cell>
          <cell r="C310" t="str">
            <v>06494142508</v>
          </cell>
          <cell r="D310" t="str">
            <v/>
          </cell>
          <cell r="E310" t="str">
            <v>promotor</v>
          </cell>
          <cell r="F310" t="str">
            <v>48970000</v>
          </cell>
          <cell r="G310" t="str">
            <v xml:space="preserve">RUA GENERAL OSORIO </v>
          </cell>
          <cell r="H310" t="str">
            <v>94</v>
          </cell>
          <cell r="I310" t="str">
            <v/>
          </cell>
          <cell r="J310" t="str">
            <v>CENTRO</v>
          </cell>
          <cell r="K310" t="str">
            <v>SENHOR DO BONFIM</v>
          </cell>
          <cell r="L310" t="str">
            <v>BA</v>
          </cell>
          <cell r="M310" t="str">
            <v>-29.8922339</v>
          </cell>
          <cell r="N310" t="str">
            <v>-50.2620325</v>
          </cell>
          <cell r="O310" t="str">
            <v>71996165200</v>
          </cell>
          <cell r="P310" t="str">
            <v>18/12/1992</v>
          </cell>
          <cell r="Q310" t="str">
            <v>2007734109</v>
          </cell>
          <cell r="R310" t="str">
            <v>SSP</v>
          </cell>
          <cell r="S310" t="str">
            <v>06494142508</v>
          </cell>
          <cell r="T310" t="str">
            <v/>
          </cell>
          <cell r="U310" t="str">
            <v/>
          </cell>
          <cell r="V310" t="str">
            <v/>
          </cell>
          <cell r="X310" t="str">
            <v>8249060</v>
          </cell>
          <cell r="Y310" t="str">
            <v>40</v>
          </cell>
          <cell r="Z310" t="str">
            <v>BA</v>
          </cell>
          <cell r="AA310" t="str">
            <v>09/12/2019</v>
          </cell>
          <cell r="AB310" t="str">
            <v>06/03/2020</v>
          </cell>
          <cell r="AC310" t="str">
            <v>16007472028</v>
          </cell>
          <cell r="AD310">
            <v>4506</v>
          </cell>
          <cell r="AE310" t="str">
            <v>Brasileiro</v>
          </cell>
          <cell r="AF310" t="str">
            <v>Solteiro</v>
          </cell>
          <cell r="AG310" t="str">
            <v>Masculino</v>
          </cell>
          <cell r="AH310" t="str">
            <v>Inativo</v>
          </cell>
          <cell r="AI310" t="str">
            <v>JECONIS MORAES DOS REIS</v>
          </cell>
        </row>
        <row r="311">
          <cell r="B311" t="str">
            <v>ANDERSON WELINGTON CAIRES DA SILVA</v>
          </cell>
          <cell r="C311" t="str">
            <v>02049328664</v>
          </cell>
          <cell r="D311" t="str">
            <v>anderweli244@gmail.com</v>
          </cell>
          <cell r="E311" t="str">
            <v>promotor</v>
          </cell>
          <cell r="F311" t="str">
            <v>31842040</v>
          </cell>
          <cell r="G311" t="str">
            <v>RUA ANÍBAL MACHADO</v>
          </cell>
          <cell r="H311" t="str">
            <v>50</v>
          </cell>
          <cell r="I311" t="str">
            <v/>
          </cell>
          <cell r="J311" t="str">
            <v>TUPI A</v>
          </cell>
          <cell r="K311" t="str">
            <v>BELO HORIZONTE</v>
          </cell>
          <cell r="L311" t="str">
            <v>MG</v>
          </cell>
          <cell r="M311" t="str">
            <v>-19.8351149</v>
          </cell>
          <cell r="N311" t="str">
            <v>-43.92972109999999</v>
          </cell>
          <cell r="O311" t="str">
            <v>31993330378</v>
          </cell>
          <cell r="P311" t="str">
            <v>20/10/1998</v>
          </cell>
          <cell r="Q311" t="str">
            <v>MG20090187</v>
          </cell>
          <cell r="R311" t="str">
            <v>SSP</v>
          </cell>
          <cell r="S311" t="str">
            <v>02049328664</v>
          </cell>
          <cell r="T311" t="str">
            <v/>
          </cell>
          <cell r="U311" t="str">
            <v/>
          </cell>
          <cell r="V311" t="str">
            <v/>
          </cell>
          <cell r="X311" t="str">
            <v>5618235</v>
          </cell>
          <cell r="Y311" t="str">
            <v>40</v>
          </cell>
          <cell r="Z311" t="str">
            <v>MG</v>
          </cell>
          <cell r="AA311" t="str">
            <v>12/09/2019</v>
          </cell>
          <cell r="AB311" t="str">
            <v/>
          </cell>
          <cell r="AC311" t="str">
            <v>20069976257</v>
          </cell>
          <cell r="AD311">
            <v>0</v>
          </cell>
          <cell r="AE311" t="str">
            <v>Brasileiro</v>
          </cell>
          <cell r="AF311" t="str">
            <v>Solteiro</v>
          </cell>
          <cell r="AG311" t="str">
            <v>Masculino</v>
          </cell>
          <cell r="AH311" t="str">
            <v>Inativo</v>
          </cell>
          <cell r="AI311" t="str">
            <v>EVERTON DA SILVA SANTANA</v>
          </cell>
        </row>
        <row r="312">
          <cell r="B312" t="str">
            <v>ANDERSON XAVIER ALBUQUERQUE</v>
          </cell>
          <cell r="C312" t="str">
            <v>34813334806</v>
          </cell>
          <cell r="D312" t="str">
            <v/>
          </cell>
          <cell r="E312" t="str">
            <v>admin</v>
          </cell>
          <cell r="F312" t="str">
            <v>07093180</v>
          </cell>
          <cell r="G312" t="str">
            <v>RUA CATARINA MANZONI</v>
          </cell>
          <cell r="H312" t="str">
            <v>41</v>
          </cell>
          <cell r="I312" t="str">
            <v/>
          </cell>
          <cell r="J312" t="str">
            <v>GOPOÚVA</v>
          </cell>
          <cell r="K312" t="str">
            <v>GUARULHOS</v>
          </cell>
          <cell r="L312" t="str">
            <v>SP</v>
          </cell>
          <cell r="M312" t="str">
            <v>-23.4618304</v>
          </cell>
          <cell r="N312" t="str">
            <v>-46.5391985</v>
          </cell>
          <cell r="O312" t="str">
            <v>11985058036</v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>04/11/2019</v>
          </cell>
          <cell r="AB312" t="str">
            <v/>
          </cell>
          <cell r="AC312" t="str">
            <v/>
          </cell>
          <cell r="AD312">
            <v>0</v>
          </cell>
          <cell r="AE312" t="str">
            <v/>
          </cell>
          <cell r="AF312" t="str">
            <v>Solteiro</v>
          </cell>
          <cell r="AG312" t="str">
            <v>Indefinido</v>
          </cell>
          <cell r="AH312" t="str">
            <v>Ativo</v>
          </cell>
          <cell r="AI312" t="str">
            <v>CARLA VIETTRO NORA DE PADUA</v>
          </cell>
        </row>
        <row r="313">
          <cell r="B313" t="str">
            <v>ANDRADE</v>
          </cell>
          <cell r="C313" t="str">
            <v>andrade</v>
          </cell>
          <cell r="E313" t="str">
            <v>cliente</v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>
            <v>0</v>
          </cell>
          <cell r="AE313" t="str">
            <v/>
          </cell>
          <cell r="AF313" t="str">
            <v>0</v>
          </cell>
          <cell r="AG313" t="str">
            <v>0</v>
          </cell>
          <cell r="AH313" t="str">
            <v>Ativo</v>
          </cell>
          <cell r="AI313" t="str">
            <v>LUCAS MARCELINO ROCHA</v>
          </cell>
        </row>
        <row r="314">
          <cell r="B314" t="str">
            <v>ANDRE ALVES CORREA</v>
          </cell>
          <cell r="C314" t="str">
            <v>06206156990</v>
          </cell>
          <cell r="D314" t="str">
            <v/>
          </cell>
          <cell r="E314" t="str">
            <v>Intermitente</v>
          </cell>
          <cell r="F314" t="str">
            <v>88309645</v>
          </cell>
          <cell r="G314" t="str">
            <v>RUA CONCÓRDIA</v>
          </cell>
          <cell r="H314" t="str">
            <v>200</v>
          </cell>
          <cell r="I314" t="str">
            <v/>
          </cell>
          <cell r="J314" t="str">
            <v>SÃO VICENTE</v>
          </cell>
          <cell r="K314" t="str">
            <v>ITAJAÍ</v>
          </cell>
          <cell r="L314" t="str">
            <v>SC</v>
          </cell>
          <cell r="M314" t="str">
            <v>-26.9067657</v>
          </cell>
          <cell r="N314" t="str">
            <v>-48.6998787</v>
          </cell>
          <cell r="O314" t="str">
            <v/>
          </cell>
          <cell r="P314" t="str">
            <v>14/02/1993</v>
          </cell>
          <cell r="Q314" t="str">
            <v>7833687</v>
          </cell>
          <cell r="R314" t="str">
            <v xml:space="preserve">II SC </v>
          </cell>
          <cell r="S314" t="str">
            <v>06206156990</v>
          </cell>
          <cell r="T314" t="str">
            <v/>
          </cell>
          <cell r="U314" t="str">
            <v/>
          </cell>
          <cell r="V314" t="str">
            <v/>
          </cell>
          <cell r="X314" t="str">
            <v>3692219</v>
          </cell>
          <cell r="Y314" t="str">
            <v>0020</v>
          </cell>
          <cell r="Z314" t="str">
            <v>PR</v>
          </cell>
          <cell r="AA314" t="str">
            <v>21/08/2020</v>
          </cell>
          <cell r="AB314" t="str">
            <v/>
          </cell>
          <cell r="AC314" t="str">
            <v>13142419496</v>
          </cell>
          <cell r="AD314">
            <v>0</v>
          </cell>
          <cell r="AE314" t="str">
            <v>Brasileiro</v>
          </cell>
          <cell r="AF314" t="str">
            <v>Solteiro</v>
          </cell>
          <cell r="AG314" t="str">
            <v>Masculino</v>
          </cell>
          <cell r="AH314" t="str">
            <v>Inativo</v>
          </cell>
          <cell r="AI314" t="str">
            <v>CARLA VIETTRO NORA DE PADUA</v>
          </cell>
        </row>
        <row r="315">
          <cell r="B315" t="str">
            <v>ANDRE DA COSTA OLIVEIRA</v>
          </cell>
          <cell r="C315" t="str">
            <v>40094522855</v>
          </cell>
          <cell r="D315" t="str">
            <v>andre_bbg10@hotmail.com</v>
          </cell>
          <cell r="E315" t="str">
            <v>promotor</v>
          </cell>
          <cell r="F315" t="str">
            <v>11722-050</v>
          </cell>
          <cell r="G315" t="str">
            <v>RUA MARIA MARTINS BAPTISTA</v>
          </cell>
          <cell r="H315" t="str">
            <v>723</v>
          </cell>
          <cell r="I315" t="str">
            <v/>
          </cell>
          <cell r="J315" t="str">
            <v>VILA SONIA</v>
          </cell>
          <cell r="K315" t="str">
            <v>PRAIA GRANDE</v>
          </cell>
          <cell r="L315" t="str">
            <v>SP</v>
          </cell>
          <cell r="M315" t="str">
            <v>-24.0039199</v>
          </cell>
          <cell r="N315" t="str">
            <v>-46.4413141</v>
          </cell>
          <cell r="O315" t="str">
            <v>13996539360</v>
          </cell>
          <cell r="P315" t="str">
            <v>15/01/1991</v>
          </cell>
          <cell r="Q315" t="str">
            <v>301797377</v>
          </cell>
          <cell r="R315" t="str">
            <v>SSP</v>
          </cell>
          <cell r="S315" t="str">
            <v>40094522855</v>
          </cell>
          <cell r="T315" t="str">
            <v/>
          </cell>
          <cell r="U315" t="str">
            <v/>
          </cell>
          <cell r="V315" t="str">
            <v/>
          </cell>
          <cell r="X315" t="str">
            <v>85746</v>
          </cell>
          <cell r="Y315" t="str">
            <v>330</v>
          </cell>
          <cell r="Z315" t="str">
            <v>SP</v>
          </cell>
          <cell r="AA315" t="str">
            <v>06/09/2018</v>
          </cell>
          <cell r="AB315" t="str">
            <v/>
          </cell>
          <cell r="AC315" t="str">
            <v>160088189-98</v>
          </cell>
          <cell r="AD315">
            <v>4506</v>
          </cell>
          <cell r="AE315" t="str">
            <v>BRASILEIRO NATO</v>
          </cell>
          <cell r="AF315" t="str">
            <v>Solteiro</v>
          </cell>
          <cell r="AG315" t="str">
            <v>Masculino</v>
          </cell>
          <cell r="AH315" t="str">
            <v>Ativo</v>
          </cell>
          <cell r="AI315" t="str">
            <v>JOSE RODRIGUES VICENTE DA SILVA</v>
          </cell>
        </row>
        <row r="316">
          <cell r="B316" t="str">
            <v>ANDRE DA CRUZ</v>
          </cell>
          <cell r="C316" t="str">
            <v>08479663995</v>
          </cell>
          <cell r="D316" t="str">
            <v/>
          </cell>
          <cell r="E316" t="str">
            <v>Intermitente</v>
          </cell>
          <cell r="F316" t="str">
            <v>88117400</v>
          </cell>
          <cell r="G316" t="str">
            <v>RUA SEBASTIÃO FURTADO PEREIRA</v>
          </cell>
          <cell r="H316" t="str">
            <v>60</v>
          </cell>
          <cell r="I316" t="str">
            <v/>
          </cell>
          <cell r="J316" t="str">
            <v>BARREIROS</v>
          </cell>
          <cell r="K316" t="str">
            <v>SÃO JOSÉ</v>
          </cell>
          <cell r="L316" t="str">
            <v>SC</v>
          </cell>
          <cell r="M316" t="str">
            <v>-27.5826656</v>
          </cell>
          <cell r="N316" t="str">
            <v>-48.6143359</v>
          </cell>
          <cell r="O316" t="str">
            <v/>
          </cell>
          <cell r="P316" t="str">
            <v>18/06/1996</v>
          </cell>
          <cell r="Q316" t="str">
            <v>6143714</v>
          </cell>
          <cell r="R316" t="str">
            <v>SSP</v>
          </cell>
          <cell r="S316" t="str">
            <v>08479663995</v>
          </cell>
          <cell r="T316" t="str">
            <v/>
          </cell>
          <cell r="U316" t="str">
            <v/>
          </cell>
          <cell r="V316" t="str">
            <v/>
          </cell>
          <cell r="X316" t="str">
            <v>9454421</v>
          </cell>
          <cell r="Y316" t="str">
            <v>30</v>
          </cell>
          <cell r="Z316" t="str">
            <v>SC</v>
          </cell>
          <cell r="AA316" t="str">
            <v>21/11/2019</v>
          </cell>
          <cell r="AB316" t="str">
            <v/>
          </cell>
          <cell r="AC316" t="str">
            <v>20664768932</v>
          </cell>
          <cell r="AD316">
            <v>4506</v>
          </cell>
          <cell r="AE316" t="str">
            <v>Brasileiro</v>
          </cell>
          <cell r="AF316" t="str">
            <v>Solteiro</v>
          </cell>
          <cell r="AG316" t="str">
            <v>Masculino</v>
          </cell>
          <cell r="AH316" t="str">
            <v>Inativo</v>
          </cell>
          <cell r="AI316" t="str">
            <v>CARLA VIETTRO NORA DE PADUA</v>
          </cell>
        </row>
        <row r="317">
          <cell r="B317" t="str">
            <v>ANDRE DE ARAUJO FONSECA</v>
          </cell>
          <cell r="C317" t="str">
            <v>02404889117</v>
          </cell>
          <cell r="D317" t="str">
            <v>araujoandre454@gmail.com</v>
          </cell>
          <cell r="E317" t="str">
            <v>promotor548</v>
          </cell>
          <cell r="F317" t="str">
            <v>75905866</v>
          </cell>
          <cell r="G317" t="str">
            <v>RUA C 104</v>
          </cell>
          <cell r="H317" t="str">
            <v>CASA A</v>
          </cell>
          <cell r="I317" t="str">
            <v/>
          </cell>
          <cell r="J317" t="str">
            <v>LOTEAMENTO RESERVA DO PARQUE</v>
          </cell>
          <cell r="K317" t="str">
            <v>RIO VERDE</v>
          </cell>
          <cell r="L317" t="str">
            <v>GO</v>
          </cell>
          <cell r="M317" t="str">
            <v>-15.8270369</v>
          </cell>
          <cell r="N317" t="str">
            <v>-49.8362237</v>
          </cell>
          <cell r="O317" t="str">
            <v>64993024189</v>
          </cell>
          <cell r="P317" t="str">
            <v>07/01/1989</v>
          </cell>
          <cell r="Q317" t="str">
            <v>5072825</v>
          </cell>
          <cell r="R317" t="str">
            <v>SSP</v>
          </cell>
          <cell r="S317" t="str">
            <v>02404889117</v>
          </cell>
          <cell r="T317" t="str">
            <v/>
          </cell>
          <cell r="U317" t="str">
            <v/>
          </cell>
          <cell r="V317" t="str">
            <v/>
          </cell>
          <cell r="X317" t="str">
            <v>7766194</v>
          </cell>
          <cell r="Y317" t="str">
            <v>30</v>
          </cell>
          <cell r="Z317" t="str">
            <v>GO</v>
          </cell>
          <cell r="AA317" t="str">
            <v>26/11/2019</v>
          </cell>
          <cell r="AB317" t="str">
            <v/>
          </cell>
          <cell r="AC317" t="str">
            <v>20745190035</v>
          </cell>
          <cell r="AD317">
            <v>4506</v>
          </cell>
          <cell r="AE317" t="str">
            <v>Brasileiro</v>
          </cell>
          <cell r="AF317" t="str">
            <v>Casado</v>
          </cell>
          <cell r="AG317" t="str">
            <v>Masculino</v>
          </cell>
          <cell r="AH317" t="str">
            <v>Inativo</v>
          </cell>
          <cell r="AI317" t="str">
            <v>DARLAN ALVES PORTO</v>
          </cell>
        </row>
        <row r="318">
          <cell r="B318" t="str">
            <v>ANDRE FELIPE DO NASCIMENTO FER</v>
          </cell>
          <cell r="C318" t="str">
            <v>00474523233</v>
          </cell>
          <cell r="D318" t="str">
            <v/>
          </cell>
          <cell r="E318" t="str">
            <v>promotor</v>
          </cell>
          <cell r="F318" t="str">
            <v>76829535</v>
          </cell>
          <cell r="G318" t="str">
            <v>AVENIDA RIO DE JANEIRO</v>
          </cell>
          <cell r="H318" t="str">
            <v>8685</v>
          </cell>
          <cell r="I318" t="str">
            <v>DE 8249 A 8731 - LADO ÍMPAR</v>
          </cell>
          <cell r="J318" t="str">
            <v>TANCREDO NEVES</v>
          </cell>
          <cell r="K318" t="str">
            <v>PORTO VELHO</v>
          </cell>
          <cell r="L318" t="str">
            <v>RO</v>
          </cell>
          <cell r="M318" t="str">
            <v>-8.7603102</v>
          </cell>
          <cell r="N318" t="str">
            <v>-63.8330967</v>
          </cell>
          <cell r="O318" t="str">
            <v/>
          </cell>
          <cell r="P318" t="str">
            <v>05/08/1996</v>
          </cell>
          <cell r="Q318" t="str">
            <v>1248888</v>
          </cell>
          <cell r="R318" t="str">
            <v>SSP</v>
          </cell>
          <cell r="S318" t="str">
            <v>00474523233</v>
          </cell>
          <cell r="T318" t="str">
            <v/>
          </cell>
          <cell r="U318" t="str">
            <v/>
          </cell>
          <cell r="V318" t="str">
            <v/>
          </cell>
          <cell r="X318" t="str">
            <v>6813545</v>
          </cell>
          <cell r="Y318" t="str">
            <v>30</v>
          </cell>
          <cell r="Z318" t="str">
            <v>RO</v>
          </cell>
          <cell r="AA318" t="str">
            <v>16/12/2019</v>
          </cell>
          <cell r="AB318" t="str">
            <v/>
          </cell>
          <cell r="AC318" t="str">
            <v>12946606653</v>
          </cell>
          <cell r="AD318">
            <v>4506</v>
          </cell>
          <cell r="AE318" t="str">
            <v>Brasileiro</v>
          </cell>
          <cell r="AF318" t="str">
            <v>Solteiro</v>
          </cell>
          <cell r="AG318" t="str">
            <v>Masculino</v>
          </cell>
          <cell r="AH318" t="str">
            <v>Ativo</v>
          </cell>
          <cell r="AI318" t="str">
            <v>JULIO CESAR SILVA</v>
          </cell>
        </row>
        <row r="319">
          <cell r="B319" t="str">
            <v>ANDRE FELIPE RODRIGUES CORDEIRO</v>
          </cell>
          <cell r="C319" t="str">
            <v>04704751457</v>
          </cell>
          <cell r="D319" t="str">
            <v>feliperc1@live.com</v>
          </cell>
          <cell r="E319" t="str">
            <v>promotor</v>
          </cell>
          <cell r="F319" t="str">
            <v>55294792</v>
          </cell>
          <cell r="G319" t="str">
            <v>RUA JORNALISTA AMY ALVES DOS SANTOS</v>
          </cell>
          <cell r="H319" t="str">
            <v>43</v>
          </cell>
          <cell r="I319" t="str">
            <v>(CJ HABITACIONAL VIANA E MOURA SÃO VICENTE)</v>
          </cell>
          <cell r="J319" t="str">
            <v>DOM HÉLDER CÂMARA</v>
          </cell>
          <cell r="K319" t="str">
            <v>GARANHUNS</v>
          </cell>
          <cell r="L319" t="str">
            <v>PE</v>
          </cell>
          <cell r="M319" t="str">
            <v>-8.8808179</v>
          </cell>
          <cell r="N319" t="str">
            <v>-36.5040446</v>
          </cell>
          <cell r="O319" t="str">
            <v/>
          </cell>
          <cell r="P319" t="str">
            <v>26/11/1991</v>
          </cell>
          <cell r="Q319" t="str">
            <v>13441652</v>
          </cell>
          <cell r="R319" t="str">
            <v>SSP</v>
          </cell>
          <cell r="S319" t="str">
            <v>04704751457</v>
          </cell>
          <cell r="T319" t="str">
            <v/>
          </cell>
          <cell r="U319" t="str">
            <v/>
          </cell>
          <cell r="V319" t="str">
            <v/>
          </cell>
          <cell r="X319" t="str">
            <v>986440</v>
          </cell>
          <cell r="Y319" t="str">
            <v>60</v>
          </cell>
          <cell r="Z319" t="str">
            <v>BA</v>
          </cell>
          <cell r="AA319" t="str">
            <v>02/10/2019</v>
          </cell>
          <cell r="AB319" t="str">
            <v/>
          </cell>
          <cell r="AC319" t="str">
            <v>20759954970</v>
          </cell>
          <cell r="AD319">
            <v>0</v>
          </cell>
          <cell r="AE319" t="str">
            <v>Brasileiro</v>
          </cell>
          <cell r="AF319" t="str">
            <v>Casado</v>
          </cell>
          <cell r="AG319" t="str">
            <v>Masculino</v>
          </cell>
          <cell r="AH319" t="str">
            <v>Inativo</v>
          </cell>
          <cell r="AI319" t="str">
            <v>JECONIS MORAES DOS REIS</v>
          </cell>
        </row>
        <row r="320">
          <cell r="B320" t="str">
            <v>ANDRE FERREIRA DOS SANTOS MARES</v>
          </cell>
          <cell r="C320" t="str">
            <v>34970175829</v>
          </cell>
          <cell r="D320" t="str">
            <v>-</v>
          </cell>
          <cell r="E320" t="str">
            <v>promotor</v>
          </cell>
          <cell r="F320" t="str">
            <v>06810-030</v>
          </cell>
          <cell r="G320" t="str">
            <v>RUA PEROVA</v>
          </cell>
          <cell r="H320" t="str">
            <v>185</v>
          </cell>
          <cell r="I320" t="str">
            <v/>
          </cell>
          <cell r="J320" t="str">
            <v>JARDIM CASTILHO</v>
          </cell>
          <cell r="K320" t="str">
            <v>EMBU DAS ARTES</v>
          </cell>
          <cell r="L320" t="str">
            <v>SP</v>
          </cell>
          <cell r="M320" t="str">
            <v>-23.6420377</v>
          </cell>
          <cell r="N320" t="str">
            <v>-46.8078087</v>
          </cell>
          <cell r="O320" t="str">
            <v>1142447336</v>
          </cell>
          <cell r="P320" t="str">
            <v>08/10/1987</v>
          </cell>
          <cell r="Q320" t="str">
            <v>416426074</v>
          </cell>
          <cell r="R320" t="str">
            <v>SSP</v>
          </cell>
          <cell r="S320" t="str">
            <v>34970175829</v>
          </cell>
          <cell r="T320" t="str">
            <v/>
          </cell>
          <cell r="U320" t="str">
            <v/>
          </cell>
          <cell r="V320" t="str">
            <v/>
          </cell>
          <cell r="X320" t="str">
            <v>84864</v>
          </cell>
          <cell r="Y320" t="str">
            <v>299</v>
          </cell>
          <cell r="Z320" t="str">
            <v>SP</v>
          </cell>
          <cell r="AA320" t="str">
            <v>07/11/2017</v>
          </cell>
          <cell r="AB320" t="str">
            <v/>
          </cell>
          <cell r="AC320" t="str">
            <v>135241038-54</v>
          </cell>
          <cell r="AD320">
            <v>4506</v>
          </cell>
          <cell r="AE320" t="str">
            <v>BRASILEIRO NATO</v>
          </cell>
          <cell r="AF320" t="str">
            <v>Solteiro</v>
          </cell>
          <cell r="AG320" t="str">
            <v>Masculino</v>
          </cell>
          <cell r="AH320" t="str">
            <v>Inativo</v>
          </cell>
          <cell r="AI320" t="str">
            <v>IONE DUARTE DO NASCIMENTO</v>
          </cell>
        </row>
        <row r="321">
          <cell r="B321" t="str">
            <v>ANDRE FILIPE DE SOUZA SILVA</v>
          </cell>
          <cell r="C321" t="str">
            <v>15203041709</v>
          </cell>
          <cell r="D321" t="str">
            <v/>
          </cell>
          <cell r="E321" t="str">
            <v>promotor</v>
          </cell>
          <cell r="F321" t="str">
            <v>28905020</v>
          </cell>
          <cell r="G321" t="str">
            <v>RUA JOSÉ PAES DE ABREU</v>
          </cell>
          <cell r="H321" t="str">
            <v>1115</v>
          </cell>
          <cell r="I321" t="str">
            <v/>
          </cell>
          <cell r="J321" t="str">
            <v>JARDIM FLAMBOYANT</v>
          </cell>
          <cell r="K321" t="str">
            <v>CABO FRIO</v>
          </cell>
          <cell r="L321" t="str">
            <v>RJ</v>
          </cell>
          <cell r="M321" t="str">
            <v>-22.8855706</v>
          </cell>
          <cell r="N321" t="str">
            <v>-42.0310596</v>
          </cell>
          <cell r="O321" t="str">
            <v>22998843965</v>
          </cell>
          <cell r="P321" t="str">
            <v>01/07/1993</v>
          </cell>
          <cell r="Q321" t="str">
            <v>238692867</v>
          </cell>
          <cell r="R321" t="str">
            <v>SSP</v>
          </cell>
          <cell r="S321" t="str">
            <v>15203041709</v>
          </cell>
          <cell r="T321" t="str">
            <v/>
          </cell>
          <cell r="U321" t="str">
            <v/>
          </cell>
          <cell r="V321" t="str">
            <v/>
          </cell>
          <cell r="X321" t="str">
            <v>66286</v>
          </cell>
          <cell r="Y321" t="str">
            <v>166</v>
          </cell>
          <cell r="Z321" t="str">
            <v>RJ</v>
          </cell>
          <cell r="AA321" t="str">
            <v>28/09/2020</v>
          </cell>
          <cell r="AB321" t="str">
            <v/>
          </cell>
          <cell r="AC321" t="str">
            <v>13384322583</v>
          </cell>
          <cell r="AD321">
            <v>4506</v>
          </cell>
          <cell r="AE321" t="str">
            <v>Brasileiro</v>
          </cell>
          <cell r="AF321" t="str">
            <v>Solteiro</v>
          </cell>
          <cell r="AG321" t="str">
            <v>Masculino</v>
          </cell>
          <cell r="AH321" t="str">
            <v>Ativo</v>
          </cell>
          <cell r="AI321" t="str">
            <v>LEONARDO DA SILVA MACIEL</v>
          </cell>
        </row>
        <row r="322">
          <cell r="B322" t="str">
            <v>ANDRE LUCAS DA CONCEICAO EVANGELISTA</v>
          </cell>
          <cell r="C322" t="str">
            <v>18168120728</v>
          </cell>
          <cell r="D322" t="str">
            <v/>
          </cell>
          <cell r="E322" t="str">
            <v>promotor</v>
          </cell>
          <cell r="F322" t="str">
            <v>22775110</v>
          </cell>
          <cell r="G322" t="str">
            <v>ESTRADA DOS BANDEIRANTES</v>
          </cell>
          <cell r="H322" t="str">
            <v>SN</v>
          </cell>
          <cell r="I322" t="str">
            <v>DE 2612 A 3596 - LADO PAR</v>
          </cell>
          <cell r="J322" t="str">
            <v>JACAREPAGUÁ</v>
          </cell>
          <cell r="K322" t="str">
            <v>RIO DE JANEIRO</v>
          </cell>
          <cell r="L322" t="str">
            <v>RJ</v>
          </cell>
          <cell r="M322" t="str">
            <v>-22.9478744</v>
          </cell>
          <cell r="N322" t="str">
            <v>-43.3732048</v>
          </cell>
          <cell r="O322" t="str">
            <v/>
          </cell>
          <cell r="P322" t="str">
            <v>09/10/1996</v>
          </cell>
          <cell r="Q322" t="str">
            <v>310130026</v>
          </cell>
          <cell r="R322" t="str">
            <v>SSP</v>
          </cell>
          <cell r="S322" t="str">
            <v>18168120728</v>
          </cell>
          <cell r="T322" t="str">
            <v/>
          </cell>
          <cell r="U322" t="str">
            <v/>
          </cell>
          <cell r="V322" t="str">
            <v/>
          </cell>
          <cell r="X322" t="str">
            <v>7503084</v>
          </cell>
          <cell r="Y322" t="str">
            <v>040</v>
          </cell>
          <cell r="Z322" t="str">
            <v>RJ</v>
          </cell>
          <cell r="AA322" t="str">
            <v>12/02/2020</v>
          </cell>
          <cell r="AB322" t="str">
            <v>20/08/2020</v>
          </cell>
          <cell r="AC322" t="str">
            <v>21288265273</v>
          </cell>
          <cell r="AD322">
            <v>4506</v>
          </cell>
          <cell r="AE322" t="str">
            <v>Brasileiro</v>
          </cell>
          <cell r="AF322" t="str">
            <v>Solteiro</v>
          </cell>
          <cell r="AG322" t="str">
            <v>Masculino</v>
          </cell>
          <cell r="AH322" t="str">
            <v>Inativo</v>
          </cell>
          <cell r="AI322" t="str">
            <v>THADEU FELIPE RODRIGUES DE ANDRADE FERNANDES</v>
          </cell>
        </row>
        <row r="323">
          <cell r="B323" t="str">
            <v xml:space="preserve">ANDRE LUIS DA SILVA BUZOIS JUNIOR </v>
          </cell>
          <cell r="C323" t="str">
            <v>49090217878</v>
          </cell>
          <cell r="D323" t="str">
            <v>andre2juninho@gmail.com</v>
          </cell>
          <cell r="E323" t="str">
            <v>promotor548</v>
          </cell>
          <cell r="F323" t="str">
            <v>13045130</v>
          </cell>
          <cell r="G323" t="str">
            <v>AVENIDA CARLOS MAIA</v>
          </cell>
          <cell r="H323" t="str">
            <v>234</v>
          </cell>
          <cell r="I323" t="str">
            <v/>
          </cell>
          <cell r="J323" t="str">
            <v>JARDIM CENTENÁRIO</v>
          </cell>
          <cell r="K323" t="str">
            <v>CAMPINAS</v>
          </cell>
          <cell r="L323" t="str">
            <v>SP</v>
          </cell>
          <cell r="M323" t="str">
            <v>-22.9427675</v>
          </cell>
          <cell r="N323" t="str">
            <v>-47.021262</v>
          </cell>
          <cell r="O323" t="str">
            <v/>
          </cell>
          <cell r="P323" t="str">
            <v>25/04/1999</v>
          </cell>
          <cell r="Q323" t="str">
            <v>435566994</v>
          </cell>
          <cell r="R323" t="str">
            <v>SSP</v>
          </cell>
          <cell r="S323" t="str">
            <v>49090217878</v>
          </cell>
          <cell r="T323" t="str">
            <v/>
          </cell>
          <cell r="U323" t="str">
            <v/>
          </cell>
          <cell r="V323" t="str">
            <v/>
          </cell>
          <cell r="X323" t="str">
            <v>26187</v>
          </cell>
          <cell r="Y323" t="str">
            <v>428</v>
          </cell>
          <cell r="Z323" t="str">
            <v>SP</v>
          </cell>
          <cell r="AA323" t="str">
            <v>12/02/2020</v>
          </cell>
          <cell r="AB323" t="str">
            <v/>
          </cell>
          <cell r="AC323" t="str">
            <v>26786049654</v>
          </cell>
          <cell r="AD323">
            <v>4506</v>
          </cell>
          <cell r="AE323" t="str">
            <v>Brasileiro</v>
          </cell>
          <cell r="AF323" t="str">
            <v>Solteiro</v>
          </cell>
          <cell r="AG323" t="str">
            <v>Masculino</v>
          </cell>
          <cell r="AH323" t="str">
            <v>Ativo</v>
          </cell>
          <cell r="AI323" t="str">
            <v>LEANDRO DOS SANTOS MARTINS</v>
          </cell>
        </row>
        <row r="324">
          <cell r="B324" t="str">
            <v>ANDRE LUIS DA SILVA LONGATTI</v>
          </cell>
          <cell r="C324" t="str">
            <v>36158483818</v>
          </cell>
          <cell r="D324" t="str">
            <v>andreyvyvy@hotmail.com</v>
          </cell>
          <cell r="E324" t="str">
            <v>promotor</v>
          </cell>
          <cell r="F324" t="str">
            <v>13411-030</v>
          </cell>
          <cell r="G324" t="str">
            <v>RUA NOSSA SENHORA DO CARMO</v>
          </cell>
          <cell r="H324" t="str">
            <v>505</v>
          </cell>
          <cell r="I324" t="str">
            <v>BL69 AP 202</v>
          </cell>
          <cell r="J324" t="str">
            <v>SANTA TEREZINHA</v>
          </cell>
          <cell r="K324" t="str">
            <v>PIRACICABA</v>
          </cell>
          <cell r="L324" t="str">
            <v>SP</v>
          </cell>
          <cell r="M324" t="str">
            <v>-22.6833717</v>
          </cell>
          <cell r="N324" t="str">
            <v>-47.68009560000001</v>
          </cell>
          <cell r="O324" t="str">
            <v>19986085661</v>
          </cell>
          <cell r="P324" t="str">
            <v>05/10/1988</v>
          </cell>
          <cell r="Q324" t="str">
            <v>445408728</v>
          </cell>
          <cell r="R324" t="str">
            <v>SSP</v>
          </cell>
          <cell r="S324" t="str">
            <v>36158483818</v>
          </cell>
          <cell r="T324" t="str">
            <v/>
          </cell>
          <cell r="U324" t="str">
            <v/>
          </cell>
          <cell r="V324" t="str">
            <v/>
          </cell>
          <cell r="X324" t="str">
            <v>9678</v>
          </cell>
          <cell r="Y324" t="str">
            <v>307</v>
          </cell>
          <cell r="Z324" t="str">
            <v>SP</v>
          </cell>
          <cell r="AA324" t="str">
            <v>01/01/0001</v>
          </cell>
          <cell r="AB324" t="str">
            <v/>
          </cell>
          <cell r="AC324" t="str">
            <v>128508772-57</v>
          </cell>
          <cell r="AD324">
            <v>4506</v>
          </cell>
          <cell r="AE324" t="str">
            <v>BRASILEIRO NATO</v>
          </cell>
          <cell r="AF324" t="str">
            <v>Solteiro</v>
          </cell>
          <cell r="AG324" t="str">
            <v>Masculino</v>
          </cell>
          <cell r="AH324" t="str">
            <v>Inativo</v>
          </cell>
          <cell r="AI324" t="str">
            <v>PAULO MANOEL MORATO JUNIOR</v>
          </cell>
        </row>
        <row r="325">
          <cell r="B325" t="str">
            <v>ANDRE LUIS DE SA RIBEIRO</v>
          </cell>
          <cell r="C325" t="str">
            <v>01573169552</v>
          </cell>
          <cell r="D325" t="str">
            <v>andre.pereciveis@gmail.com</v>
          </cell>
          <cell r="E325" t="str">
            <v>promotor</v>
          </cell>
          <cell r="F325" t="str">
            <v>08021-480</v>
          </cell>
          <cell r="G325" t="str">
            <v>RUA JOSÉ FERREIRA CRESPO</v>
          </cell>
          <cell r="H325" t="str">
            <v>709</v>
          </cell>
          <cell r="I325" t="str">
            <v/>
          </cell>
          <cell r="J325" t="str">
            <v>JARDIM SÃO VICENTE</v>
          </cell>
          <cell r="K325" t="str">
            <v>SÃO PAULO</v>
          </cell>
          <cell r="L325" t="str">
            <v>SP</v>
          </cell>
          <cell r="M325" t="str">
            <v>-23.5017738</v>
          </cell>
          <cell r="N325" t="str">
            <v>-46.4298632</v>
          </cell>
          <cell r="O325" t="str">
            <v>11947313658</v>
          </cell>
          <cell r="P325" t="str">
            <v>17/10/1982</v>
          </cell>
          <cell r="Q325" t="str">
            <v>622527319</v>
          </cell>
          <cell r="R325" t="str">
            <v>SSP</v>
          </cell>
          <cell r="S325" t="str">
            <v>01573169552</v>
          </cell>
          <cell r="T325" t="str">
            <v/>
          </cell>
          <cell r="U325" t="str">
            <v/>
          </cell>
          <cell r="V325" t="str">
            <v/>
          </cell>
          <cell r="X325" t="str">
            <v>12688</v>
          </cell>
          <cell r="Y325" t="str">
            <v>72</v>
          </cell>
          <cell r="Z325" t="str">
            <v>SP</v>
          </cell>
          <cell r="AA325" t="str">
            <v>01/01/0001</v>
          </cell>
          <cell r="AB325" t="str">
            <v>01/01/0001</v>
          </cell>
          <cell r="AC325" t="str">
            <v>190231034-27</v>
          </cell>
          <cell r="AD325">
            <v>4506</v>
          </cell>
          <cell r="AE325" t="str">
            <v>BRASILEIRO NATO</v>
          </cell>
          <cell r="AF325" t="str">
            <v>Solteiro</v>
          </cell>
          <cell r="AG325" t="str">
            <v>Masculino</v>
          </cell>
          <cell r="AH325" t="str">
            <v>Inativo</v>
          </cell>
          <cell r="AI325" t="str">
            <v>CHARLES LIMA SODRE</v>
          </cell>
        </row>
        <row r="326">
          <cell r="B326" t="str">
            <v>ANDRE LUIS SILVA DA CRUZ</v>
          </cell>
          <cell r="C326" t="str">
            <v>42155958862</v>
          </cell>
          <cell r="D326" t="str">
            <v>a16855384@gmail.com</v>
          </cell>
          <cell r="E326" t="str">
            <v>promotor</v>
          </cell>
          <cell r="F326" t="str">
            <v>13408-119</v>
          </cell>
          <cell r="G326" t="str">
            <v>RUA FRANCISCO DE ASSIS PANSSIERA</v>
          </cell>
          <cell r="H326" t="str">
            <v>13</v>
          </cell>
          <cell r="I326" t="str">
            <v/>
          </cell>
          <cell r="J326" t="str">
            <v>JARDIM RESIDENCIAL JAVARY I</v>
          </cell>
          <cell r="K326" t="str">
            <v>PIRACICABA</v>
          </cell>
          <cell r="L326" t="str">
            <v>SP</v>
          </cell>
          <cell r="M326" t="str">
            <v>-22.6735285</v>
          </cell>
          <cell r="N326" t="str">
            <v>-47.7040433</v>
          </cell>
          <cell r="O326" t="str">
            <v>19995036046</v>
          </cell>
          <cell r="P326" t="str">
            <v>05/05/1994</v>
          </cell>
          <cell r="Q326" t="str">
            <v>422187392</v>
          </cell>
          <cell r="R326" t="str">
            <v>SSP</v>
          </cell>
          <cell r="S326" t="str">
            <v>42155958862</v>
          </cell>
          <cell r="T326" t="str">
            <v/>
          </cell>
          <cell r="U326" t="str">
            <v/>
          </cell>
          <cell r="V326" t="str">
            <v/>
          </cell>
          <cell r="X326" t="str">
            <v>23937</v>
          </cell>
          <cell r="Y326" t="str">
            <v>349</v>
          </cell>
          <cell r="Z326" t="str">
            <v>SP</v>
          </cell>
          <cell r="AA326" t="str">
            <v>01/01/0001</v>
          </cell>
          <cell r="AB326" t="str">
            <v/>
          </cell>
          <cell r="AC326" t="str">
            <v>207735038-16</v>
          </cell>
          <cell r="AD326">
            <v>4506</v>
          </cell>
          <cell r="AE326" t="str">
            <v>BRASILEIRO NATO</v>
          </cell>
          <cell r="AF326" t="str">
            <v>Solteiro</v>
          </cell>
          <cell r="AG326" t="str">
            <v>Masculino</v>
          </cell>
          <cell r="AH326" t="str">
            <v>Inativo</v>
          </cell>
          <cell r="AI326" t="str">
            <v>PAULO MANOEL MORATO JUNIOR</v>
          </cell>
        </row>
        <row r="327">
          <cell r="B327" t="str">
            <v>ANDRE LUIS VIDAL MEDEIROS</v>
          </cell>
          <cell r="C327" t="str">
            <v>11147775958</v>
          </cell>
          <cell r="D327" t="str">
            <v/>
          </cell>
          <cell r="E327" t="str">
            <v>Intermitente</v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>11147775958</v>
          </cell>
          <cell r="T327" t="str">
            <v/>
          </cell>
          <cell r="U327" t="str">
            <v/>
          </cell>
          <cell r="V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>
            <v>0</v>
          </cell>
          <cell r="AE327" t="str">
            <v/>
          </cell>
          <cell r="AF327" t="str">
            <v>Solteiro</v>
          </cell>
          <cell r="AG327" t="str">
            <v>Indefinido</v>
          </cell>
          <cell r="AH327" t="str">
            <v>Inativo</v>
          </cell>
          <cell r="AI327" t="str">
            <v>ELIANE CRISTINA GRACIOLI DE JESUS</v>
          </cell>
        </row>
        <row r="328">
          <cell r="B328" t="str">
            <v>ANDRE LUIZ BRUNO DE SOUZA</v>
          </cell>
          <cell r="C328" t="str">
            <v>87418770120</v>
          </cell>
          <cell r="D328" t="str">
            <v>andredbdsouza2019@gmail.com</v>
          </cell>
          <cell r="E328" t="str">
            <v>promotor</v>
          </cell>
          <cell r="F328" t="str">
            <v>74962450</v>
          </cell>
          <cell r="G328" t="str">
            <v>RUA CAIO GRACO</v>
          </cell>
          <cell r="H328" t="str">
            <v>s/n</v>
          </cell>
          <cell r="I328" t="str">
            <v>Q 1 6 23</v>
          </cell>
          <cell r="J328" t="str">
            <v>VILLA ROMANA</v>
          </cell>
          <cell r="K328" t="str">
            <v>APARECIDA DE GOIÂNIA</v>
          </cell>
          <cell r="L328" t="str">
            <v>GO</v>
          </cell>
          <cell r="M328" t="str">
            <v>-16.8194348</v>
          </cell>
          <cell r="N328" t="str">
            <v>-49.336943</v>
          </cell>
          <cell r="O328" t="str">
            <v>6291991295</v>
          </cell>
          <cell r="P328" t="str">
            <v>26/07/1977</v>
          </cell>
          <cell r="Q328" t="str">
            <v>3412360</v>
          </cell>
          <cell r="R328" t="str">
            <v>SSP</v>
          </cell>
          <cell r="S328" t="str">
            <v>87418770120</v>
          </cell>
          <cell r="T328" t="str">
            <v/>
          </cell>
          <cell r="U328" t="str">
            <v/>
          </cell>
          <cell r="V328" t="str">
            <v/>
          </cell>
          <cell r="X328" t="str">
            <v>5843614</v>
          </cell>
          <cell r="Y328" t="str">
            <v>10</v>
          </cell>
          <cell r="Z328" t="str">
            <v>GO</v>
          </cell>
          <cell r="AA328" t="str">
            <v>06/01/2020</v>
          </cell>
          <cell r="AB328" t="str">
            <v/>
          </cell>
          <cell r="AC328" t="str">
            <v>12828300317</v>
          </cell>
          <cell r="AD328">
            <v>4506</v>
          </cell>
          <cell r="AE328" t="str">
            <v>Brasileiro</v>
          </cell>
          <cell r="AF328" t="str">
            <v>Solteiro</v>
          </cell>
          <cell r="AG328" t="str">
            <v>Masculino</v>
          </cell>
          <cell r="AH328" t="str">
            <v>Inativo</v>
          </cell>
          <cell r="AI328" t="str">
            <v>DARLAN ALVES PORTO</v>
          </cell>
        </row>
        <row r="329">
          <cell r="B329" t="str">
            <v>ANDRE LUIZ DE SOUZA CUNHA JUNIOR</v>
          </cell>
          <cell r="C329" t="str">
            <v>42477389840</v>
          </cell>
          <cell r="D329" t="str">
            <v/>
          </cell>
          <cell r="E329" t="str">
            <v>promotorexpress</v>
          </cell>
          <cell r="F329" t="str">
            <v>18077450</v>
          </cell>
          <cell r="G329" t="str">
            <v>RUA ANTÔNIO DE BARROS</v>
          </cell>
          <cell r="H329" t="str">
            <v>91</v>
          </cell>
          <cell r="I329" t="str">
            <v/>
          </cell>
          <cell r="J329" t="str">
            <v>PARQUE DAS LARANJEIRAS</v>
          </cell>
          <cell r="K329" t="str">
            <v>SOROCABA</v>
          </cell>
          <cell r="L329" t="str">
            <v>SP</v>
          </cell>
          <cell r="M329" t="str">
            <v/>
          </cell>
          <cell r="N329" t="str">
            <v/>
          </cell>
          <cell r="O329" t="str">
            <v>15991824883</v>
          </cell>
          <cell r="P329" t="str">
            <v>22/02/1995</v>
          </cell>
          <cell r="Q329" t="str">
            <v>420383852</v>
          </cell>
          <cell r="R329" t="str">
            <v>SSP</v>
          </cell>
          <cell r="S329" t="str">
            <v>42477389840</v>
          </cell>
          <cell r="T329" t="str">
            <v/>
          </cell>
          <cell r="U329" t="str">
            <v/>
          </cell>
          <cell r="V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>28/04/2020</v>
          </cell>
          <cell r="AB329" t="str">
            <v>12/09/2020</v>
          </cell>
          <cell r="AC329" t="str">
            <v/>
          </cell>
          <cell r="AD329">
            <v>0</v>
          </cell>
          <cell r="AE329" t="str">
            <v>Brasileiro</v>
          </cell>
          <cell r="AF329" t="str">
            <v>Solteiro</v>
          </cell>
          <cell r="AG329" t="str">
            <v>Masculino</v>
          </cell>
          <cell r="AH329" t="str">
            <v>Suspenso</v>
          </cell>
          <cell r="AI329" t="str">
            <v>SANDRA GOULART SILVA</v>
          </cell>
        </row>
        <row r="330">
          <cell r="B330" t="str">
            <v>ANDRE LUIZ DE SOUZA LEAL</v>
          </cell>
          <cell r="C330" t="str">
            <v>01031625003</v>
          </cell>
          <cell r="D330" t="str">
            <v>-</v>
          </cell>
          <cell r="E330" t="str">
            <v>promotor548</v>
          </cell>
          <cell r="F330" t="str">
            <v>94090450</v>
          </cell>
          <cell r="G330" t="str">
            <v>RUA SANTA MARIA</v>
          </cell>
          <cell r="H330" t="str">
            <v>221</v>
          </cell>
          <cell r="I330" t="str">
            <v/>
          </cell>
          <cell r="J330" t="str">
            <v>VERA CRUZ</v>
          </cell>
          <cell r="K330" t="str">
            <v>GRAVATAÍ</v>
          </cell>
          <cell r="L330" t="str">
            <v>RS</v>
          </cell>
          <cell r="M330" t="str">
            <v>-29.9204089</v>
          </cell>
          <cell r="N330" t="str">
            <v>-51.0189403</v>
          </cell>
          <cell r="O330" t="str">
            <v>51999500365</v>
          </cell>
          <cell r="P330" t="str">
            <v>27/06/1986</v>
          </cell>
          <cell r="Q330" t="str">
            <v>1086653928</v>
          </cell>
          <cell r="R330" t="str">
            <v>SSP</v>
          </cell>
          <cell r="S330" t="str">
            <v>01031625003</v>
          </cell>
          <cell r="T330" t="str">
            <v/>
          </cell>
          <cell r="U330" t="str">
            <v/>
          </cell>
          <cell r="V330" t="str">
            <v/>
          </cell>
          <cell r="X330" t="str">
            <v>5686039</v>
          </cell>
          <cell r="Y330" t="str">
            <v>10</v>
          </cell>
          <cell r="Z330" t="str">
            <v>RS</v>
          </cell>
          <cell r="AA330" t="str">
            <v>11/03/2019</v>
          </cell>
          <cell r="AB330" t="str">
            <v>03/09/2020</v>
          </cell>
          <cell r="AC330" t="str">
            <v>129430197-06</v>
          </cell>
          <cell r="AD330">
            <v>4506</v>
          </cell>
          <cell r="AE330" t="str">
            <v>BRASILEIRO NATO</v>
          </cell>
          <cell r="AF330" t="str">
            <v>Solteiro</v>
          </cell>
          <cell r="AG330" t="str">
            <v>Masculino</v>
          </cell>
          <cell r="AH330" t="str">
            <v>Inativo</v>
          </cell>
          <cell r="AI330" t="str">
            <v>FABRICIO BATISTA</v>
          </cell>
        </row>
        <row r="331">
          <cell r="B331" t="str">
            <v>ANDRE LUIZ DOS SANTOS CUNHA</v>
          </cell>
          <cell r="C331" t="str">
            <v>03982457890</v>
          </cell>
          <cell r="D331" t="str">
            <v>al748906@gmail.com</v>
          </cell>
          <cell r="E331" t="str">
            <v>promotorexpress</v>
          </cell>
          <cell r="F331" t="str">
            <v>08410-500</v>
          </cell>
          <cell r="G331" t="str">
            <v>RUA DOUTOR PEDRO BATISTA</v>
          </cell>
          <cell r="H331" t="str">
            <v>374</v>
          </cell>
          <cell r="I331" t="str">
            <v/>
          </cell>
          <cell r="J331" t="str">
            <v>VILA SANTA CRUZ (ZONA LESTE)</v>
          </cell>
          <cell r="K331" t="str">
            <v>SÃO PAULO</v>
          </cell>
          <cell r="L331" t="str">
            <v>SP</v>
          </cell>
          <cell r="M331" t="str">
            <v>-23.5490218</v>
          </cell>
          <cell r="N331" t="str">
            <v>-46.4132962</v>
          </cell>
          <cell r="O331" t="str">
            <v>20538332</v>
          </cell>
          <cell r="P331" t="str">
            <v>06/06/1963</v>
          </cell>
          <cell r="Q331" t="str">
            <v>162253114</v>
          </cell>
          <cell r="R331" t="str">
            <v>SSP</v>
          </cell>
          <cell r="S331" t="str">
            <v>03982457890</v>
          </cell>
          <cell r="T331" t="str">
            <v>Santander</v>
          </cell>
          <cell r="U331" t="str">
            <v>0678</v>
          </cell>
          <cell r="V331" t="str">
            <v>01032778-5</v>
          </cell>
          <cell r="X331" t="str">
            <v>69944</v>
          </cell>
          <cell r="Y331" t="str">
            <v>633</v>
          </cell>
          <cell r="Z331" t="str">
            <v>SP</v>
          </cell>
          <cell r="AA331" t="str">
            <v>18/12/2017</v>
          </cell>
          <cell r="AB331" t="str">
            <v/>
          </cell>
          <cell r="AC331" t="str">
            <v>120132062-42</v>
          </cell>
          <cell r="AD331">
            <v>10.41</v>
          </cell>
          <cell r="AE331" t="str">
            <v>BRASILEIRO NATO</v>
          </cell>
          <cell r="AF331" t="str">
            <v>Solteiro</v>
          </cell>
          <cell r="AG331" t="str">
            <v>Masculino</v>
          </cell>
          <cell r="AH331" t="str">
            <v>Ativo</v>
          </cell>
          <cell r="AI331" t="str">
            <v>CARLOS ANDRE BEZERRA MONTEIRO</v>
          </cell>
        </row>
        <row r="332">
          <cell r="B332" t="str">
            <v>ANDRE LUIZ DOS SANTOS JUNIOR</v>
          </cell>
          <cell r="C332" t="str">
            <v>43582740803</v>
          </cell>
          <cell r="D332" t="str">
            <v>andre_reggae10@hotmail.com</v>
          </cell>
          <cell r="E332" t="str">
            <v>promotor</v>
          </cell>
          <cell r="F332" t="str">
            <v>11673-460</v>
          </cell>
          <cell r="G332" t="str">
            <v>AVENIDA CARDEAL</v>
          </cell>
          <cell r="H332" t="str">
            <v>470</v>
          </cell>
          <cell r="I332" t="str">
            <v/>
          </cell>
          <cell r="J332" t="str">
            <v>JARDIM DAS GAIVOTAS</v>
          </cell>
          <cell r="K332" t="str">
            <v>CARAGUATATUBA</v>
          </cell>
          <cell r="L332" t="str">
            <v>SP</v>
          </cell>
          <cell r="M332" t="str">
            <v>-23.6367256</v>
          </cell>
          <cell r="N332" t="str">
            <v>-45.4398612</v>
          </cell>
          <cell r="O332" t="str">
            <v>12996072159</v>
          </cell>
          <cell r="P332" t="str">
            <v>12/01/1994</v>
          </cell>
          <cell r="Q332" t="str">
            <v>404433662</v>
          </cell>
          <cell r="R332" t="str">
            <v>SSP</v>
          </cell>
          <cell r="S332" t="str">
            <v>43582740803</v>
          </cell>
          <cell r="T332" t="str">
            <v/>
          </cell>
          <cell r="U332" t="str">
            <v/>
          </cell>
          <cell r="V332" t="str">
            <v/>
          </cell>
          <cell r="X332" t="str">
            <v>92199</v>
          </cell>
          <cell r="Y332" t="str">
            <v>381</v>
          </cell>
          <cell r="Z332" t="str">
            <v>SP</v>
          </cell>
          <cell r="AA332" t="str">
            <v>01/01/0001</v>
          </cell>
          <cell r="AB332" t="str">
            <v/>
          </cell>
          <cell r="AC332" t="str">
            <v>202170668-57</v>
          </cell>
          <cell r="AD332">
            <v>4506</v>
          </cell>
          <cell r="AE332" t="str">
            <v>BRASILEIRO NATO</v>
          </cell>
          <cell r="AF332" t="str">
            <v>Solteiro</v>
          </cell>
          <cell r="AG332" t="str">
            <v>Masculino</v>
          </cell>
          <cell r="AH332" t="str">
            <v>Inativo</v>
          </cell>
          <cell r="AI332" t="str">
            <v>MARCOS VINICIUS PORTELA</v>
          </cell>
        </row>
        <row r="333">
          <cell r="B333" t="str">
            <v>ANDRE LUIZ FRANCO</v>
          </cell>
          <cell r="C333" t="str">
            <v>21608384896</v>
          </cell>
          <cell r="D333" t="str">
            <v>andreluizfranco593@gmail.com</v>
          </cell>
          <cell r="E333" t="str">
            <v>promotor548</v>
          </cell>
          <cell r="F333" t="str">
            <v>14061-490</v>
          </cell>
          <cell r="G333" t="str">
            <v>RUA CARLOTA MARTINS DA SILVA</v>
          </cell>
          <cell r="H333" t="str">
            <v>65</v>
          </cell>
          <cell r="I333" t="str">
            <v/>
          </cell>
          <cell r="J333" t="str">
            <v>VALENTINA FIGUEIREDO</v>
          </cell>
          <cell r="K333" t="str">
            <v>RIBEIRÃO PRETO</v>
          </cell>
          <cell r="L333" t="str">
            <v>SP</v>
          </cell>
          <cell r="M333" t="str">
            <v>-21.1222783</v>
          </cell>
          <cell r="N333" t="str">
            <v>-47.8052722</v>
          </cell>
          <cell r="O333" t="str">
            <v>16981144356</v>
          </cell>
          <cell r="P333" t="str">
            <v>12/03/1980</v>
          </cell>
          <cell r="Q333" t="str">
            <v>34718084X</v>
          </cell>
          <cell r="R333" t="str">
            <v>SSP</v>
          </cell>
          <cell r="S333" t="str">
            <v>21608384896</v>
          </cell>
          <cell r="T333" t="str">
            <v/>
          </cell>
          <cell r="U333" t="str">
            <v/>
          </cell>
          <cell r="V333" t="str">
            <v/>
          </cell>
          <cell r="X333" t="str">
            <v>82997</v>
          </cell>
          <cell r="Y333" t="str">
            <v>270</v>
          </cell>
          <cell r="Z333" t="str">
            <v>SP</v>
          </cell>
          <cell r="AA333" t="str">
            <v>18/02/2019</v>
          </cell>
          <cell r="AB333" t="str">
            <v/>
          </cell>
          <cell r="AC333" t="str">
            <v>131759983-47</v>
          </cell>
          <cell r="AD333">
            <v>4506</v>
          </cell>
          <cell r="AE333" t="str">
            <v>BRASILEIRO NATO</v>
          </cell>
          <cell r="AF333" t="str">
            <v>Solteiro</v>
          </cell>
          <cell r="AG333" t="str">
            <v>Masculino</v>
          </cell>
          <cell r="AH333" t="str">
            <v>Ativo</v>
          </cell>
          <cell r="AI333" t="str">
            <v>RAFAEL BATISTA DA SILVA</v>
          </cell>
        </row>
        <row r="334">
          <cell r="B334" t="str">
            <v>ANDRE LUIZ GARCIA ALVES DA SIL</v>
          </cell>
          <cell r="C334" t="str">
            <v>35211193865</v>
          </cell>
          <cell r="D334" t="str">
            <v/>
          </cell>
          <cell r="E334" t="str">
            <v>promotor</v>
          </cell>
          <cell r="F334" t="str">
            <v>11370480</v>
          </cell>
          <cell r="G334" t="str">
            <v>RUA VITÓRIA DE SANTO ANTÃO</v>
          </cell>
          <cell r="H334" t="str">
            <v>168</v>
          </cell>
          <cell r="I334" t="str">
            <v/>
          </cell>
          <cell r="J334" t="str">
            <v>CATIAPOA</v>
          </cell>
          <cell r="K334" t="str">
            <v>SÃO VICENTE</v>
          </cell>
          <cell r="L334" t="str">
            <v>SP</v>
          </cell>
          <cell r="M334" t="str">
            <v>-23.9526643</v>
          </cell>
          <cell r="N334" t="str">
            <v>-46.3856694</v>
          </cell>
          <cell r="O334" t="str">
            <v/>
          </cell>
          <cell r="P334" t="str">
            <v>02/06/1999</v>
          </cell>
          <cell r="Q334" t="str">
            <v>38501756x</v>
          </cell>
          <cell r="R334" t="str">
            <v>SSP</v>
          </cell>
          <cell r="S334" t="str">
            <v>35211193865</v>
          </cell>
          <cell r="T334" t="str">
            <v/>
          </cell>
          <cell r="U334" t="str">
            <v/>
          </cell>
          <cell r="V334" t="str">
            <v/>
          </cell>
          <cell r="X334" t="str">
            <v>0089413</v>
          </cell>
          <cell r="Y334" t="str">
            <v>431</v>
          </cell>
          <cell r="Z334" t="str">
            <v>SP</v>
          </cell>
          <cell r="AA334" t="str">
            <v>11/11/2019</v>
          </cell>
          <cell r="AB334" t="str">
            <v/>
          </cell>
          <cell r="AC334" t="str">
            <v>23741009632</v>
          </cell>
          <cell r="AD334">
            <v>4506</v>
          </cell>
          <cell r="AE334" t="str">
            <v>Brasileiro</v>
          </cell>
          <cell r="AF334" t="str">
            <v>Solteiro</v>
          </cell>
          <cell r="AG334" t="str">
            <v>Masculino</v>
          </cell>
          <cell r="AH334" t="str">
            <v>Ativo</v>
          </cell>
          <cell r="AI334" t="str">
            <v>RAFAEL AUGUSTO CARRARA</v>
          </cell>
        </row>
        <row r="335">
          <cell r="B335" t="str">
            <v>ANDRE LUIZ MELO DE FREITAS</v>
          </cell>
          <cell r="C335" t="str">
            <v>03657015566</v>
          </cell>
          <cell r="D335" t="str">
            <v>decorubro3@gmail.com</v>
          </cell>
          <cell r="E335" t="str">
            <v>promotor</v>
          </cell>
          <cell r="F335" t="str">
            <v>49100000</v>
          </cell>
          <cell r="G335" t="str">
            <v>RUA VENERAVEL VALDOMIRO TEOFILO DOS SANTOS</v>
          </cell>
          <cell r="H335" t="str">
            <v>55</v>
          </cell>
          <cell r="I335" t="str">
            <v/>
          </cell>
          <cell r="J335" t="str">
            <v>ROSA ELSE</v>
          </cell>
          <cell r="K335" t="str">
            <v>SÃO CRISTÓVÃO</v>
          </cell>
          <cell r="L335" t="str">
            <v>SE</v>
          </cell>
          <cell r="M335" t="str">
            <v>-10.9297519</v>
          </cell>
          <cell r="N335" t="str">
            <v>-37.1163283</v>
          </cell>
          <cell r="O335" t="str">
            <v>79988489467</v>
          </cell>
          <cell r="P335" t="str">
            <v>01/11/1985</v>
          </cell>
          <cell r="Q335" t="str">
            <v>20342802</v>
          </cell>
          <cell r="R335" t="str">
            <v>N~SSP</v>
          </cell>
          <cell r="S335" t="str">
            <v>03657015566</v>
          </cell>
          <cell r="T335" t="str">
            <v/>
          </cell>
          <cell r="U335" t="str">
            <v/>
          </cell>
          <cell r="V335" t="str">
            <v/>
          </cell>
          <cell r="X335" t="str">
            <v>751835</v>
          </cell>
          <cell r="Y335" t="str">
            <v>1</v>
          </cell>
          <cell r="Z335" t="str">
            <v>SE</v>
          </cell>
          <cell r="AA335" t="str">
            <v>01/01/0001</v>
          </cell>
          <cell r="AB335" t="str">
            <v/>
          </cell>
          <cell r="AC335" t="str">
            <v>206297937-72</v>
          </cell>
          <cell r="AD335">
            <v>0</v>
          </cell>
          <cell r="AE335" t="str">
            <v>BRASILEIRO NATO</v>
          </cell>
          <cell r="AF335" t="str">
            <v>Solteiro</v>
          </cell>
          <cell r="AG335" t="str">
            <v>Masculino</v>
          </cell>
          <cell r="AH335" t="str">
            <v>Inativo</v>
          </cell>
          <cell r="AI335" t="str">
            <v>CASSIO ARAUJO SOUZA</v>
          </cell>
        </row>
        <row r="336">
          <cell r="B336" t="str">
            <v>ANDRE LUIZ RODRIGUES</v>
          </cell>
          <cell r="C336" t="str">
            <v>08241753799</v>
          </cell>
          <cell r="D336" t="str">
            <v/>
          </cell>
          <cell r="E336" t="str">
            <v>promotorexpress</v>
          </cell>
          <cell r="F336" t="str">
            <v>20541200</v>
          </cell>
          <cell r="G336" t="str">
            <v>TRAVESSA CAMINHA</v>
          </cell>
          <cell r="H336" t="str">
            <v>08</v>
          </cell>
          <cell r="I336" t="str">
            <v/>
          </cell>
          <cell r="J336" t="str">
            <v>ANDARAÍ</v>
          </cell>
          <cell r="K336" t="str">
            <v>RIO DE JANEIRO</v>
          </cell>
          <cell r="L336" t="str">
            <v>RJ</v>
          </cell>
          <cell r="M336" t="str">
            <v>-22.9309569</v>
          </cell>
          <cell r="N336" t="str">
            <v>-43.2547044</v>
          </cell>
          <cell r="O336" t="str">
            <v>21976721270</v>
          </cell>
          <cell r="P336" t="str">
            <v>14/07/1978</v>
          </cell>
          <cell r="Q336" t="str">
            <v>113779300</v>
          </cell>
          <cell r="R336" t="str">
            <v>SSP</v>
          </cell>
          <cell r="S336" t="str">
            <v>08241753799</v>
          </cell>
          <cell r="T336" t="str">
            <v>SANTANDER</v>
          </cell>
          <cell r="U336" t="str">
            <v>1673</v>
          </cell>
          <cell r="V336" t="str">
            <v>10071875</v>
          </cell>
          <cell r="X336" t="str">
            <v>1882280</v>
          </cell>
          <cell r="Y336" t="str">
            <v>0060</v>
          </cell>
          <cell r="Z336" t="str">
            <v>RJ</v>
          </cell>
          <cell r="AA336" t="str">
            <v>15/07/2020</v>
          </cell>
          <cell r="AB336" t="str">
            <v/>
          </cell>
          <cell r="AC336" t="str">
            <v/>
          </cell>
          <cell r="AD336">
            <v>2200</v>
          </cell>
          <cell r="AE336" t="str">
            <v>Brasileiro</v>
          </cell>
          <cell r="AF336" t="str">
            <v>Solteiro</v>
          </cell>
          <cell r="AG336" t="str">
            <v>Masculino</v>
          </cell>
          <cell r="AH336" t="str">
            <v>Ativo</v>
          </cell>
          <cell r="AI336" t="str">
            <v>LEONARDO DA SILVA PIO</v>
          </cell>
        </row>
        <row r="337">
          <cell r="B337" t="str">
            <v>ANDRE MANGANELLI GOMES</v>
          </cell>
          <cell r="C337" t="str">
            <v>38786589822</v>
          </cell>
          <cell r="D337" t="str">
            <v/>
          </cell>
          <cell r="E337" t="str">
            <v>admin</v>
          </cell>
          <cell r="F337" t="str">
            <v>02259060</v>
          </cell>
          <cell r="G337" t="str">
            <v>RUA RAPOSO BOCARRO</v>
          </cell>
          <cell r="H337" t="str">
            <v>96</v>
          </cell>
          <cell r="I337" t="str">
            <v/>
          </cell>
          <cell r="J337" t="str">
            <v>VILA CONSTANÇA</v>
          </cell>
          <cell r="K337" t="str">
            <v>SÃO PAULO</v>
          </cell>
          <cell r="L337" t="str">
            <v>SP</v>
          </cell>
          <cell r="M337" t="str">
            <v>-23.470417</v>
          </cell>
          <cell r="N337" t="str">
            <v>-46.580635</v>
          </cell>
          <cell r="O337" t="str">
            <v/>
          </cell>
          <cell r="P337" t="str">
            <v>11/06/1991</v>
          </cell>
          <cell r="Q337" t="str">
            <v>364858564</v>
          </cell>
          <cell r="R337" t="str">
            <v>SSP</v>
          </cell>
          <cell r="S337" t="str">
            <v>38786589822</v>
          </cell>
          <cell r="T337" t="str">
            <v>itau</v>
          </cell>
          <cell r="U337" t="str">
            <v>9134</v>
          </cell>
          <cell r="V337" t="str">
            <v>04792-8</v>
          </cell>
          <cell r="W337" t="str">
            <v>ContaCorrente</v>
          </cell>
          <cell r="X337" t="str">
            <v>28542</v>
          </cell>
          <cell r="Y337" t="str">
            <v>365</v>
          </cell>
          <cell r="Z337" t="str">
            <v>SP</v>
          </cell>
          <cell r="AA337" t="str">
            <v>09/03/2020</v>
          </cell>
          <cell r="AB337" t="str">
            <v/>
          </cell>
          <cell r="AC337" t="str">
            <v>21068863848</v>
          </cell>
          <cell r="AD337">
            <v>0</v>
          </cell>
          <cell r="AE337" t="str">
            <v>Brasileiro</v>
          </cell>
          <cell r="AF337" t="str">
            <v>Casado</v>
          </cell>
          <cell r="AG337" t="str">
            <v>Masculino</v>
          </cell>
          <cell r="AH337" t="str">
            <v>Ativo</v>
          </cell>
          <cell r="AI337" t="str">
            <v>ELIAS MEDEIROS DOS SANTOS</v>
          </cell>
        </row>
        <row r="338">
          <cell r="B338" t="str">
            <v>ANDRE MARIANO DE ALMEIDA</v>
          </cell>
          <cell r="C338" t="str">
            <v>42340168880</v>
          </cell>
          <cell r="D338" t="str">
            <v/>
          </cell>
          <cell r="E338" t="str">
            <v>promotor</v>
          </cell>
          <cell r="F338" t="str">
            <v>05887280</v>
          </cell>
          <cell r="G338" t="str">
            <v>RUA ANDORINHA-PEQUENA</v>
          </cell>
          <cell r="H338" t="str">
            <v>86</v>
          </cell>
          <cell r="I338" t="str">
            <v/>
          </cell>
          <cell r="J338" t="str">
            <v>JARDIM DOM JOSÉ</v>
          </cell>
          <cell r="K338" t="str">
            <v>SÃO PAULO</v>
          </cell>
          <cell r="L338" t="str">
            <v>SP</v>
          </cell>
          <cell r="M338" t="str">
            <v>-23.6784249</v>
          </cell>
          <cell r="N338" t="str">
            <v>-46.7997382</v>
          </cell>
          <cell r="O338" t="str">
            <v>11977063767</v>
          </cell>
          <cell r="P338" t="str">
            <v>07/11/1993</v>
          </cell>
          <cell r="Q338" t="str">
            <v>427039691</v>
          </cell>
          <cell r="R338" t="str">
            <v>SSP</v>
          </cell>
          <cell r="S338" t="str">
            <v>42340168880</v>
          </cell>
          <cell r="T338" t="str">
            <v/>
          </cell>
          <cell r="U338" t="str">
            <v/>
          </cell>
          <cell r="V338" t="str">
            <v/>
          </cell>
          <cell r="X338" t="str">
            <v>90210</v>
          </cell>
          <cell r="Y338" t="str">
            <v>414</v>
          </cell>
          <cell r="Z338" t="str">
            <v>SP</v>
          </cell>
          <cell r="AA338" t="str">
            <v>24/03/2020</v>
          </cell>
          <cell r="AB338" t="str">
            <v>25/03/2020</v>
          </cell>
          <cell r="AC338" t="str">
            <v>26732614221</v>
          </cell>
          <cell r="AD338">
            <v>450.6</v>
          </cell>
          <cell r="AE338" t="str">
            <v>Brasileiro</v>
          </cell>
          <cell r="AF338" t="str">
            <v>Solteiro</v>
          </cell>
          <cell r="AG338" t="str">
            <v>Masculino</v>
          </cell>
          <cell r="AH338" t="str">
            <v>Inativo</v>
          </cell>
          <cell r="AI338" t="str">
            <v>IVANILTON DE OLIVEIRA UMBURANA</v>
          </cell>
        </row>
        <row r="339">
          <cell r="B339" t="str">
            <v>ANDRE MARQUES JERONIMO</v>
          </cell>
          <cell r="C339" t="str">
            <v>11597579769</v>
          </cell>
          <cell r="D339" t="str">
            <v>32774080andr@gmail.com</v>
          </cell>
          <cell r="E339" t="str">
            <v>promotor</v>
          </cell>
          <cell r="F339" t="str">
            <v>20760070</v>
          </cell>
          <cell r="G339" t="str">
            <v>RUA MINISTRO MAVIGNIER</v>
          </cell>
          <cell r="H339" t="str">
            <v>9</v>
          </cell>
          <cell r="I339" t="str">
            <v/>
          </cell>
          <cell r="J339" t="str">
            <v>DEL CASTILHO</v>
          </cell>
          <cell r="K339" t="str">
            <v>RIO DE JANEIRO</v>
          </cell>
          <cell r="L339" t="str">
            <v>RJ</v>
          </cell>
          <cell r="M339" t="str">
            <v>-22.8800243</v>
          </cell>
          <cell r="N339" t="str">
            <v>-43.275544</v>
          </cell>
          <cell r="O339" t="str">
            <v>21986887211</v>
          </cell>
          <cell r="P339" t="str">
            <v>15/06/1985</v>
          </cell>
          <cell r="Q339" t="str">
            <v>213212376</v>
          </cell>
          <cell r="R339" t="str">
            <v>SSP</v>
          </cell>
          <cell r="S339" t="str">
            <v>11597579769</v>
          </cell>
          <cell r="T339" t="str">
            <v/>
          </cell>
          <cell r="U339" t="str">
            <v/>
          </cell>
          <cell r="V339" t="str">
            <v/>
          </cell>
          <cell r="X339" t="str">
            <v>57174</v>
          </cell>
          <cell r="Y339" t="str">
            <v>147</v>
          </cell>
          <cell r="Z339" t="str">
            <v>SC</v>
          </cell>
          <cell r="AA339" t="str">
            <v>22/08/2019</v>
          </cell>
          <cell r="AB339" t="str">
            <v>01/01/0001</v>
          </cell>
          <cell r="AC339" t="str">
            <v/>
          </cell>
          <cell r="AD339">
            <v>4506</v>
          </cell>
          <cell r="AE339" t="str">
            <v>Brasileiro</v>
          </cell>
          <cell r="AF339" t="str">
            <v>Solteiro</v>
          </cell>
          <cell r="AG339" t="str">
            <v>Masculino</v>
          </cell>
          <cell r="AH339" t="str">
            <v>Ferias</v>
          </cell>
          <cell r="AI339" t="str">
            <v>LEONARDO DA SILVA PIO</v>
          </cell>
        </row>
        <row r="340">
          <cell r="B340" t="str">
            <v>ANDRE MENDES DE OLIVEIRA</v>
          </cell>
          <cell r="C340" t="str">
            <v>49404748870</v>
          </cell>
          <cell r="D340" t="str">
            <v/>
          </cell>
          <cell r="E340" t="str">
            <v>promotor</v>
          </cell>
          <cell r="F340" t="str">
            <v>13870000</v>
          </cell>
          <cell r="G340" t="str">
            <v>RUA HEITOR GENIO</v>
          </cell>
          <cell r="H340" t="str">
            <v>783</v>
          </cell>
          <cell r="I340" t="str">
            <v/>
          </cell>
          <cell r="J340" t="str">
            <v>RURAL</v>
          </cell>
          <cell r="K340" t="str">
            <v>SAO PAULO</v>
          </cell>
          <cell r="L340" t="str">
            <v>SP</v>
          </cell>
          <cell r="M340" t="str">
            <v>-23.5411272</v>
          </cell>
          <cell r="N340" t="str">
            <v>-46.4553015</v>
          </cell>
          <cell r="O340" t="str">
            <v>19995596329</v>
          </cell>
          <cell r="P340" t="str">
            <v>08/11/1997</v>
          </cell>
          <cell r="Q340" t="str">
            <v>531504669</v>
          </cell>
          <cell r="R340" t="str">
            <v>SSP</v>
          </cell>
          <cell r="S340" t="str">
            <v>49404748870</v>
          </cell>
          <cell r="T340" t="str">
            <v/>
          </cell>
          <cell r="U340" t="str">
            <v/>
          </cell>
          <cell r="V340" t="str">
            <v/>
          </cell>
          <cell r="X340" t="str">
            <v>34761</v>
          </cell>
          <cell r="Y340" t="str">
            <v>435</v>
          </cell>
          <cell r="Z340" t="str">
            <v>SP</v>
          </cell>
          <cell r="AA340" t="str">
            <v>24/09/2020</v>
          </cell>
          <cell r="AB340" t="str">
            <v/>
          </cell>
          <cell r="AC340" t="str">
            <v/>
          </cell>
          <cell r="AD340">
            <v>4506</v>
          </cell>
          <cell r="AE340" t="str">
            <v>Brasileiro</v>
          </cell>
          <cell r="AF340" t="str">
            <v>Solteiro</v>
          </cell>
          <cell r="AG340" t="str">
            <v>Masculino</v>
          </cell>
          <cell r="AH340" t="str">
            <v>Ativo</v>
          </cell>
          <cell r="AI340" t="str">
            <v>KARLA CRISTINA RANGEL</v>
          </cell>
        </row>
        <row r="341">
          <cell r="B341" t="str">
            <v>ANDRE MILBRATH RAATZ</v>
          </cell>
          <cell r="C341" t="str">
            <v>98462938015</v>
          </cell>
          <cell r="D341" t="str">
            <v>aartz@gmail.com</v>
          </cell>
          <cell r="E341" t="str">
            <v>promotor</v>
          </cell>
          <cell r="F341" t="str">
            <v>96065570</v>
          </cell>
          <cell r="G341" t="str">
            <v>RUA SILVA PAES</v>
          </cell>
          <cell r="H341" t="str">
            <v>1250</v>
          </cell>
          <cell r="I341" t="str">
            <v/>
          </cell>
          <cell r="J341" t="str">
            <v>TRÊS VENDAS</v>
          </cell>
          <cell r="K341" t="str">
            <v>PELOTAS</v>
          </cell>
          <cell r="L341" t="str">
            <v>RS</v>
          </cell>
          <cell r="M341" t="str">
            <v>-31.7181539</v>
          </cell>
          <cell r="N341" t="str">
            <v>-52.3526272</v>
          </cell>
          <cell r="O341" t="str">
            <v>53984676454</v>
          </cell>
          <cell r="P341" t="str">
            <v>01/09/1979</v>
          </cell>
          <cell r="Q341" t="str">
            <v>3070898279</v>
          </cell>
          <cell r="R341" t="str">
            <v>SSP</v>
          </cell>
          <cell r="S341" t="str">
            <v>98462938015</v>
          </cell>
          <cell r="T341" t="str">
            <v/>
          </cell>
          <cell r="U341" t="str">
            <v/>
          </cell>
          <cell r="V341" t="str">
            <v/>
          </cell>
          <cell r="X341" t="str">
            <v>26963</v>
          </cell>
          <cell r="Y341" t="str">
            <v>45</v>
          </cell>
          <cell r="Z341" t="str">
            <v>RS</v>
          </cell>
          <cell r="AA341" t="str">
            <v>13/09/2019</v>
          </cell>
          <cell r="AB341" t="str">
            <v/>
          </cell>
          <cell r="AC341" t="str">
            <v>12707008712</v>
          </cell>
          <cell r="AD341">
            <v>4506</v>
          </cell>
          <cell r="AE341" t="str">
            <v>Brasileiro</v>
          </cell>
          <cell r="AF341" t="str">
            <v>Solteiro</v>
          </cell>
          <cell r="AG341" t="str">
            <v>Masculino</v>
          </cell>
          <cell r="AH341" t="str">
            <v>Ativo</v>
          </cell>
          <cell r="AI341" t="str">
            <v>FABRICIO BATISTA</v>
          </cell>
        </row>
        <row r="342">
          <cell r="B342" t="str">
            <v>ANDRE RICARDO DA SILVA DE OLIVEIRA</v>
          </cell>
          <cell r="C342" t="str">
            <v>01183454945</v>
          </cell>
          <cell r="D342" t="str">
            <v/>
          </cell>
          <cell r="E342" t="str">
            <v>Intermitente</v>
          </cell>
          <cell r="F342" t="str">
            <v>88503625</v>
          </cell>
          <cell r="G342" t="str">
            <v>RUA SEBASTIANA PEREIRA DA SILVA</v>
          </cell>
          <cell r="H342" t="str">
            <v>20</v>
          </cell>
          <cell r="I342" t="str">
            <v/>
          </cell>
          <cell r="J342" t="str">
            <v>MORRO GRANDE</v>
          </cell>
          <cell r="K342" t="str">
            <v>LAGES</v>
          </cell>
          <cell r="L342" t="str">
            <v>SC</v>
          </cell>
          <cell r="M342" t="str">
            <v>-27.8327771</v>
          </cell>
          <cell r="N342" t="str">
            <v>-50.33288</v>
          </cell>
          <cell r="O342" t="str">
            <v/>
          </cell>
          <cell r="P342" t="str">
            <v>14/12/1994</v>
          </cell>
          <cell r="Q342" t="str">
            <v>5777877</v>
          </cell>
          <cell r="R342" t="str">
            <v>SSP</v>
          </cell>
          <cell r="S342" t="str">
            <v>01183454945</v>
          </cell>
          <cell r="T342" t="str">
            <v/>
          </cell>
          <cell r="U342" t="str">
            <v/>
          </cell>
          <cell r="V342" t="str">
            <v/>
          </cell>
          <cell r="X342" t="str">
            <v>4864165</v>
          </cell>
          <cell r="Y342" t="str">
            <v/>
          </cell>
          <cell r="Z342" t="str">
            <v>SC</v>
          </cell>
          <cell r="AA342" t="str">
            <v>21/11/2019</v>
          </cell>
          <cell r="AB342" t="str">
            <v/>
          </cell>
          <cell r="AC342" t="str">
            <v>16145941538</v>
          </cell>
          <cell r="AD342">
            <v>4506</v>
          </cell>
          <cell r="AE342" t="str">
            <v>Brasileiro</v>
          </cell>
          <cell r="AF342" t="str">
            <v>Solteiro</v>
          </cell>
          <cell r="AG342" t="str">
            <v>Masculino</v>
          </cell>
          <cell r="AH342" t="str">
            <v>Inativo</v>
          </cell>
          <cell r="AI342" t="str">
            <v>CARLA VIETTRO NORA DE PADUA</v>
          </cell>
        </row>
        <row r="343">
          <cell r="B343" t="str">
            <v>ANDRE SANTANA ALBUQUERQUE</v>
          </cell>
          <cell r="C343" t="str">
            <v>46361540880</v>
          </cell>
          <cell r="D343" t="str">
            <v/>
          </cell>
          <cell r="E343" t="str">
            <v>promotorexpress</v>
          </cell>
          <cell r="F343" t="str">
            <v>02992110</v>
          </cell>
          <cell r="G343" t="str">
            <v>RUA ANTÔNIO SEBASTIÃO SOBRINHO</v>
          </cell>
          <cell r="H343" t="str">
            <v>19</v>
          </cell>
          <cell r="I343" t="str">
            <v/>
          </cell>
          <cell r="J343" t="str">
            <v>PARQUE PANAMERICANO</v>
          </cell>
          <cell r="K343" t="str">
            <v>SÃO PAULO</v>
          </cell>
          <cell r="L343" t="str">
            <v>SP</v>
          </cell>
          <cell r="M343" t="str">
            <v/>
          </cell>
          <cell r="N343" t="str">
            <v/>
          </cell>
          <cell r="O343" t="str">
            <v>11940056856</v>
          </cell>
          <cell r="P343" t="str">
            <v>12/04/1996</v>
          </cell>
          <cell r="Q343" t="str">
            <v>50952932x</v>
          </cell>
          <cell r="R343" t="str">
            <v>SSP</v>
          </cell>
          <cell r="S343" t="str">
            <v>46361540880</v>
          </cell>
          <cell r="T343" t="str">
            <v>SANTANDER</v>
          </cell>
          <cell r="U343" t="str">
            <v>4460</v>
          </cell>
          <cell r="V343" t="str">
            <v>01029842-0</v>
          </cell>
          <cell r="X343" t="str">
            <v>10853</v>
          </cell>
          <cell r="Y343" t="str">
            <v>389</v>
          </cell>
          <cell r="Z343" t="str">
            <v>SP</v>
          </cell>
          <cell r="AA343" t="str">
            <v>30/06/2020</v>
          </cell>
          <cell r="AB343" t="str">
            <v/>
          </cell>
          <cell r="AC343" t="str">
            <v/>
          </cell>
          <cell r="AD343">
            <v>8.5</v>
          </cell>
          <cell r="AE343" t="str">
            <v>Brasileiro</v>
          </cell>
          <cell r="AF343" t="str">
            <v>Solteiro</v>
          </cell>
          <cell r="AG343" t="str">
            <v>Masculino</v>
          </cell>
          <cell r="AH343" t="str">
            <v>Ativo</v>
          </cell>
          <cell r="AI343" t="str">
            <v>HERBERT WESLEY DE FREITAS SILVA</v>
          </cell>
        </row>
        <row r="344">
          <cell r="B344" t="str">
            <v>ANDRE SANTOS FERREIRA</v>
          </cell>
          <cell r="C344" t="str">
            <v>03995942563</v>
          </cell>
          <cell r="D344" t="str">
            <v>andrebreh37@gmail.com</v>
          </cell>
          <cell r="E344" t="str">
            <v>promotor</v>
          </cell>
          <cell r="F344" t="str">
            <v>41270110</v>
          </cell>
          <cell r="G344" t="str">
            <v>RUA JOÃO NOGUEIRA</v>
          </cell>
          <cell r="H344" t="str">
            <v>19E</v>
          </cell>
          <cell r="I344" t="str">
            <v/>
          </cell>
          <cell r="J344" t="str">
            <v>CAMPINAS DE PIRAJÁ</v>
          </cell>
          <cell r="K344" t="str">
            <v>SALVADOR</v>
          </cell>
          <cell r="L344" t="str">
            <v>BA</v>
          </cell>
          <cell r="M344" t="str">
            <v>-12.9909744</v>
          </cell>
          <cell r="N344" t="str">
            <v>-38.5204195</v>
          </cell>
          <cell r="O344" t="str">
            <v>71993821777</v>
          </cell>
          <cell r="P344" t="str">
            <v>01/05/1989</v>
          </cell>
          <cell r="Q344" t="str">
            <v>1289265895</v>
          </cell>
          <cell r="R344" t="str">
            <v>SSP</v>
          </cell>
          <cell r="S344" t="str">
            <v>03995942563</v>
          </cell>
          <cell r="T344" t="str">
            <v/>
          </cell>
          <cell r="U344" t="str">
            <v/>
          </cell>
          <cell r="V344" t="str">
            <v/>
          </cell>
          <cell r="X344" t="str">
            <v>992170</v>
          </cell>
          <cell r="Y344" t="str">
            <v>20</v>
          </cell>
          <cell r="Z344" t="str">
            <v>BA</v>
          </cell>
          <cell r="AA344" t="str">
            <v>04/11/2019</v>
          </cell>
          <cell r="AB344" t="str">
            <v/>
          </cell>
          <cell r="AC344" t="str">
            <v>16128065849</v>
          </cell>
          <cell r="AD344">
            <v>4506</v>
          </cell>
          <cell r="AE344" t="str">
            <v>Brasileiro</v>
          </cell>
          <cell r="AF344" t="str">
            <v>Solteiro</v>
          </cell>
          <cell r="AG344" t="str">
            <v>Masculino</v>
          </cell>
          <cell r="AH344" t="str">
            <v>Ativo</v>
          </cell>
          <cell r="AI344" t="str">
            <v>JEAN LOURENCO DA CONCEICAO</v>
          </cell>
        </row>
        <row r="345">
          <cell r="B345" t="str">
            <v>ANDRE SILVA DE ARAUJO</v>
          </cell>
          <cell r="C345" t="str">
            <v>01608946460</v>
          </cell>
          <cell r="D345" t="str">
            <v>-</v>
          </cell>
          <cell r="E345" t="str">
            <v>promotor</v>
          </cell>
          <cell r="F345" t="str">
            <v>58404220</v>
          </cell>
          <cell r="G345" t="str">
            <v>RUA SÃO LUCAS</v>
          </cell>
          <cell r="H345" t="str">
            <v>349</v>
          </cell>
          <cell r="I345" t="str">
            <v/>
          </cell>
          <cell r="J345" t="str">
            <v>JEREMIAS</v>
          </cell>
          <cell r="K345" t="str">
            <v/>
          </cell>
          <cell r="L345" t="str">
            <v>PB</v>
          </cell>
          <cell r="M345" t="str">
            <v>-23.5505199</v>
          </cell>
          <cell r="N345" t="str">
            <v>-46.63330939999999</v>
          </cell>
          <cell r="O345" t="str">
            <v>83986513873</v>
          </cell>
          <cell r="P345" t="str">
            <v>31/07/1991</v>
          </cell>
          <cell r="Q345" t="str">
            <v>3423430</v>
          </cell>
          <cell r="R345" t="str">
            <v>SSP</v>
          </cell>
          <cell r="S345" t="str">
            <v>01608946460</v>
          </cell>
          <cell r="T345" t="str">
            <v/>
          </cell>
          <cell r="U345" t="str">
            <v/>
          </cell>
          <cell r="V345" t="str">
            <v/>
          </cell>
          <cell r="X345" t="str">
            <v>5016372</v>
          </cell>
          <cell r="Y345" t="str">
            <v>50</v>
          </cell>
          <cell r="Z345" t="str">
            <v>PB</v>
          </cell>
          <cell r="AA345" t="str">
            <v>14/03/2017</v>
          </cell>
          <cell r="AB345" t="str">
            <v>01/01/0001</v>
          </cell>
          <cell r="AC345" t="str">
            <v>161275017-18</v>
          </cell>
          <cell r="AD345">
            <v>4506</v>
          </cell>
          <cell r="AE345" t="str">
            <v>BRASILEIRO NATO</v>
          </cell>
          <cell r="AF345" t="str">
            <v>Casado</v>
          </cell>
          <cell r="AG345" t="str">
            <v>Masculino</v>
          </cell>
          <cell r="AH345" t="str">
            <v>Ativo</v>
          </cell>
          <cell r="AI345" t="str">
            <v>HEIDER ISBELO DE SOUZA</v>
          </cell>
        </row>
        <row r="346">
          <cell r="B346" t="str">
            <v>ANDRE VINICIUS DA SILVA BARTOLOMEU</v>
          </cell>
          <cell r="C346" t="str">
            <v>42009730810</v>
          </cell>
          <cell r="D346" t="str">
            <v>andrevinicius2208@gmail.com</v>
          </cell>
          <cell r="E346" t="str">
            <v>parttime4</v>
          </cell>
          <cell r="F346" t="str">
            <v>02836-010</v>
          </cell>
          <cell r="G346" t="str">
            <v>RUA PADRE JOSÉ MATERNI</v>
          </cell>
          <cell r="H346" t="str">
            <v>615</v>
          </cell>
          <cell r="I346" t="str">
            <v>CASA 3</v>
          </cell>
          <cell r="J346" t="str">
            <v>VILA SERRALHEIRO</v>
          </cell>
          <cell r="K346" t="str">
            <v>SÃO PAULO</v>
          </cell>
          <cell r="L346" t="str">
            <v>SP</v>
          </cell>
          <cell r="M346" t="str">
            <v>-23.470496</v>
          </cell>
          <cell r="N346" t="str">
            <v>-46.6973888</v>
          </cell>
          <cell r="O346" t="str">
            <v>11985651452</v>
          </cell>
          <cell r="P346" t="str">
            <v>19/02/2000</v>
          </cell>
          <cell r="Q346" t="str">
            <v>391904139</v>
          </cell>
          <cell r="R346" t="str">
            <v>SSP</v>
          </cell>
          <cell r="S346" t="str">
            <v>42009730810</v>
          </cell>
          <cell r="T346" t="str">
            <v/>
          </cell>
          <cell r="U346" t="str">
            <v/>
          </cell>
          <cell r="V346" t="str">
            <v/>
          </cell>
          <cell r="X346" t="str">
            <v>7158</v>
          </cell>
          <cell r="Y346" t="str">
            <v>437</v>
          </cell>
          <cell r="Z346" t="str">
            <v>SP</v>
          </cell>
          <cell r="AA346" t="str">
            <v>01/01/0001</v>
          </cell>
          <cell r="AB346" t="str">
            <v/>
          </cell>
          <cell r="AC346" t="str">
            <v>204847773-48</v>
          </cell>
          <cell r="AD346">
            <v>3100</v>
          </cell>
          <cell r="AE346" t="str">
            <v>BRASILEIRO NATO</v>
          </cell>
          <cell r="AF346" t="str">
            <v>Solteiro</v>
          </cell>
          <cell r="AG346" t="str">
            <v>Masculino</v>
          </cell>
          <cell r="AH346" t="str">
            <v>Inativo</v>
          </cell>
          <cell r="AI346" t="str">
            <v>ISMALEN WILLIAN PEREIRA</v>
          </cell>
        </row>
        <row r="347">
          <cell r="B347" t="str">
            <v>ANDRE ZIELINSK NETO</v>
          </cell>
          <cell r="C347" t="str">
            <v>10873839943</v>
          </cell>
          <cell r="D347" t="str">
            <v>-</v>
          </cell>
          <cell r="E347" t="str">
            <v>promotor</v>
          </cell>
          <cell r="F347" t="str">
            <v>85853200</v>
          </cell>
          <cell r="G347" t="str">
            <v>RUA FREDERICO ENGEL</v>
          </cell>
          <cell r="H347" t="str">
            <v>346</v>
          </cell>
          <cell r="I347" t="str">
            <v/>
          </cell>
          <cell r="J347" t="str">
            <v>VILA YOLANDA</v>
          </cell>
          <cell r="K347" t="str">
            <v>FOZ DO IGUAÇU</v>
          </cell>
          <cell r="L347" t="str">
            <v>PR</v>
          </cell>
          <cell r="M347" t="str">
            <v>-25.5515814</v>
          </cell>
          <cell r="N347" t="str">
            <v>-54.5736485</v>
          </cell>
          <cell r="O347" t="str">
            <v>4598543431</v>
          </cell>
          <cell r="P347" t="str">
            <v>11/07/1995</v>
          </cell>
          <cell r="Q347" t="str">
            <v>111234949</v>
          </cell>
          <cell r="R347" t="str">
            <v>SSP</v>
          </cell>
          <cell r="S347" t="str">
            <v>10873839943</v>
          </cell>
          <cell r="T347" t="str">
            <v/>
          </cell>
          <cell r="U347" t="str">
            <v/>
          </cell>
          <cell r="V347" t="str">
            <v/>
          </cell>
          <cell r="X347" t="str">
            <v>6328003</v>
          </cell>
          <cell r="Y347" t="str">
            <v>40</v>
          </cell>
          <cell r="Z347" t="str">
            <v>PR</v>
          </cell>
          <cell r="AA347" t="str">
            <v>01/01/0001</v>
          </cell>
          <cell r="AB347" t="str">
            <v/>
          </cell>
          <cell r="AC347" t="str">
            <v>149972341-99</v>
          </cell>
          <cell r="AD347">
            <v>4506</v>
          </cell>
          <cell r="AE347" t="str">
            <v>BRASILEIRO NATO</v>
          </cell>
          <cell r="AF347" t="str">
            <v>Solteiro</v>
          </cell>
          <cell r="AG347" t="str">
            <v>Masculino</v>
          </cell>
          <cell r="AH347" t="str">
            <v>Inativo</v>
          </cell>
          <cell r="AI347" t="str">
            <v>EDER MONTANHER QUIRINO</v>
          </cell>
        </row>
        <row r="348">
          <cell r="B348" t="str">
            <v>ANDREA APARECIDA CAZARIN VENTU</v>
          </cell>
          <cell r="C348" t="str">
            <v>04510443986</v>
          </cell>
          <cell r="D348" t="str">
            <v>andreiamarinasilva83@gmail.com</v>
          </cell>
          <cell r="E348" t="str">
            <v>promotor</v>
          </cell>
          <cell r="F348" t="str">
            <v>88803323</v>
          </cell>
          <cell r="G348" t="str">
            <v>RUA LUIZ JOÃO MILANESE</v>
          </cell>
          <cell r="H348" t="str">
            <v>959</v>
          </cell>
          <cell r="I348" t="str">
            <v/>
          </cell>
          <cell r="J348" t="str">
            <v>FÁBIO SILVA</v>
          </cell>
          <cell r="K348" t="str">
            <v>CRICIÚMA</v>
          </cell>
          <cell r="L348" t="str">
            <v>SC</v>
          </cell>
          <cell r="M348" t="str">
            <v>-28.700849</v>
          </cell>
          <cell r="N348" t="str">
            <v>-49.384905</v>
          </cell>
          <cell r="O348" t="str">
            <v>48998404822</v>
          </cell>
          <cell r="P348" t="str">
            <v>23/04/1986</v>
          </cell>
          <cell r="Q348" t="str">
            <v>85454510</v>
          </cell>
          <cell r="R348" t="str">
            <v>SSP</v>
          </cell>
          <cell r="S348" t="str">
            <v>04510443986</v>
          </cell>
          <cell r="T348" t="str">
            <v/>
          </cell>
          <cell r="U348" t="str">
            <v/>
          </cell>
          <cell r="V348" t="str">
            <v/>
          </cell>
          <cell r="X348" t="str">
            <v>9880176</v>
          </cell>
          <cell r="Y348" t="str">
            <v>10</v>
          </cell>
          <cell r="Z348" t="str">
            <v>PR</v>
          </cell>
          <cell r="AA348" t="str">
            <v>17/01/2019</v>
          </cell>
          <cell r="AB348" t="str">
            <v/>
          </cell>
          <cell r="AC348" t="str">
            <v>16093917607</v>
          </cell>
          <cell r="AD348">
            <v>4506</v>
          </cell>
          <cell r="AE348" t="str">
            <v>BRASILEIRO NATO</v>
          </cell>
          <cell r="AF348" t="str">
            <v>Casado</v>
          </cell>
          <cell r="AG348" t="str">
            <v>Feminino</v>
          </cell>
          <cell r="AH348" t="str">
            <v>Ativo</v>
          </cell>
          <cell r="AI348" t="str">
            <v>EDER MONTANHER QUIRINO</v>
          </cell>
        </row>
        <row r="349">
          <cell r="B349" t="str">
            <v>ANDREA BELEZA DI RIENZO GANDARA</v>
          </cell>
          <cell r="C349" t="str">
            <v>15149756881</v>
          </cell>
          <cell r="D349" t="str">
            <v/>
          </cell>
          <cell r="E349" t="str">
            <v>comercial</v>
          </cell>
          <cell r="F349" t="str">
            <v>04383145</v>
          </cell>
          <cell r="G349" t="str">
            <v>RUA TERRAS DE CAMBRA</v>
          </cell>
          <cell r="H349" t="str">
            <v>59</v>
          </cell>
          <cell r="I349" t="str">
            <v/>
          </cell>
          <cell r="J349" t="str">
            <v>JARDIM JABAQUARA</v>
          </cell>
          <cell r="K349" t="str">
            <v>SÃO PAULO</v>
          </cell>
          <cell r="L349" t="str">
            <v>SP</v>
          </cell>
          <cell r="M349" t="str">
            <v>-23.6587922</v>
          </cell>
          <cell r="N349" t="str">
            <v>-46.6573176</v>
          </cell>
          <cell r="O349" t="str">
            <v>11973256802</v>
          </cell>
          <cell r="P349" t="str">
            <v>01/01/1971</v>
          </cell>
          <cell r="Q349" t="str">
            <v>22594327x</v>
          </cell>
          <cell r="R349" t="str">
            <v>SSP</v>
          </cell>
          <cell r="S349" t="str">
            <v>15149756881</v>
          </cell>
          <cell r="T349" t="str">
            <v/>
          </cell>
          <cell r="U349" t="str">
            <v/>
          </cell>
          <cell r="V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>22/08/2017</v>
          </cell>
          <cell r="AB349" t="str">
            <v/>
          </cell>
          <cell r="AC349" t="str">
            <v/>
          </cell>
          <cell r="AD349">
            <v>0</v>
          </cell>
          <cell r="AE349" t="str">
            <v>Brasileiro</v>
          </cell>
          <cell r="AF349" t="str">
            <v>Solteiro</v>
          </cell>
          <cell r="AG349" t="str">
            <v>Feminino</v>
          </cell>
          <cell r="AH349" t="str">
            <v>Ativo</v>
          </cell>
          <cell r="AI349" t="str">
            <v>CIRANO MENDONCA ALMEIDA</v>
          </cell>
        </row>
        <row r="350">
          <cell r="B350" t="str">
            <v>ANDREA CRISTINA ALVES DA ROCHA</v>
          </cell>
          <cell r="C350" t="str">
            <v>30057365806</v>
          </cell>
          <cell r="D350" t="str">
            <v>andrearocha260@gmail.com</v>
          </cell>
          <cell r="E350" t="str">
            <v>promotor</v>
          </cell>
          <cell r="F350" t="str">
            <v>11713-070</v>
          </cell>
          <cell r="G350" t="str">
            <v>AVENIDA PEDRO AMÉRICO</v>
          </cell>
          <cell r="H350" t="str">
            <v>2296</v>
          </cell>
          <cell r="I350" t="str">
            <v/>
          </cell>
          <cell r="J350" t="str">
            <v>SAMAMBAIA</v>
          </cell>
          <cell r="K350" t="str">
            <v>PRAIA GRANDE</v>
          </cell>
          <cell r="L350" t="str">
            <v>SP</v>
          </cell>
          <cell r="M350" t="str">
            <v>-24.0248589</v>
          </cell>
          <cell r="N350" t="str">
            <v>-46.5324702</v>
          </cell>
          <cell r="O350" t="str">
            <v>13981135343</v>
          </cell>
          <cell r="P350" t="str">
            <v>24/01/1977</v>
          </cell>
          <cell r="Q350" t="str">
            <v>282088805</v>
          </cell>
          <cell r="R350" t="str">
            <v>SSP</v>
          </cell>
          <cell r="S350" t="str">
            <v>30057365806</v>
          </cell>
          <cell r="T350" t="str">
            <v/>
          </cell>
          <cell r="U350" t="str">
            <v/>
          </cell>
          <cell r="V350" t="str">
            <v/>
          </cell>
          <cell r="X350" t="str">
            <v>13162</v>
          </cell>
          <cell r="Y350" t="str">
            <v>255</v>
          </cell>
          <cell r="Z350" t="str">
            <v>SP</v>
          </cell>
          <cell r="AA350" t="str">
            <v>01/01/0001</v>
          </cell>
          <cell r="AB350" t="str">
            <v/>
          </cell>
          <cell r="AC350" t="str">
            <v>130967988-92</v>
          </cell>
          <cell r="AD350">
            <v>4506</v>
          </cell>
          <cell r="AE350" t="str">
            <v>BRASILEIRO NATO</v>
          </cell>
          <cell r="AF350" t="str">
            <v>Solteiro</v>
          </cell>
          <cell r="AG350" t="str">
            <v>Feminino</v>
          </cell>
          <cell r="AH350" t="str">
            <v>Inativo</v>
          </cell>
          <cell r="AI350" t="str">
            <v>RAFAEL AUGUSTO CARRARA</v>
          </cell>
        </row>
        <row r="351">
          <cell r="B351" t="str">
            <v>ANDREI RICARDO MARQUES</v>
          </cell>
          <cell r="C351" t="str">
            <v>40850727812</v>
          </cell>
          <cell r="D351" t="str">
            <v>andrei.1991marques@gmail.com</v>
          </cell>
          <cell r="E351" t="str">
            <v>promotor</v>
          </cell>
          <cell r="F351" t="str">
            <v>13096240</v>
          </cell>
          <cell r="G351" t="str">
            <v>RUA ELIAS DE OLIVEIRA SABÓIA</v>
          </cell>
          <cell r="H351" t="str">
            <v>166</v>
          </cell>
          <cell r="I351" t="str">
            <v>ATÉ 798/799</v>
          </cell>
          <cell r="J351" t="str">
            <v>JARDIM SANTA EUDÓXIA</v>
          </cell>
          <cell r="K351" t="str">
            <v>CAMPINAS</v>
          </cell>
          <cell r="L351" t="str">
            <v>SP</v>
          </cell>
          <cell r="M351" t="str">
            <v>-22.9227683</v>
          </cell>
          <cell r="N351" t="str">
            <v>-47.0316882</v>
          </cell>
          <cell r="O351" t="str">
            <v/>
          </cell>
          <cell r="P351" t="str">
            <v>27/06/1991</v>
          </cell>
          <cell r="Q351" t="str">
            <v>474695670</v>
          </cell>
          <cell r="R351" t="str">
            <v>SSP</v>
          </cell>
          <cell r="S351" t="str">
            <v>40850727812</v>
          </cell>
          <cell r="T351" t="str">
            <v/>
          </cell>
          <cell r="U351" t="str">
            <v/>
          </cell>
          <cell r="V351" t="str">
            <v/>
          </cell>
          <cell r="X351" t="str">
            <v>6792</v>
          </cell>
          <cell r="Y351" t="str">
            <v>335</v>
          </cell>
          <cell r="Z351" t="str">
            <v>SP</v>
          </cell>
          <cell r="AA351" t="str">
            <v>08/10/2019</v>
          </cell>
          <cell r="AB351" t="str">
            <v/>
          </cell>
          <cell r="AC351" t="str">
            <v>20043211466</v>
          </cell>
          <cell r="AD351">
            <v>4506</v>
          </cell>
          <cell r="AE351" t="str">
            <v>Brasileiro</v>
          </cell>
          <cell r="AF351" t="str">
            <v>Casado</v>
          </cell>
          <cell r="AG351" t="str">
            <v>Masculino</v>
          </cell>
          <cell r="AH351" t="str">
            <v>Ativo</v>
          </cell>
          <cell r="AI351" t="str">
            <v>LEANDRO DOS SANTOS MARTINS</v>
          </cell>
        </row>
        <row r="352">
          <cell r="B352" t="str">
            <v>ANDREIA FERREIRA DA CRUZ ALVES</v>
          </cell>
          <cell r="C352" t="str">
            <v>03913115900</v>
          </cell>
          <cell r="D352" t="str">
            <v/>
          </cell>
          <cell r="E352" t="str">
            <v>parttime6</v>
          </cell>
          <cell r="F352" t="str">
            <v>89294000</v>
          </cell>
          <cell r="G352" t="str">
            <v>RUA VICTOR STACHAM</v>
          </cell>
          <cell r="H352" t="str">
            <v>153</v>
          </cell>
          <cell r="I352" t="str">
            <v/>
          </cell>
          <cell r="J352" t="str">
            <v>DISTRITO FRAGOSO</v>
          </cell>
          <cell r="K352" t="str">
            <v>CAMPO ALEGRE</v>
          </cell>
          <cell r="L352" t="str">
            <v>SC</v>
          </cell>
          <cell r="M352" t="str">
            <v>-26.1569477</v>
          </cell>
          <cell r="N352" t="str">
            <v>-49.3843366</v>
          </cell>
          <cell r="O352" t="str">
            <v/>
          </cell>
          <cell r="P352" t="str">
            <v>24/05/1980</v>
          </cell>
          <cell r="Q352" t="str">
            <v>6734838</v>
          </cell>
          <cell r="R352" t="str">
            <v>II SC</v>
          </cell>
          <cell r="S352" t="str">
            <v>03913115900</v>
          </cell>
          <cell r="T352" t="str">
            <v/>
          </cell>
          <cell r="U352" t="str">
            <v/>
          </cell>
          <cell r="V352" t="str">
            <v/>
          </cell>
          <cell r="X352" t="str">
            <v>18510</v>
          </cell>
          <cell r="Y352" t="str">
            <v>055</v>
          </cell>
          <cell r="Z352" t="str">
            <v>PR</v>
          </cell>
          <cell r="AA352" t="str">
            <v>02/10/2020</v>
          </cell>
          <cell r="AB352" t="str">
            <v/>
          </cell>
          <cell r="AC352" t="str">
            <v>12959870729</v>
          </cell>
          <cell r="AD352">
            <v>0</v>
          </cell>
          <cell r="AE352" t="str">
            <v>Brasileiro</v>
          </cell>
          <cell r="AF352" t="str">
            <v>Solteiro</v>
          </cell>
          <cell r="AG352" t="str">
            <v>Feminino</v>
          </cell>
          <cell r="AH352" t="str">
            <v>Ativo</v>
          </cell>
          <cell r="AI352" t="str">
            <v>ELIANE CRISTINA GRACIOLI DE JESUS</v>
          </cell>
        </row>
        <row r="353">
          <cell r="B353" t="str">
            <v>ANDREIA IZABEL DE SOUZA</v>
          </cell>
          <cell r="C353" t="str">
            <v>14484177838</v>
          </cell>
          <cell r="D353" t="str">
            <v>izabelandreia135@gmail.com</v>
          </cell>
          <cell r="E353" t="str">
            <v>promotor</v>
          </cell>
          <cell r="F353" t="str">
            <v>18085140</v>
          </cell>
          <cell r="G353" t="str">
            <v>RUA ARTHÍLIO NARDI</v>
          </cell>
          <cell r="H353" t="str">
            <v>133</v>
          </cell>
          <cell r="I353" t="str">
            <v/>
          </cell>
          <cell r="J353" t="str">
            <v>JARDIM SAIRA</v>
          </cell>
          <cell r="K353" t="str">
            <v>SOROCABA</v>
          </cell>
          <cell r="L353" t="str">
            <v>SP</v>
          </cell>
          <cell r="M353" t="str">
            <v>-23.482975</v>
          </cell>
          <cell r="N353" t="str">
            <v>-47.435056</v>
          </cell>
          <cell r="O353" t="str">
            <v/>
          </cell>
          <cell r="P353" t="str">
            <v>13/03/1973</v>
          </cell>
          <cell r="Q353" t="str">
            <v>217113989</v>
          </cell>
          <cell r="R353" t="str">
            <v>SSP</v>
          </cell>
          <cell r="S353" t="str">
            <v>14484177838</v>
          </cell>
          <cell r="T353" t="str">
            <v/>
          </cell>
          <cell r="U353" t="str">
            <v/>
          </cell>
          <cell r="V353" t="str">
            <v/>
          </cell>
          <cell r="X353" t="str">
            <v>96058</v>
          </cell>
          <cell r="Y353" t="str">
            <v>96</v>
          </cell>
          <cell r="Z353" t="str">
            <v>SP</v>
          </cell>
          <cell r="AA353" t="str">
            <v>08/02/2018</v>
          </cell>
          <cell r="AB353" t="str">
            <v/>
          </cell>
          <cell r="AC353" t="str">
            <v>125418113-32</v>
          </cell>
          <cell r="AD353">
            <v>4506</v>
          </cell>
          <cell r="AE353" t="str">
            <v>BRASILEIRO NATO</v>
          </cell>
          <cell r="AF353" t="str">
            <v>Solteiro</v>
          </cell>
          <cell r="AG353" t="str">
            <v>Feminino</v>
          </cell>
          <cell r="AH353" t="str">
            <v>Inativo</v>
          </cell>
          <cell r="AI353" t="str">
            <v>SANDRA GOULART SILVA</v>
          </cell>
        </row>
        <row r="354">
          <cell r="B354" t="str">
            <v>ANDREIA MARINA DA SILVA</v>
          </cell>
          <cell r="C354" t="str">
            <v>03544191962</v>
          </cell>
          <cell r="D354" t="str">
            <v>andreiamarinasilva83@gmail.com</v>
          </cell>
          <cell r="E354" t="str">
            <v>promotor6</v>
          </cell>
          <cell r="F354" t="str">
            <v>88115160</v>
          </cell>
          <cell r="G354" t="str">
            <v>RUA SÃO BENEDITO</v>
          </cell>
          <cell r="H354" t="str">
            <v>637</v>
          </cell>
          <cell r="I354" t="str">
            <v/>
          </cell>
          <cell r="J354" t="str">
            <v>SERRARIA</v>
          </cell>
          <cell r="K354" t="str">
            <v>SÃO JOSÉ</v>
          </cell>
          <cell r="L354" t="str">
            <v>SC</v>
          </cell>
          <cell r="M354" t="str">
            <v>-27.5438555</v>
          </cell>
          <cell r="N354" t="str">
            <v>-48.6252917</v>
          </cell>
          <cell r="O354" t="str">
            <v>48984279118</v>
          </cell>
          <cell r="P354" t="str">
            <v>01/09/1983</v>
          </cell>
          <cell r="Q354" t="str">
            <v>47225637</v>
          </cell>
          <cell r="R354" t="str">
            <v>SES</v>
          </cell>
          <cell r="S354" t="str">
            <v>03544191962</v>
          </cell>
          <cell r="T354" t="str">
            <v/>
          </cell>
          <cell r="U354" t="str">
            <v/>
          </cell>
          <cell r="V354" t="str">
            <v/>
          </cell>
          <cell r="X354" t="str">
            <v>513742</v>
          </cell>
          <cell r="Y354" t="str">
            <v>10</v>
          </cell>
          <cell r="Z354" t="str">
            <v>SC</v>
          </cell>
          <cell r="AA354" t="str">
            <v>06/03/2017</v>
          </cell>
          <cell r="AB354" t="str">
            <v/>
          </cell>
          <cell r="AC354" t="str">
            <v>129713407-26</v>
          </cell>
          <cell r="AD354">
            <v>4506</v>
          </cell>
          <cell r="AE354" t="str">
            <v>BRASILEIRO NATO</v>
          </cell>
          <cell r="AF354" t="str">
            <v>Solteiro</v>
          </cell>
          <cell r="AG354" t="str">
            <v>Feminino</v>
          </cell>
          <cell r="AH354" t="str">
            <v>Ativo</v>
          </cell>
          <cell r="AI354" t="str">
            <v>CHARLES LIMA SODRE</v>
          </cell>
        </row>
        <row r="355">
          <cell r="B355" t="str">
            <v>ANDREIA SANTOS BAPTISTA</v>
          </cell>
          <cell r="C355" t="str">
            <v>23147843831</v>
          </cell>
          <cell r="D355" t="str">
            <v/>
          </cell>
          <cell r="E355" t="str">
            <v>aguia</v>
          </cell>
          <cell r="F355" t="str">
            <v>09854530</v>
          </cell>
          <cell r="G355" t="str">
            <v>RUA SÃO JOSÉ OPERÁRIO</v>
          </cell>
          <cell r="H355" t="str">
            <v>88</v>
          </cell>
          <cell r="I355" t="str">
            <v>(JD DAS ORQUÍDEAS)</v>
          </cell>
          <cell r="J355" t="str">
            <v>ALVARENGA</v>
          </cell>
          <cell r="K355" t="str">
            <v>SÃO BERNARDO DO CAMPO</v>
          </cell>
          <cell r="L355" t="str">
            <v>SP</v>
          </cell>
          <cell r="M355" t="str">
            <v/>
          </cell>
          <cell r="N355" t="str">
            <v/>
          </cell>
          <cell r="O355" t="str">
            <v>11979759073</v>
          </cell>
          <cell r="P355" t="str">
            <v>06/11/1984</v>
          </cell>
          <cell r="Q355" t="str">
            <v>424157366</v>
          </cell>
          <cell r="R355" t="str">
            <v>SSP</v>
          </cell>
          <cell r="S355" t="str">
            <v>23147843831</v>
          </cell>
          <cell r="T355" t="str">
            <v>SANTANDER</v>
          </cell>
          <cell r="U355" t="str">
            <v>4433</v>
          </cell>
          <cell r="V355" t="str">
            <v>10933567</v>
          </cell>
          <cell r="X355" t="str">
            <v>5750</v>
          </cell>
          <cell r="Y355" t="str">
            <v>275</v>
          </cell>
          <cell r="Z355" t="str">
            <v>SP</v>
          </cell>
          <cell r="AA355" t="str">
            <v>13/05/2020</v>
          </cell>
          <cell r="AB355" t="str">
            <v/>
          </cell>
          <cell r="AC355" t="str">
            <v/>
          </cell>
          <cell r="AD355">
            <v>2500</v>
          </cell>
          <cell r="AE355" t="str">
            <v>Brasileiro</v>
          </cell>
          <cell r="AF355" t="str">
            <v>Solteiro</v>
          </cell>
          <cell r="AG355" t="str">
            <v>Feminino</v>
          </cell>
          <cell r="AH355" t="str">
            <v>Ativo</v>
          </cell>
          <cell r="AI355" t="str">
            <v>FABIO SEVERIO DA SILVA</v>
          </cell>
        </row>
        <row r="356">
          <cell r="B356" t="str">
            <v>ANDRESA BARBOSA</v>
          </cell>
          <cell r="C356" t="str">
            <v>03862201236</v>
          </cell>
          <cell r="D356" t="str">
            <v/>
          </cell>
          <cell r="E356" t="str">
            <v>promotor</v>
          </cell>
          <cell r="F356" t="str">
            <v>69028030</v>
          </cell>
          <cell r="G356" t="str">
            <v>RUA MÉXICO</v>
          </cell>
          <cell r="H356" t="str">
            <v>421</v>
          </cell>
          <cell r="I356" t="str">
            <v/>
          </cell>
          <cell r="J356" t="str">
            <v>FLORES</v>
          </cell>
          <cell r="K356" t="str">
            <v>MANAUS</v>
          </cell>
          <cell r="L356" t="str">
            <v>AM</v>
          </cell>
          <cell r="M356" t="str">
            <v>-3.051935</v>
          </cell>
          <cell r="N356" t="str">
            <v>-60.00185999999999</v>
          </cell>
          <cell r="O356" t="str">
            <v/>
          </cell>
          <cell r="P356" t="str">
            <v>19/08/1995</v>
          </cell>
          <cell r="Q356" t="str">
            <v>30933498</v>
          </cell>
          <cell r="R356" t="str">
            <v>SSP</v>
          </cell>
          <cell r="S356" t="str">
            <v>03862201236</v>
          </cell>
          <cell r="T356" t="str">
            <v/>
          </cell>
          <cell r="U356" t="str">
            <v/>
          </cell>
          <cell r="V356" t="str">
            <v/>
          </cell>
          <cell r="X356" t="str">
            <v>0064867</v>
          </cell>
          <cell r="Y356" t="str">
            <v>028</v>
          </cell>
          <cell r="Z356" t="str">
            <v>AM</v>
          </cell>
          <cell r="AA356" t="str">
            <v>03/02/2020</v>
          </cell>
          <cell r="AB356" t="str">
            <v/>
          </cell>
          <cell r="AC356" t="str">
            <v>21289666171</v>
          </cell>
          <cell r="AD356">
            <v>4506</v>
          </cell>
          <cell r="AE356" t="str">
            <v>Brasileiro</v>
          </cell>
          <cell r="AF356" t="str">
            <v>Solteiro</v>
          </cell>
          <cell r="AG356" t="str">
            <v>Feminino</v>
          </cell>
          <cell r="AH356" t="str">
            <v>Ativo</v>
          </cell>
          <cell r="AI356" t="str">
            <v>HUGO JORDAN BARROSO DE MATOS</v>
          </cell>
        </row>
        <row r="357">
          <cell r="B357" t="str">
            <v>ANDRESSA CRISTINA SOUZA RAMOS DA SILVA</v>
          </cell>
          <cell r="C357" t="str">
            <v>45656801810</v>
          </cell>
          <cell r="D357" t="str">
            <v>ANDRESSA-RAMOS@HOTMAIL.COM</v>
          </cell>
          <cell r="E357" t="str">
            <v>promotor</v>
          </cell>
          <cell r="F357" t="str">
            <v>13056193</v>
          </cell>
          <cell r="G357" t="str">
            <v>RUA A</v>
          </cell>
          <cell r="H357" t="str">
            <v>284</v>
          </cell>
          <cell r="I357" t="str">
            <v/>
          </cell>
          <cell r="J357" t="str">
            <v>VILA TANCREDO NEVES</v>
          </cell>
          <cell r="K357" t="str">
            <v>CAMPINAS</v>
          </cell>
          <cell r="L357" t="str">
            <v>SP</v>
          </cell>
          <cell r="M357" t="str">
            <v>-23.5505199</v>
          </cell>
          <cell r="N357" t="str">
            <v>-46.63330939999999</v>
          </cell>
          <cell r="O357" t="str">
            <v>19992936109</v>
          </cell>
          <cell r="P357" t="str">
            <v>11/08/1997</v>
          </cell>
          <cell r="Q357" t="str">
            <v>565229588</v>
          </cell>
          <cell r="R357" t="str">
            <v>SSP</v>
          </cell>
          <cell r="S357" t="str">
            <v>45656801810</v>
          </cell>
          <cell r="T357" t="str">
            <v/>
          </cell>
          <cell r="U357" t="str">
            <v/>
          </cell>
          <cell r="V357" t="str">
            <v/>
          </cell>
          <cell r="X357" t="str">
            <v>45439</v>
          </cell>
          <cell r="Y357" t="str">
            <v>415</v>
          </cell>
          <cell r="Z357" t="str">
            <v>SP</v>
          </cell>
          <cell r="AA357" t="str">
            <v>20/01/2020</v>
          </cell>
          <cell r="AB357" t="str">
            <v/>
          </cell>
          <cell r="AC357" t="str">
            <v>21232550272</v>
          </cell>
          <cell r="AD357">
            <v>4506</v>
          </cell>
          <cell r="AE357" t="str">
            <v>Brasileiro</v>
          </cell>
          <cell r="AF357" t="str">
            <v>Solteiro</v>
          </cell>
          <cell r="AG357" t="str">
            <v>Feminino</v>
          </cell>
          <cell r="AH357" t="str">
            <v>Inativo</v>
          </cell>
          <cell r="AI357" t="str">
            <v>LEANDRO DOS SANTOS MARTINS</v>
          </cell>
        </row>
        <row r="358">
          <cell r="B358" t="str">
            <v>ANDRESSA DE ARAUJO PIRES DE SOUSA</v>
          </cell>
          <cell r="C358" t="str">
            <v>42866713800</v>
          </cell>
          <cell r="D358" t="str">
            <v/>
          </cell>
          <cell r="E358" t="str">
            <v>promotor</v>
          </cell>
          <cell r="F358" t="str">
            <v>13348293</v>
          </cell>
          <cell r="G358" t="str">
            <v>RUA ANTÔNIO ANGELINO ROSSI</v>
          </cell>
          <cell r="H358" t="str">
            <v>1169</v>
          </cell>
          <cell r="I358" t="str">
            <v>DE 671/672 AO FIM</v>
          </cell>
          <cell r="J358" t="str">
            <v>JARDIM MORADA DO SOL</v>
          </cell>
          <cell r="K358" t="str">
            <v>INDAIATUBA</v>
          </cell>
          <cell r="L358" t="str">
            <v>SP</v>
          </cell>
          <cell r="M358" t="str">
            <v/>
          </cell>
          <cell r="N358" t="str">
            <v/>
          </cell>
          <cell r="O358" t="str">
            <v/>
          </cell>
          <cell r="P358" t="str">
            <v>04/04/1995</v>
          </cell>
          <cell r="Q358" t="str">
            <v>457097498</v>
          </cell>
          <cell r="R358" t="str">
            <v>SSP</v>
          </cell>
          <cell r="S358" t="str">
            <v>42866713800</v>
          </cell>
          <cell r="T358" t="str">
            <v/>
          </cell>
          <cell r="U358" t="str">
            <v/>
          </cell>
          <cell r="V358" t="str">
            <v/>
          </cell>
          <cell r="X358" t="str">
            <v>93651</v>
          </cell>
          <cell r="Y358" t="str">
            <v>356</v>
          </cell>
          <cell r="Z358" t="str">
            <v>SP</v>
          </cell>
          <cell r="AA358" t="str">
            <v>26/05/2020</v>
          </cell>
          <cell r="AB358" t="str">
            <v/>
          </cell>
          <cell r="AC358" t="str">
            <v>16757880432</v>
          </cell>
          <cell r="AD358">
            <v>4506</v>
          </cell>
          <cell r="AE358" t="str">
            <v>Brasileiro</v>
          </cell>
          <cell r="AF358" t="str">
            <v>Casado</v>
          </cell>
          <cell r="AG358" t="str">
            <v>Feminino</v>
          </cell>
          <cell r="AH358" t="str">
            <v>Ativo</v>
          </cell>
          <cell r="AI358" t="str">
            <v>JOAO DE ARAUJO BARRETO JUNIOR</v>
          </cell>
        </row>
        <row r="359">
          <cell r="B359" t="str">
            <v>ANDRESSA DE CARVALHO ALEXANDRE DE ARAUJO</v>
          </cell>
          <cell r="C359" t="str">
            <v>39982119850</v>
          </cell>
          <cell r="D359" t="str">
            <v/>
          </cell>
          <cell r="E359" t="str">
            <v>promotor</v>
          </cell>
          <cell r="F359" t="str">
            <v>15043485</v>
          </cell>
          <cell r="G359" t="str">
            <v>RUA MACAUBAL</v>
          </cell>
          <cell r="H359" t="str">
            <v>3333</v>
          </cell>
          <cell r="I359" t="str">
            <v/>
          </cell>
          <cell r="J359" t="str">
            <v>ELDORADO</v>
          </cell>
          <cell r="K359" t="str">
            <v>SÃO JOSÉ DO RIO PRETO</v>
          </cell>
          <cell r="L359" t="str">
            <v>SP</v>
          </cell>
          <cell r="M359" t="str">
            <v>-20.7885478</v>
          </cell>
          <cell r="N359" t="str">
            <v>-49.4068613</v>
          </cell>
          <cell r="O359" t="str">
            <v>17992587797</v>
          </cell>
          <cell r="P359" t="str">
            <v>11/04/1990</v>
          </cell>
          <cell r="Q359" t="str">
            <v>462904453</v>
          </cell>
          <cell r="R359" t="str">
            <v>SSP</v>
          </cell>
          <cell r="S359" t="str">
            <v>39982119850</v>
          </cell>
          <cell r="T359" t="str">
            <v/>
          </cell>
          <cell r="U359" t="str">
            <v/>
          </cell>
          <cell r="V359" t="str">
            <v/>
          </cell>
          <cell r="X359" t="str">
            <v>70940</v>
          </cell>
          <cell r="Y359" t="str">
            <v>326</v>
          </cell>
          <cell r="Z359" t="str">
            <v>SP</v>
          </cell>
          <cell r="AA359" t="str">
            <v>14/10/2020</v>
          </cell>
          <cell r="AB359" t="str">
            <v/>
          </cell>
          <cell r="AC359" t="str">
            <v>21257763581</v>
          </cell>
          <cell r="AD359">
            <v>4506</v>
          </cell>
          <cell r="AE359" t="str">
            <v>Brasileiro</v>
          </cell>
          <cell r="AF359" t="str">
            <v>Casado</v>
          </cell>
          <cell r="AG359" t="str">
            <v>Feminino</v>
          </cell>
          <cell r="AH359" t="str">
            <v>Ativo</v>
          </cell>
          <cell r="AI359" t="str">
            <v>RUAN HENRIQUE DOS SANTOS</v>
          </cell>
        </row>
        <row r="360">
          <cell r="B360" t="str">
            <v>ANDRESSA MEDEIROS VOIGT</v>
          </cell>
          <cell r="C360" t="str">
            <v>08083909963</v>
          </cell>
          <cell r="D360" t="str">
            <v/>
          </cell>
          <cell r="E360" t="str">
            <v>promotor</v>
          </cell>
          <cell r="F360" t="str">
            <v>08285060</v>
          </cell>
          <cell r="G360" t="str">
            <v>AVENIDA ITAQUERA</v>
          </cell>
          <cell r="H360" t="str">
            <v>115</v>
          </cell>
          <cell r="I360" t="str">
            <v>DE 4858/4859 A 5299/5300</v>
          </cell>
          <cell r="J360" t="str">
            <v>CIDADE LÍDER</v>
          </cell>
          <cell r="K360" t="str">
            <v>SÃO PAULO</v>
          </cell>
          <cell r="L360" t="str">
            <v>SP</v>
          </cell>
          <cell r="M360" t="str">
            <v>-23.557794</v>
          </cell>
          <cell r="N360" t="str">
            <v>-46.5208766</v>
          </cell>
          <cell r="O360" t="str">
            <v/>
          </cell>
          <cell r="P360" t="str">
            <v>08/11/1984</v>
          </cell>
          <cell r="Q360" t="str">
            <v/>
          </cell>
          <cell r="R360" t="str">
            <v>SSP</v>
          </cell>
          <cell r="S360" t="str">
            <v>08083909963</v>
          </cell>
          <cell r="T360" t="str">
            <v/>
          </cell>
          <cell r="U360" t="str">
            <v/>
          </cell>
          <cell r="V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>14/10/2019</v>
          </cell>
          <cell r="AB360" t="str">
            <v/>
          </cell>
          <cell r="AC360" t="str">
            <v/>
          </cell>
          <cell r="AD360">
            <v>0</v>
          </cell>
          <cell r="AE360" t="str">
            <v>Brasileiro</v>
          </cell>
          <cell r="AF360" t="str">
            <v>Solteiro</v>
          </cell>
          <cell r="AG360" t="str">
            <v>Feminino</v>
          </cell>
          <cell r="AH360" t="str">
            <v>Inativo</v>
          </cell>
          <cell r="AI360" t="str">
            <v>GLAUBER ROBERTO ELIAS</v>
          </cell>
        </row>
        <row r="361">
          <cell r="B361" t="str">
            <v>ANDRESSA RODRIGUES MARQUES</v>
          </cell>
          <cell r="C361" t="str">
            <v>04960784105</v>
          </cell>
          <cell r="D361" t="str">
            <v/>
          </cell>
          <cell r="E361" t="str">
            <v>promotor</v>
          </cell>
          <cell r="F361" t="str">
            <v>78300000</v>
          </cell>
          <cell r="G361" t="str">
            <v>RUA 2</v>
          </cell>
          <cell r="H361" t="str">
            <v>SN</v>
          </cell>
          <cell r="I361" t="str">
            <v>QD 11 LT 01</v>
          </cell>
          <cell r="J361" t="str">
            <v/>
          </cell>
          <cell r="K361" t="str">
            <v>TANGARÁ DA SERRA</v>
          </cell>
          <cell r="L361" t="str">
            <v>MT</v>
          </cell>
          <cell r="M361" t="str">
            <v/>
          </cell>
          <cell r="N361" t="str">
            <v/>
          </cell>
          <cell r="O361" t="str">
            <v>65996927827</v>
          </cell>
          <cell r="P361" t="str">
            <v>18/03/1994</v>
          </cell>
          <cell r="Q361" t="str">
            <v>24100374</v>
          </cell>
          <cell r="R361" t="str">
            <v>SSP</v>
          </cell>
          <cell r="S361" t="str">
            <v>04960784105</v>
          </cell>
          <cell r="T361" t="str">
            <v/>
          </cell>
          <cell r="U361" t="str">
            <v/>
          </cell>
          <cell r="V361" t="str">
            <v/>
          </cell>
          <cell r="X361" t="str">
            <v>0393734</v>
          </cell>
          <cell r="Y361" t="str">
            <v>0060</v>
          </cell>
          <cell r="Z361" t="str">
            <v>MT</v>
          </cell>
          <cell r="AA361" t="str">
            <v>29/06/2020</v>
          </cell>
          <cell r="AB361" t="str">
            <v/>
          </cell>
          <cell r="AC361" t="str">
            <v>14587369825</v>
          </cell>
          <cell r="AD361">
            <v>4506</v>
          </cell>
          <cell r="AE361" t="str">
            <v>Brasileiro</v>
          </cell>
          <cell r="AF361" t="str">
            <v>Casado</v>
          </cell>
          <cell r="AG361" t="str">
            <v>Feminino</v>
          </cell>
          <cell r="AH361" t="str">
            <v>Ativo</v>
          </cell>
          <cell r="AI361" t="str">
            <v>JULIO CESAR SILVA</v>
          </cell>
        </row>
        <row r="362">
          <cell r="B362" t="str">
            <v>ANDREW MIRANDA DE OLIVEIRA</v>
          </cell>
          <cell r="C362" t="str">
            <v>50060190850</v>
          </cell>
          <cell r="D362" t="str">
            <v>ANDREWWMIRANDAASHOW@GMAIL.COM</v>
          </cell>
          <cell r="E362" t="str">
            <v>promotorexpress</v>
          </cell>
          <cell r="F362" t="str">
            <v>04896310</v>
          </cell>
          <cell r="G362" t="str">
            <v>RUA DOS EUCALÍPTOS</v>
          </cell>
          <cell r="H362" t="str">
            <v>46</v>
          </cell>
          <cell r="I362" t="str">
            <v>(COND VARGEM GRANDE)</v>
          </cell>
          <cell r="J362" t="str">
            <v>COLÔNIA (ZONA SUL)</v>
          </cell>
          <cell r="K362" t="str">
            <v>SÃO PAULO</v>
          </cell>
          <cell r="L362" t="str">
            <v>SP</v>
          </cell>
          <cell r="M362" t="str">
            <v>-23.8587888</v>
          </cell>
          <cell r="N362" t="str">
            <v>-46.7057873</v>
          </cell>
          <cell r="O362" t="str">
            <v>11941676869</v>
          </cell>
          <cell r="P362" t="str">
            <v>23/07/1999</v>
          </cell>
          <cell r="Q362" t="str">
            <v>542203182</v>
          </cell>
          <cell r="R362" t="str">
            <v>SSP</v>
          </cell>
          <cell r="S362" t="str">
            <v>50060190850</v>
          </cell>
          <cell r="T362" t="str">
            <v>santander</v>
          </cell>
          <cell r="U362" t="str">
            <v>03293</v>
          </cell>
          <cell r="V362" t="str">
            <v>20081534</v>
          </cell>
          <cell r="W362" t="str">
            <v>ContaCorrente</v>
          </cell>
          <cell r="X362" t="str">
            <v>0044615</v>
          </cell>
          <cell r="Y362" t="str">
            <v>432</v>
          </cell>
          <cell r="Z362" t="str">
            <v>SP</v>
          </cell>
          <cell r="AA362" t="str">
            <v>26/11/2019</v>
          </cell>
          <cell r="AB362" t="str">
            <v/>
          </cell>
          <cell r="AC362" t="str">
            <v>26781918042</v>
          </cell>
          <cell r="AD362">
            <v>8.5</v>
          </cell>
          <cell r="AE362" t="str">
            <v>Brasileiro</v>
          </cell>
          <cell r="AF362" t="str">
            <v>Solteiro</v>
          </cell>
          <cell r="AG362" t="str">
            <v>Masculino</v>
          </cell>
          <cell r="AH362" t="str">
            <v>Ativo</v>
          </cell>
          <cell r="AI362" t="str">
            <v>IVANILTON DE OLIVEIRA UMBURANA</v>
          </cell>
        </row>
        <row r="363">
          <cell r="B363" t="str">
            <v>ANDREWS SILVA MENDES</v>
          </cell>
          <cell r="C363" t="str">
            <v>42361675811</v>
          </cell>
          <cell r="D363" t="str">
            <v>andrews20081@hotmail.com</v>
          </cell>
          <cell r="E363" t="str">
            <v>promotor</v>
          </cell>
          <cell r="F363" t="str">
            <v>08031-500</v>
          </cell>
          <cell r="G363" t="str">
            <v>TRAVESSA MORRO DA GRAÇA</v>
          </cell>
          <cell r="H363" t="str">
            <v>44</v>
          </cell>
          <cell r="I363" t="str">
            <v/>
          </cell>
          <cell r="J363" t="str">
            <v>VILA NOVA CURUÇÁ</v>
          </cell>
          <cell r="K363" t="str">
            <v>SÃO PAULO</v>
          </cell>
          <cell r="L363" t="str">
            <v>SP</v>
          </cell>
          <cell r="M363" t="str">
            <v>-23.5112655</v>
          </cell>
          <cell r="N363" t="str">
            <v>-46.4256209</v>
          </cell>
          <cell r="O363" t="str">
            <v>11948845917</v>
          </cell>
          <cell r="P363" t="str">
            <v>01/12/1993</v>
          </cell>
          <cell r="Q363" t="str">
            <v>43462956X</v>
          </cell>
          <cell r="R363" t="str">
            <v>SSP</v>
          </cell>
          <cell r="S363" t="str">
            <v>42361675811</v>
          </cell>
          <cell r="T363" t="str">
            <v/>
          </cell>
          <cell r="U363" t="str">
            <v/>
          </cell>
          <cell r="V363" t="str">
            <v/>
          </cell>
          <cell r="X363" t="str">
            <v>47938</v>
          </cell>
          <cell r="Y363" t="str">
            <v>368</v>
          </cell>
          <cell r="Z363" t="str">
            <v>SP</v>
          </cell>
          <cell r="AA363" t="str">
            <v>25/09/2017</v>
          </cell>
          <cell r="AB363" t="str">
            <v/>
          </cell>
          <cell r="AC363" t="str">
            <v>161142497-72</v>
          </cell>
          <cell r="AD363">
            <v>4506</v>
          </cell>
          <cell r="AE363" t="str">
            <v>BRASILEIRO NATO</v>
          </cell>
          <cell r="AF363" t="str">
            <v>Solteiro</v>
          </cell>
          <cell r="AG363" t="str">
            <v>Masculino</v>
          </cell>
          <cell r="AH363" t="str">
            <v>Ativo</v>
          </cell>
          <cell r="AI363" t="str">
            <v>RAFAEL CAMPOS PEREIRA</v>
          </cell>
        </row>
        <row r="364">
          <cell r="B364" t="str">
            <v>ANDREWS VINICIUS MENINO</v>
          </cell>
          <cell r="C364" t="str">
            <v>41141827808</v>
          </cell>
          <cell r="D364" t="str">
            <v>andrewsvinicius.as@gmail.com</v>
          </cell>
          <cell r="E364" t="str">
            <v>promotor</v>
          </cell>
          <cell r="F364" t="str">
            <v>12320-170</v>
          </cell>
          <cell r="G364" t="str">
            <v>RUA VIAREGGIO</v>
          </cell>
          <cell r="H364" t="str">
            <v>51</v>
          </cell>
          <cell r="I364" t="str">
            <v/>
          </cell>
          <cell r="J364" t="str">
            <v>CIDADE JARDIM</v>
          </cell>
          <cell r="K364" t="str">
            <v>JACAREÍ</v>
          </cell>
          <cell r="L364" t="str">
            <v>SP</v>
          </cell>
          <cell r="M364" t="str">
            <v>-23.3168872</v>
          </cell>
          <cell r="N364" t="str">
            <v>-45.9716236</v>
          </cell>
          <cell r="O364" t="str">
            <v>12988585518</v>
          </cell>
          <cell r="P364" t="str">
            <v>11/05/1990</v>
          </cell>
          <cell r="Q364" t="str">
            <v>463631651</v>
          </cell>
          <cell r="R364" t="str">
            <v>SSP</v>
          </cell>
          <cell r="S364" t="str">
            <v>41141827808</v>
          </cell>
          <cell r="T364" t="str">
            <v/>
          </cell>
          <cell r="U364" t="str">
            <v/>
          </cell>
          <cell r="V364" t="str">
            <v/>
          </cell>
          <cell r="X364" t="str">
            <v>39018</v>
          </cell>
          <cell r="Y364" t="str">
            <v>333</v>
          </cell>
          <cell r="Z364" t="str">
            <v>SP</v>
          </cell>
          <cell r="AA364" t="str">
            <v>17/12/2018</v>
          </cell>
          <cell r="AB364" t="str">
            <v/>
          </cell>
          <cell r="AC364" t="str">
            <v>204914840-32</v>
          </cell>
          <cell r="AD364">
            <v>4506</v>
          </cell>
          <cell r="AE364" t="str">
            <v>BRASILEIRO NATO</v>
          </cell>
          <cell r="AF364" t="str">
            <v>Solteiro</v>
          </cell>
          <cell r="AG364" t="str">
            <v>Masculino</v>
          </cell>
          <cell r="AH364" t="str">
            <v>Ativo</v>
          </cell>
          <cell r="AI364" t="str">
            <v>MARCOS VINICIUS PORTELA</v>
          </cell>
        </row>
        <row r="365">
          <cell r="B365" t="str">
            <v>ANDREY SILVA LESQUIM DE PAULA</v>
          </cell>
          <cell r="C365" t="str">
            <v>47216240855</v>
          </cell>
          <cell r="D365" t="str">
            <v>1andreylesquim@gmail.com</v>
          </cell>
          <cell r="E365" t="str">
            <v>promotor</v>
          </cell>
          <cell r="F365" t="str">
            <v>14783-097</v>
          </cell>
          <cell r="G365" t="str">
            <v>AVENIDA 1</v>
          </cell>
          <cell r="H365" t="str">
            <v>1796</v>
          </cell>
          <cell r="I365" t="str">
            <v>DE 307/308 A 1898/1899</v>
          </cell>
          <cell r="J365" t="str">
            <v>FORTALEZA</v>
          </cell>
          <cell r="K365" t="str">
            <v>BARRETOS</v>
          </cell>
          <cell r="L365" t="str">
            <v>SP</v>
          </cell>
          <cell r="M365" t="str">
            <v>-23.5505199</v>
          </cell>
          <cell r="N365" t="str">
            <v>-46.63330939999999</v>
          </cell>
          <cell r="O365" t="str">
            <v>17992095166</v>
          </cell>
          <cell r="P365" t="str">
            <v>08/07/1998</v>
          </cell>
          <cell r="Q365" t="str">
            <v>542589849</v>
          </cell>
          <cell r="R365" t="str">
            <v>SSP</v>
          </cell>
          <cell r="S365" t="str">
            <v>47216240855</v>
          </cell>
          <cell r="T365" t="str">
            <v/>
          </cell>
          <cell r="U365" t="str">
            <v/>
          </cell>
          <cell r="V365" t="str">
            <v/>
          </cell>
          <cell r="X365" t="str">
            <v>41936</v>
          </cell>
          <cell r="Y365" t="str">
            <v>391</v>
          </cell>
          <cell r="Z365" t="str">
            <v>SP</v>
          </cell>
          <cell r="AA365" t="str">
            <v>01/01/0001</v>
          </cell>
          <cell r="AB365" t="str">
            <v/>
          </cell>
          <cell r="AC365" t="str">
            <v>127913749-75</v>
          </cell>
          <cell r="AD365">
            <v>0</v>
          </cell>
          <cell r="AE365" t="str">
            <v>BRASILEIRO NATO</v>
          </cell>
          <cell r="AF365" t="str">
            <v>Solteiro</v>
          </cell>
          <cell r="AG365" t="str">
            <v>Masculino</v>
          </cell>
          <cell r="AH365" t="str">
            <v>Inativo</v>
          </cell>
          <cell r="AI365" t="str">
            <v>DEIVID MAGALHAES</v>
          </cell>
        </row>
        <row r="366">
          <cell r="B366" t="str">
            <v>ANDREZA LOPES MORAL USHIJIMA</v>
          </cell>
          <cell r="C366" t="str">
            <v>45088920865</v>
          </cell>
          <cell r="D366" t="str">
            <v>lope.deza@gmail.com</v>
          </cell>
          <cell r="E366" t="str">
            <v>promotorexpress</v>
          </cell>
          <cell r="F366" t="str">
            <v>03381130</v>
          </cell>
          <cell r="G366" t="str">
            <v>RUA JOÃO SERAFIM</v>
          </cell>
          <cell r="H366" t="str">
            <v>38</v>
          </cell>
          <cell r="I366" t="str">
            <v/>
          </cell>
          <cell r="J366" t="str">
            <v>JARDIM SÃO FRANCISCO (ZONA LESTE)</v>
          </cell>
          <cell r="K366" t="str">
            <v>SÃO PAULO</v>
          </cell>
          <cell r="L366" t="str">
            <v>SP</v>
          </cell>
          <cell r="M366" t="str">
            <v>-23.5776793</v>
          </cell>
          <cell r="N366" t="str">
            <v>-46.5316442</v>
          </cell>
          <cell r="O366" t="str">
            <v>11958119555</v>
          </cell>
          <cell r="P366" t="str">
            <v>20/02/1996</v>
          </cell>
          <cell r="Q366" t="str">
            <v>384621946</v>
          </cell>
          <cell r="R366" t="str">
            <v>SSP</v>
          </cell>
          <cell r="S366" t="str">
            <v>45088920865</v>
          </cell>
          <cell r="T366" t="str">
            <v/>
          </cell>
          <cell r="U366" t="str">
            <v/>
          </cell>
          <cell r="V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>29/01/2020</v>
          </cell>
          <cell r="AB366" t="str">
            <v>29/01/2020</v>
          </cell>
          <cell r="AC366" t="str">
            <v/>
          </cell>
          <cell r="AD366">
            <v>4506</v>
          </cell>
          <cell r="AE366" t="str">
            <v>Brasileiro</v>
          </cell>
          <cell r="AF366" t="str">
            <v>Casado</v>
          </cell>
          <cell r="AG366" t="str">
            <v>Feminino</v>
          </cell>
          <cell r="AH366" t="str">
            <v>Inativo</v>
          </cell>
          <cell r="AI366" t="str">
            <v>GLEYSON OLEGARIO SANTANA</v>
          </cell>
        </row>
        <row r="367">
          <cell r="B367" t="str">
            <v>ANESIO VIEIRA RAMOS</v>
          </cell>
          <cell r="C367" t="str">
            <v>26565364800</v>
          </cell>
          <cell r="D367" t="str">
            <v>anesioramossantos@gmail.com</v>
          </cell>
          <cell r="E367" t="str">
            <v>promotor</v>
          </cell>
          <cell r="F367" t="str">
            <v>83310250</v>
          </cell>
          <cell r="G367" t="str">
            <v>RUA JOÃO PEREIRA GODÓI</v>
          </cell>
          <cell r="H367" t="str">
            <v>80</v>
          </cell>
          <cell r="I367" t="str">
            <v/>
          </cell>
          <cell r="J367" t="str">
            <v>GUARITUBA</v>
          </cell>
          <cell r="K367" t="str">
            <v>PIRAQUARA</v>
          </cell>
          <cell r="L367" t="str">
            <v>PR</v>
          </cell>
          <cell r="M367" t="str">
            <v>-25.4566293</v>
          </cell>
          <cell r="N367" t="str">
            <v>-49.1294703</v>
          </cell>
          <cell r="O367" t="str">
            <v/>
          </cell>
          <cell r="P367" t="str">
            <v>27/11/1977</v>
          </cell>
          <cell r="Q367" t="str">
            <v>87655547</v>
          </cell>
          <cell r="R367" t="str">
            <v>SSP</v>
          </cell>
          <cell r="S367" t="str">
            <v>26565364800</v>
          </cell>
          <cell r="T367" t="str">
            <v/>
          </cell>
          <cell r="U367" t="str">
            <v/>
          </cell>
          <cell r="V367" t="str">
            <v/>
          </cell>
          <cell r="X367" t="str">
            <v>6806145</v>
          </cell>
          <cell r="Y367" t="str">
            <v>40</v>
          </cell>
          <cell r="Z367" t="str">
            <v>PR</v>
          </cell>
          <cell r="AA367" t="str">
            <v>04/09/2019</v>
          </cell>
          <cell r="AB367" t="str">
            <v/>
          </cell>
          <cell r="AC367" t="str">
            <v>12675718531</v>
          </cell>
          <cell r="AD367">
            <v>0</v>
          </cell>
          <cell r="AE367" t="str">
            <v>Brasileiro</v>
          </cell>
          <cell r="AF367" t="str">
            <v>Solteiro</v>
          </cell>
          <cell r="AG367" t="str">
            <v>Masculino</v>
          </cell>
          <cell r="AH367" t="str">
            <v>Inativo</v>
          </cell>
          <cell r="AI367" t="str">
            <v>EDER MONTANHER QUIRINO</v>
          </cell>
        </row>
        <row r="368">
          <cell r="B368" t="str">
            <v>ANGELA CRISTINA DE SOUZA</v>
          </cell>
          <cell r="C368" t="str">
            <v>32312594870</v>
          </cell>
          <cell r="D368" t="str">
            <v/>
          </cell>
          <cell r="E368" t="str">
            <v>promotorlivre</v>
          </cell>
          <cell r="F368" t="str">
            <v>05268105</v>
          </cell>
          <cell r="G368" t="str">
            <v>RUA SERRA DO PALMEIRÃO</v>
          </cell>
          <cell r="H368" t="str">
            <v>317</v>
          </cell>
          <cell r="I368" t="str">
            <v/>
          </cell>
          <cell r="J368" t="str">
            <v>CONJUNTO RESIDENCIAL JARDIM CANAÃ</v>
          </cell>
          <cell r="K368" t="str">
            <v>SÃO PAULO</v>
          </cell>
          <cell r="L368" t="str">
            <v>SP</v>
          </cell>
          <cell r="M368" t="str">
            <v>-23.4372081</v>
          </cell>
          <cell r="N368" t="str">
            <v>-46.7866252</v>
          </cell>
          <cell r="O368" t="str">
            <v/>
          </cell>
          <cell r="P368" t="str">
            <v>02/10/1983</v>
          </cell>
          <cell r="Q368" t="str">
            <v>475520658</v>
          </cell>
          <cell r="R368" t="str">
            <v>SSP</v>
          </cell>
          <cell r="S368" t="str">
            <v>32312594870</v>
          </cell>
          <cell r="T368" t="str">
            <v/>
          </cell>
          <cell r="U368" t="str">
            <v/>
          </cell>
          <cell r="V368" t="str">
            <v/>
          </cell>
          <cell r="X368" t="str">
            <v>56894</v>
          </cell>
          <cell r="Y368" t="str">
            <v>277</v>
          </cell>
          <cell r="Z368" t="str">
            <v>SP</v>
          </cell>
          <cell r="AA368" t="str">
            <v>03/08/2020</v>
          </cell>
          <cell r="AB368" t="str">
            <v>30/09/2020</v>
          </cell>
          <cell r="AC368" t="str">
            <v>13089862890</v>
          </cell>
          <cell r="AD368">
            <v>4506</v>
          </cell>
          <cell r="AE368" t="str">
            <v>Brasileiro</v>
          </cell>
          <cell r="AF368" t="str">
            <v>Casado</v>
          </cell>
          <cell r="AG368" t="str">
            <v>Masculino</v>
          </cell>
          <cell r="AH368" t="str">
            <v>Inativo</v>
          </cell>
          <cell r="AI368" t="str">
            <v>CARLOS ANDRE BEZERRA MONTEIRO</v>
          </cell>
        </row>
        <row r="369">
          <cell r="B369" t="str">
            <v>ANGELA DE ARAUJO GOMES</v>
          </cell>
          <cell r="C369" t="str">
            <v>34857670852</v>
          </cell>
          <cell r="D369" t="str">
            <v/>
          </cell>
          <cell r="E369" t="str">
            <v>promotorexpress</v>
          </cell>
          <cell r="F369" t="str">
            <v>09321360</v>
          </cell>
          <cell r="G369" t="str">
            <v>AVENIDA SEBASTIÃO ANTONIO DA SILVA</v>
          </cell>
          <cell r="H369" t="str">
            <v>187</v>
          </cell>
          <cell r="I369" t="str">
            <v>CS2</v>
          </cell>
          <cell r="J369" t="str">
            <v>JARDIM ZAIRA</v>
          </cell>
          <cell r="K369" t="str">
            <v>MAUÁ</v>
          </cell>
          <cell r="L369" t="str">
            <v>SP</v>
          </cell>
          <cell r="M369" t="str">
            <v>-23.64669</v>
          </cell>
          <cell r="N369" t="str">
            <v>-46.438533</v>
          </cell>
          <cell r="O369" t="str">
            <v>11944302131</v>
          </cell>
          <cell r="P369" t="str">
            <v>10/01/1989</v>
          </cell>
          <cell r="Q369" t="str">
            <v>447398040</v>
          </cell>
          <cell r="R369" t="str">
            <v>SSP</v>
          </cell>
          <cell r="S369" t="str">
            <v>34857670852</v>
          </cell>
          <cell r="T369" t="str">
            <v>Santander</v>
          </cell>
          <cell r="U369" t="str">
            <v>4609</v>
          </cell>
          <cell r="V369" t="str">
            <v>01072512-5</v>
          </cell>
          <cell r="X369" t="str">
            <v/>
          </cell>
          <cell r="Y369" t="str">
            <v/>
          </cell>
          <cell r="Z369" t="str">
            <v/>
          </cell>
          <cell r="AA369" t="str">
            <v>24/02/2020</v>
          </cell>
          <cell r="AB369" t="str">
            <v/>
          </cell>
          <cell r="AC369" t="str">
            <v/>
          </cell>
          <cell r="AD369">
            <v>2500</v>
          </cell>
          <cell r="AE369" t="str">
            <v/>
          </cell>
          <cell r="AF369" t="str">
            <v>Solteiro</v>
          </cell>
          <cell r="AG369" t="str">
            <v>Indefinido</v>
          </cell>
          <cell r="AH369" t="str">
            <v>Ativo</v>
          </cell>
          <cell r="AI369" t="str">
            <v>CARLOS ANDRE BEZERRA MONTEIRO</v>
          </cell>
        </row>
        <row r="370">
          <cell r="B370" t="str">
            <v>ANGELA GOMES MILHOMEM</v>
          </cell>
          <cell r="C370" t="str">
            <v>01556698186</v>
          </cell>
          <cell r="D370" t="str">
            <v/>
          </cell>
          <cell r="E370" t="str">
            <v>promotor</v>
          </cell>
          <cell r="F370" t="str">
            <v>72887835</v>
          </cell>
          <cell r="G370" t="str">
            <v>QUADRA 12</v>
          </cell>
          <cell r="H370" t="str">
            <v>LT 11</v>
          </cell>
          <cell r="I370" t="str">
            <v>SN</v>
          </cell>
          <cell r="J370" t="str">
            <v>DOM BOSCO</v>
          </cell>
          <cell r="K370" t="str">
            <v>CIDADE OCIDENTAL</v>
          </cell>
          <cell r="L370" t="str">
            <v>GO</v>
          </cell>
          <cell r="M370" t="str">
            <v>-16.0831115</v>
          </cell>
          <cell r="N370" t="str">
            <v>-47.9773305</v>
          </cell>
          <cell r="O370" t="str">
            <v>61996184021</v>
          </cell>
          <cell r="P370" t="str">
            <v>28/04/1985</v>
          </cell>
          <cell r="Q370" t="str">
            <v>2502414</v>
          </cell>
          <cell r="R370" t="str">
            <v>SSP</v>
          </cell>
          <cell r="S370" t="str">
            <v>01556698186</v>
          </cell>
          <cell r="T370" t="str">
            <v/>
          </cell>
          <cell r="U370" t="str">
            <v/>
          </cell>
          <cell r="V370" t="str">
            <v/>
          </cell>
          <cell r="X370" t="str">
            <v>94292</v>
          </cell>
          <cell r="Y370" t="str">
            <v>022</v>
          </cell>
          <cell r="Z370" t="str">
            <v>DF</v>
          </cell>
          <cell r="AA370" t="str">
            <v>16/09/2020</v>
          </cell>
          <cell r="AB370" t="str">
            <v/>
          </cell>
          <cell r="AC370" t="str">
            <v>20726485912</v>
          </cell>
          <cell r="AD370">
            <v>4506</v>
          </cell>
          <cell r="AE370" t="str">
            <v>Brasileiro</v>
          </cell>
          <cell r="AF370" t="str">
            <v>Solteiro</v>
          </cell>
          <cell r="AG370" t="str">
            <v>Feminino</v>
          </cell>
          <cell r="AH370" t="str">
            <v>Ativo</v>
          </cell>
          <cell r="AI370" t="str">
            <v>MORACI PEREIRA DOS SANTOS</v>
          </cell>
        </row>
        <row r="371">
          <cell r="B371" t="str">
            <v>ANGELICA ALIMENTOS</v>
          </cell>
          <cell r="C371" t="str">
            <v>angelicaalimentos</v>
          </cell>
          <cell r="E371" t="str">
            <v>cliente</v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>
            <v>0</v>
          </cell>
          <cell r="AE371" t="str">
            <v/>
          </cell>
          <cell r="AF371" t="str">
            <v>0</v>
          </cell>
          <cell r="AG371" t="str">
            <v>0</v>
          </cell>
          <cell r="AH371" t="str">
            <v>Ativo</v>
          </cell>
          <cell r="AI371" t="str">
            <v>LUCAS MARCELINO ROCHA</v>
          </cell>
        </row>
        <row r="372">
          <cell r="B372" t="str">
            <v>ANGELICA APARECIDA JACINTO</v>
          </cell>
          <cell r="C372" t="str">
            <v>05576362993</v>
          </cell>
          <cell r="D372" t="str">
            <v/>
          </cell>
          <cell r="E372" t="str">
            <v>Intermitente</v>
          </cell>
          <cell r="F372" t="str">
            <v>89228440</v>
          </cell>
          <cell r="G372" t="str">
            <v>RUA AGOSTINHO DOS SANTOS</v>
          </cell>
          <cell r="H372" t="str">
            <v>422</v>
          </cell>
          <cell r="I372" t="str">
            <v/>
          </cell>
          <cell r="J372" t="str">
            <v>COMASA</v>
          </cell>
          <cell r="K372" t="str">
            <v>JOINVILLE</v>
          </cell>
          <cell r="L372" t="str">
            <v>SC</v>
          </cell>
          <cell r="M372" t="str">
            <v>-26.2805199</v>
          </cell>
          <cell r="N372" t="str">
            <v>-48.7934972</v>
          </cell>
          <cell r="O372" t="str">
            <v/>
          </cell>
          <cell r="P372" t="str">
            <v>06/10/1984</v>
          </cell>
          <cell r="Q372" t="str">
            <v>52623467</v>
          </cell>
          <cell r="R372" t="str">
            <v>SSP SC</v>
          </cell>
          <cell r="S372" t="str">
            <v>05576362993</v>
          </cell>
          <cell r="T372" t="str">
            <v/>
          </cell>
          <cell r="U372" t="str">
            <v/>
          </cell>
          <cell r="V372" t="str">
            <v/>
          </cell>
          <cell r="X372" t="str">
            <v>1814631</v>
          </cell>
          <cell r="Y372" t="str">
            <v>0010</v>
          </cell>
          <cell r="Z372" t="str">
            <v>SC</v>
          </cell>
          <cell r="AA372" t="str">
            <v>21/08/2020</v>
          </cell>
          <cell r="AB372" t="str">
            <v/>
          </cell>
          <cell r="AC372" t="str">
            <v>13198433729</v>
          </cell>
          <cell r="AD372">
            <v>0</v>
          </cell>
          <cell r="AE372" t="str">
            <v>Brasileiro</v>
          </cell>
          <cell r="AF372" t="str">
            <v>Solteiro</v>
          </cell>
          <cell r="AG372" t="str">
            <v>Feminino</v>
          </cell>
          <cell r="AH372" t="str">
            <v>Inativo</v>
          </cell>
          <cell r="AI372" t="str">
            <v>CARLA VIETTRO NORA DE PADUA</v>
          </cell>
        </row>
        <row r="373">
          <cell r="B373" t="str">
            <v>ANGELICA MARTINS DE MESQUITA</v>
          </cell>
          <cell r="C373" t="str">
            <v>04640760647</v>
          </cell>
          <cell r="D373" t="str">
            <v>angel123martins@gmail.com</v>
          </cell>
          <cell r="E373" t="str">
            <v>supervisor</v>
          </cell>
          <cell r="F373" t="str">
            <v>88341-173</v>
          </cell>
          <cell r="G373" t="str">
            <v>RUA JAÍLSON FRANCISCO DE MIRANDA</v>
          </cell>
          <cell r="H373" t="str">
            <v>93</v>
          </cell>
          <cell r="I373" t="str">
            <v/>
          </cell>
          <cell r="J373" t="str">
            <v>LÍDIA DUARTE</v>
          </cell>
          <cell r="K373" t="str">
            <v>CAMBORIÚ</v>
          </cell>
          <cell r="L373" t="str">
            <v>SC</v>
          </cell>
          <cell r="M373" t="str">
            <v>-27.0367702</v>
          </cell>
          <cell r="N373" t="str">
            <v>-48.6489048</v>
          </cell>
          <cell r="O373" t="str">
            <v>47984113497</v>
          </cell>
          <cell r="P373" t="str">
            <v>13/08/1982</v>
          </cell>
          <cell r="Q373" t="str">
            <v>405536495</v>
          </cell>
          <cell r="R373" t="str">
            <v>SSP</v>
          </cell>
          <cell r="S373" t="str">
            <v>04640760647</v>
          </cell>
          <cell r="T373" t="str">
            <v/>
          </cell>
          <cell r="U373" t="str">
            <v/>
          </cell>
          <cell r="V373" t="str">
            <v/>
          </cell>
          <cell r="X373" t="str">
            <v>6930455</v>
          </cell>
          <cell r="Y373" t="str">
            <v>30</v>
          </cell>
          <cell r="Z373" t="str">
            <v>SC</v>
          </cell>
          <cell r="AA373" t="str">
            <v>01/01/0001</v>
          </cell>
          <cell r="AB373" t="str">
            <v/>
          </cell>
          <cell r="AC373" t="str">
            <v>128605055-06</v>
          </cell>
          <cell r="AD373">
            <v>0</v>
          </cell>
          <cell r="AE373" t="str">
            <v>BRASILEIRO NATO</v>
          </cell>
          <cell r="AF373" t="str">
            <v>Solteiro</v>
          </cell>
          <cell r="AG373" t="str">
            <v>Feminino</v>
          </cell>
          <cell r="AH373" t="str">
            <v>Inativo</v>
          </cell>
          <cell r="AI373" t="str">
            <v>CARLA VIETTRO NORA DE PADUA</v>
          </cell>
        </row>
        <row r="374">
          <cell r="B374" t="str">
            <v>ANGELICA REGINA CORREA DOS SANTOS</v>
          </cell>
          <cell r="C374" t="str">
            <v>07503758767</v>
          </cell>
          <cell r="D374" t="str">
            <v/>
          </cell>
          <cell r="E374" t="str">
            <v>promotor</v>
          </cell>
          <cell r="F374" t="str">
            <v>24910000</v>
          </cell>
          <cell r="G374" t="str">
            <v>RUA 45 Q136 L7</v>
          </cell>
          <cell r="H374" t="str">
            <v>6</v>
          </cell>
          <cell r="I374" t="str">
            <v/>
          </cell>
          <cell r="J374" t="str">
            <v>ITAIPUACU</v>
          </cell>
          <cell r="K374" t="str">
            <v>MARICA</v>
          </cell>
          <cell r="L374" t="str">
            <v>RJ</v>
          </cell>
          <cell r="M374" t="str">
            <v>-3.8325417</v>
          </cell>
          <cell r="N374" t="str">
            <v>-38.5570461</v>
          </cell>
          <cell r="O374" t="str">
            <v/>
          </cell>
          <cell r="P374" t="str">
            <v>25/11/1978</v>
          </cell>
          <cell r="Q374" t="str">
            <v>207879255</v>
          </cell>
          <cell r="R374" t="str">
            <v>SSP</v>
          </cell>
          <cell r="S374" t="str">
            <v>07503758767</v>
          </cell>
          <cell r="T374" t="str">
            <v/>
          </cell>
          <cell r="U374" t="str">
            <v/>
          </cell>
          <cell r="V374" t="str">
            <v/>
          </cell>
          <cell r="X374" t="str">
            <v>39525</v>
          </cell>
          <cell r="Y374" t="str">
            <v>105</v>
          </cell>
          <cell r="Z374" t="str">
            <v>RJ</v>
          </cell>
          <cell r="AA374" t="str">
            <v>20/02/2020</v>
          </cell>
          <cell r="AB374" t="str">
            <v/>
          </cell>
          <cell r="AC374" t="str">
            <v>12622465566</v>
          </cell>
          <cell r="AD374">
            <v>4506</v>
          </cell>
          <cell r="AE374" t="str">
            <v>Brasileiro</v>
          </cell>
          <cell r="AF374" t="str">
            <v>Solteiro</v>
          </cell>
          <cell r="AG374" t="str">
            <v>Feminino</v>
          </cell>
          <cell r="AH374" t="str">
            <v>Inativo</v>
          </cell>
          <cell r="AI374" t="str">
            <v>JORGE LUIS CHAGAS</v>
          </cell>
        </row>
        <row r="375">
          <cell r="B375" t="str">
            <v>ANGELICA SANTOS WALDRICH</v>
          </cell>
          <cell r="C375" t="str">
            <v>11083833944</v>
          </cell>
          <cell r="D375" t="str">
            <v/>
          </cell>
          <cell r="E375" t="str">
            <v>Intermitente</v>
          </cell>
          <cell r="F375" t="str">
            <v>88355430</v>
          </cell>
          <cell r="G375" t="str">
            <v>RUA MAX HEINIG</v>
          </cell>
          <cell r="H375" t="str">
            <v>218</v>
          </cell>
          <cell r="I375" t="str">
            <v/>
          </cell>
          <cell r="J375" t="str">
            <v>BATEAS</v>
          </cell>
          <cell r="K375" t="str">
            <v>BRUSQUE</v>
          </cell>
          <cell r="L375" t="str">
            <v>SC</v>
          </cell>
          <cell r="M375" t="str">
            <v>-27.0613638</v>
          </cell>
          <cell r="N375" t="str">
            <v>-48.8982036</v>
          </cell>
          <cell r="O375" t="str">
            <v/>
          </cell>
          <cell r="P375" t="str">
            <v>29/06/2000</v>
          </cell>
          <cell r="Q375" t="str">
            <v>5861222</v>
          </cell>
          <cell r="R375" t="str">
            <v>II SC</v>
          </cell>
          <cell r="S375" t="str">
            <v>11083833944</v>
          </cell>
          <cell r="T375" t="str">
            <v/>
          </cell>
          <cell r="U375" t="str">
            <v/>
          </cell>
          <cell r="V375" t="str">
            <v/>
          </cell>
          <cell r="W375" t="str">
            <v>ContaCorrente</v>
          </cell>
          <cell r="X375" t="str">
            <v>1243176</v>
          </cell>
          <cell r="Y375" t="str">
            <v>0050</v>
          </cell>
          <cell r="Z375" t="str">
            <v>SC</v>
          </cell>
          <cell r="AA375" t="str">
            <v>02/10/2020</v>
          </cell>
          <cell r="AB375" t="str">
            <v/>
          </cell>
          <cell r="AC375" t="str">
            <v>13415040703</v>
          </cell>
          <cell r="AD375">
            <v>0</v>
          </cell>
          <cell r="AE375" t="str">
            <v>Brasileiro</v>
          </cell>
          <cell r="AF375" t="str">
            <v>Solteiro</v>
          </cell>
          <cell r="AG375" t="str">
            <v>Feminino</v>
          </cell>
          <cell r="AH375" t="str">
            <v>Ativo</v>
          </cell>
          <cell r="AI375" t="str">
            <v>ELIANE CRISTINA GRACIOLI DE JESUS</v>
          </cell>
        </row>
        <row r="376">
          <cell r="B376" t="str">
            <v>ANGELITA KOSMOS PRASS LUNA</v>
          </cell>
          <cell r="C376" t="str">
            <v>88247309904</v>
          </cell>
          <cell r="D376" t="str">
            <v/>
          </cell>
          <cell r="E376" t="str">
            <v>Intermitente</v>
          </cell>
          <cell r="F376" t="str">
            <v>89066358</v>
          </cell>
          <cell r="G376" t="str">
            <v>RUA FLORENTINA DOS SANTOS</v>
          </cell>
          <cell r="H376" t="str">
            <v>51</v>
          </cell>
          <cell r="I376" t="str">
            <v/>
          </cell>
          <cell r="J376" t="str">
            <v>ITOUPAVAZINHA</v>
          </cell>
          <cell r="K376" t="str">
            <v>BLUMENAU</v>
          </cell>
          <cell r="L376" t="str">
            <v>SC</v>
          </cell>
          <cell r="M376" t="str">
            <v>-26.8581389</v>
          </cell>
          <cell r="N376" t="str">
            <v>-49.10494569999999</v>
          </cell>
          <cell r="O376" t="str">
            <v/>
          </cell>
          <cell r="P376" t="str">
            <v>04/03/1977</v>
          </cell>
          <cell r="Q376" t="str">
            <v>4607992</v>
          </cell>
          <cell r="R376" t="str">
            <v>SSPSC</v>
          </cell>
          <cell r="S376" t="str">
            <v>88247309904</v>
          </cell>
          <cell r="T376" t="str">
            <v/>
          </cell>
          <cell r="U376" t="str">
            <v/>
          </cell>
          <cell r="V376" t="str">
            <v/>
          </cell>
          <cell r="X376" t="str">
            <v>0099783</v>
          </cell>
          <cell r="Y376" t="str">
            <v>0039</v>
          </cell>
          <cell r="Z376" t="str">
            <v>SC</v>
          </cell>
          <cell r="AA376" t="str">
            <v>02/09/2020</v>
          </cell>
          <cell r="AB376" t="str">
            <v/>
          </cell>
          <cell r="AC376" t="str">
            <v>12451215196</v>
          </cell>
          <cell r="AD376">
            <v>0</v>
          </cell>
          <cell r="AE376" t="str">
            <v>Brasileiro</v>
          </cell>
          <cell r="AF376" t="str">
            <v>Solteiro</v>
          </cell>
          <cell r="AG376" t="str">
            <v>Feminino</v>
          </cell>
          <cell r="AH376" t="str">
            <v>Inativo</v>
          </cell>
          <cell r="AI376" t="str">
            <v>CARLA VIETTRO NORA DE PADUA</v>
          </cell>
        </row>
        <row r="377">
          <cell r="B377" t="str">
            <v>ANGELO BARCA CARVALHO JUNIOR</v>
          </cell>
          <cell r="C377" t="str">
            <v>35944248807</v>
          </cell>
          <cell r="D377" t="str">
            <v>-</v>
          </cell>
          <cell r="E377" t="str">
            <v>promotor</v>
          </cell>
          <cell r="F377" t="str">
            <v>12082-550</v>
          </cell>
          <cell r="G377" t="str">
            <v>RUA DOUTOR ANTÔNIO BENTO</v>
          </cell>
          <cell r="H377" t="str">
            <v>90</v>
          </cell>
          <cell r="I377" t="str">
            <v/>
          </cell>
          <cell r="J377" t="str">
            <v>ALTO SÃO PEDRO</v>
          </cell>
          <cell r="K377" t="str">
            <v>TAUBATÉ</v>
          </cell>
          <cell r="L377" t="str">
            <v>SP</v>
          </cell>
          <cell r="M377" t="str">
            <v>-23.0372085</v>
          </cell>
          <cell r="N377" t="str">
            <v>-45.5454472</v>
          </cell>
          <cell r="O377" t="str">
            <v>12982832784</v>
          </cell>
          <cell r="P377" t="str">
            <v>11/10/1987</v>
          </cell>
          <cell r="Q377" t="str">
            <v>419929846</v>
          </cell>
          <cell r="R377" t="str">
            <v>SSP</v>
          </cell>
          <cell r="S377" t="str">
            <v>35944248807</v>
          </cell>
          <cell r="T377" t="str">
            <v/>
          </cell>
          <cell r="U377" t="str">
            <v/>
          </cell>
          <cell r="V377" t="str">
            <v/>
          </cell>
          <cell r="X377" t="str">
            <v>94388</v>
          </cell>
          <cell r="Y377" t="str">
            <v>293</v>
          </cell>
          <cell r="Z377" t="str">
            <v>SP</v>
          </cell>
          <cell r="AA377" t="str">
            <v>02/05/2019</v>
          </cell>
          <cell r="AB377" t="str">
            <v>20/07/2020</v>
          </cell>
          <cell r="AC377" t="str">
            <v>206135225-53</v>
          </cell>
          <cell r="AD377">
            <v>4506</v>
          </cell>
          <cell r="AE377" t="str">
            <v>BRASILEIRO NATO</v>
          </cell>
          <cell r="AF377" t="str">
            <v>Casado</v>
          </cell>
          <cell r="AG377" t="str">
            <v>Masculino</v>
          </cell>
          <cell r="AH377" t="str">
            <v>Inativo</v>
          </cell>
          <cell r="AI377" t="str">
            <v>LUCAS PEREIRA NUNES DA COSTA</v>
          </cell>
        </row>
        <row r="378">
          <cell r="B378" t="str">
            <v>ANGELO MIGUEL MATTOS BURY</v>
          </cell>
          <cell r="C378" t="str">
            <v>03118877081</v>
          </cell>
          <cell r="D378" t="str">
            <v/>
          </cell>
          <cell r="E378" t="str">
            <v>promotor</v>
          </cell>
          <cell r="F378" t="str">
            <v>88220000</v>
          </cell>
          <cell r="G378" t="str">
            <v xml:space="preserve">RUA 902 </v>
          </cell>
          <cell r="H378" t="str">
            <v>115</v>
          </cell>
          <cell r="I378" t="str">
            <v>B3</v>
          </cell>
          <cell r="J378" t="str">
            <v>ALTO SÃO BENTO</v>
          </cell>
          <cell r="K378" t="str">
            <v>ITAPEMA</v>
          </cell>
          <cell r="L378" t="str">
            <v>SC</v>
          </cell>
          <cell r="M378" t="str">
            <v>-27.0855537</v>
          </cell>
          <cell r="N378" t="str">
            <v>-48.61010719999999</v>
          </cell>
          <cell r="O378" t="str">
            <v/>
          </cell>
          <cell r="P378" t="str">
            <v>29/12/1993</v>
          </cell>
          <cell r="Q378" t="str">
            <v>8356160</v>
          </cell>
          <cell r="R378" t="str">
            <v>II SC</v>
          </cell>
          <cell r="S378" t="str">
            <v>03118877081</v>
          </cell>
          <cell r="T378" t="str">
            <v/>
          </cell>
          <cell r="U378" t="str">
            <v/>
          </cell>
          <cell r="V378" t="str">
            <v/>
          </cell>
          <cell r="X378" t="str">
            <v>3121042</v>
          </cell>
          <cell r="Y378" t="str">
            <v>0030</v>
          </cell>
          <cell r="Z378" t="str">
            <v>RS</v>
          </cell>
          <cell r="AA378" t="str">
            <v>09/07/2020</v>
          </cell>
          <cell r="AB378" t="str">
            <v/>
          </cell>
          <cell r="AC378" t="str">
            <v>14356443272</v>
          </cell>
          <cell r="AD378">
            <v>0</v>
          </cell>
          <cell r="AE378" t="str">
            <v>Brasileiro</v>
          </cell>
          <cell r="AF378" t="str">
            <v>Solteiro</v>
          </cell>
          <cell r="AG378" t="str">
            <v>Masculino</v>
          </cell>
          <cell r="AH378" t="str">
            <v>Ativo</v>
          </cell>
          <cell r="AI378" t="str">
            <v>ELIANE CRISTINA GRACIOLI DE JESUS</v>
          </cell>
        </row>
        <row r="379">
          <cell r="B379" t="str">
            <v>ANILTON MATIAS</v>
          </cell>
          <cell r="C379" t="str">
            <v>14879982873</v>
          </cell>
          <cell r="D379" t="str">
            <v/>
          </cell>
          <cell r="E379" t="str">
            <v>supervisor</v>
          </cell>
          <cell r="F379" t="str">
            <v>04433050</v>
          </cell>
          <cell r="G379" t="str">
            <v>RUA OSCAR DE BARROS</v>
          </cell>
          <cell r="H379" t="str">
            <v>716</v>
          </cell>
          <cell r="I379" t="str">
            <v/>
          </cell>
          <cell r="J379" t="str">
            <v>JARDIM ITAPURA</v>
          </cell>
          <cell r="K379" t="str">
            <v>SÃO PAULO</v>
          </cell>
          <cell r="L379" t="str">
            <v>SP</v>
          </cell>
          <cell r="M379" t="str">
            <v>-23.6843779</v>
          </cell>
          <cell r="N379" t="str">
            <v>-46.6544433</v>
          </cell>
          <cell r="O379" t="str">
            <v>11</v>
          </cell>
          <cell r="P379" t="str">
            <v>24/06/1974</v>
          </cell>
          <cell r="Q379" t="str">
            <v/>
          </cell>
          <cell r="R379" t="str">
            <v/>
          </cell>
          <cell r="S379" t="str">
            <v>14879982873</v>
          </cell>
          <cell r="T379" t="str">
            <v/>
          </cell>
          <cell r="U379" t="str">
            <v/>
          </cell>
          <cell r="V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>24/09/2019</v>
          </cell>
          <cell r="AB379" t="str">
            <v/>
          </cell>
          <cell r="AC379" t="str">
            <v/>
          </cell>
          <cell r="AD379">
            <v>0</v>
          </cell>
          <cell r="AE379" t="str">
            <v/>
          </cell>
          <cell r="AF379" t="str">
            <v>Solteiro</v>
          </cell>
          <cell r="AG379" t="str">
            <v>Indefinido</v>
          </cell>
          <cell r="AH379" t="str">
            <v>Inativo</v>
          </cell>
          <cell r="AI379" t="str">
            <v>ROSANGELA GONCALVES VIEIRA DE SA</v>
          </cell>
        </row>
        <row r="380">
          <cell r="B380" t="str">
            <v>ANNA PAULA DA SILVA PEREIRA</v>
          </cell>
          <cell r="C380" t="str">
            <v>49187657856</v>
          </cell>
          <cell r="D380" t="str">
            <v/>
          </cell>
          <cell r="E380" t="str">
            <v>promotor</v>
          </cell>
          <cell r="F380" t="str">
            <v>12229500</v>
          </cell>
          <cell r="G380" t="str">
            <v>RUA VENEZA</v>
          </cell>
          <cell r="H380" t="str">
            <v>215</v>
          </cell>
          <cell r="I380" t="str">
            <v/>
          </cell>
          <cell r="J380" t="str">
            <v>JARDIM MESQUITA</v>
          </cell>
          <cell r="K380" t="str">
            <v>SÃO JOSÉ DOS CAMPOS</v>
          </cell>
          <cell r="L380" t="str">
            <v>SP</v>
          </cell>
          <cell r="M380" t="str">
            <v>-23.2766452</v>
          </cell>
          <cell r="N380" t="str">
            <v>-45.8586278</v>
          </cell>
          <cell r="O380" t="str">
            <v>12981960234</v>
          </cell>
          <cell r="P380" t="str">
            <v>08/05/1998</v>
          </cell>
          <cell r="Q380" t="str">
            <v>56331123X</v>
          </cell>
          <cell r="R380" t="str">
            <v>SSP</v>
          </cell>
          <cell r="S380" t="str">
            <v>49187657856</v>
          </cell>
          <cell r="T380" t="str">
            <v/>
          </cell>
          <cell r="U380" t="str">
            <v/>
          </cell>
          <cell r="V380" t="str">
            <v/>
          </cell>
          <cell r="X380" t="str">
            <v>43848</v>
          </cell>
          <cell r="Y380" t="str">
            <v>431</v>
          </cell>
          <cell r="Z380" t="str">
            <v>SP</v>
          </cell>
          <cell r="AA380" t="str">
            <v>17/09/2020</v>
          </cell>
          <cell r="AB380" t="str">
            <v>30/09/2020</v>
          </cell>
          <cell r="AC380" t="str">
            <v>20069117645</v>
          </cell>
          <cell r="AD380">
            <v>4506</v>
          </cell>
          <cell r="AE380" t="str">
            <v>Brasileiro</v>
          </cell>
          <cell r="AF380" t="str">
            <v>Solteiro</v>
          </cell>
          <cell r="AG380" t="str">
            <v>Feminino</v>
          </cell>
          <cell r="AH380" t="str">
            <v>Ativo</v>
          </cell>
          <cell r="AI380" t="str">
            <v>GUILHERME RIGUETTO RODRIGUES</v>
          </cell>
        </row>
        <row r="381">
          <cell r="B381" t="str">
            <v>ANNY GABRIELE CHAGAS</v>
          </cell>
          <cell r="C381" t="str">
            <v>48133484839</v>
          </cell>
          <cell r="D381" t="str">
            <v/>
          </cell>
          <cell r="E381" t="str">
            <v>promotor</v>
          </cell>
          <cell r="F381" t="str">
            <v>18071036</v>
          </cell>
          <cell r="G381" t="str">
            <v>ESTRADA DINORAH</v>
          </cell>
          <cell r="H381" t="str">
            <v>200</v>
          </cell>
          <cell r="I381" t="str">
            <v>AP 11 BL 50</v>
          </cell>
          <cell r="J381" t="str">
            <v>LOTEAMENTO DINORÁ ROSA</v>
          </cell>
          <cell r="K381" t="str">
            <v>SOROCABA</v>
          </cell>
          <cell r="L381" t="str">
            <v>SP</v>
          </cell>
          <cell r="M381" t="str">
            <v>-23.4543356</v>
          </cell>
          <cell r="N381" t="str">
            <v>-47.5008169</v>
          </cell>
          <cell r="O381" t="str">
            <v>15988122178</v>
          </cell>
          <cell r="P381" t="str">
            <v>29/07/1998</v>
          </cell>
          <cell r="Q381" t="str">
            <v>504765243</v>
          </cell>
          <cell r="R381" t="str">
            <v>SSP</v>
          </cell>
          <cell r="S381" t="str">
            <v>48133484839</v>
          </cell>
          <cell r="T381" t="str">
            <v/>
          </cell>
          <cell r="U381" t="str">
            <v/>
          </cell>
          <cell r="V381" t="str">
            <v/>
          </cell>
          <cell r="X381" t="str">
            <v>96351</v>
          </cell>
          <cell r="Y381" t="str">
            <v>386</v>
          </cell>
          <cell r="Z381" t="str">
            <v>SP</v>
          </cell>
          <cell r="AA381" t="str">
            <v>31/01/2020</v>
          </cell>
          <cell r="AB381" t="str">
            <v/>
          </cell>
          <cell r="AC381" t="str">
            <v>21217070577</v>
          </cell>
          <cell r="AD381">
            <v>4506</v>
          </cell>
          <cell r="AE381" t="str">
            <v>Brasileiro</v>
          </cell>
          <cell r="AF381" t="str">
            <v>Solteiro</v>
          </cell>
          <cell r="AG381" t="str">
            <v>Feminino</v>
          </cell>
          <cell r="AH381" t="str">
            <v>Ativo</v>
          </cell>
          <cell r="AI381" t="str">
            <v>SANDRA GOULART SILVA</v>
          </cell>
        </row>
        <row r="382">
          <cell r="B382" t="str">
            <v>ANNYELYSON ALLYSON SANTIAGO</v>
          </cell>
          <cell r="C382" t="str">
            <v>10594143411</v>
          </cell>
          <cell r="D382" t="str">
            <v>anniellysant@gmail.com</v>
          </cell>
          <cell r="E382" t="str">
            <v>promotor</v>
          </cell>
          <cell r="F382" t="str">
            <v>83025325</v>
          </cell>
          <cell r="G382" t="str">
            <v>RUA MOACIR TOMELIN</v>
          </cell>
          <cell r="H382" t="str">
            <v>40</v>
          </cell>
          <cell r="I382" t="str">
            <v/>
          </cell>
          <cell r="J382" t="str">
            <v>SANTO ANTÔNIO</v>
          </cell>
          <cell r="K382" t="str">
            <v>SÃO JOSÉ DOS PINHAIS</v>
          </cell>
          <cell r="L382" t="str">
            <v>PR</v>
          </cell>
          <cell r="M382" t="str">
            <v>-25.5632606</v>
          </cell>
          <cell r="N382" t="str">
            <v>-49.213788</v>
          </cell>
          <cell r="O382" t="str">
            <v>4198402322</v>
          </cell>
          <cell r="P382" t="str">
            <v>16/04/1992</v>
          </cell>
          <cell r="Q382" t="str">
            <v>2714302</v>
          </cell>
          <cell r="R382" t="str">
            <v>SSP</v>
          </cell>
          <cell r="S382" t="str">
            <v>10594143411</v>
          </cell>
          <cell r="T382" t="str">
            <v/>
          </cell>
          <cell r="U382" t="str">
            <v/>
          </cell>
          <cell r="V382" t="str">
            <v/>
          </cell>
          <cell r="X382" t="str">
            <v>6800360</v>
          </cell>
          <cell r="Y382" t="str">
            <v>30</v>
          </cell>
          <cell r="Z382" t="str">
            <v>RN</v>
          </cell>
          <cell r="AA382" t="str">
            <v>14/08/2019</v>
          </cell>
          <cell r="AB382" t="str">
            <v>30/07/2020</v>
          </cell>
          <cell r="AC382" t="str">
            <v>160240382-84</v>
          </cell>
          <cell r="AD382">
            <v>4506</v>
          </cell>
          <cell r="AE382" t="str">
            <v>BRASILEIRO NATO</v>
          </cell>
          <cell r="AF382" t="str">
            <v>Casado</v>
          </cell>
          <cell r="AG382" t="str">
            <v>Masculino</v>
          </cell>
          <cell r="AH382" t="str">
            <v>Inativo</v>
          </cell>
          <cell r="AI382" t="str">
            <v>GUILHERME ALEXANDRE MARTINS PIMENTEL</v>
          </cell>
        </row>
        <row r="383">
          <cell r="B383" t="str">
            <v>ANORIVAL APARECIDO HORNE JUNIOR</v>
          </cell>
          <cell r="C383" t="str">
            <v>34152165863</v>
          </cell>
          <cell r="D383" t="str">
            <v>nuno84.horne@gmail.com</v>
          </cell>
          <cell r="E383" t="str">
            <v>promotor</v>
          </cell>
          <cell r="F383" t="str">
            <v>17052-320</v>
          </cell>
          <cell r="G383" t="str">
            <v>RUA ÂNGELO DE MORAES</v>
          </cell>
          <cell r="H383" t="str">
            <v>4</v>
          </cell>
          <cell r="I383" t="str">
            <v>ATÉ QUADRA 10</v>
          </cell>
          <cell r="J383" t="str">
            <v>VILA GIUNTA</v>
          </cell>
          <cell r="K383" t="str">
            <v>BAURU</v>
          </cell>
          <cell r="L383" t="str">
            <v>SP</v>
          </cell>
          <cell r="M383" t="str">
            <v>-22.3342136</v>
          </cell>
          <cell r="N383" t="str">
            <v>-49.0939421</v>
          </cell>
          <cell r="O383" t="str">
            <v>14998413466</v>
          </cell>
          <cell r="P383" t="str">
            <v>20/12/1984</v>
          </cell>
          <cell r="Q383" t="str">
            <v>433962252</v>
          </cell>
          <cell r="R383" t="str">
            <v>SSP</v>
          </cell>
          <cell r="S383" t="str">
            <v>34152165863</v>
          </cell>
          <cell r="T383" t="str">
            <v/>
          </cell>
          <cell r="U383" t="str">
            <v/>
          </cell>
          <cell r="V383" t="str">
            <v/>
          </cell>
          <cell r="X383" t="str">
            <v>13512</v>
          </cell>
          <cell r="Y383" t="str">
            <v>261</v>
          </cell>
          <cell r="Z383" t="str">
            <v>SP</v>
          </cell>
          <cell r="AA383" t="str">
            <v>10/06/2019</v>
          </cell>
          <cell r="AB383" t="str">
            <v/>
          </cell>
          <cell r="AC383" t="str">
            <v>127973911-62</v>
          </cell>
          <cell r="AD383">
            <v>4506</v>
          </cell>
          <cell r="AE383" t="str">
            <v>BRASILEIRO NATO</v>
          </cell>
          <cell r="AF383" t="str">
            <v>Solteiro</v>
          </cell>
          <cell r="AG383" t="str">
            <v>Masculino</v>
          </cell>
          <cell r="AH383" t="str">
            <v>Inativo</v>
          </cell>
          <cell r="AI383" t="str">
            <v>LUCILENE SANCHES LASSO</v>
          </cell>
        </row>
        <row r="384">
          <cell r="B384" t="str">
            <v xml:space="preserve">ANTENOR CUSTODIO DOS SANTOS </v>
          </cell>
          <cell r="C384" t="str">
            <v>01341145409</v>
          </cell>
          <cell r="D384" t="str">
            <v/>
          </cell>
          <cell r="E384" t="str">
            <v>promotor</v>
          </cell>
          <cell r="F384" t="str">
            <v>13059504</v>
          </cell>
          <cell r="G384" t="str">
            <v>RUA DEZESSEIS</v>
          </cell>
          <cell r="H384" t="str">
            <v>791</v>
          </cell>
          <cell r="I384" t="str">
            <v/>
          </cell>
          <cell r="J384" t="str">
            <v>NÚCLEO RESIDENCIAL TRÊS ESTRELAS</v>
          </cell>
          <cell r="K384" t="str">
            <v>CAMPINAS</v>
          </cell>
          <cell r="L384" t="str">
            <v>SP</v>
          </cell>
          <cell r="M384" t="str">
            <v>-22.9568492</v>
          </cell>
          <cell r="N384" t="str">
            <v>-47.1685516</v>
          </cell>
          <cell r="O384" t="str">
            <v>19993568085</v>
          </cell>
          <cell r="P384" t="str">
            <v>22/11/1986</v>
          </cell>
          <cell r="Q384" t="str">
            <v>575462152</v>
          </cell>
          <cell r="R384" t="str">
            <v>SSP</v>
          </cell>
          <cell r="S384" t="str">
            <v>01341145409</v>
          </cell>
          <cell r="T384" t="str">
            <v/>
          </cell>
          <cell r="U384" t="str">
            <v/>
          </cell>
          <cell r="V384" t="str">
            <v/>
          </cell>
          <cell r="X384" t="str">
            <v>0095861</v>
          </cell>
          <cell r="Y384" t="str">
            <v>00025</v>
          </cell>
          <cell r="Z384" t="str">
            <v>SP</v>
          </cell>
          <cell r="AA384" t="str">
            <v>28/10/2019</v>
          </cell>
          <cell r="AB384" t="str">
            <v/>
          </cell>
          <cell r="AC384" t="str">
            <v>16161985129</v>
          </cell>
          <cell r="AD384">
            <v>0</v>
          </cell>
          <cell r="AE384" t="str">
            <v>Brasileiro</v>
          </cell>
          <cell r="AF384" t="str">
            <v>Solteiro</v>
          </cell>
          <cell r="AG384" t="str">
            <v>Masculino</v>
          </cell>
          <cell r="AH384" t="str">
            <v>Ativo</v>
          </cell>
          <cell r="AI384" t="str">
            <v>ROBERTO SILVA SANTOS</v>
          </cell>
        </row>
        <row r="385">
          <cell r="B385" t="str">
            <v>ANTHONY CHRISTIAN MIRANDA DE OLIVEIRA</v>
          </cell>
          <cell r="C385" t="str">
            <v>42490025864</v>
          </cell>
          <cell r="D385" t="str">
            <v>tony-oliveira@hotmail.com</v>
          </cell>
          <cell r="E385" t="str">
            <v>promotor6</v>
          </cell>
          <cell r="F385" t="str">
            <v>04896-310</v>
          </cell>
          <cell r="G385" t="str">
            <v>RUA DOS EUCALÍPTOS</v>
          </cell>
          <cell r="H385" t="str">
            <v>46A</v>
          </cell>
          <cell r="I385" t="str">
            <v>(COND VARGEM GRANDE)</v>
          </cell>
          <cell r="J385" t="str">
            <v>COLÔNIA (ZONA SUL)</v>
          </cell>
          <cell r="K385" t="str">
            <v>SÃO PAULO</v>
          </cell>
          <cell r="L385" t="str">
            <v>SP</v>
          </cell>
          <cell r="M385" t="str">
            <v>-23.8587888</v>
          </cell>
          <cell r="N385" t="str">
            <v>-46.7057873</v>
          </cell>
          <cell r="O385" t="str">
            <v>11979633055</v>
          </cell>
          <cell r="P385" t="str">
            <v>27/05/1992</v>
          </cell>
          <cell r="Q385" t="str">
            <v>492105698</v>
          </cell>
          <cell r="R385" t="str">
            <v>SSP</v>
          </cell>
          <cell r="S385" t="str">
            <v>42490025864</v>
          </cell>
          <cell r="T385" t="str">
            <v/>
          </cell>
          <cell r="U385" t="str">
            <v/>
          </cell>
          <cell r="V385" t="str">
            <v/>
          </cell>
          <cell r="X385" t="str">
            <v>83135</v>
          </cell>
          <cell r="Y385" t="str">
            <v>368</v>
          </cell>
          <cell r="Z385" t="str">
            <v>SP</v>
          </cell>
          <cell r="AA385" t="str">
            <v>25/02/2019</v>
          </cell>
          <cell r="AB385" t="str">
            <v/>
          </cell>
          <cell r="AC385" t="str">
            <v>204161177-45</v>
          </cell>
          <cell r="AD385">
            <v>4506</v>
          </cell>
          <cell r="AE385" t="str">
            <v>BRASILEIRO NATO</v>
          </cell>
          <cell r="AF385" t="str">
            <v>Solteiro</v>
          </cell>
          <cell r="AG385" t="str">
            <v>Masculino</v>
          </cell>
          <cell r="AH385" t="str">
            <v>Ativo</v>
          </cell>
          <cell r="AI385" t="str">
            <v>IVANILTON DE OLIVEIRA UMBURANA</v>
          </cell>
        </row>
        <row r="386">
          <cell r="B386" t="str">
            <v>ANTHONY WILLIAN IMBASSAY</v>
          </cell>
          <cell r="C386" t="str">
            <v>15000063783</v>
          </cell>
          <cell r="D386" t="str">
            <v/>
          </cell>
          <cell r="E386" t="str">
            <v>promotorexpress</v>
          </cell>
          <cell r="F386" t="str">
            <v>28941265</v>
          </cell>
          <cell r="G386" t="str">
            <v>RUA SÃO PEDRO</v>
          </cell>
          <cell r="H386" t="str">
            <v>200</v>
          </cell>
          <cell r="I386" t="str">
            <v/>
          </cell>
          <cell r="J386" t="str">
            <v>SÃO JOSÉ</v>
          </cell>
          <cell r="K386" t="str">
            <v>SÃO PEDRO DA ALDEIA</v>
          </cell>
          <cell r="L386" t="str">
            <v>RJ</v>
          </cell>
          <cell r="M386" t="str">
            <v>-22.8294793</v>
          </cell>
          <cell r="N386" t="str">
            <v>-42.09646619999999</v>
          </cell>
          <cell r="O386" t="str">
            <v>22992338961</v>
          </cell>
          <cell r="P386" t="str">
            <v>09/11/1990</v>
          </cell>
          <cell r="Q386" t="str">
            <v>271128969</v>
          </cell>
          <cell r="R386" t="str">
            <v>SSP</v>
          </cell>
          <cell r="S386" t="str">
            <v>15000063783</v>
          </cell>
          <cell r="T386" t="str">
            <v>SANTANDER</v>
          </cell>
          <cell r="U386" t="str">
            <v>O805</v>
          </cell>
          <cell r="V386" t="str">
            <v>01009767-7</v>
          </cell>
          <cell r="X386" t="str">
            <v>87072</v>
          </cell>
          <cell r="Y386" t="str">
            <v>162</v>
          </cell>
          <cell r="Z386" t="str">
            <v>RJ</v>
          </cell>
          <cell r="AA386" t="str">
            <v>03/09/2020</v>
          </cell>
          <cell r="AB386" t="str">
            <v/>
          </cell>
          <cell r="AC386" t="str">
            <v/>
          </cell>
          <cell r="AD386">
            <v>1800</v>
          </cell>
          <cell r="AE386" t="str">
            <v>Brasileiro</v>
          </cell>
          <cell r="AF386" t="str">
            <v>Casado</v>
          </cell>
          <cell r="AG386" t="str">
            <v>Masculino</v>
          </cell>
          <cell r="AH386" t="str">
            <v>Ativo</v>
          </cell>
          <cell r="AI386" t="str">
            <v>LEONARDO DA SILVA MACIEL</v>
          </cell>
        </row>
        <row r="387">
          <cell r="B387" t="str">
            <v>ANTONIA CATIA DA SILVA</v>
          </cell>
          <cell r="C387" t="str">
            <v>08100754403</v>
          </cell>
          <cell r="D387" t="str">
            <v/>
          </cell>
          <cell r="E387" t="str">
            <v>promotorexpress</v>
          </cell>
          <cell r="F387" t="str">
            <v>13346500</v>
          </cell>
          <cell r="G387" t="str">
            <v>RUA VICENTE DE GENARO</v>
          </cell>
          <cell r="H387" t="str">
            <v>269</v>
          </cell>
          <cell r="I387" t="str">
            <v/>
          </cell>
          <cell r="J387" t="str">
            <v>JARDIM MORADA DO SOL</v>
          </cell>
          <cell r="K387" t="str">
            <v>INDAIATUBA</v>
          </cell>
          <cell r="L387" t="str">
            <v>SP</v>
          </cell>
          <cell r="M387" t="str">
            <v/>
          </cell>
          <cell r="N387" t="str">
            <v/>
          </cell>
          <cell r="O387" t="str">
            <v>19982166231</v>
          </cell>
          <cell r="P387" t="str">
            <v>14/12/1987</v>
          </cell>
          <cell r="Q387" t="str">
            <v>647416785</v>
          </cell>
          <cell r="R387" t="str">
            <v>SSP</v>
          </cell>
          <cell r="S387" t="str">
            <v>08100754403</v>
          </cell>
          <cell r="T387" t="str">
            <v/>
          </cell>
          <cell r="U387" t="str">
            <v/>
          </cell>
          <cell r="V387" t="str">
            <v/>
          </cell>
          <cell r="X387" t="str">
            <v>086729</v>
          </cell>
          <cell r="Y387" t="str">
            <v>057</v>
          </cell>
          <cell r="Z387" t="str">
            <v>CE</v>
          </cell>
          <cell r="AA387" t="str">
            <v>15/06/2020</v>
          </cell>
          <cell r="AB387" t="str">
            <v>16/07/2020</v>
          </cell>
          <cell r="AC387" t="str">
            <v/>
          </cell>
          <cell r="AD387">
            <v>0</v>
          </cell>
          <cell r="AE387" t="str">
            <v>Brasileiro</v>
          </cell>
          <cell r="AF387" t="str">
            <v>Solteiro</v>
          </cell>
          <cell r="AG387" t="str">
            <v>Feminino</v>
          </cell>
          <cell r="AH387" t="str">
            <v>Inativo</v>
          </cell>
          <cell r="AI387" t="str">
            <v>JOAO DE ARAUJO BARRETO JUNIOR</v>
          </cell>
        </row>
        <row r="388">
          <cell r="B388" t="str">
            <v>ANTONIA DIAS LIMA</v>
          </cell>
          <cell r="C388" t="str">
            <v>18126420839</v>
          </cell>
          <cell r="D388" t="str">
            <v/>
          </cell>
          <cell r="E388" t="str">
            <v>promotor</v>
          </cell>
          <cell r="F388" t="str">
            <v>08616305</v>
          </cell>
          <cell r="G388" t="str">
            <v>RUA REGINO ALVES DE ALMEIDA</v>
          </cell>
          <cell r="H388" t="str">
            <v>402</v>
          </cell>
          <cell r="I388" t="str">
            <v>C1</v>
          </cell>
          <cell r="J388" t="str">
            <v>JARDIM LUELLA</v>
          </cell>
          <cell r="K388" t="str">
            <v>SUZANO</v>
          </cell>
          <cell r="L388" t="str">
            <v>SP</v>
          </cell>
          <cell r="M388" t="str">
            <v/>
          </cell>
          <cell r="N388" t="str">
            <v/>
          </cell>
          <cell r="O388" t="str">
            <v/>
          </cell>
          <cell r="P388" t="str">
            <v>12/12/1974</v>
          </cell>
          <cell r="Q388" t="str">
            <v>282972912</v>
          </cell>
          <cell r="R388" t="str">
            <v>SSP</v>
          </cell>
          <cell r="S388" t="str">
            <v>18126420839</v>
          </cell>
          <cell r="T388" t="str">
            <v/>
          </cell>
          <cell r="U388" t="str">
            <v/>
          </cell>
          <cell r="V388" t="str">
            <v/>
          </cell>
          <cell r="X388" t="str">
            <v>73659</v>
          </cell>
          <cell r="Y388" t="str">
            <v>165</v>
          </cell>
          <cell r="Z388" t="str">
            <v>SP</v>
          </cell>
          <cell r="AA388" t="str">
            <v>30/06/2020</v>
          </cell>
          <cell r="AB388" t="str">
            <v>23/07/2020</v>
          </cell>
          <cell r="AC388" t="str">
            <v>12479543562</v>
          </cell>
          <cell r="AD388">
            <v>4506</v>
          </cell>
          <cell r="AE388" t="str">
            <v>Brasileiro</v>
          </cell>
          <cell r="AF388" t="str">
            <v>Casado</v>
          </cell>
          <cell r="AG388" t="str">
            <v>Feminino</v>
          </cell>
          <cell r="AH388" t="str">
            <v>Inativo</v>
          </cell>
          <cell r="AI388" t="str">
            <v>RAFAEL CAMPOS PEREIRA</v>
          </cell>
        </row>
        <row r="389">
          <cell r="B389" t="str">
            <v>ANTONIA GONCALVES DUARTE BEZERRA</v>
          </cell>
          <cell r="C389" t="str">
            <v>01374521361</v>
          </cell>
          <cell r="D389" t="str">
            <v>antoniaalves8446@gmail.com</v>
          </cell>
          <cell r="E389" t="str">
            <v>promotor</v>
          </cell>
          <cell r="F389" t="str">
            <v>13411-030</v>
          </cell>
          <cell r="G389" t="str">
            <v>RUA NOSSA SENHORA DO CARMO</v>
          </cell>
          <cell r="H389" t="str">
            <v>505</v>
          </cell>
          <cell r="I389" t="str">
            <v/>
          </cell>
          <cell r="J389" t="str">
            <v>SANTA TEREZINHA</v>
          </cell>
          <cell r="K389" t="str">
            <v>PIRACICABA</v>
          </cell>
          <cell r="L389" t="str">
            <v>SP</v>
          </cell>
          <cell r="M389" t="str">
            <v>-22.6833717</v>
          </cell>
          <cell r="N389" t="str">
            <v>-47.68009560000001</v>
          </cell>
          <cell r="O389" t="str">
            <v>19983226389</v>
          </cell>
          <cell r="P389" t="str">
            <v>01/09/1983</v>
          </cell>
          <cell r="Q389" t="str">
            <v>577329029</v>
          </cell>
          <cell r="R389" t="str">
            <v>SSP</v>
          </cell>
          <cell r="S389" t="str">
            <v>01374521361</v>
          </cell>
          <cell r="T389" t="str">
            <v/>
          </cell>
          <cell r="U389" t="str">
            <v/>
          </cell>
          <cell r="V389" t="str">
            <v/>
          </cell>
          <cell r="X389" t="str">
            <v>73148</v>
          </cell>
          <cell r="Y389" t="str">
            <v>57</v>
          </cell>
          <cell r="Z389" t="str">
            <v>CE</v>
          </cell>
          <cell r="AA389" t="str">
            <v>27/08/2018</v>
          </cell>
          <cell r="AB389" t="str">
            <v/>
          </cell>
          <cell r="AC389" t="str">
            <v>161561215-61</v>
          </cell>
          <cell r="AD389">
            <v>4506</v>
          </cell>
          <cell r="AE389" t="str">
            <v>BRASILEIRO NATO</v>
          </cell>
          <cell r="AF389" t="str">
            <v>Casado</v>
          </cell>
          <cell r="AG389" t="str">
            <v>Feminino</v>
          </cell>
          <cell r="AH389" t="str">
            <v>Ativo</v>
          </cell>
          <cell r="AI389" t="str">
            <v>PAULO MANOEL MORATO JUNIOR</v>
          </cell>
        </row>
        <row r="390">
          <cell r="B390" t="str">
            <v>ANTONIA MONICA OLIVEIRA DO NAS</v>
          </cell>
          <cell r="C390" t="str">
            <v>05735591479</v>
          </cell>
          <cell r="D390" t="str">
            <v/>
          </cell>
          <cell r="E390" t="str">
            <v>promotor</v>
          </cell>
          <cell r="F390" t="str">
            <v>59617325</v>
          </cell>
          <cell r="G390" t="str">
            <v>RUA MARIA CLARA DA CONCEIÇÃO</v>
          </cell>
          <cell r="H390" t="str">
            <v>1053</v>
          </cell>
          <cell r="I390" t="str">
            <v/>
          </cell>
          <cell r="J390" t="str">
            <v>ABOLIÇÃO</v>
          </cell>
          <cell r="K390" t="str">
            <v>MOSSORÓ</v>
          </cell>
          <cell r="L390" t="str">
            <v>RN</v>
          </cell>
          <cell r="M390" t="str">
            <v>-5.1480931</v>
          </cell>
          <cell r="N390" t="str">
            <v>-37.37004</v>
          </cell>
          <cell r="O390" t="str">
            <v/>
          </cell>
          <cell r="P390" t="str">
            <v>25/07/1982</v>
          </cell>
          <cell r="Q390" t="str">
            <v>5118387</v>
          </cell>
          <cell r="R390" t="str">
            <v>SSP</v>
          </cell>
          <cell r="S390" t="str">
            <v>05735591479</v>
          </cell>
          <cell r="T390" t="str">
            <v/>
          </cell>
          <cell r="U390" t="str">
            <v/>
          </cell>
          <cell r="V390" t="str">
            <v/>
          </cell>
          <cell r="X390" t="str">
            <v>5118387</v>
          </cell>
          <cell r="Y390" t="str">
            <v>10</v>
          </cell>
          <cell r="Z390" t="str">
            <v>RN</v>
          </cell>
          <cell r="AA390" t="str">
            <v>13/01/2020</v>
          </cell>
          <cell r="AB390" t="str">
            <v/>
          </cell>
          <cell r="AC390" t="str">
            <v>20037438462</v>
          </cell>
          <cell r="AD390">
            <v>4506</v>
          </cell>
          <cell r="AE390" t="str">
            <v>Brasileiro</v>
          </cell>
          <cell r="AF390" t="str">
            <v>Solteiro</v>
          </cell>
          <cell r="AG390" t="str">
            <v>Feminino</v>
          </cell>
          <cell r="AH390" t="str">
            <v>Inativo</v>
          </cell>
          <cell r="AI390" t="str">
            <v>IVANILTON CAVALCANTE DA SILVA</v>
          </cell>
        </row>
        <row r="391">
          <cell r="B391" t="str">
            <v>ANTONIO ANDRE OLIVEIRA DA CONCEICAO</v>
          </cell>
          <cell r="C391" t="str">
            <v>98098233200</v>
          </cell>
          <cell r="D391" t="str">
            <v>andresesmt2014@gmail.com</v>
          </cell>
          <cell r="E391" t="str">
            <v>promotor</v>
          </cell>
          <cell r="F391" t="str">
            <v>66810090</v>
          </cell>
          <cell r="G391" t="str">
            <v>RUA SANTA ISABEL</v>
          </cell>
          <cell r="H391" t="str">
            <v>891</v>
          </cell>
          <cell r="I391" t="str">
            <v>ATÉ 1149/1150</v>
          </cell>
          <cell r="J391" t="str">
            <v>CRUZEIRO (ICOARACI)</v>
          </cell>
          <cell r="K391" t="str">
            <v>BELÉM</v>
          </cell>
          <cell r="L391" t="str">
            <v>PA</v>
          </cell>
          <cell r="M391" t="str">
            <v>-1.298926</v>
          </cell>
          <cell r="N391" t="str">
            <v>-48.479537</v>
          </cell>
          <cell r="O391" t="str">
            <v>91984653451</v>
          </cell>
          <cell r="P391" t="str">
            <v>01/02/1988</v>
          </cell>
          <cell r="Q391" t="str">
            <v>4680232</v>
          </cell>
          <cell r="R391" t="str">
            <v>SSP</v>
          </cell>
          <cell r="S391" t="str">
            <v>98098233200</v>
          </cell>
          <cell r="T391" t="str">
            <v/>
          </cell>
          <cell r="U391" t="str">
            <v/>
          </cell>
          <cell r="V391" t="str">
            <v/>
          </cell>
          <cell r="X391" t="str">
            <v>27237</v>
          </cell>
          <cell r="Y391" t="str">
            <v/>
          </cell>
          <cell r="Z391" t="str">
            <v>PA</v>
          </cell>
          <cell r="AA391" t="str">
            <v>16/10/2019</v>
          </cell>
          <cell r="AB391" t="str">
            <v/>
          </cell>
          <cell r="AC391" t="str">
            <v>13507858427</v>
          </cell>
          <cell r="AD391">
            <v>0</v>
          </cell>
          <cell r="AE391" t="str">
            <v>Brasileiro</v>
          </cell>
          <cell r="AF391" t="str">
            <v>Solteiro</v>
          </cell>
          <cell r="AG391" t="str">
            <v>Masculino</v>
          </cell>
          <cell r="AH391" t="str">
            <v>Inativo</v>
          </cell>
          <cell r="AI391" t="str">
            <v>CLAUDIO NEY PINHEIRO MACEDO</v>
          </cell>
        </row>
        <row r="392">
          <cell r="B392" t="str">
            <v>ANTONIO CARLOS DA COSTA</v>
          </cell>
          <cell r="C392" t="str">
            <v>34795352836</v>
          </cell>
          <cell r="D392" t="str">
            <v>kuriarariba@gmail.com</v>
          </cell>
          <cell r="E392" t="str">
            <v>promotorexpress</v>
          </cell>
          <cell r="F392" t="str">
            <v>05778170</v>
          </cell>
          <cell r="G392" t="str">
            <v>RUA FIM DE PRIMAVERA</v>
          </cell>
          <cell r="H392" t="str">
            <v>06</v>
          </cell>
          <cell r="I392" t="str">
            <v/>
          </cell>
          <cell r="J392" t="str">
            <v>PARQUE ARARIBA</v>
          </cell>
          <cell r="K392" t="str">
            <v>SÃO PAULO</v>
          </cell>
          <cell r="L392" t="str">
            <v>SP</v>
          </cell>
          <cell r="M392" t="str">
            <v>-23.6449248</v>
          </cell>
          <cell r="N392" t="str">
            <v>-46.7541769</v>
          </cell>
          <cell r="O392" t="str">
            <v>11985021003</v>
          </cell>
          <cell r="P392" t="str">
            <v>17/10/1984</v>
          </cell>
          <cell r="Q392" t="str">
            <v>430018460</v>
          </cell>
          <cell r="R392" t="str">
            <v>SSP</v>
          </cell>
          <cell r="S392" t="str">
            <v>34795352836</v>
          </cell>
          <cell r="T392" t="str">
            <v/>
          </cell>
          <cell r="U392" t="str">
            <v/>
          </cell>
          <cell r="V392" t="str">
            <v/>
          </cell>
          <cell r="X392" t="str">
            <v>91398</v>
          </cell>
          <cell r="Y392" t="str">
            <v>267</v>
          </cell>
          <cell r="Z392" t="str">
            <v>SP</v>
          </cell>
          <cell r="AA392" t="str">
            <v>29/01/2020</v>
          </cell>
          <cell r="AB392" t="str">
            <v/>
          </cell>
          <cell r="AC392" t="str">
            <v/>
          </cell>
          <cell r="AD392">
            <v>8.5</v>
          </cell>
          <cell r="AE392" t="str">
            <v>Brasileiro</v>
          </cell>
          <cell r="AF392" t="str">
            <v>Solteiro</v>
          </cell>
          <cell r="AG392" t="str">
            <v>Masculino</v>
          </cell>
          <cell r="AH392" t="str">
            <v>Ativo</v>
          </cell>
          <cell r="AI392" t="str">
            <v>IVANILTON DE OLIVEIRA UMBURANA</v>
          </cell>
        </row>
        <row r="393">
          <cell r="B393" t="str">
            <v>ANTONIO CARLOS PINHEIRO DE OLIVEIRA</v>
          </cell>
          <cell r="C393" t="str">
            <v>47726865504</v>
          </cell>
          <cell r="D393" t="str">
            <v>toninholiveira03@gmail.com</v>
          </cell>
          <cell r="E393" t="str">
            <v>promotor</v>
          </cell>
          <cell r="F393" t="str">
            <v>04190-040</v>
          </cell>
          <cell r="G393" t="str">
            <v>RUA JOSÉ FERNANDES CALDAS</v>
          </cell>
          <cell r="H393" t="str">
            <v>140</v>
          </cell>
          <cell r="I393" t="str">
            <v>AP 123 BL 03</v>
          </cell>
          <cell r="J393" t="str">
            <v>VILA SANTA TERESA (ZONA SUL)</v>
          </cell>
          <cell r="K393" t="str">
            <v>SÃO PAULO</v>
          </cell>
          <cell r="L393" t="str">
            <v>SP</v>
          </cell>
          <cell r="M393" t="str">
            <v>-23.6481748</v>
          </cell>
          <cell r="N393" t="str">
            <v>-46.6001531</v>
          </cell>
          <cell r="O393" t="str">
            <v>11976770228</v>
          </cell>
          <cell r="P393" t="str">
            <v>19/09/1972</v>
          </cell>
          <cell r="Q393" t="str">
            <v>551749738</v>
          </cell>
          <cell r="R393" t="str">
            <v>SSP</v>
          </cell>
          <cell r="S393" t="str">
            <v>47726865504</v>
          </cell>
          <cell r="T393" t="str">
            <v/>
          </cell>
          <cell r="U393" t="str">
            <v/>
          </cell>
          <cell r="V393" t="str">
            <v/>
          </cell>
          <cell r="X393" t="str">
            <v>2872</v>
          </cell>
          <cell r="Y393" t="str">
            <v>40</v>
          </cell>
          <cell r="Z393" t="str">
            <v>SP</v>
          </cell>
          <cell r="AA393" t="str">
            <v>16/01/2019</v>
          </cell>
          <cell r="AB393" t="str">
            <v/>
          </cell>
          <cell r="AC393" t="str">
            <v>124693684-90</v>
          </cell>
          <cell r="AD393">
            <v>4100</v>
          </cell>
          <cell r="AE393" t="str">
            <v>BRASILEIRO NATO</v>
          </cell>
          <cell r="AF393" t="str">
            <v>Casado</v>
          </cell>
          <cell r="AG393" t="str">
            <v>Masculino</v>
          </cell>
          <cell r="AH393" t="str">
            <v>Ativo</v>
          </cell>
          <cell r="AI393" t="str">
            <v>FABIO SEVERIO DA SILVA</v>
          </cell>
        </row>
        <row r="394">
          <cell r="B394" t="str">
            <v>ANTONIO CARLOS RIOS DA SILVA JUNIOR</v>
          </cell>
          <cell r="C394" t="str">
            <v>01036534570</v>
          </cell>
          <cell r="D394" t="str">
            <v/>
          </cell>
          <cell r="E394" t="str">
            <v>promotor</v>
          </cell>
          <cell r="F394" t="str">
            <v>44028728</v>
          </cell>
          <cell r="G394" t="str">
            <v>RUA HILDA DE ALMEIDA FRANÇA</v>
          </cell>
          <cell r="H394" t="str">
            <v>540</v>
          </cell>
          <cell r="I394" t="str">
            <v/>
          </cell>
          <cell r="J394" t="str">
            <v>GABRIELA</v>
          </cell>
          <cell r="K394" t="str">
            <v>FEIRA DE SANTANA</v>
          </cell>
          <cell r="L394" t="str">
            <v>BA</v>
          </cell>
          <cell r="M394" t="str">
            <v>-12.2290137</v>
          </cell>
          <cell r="N394" t="str">
            <v>-38.9897727</v>
          </cell>
          <cell r="O394" t="str">
            <v>75988221286</v>
          </cell>
          <cell r="P394" t="str">
            <v>09/07/1983</v>
          </cell>
          <cell r="Q394" t="str">
            <v>99746495</v>
          </cell>
          <cell r="R394" t="str">
            <v>SSP</v>
          </cell>
          <cell r="S394" t="str">
            <v>01036534570</v>
          </cell>
          <cell r="T394" t="str">
            <v>SANTANDER</v>
          </cell>
          <cell r="U394" t="str">
            <v>789</v>
          </cell>
          <cell r="V394" t="str">
            <v>71017776-8</v>
          </cell>
          <cell r="X394" t="str">
            <v>29216</v>
          </cell>
          <cell r="Y394" t="str">
            <v>082</v>
          </cell>
          <cell r="Z394" t="str">
            <v>BA</v>
          </cell>
          <cell r="AA394" t="str">
            <v>06/10/2020</v>
          </cell>
          <cell r="AB394" t="str">
            <v/>
          </cell>
          <cell r="AC394" t="str">
            <v/>
          </cell>
          <cell r="AD394">
            <v>2000</v>
          </cell>
          <cell r="AE394" t="str">
            <v>Brasileiro</v>
          </cell>
          <cell r="AF394" t="str">
            <v>Solteiro</v>
          </cell>
          <cell r="AG394" t="str">
            <v>Masculino</v>
          </cell>
          <cell r="AH394" t="str">
            <v>Ativo</v>
          </cell>
          <cell r="AI394" t="str">
            <v>JECONIS MORAES DOS REIS</v>
          </cell>
        </row>
        <row r="395">
          <cell r="B395" t="str">
            <v>ANTONIO DE ALMEIDA ACACIO</v>
          </cell>
          <cell r="C395" t="str">
            <v>80641695500</v>
          </cell>
          <cell r="D395" t="str">
            <v>antonioacaciogm@gmail.com</v>
          </cell>
          <cell r="E395" t="str">
            <v>promotor</v>
          </cell>
          <cell r="F395" t="str">
            <v>41320165</v>
          </cell>
          <cell r="G395" t="str">
            <v>RUA 13-QUADRA 10</v>
          </cell>
          <cell r="H395" t="str">
            <v>22</v>
          </cell>
          <cell r="I395" t="str">
            <v>(3ª ETAPA-SETOR 1)</v>
          </cell>
          <cell r="J395" t="str">
            <v>CASTELO BRANCO</v>
          </cell>
          <cell r="K395" t="str">
            <v>SALVADOR</v>
          </cell>
          <cell r="L395" t="str">
            <v>BA</v>
          </cell>
          <cell r="M395" t="str">
            <v>-12.9023286</v>
          </cell>
          <cell r="N395" t="str">
            <v>-38.44029740000001</v>
          </cell>
          <cell r="O395" t="str">
            <v>71987923850</v>
          </cell>
          <cell r="P395" t="str">
            <v>10/02/1980</v>
          </cell>
          <cell r="Q395" t="str">
            <v>754577686</v>
          </cell>
          <cell r="R395" t="str">
            <v>SSP</v>
          </cell>
          <cell r="S395" t="str">
            <v>80641695500</v>
          </cell>
          <cell r="T395" t="str">
            <v/>
          </cell>
          <cell r="U395" t="str">
            <v/>
          </cell>
          <cell r="V395" t="str">
            <v/>
          </cell>
          <cell r="W395" t="str">
            <v>ContaCorrente</v>
          </cell>
          <cell r="X395" t="str">
            <v>8451600</v>
          </cell>
          <cell r="Y395" t="str">
            <v>75</v>
          </cell>
          <cell r="Z395" t="str">
            <v>BA</v>
          </cell>
          <cell r="AA395" t="str">
            <v>01/08/2018</v>
          </cell>
          <cell r="AB395" t="str">
            <v/>
          </cell>
          <cell r="AC395" t="str">
            <v>212245817-00</v>
          </cell>
          <cell r="AD395">
            <v>4506</v>
          </cell>
          <cell r="AE395" t="str">
            <v>Brasileiro</v>
          </cell>
          <cell r="AF395" t="str">
            <v>Solteiro</v>
          </cell>
          <cell r="AG395" t="str">
            <v>Masculino</v>
          </cell>
          <cell r="AH395" t="str">
            <v>Ativo</v>
          </cell>
          <cell r="AI395" t="str">
            <v>JEAN LOURENCO DA CONCEICAO</v>
          </cell>
        </row>
        <row r="396">
          <cell r="B396" t="str">
            <v>ANTONIO FRANCISCO ALVES DE SOUZA</v>
          </cell>
          <cell r="C396" t="str">
            <v>00786515309</v>
          </cell>
          <cell r="D396" t="str">
            <v>sousa.alves84@hotmail.com</v>
          </cell>
          <cell r="E396" t="str">
            <v>promotor</v>
          </cell>
          <cell r="F396" t="str">
            <v>05852-440</v>
          </cell>
          <cell r="G396" t="str">
            <v>RUA DURVAL GUERRA DE AZEVEDO</v>
          </cell>
          <cell r="H396" t="str">
            <v>595</v>
          </cell>
          <cell r="I396" t="str">
            <v/>
          </cell>
          <cell r="J396" t="str">
            <v>PARQUE SANTO ANTÔNIO</v>
          </cell>
          <cell r="K396" t="str">
            <v>SÃO PAULO</v>
          </cell>
          <cell r="L396" t="str">
            <v>SP</v>
          </cell>
          <cell r="M396" t="str">
            <v>-23.6637702</v>
          </cell>
          <cell r="N396" t="str">
            <v>-46.7580416</v>
          </cell>
          <cell r="O396" t="str">
            <v>11961668177</v>
          </cell>
          <cell r="P396" t="str">
            <v>16/04/1984</v>
          </cell>
          <cell r="Q396" t="str">
            <v>2368881</v>
          </cell>
          <cell r="R396" t="str">
            <v>SSP</v>
          </cell>
          <cell r="S396" t="str">
            <v>00786515309</v>
          </cell>
          <cell r="T396" t="str">
            <v/>
          </cell>
          <cell r="U396" t="str">
            <v/>
          </cell>
          <cell r="V396" t="str">
            <v/>
          </cell>
          <cell r="X396" t="str">
            <v>86796</v>
          </cell>
          <cell r="Y396" t="str">
            <v>22</v>
          </cell>
          <cell r="Z396" t="str">
            <v>PI</v>
          </cell>
          <cell r="AA396" t="str">
            <v>14/01/2019</v>
          </cell>
          <cell r="AB396" t="str">
            <v/>
          </cell>
          <cell r="AC396" t="str">
            <v>206155991-89</v>
          </cell>
          <cell r="AD396">
            <v>3100</v>
          </cell>
          <cell r="AE396" t="str">
            <v>BRASILEIRO NATO</v>
          </cell>
          <cell r="AF396" t="str">
            <v>Solteiro</v>
          </cell>
          <cell r="AG396" t="str">
            <v>Masculino</v>
          </cell>
          <cell r="AH396" t="str">
            <v>Ativo</v>
          </cell>
          <cell r="AI396" t="str">
            <v>IONE DUARTE DO NASCIMENTO</v>
          </cell>
        </row>
        <row r="397">
          <cell r="B397" t="str">
            <v>ANTONIO GABINESKI</v>
          </cell>
          <cell r="C397" t="str">
            <v>00054477942</v>
          </cell>
          <cell r="D397" t="str">
            <v/>
          </cell>
          <cell r="E397" t="str">
            <v>Intermitente</v>
          </cell>
          <cell r="F397" t="str">
            <v>89806709</v>
          </cell>
          <cell r="G397" t="str">
            <v>RUA GUILHERME FONSECA</v>
          </cell>
          <cell r="H397" t="str">
            <v>150</v>
          </cell>
          <cell r="I397" t="str">
            <v/>
          </cell>
          <cell r="J397" t="str">
            <v>PINHEIRINHO</v>
          </cell>
          <cell r="K397" t="str">
            <v>CHAPECÓ</v>
          </cell>
          <cell r="L397" t="str">
            <v>SC</v>
          </cell>
          <cell r="M397" t="str">
            <v>-27.0854907</v>
          </cell>
          <cell r="N397" t="str">
            <v>-52.5959327</v>
          </cell>
          <cell r="O397" t="str">
            <v/>
          </cell>
          <cell r="P397" t="str">
            <v>13/06/1980</v>
          </cell>
          <cell r="Q397" t="str">
            <v>8129162</v>
          </cell>
          <cell r="R397" t="str">
            <v>II SC</v>
          </cell>
          <cell r="S397" t="str">
            <v>00054477042</v>
          </cell>
          <cell r="T397" t="str">
            <v/>
          </cell>
          <cell r="U397" t="str">
            <v/>
          </cell>
          <cell r="V397" t="str">
            <v/>
          </cell>
          <cell r="X397" t="str">
            <v>50727</v>
          </cell>
          <cell r="Y397" t="str">
            <v>0052</v>
          </cell>
          <cell r="Z397" t="str">
            <v>RS</v>
          </cell>
          <cell r="AA397" t="str">
            <v>31/03/2020</v>
          </cell>
          <cell r="AB397" t="str">
            <v/>
          </cell>
          <cell r="AC397" t="str">
            <v>13029505722</v>
          </cell>
          <cell r="AD397">
            <v>0</v>
          </cell>
          <cell r="AE397" t="str">
            <v>Brasileiro</v>
          </cell>
          <cell r="AF397" t="str">
            <v>Solteiro</v>
          </cell>
          <cell r="AG397" t="str">
            <v>Masculino</v>
          </cell>
          <cell r="AH397" t="str">
            <v>Inativo</v>
          </cell>
          <cell r="AI397" t="str">
            <v>CARLA VIETTRO NORA DE PADUA</v>
          </cell>
        </row>
        <row r="398">
          <cell r="B398" t="str">
            <v>ANTONIO HENRIQUE DA SILVA DE SOUZA</v>
          </cell>
          <cell r="C398" t="str">
            <v>45436326803</v>
          </cell>
          <cell r="D398" t="str">
            <v>antonio.henrique22@outlook.com</v>
          </cell>
          <cell r="E398" t="str">
            <v>promotor</v>
          </cell>
          <cell r="F398" t="str">
            <v>03816-190</v>
          </cell>
          <cell r="G398" t="str">
            <v>PRAÇA OLAVO BILAC</v>
          </cell>
          <cell r="H398" t="str">
            <v>8</v>
          </cell>
          <cell r="I398" t="str">
            <v>CASA 1</v>
          </cell>
          <cell r="J398" t="str">
            <v>PARQUE CÍSPER</v>
          </cell>
          <cell r="K398" t="str">
            <v>SÃO PAULO</v>
          </cell>
          <cell r="L398" t="str">
            <v>SP</v>
          </cell>
          <cell r="M398" t="str">
            <v>-23.5338306</v>
          </cell>
          <cell r="N398" t="str">
            <v>-46.6520185</v>
          </cell>
          <cell r="O398" t="str">
            <v>11987137339</v>
          </cell>
          <cell r="P398" t="str">
            <v>22/04/1997</v>
          </cell>
          <cell r="Q398" t="str">
            <v>505186020</v>
          </cell>
          <cell r="R398" t="str">
            <v>SSP</v>
          </cell>
          <cell r="S398" t="str">
            <v>45436326803</v>
          </cell>
          <cell r="T398" t="str">
            <v/>
          </cell>
          <cell r="U398" t="str">
            <v/>
          </cell>
          <cell r="V398" t="str">
            <v/>
          </cell>
          <cell r="X398" t="str">
            <v>16251</v>
          </cell>
          <cell r="Y398" t="str">
            <v>402</v>
          </cell>
          <cell r="Z398" t="str">
            <v>SP</v>
          </cell>
          <cell r="AA398" t="str">
            <v>11/07/2019</v>
          </cell>
          <cell r="AB398" t="str">
            <v/>
          </cell>
          <cell r="AC398" t="str">
            <v>212856514-74</v>
          </cell>
          <cell r="AD398">
            <v>4506</v>
          </cell>
          <cell r="AE398" t="str">
            <v>BRASILEIRO NATO</v>
          </cell>
          <cell r="AF398" t="str">
            <v>Solteiro</v>
          </cell>
          <cell r="AG398" t="str">
            <v>Masculino</v>
          </cell>
          <cell r="AH398" t="str">
            <v>Ativo</v>
          </cell>
          <cell r="AI398" t="str">
            <v>JONATAS ANTUNES CARVALHO</v>
          </cell>
        </row>
        <row r="399">
          <cell r="B399" t="str">
            <v>ANTONIO ITALO FRANCA CORDEIRO</v>
          </cell>
          <cell r="C399" t="str">
            <v>37289352807</v>
          </cell>
          <cell r="D399" t="str">
            <v>italopaty2019@gmail.com</v>
          </cell>
          <cell r="E399" t="str">
            <v>promotor</v>
          </cell>
          <cell r="F399" t="str">
            <v>07083360</v>
          </cell>
          <cell r="G399" t="str">
            <v>RUA ÁLVARES FLORENCE</v>
          </cell>
          <cell r="H399" t="str">
            <v>55</v>
          </cell>
          <cell r="I399" t="str">
            <v/>
          </cell>
          <cell r="J399" t="str">
            <v>JARDIM BETEL</v>
          </cell>
          <cell r="K399" t="str">
            <v>GUARULHOS</v>
          </cell>
          <cell r="L399" t="str">
            <v>SP</v>
          </cell>
          <cell r="M399" t="str">
            <v>-23.4345521</v>
          </cell>
          <cell r="N399" t="str">
            <v>-46.5501272</v>
          </cell>
          <cell r="O399" t="str">
            <v>11988658866</v>
          </cell>
          <cell r="P399" t="str">
            <v>02/04/1990</v>
          </cell>
          <cell r="Q399" t="str">
            <v>478531795</v>
          </cell>
          <cell r="R399" t="str">
            <v>SSP</v>
          </cell>
          <cell r="S399" t="str">
            <v>37289352807</v>
          </cell>
          <cell r="T399" t="str">
            <v/>
          </cell>
          <cell r="U399" t="str">
            <v/>
          </cell>
          <cell r="V399" t="str">
            <v/>
          </cell>
          <cell r="X399" t="str">
            <v>75813</v>
          </cell>
          <cell r="Y399" t="str">
            <v>428</v>
          </cell>
          <cell r="Z399" t="str">
            <v>SP</v>
          </cell>
          <cell r="AA399" t="str">
            <v>23/05/2019</v>
          </cell>
          <cell r="AB399" t="str">
            <v>16/09/2020</v>
          </cell>
          <cell r="AC399" t="str">
            <v>20777481957</v>
          </cell>
          <cell r="AD399">
            <v>0</v>
          </cell>
          <cell r="AE399" t="str">
            <v>Brasileiro</v>
          </cell>
          <cell r="AF399" t="str">
            <v>Solteiro</v>
          </cell>
          <cell r="AG399" t="str">
            <v>Masculino</v>
          </cell>
          <cell r="AH399" t="str">
            <v>Inativo</v>
          </cell>
          <cell r="AI399" t="str">
            <v>CLEYDSON MATEUS DOS SANTOS FEITOSA</v>
          </cell>
        </row>
        <row r="400">
          <cell r="B400" t="str">
            <v>ANTONIO JARDEL PEREIRA DO CARMO</v>
          </cell>
          <cell r="C400" t="str">
            <v>47476982304</v>
          </cell>
          <cell r="D400" t="str">
            <v/>
          </cell>
          <cell r="E400" t="str">
            <v>promotorexpress</v>
          </cell>
          <cell r="F400" t="str">
            <v>74943320</v>
          </cell>
          <cell r="G400" t="str">
            <v>RUA JOATINGA</v>
          </cell>
          <cell r="H400" t="str">
            <v>Q 147</v>
          </cell>
          <cell r="I400" t="str">
            <v/>
          </cell>
          <cell r="J400" t="str">
            <v>JARDIM BURITI SERENO</v>
          </cell>
          <cell r="K400" t="str">
            <v>APARECIDA DE GOIÂNIA</v>
          </cell>
          <cell r="L400" t="str">
            <v>GO</v>
          </cell>
          <cell r="M400" t="str">
            <v>-16.7719197</v>
          </cell>
          <cell r="N400" t="str">
            <v>-49.3294071</v>
          </cell>
          <cell r="O400" t="str">
            <v/>
          </cell>
          <cell r="P400" t="str">
            <v>23/04/1974</v>
          </cell>
          <cell r="Q400" t="str">
            <v>289927320058</v>
          </cell>
          <cell r="R400" t="str">
            <v>SSP</v>
          </cell>
          <cell r="S400" t="str">
            <v>47476982304</v>
          </cell>
          <cell r="T400" t="str">
            <v>BRADESCO</v>
          </cell>
          <cell r="U400" t="str">
            <v>08566</v>
          </cell>
          <cell r="V400" t="str">
            <v>204994</v>
          </cell>
          <cell r="W400" t="str">
            <v>ContaCorrente</v>
          </cell>
          <cell r="X400" t="str">
            <v/>
          </cell>
          <cell r="Y400" t="str">
            <v/>
          </cell>
          <cell r="Z400" t="str">
            <v/>
          </cell>
          <cell r="AA400" t="str">
            <v>30/09/2020</v>
          </cell>
          <cell r="AB400" t="str">
            <v/>
          </cell>
          <cell r="AC400" t="str">
            <v/>
          </cell>
          <cell r="AD400">
            <v>2000</v>
          </cell>
          <cell r="AE400" t="str">
            <v/>
          </cell>
          <cell r="AF400" t="str">
            <v>Solteiro</v>
          </cell>
          <cell r="AG400" t="str">
            <v>Masculino</v>
          </cell>
          <cell r="AH400" t="str">
            <v>Ativo</v>
          </cell>
          <cell r="AI400" t="str">
            <v>DARLAN ALVES PORTO</v>
          </cell>
        </row>
        <row r="401">
          <cell r="B401" t="str">
            <v>ANTONIO JULIMAR MESQUITA FIRMINO</v>
          </cell>
          <cell r="C401" t="str">
            <v>04053474302</v>
          </cell>
          <cell r="D401" t="str">
            <v>julimarmesquita10@gmail.com</v>
          </cell>
          <cell r="E401" t="str">
            <v>promotor</v>
          </cell>
          <cell r="F401" t="str">
            <v>62031330</v>
          </cell>
          <cell r="G401" t="str">
            <v>AVENIDA DOS IPÊS</v>
          </cell>
          <cell r="H401" t="str">
            <v>s/n</v>
          </cell>
          <cell r="I401" t="str">
            <v/>
          </cell>
          <cell r="J401" t="str">
            <v>NOVA CAIÇARA</v>
          </cell>
          <cell r="K401" t="str">
            <v>SOBRAL</v>
          </cell>
          <cell r="L401" t="str">
            <v>CE</v>
          </cell>
          <cell r="M401" t="str">
            <v>-3.6738504</v>
          </cell>
          <cell r="N401" t="str">
            <v>-40.3731202</v>
          </cell>
          <cell r="O401" t="str">
            <v>08899277998</v>
          </cell>
          <cell r="P401" t="str">
            <v>09/03/1990</v>
          </cell>
          <cell r="Q401" t="str">
            <v>2007031023671</v>
          </cell>
          <cell r="R401" t="str">
            <v>SSP</v>
          </cell>
          <cell r="S401" t="str">
            <v>04053474302</v>
          </cell>
          <cell r="T401" t="str">
            <v/>
          </cell>
          <cell r="U401" t="str">
            <v/>
          </cell>
          <cell r="V401" t="str">
            <v/>
          </cell>
          <cell r="X401" t="str">
            <v>1387648</v>
          </cell>
          <cell r="Y401" t="str">
            <v>20</v>
          </cell>
          <cell r="Z401" t="str">
            <v>CE</v>
          </cell>
          <cell r="AA401" t="str">
            <v>01/11/2018</v>
          </cell>
          <cell r="AB401" t="str">
            <v/>
          </cell>
          <cell r="AC401" t="str">
            <v>139321931-98</v>
          </cell>
          <cell r="AD401">
            <v>4506</v>
          </cell>
          <cell r="AE401" t="str">
            <v>Brasileiro</v>
          </cell>
          <cell r="AF401" t="str">
            <v>Casado</v>
          </cell>
          <cell r="AG401" t="str">
            <v>Masculino</v>
          </cell>
          <cell r="AH401" t="str">
            <v>Ativo</v>
          </cell>
          <cell r="AI401" t="str">
            <v>FLAVIANO CRUZ DO NASCIMENTO</v>
          </cell>
        </row>
        <row r="402">
          <cell r="B402" t="str">
            <v>ANTONIO LUCAS DA SILVA NASCIMENTO</v>
          </cell>
          <cell r="C402" t="str">
            <v>70346773288</v>
          </cell>
          <cell r="D402" t="str">
            <v/>
          </cell>
          <cell r="E402" t="str">
            <v>promotorexpress</v>
          </cell>
          <cell r="F402" t="str">
            <v>74843540</v>
          </cell>
          <cell r="G402" t="str">
            <v>RUA CAPITÃO ÁLVARO GUIMARÃES</v>
          </cell>
          <cell r="H402" t="str">
            <v>S/N</v>
          </cell>
          <cell r="I402" t="str">
            <v/>
          </cell>
          <cell r="J402" t="str">
            <v>VILA ROSA</v>
          </cell>
          <cell r="K402" t="str">
            <v>GOIÂNIA</v>
          </cell>
          <cell r="L402" t="str">
            <v>GO</v>
          </cell>
          <cell r="M402" t="str">
            <v/>
          </cell>
          <cell r="N402" t="str">
            <v/>
          </cell>
          <cell r="O402" t="str">
            <v>62993459286</v>
          </cell>
          <cell r="P402" t="str">
            <v>05/06/1995</v>
          </cell>
          <cell r="Q402" t="str">
            <v>7709075</v>
          </cell>
          <cell r="R402" t="str">
            <v>SSP</v>
          </cell>
          <cell r="S402" t="str">
            <v>70346773288</v>
          </cell>
          <cell r="T402" t="str">
            <v/>
          </cell>
          <cell r="U402" t="str">
            <v/>
          </cell>
          <cell r="V402" t="str">
            <v/>
          </cell>
          <cell r="X402" t="str">
            <v/>
          </cell>
          <cell r="Y402" t="str">
            <v/>
          </cell>
          <cell r="Z402" t="str">
            <v/>
          </cell>
          <cell r="AA402" t="str">
            <v>14/09/2020</v>
          </cell>
          <cell r="AB402" t="str">
            <v>14/09/2020</v>
          </cell>
          <cell r="AC402" t="str">
            <v/>
          </cell>
          <cell r="AD402">
            <v>1300</v>
          </cell>
          <cell r="AE402" t="str">
            <v>Brasileiro</v>
          </cell>
          <cell r="AF402" t="str">
            <v>Solteiro</v>
          </cell>
          <cell r="AG402" t="str">
            <v>Masculino</v>
          </cell>
          <cell r="AH402" t="str">
            <v>Inativo</v>
          </cell>
          <cell r="AI402" t="str">
            <v>DARLAN ALVES PORTO</v>
          </cell>
        </row>
        <row r="403">
          <cell r="B403" t="str">
            <v>ANTONIO LUIZ BARREIROS</v>
          </cell>
          <cell r="C403" t="str">
            <v>01081785870</v>
          </cell>
          <cell r="D403" t="str">
            <v>antonioluiz60@hotmail.com</v>
          </cell>
          <cell r="E403" t="str">
            <v>parttime6</v>
          </cell>
          <cell r="F403" t="str">
            <v>07197-040</v>
          </cell>
          <cell r="G403" t="str">
            <v>RUA CÔNSUL ORESTES CORREA</v>
          </cell>
          <cell r="H403" t="str">
            <v>227</v>
          </cell>
          <cell r="I403" t="str">
            <v>APTO 144 BLC</v>
          </cell>
          <cell r="J403" t="str">
            <v>MACEDO</v>
          </cell>
          <cell r="K403" t="str">
            <v>GUARULHOS</v>
          </cell>
          <cell r="L403" t="str">
            <v>SP</v>
          </cell>
          <cell r="M403" t="str">
            <v>-23.4618771</v>
          </cell>
          <cell r="N403" t="str">
            <v>-46.5161923</v>
          </cell>
          <cell r="O403" t="str">
            <v>1124083857</v>
          </cell>
          <cell r="P403" t="str">
            <v>05/04/1956</v>
          </cell>
          <cell r="Q403" t="str">
            <v>54021443</v>
          </cell>
          <cell r="R403" t="str">
            <v>SSP</v>
          </cell>
          <cell r="S403" t="str">
            <v>01081785870</v>
          </cell>
          <cell r="T403" t="str">
            <v/>
          </cell>
          <cell r="U403" t="str">
            <v/>
          </cell>
          <cell r="V403" t="str">
            <v/>
          </cell>
          <cell r="X403" t="str">
            <v>63327</v>
          </cell>
          <cell r="Y403" t="str">
            <v>493</v>
          </cell>
          <cell r="Z403" t="str">
            <v>SP</v>
          </cell>
          <cell r="AA403" t="str">
            <v>23/10/2017</v>
          </cell>
          <cell r="AB403" t="str">
            <v/>
          </cell>
          <cell r="AC403" t="str">
            <v>105655622-04</v>
          </cell>
          <cell r="AD403">
            <v>4506</v>
          </cell>
          <cell r="AE403" t="str">
            <v>BRASILEIRO NATO</v>
          </cell>
          <cell r="AF403" t="str">
            <v>Casado</v>
          </cell>
          <cell r="AG403" t="str">
            <v>Masculino</v>
          </cell>
          <cell r="AH403" t="str">
            <v>Inativo</v>
          </cell>
          <cell r="AI403" t="str">
            <v>ISMALEN WILLIAN PEREIRA</v>
          </cell>
        </row>
        <row r="404">
          <cell r="B404" t="str">
            <v>ANTONIO LUIZ DOS SANTOS NETO</v>
          </cell>
          <cell r="C404" t="str">
            <v>60016780302</v>
          </cell>
          <cell r="D404" t="str">
            <v>toninhosantos473@gmail.com</v>
          </cell>
          <cell r="E404" t="str">
            <v>promotor</v>
          </cell>
          <cell r="F404" t="str">
            <v>09961-360</v>
          </cell>
          <cell r="G404" t="str">
            <v>RUA JADEILDO PEREIRA DA SILVA</v>
          </cell>
          <cell r="H404" t="str">
            <v>80</v>
          </cell>
          <cell r="I404" t="str">
            <v>AP 24</v>
          </cell>
          <cell r="J404" t="str">
            <v>CASA GRANDE</v>
          </cell>
          <cell r="K404" t="str">
            <v>DIADEMA</v>
          </cell>
          <cell r="L404" t="str">
            <v>SP</v>
          </cell>
          <cell r="M404" t="str">
            <v>-23.7022554</v>
          </cell>
          <cell r="N404" t="str">
            <v>-46.5935959</v>
          </cell>
          <cell r="O404" t="str">
            <v>11962879371</v>
          </cell>
          <cell r="P404" t="str">
            <v>13/02/1992</v>
          </cell>
          <cell r="Q404" t="str">
            <v>542411404</v>
          </cell>
          <cell r="R404" t="str">
            <v>SSP</v>
          </cell>
          <cell r="S404" t="str">
            <v>60016780302</v>
          </cell>
          <cell r="T404" t="str">
            <v/>
          </cell>
          <cell r="U404" t="str">
            <v/>
          </cell>
          <cell r="V404" t="str">
            <v/>
          </cell>
          <cell r="X404" t="str">
            <v>55317</v>
          </cell>
          <cell r="Y404" t="str">
            <v>348</v>
          </cell>
          <cell r="Z404" t="str">
            <v>SP</v>
          </cell>
          <cell r="AA404" t="str">
            <v>24/06/2019</v>
          </cell>
          <cell r="AB404" t="str">
            <v/>
          </cell>
          <cell r="AC404" t="str">
            <v>137737918-94</v>
          </cell>
          <cell r="AD404">
            <v>4506</v>
          </cell>
          <cell r="AE404" t="str">
            <v>BRASILEIRO NATO</v>
          </cell>
          <cell r="AF404" t="str">
            <v>Solteiro</v>
          </cell>
          <cell r="AG404" t="str">
            <v>Masculino</v>
          </cell>
          <cell r="AH404" t="str">
            <v>Ativo</v>
          </cell>
          <cell r="AI404" t="str">
            <v>FABIO SEVERIO DA SILVA</v>
          </cell>
        </row>
        <row r="405">
          <cell r="B405" t="str">
            <v>ANTONIO MARCONI SILVEIRA FERREIRA</v>
          </cell>
          <cell r="C405" t="str">
            <v>62294950313</v>
          </cell>
          <cell r="D405" t="str">
            <v>a19marconi@gmail.com</v>
          </cell>
          <cell r="E405" t="str">
            <v>promotor</v>
          </cell>
          <cell r="F405" t="str">
            <v>13503-420</v>
          </cell>
          <cell r="G405" t="str">
            <v>AVENIDA 17</v>
          </cell>
          <cell r="H405" t="str">
            <v>1804</v>
          </cell>
          <cell r="I405" t="str">
            <v>DE 1488/1489 AO FIM</v>
          </cell>
          <cell r="J405" t="str">
            <v>CONSOLAÇÃO</v>
          </cell>
          <cell r="K405" t="str">
            <v>RIO CLARO</v>
          </cell>
          <cell r="L405" t="str">
            <v>SP</v>
          </cell>
          <cell r="M405" t="str">
            <v>-22.4124731</v>
          </cell>
          <cell r="N405" t="str">
            <v>-47.5650736</v>
          </cell>
          <cell r="O405" t="str">
            <v>19935235539</v>
          </cell>
          <cell r="P405" t="str">
            <v>05/11/1998</v>
          </cell>
          <cell r="Q405" t="str">
            <v>574469920151</v>
          </cell>
          <cell r="R405" t="str">
            <v>SSP</v>
          </cell>
          <cell r="S405" t="str">
            <v>62294950313</v>
          </cell>
          <cell r="T405" t="str">
            <v/>
          </cell>
          <cell r="U405" t="str">
            <v/>
          </cell>
          <cell r="V405" t="str">
            <v/>
          </cell>
          <cell r="X405" t="str">
            <v>21805</v>
          </cell>
          <cell r="Y405" t="str">
            <v>456</v>
          </cell>
          <cell r="Z405" t="str">
            <v>MA</v>
          </cell>
          <cell r="AA405" t="str">
            <v>04/09/2018</v>
          </cell>
          <cell r="AB405" t="str">
            <v>07/10/2020</v>
          </cell>
          <cell r="AC405" t="str">
            <v>161658365-86</v>
          </cell>
          <cell r="AD405">
            <v>4506</v>
          </cell>
          <cell r="AE405" t="str">
            <v>BRASILEIRO NATO</v>
          </cell>
          <cell r="AF405" t="str">
            <v>Solteiro</v>
          </cell>
          <cell r="AG405" t="str">
            <v>Masculino</v>
          </cell>
          <cell r="AH405" t="str">
            <v>Inativo</v>
          </cell>
          <cell r="AI405" t="str">
            <v>PAULO MANOEL MORATO JUNIOR</v>
          </cell>
        </row>
        <row r="406">
          <cell r="B406" t="str">
            <v>ANTONIO MARCOS ALMEIDA LOUREIRO</v>
          </cell>
          <cell r="C406" t="str">
            <v>91953090206</v>
          </cell>
          <cell r="D406" t="str">
            <v>amal.sj2014@gmail.com</v>
          </cell>
          <cell r="E406" t="str">
            <v>promotor</v>
          </cell>
          <cell r="F406" t="str">
            <v>68908113</v>
          </cell>
          <cell r="G406" t="str">
            <v>AVENIDA PRINCESA ISABEL</v>
          </cell>
          <cell r="H406" t="str">
            <v>286</v>
          </cell>
          <cell r="I406" t="str">
            <v/>
          </cell>
          <cell r="J406" t="str">
            <v>JESUS DE NAZARÉ</v>
          </cell>
          <cell r="K406" t="str">
            <v>MACAPÁ</v>
          </cell>
          <cell r="L406" t="str">
            <v>AP</v>
          </cell>
          <cell r="M406" t="str">
            <v>0.0452857</v>
          </cell>
          <cell r="N406" t="str">
            <v>-51.0649624</v>
          </cell>
          <cell r="O406" t="str">
            <v>96984120311</v>
          </cell>
          <cell r="P406" t="str">
            <v>03/06/1983</v>
          </cell>
          <cell r="Q406" t="str">
            <v>176623</v>
          </cell>
          <cell r="R406" t="str">
            <v>SSP</v>
          </cell>
          <cell r="S406" t="str">
            <v>91953090206</v>
          </cell>
          <cell r="T406" t="str">
            <v/>
          </cell>
          <cell r="U406" t="str">
            <v/>
          </cell>
          <cell r="V406" t="str">
            <v/>
          </cell>
          <cell r="X406" t="str">
            <v>8765254</v>
          </cell>
          <cell r="Y406" t="str">
            <v>100</v>
          </cell>
          <cell r="Z406" t="str">
            <v>AP</v>
          </cell>
          <cell r="AA406" t="str">
            <v>08/08/2018</v>
          </cell>
          <cell r="AB406" t="str">
            <v/>
          </cell>
          <cell r="AC406" t="str">
            <v>161209302-49</v>
          </cell>
          <cell r="AD406">
            <v>4506</v>
          </cell>
          <cell r="AE406" t="str">
            <v>BRASILEIRO NATO</v>
          </cell>
          <cell r="AF406" t="str">
            <v>Solteiro</v>
          </cell>
          <cell r="AG406" t="str">
            <v>Masculino</v>
          </cell>
          <cell r="AH406" t="str">
            <v>Ativo</v>
          </cell>
          <cell r="AI406" t="str">
            <v>CLAUDIO NEY PINHEIRO MACEDO</v>
          </cell>
        </row>
        <row r="407">
          <cell r="B407" t="str">
            <v>ANTONIO MARCOS MORAIS FERREIRA</v>
          </cell>
          <cell r="C407" t="str">
            <v>34176954817</v>
          </cell>
          <cell r="D407" t="str">
            <v>tribodejuda21@gmail.com</v>
          </cell>
          <cell r="E407" t="str">
            <v>promotor</v>
          </cell>
          <cell r="F407" t="str">
            <v>07210360</v>
          </cell>
          <cell r="G407" t="str">
            <v>RUA DA PÁTRIA</v>
          </cell>
          <cell r="H407" t="str">
            <v>355</v>
          </cell>
          <cell r="I407" t="str">
            <v/>
          </cell>
          <cell r="J407" t="str">
            <v>JARDIM VERMELHÃO</v>
          </cell>
          <cell r="K407" t="str">
            <v>GUARULHOS</v>
          </cell>
          <cell r="L407" t="str">
            <v>SP</v>
          </cell>
          <cell r="M407" t="str">
            <v>-23.4589046</v>
          </cell>
          <cell r="N407" t="str">
            <v>-46.4341076</v>
          </cell>
          <cell r="O407" t="str">
            <v/>
          </cell>
          <cell r="P407" t="str">
            <v>16/12/1986</v>
          </cell>
          <cell r="Q407" t="str">
            <v>410995344</v>
          </cell>
          <cell r="R407" t="str">
            <v xml:space="preserve"> SP</v>
          </cell>
          <cell r="S407" t="str">
            <v>34176954817</v>
          </cell>
          <cell r="T407" t="str">
            <v/>
          </cell>
          <cell r="U407" t="str">
            <v/>
          </cell>
          <cell r="V407" t="str">
            <v/>
          </cell>
          <cell r="X407" t="str">
            <v>35856</v>
          </cell>
          <cell r="Y407" t="str">
            <v>285</v>
          </cell>
          <cell r="Z407" t="str">
            <v>SP</v>
          </cell>
          <cell r="AA407" t="str">
            <v>19/02/2018</v>
          </cell>
          <cell r="AB407" t="str">
            <v/>
          </cell>
          <cell r="AC407" t="str">
            <v>12799928171</v>
          </cell>
          <cell r="AD407">
            <v>4506</v>
          </cell>
          <cell r="AE407" t="str">
            <v>Brasileiro</v>
          </cell>
          <cell r="AF407" t="str">
            <v>Casado</v>
          </cell>
          <cell r="AG407" t="str">
            <v>Masculino</v>
          </cell>
          <cell r="AH407" t="str">
            <v>Inativo</v>
          </cell>
          <cell r="AI407" t="str">
            <v>GILMAR TEIXEIRA DA SILVA</v>
          </cell>
        </row>
        <row r="408">
          <cell r="B408" t="str">
            <v>ANTONIO MARIA ALVES DA LUZ</v>
          </cell>
          <cell r="C408" t="str">
            <v>33448671215</v>
          </cell>
          <cell r="D408" t="str">
            <v/>
          </cell>
          <cell r="E408" t="str">
            <v>Intermitente</v>
          </cell>
          <cell r="F408" t="str">
            <v>88308350</v>
          </cell>
          <cell r="G408" t="str">
            <v>RUA PETERSON ANDRÉ MACHADO</v>
          </cell>
          <cell r="H408" t="str">
            <v>839</v>
          </cell>
          <cell r="I408" t="str">
            <v/>
          </cell>
          <cell r="J408" t="str">
            <v>CIDADE NOVA</v>
          </cell>
          <cell r="K408" t="str">
            <v>ITAJAÍ</v>
          </cell>
          <cell r="L408" t="str">
            <v>SC</v>
          </cell>
          <cell r="M408" t="str">
            <v>-26.9223294</v>
          </cell>
          <cell r="N408" t="str">
            <v>-48.6985222</v>
          </cell>
          <cell r="O408" t="str">
            <v/>
          </cell>
          <cell r="P408" t="str">
            <v>22/04/1969</v>
          </cell>
          <cell r="Q408" t="str">
            <v>1907933</v>
          </cell>
          <cell r="R408" t="str">
            <v xml:space="preserve">PCD PA </v>
          </cell>
          <cell r="S408" t="str">
            <v>33448671215</v>
          </cell>
          <cell r="T408" t="str">
            <v/>
          </cell>
          <cell r="U408" t="str">
            <v/>
          </cell>
          <cell r="V408" t="str">
            <v/>
          </cell>
          <cell r="X408" t="str">
            <v xml:space="preserve">9892718 </v>
          </cell>
          <cell r="Y408" t="str">
            <v xml:space="preserve">0050 </v>
          </cell>
          <cell r="Z408" t="str">
            <v>PA</v>
          </cell>
          <cell r="AA408" t="str">
            <v>08/05/2020</v>
          </cell>
          <cell r="AB408" t="str">
            <v/>
          </cell>
          <cell r="AC408" t="str">
            <v>12474578368</v>
          </cell>
          <cell r="AD408">
            <v>0</v>
          </cell>
          <cell r="AE408" t="str">
            <v>Brasileiro</v>
          </cell>
          <cell r="AF408" t="str">
            <v>Solteiro</v>
          </cell>
          <cell r="AG408" t="str">
            <v>Masculino</v>
          </cell>
          <cell r="AH408" t="str">
            <v>Inativo</v>
          </cell>
          <cell r="AI408" t="str">
            <v>CARLA VIETTRO NORA DE PADUA</v>
          </cell>
        </row>
        <row r="409">
          <cell r="B409" t="str">
            <v>ANTONIO MARTINS RODRIGUES JUNIOR</v>
          </cell>
          <cell r="C409" t="str">
            <v>02022074203</v>
          </cell>
          <cell r="D409" t="str">
            <v>antoniomartinsjr2019@gmail.com</v>
          </cell>
          <cell r="E409" t="str">
            <v>promotor</v>
          </cell>
          <cell r="F409" t="str">
            <v>69057040</v>
          </cell>
          <cell r="G409" t="str">
            <v>RUA SALVADOR</v>
          </cell>
          <cell r="H409" t="str">
            <v>71</v>
          </cell>
          <cell r="I409" t="str">
            <v/>
          </cell>
          <cell r="J409" t="str">
            <v>ADRIANÓPOLIS</v>
          </cell>
          <cell r="K409" t="str">
            <v>MANAUS</v>
          </cell>
          <cell r="L409" t="str">
            <v>AM</v>
          </cell>
          <cell r="M409" t="str">
            <v>-3.1077884</v>
          </cell>
          <cell r="N409" t="str">
            <v>-60.0131047</v>
          </cell>
          <cell r="O409" t="str">
            <v>92993198435</v>
          </cell>
          <cell r="P409" t="str">
            <v>09/06/1991</v>
          </cell>
          <cell r="Q409" t="str">
            <v>27072517</v>
          </cell>
          <cell r="R409" t="str">
            <v>SSP</v>
          </cell>
          <cell r="S409" t="str">
            <v>02022074203</v>
          </cell>
          <cell r="T409" t="str">
            <v/>
          </cell>
          <cell r="U409" t="str">
            <v/>
          </cell>
          <cell r="V409" t="str">
            <v/>
          </cell>
          <cell r="X409" t="str">
            <v>4850161</v>
          </cell>
          <cell r="Y409" t="str">
            <v>30</v>
          </cell>
          <cell r="Z409" t="str">
            <v>AM</v>
          </cell>
          <cell r="AA409" t="str">
            <v>28/01/2019</v>
          </cell>
          <cell r="AB409" t="str">
            <v>04/07/2020</v>
          </cell>
          <cell r="AC409" t="str">
            <v>146411432-73</v>
          </cell>
          <cell r="AD409">
            <v>4506</v>
          </cell>
          <cell r="AE409" t="str">
            <v>Brasileiro</v>
          </cell>
          <cell r="AF409" t="str">
            <v>Solteiro</v>
          </cell>
          <cell r="AG409" t="str">
            <v>Masculino</v>
          </cell>
          <cell r="AH409" t="str">
            <v>Inativo</v>
          </cell>
          <cell r="AI409" t="str">
            <v>HUGO JORDAN BARROSO DE MATOS</v>
          </cell>
        </row>
        <row r="410">
          <cell r="B410" t="str">
            <v>ANTONIO OLIVEIRA DA SILVA</v>
          </cell>
          <cell r="C410" t="str">
            <v>04582171583</v>
          </cell>
          <cell r="D410" t="str">
            <v>tonynho.julia3@gmail.com</v>
          </cell>
          <cell r="E410" t="str">
            <v>promotor</v>
          </cell>
          <cell r="F410" t="str">
            <v>45609999</v>
          </cell>
          <cell r="G410" t="str">
            <v>RUA JAQUEIRA</v>
          </cell>
          <cell r="H410" t="str">
            <v>35</v>
          </cell>
          <cell r="I410" t="str">
            <v/>
          </cell>
          <cell r="J410" t="str">
            <v>SANTA INEZ</v>
          </cell>
          <cell r="K410" t="str">
            <v>ITABUNA</v>
          </cell>
          <cell r="L410" t="str">
            <v>BA</v>
          </cell>
          <cell r="M410" t="str">
            <v>-14.8530584</v>
          </cell>
          <cell r="N410" t="str">
            <v>-39.3491552</v>
          </cell>
          <cell r="O410" t="str">
            <v>73991672782</v>
          </cell>
          <cell r="P410" t="str">
            <v>12/07/1990</v>
          </cell>
          <cell r="Q410" t="str">
            <v>1523219181</v>
          </cell>
          <cell r="R410" t="str">
            <v>SSP</v>
          </cell>
          <cell r="S410" t="str">
            <v>04582171583</v>
          </cell>
          <cell r="T410" t="str">
            <v/>
          </cell>
          <cell r="U410" t="str">
            <v/>
          </cell>
          <cell r="V410" t="str">
            <v/>
          </cell>
          <cell r="X410" t="str">
            <v>1990510</v>
          </cell>
          <cell r="Y410" t="str">
            <v>20</v>
          </cell>
          <cell r="Z410" t="str">
            <v>BA</v>
          </cell>
          <cell r="AA410" t="str">
            <v>08/08/2019</v>
          </cell>
          <cell r="AB410" t="str">
            <v>15/04/2020</v>
          </cell>
          <cell r="AC410" t="str">
            <v>209133872-79</v>
          </cell>
          <cell r="AD410">
            <v>4506</v>
          </cell>
          <cell r="AE410" t="str">
            <v>Brasileiro</v>
          </cell>
          <cell r="AF410" t="str">
            <v>Solteiro</v>
          </cell>
          <cell r="AG410" t="str">
            <v>Masculino</v>
          </cell>
          <cell r="AH410" t="str">
            <v>Inativo</v>
          </cell>
          <cell r="AI410" t="str">
            <v>JECONIS MORAES DOS REIS</v>
          </cell>
        </row>
        <row r="411">
          <cell r="B411" t="str">
            <v>ANTONIO POLI PEDRO</v>
          </cell>
          <cell r="C411" t="str">
            <v>05507427860</v>
          </cell>
          <cell r="D411" t="str">
            <v>antonio.poli@businessforever.com.br</v>
          </cell>
          <cell r="E411" t="str">
            <v>comercial</v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>11971902337</v>
          </cell>
          <cell r="P411" t="str">
            <v>05/01/1963</v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X411" t="str">
            <v/>
          </cell>
          <cell r="Y411" t="str">
            <v/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>
            <v>0</v>
          </cell>
          <cell r="AE411" t="str">
            <v/>
          </cell>
          <cell r="AF411" t="str">
            <v>Solteiro</v>
          </cell>
          <cell r="AG411" t="str">
            <v>Indefinido</v>
          </cell>
          <cell r="AH411" t="str">
            <v>Ativo</v>
          </cell>
          <cell r="AI411" t="str">
            <v>EVANDRO SOUSA FRANCA</v>
          </cell>
        </row>
        <row r="412">
          <cell r="B412" t="str">
            <v>ANTONIO RENE BENTO BATISTA</v>
          </cell>
          <cell r="C412" t="str">
            <v>04932799381</v>
          </cell>
          <cell r="D412" t="str">
            <v>rener.jr.2016@gmail.com</v>
          </cell>
          <cell r="E412" t="str">
            <v>promotor</v>
          </cell>
          <cell r="F412" t="str">
            <v>07193-130</v>
          </cell>
          <cell r="G412" t="str">
            <v>RUA IRUA</v>
          </cell>
          <cell r="H412" t="str">
            <v>394</v>
          </cell>
          <cell r="I412" t="str">
            <v/>
          </cell>
          <cell r="J412" t="str">
            <v>VILA BARROS</v>
          </cell>
          <cell r="K412" t="str">
            <v>GUARULHOS</v>
          </cell>
          <cell r="L412" t="str">
            <v>SP</v>
          </cell>
          <cell r="M412" t="str">
            <v>-23.4482747</v>
          </cell>
          <cell r="N412" t="str">
            <v>-46.4984325</v>
          </cell>
          <cell r="O412" t="str">
            <v>972527508</v>
          </cell>
          <cell r="P412" t="str">
            <v>11/01/1992</v>
          </cell>
          <cell r="Q412" t="str">
            <v>554644952</v>
          </cell>
          <cell r="R412" t="str">
            <v>SSP</v>
          </cell>
          <cell r="S412" t="str">
            <v>04932799381</v>
          </cell>
          <cell r="T412" t="str">
            <v/>
          </cell>
          <cell r="U412" t="str">
            <v/>
          </cell>
          <cell r="V412" t="str">
            <v/>
          </cell>
          <cell r="X412" t="str">
            <v>75103</v>
          </cell>
          <cell r="Y412" t="str">
            <v>396</v>
          </cell>
          <cell r="Z412" t="str">
            <v>SP</v>
          </cell>
          <cell r="AA412" t="str">
            <v>01/01/0001</v>
          </cell>
          <cell r="AB412" t="str">
            <v/>
          </cell>
          <cell r="AC412" t="str">
            <v>160103468-52</v>
          </cell>
          <cell r="AD412">
            <v>4506</v>
          </cell>
          <cell r="AE412" t="str">
            <v>BRASILEIRO NATO</v>
          </cell>
          <cell r="AF412" t="str">
            <v>Solteiro</v>
          </cell>
          <cell r="AG412" t="str">
            <v>Masculino</v>
          </cell>
          <cell r="AH412" t="str">
            <v>Inativo</v>
          </cell>
          <cell r="AI412" t="str">
            <v>GILMAR TEIXEIRA DA SILVA</v>
          </cell>
        </row>
        <row r="413">
          <cell r="B413" t="str">
            <v>ANTONIO RICARDO DE OLIVEIRA SANTANA</v>
          </cell>
          <cell r="C413" t="str">
            <v>04163792570</v>
          </cell>
          <cell r="D413" t="str">
            <v>richardlougan@hotmail.com</v>
          </cell>
          <cell r="E413" t="str">
            <v>promotor</v>
          </cell>
          <cell r="F413" t="str">
            <v>06683-130</v>
          </cell>
          <cell r="G413" t="str">
            <v>RUA MONET</v>
          </cell>
          <cell r="H413" t="str">
            <v>92</v>
          </cell>
          <cell r="I413" t="str">
            <v/>
          </cell>
          <cell r="J413" t="str">
            <v>JARDIM RUTH</v>
          </cell>
          <cell r="K413" t="str">
            <v>ITAPEVI</v>
          </cell>
          <cell r="L413" t="str">
            <v>SP</v>
          </cell>
          <cell r="M413" t="str">
            <v>-23.5381507</v>
          </cell>
          <cell r="N413" t="str">
            <v>-46.9759356</v>
          </cell>
          <cell r="O413" t="str">
            <v>11931500991</v>
          </cell>
          <cell r="P413" t="str">
            <v>27/12/1989</v>
          </cell>
          <cell r="Q413" t="str">
            <v>1138035912</v>
          </cell>
          <cell r="R413" t="str">
            <v>SSP</v>
          </cell>
          <cell r="S413" t="str">
            <v>04163792570</v>
          </cell>
          <cell r="T413" t="str">
            <v/>
          </cell>
          <cell r="U413" t="str">
            <v/>
          </cell>
          <cell r="V413" t="str">
            <v/>
          </cell>
          <cell r="X413" t="str">
            <v>5655631</v>
          </cell>
          <cell r="Y413" t="str">
            <v>30</v>
          </cell>
          <cell r="Z413" t="str">
            <v>BA</v>
          </cell>
          <cell r="AA413" t="str">
            <v>15/03/2019</v>
          </cell>
          <cell r="AB413" t="str">
            <v/>
          </cell>
          <cell r="AC413" t="str">
            <v>206410516-75</v>
          </cell>
          <cell r="AD413">
            <v>4506</v>
          </cell>
          <cell r="AE413" t="str">
            <v>BRASILEIRO NATO</v>
          </cell>
          <cell r="AF413" t="str">
            <v>Casado</v>
          </cell>
          <cell r="AG413" t="str">
            <v>Masculino</v>
          </cell>
          <cell r="AH413" t="str">
            <v>Ferias</v>
          </cell>
          <cell r="AI413" t="str">
            <v>MICHAEL RODRIGUES COSTA DE MEIRA</v>
          </cell>
        </row>
        <row r="414">
          <cell r="B414" t="str">
            <v>ANTONIO ROGERIO PEREIRA</v>
          </cell>
          <cell r="C414" t="str">
            <v>62969234300</v>
          </cell>
          <cell r="D414" t="str">
            <v>-</v>
          </cell>
          <cell r="E414" t="str">
            <v>promotor</v>
          </cell>
          <cell r="F414" t="str">
            <v>61624420</v>
          </cell>
          <cell r="G414" t="str">
            <v>RUA PEDRO AMARO DA SILVA</v>
          </cell>
          <cell r="H414" t="str">
            <v>32</v>
          </cell>
          <cell r="I414" t="str">
            <v>BL 2 AP 202</v>
          </cell>
          <cell r="J414" t="str">
            <v>ICARAÍ</v>
          </cell>
          <cell r="K414" t="str">
            <v>CAUCAIA</v>
          </cell>
          <cell r="L414" t="str">
            <v>CE</v>
          </cell>
          <cell r="M414" t="str">
            <v>-3.6765238</v>
          </cell>
          <cell r="N414" t="str">
            <v>-38.666834</v>
          </cell>
          <cell r="O414" t="str">
            <v>85999566190</v>
          </cell>
          <cell r="P414" t="str">
            <v>14/06/1977</v>
          </cell>
          <cell r="Q414" t="str">
            <v>940140421242</v>
          </cell>
          <cell r="R414" t="str">
            <v>SSP</v>
          </cell>
          <cell r="S414" t="str">
            <v>62969234300</v>
          </cell>
          <cell r="T414" t="str">
            <v/>
          </cell>
          <cell r="U414" t="str">
            <v/>
          </cell>
          <cell r="V414" t="str">
            <v/>
          </cell>
          <cell r="X414" t="str">
            <v>4482914</v>
          </cell>
          <cell r="Y414" t="str">
            <v>10</v>
          </cell>
          <cell r="Z414" t="str">
            <v>CE</v>
          </cell>
          <cell r="AA414" t="str">
            <v>01/07/2017</v>
          </cell>
          <cell r="AB414" t="str">
            <v>03/01/2020</v>
          </cell>
          <cell r="AC414" t="str">
            <v>128703881-97</v>
          </cell>
          <cell r="AD414">
            <v>4506</v>
          </cell>
          <cell r="AE414" t="str">
            <v>Brasileiro</v>
          </cell>
          <cell r="AF414" t="str">
            <v>Casado</v>
          </cell>
          <cell r="AG414" t="str">
            <v>Masculino</v>
          </cell>
          <cell r="AH414" t="str">
            <v>Inativo</v>
          </cell>
          <cell r="AI414" t="str">
            <v>JOSE RAMOS LIRA NETO</v>
          </cell>
        </row>
        <row r="415">
          <cell r="B415" t="str">
            <v>ANTONIO VALDINAR FERNANDES DE SOUSA</v>
          </cell>
          <cell r="C415" t="str">
            <v>96586206391</v>
          </cell>
          <cell r="D415" t="str">
            <v/>
          </cell>
          <cell r="E415" t="str">
            <v>promotor</v>
          </cell>
          <cell r="F415" t="str">
            <v>74942510</v>
          </cell>
          <cell r="G415" t="str">
            <v>RUA SANTA LUZIA</v>
          </cell>
          <cell r="H415" t="str">
            <v>QD 338</v>
          </cell>
          <cell r="I415" t="str">
            <v>LT 27/28 CS 03</v>
          </cell>
          <cell r="J415" t="str">
            <v>JARDIM BURITI SERENO</v>
          </cell>
          <cell r="K415" t="str">
            <v>APARECIDA DE GOIÂNIA</v>
          </cell>
          <cell r="L415" t="str">
            <v>GO</v>
          </cell>
          <cell r="M415" t="str">
            <v>-16.7912038</v>
          </cell>
          <cell r="N415" t="str">
            <v>-49.3104109</v>
          </cell>
          <cell r="O415" t="str">
            <v>62981968905</v>
          </cell>
          <cell r="P415" t="str">
            <v>01/03/1982</v>
          </cell>
          <cell r="Q415" t="str">
            <v>162184020001</v>
          </cell>
          <cell r="R415" t="str">
            <v>SSP</v>
          </cell>
          <cell r="S415" t="str">
            <v>96586206391</v>
          </cell>
          <cell r="T415" t="str">
            <v/>
          </cell>
          <cell r="U415" t="str">
            <v/>
          </cell>
          <cell r="V415" t="str">
            <v/>
          </cell>
          <cell r="X415" t="str">
            <v>3413958</v>
          </cell>
          <cell r="Y415" t="str">
            <v>0060</v>
          </cell>
          <cell r="Z415" t="str">
            <v>GO</v>
          </cell>
          <cell r="AA415" t="str">
            <v>16/04/2020</v>
          </cell>
          <cell r="AB415" t="str">
            <v/>
          </cell>
          <cell r="AC415" t="str">
            <v>20148340568</v>
          </cell>
          <cell r="AD415">
            <v>4506</v>
          </cell>
          <cell r="AE415" t="str">
            <v>Brasileiro</v>
          </cell>
          <cell r="AF415" t="str">
            <v>Casado</v>
          </cell>
          <cell r="AG415" t="str">
            <v>Masculino</v>
          </cell>
          <cell r="AH415" t="str">
            <v>Ativo</v>
          </cell>
          <cell r="AI415" t="str">
            <v>DARLAN ALVES PORTO</v>
          </cell>
        </row>
        <row r="416">
          <cell r="B416" t="str">
            <v>ANTONIO VICTOR DA SILVA</v>
          </cell>
          <cell r="C416" t="str">
            <v>08124277508</v>
          </cell>
          <cell r="D416" t="str">
            <v>victormonteiro416@gmail.com</v>
          </cell>
          <cell r="E416" t="str">
            <v>promotor</v>
          </cell>
          <cell r="F416" t="str">
            <v>14094-109</v>
          </cell>
          <cell r="G416" t="str">
            <v>RUA WILSON BERTANI</v>
          </cell>
          <cell r="H416" t="str">
            <v>164</v>
          </cell>
          <cell r="I416" t="str">
            <v/>
          </cell>
          <cell r="J416" t="str">
            <v>JARDIM HELENA</v>
          </cell>
          <cell r="K416" t="str">
            <v>RIBEIRÃO PRETO</v>
          </cell>
          <cell r="L416" t="str">
            <v>SP</v>
          </cell>
          <cell r="M416" t="str">
            <v>-21.1859678</v>
          </cell>
          <cell r="N416" t="str">
            <v>-47.7336513</v>
          </cell>
          <cell r="O416" t="str">
            <v>16993808609</v>
          </cell>
          <cell r="P416" t="str">
            <v>06/12/1999</v>
          </cell>
          <cell r="Q416" t="str">
            <v>1676731814</v>
          </cell>
          <cell r="R416" t="str">
            <v>SSP</v>
          </cell>
          <cell r="S416" t="str">
            <v>08124277508</v>
          </cell>
          <cell r="T416" t="str">
            <v/>
          </cell>
          <cell r="U416" t="str">
            <v/>
          </cell>
          <cell r="V416" t="str">
            <v/>
          </cell>
          <cell r="X416" t="str">
            <v>2186084</v>
          </cell>
          <cell r="Y416" t="str">
            <v>50</v>
          </cell>
          <cell r="Z416" t="str">
            <v>BA</v>
          </cell>
          <cell r="AA416" t="str">
            <v>09/04/2019</v>
          </cell>
          <cell r="AB416" t="str">
            <v/>
          </cell>
          <cell r="AC416" t="str">
            <v>128692374-31</v>
          </cell>
          <cell r="AD416">
            <v>4506</v>
          </cell>
          <cell r="AE416" t="str">
            <v>BRASILEIRO NATO</v>
          </cell>
          <cell r="AF416" t="str">
            <v>Solteiro</v>
          </cell>
          <cell r="AG416" t="str">
            <v>Masculino</v>
          </cell>
          <cell r="AH416" t="str">
            <v>Ativo</v>
          </cell>
          <cell r="AI416" t="str">
            <v>RAFAEL BATISTA DA SILVA</v>
          </cell>
        </row>
        <row r="417">
          <cell r="B417" t="str">
            <v>APARECIDA LIVIA RODRIGUES DE MORAIS</v>
          </cell>
          <cell r="C417" t="str">
            <v>07487973352</v>
          </cell>
          <cell r="D417" t="str">
            <v/>
          </cell>
          <cell r="E417" t="str">
            <v>promotor</v>
          </cell>
          <cell r="F417" t="str">
            <v>13082190</v>
          </cell>
          <cell r="G417" t="str">
            <v>RUA REDEMPTOR PREGNOLATTO</v>
          </cell>
          <cell r="H417" t="str">
            <v>146</v>
          </cell>
          <cell r="I417" t="str">
            <v/>
          </cell>
          <cell r="J417" t="str">
            <v>JARDIM SÃO MARCOS</v>
          </cell>
          <cell r="K417" t="str">
            <v>CAMPINAS</v>
          </cell>
          <cell r="L417" t="str">
            <v>SP</v>
          </cell>
          <cell r="M417" t="str">
            <v>-22.8487064</v>
          </cell>
          <cell r="N417" t="str">
            <v>-47.1111015</v>
          </cell>
          <cell r="O417" t="str">
            <v/>
          </cell>
          <cell r="P417" t="str">
            <v>24/03/1999</v>
          </cell>
          <cell r="Q417" t="str">
            <v>20076113064</v>
          </cell>
          <cell r="R417" t="str">
            <v>SSP</v>
          </cell>
          <cell r="S417" t="str">
            <v>07487973352</v>
          </cell>
          <cell r="T417" t="str">
            <v/>
          </cell>
          <cell r="U417" t="str">
            <v/>
          </cell>
          <cell r="V417" t="str">
            <v/>
          </cell>
          <cell r="X417" t="str">
            <v>2245554</v>
          </cell>
          <cell r="Y417" t="str">
            <v>50</v>
          </cell>
          <cell r="Z417" t="str">
            <v>CE</v>
          </cell>
          <cell r="AA417" t="str">
            <v>11/08/2020</v>
          </cell>
          <cell r="AB417" t="str">
            <v/>
          </cell>
          <cell r="AC417" t="str">
            <v/>
          </cell>
          <cell r="AD417">
            <v>4506</v>
          </cell>
          <cell r="AE417" t="str">
            <v>Brasileiro</v>
          </cell>
          <cell r="AF417" t="str">
            <v>Solteiro</v>
          </cell>
          <cell r="AG417" t="str">
            <v>Feminino</v>
          </cell>
          <cell r="AH417" t="str">
            <v>Ativo</v>
          </cell>
          <cell r="AI417" t="str">
            <v>LEANDRO DOS SANTOS MARTINS</v>
          </cell>
        </row>
        <row r="418">
          <cell r="B418" t="str">
            <v>APARECIDA RODRIGUES VIEIRA</v>
          </cell>
          <cell r="C418" t="str">
            <v>30478139810</v>
          </cell>
          <cell r="D418" t="str">
            <v/>
          </cell>
          <cell r="E418" t="str">
            <v>Intermitente</v>
          </cell>
          <cell r="F418" t="str">
            <v>88385000</v>
          </cell>
          <cell r="G418" t="str">
            <v>RUA JOÃO LUIZ ALEXANDRINA</v>
          </cell>
          <cell r="H418" t="str">
            <v>560</v>
          </cell>
          <cell r="I418" t="str">
            <v/>
          </cell>
          <cell r="J418" t="str">
            <v>SANTA LIDIA</v>
          </cell>
          <cell r="K418" t="str">
            <v>PENHA</v>
          </cell>
          <cell r="L418" t="str">
            <v>SC</v>
          </cell>
          <cell r="M418" t="str">
            <v>-26.7886937</v>
          </cell>
          <cell r="N418" t="str">
            <v>-48.6042484</v>
          </cell>
          <cell r="O418" t="str">
            <v/>
          </cell>
          <cell r="P418" t="str">
            <v>15/05/1981</v>
          </cell>
          <cell r="Q418" t="str">
            <v>332580076</v>
          </cell>
          <cell r="R418" t="str">
            <v>II SP</v>
          </cell>
          <cell r="S418" t="str">
            <v>30478139810</v>
          </cell>
          <cell r="T418" t="str">
            <v/>
          </cell>
          <cell r="U418" t="str">
            <v/>
          </cell>
          <cell r="V418" t="str">
            <v/>
          </cell>
          <cell r="X418" t="str">
            <v>051244</v>
          </cell>
          <cell r="Y418" t="str">
            <v>0246</v>
          </cell>
          <cell r="Z418" t="str">
            <v>SP</v>
          </cell>
          <cell r="AA418" t="str">
            <v>27/08/2020</v>
          </cell>
          <cell r="AB418" t="str">
            <v/>
          </cell>
          <cell r="AC418" t="str">
            <v>21275011782</v>
          </cell>
          <cell r="AD418">
            <v>0</v>
          </cell>
          <cell r="AE418" t="str">
            <v>Brasileiro</v>
          </cell>
          <cell r="AF418" t="str">
            <v>Casado</v>
          </cell>
          <cell r="AG418" t="str">
            <v>Feminino</v>
          </cell>
          <cell r="AH418" t="str">
            <v>Inativo</v>
          </cell>
          <cell r="AI418" t="str">
            <v>CARLA VIETTRO NORA DE PADUA</v>
          </cell>
        </row>
        <row r="419">
          <cell r="B419" t="str">
            <v>APARECIDO GERALDO LEME</v>
          </cell>
          <cell r="C419" t="str">
            <v>17569061810</v>
          </cell>
          <cell r="D419" t="str">
            <v>-</v>
          </cell>
          <cell r="E419" t="str">
            <v>promotor</v>
          </cell>
          <cell r="F419" t="str">
            <v>13412-624</v>
          </cell>
          <cell r="G419" t="str">
            <v>RUA MARIA APARECIDA STENGLE</v>
          </cell>
          <cell r="H419" t="str">
            <v>41</v>
          </cell>
          <cell r="I419" t="str">
            <v>(JARDIM GILDA)</v>
          </cell>
          <cell r="J419" t="str">
            <v>MÁRIO DEDINI</v>
          </cell>
          <cell r="K419" t="str">
            <v>PIRACICABA</v>
          </cell>
          <cell r="L419" t="str">
            <v>SP</v>
          </cell>
          <cell r="M419" t="str">
            <v>-22.6675701</v>
          </cell>
          <cell r="N419" t="str">
            <v>-47.6567348</v>
          </cell>
          <cell r="O419" t="str">
            <v>19999216193</v>
          </cell>
          <cell r="P419" t="str">
            <v>28/04/1973</v>
          </cell>
          <cell r="Q419" t="str">
            <v>259269918</v>
          </cell>
          <cell r="R419" t="str">
            <v>SSP</v>
          </cell>
          <cell r="S419" t="str">
            <v>17569061810</v>
          </cell>
          <cell r="T419" t="str">
            <v/>
          </cell>
          <cell r="U419" t="str">
            <v/>
          </cell>
          <cell r="V419" t="str">
            <v/>
          </cell>
          <cell r="X419" t="str">
            <v>37533</v>
          </cell>
          <cell r="Y419" t="str">
            <v>123</v>
          </cell>
          <cell r="Z419" t="str">
            <v>SP</v>
          </cell>
          <cell r="AA419" t="str">
            <v>01/01/0001</v>
          </cell>
          <cell r="AB419" t="str">
            <v/>
          </cell>
          <cell r="AC419" t="str">
            <v>123725540-79</v>
          </cell>
          <cell r="AD419">
            <v>0</v>
          </cell>
          <cell r="AE419" t="str">
            <v>BRASILEIRO NATO</v>
          </cell>
          <cell r="AF419" t="str">
            <v>Casado</v>
          </cell>
          <cell r="AG419" t="str">
            <v>Masculino</v>
          </cell>
          <cell r="AH419" t="str">
            <v>Inativo</v>
          </cell>
          <cell r="AI419" t="str">
            <v>PAULO MANOEL MORATO JUNIOR</v>
          </cell>
        </row>
        <row r="420">
          <cell r="B420" t="str">
            <v>AQUILA DA SILVA GIOMIDE PIMENTEL</v>
          </cell>
          <cell r="C420" t="str">
            <v>15654008790</v>
          </cell>
          <cell r="D420" t="str">
            <v/>
          </cell>
          <cell r="E420" t="str">
            <v>parttime6</v>
          </cell>
          <cell r="F420" t="str">
            <v>24711210</v>
          </cell>
          <cell r="G420" t="str">
            <v>TRAVESSA DOM BOSCO</v>
          </cell>
          <cell r="H420" t="str">
            <v>19</v>
          </cell>
          <cell r="I420" t="str">
            <v>C1</v>
          </cell>
          <cell r="J420" t="str">
            <v>ALCÂNTARA</v>
          </cell>
          <cell r="K420" t="str">
            <v>SÃO GONÇALO</v>
          </cell>
          <cell r="L420" t="str">
            <v>RJ</v>
          </cell>
          <cell r="M420" t="str">
            <v/>
          </cell>
          <cell r="N420" t="str">
            <v/>
          </cell>
          <cell r="O420" t="str">
            <v>21971514481</v>
          </cell>
          <cell r="P420" t="str">
            <v>22/04/1995</v>
          </cell>
          <cell r="Q420" t="str">
            <v>253257992</v>
          </cell>
          <cell r="R420" t="str">
            <v>SSP</v>
          </cell>
          <cell r="S420" t="str">
            <v>15654008790</v>
          </cell>
          <cell r="T420" t="str">
            <v/>
          </cell>
          <cell r="U420" t="str">
            <v/>
          </cell>
          <cell r="V420" t="str">
            <v/>
          </cell>
          <cell r="X420" t="str">
            <v>07331</v>
          </cell>
          <cell r="Y420" t="str">
            <v>178</v>
          </cell>
          <cell r="Z420" t="str">
            <v>RJ</v>
          </cell>
          <cell r="AA420" t="str">
            <v>24/06/2020</v>
          </cell>
          <cell r="AB420" t="str">
            <v>07/08/2020</v>
          </cell>
          <cell r="AC420" t="str">
            <v>16142652616</v>
          </cell>
          <cell r="AD420">
            <v>4100</v>
          </cell>
          <cell r="AE420" t="str">
            <v>Brasileiro</v>
          </cell>
          <cell r="AF420" t="str">
            <v>Solteiro</v>
          </cell>
          <cell r="AG420" t="str">
            <v>Masculino</v>
          </cell>
          <cell r="AH420" t="str">
            <v>Inativo</v>
          </cell>
          <cell r="AI420" t="str">
            <v>LEONARDO DA SILVA MACIEL</v>
          </cell>
        </row>
        <row r="421">
          <cell r="B421" t="str">
            <v>ARARY</v>
          </cell>
          <cell r="C421" t="str">
            <v>arary</v>
          </cell>
          <cell r="E421" t="str">
            <v>cliente</v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X421" t="str">
            <v/>
          </cell>
          <cell r="Y421" t="str">
            <v/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>
            <v>0</v>
          </cell>
          <cell r="AE421" t="str">
            <v/>
          </cell>
          <cell r="AF421" t="str">
            <v>0</v>
          </cell>
          <cell r="AG421" t="str">
            <v>0</v>
          </cell>
          <cell r="AH421" t="str">
            <v>Ativo</v>
          </cell>
          <cell r="AI421" t="str">
            <v>LUCAS MARCELINO ROCHA</v>
          </cell>
        </row>
        <row r="422">
          <cell r="B422" t="str">
            <v>ARBOR BRASIL</v>
          </cell>
          <cell r="C422" t="str">
            <v>arborbrasil</v>
          </cell>
          <cell r="E422" t="str">
            <v>cliente</v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>
            <v>0</v>
          </cell>
          <cell r="AE422" t="str">
            <v/>
          </cell>
          <cell r="AF422" t="str">
            <v>0</v>
          </cell>
          <cell r="AG422" t="str">
            <v>0</v>
          </cell>
          <cell r="AH422" t="str">
            <v>Ativo</v>
          </cell>
          <cell r="AI422" t="str">
            <v>LUCAS MARCELINO ROCHA</v>
          </cell>
        </row>
        <row r="423">
          <cell r="B423" t="str">
            <v>ARCO IRIS</v>
          </cell>
          <cell r="C423" t="str">
            <v>arcoiris</v>
          </cell>
          <cell r="E423" t="str">
            <v>cliente</v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>
            <v>0</v>
          </cell>
          <cell r="AE423" t="str">
            <v/>
          </cell>
          <cell r="AF423" t="str">
            <v>0</v>
          </cell>
          <cell r="AG423" t="str">
            <v>0</v>
          </cell>
          <cell r="AH423" t="str">
            <v>Ativo</v>
          </cell>
          <cell r="AI423" t="str">
            <v>LUCAS MARCELINO ROCHA</v>
          </cell>
        </row>
        <row r="424">
          <cell r="B424" t="str">
            <v>ARCOFOODS</v>
          </cell>
          <cell r="C424" t="str">
            <v>arcofoods</v>
          </cell>
          <cell r="E424" t="str">
            <v>cliente</v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>
            <v>0</v>
          </cell>
          <cell r="AE424" t="str">
            <v/>
          </cell>
          <cell r="AF424" t="str">
            <v>0</v>
          </cell>
          <cell r="AG424" t="str">
            <v>0</v>
          </cell>
          <cell r="AH424" t="str">
            <v>Ativo</v>
          </cell>
          <cell r="AI424" t="str">
            <v>LUCAS MARCELINO ROCHA</v>
          </cell>
        </row>
        <row r="425">
          <cell r="B425" t="str">
            <v>ARI DA SILVA RAMOS NETO</v>
          </cell>
          <cell r="C425" t="str">
            <v>43978966824</v>
          </cell>
          <cell r="D425" t="str">
            <v>ariramosneto20@gmail.com</v>
          </cell>
          <cell r="E425" t="str">
            <v>promotor</v>
          </cell>
          <cell r="F425" t="str">
            <v>11673-430</v>
          </cell>
          <cell r="G425" t="str">
            <v>RUA COLERINHA</v>
          </cell>
          <cell r="H425" t="str">
            <v>255</v>
          </cell>
          <cell r="I425" t="str">
            <v>FUNDOS</v>
          </cell>
          <cell r="J425" t="str">
            <v>JARDIM DAS GAIVOTAS</v>
          </cell>
          <cell r="K425" t="str">
            <v>CARAGUATATUBA</v>
          </cell>
          <cell r="L425" t="str">
            <v>SP</v>
          </cell>
          <cell r="M425" t="str">
            <v>-23.6428414</v>
          </cell>
          <cell r="N425" t="str">
            <v>-45.4387496</v>
          </cell>
          <cell r="O425" t="str">
            <v>7605000000</v>
          </cell>
          <cell r="P425" t="str">
            <v>03/09/1995</v>
          </cell>
          <cell r="Q425" t="str">
            <v>404888379</v>
          </cell>
          <cell r="R425" t="str">
            <v>SSP</v>
          </cell>
          <cell r="S425" t="str">
            <v>43978966824</v>
          </cell>
          <cell r="T425" t="str">
            <v/>
          </cell>
          <cell r="U425" t="str">
            <v/>
          </cell>
          <cell r="V425" t="str">
            <v/>
          </cell>
          <cell r="X425" t="str">
            <v>73948</v>
          </cell>
          <cell r="Y425" t="str">
            <v>330</v>
          </cell>
          <cell r="Z425" t="str">
            <v>SP</v>
          </cell>
          <cell r="AA425" t="str">
            <v>01/01/0001</v>
          </cell>
          <cell r="AB425" t="str">
            <v>05/10/2019</v>
          </cell>
          <cell r="AC425" t="str">
            <v>207769565-87</v>
          </cell>
          <cell r="AD425">
            <v>4506</v>
          </cell>
          <cell r="AE425" t="str">
            <v>BRASILEIRO NATO</v>
          </cell>
          <cell r="AF425" t="str">
            <v>Solteiro</v>
          </cell>
          <cell r="AG425" t="str">
            <v>Masculino</v>
          </cell>
          <cell r="AH425" t="str">
            <v>Inativo</v>
          </cell>
          <cell r="AI425" t="str">
            <v>MARCOS VINICIUS PORTELA</v>
          </cell>
        </row>
        <row r="426">
          <cell r="B426" t="str">
            <v>ARIANE CARLA MARIANO</v>
          </cell>
          <cell r="C426" t="str">
            <v>37001928860</v>
          </cell>
          <cell r="D426" t="str">
            <v/>
          </cell>
          <cell r="E426" t="str">
            <v>parttime5</v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>SP</v>
          </cell>
          <cell r="M426" t="str">
            <v/>
          </cell>
          <cell r="N426" t="str">
            <v/>
          </cell>
          <cell r="O426" t="str">
            <v>19997363156</v>
          </cell>
          <cell r="P426" t="str">
            <v>05/12/1986</v>
          </cell>
          <cell r="Q426" t="str">
            <v>424606896</v>
          </cell>
          <cell r="R426" t="str">
            <v>SSP</v>
          </cell>
          <cell r="S426" t="str">
            <v>37001928860</v>
          </cell>
          <cell r="T426" t="str">
            <v/>
          </cell>
          <cell r="U426" t="str">
            <v/>
          </cell>
          <cell r="V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>20782459131</v>
          </cell>
          <cell r="AD426">
            <v>0</v>
          </cell>
          <cell r="AE426" t="str">
            <v/>
          </cell>
          <cell r="AF426" t="str">
            <v>Solteiro</v>
          </cell>
          <cell r="AG426" t="str">
            <v>Indefinido</v>
          </cell>
          <cell r="AH426" t="str">
            <v>Ativo</v>
          </cell>
          <cell r="AI426" t="str">
            <v>ROBERTO SILVA SANTOS</v>
          </cell>
        </row>
        <row r="427">
          <cell r="B427" t="str">
            <v>ARIANE LUIZ</v>
          </cell>
          <cell r="C427" t="str">
            <v>03051860948</v>
          </cell>
          <cell r="D427" t="str">
            <v>arianeluiz11@gmail.com</v>
          </cell>
          <cell r="E427" t="str">
            <v>promotor</v>
          </cell>
          <cell r="F427" t="str">
            <v>81150320</v>
          </cell>
          <cell r="G427" t="str">
            <v>RUA GENERAL RAUL DA CUNHA BELLO</v>
          </cell>
          <cell r="H427" t="str">
            <v>306</v>
          </cell>
          <cell r="I427" t="str">
            <v/>
          </cell>
          <cell r="J427" t="str">
            <v>PINHEIRINHO</v>
          </cell>
          <cell r="K427" t="str">
            <v>CURITIBA</v>
          </cell>
          <cell r="L427" t="str">
            <v>PR</v>
          </cell>
          <cell r="M427" t="str">
            <v>-25.5259171</v>
          </cell>
          <cell r="N427" t="str">
            <v>-49.3007057</v>
          </cell>
          <cell r="O427" t="str">
            <v/>
          </cell>
          <cell r="P427" t="str">
            <v>19/04/1980</v>
          </cell>
          <cell r="Q427" t="str">
            <v>77971572</v>
          </cell>
          <cell r="R427" t="str">
            <v>SSP</v>
          </cell>
          <cell r="S427" t="str">
            <v>03051860948</v>
          </cell>
          <cell r="T427" t="str">
            <v/>
          </cell>
          <cell r="U427" t="str">
            <v/>
          </cell>
          <cell r="V427" t="str">
            <v/>
          </cell>
          <cell r="X427" t="str">
            <v>582046</v>
          </cell>
          <cell r="Y427" t="str">
            <v>60</v>
          </cell>
          <cell r="Z427" t="str">
            <v>PR</v>
          </cell>
          <cell r="AA427" t="str">
            <v>18/09/2019</v>
          </cell>
          <cell r="AB427" t="str">
            <v/>
          </cell>
          <cell r="AC427" t="str">
            <v>12735147527</v>
          </cell>
          <cell r="AD427">
            <v>0</v>
          </cell>
          <cell r="AE427" t="str">
            <v>Brasileiro</v>
          </cell>
          <cell r="AF427" t="str">
            <v>Solteiro</v>
          </cell>
          <cell r="AG427" t="str">
            <v>Masculino</v>
          </cell>
          <cell r="AH427" t="str">
            <v>Inativo</v>
          </cell>
          <cell r="AI427" t="str">
            <v>EDER MONTANHER QUIRINO</v>
          </cell>
        </row>
        <row r="428">
          <cell r="B428" t="str">
            <v>ARIANE MONTEIRO OLIVEIRA</v>
          </cell>
          <cell r="C428" t="str">
            <v>40791490858</v>
          </cell>
          <cell r="D428" t="str">
            <v/>
          </cell>
          <cell r="E428" t="str">
            <v>promotor</v>
          </cell>
          <cell r="F428" t="str">
            <v>12329051</v>
          </cell>
          <cell r="G428" t="str">
            <v>RUA VINTE E UM</v>
          </cell>
          <cell r="H428" t="str">
            <v>69</v>
          </cell>
          <cell r="I428" t="str">
            <v/>
          </cell>
          <cell r="J428" t="str">
            <v>PARQUE IMPERIAL</v>
          </cell>
          <cell r="K428" t="str">
            <v>JACAREÍ</v>
          </cell>
          <cell r="L428" t="str">
            <v>SP</v>
          </cell>
          <cell r="M428" t="str">
            <v>-23.7111366</v>
          </cell>
          <cell r="N428" t="str">
            <v>-46.6190015</v>
          </cell>
          <cell r="O428" t="str">
            <v>12981464852</v>
          </cell>
          <cell r="P428" t="str">
            <v>11/08/1989</v>
          </cell>
          <cell r="Q428" t="str">
            <v>496306212</v>
          </cell>
          <cell r="R428" t="str">
            <v>SSP</v>
          </cell>
          <cell r="S428" t="str">
            <v>40791490858</v>
          </cell>
          <cell r="T428" t="str">
            <v/>
          </cell>
          <cell r="U428" t="str">
            <v/>
          </cell>
          <cell r="V428" t="str">
            <v/>
          </cell>
          <cell r="X428" t="str">
            <v>23774</v>
          </cell>
          <cell r="Y428" t="str">
            <v>353</v>
          </cell>
          <cell r="Z428" t="str">
            <v>SP</v>
          </cell>
          <cell r="AA428" t="str">
            <v>01/10/2020</v>
          </cell>
          <cell r="AB428" t="str">
            <v/>
          </cell>
          <cell r="AC428" t="str">
            <v>20491549045</v>
          </cell>
          <cell r="AD428">
            <v>4506</v>
          </cell>
          <cell r="AE428" t="str">
            <v>Brasileiro</v>
          </cell>
          <cell r="AF428" t="str">
            <v>Solteiro</v>
          </cell>
          <cell r="AG428" t="str">
            <v>Feminino</v>
          </cell>
          <cell r="AH428" t="str">
            <v>Ativo</v>
          </cell>
          <cell r="AI428" t="str">
            <v>GUILHERME RIGUETTO RODRIGUES</v>
          </cell>
        </row>
        <row r="429">
          <cell r="B429" t="str">
            <v>ARIDAN AUGUSTO GONCALVES DA COSTA</v>
          </cell>
          <cell r="C429" t="str">
            <v>43343494801</v>
          </cell>
          <cell r="D429" t="str">
            <v>aridan-augusto@hotmail.com</v>
          </cell>
          <cell r="E429" t="str">
            <v>promotor</v>
          </cell>
          <cell r="F429" t="str">
            <v>06722250</v>
          </cell>
          <cell r="G429" t="str">
            <v>RUA SANTOS DUMONT</v>
          </cell>
          <cell r="H429" t="str">
            <v>1003</v>
          </cell>
          <cell r="I429" t="str">
            <v/>
          </cell>
          <cell r="J429" t="str">
            <v>PAISAGEM CASA GRANDE</v>
          </cell>
          <cell r="K429" t="str">
            <v>COTIA</v>
          </cell>
          <cell r="L429" t="str">
            <v>SP</v>
          </cell>
          <cell r="M429" t="str">
            <v>-23.644778</v>
          </cell>
          <cell r="N429" t="str">
            <v>-46.9491248</v>
          </cell>
          <cell r="O429" t="str">
            <v>11973943112</v>
          </cell>
          <cell r="P429" t="str">
            <v>17/07/1994</v>
          </cell>
          <cell r="Q429" t="str">
            <v>410631346</v>
          </cell>
          <cell r="R429" t="str">
            <v>SSP</v>
          </cell>
          <cell r="S429" t="str">
            <v>43343494801</v>
          </cell>
          <cell r="T429" t="str">
            <v/>
          </cell>
          <cell r="U429" t="str">
            <v/>
          </cell>
          <cell r="V429" t="str">
            <v/>
          </cell>
          <cell r="X429" t="str">
            <v>041124</v>
          </cell>
          <cell r="Y429" t="str">
            <v>329</v>
          </cell>
          <cell r="Z429" t="str">
            <v>SP</v>
          </cell>
          <cell r="AA429" t="str">
            <v>29/01/2020</v>
          </cell>
          <cell r="AB429" t="str">
            <v/>
          </cell>
          <cell r="AC429" t="str">
            <v>21211104216</v>
          </cell>
          <cell r="AD429">
            <v>4506</v>
          </cell>
          <cell r="AE429" t="str">
            <v>Brasileiro</v>
          </cell>
          <cell r="AF429" t="str">
            <v>Solteiro</v>
          </cell>
          <cell r="AG429" t="str">
            <v>Masculino</v>
          </cell>
          <cell r="AH429" t="str">
            <v>Ativo</v>
          </cell>
          <cell r="AI429" t="str">
            <v>MICHAEL RODRIGUES COSTA DE MEIRA</v>
          </cell>
        </row>
        <row r="430">
          <cell r="B430" t="str">
            <v>ARISTOTELES NUNES MEDEIROS</v>
          </cell>
          <cell r="C430" t="str">
            <v>32088658807</v>
          </cell>
          <cell r="D430" t="str">
            <v/>
          </cell>
          <cell r="E430" t="str">
            <v>promotorexpress</v>
          </cell>
          <cell r="F430" t="str">
            <v>12221390</v>
          </cell>
          <cell r="G430" t="str">
            <v>RUA DOS BANCÁRIOS</v>
          </cell>
          <cell r="H430" t="str">
            <v>181</v>
          </cell>
          <cell r="I430" t="str">
            <v/>
          </cell>
          <cell r="J430" t="str">
            <v>JARDIM VALPARAÍBA</v>
          </cell>
          <cell r="K430" t="str">
            <v>SÃO JOSÉ DOS CAMPOS</v>
          </cell>
          <cell r="L430" t="str">
            <v>SP</v>
          </cell>
          <cell r="M430" t="str">
            <v/>
          </cell>
          <cell r="N430" t="str">
            <v/>
          </cell>
          <cell r="O430" t="str">
            <v/>
          </cell>
          <cell r="P430" t="str">
            <v>01/11/1982</v>
          </cell>
          <cell r="Q430" t="str">
            <v>406477735</v>
          </cell>
          <cell r="R430" t="str">
            <v>SSP</v>
          </cell>
          <cell r="S430" t="str">
            <v>32088658807</v>
          </cell>
          <cell r="T430" t="str">
            <v/>
          </cell>
          <cell r="U430" t="str">
            <v/>
          </cell>
          <cell r="V430" t="str">
            <v/>
          </cell>
          <cell r="X430" t="str">
            <v/>
          </cell>
          <cell r="Y430" t="str">
            <v/>
          </cell>
          <cell r="Z430" t="str">
            <v/>
          </cell>
          <cell r="AA430" t="str">
            <v>05/05/2020</v>
          </cell>
          <cell r="AB430" t="str">
            <v/>
          </cell>
          <cell r="AC430" t="str">
            <v/>
          </cell>
          <cell r="AD430">
            <v>0</v>
          </cell>
          <cell r="AE430" t="str">
            <v>Brasileiro</v>
          </cell>
          <cell r="AF430" t="str">
            <v>Solteiro</v>
          </cell>
          <cell r="AG430" t="str">
            <v>Masculino</v>
          </cell>
          <cell r="AH430" t="str">
            <v>Inativo</v>
          </cell>
          <cell r="AI430" t="str">
            <v>MARCOS VINICIUS PORTELA</v>
          </cell>
        </row>
        <row r="431">
          <cell r="B431" t="str">
            <v>ARLEY OLIVEIRA SILVA</v>
          </cell>
          <cell r="C431" t="str">
            <v>10350279683</v>
          </cell>
          <cell r="D431" t="str">
            <v>cidinhafrutofiel@gmail.com</v>
          </cell>
          <cell r="E431" t="str">
            <v>promotor</v>
          </cell>
          <cell r="F431" t="str">
            <v>38412-424</v>
          </cell>
          <cell r="G431" t="str">
            <v>RUA SINAI</v>
          </cell>
          <cell r="H431" t="str">
            <v>670</v>
          </cell>
          <cell r="I431" t="str">
            <v>CASA 2</v>
          </cell>
          <cell r="J431" t="str">
            <v>JARDIM CANAÃ</v>
          </cell>
          <cell r="K431" t="str">
            <v>UBERLÂNDIA</v>
          </cell>
          <cell r="L431" t="str">
            <v>MG</v>
          </cell>
          <cell r="M431" t="str">
            <v>-18.9571255</v>
          </cell>
          <cell r="N431" t="str">
            <v>-48.3299443</v>
          </cell>
          <cell r="O431" t="str">
            <v>34998915117</v>
          </cell>
          <cell r="P431" t="str">
            <v>06/02/1989</v>
          </cell>
          <cell r="Q431" t="str">
            <v>16274569</v>
          </cell>
          <cell r="R431" t="str">
            <v>SSP</v>
          </cell>
          <cell r="S431" t="str">
            <v>10350279683</v>
          </cell>
          <cell r="T431" t="str">
            <v/>
          </cell>
          <cell r="U431" t="str">
            <v/>
          </cell>
          <cell r="V431" t="str">
            <v/>
          </cell>
          <cell r="X431" t="str">
            <v>857300</v>
          </cell>
          <cell r="Y431" t="str">
            <v>30</v>
          </cell>
          <cell r="Z431" t="str">
            <v>MG</v>
          </cell>
          <cell r="AA431" t="str">
            <v>14/01/2019</v>
          </cell>
          <cell r="AB431" t="str">
            <v>08/01/2020</v>
          </cell>
          <cell r="AC431" t="str">
            <v>161475783-25</v>
          </cell>
          <cell r="AD431">
            <v>4506</v>
          </cell>
          <cell r="AE431" t="str">
            <v>BRASILEIRO NATO</v>
          </cell>
          <cell r="AF431" t="str">
            <v>Solteiro</v>
          </cell>
          <cell r="AG431" t="str">
            <v>Masculino</v>
          </cell>
          <cell r="AH431" t="str">
            <v>Inativo</v>
          </cell>
          <cell r="AI431" t="str">
            <v>WESLEY LEMES PEREIRA SANTOS</v>
          </cell>
        </row>
        <row r="432">
          <cell r="B432" t="str">
            <v>ARMIK HAGEM ALVES DE BRITO</v>
          </cell>
          <cell r="C432" t="str">
            <v>04201097498</v>
          </cell>
          <cell r="D432" t="str">
            <v/>
          </cell>
          <cell r="E432" t="str">
            <v>promotor</v>
          </cell>
          <cell r="F432" t="str">
            <v>50760080</v>
          </cell>
          <cell r="G432" t="str">
            <v>RUA CÉLIA</v>
          </cell>
          <cell r="H432" t="str">
            <v>342</v>
          </cell>
          <cell r="I432" t="str">
            <v/>
          </cell>
          <cell r="J432" t="str">
            <v>MUSTARDINHA</v>
          </cell>
          <cell r="K432" t="str">
            <v>RECIFE</v>
          </cell>
          <cell r="L432" t="str">
            <v>PE</v>
          </cell>
          <cell r="M432" t="str">
            <v/>
          </cell>
          <cell r="N432" t="str">
            <v/>
          </cell>
          <cell r="O432" t="str">
            <v>81979123503</v>
          </cell>
          <cell r="P432" t="str">
            <v>26/02/1981</v>
          </cell>
          <cell r="Q432" t="str">
            <v>6068675</v>
          </cell>
          <cell r="R432" t="str">
            <v>SSP</v>
          </cell>
          <cell r="S432" t="str">
            <v>04201097498</v>
          </cell>
          <cell r="T432" t="str">
            <v/>
          </cell>
          <cell r="U432" t="str">
            <v/>
          </cell>
          <cell r="V432" t="str">
            <v/>
          </cell>
          <cell r="X432" t="str">
            <v>21760</v>
          </cell>
          <cell r="Y432" t="str">
            <v>074</v>
          </cell>
          <cell r="Z432" t="str">
            <v>PE</v>
          </cell>
          <cell r="AA432" t="str">
            <v>28/04/2020</v>
          </cell>
          <cell r="AB432" t="str">
            <v/>
          </cell>
          <cell r="AC432" t="str">
            <v>12748986050</v>
          </cell>
          <cell r="AD432">
            <v>4506</v>
          </cell>
          <cell r="AE432" t="str">
            <v>Brasileiro</v>
          </cell>
          <cell r="AF432" t="str">
            <v>Casado</v>
          </cell>
          <cell r="AG432" t="str">
            <v>Masculino</v>
          </cell>
          <cell r="AH432" t="str">
            <v>Ativo</v>
          </cell>
          <cell r="AI432" t="str">
            <v>YURY GOMES DOS SANTOS</v>
          </cell>
        </row>
        <row r="433">
          <cell r="B433" t="str">
            <v>ARMSTRO ARAUJO LIMA</v>
          </cell>
          <cell r="C433" t="str">
            <v>13869681705</v>
          </cell>
          <cell r="D433" t="str">
            <v>armstronlima@hotmail.com</v>
          </cell>
          <cell r="E433" t="str">
            <v>promotor</v>
          </cell>
          <cell r="F433" t="str">
            <v>24800-850</v>
          </cell>
          <cell r="G433" t="str">
            <v>RUA CARLOTA RIBEIRO</v>
          </cell>
          <cell r="H433" t="str">
            <v>S/N</v>
          </cell>
          <cell r="I433" t="str">
            <v/>
          </cell>
          <cell r="J433" t="str">
            <v>AREAL</v>
          </cell>
          <cell r="K433" t="str">
            <v>ITABORAÍ</v>
          </cell>
          <cell r="L433" t="str">
            <v>RJ</v>
          </cell>
          <cell r="M433" t="str">
            <v>-22.7292521</v>
          </cell>
          <cell r="N433" t="str">
            <v>-42.852024</v>
          </cell>
          <cell r="O433" t="str">
            <v>21966808793</v>
          </cell>
          <cell r="P433" t="str">
            <v>28/07/1995</v>
          </cell>
          <cell r="Q433" t="str">
            <v>263613358</v>
          </cell>
          <cell r="R433" t="str">
            <v>PI</v>
          </cell>
          <cell r="S433" t="str">
            <v>13869681705</v>
          </cell>
          <cell r="T433" t="str">
            <v/>
          </cell>
          <cell r="U433" t="str">
            <v/>
          </cell>
          <cell r="V433" t="str">
            <v/>
          </cell>
          <cell r="X433" t="str">
            <v>5791148</v>
          </cell>
          <cell r="Y433" t="str">
            <v>40</v>
          </cell>
          <cell r="Z433" t="str">
            <v>RJ</v>
          </cell>
          <cell r="AA433" t="str">
            <v>24/04/2018</v>
          </cell>
          <cell r="AB433" t="str">
            <v/>
          </cell>
          <cell r="AC433" t="str">
            <v>201915708-39</v>
          </cell>
          <cell r="AD433">
            <v>4506</v>
          </cell>
          <cell r="AE433" t="str">
            <v>BRASILEIRO NATO</v>
          </cell>
          <cell r="AF433" t="str">
            <v>Solteiro</v>
          </cell>
          <cell r="AG433" t="str">
            <v>Masculino</v>
          </cell>
          <cell r="AH433" t="str">
            <v>Ferias</v>
          </cell>
          <cell r="AI433" t="str">
            <v>LEONARDO DA SILVA MACIEL</v>
          </cell>
        </row>
        <row r="434">
          <cell r="B434" t="str">
            <v>ARNALDO DE CARVALHO</v>
          </cell>
          <cell r="C434" t="str">
            <v>10691635897</v>
          </cell>
          <cell r="D434" t="str">
            <v>arnaldocarvalho50.50@gmail.com</v>
          </cell>
          <cell r="E434" t="str">
            <v>promotor548</v>
          </cell>
          <cell r="F434" t="str">
            <v>07439-025</v>
          </cell>
          <cell r="G434" t="str">
            <v>RUA GELNA</v>
          </cell>
          <cell r="H434" t="str">
            <v>17</v>
          </cell>
          <cell r="I434" t="str">
            <v/>
          </cell>
          <cell r="J434" t="str">
            <v>CHÁCARAS COPACO</v>
          </cell>
          <cell r="K434" t="str">
            <v>ARUJÁ</v>
          </cell>
          <cell r="L434" t="str">
            <v>SP</v>
          </cell>
          <cell r="M434" t="str">
            <v>-23.3986673</v>
          </cell>
          <cell r="N434" t="str">
            <v>-46.2808862</v>
          </cell>
          <cell r="O434" t="str">
            <v>11972054603</v>
          </cell>
          <cell r="P434" t="str">
            <v>17/07/1968</v>
          </cell>
          <cell r="Q434" t="str">
            <v>181553910</v>
          </cell>
          <cell r="R434" t="str">
            <v>SSP</v>
          </cell>
          <cell r="S434" t="str">
            <v>10691635897</v>
          </cell>
          <cell r="T434" t="str">
            <v/>
          </cell>
          <cell r="U434" t="str">
            <v/>
          </cell>
          <cell r="V434" t="str">
            <v/>
          </cell>
          <cell r="X434" t="str">
            <v>62716</v>
          </cell>
          <cell r="Y434" t="str">
            <v>50</v>
          </cell>
          <cell r="Z434" t="str">
            <v>SP</v>
          </cell>
          <cell r="AA434" t="str">
            <v>11/06/2018</v>
          </cell>
          <cell r="AB434" t="str">
            <v/>
          </cell>
          <cell r="AC434" t="str">
            <v>120842716-40</v>
          </cell>
          <cell r="AD434">
            <v>4506</v>
          </cell>
          <cell r="AE434" t="str">
            <v>BRASILEIRO NATO</v>
          </cell>
          <cell r="AF434" t="str">
            <v>Casado</v>
          </cell>
          <cell r="AG434" t="str">
            <v>Masculino</v>
          </cell>
          <cell r="AH434" t="str">
            <v>Ativo</v>
          </cell>
          <cell r="AI434" t="str">
            <v>RODRIGO SOUZA DA SILVA</v>
          </cell>
        </row>
        <row r="435">
          <cell r="B435" t="str">
            <v>ARNALDO SANTOS DA SILVA</v>
          </cell>
          <cell r="C435" t="str">
            <v>31927958830</v>
          </cell>
          <cell r="D435" t="str">
            <v/>
          </cell>
          <cell r="E435" t="str">
            <v>promotor</v>
          </cell>
          <cell r="F435" t="str">
            <v>09350580</v>
          </cell>
          <cell r="G435" t="str">
            <v>RUA AMERICA DO SUL</v>
          </cell>
          <cell r="H435" t="str">
            <v>175</v>
          </cell>
          <cell r="I435" t="str">
            <v/>
          </cell>
          <cell r="J435" t="str">
            <v>PQ DAS AMERICAS</v>
          </cell>
          <cell r="K435" t="str">
            <v>MAUA</v>
          </cell>
          <cell r="L435" t="str">
            <v>SP</v>
          </cell>
          <cell r="M435" t="str">
            <v>-23.6803958</v>
          </cell>
          <cell r="N435" t="str">
            <v>-46.4475541</v>
          </cell>
          <cell r="O435" t="str">
            <v/>
          </cell>
          <cell r="P435" t="str">
            <v>31/01/1985</v>
          </cell>
          <cell r="Q435" t="str">
            <v>433997114</v>
          </cell>
          <cell r="R435" t="str">
            <v>SSP</v>
          </cell>
          <cell r="S435" t="str">
            <v>31927958830</v>
          </cell>
          <cell r="T435" t="str">
            <v/>
          </cell>
          <cell r="U435" t="str">
            <v/>
          </cell>
          <cell r="V435" t="str">
            <v/>
          </cell>
          <cell r="X435" t="str">
            <v>27930</v>
          </cell>
          <cell r="Y435" t="str">
            <v>259</v>
          </cell>
          <cell r="Z435" t="str">
            <v>SP</v>
          </cell>
          <cell r="AA435" t="str">
            <v>20/02/2020</v>
          </cell>
          <cell r="AB435" t="str">
            <v>26/03/2020</v>
          </cell>
          <cell r="AC435" t="str">
            <v>13347465856</v>
          </cell>
          <cell r="AD435">
            <v>4506</v>
          </cell>
          <cell r="AE435" t="str">
            <v>Brasileiro</v>
          </cell>
          <cell r="AF435" t="str">
            <v>Solteiro</v>
          </cell>
          <cell r="AG435" t="str">
            <v>Masculino</v>
          </cell>
          <cell r="AH435" t="str">
            <v>Inativo</v>
          </cell>
          <cell r="AI435" t="str">
            <v>JONATAS ANTUNES CARVALHO</v>
          </cell>
        </row>
        <row r="436">
          <cell r="B436" t="str">
            <v>ARPEL</v>
          </cell>
          <cell r="C436" t="str">
            <v>arpel</v>
          </cell>
          <cell r="E436" t="str">
            <v>cliente</v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>
            <v>0</v>
          </cell>
          <cell r="AE436" t="str">
            <v/>
          </cell>
          <cell r="AF436" t="str">
            <v>0</v>
          </cell>
          <cell r="AG436" t="str">
            <v>0</v>
          </cell>
          <cell r="AH436" t="str">
            <v>Ativo</v>
          </cell>
          <cell r="AI436" t="str">
            <v>LUCAS MARCELINO ROCHA</v>
          </cell>
        </row>
        <row r="437">
          <cell r="B437" t="str">
            <v>ARRIFANA</v>
          </cell>
          <cell r="C437" t="str">
            <v>arrifana</v>
          </cell>
          <cell r="E437" t="str">
            <v>cliente</v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>
            <v>0</v>
          </cell>
          <cell r="AE437" t="str">
            <v/>
          </cell>
          <cell r="AF437" t="str">
            <v>Solteiro</v>
          </cell>
          <cell r="AG437" t="str">
            <v>Indefinido</v>
          </cell>
          <cell r="AH437" t="str">
            <v>Ativo</v>
          </cell>
          <cell r="AI437" t="str">
            <v>LUCAS MARCELINO ROCHA</v>
          </cell>
        </row>
        <row r="438">
          <cell r="B438" t="str">
            <v>ARRIFANA</v>
          </cell>
          <cell r="C438" t="str">
            <v>arrifanaparana</v>
          </cell>
          <cell r="D438" t="str">
            <v/>
          </cell>
          <cell r="E438" t="str">
            <v>cliente</v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>
            <v>0</v>
          </cell>
          <cell r="AE438" t="str">
            <v/>
          </cell>
          <cell r="AF438" t="str">
            <v>Solteiro</v>
          </cell>
          <cell r="AG438" t="str">
            <v>Indefinido</v>
          </cell>
          <cell r="AH438" t="str">
            <v>Ativo</v>
          </cell>
          <cell r="AI438" t="str">
            <v>LUCAS MARCELINO ROCHA</v>
          </cell>
        </row>
        <row r="439">
          <cell r="B439" t="str">
            <v>ARRIFANA</v>
          </cell>
          <cell r="C439" t="str">
            <v>arrifanasantacatarin</v>
          </cell>
          <cell r="D439" t="str">
            <v/>
          </cell>
          <cell r="E439" t="str">
            <v>cliente</v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>
            <v>0</v>
          </cell>
          <cell r="AE439" t="str">
            <v/>
          </cell>
          <cell r="AF439" t="str">
            <v>Solteiro</v>
          </cell>
          <cell r="AG439" t="str">
            <v>Indefinido</v>
          </cell>
          <cell r="AH439" t="str">
            <v>Ativo</v>
          </cell>
          <cell r="AI439" t="str">
            <v>LUCAS MARCELINO ROCHA</v>
          </cell>
        </row>
        <row r="440">
          <cell r="B440" t="str">
            <v>ARRIFANA</v>
          </cell>
          <cell r="C440" t="str">
            <v>arrifanariogdosul</v>
          </cell>
          <cell r="D440" t="str">
            <v/>
          </cell>
          <cell r="E440" t="str">
            <v>cliente</v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>
            <v>0</v>
          </cell>
          <cell r="AE440" t="str">
            <v/>
          </cell>
          <cell r="AF440" t="str">
            <v>Solteiro</v>
          </cell>
          <cell r="AG440" t="str">
            <v>Indefinido</v>
          </cell>
          <cell r="AH440" t="str">
            <v>Ativo</v>
          </cell>
          <cell r="AI440" t="str">
            <v>LUCAS MARCELINO ROCHA</v>
          </cell>
        </row>
        <row r="441">
          <cell r="B441" t="str">
            <v>ARTEMIO SILVA VASCONCELOS</v>
          </cell>
          <cell r="C441" t="str">
            <v>02485037230</v>
          </cell>
          <cell r="D441" t="str">
            <v/>
          </cell>
          <cell r="E441" t="str">
            <v>promotor</v>
          </cell>
          <cell r="F441" t="str">
            <v>68500001</v>
          </cell>
          <cell r="G441" t="str">
            <v>RUA IV MARABÁ</v>
          </cell>
          <cell r="H441" t="str">
            <v>198</v>
          </cell>
          <cell r="I441" t="str">
            <v/>
          </cell>
          <cell r="J441" t="str">
            <v>SÃO FELIX III</v>
          </cell>
          <cell r="K441" t="str">
            <v>MARABÁ</v>
          </cell>
          <cell r="L441" t="str">
            <v>PA</v>
          </cell>
          <cell r="M441" t="str">
            <v/>
          </cell>
          <cell r="N441" t="str">
            <v/>
          </cell>
          <cell r="O441" t="str">
            <v>94991284130</v>
          </cell>
          <cell r="P441" t="str">
            <v>24/09/1998</v>
          </cell>
          <cell r="Q441" t="str">
            <v>6171431</v>
          </cell>
          <cell r="R441" t="str">
            <v>SSP</v>
          </cell>
          <cell r="S441" t="str">
            <v>02485037230</v>
          </cell>
          <cell r="T441" t="str">
            <v/>
          </cell>
          <cell r="U441" t="str">
            <v/>
          </cell>
          <cell r="V441" t="str">
            <v/>
          </cell>
          <cell r="X441" t="str">
            <v>17276</v>
          </cell>
          <cell r="Y441" t="str">
            <v>071</v>
          </cell>
          <cell r="Z441" t="str">
            <v>PA</v>
          </cell>
          <cell r="AA441" t="str">
            <v>19/06/2020</v>
          </cell>
          <cell r="AB441" t="str">
            <v/>
          </cell>
          <cell r="AC441" t="str">
            <v>14302678875</v>
          </cell>
          <cell r="AD441">
            <v>4506</v>
          </cell>
          <cell r="AE441" t="str">
            <v>Brasileiro</v>
          </cell>
          <cell r="AF441" t="str">
            <v>Casado</v>
          </cell>
          <cell r="AG441" t="str">
            <v>Masculino</v>
          </cell>
          <cell r="AH441" t="str">
            <v>Ativo</v>
          </cell>
          <cell r="AI441" t="str">
            <v>CLAUDIO NEY PINHEIRO MACEDO</v>
          </cell>
        </row>
        <row r="442">
          <cell r="B442" t="str">
            <v>ARTHUR AZEREDO AREAS</v>
          </cell>
          <cell r="C442" t="str">
            <v>13967279731</v>
          </cell>
          <cell r="D442" t="str">
            <v>-</v>
          </cell>
          <cell r="E442" t="str">
            <v>promotor</v>
          </cell>
          <cell r="F442" t="str">
            <v>28020-301</v>
          </cell>
          <cell r="G442" t="str">
            <v>RUA ANTÔNIO CALADO</v>
          </cell>
          <cell r="H442" t="str">
            <v>150</v>
          </cell>
          <cell r="I442" t="str">
            <v/>
          </cell>
          <cell r="J442" t="str">
            <v>PARQUE JÓQUEI CLUB</v>
          </cell>
          <cell r="K442" t="str">
            <v>CAMPOS DOS GOYTACAZES</v>
          </cell>
          <cell r="L442" t="str">
            <v>RJ</v>
          </cell>
          <cell r="M442" t="str">
            <v>-21.77338</v>
          </cell>
          <cell r="N442" t="str">
            <v>-41.286349</v>
          </cell>
          <cell r="O442" t="str">
            <v>0</v>
          </cell>
          <cell r="P442" t="str">
            <v>10/10/1991</v>
          </cell>
          <cell r="Q442" t="str">
            <v>264059866</v>
          </cell>
          <cell r="R442" t="str">
            <v>RJ</v>
          </cell>
          <cell r="S442" t="str">
            <v>13967279731</v>
          </cell>
          <cell r="T442" t="str">
            <v/>
          </cell>
          <cell r="U442" t="str">
            <v/>
          </cell>
          <cell r="V442" t="str">
            <v/>
          </cell>
          <cell r="X442" t="str">
            <v>18910</v>
          </cell>
          <cell r="Y442" t="str">
            <v>166</v>
          </cell>
          <cell r="Z442" t="str">
            <v>RJ</v>
          </cell>
          <cell r="AA442" t="str">
            <v>01/01/0001</v>
          </cell>
          <cell r="AB442" t="str">
            <v>10/09/2019</v>
          </cell>
          <cell r="AC442" t="str">
            <v>204688534-93</v>
          </cell>
          <cell r="AD442">
            <v>0</v>
          </cell>
          <cell r="AE442" t="str">
            <v>BRASILEIRO NATO</v>
          </cell>
          <cell r="AF442" t="str">
            <v>Solteiro</v>
          </cell>
          <cell r="AG442" t="str">
            <v>Masculino</v>
          </cell>
          <cell r="AH442" t="str">
            <v>Inativo</v>
          </cell>
          <cell r="AI442" t="str">
            <v>LEONARDO DA SILVA PIO</v>
          </cell>
        </row>
        <row r="443">
          <cell r="B443" t="str">
            <v>ARTHUR DE OLIVEIRA SOUZA</v>
          </cell>
          <cell r="C443" t="str">
            <v>44050314878</v>
          </cell>
          <cell r="D443" t="str">
            <v/>
          </cell>
          <cell r="E443" t="str">
            <v>promotor</v>
          </cell>
          <cell r="F443" t="str">
            <v>13256566</v>
          </cell>
          <cell r="G443" t="str">
            <v>RUA ANGELO CAPELETTONINE</v>
          </cell>
          <cell r="H443" t="str">
            <v>87</v>
          </cell>
          <cell r="I443" t="str">
            <v/>
          </cell>
          <cell r="J443" t="str">
            <v>LOTEAMENTO RESIDENCIAL TERRA NOVA</v>
          </cell>
          <cell r="K443" t="str">
            <v>ITATIBA</v>
          </cell>
          <cell r="L443" t="str">
            <v>SP</v>
          </cell>
          <cell r="M443" t="str">
            <v/>
          </cell>
          <cell r="N443" t="str">
            <v/>
          </cell>
          <cell r="O443" t="str">
            <v>11942803791</v>
          </cell>
          <cell r="P443" t="str">
            <v>23/08/1999</v>
          </cell>
          <cell r="Q443" t="str">
            <v>44165437x</v>
          </cell>
          <cell r="R443" t="str">
            <v>SSP</v>
          </cell>
          <cell r="S443" t="str">
            <v>44050314878</v>
          </cell>
          <cell r="T443" t="str">
            <v/>
          </cell>
          <cell r="U443" t="str">
            <v/>
          </cell>
          <cell r="V443" t="str">
            <v/>
          </cell>
          <cell r="X443" t="str">
            <v>88944</v>
          </cell>
          <cell r="Y443" t="str">
            <v>440</v>
          </cell>
          <cell r="Z443" t="str">
            <v>SP</v>
          </cell>
          <cell r="AA443" t="str">
            <v>19/05/2020</v>
          </cell>
          <cell r="AB443" t="str">
            <v>04/08/2020</v>
          </cell>
          <cell r="AC443" t="str">
            <v>15216183454</v>
          </cell>
          <cell r="AD443">
            <v>4506</v>
          </cell>
          <cell r="AE443" t="str">
            <v>Brasileiro</v>
          </cell>
          <cell r="AF443" t="str">
            <v>Solteiro</v>
          </cell>
          <cell r="AG443" t="str">
            <v>Masculino</v>
          </cell>
          <cell r="AH443" t="str">
            <v>Inativo</v>
          </cell>
          <cell r="AI443" t="str">
            <v>WAGNER GIRALDO</v>
          </cell>
        </row>
        <row r="444">
          <cell r="B444" t="str">
            <v>ARTHUR HENRIQUE LINS ROQUE</v>
          </cell>
          <cell r="C444" t="str">
            <v>47574456879</v>
          </cell>
          <cell r="D444" t="str">
            <v>arthur_roque99@hotmail.com</v>
          </cell>
          <cell r="E444" t="str">
            <v>promotor</v>
          </cell>
          <cell r="F444" t="str">
            <v>11460-210</v>
          </cell>
          <cell r="G444" t="str">
            <v>RUA FERNÃO DIAS</v>
          </cell>
          <cell r="H444" t="str">
            <v>2</v>
          </cell>
          <cell r="I444" t="str">
            <v/>
          </cell>
          <cell r="J444" t="str">
            <v>SÍTIO PAECARA (VICENTE DE CARVALHO)</v>
          </cell>
          <cell r="K444" t="str">
            <v>GUARUJÁ</v>
          </cell>
          <cell r="L444" t="str">
            <v>SP</v>
          </cell>
          <cell r="M444" t="str">
            <v>-23.94661</v>
          </cell>
          <cell r="N444" t="str">
            <v>-46.289522</v>
          </cell>
          <cell r="O444" t="str">
            <v>13997021380</v>
          </cell>
          <cell r="P444" t="str">
            <v>30/04/1999</v>
          </cell>
          <cell r="Q444" t="str">
            <v>527083471</v>
          </cell>
          <cell r="R444" t="str">
            <v>SSP</v>
          </cell>
          <cell r="S444" t="str">
            <v>47574456879</v>
          </cell>
          <cell r="T444" t="str">
            <v/>
          </cell>
          <cell r="U444" t="str">
            <v/>
          </cell>
          <cell r="V444" t="str">
            <v/>
          </cell>
          <cell r="X444" t="str">
            <v>74901</v>
          </cell>
          <cell r="Y444" t="str">
            <v>437</v>
          </cell>
          <cell r="Z444" t="str">
            <v>SP</v>
          </cell>
          <cell r="AA444" t="str">
            <v>12/03/2019</v>
          </cell>
          <cell r="AB444" t="str">
            <v/>
          </cell>
          <cell r="AC444" t="str">
            <v>147938969-75</v>
          </cell>
          <cell r="AD444">
            <v>4100</v>
          </cell>
          <cell r="AE444" t="str">
            <v>BRASILEIRO NATO</v>
          </cell>
          <cell r="AF444" t="str">
            <v>Solteiro</v>
          </cell>
          <cell r="AG444" t="str">
            <v>Masculino</v>
          </cell>
          <cell r="AH444" t="str">
            <v>Ativo</v>
          </cell>
          <cell r="AI444" t="str">
            <v>RAFAEL AUGUSTO CARRARA</v>
          </cell>
        </row>
        <row r="445">
          <cell r="B445" t="str">
            <v>ARTHUR JARED GUAZINA XAVIER</v>
          </cell>
          <cell r="C445" t="str">
            <v>04494243086</v>
          </cell>
          <cell r="D445" t="str">
            <v>camilagxrodrigues@gmail.com</v>
          </cell>
          <cell r="E445" t="str">
            <v>promotor</v>
          </cell>
          <cell r="F445" t="str">
            <v>93046480</v>
          </cell>
          <cell r="G445" t="str">
            <v>AVENIDA DOUTOR PAULO UEBEL</v>
          </cell>
          <cell r="H445" t="str">
            <v>560</v>
          </cell>
          <cell r="I445" t="str">
            <v/>
          </cell>
          <cell r="J445" t="str">
            <v>CAMPESTRE</v>
          </cell>
          <cell r="K445" t="str">
            <v>SÃO LEOPOLDO</v>
          </cell>
          <cell r="L445" t="str">
            <v>RS</v>
          </cell>
          <cell r="M445" t="str">
            <v>-29.7785112</v>
          </cell>
          <cell r="N445" t="str">
            <v>-51.112869</v>
          </cell>
          <cell r="O445" t="str">
            <v>51981402581</v>
          </cell>
          <cell r="P445" t="str">
            <v>04/08/1998</v>
          </cell>
          <cell r="Q445" t="str">
            <v>7121625359</v>
          </cell>
          <cell r="R445" t="str">
            <v>SSP</v>
          </cell>
          <cell r="S445" t="str">
            <v>04494243086</v>
          </cell>
          <cell r="T445" t="str">
            <v/>
          </cell>
          <cell r="U445" t="str">
            <v/>
          </cell>
          <cell r="V445" t="str">
            <v/>
          </cell>
          <cell r="X445" t="str">
            <v>6881287</v>
          </cell>
          <cell r="Y445" t="str">
            <v>40</v>
          </cell>
          <cell r="Z445" t="str">
            <v>RS</v>
          </cell>
          <cell r="AA445" t="str">
            <v>01/01/0001</v>
          </cell>
          <cell r="AB445" t="str">
            <v>01/01/0001</v>
          </cell>
          <cell r="AC445" t="str">
            <v>210448130-26</v>
          </cell>
          <cell r="AD445">
            <v>4506</v>
          </cell>
          <cell r="AE445" t="str">
            <v>BRASILEIRO NATO</v>
          </cell>
          <cell r="AF445" t="str">
            <v>Solteiro</v>
          </cell>
          <cell r="AG445" t="str">
            <v>Masculino</v>
          </cell>
          <cell r="AH445" t="str">
            <v>Inativo</v>
          </cell>
          <cell r="AI445" t="str">
            <v>BRUNO DO NASCIMENTO LUCAS BOAV</v>
          </cell>
        </row>
        <row r="446">
          <cell r="B446" t="str">
            <v>ARTHUR MUNIZ TOMAZONI</v>
          </cell>
          <cell r="C446" t="str">
            <v>07010846936</v>
          </cell>
          <cell r="D446" t="str">
            <v/>
          </cell>
          <cell r="E446" t="str">
            <v>Intermitente</v>
          </cell>
          <cell r="F446" t="str">
            <v>88501101</v>
          </cell>
          <cell r="G446" t="str">
            <v>AVENIDA MARECHAL FLORIANO</v>
          </cell>
          <cell r="H446" t="str">
            <v>64</v>
          </cell>
          <cell r="I446" t="str">
            <v>ATÉ 339 - LADO ÍMPAR</v>
          </cell>
          <cell r="J446" t="str">
            <v>CENTRO</v>
          </cell>
          <cell r="K446" t="str">
            <v>LAGES</v>
          </cell>
          <cell r="L446" t="str">
            <v>SC</v>
          </cell>
          <cell r="M446" t="str">
            <v>-27.8174579</v>
          </cell>
          <cell r="N446" t="str">
            <v>-50.3320044</v>
          </cell>
          <cell r="O446" t="str">
            <v/>
          </cell>
          <cell r="P446" t="str">
            <v>23/03/1990</v>
          </cell>
          <cell r="Q446" t="str">
            <v>4399969</v>
          </cell>
          <cell r="R446" t="str">
            <v>SSP</v>
          </cell>
          <cell r="S446" t="str">
            <v>07010846936</v>
          </cell>
          <cell r="T446" t="str">
            <v/>
          </cell>
          <cell r="U446" t="str">
            <v/>
          </cell>
          <cell r="V446" t="str">
            <v/>
          </cell>
          <cell r="X446" t="str">
            <v>1662618</v>
          </cell>
          <cell r="Y446" t="str">
            <v/>
          </cell>
          <cell r="Z446" t="str">
            <v>SC</v>
          </cell>
          <cell r="AA446" t="str">
            <v>21/11/2019</v>
          </cell>
          <cell r="AB446" t="str">
            <v/>
          </cell>
          <cell r="AC446" t="str">
            <v>20375147599</v>
          </cell>
          <cell r="AD446">
            <v>4506</v>
          </cell>
          <cell r="AE446" t="str">
            <v>Brasileiro</v>
          </cell>
          <cell r="AF446" t="str">
            <v>Solteiro</v>
          </cell>
          <cell r="AG446" t="str">
            <v>Masculino</v>
          </cell>
          <cell r="AH446" t="str">
            <v>Inativo</v>
          </cell>
          <cell r="AI446" t="str">
            <v>CARLA VIETTRO NORA DE PADUA</v>
          </cell>
        </row>
        <row r="447">
          <cell r="B447" t="str">
            <v>ARTHUR RICHART VARELA DIAS</v>
          </cell>
          <cell r="C447" t="str">
            <v>88705030978</v>
          </cell>
          <cell r="D447" t="str">
            <v/>
          </cell>
          <cell r="E447" t="str">
            <v>promotor</v>
          </cell>
          <cell r="F447" t="str">
            <v>88050650</v>
          </cell>
          <cell r="G447" t="str">
            <v xml:space="preserve">RUA AFONSO PENA </v>
          </cell>
          <cell r="H447" t="str">
            <v>645</v>
          </cell>
          <cell r="I447" t="str">
            <v/>
          </cell>
          <cell r="J447" t="str">
            <v/>
          </cell>
          <cell r="K447" t="str">
            <v/>
          </cell>
          <cell r="L447" t="str">
            <v>SC</v>
          </cell>
          <cell r="M447" t="str">
            <v>-18.9521583</v>
          </cell>
          <cell r="N447" t="str">
            <v>-46.9914615</v>
          </cell>
          <cell r="O447" t="str">
            <v>48988248103</v>
          </cell>
          <cell r="P447" t="str">
            <v>04/04/1977</v>
          </cell>
          <cell r="Q447" t="str">
            <v>3822760</v>
          </cell>
          <cell r="R447" t="str">
            <v>SSP</v>
          </cell>
          <cell r="S447" t="str">
            <v>88705030978</v>
          </cell>
          <cell r="T447" t="str">
            <v/>
          </cell>
          <cell r="U447" t="str">
            <v/>
          </cell>
          <cell r="V447" t="str">
            <v/>
          </cell>
          <cell r="X447" t="str">
            <v>4848549</v>
          </cell>
          <cell r="Y447" t="str">
            <v>50</v>
          </cell>
          <cell r="Z447" t="str">
            <v>SC</v>
          </cell>
          <cell r="AA447" t="str">
            <v>21/11/2019</v>
          </cell>
          <cell r="AB447" t="str">
            <v>14/02/2020</v>
          </cell>
          <cell r="AC447" t="str">
            <v>12543173104</v>
          </cell>
          <cell r="AD447">
            <v>4506</v>
          </cell>
          <cell r="AE447" t="str">
            <v>Brasileiro</v>
          </cell>
          <cell r="AF447" t="str">
            <v>Solteiro</v>
          </cell>
          <cell r="AG447" t="str">
            <v>Masculino</v>
          </cell>
          <cell r="AH447" t="str">
            <v>Inativo</v>
          </cell>
          <cell r="AI447" t="str">
            <v>FLAVIA RAMOS</v>
          </cell>
        </row>
        <row r="448">
          <cell r="B448" t="str">
            <v>ARTHUR SANTANA DO PRADO</v>
          </cell>
          <cell r="C448" t="str">
            <v>45821642850</v>
          </cell>
          <cell r="D448" t="str">
            <v>arthursprado16@gmail.com</v>
          </cell>
          <cell r="E448" t="str">
            <v>promotor</v>
          </cell>
          <cell r="F448" t="str">
            <v>09862-380</v>
          </cell>
          <cell r="G448" t="str">
            <v>AVENIDA JOAQUIM GONÇALVES LEDO</v>
          </cell>
          <cell r="H448" t="str">
            <v>343</v>
          </cell>
          <cell r="I448" t="str">
            <v>(VL ROSA)</v>
          </cell>
          <cell r="J448" t="str">
            <v>INDEPENDÊNCIA</v>
          </cell>
          <cell r="K448" t="str">
            <v>SÃO BERNARDO DO CAMPO</v>
          </cell>
          <cell r="L448" t="str">
            <v>SP</v>
          </cell>
          <cell r="M448" t="str">
            <v>-23.7010562</v>
          </cell>
          <cell r="N448" t="str">
            <v>-46.5843886</v>
          </cell>
          <cell r="O448" t="str">
            <v>11988807070</v>
          </cell>
          <cell r="P448" t="str">
            <v>16/08/1998</v>
          </cell>
          <cell r="Q448" t="str">
            <v>375483147</v>
          </cell>
          <cell r="R448" t="str">
            <v>SSP</v>
          </cell>
          <cell r="S448" t="str">
            <v>45821642850</v>
          </cell>
          <cell r="T448" t="str">
            <v/>
          </cell>
          <cell r="U448" t="str">
            <v/>
          </cell>
          <cell r="V448" t="str">
            <v/>
          </cell>
          <cell r="X448" t="str">
            <v>25544</v>
          </cell>
          <cell r="Y448" t="str">
            <v>378</v>
          </cell>
          <cell r="Z448" t="str">
            <v>SP</v>
          </cell>
          <cell r="AA448" t="str">
            <v>29/04/2019</v>
          </cell>
          <cell r="AB448" t="str">
            <v>04/12/2019</v>
          </cell>
          <cell r="AC448" t="str">
            <v>206794480-33</v>
          </cell>
          <cell r="AD448">
            <v>4506</v>
          </cell>
          <cell r="AE448" t="str">
            <v>BRASILEIRO NATO</v>
          </cell>
          <cell r="AF448" t="str">
            <v>Solteiro</v>
          </cell>
          <cell r="AG448" t="str">
            <v>Masculino</v>
          </cell>
          <cell r="AH448" t="str">
            <v>Inativo</v>
          </cell>
          <cell r="AI448" t="str">
            <v>JONATAS ANTUNES CARVALHO</v>
          </cell>
        </row>
        <row r="449">
          <cell r="B449" t="str">
            <v>ARTHUR WALLACE VIANA DE SOUSA</v>
          </cell>
          <cell r="C449" t="str">
            <v>42091729876</v>
          </cell>
          <cell r="D449" t="str">
            <v/>
          </cell>
          <cell r="E449" t="str">
            <v>promotorexpress</v>
          </cell>
          <cell r="F449" t="str">
            <v>04430150</v>
          </cell>
          <cell r="G449" t="str">
            <v>AVENIDA PIO XI</v>
          </cell>
          <cell r="H449" t="str">
            <v>35 B</v>
          </cell>
          <cell r="I449" t="str">
            <v/>
          </cell>
          <cell r="J449" t="str">
            <v>VILA MISSIONÁRIA</v>
          </cell>
          <cell r="K449" t="str">
            <v>SÃO PAULO</v>
          </cell>
          <cell r="L449" t="str">
            <v>SP</v>
          </cell>
          <cell r="M449" t="str">
            <v/>
          </cell>
          <cell r="N449" t="str">
            <v/>
          </cell>
          <cell r="O449" t="str">
            <v>11993793271</v>
          </cell>
          <cell r="P449" t="str">
            <v>26/05/1995</v>
          </cell>
          <cell r="Q449" t="str">
            <v>478441708</v>
          </cell>
          <cell r="R449" t="str">
            <v>SSP</v>
          </cell>
          <cell r="S449" t="str">
            <v>42091729876</v>
          </cell>
          <cell r="T449" t="str">
            <v/>
          </cell>
          <cell r="U449" t="str">
            <v/>
          </cell>
          <cell r="V449" t="str">
            <v/>
          </cell>
          <cell r="X449" t="str">
            <v>091946</v>
          </cell>
          <cell r="Y449" t="str">
            <v>367</v>
          </cell>
          <cell r="Z449" t="str">
            <v>SP</v>
          </cell>
          <cell r="AA449" t="str">
            <v>22/06/2020</v>
          </cell>
          <cell r="AB449" t="str">
            <v/>
          </cell>
          <cell r="AC449" t="str">
            <v/>
          </cell>
          <cell r="AD449">
            <v>0</v>
          </cell>
          <cell r="AE449" t="str">
            <v>Brasileiro</v>
          </cell>
          <cell r="AF449" t="str">
            <v>Solteiro</v>
          </cell>
          <cell r="AG449" t="str">
            <v>Masculino</v>
          </cell>
          <cell r="AH449" t="str">
            <v>Inativo</v>
          </cell>
          <cell r="AI449" t="str">
            <v>IONE DUARTE DO NASCIMENTO</v>
          </cell>
        </row>
        <row r="450">
          <cell r="B450" t="str">
            <v>ARYANE DUTRA DA SILVA</v>
          </cell>
          <cell r="C450" t="str">
            <v>16182940751</v>
          </cell>
          <cell r="D450" t="str">
            <v/>
          </cell>
          <cell r="E450" t="str">
            <v>promotorexpress</v>
          </cell>
          <cell r="F450" t="str">
            <v>21380050</v>
          </cell>
          <cell r="G450" t="str">
            <v>RUA SILVÉRIO</v>
          </cell>
          <cell r="H450" t="str">
            <v>11</v>
          </cell>
          <cell r="I450" t="str">
            <v>APTO 404</v>
          </cell>
          <cell r="J450" t="str">
            <v>CASCADURA</v>
          </cell>
          <cell r="K450" t="str">
            <v>RIO DE JANEIRO</v>
          </cell>
          <cell r="L450" t="str">
            <v>RJ</v>
          </cell>
          <cell r="M450" t="str">
            <v>-22.8849704</v>
          </cell>
          <cell r="N450" t="str">
            <v>-43.3249579</v>
          </cell>
          <cell r="O450" t="str">
            <v>21991353204</v>
          </cell>
          <cell r="P450" t="str">
            <v>24/08/1998</v>
          </cell>
          <cell r="Q450" t="str">
            <v>300542172</v>
          </cell>
          <cell r="R450" t="str">
            <v>SSP</v>
          </cell>
          <cell r="S450" t="str">
            <v>16182940751</v>
          </cell>
          <cell r="T450" t="str">
            <v>SANTANDER</v>
          </cell>
          <cell r="U450" t="str">
            <v>3461</v>
          </cell>
          <cell r="V450" t="str">
            <v>713095803</v>
          </cell>
          <cell r="X450" t="str">
            <v>2443828</v>
          </cell>
          <cell r="Y450" t="str">
            <v>40</v>
          </cell>
          <cell r="Z450" t="str">
            <v>RJ</v>
          </cell>
          <cell r="AA450" t="str">
            <v>01/09/2020</v>
          </cell>
          <cell r="AB450" t="str">
            <v/>
          </cell>
          <cell r="AC450" t="str">
            <v/>
          </cell>
          <cell r="AD450">
            <v>2200</v>
          </cell>
          <cell r="AE450" t="str">
            <v>Brasileiro</v>
          </cell>
          <cell r="AF450" t="str">
            <v>Solteiro</v>
          </cell>
          <cell r="AG450" t="str">
            <v>Feminino</v>
          </cell>
          <cell r="AH450" t="str">
            <v>Ativo</v>
          </cell>
          <cell r="AI450" t="str">
            <v>JORGE LUIS PECANHA BARBOSA</v>
          </cell>
        </row>
        <row r="451">
          <cell r="B451" t="str">
            <v>ARYEL HORTEGA BESERRA CAVALCANTI</v>
          </cell>
          <cell r="C451" t="str">
            <v>70535961413</v>
          </cell>
          <cell r="D451" t="str">
            <v>aryelhortega.ahbc@gmail.com</v>
          </cell>
          <cell r="E451" t="str">
            <v>parttime4</v>
          </cell>
          <cell r="F451" t="str">
            <v>55280000</v>
          </cell>
          <cell r="G451" t="str">
            <v xml:space="preserve">RUA ELVIRA VALE DE OLIVEIRA </v>
          </cell>
          <cell r="H451" t="str">
            <v>556</v>
          </cell>
          <cell r="I451" t="str">
            <v/>
          </cell>
          <cell r="J451" t="str">
            <v>CENTRO</v>
          </cell>
          <cell r="K451" t="str">
            <v>PEDRA</v>
          </cell>
          <cell r="L451" t="str">
            <v>PE</v>
          </cell>
          <cell r="M451" t="str">
            <v/>
          </cell>
          <cell r="N451" t="str">
            <v/>
          </cell>
          <cell r="O451" t="str">
            <v>87998049377</v>
          </cell>
          <cell r="P451" t="str">
            <v>23/06/1999</v>
          </cell>
          <cell r="Q451" t="str">
            <v>9733479</v>
          </cell>
          <cell r="R451" t="str">
            <v>SSP</v>
          </cell>
          <cell r="S451" t="str">
            <v>70535961413</v>
          </cell>
          <cell r="T451" t="str">
            <v/>
          </cell>
          <cell r="U451" t="str">
            <v/>
          </cell>
          <cell r="V451" t="str">
            <v/>
          </cell>
          <cell r="X451" t="str">
            <v>5421788</v>
          </cell>
          <cell r="Y451" t="str">
            <v>60</v>
          </cell>
          <cell r="Z451" t="str">
            <v>PE</v>
          </cell>
          <cell r="AA451" t="str">
            <v>09/07/2020</v>
          </cell>
          <cell r="AB451" t="str">
            <v/>
          </cell>
          <cell r="AC451" t="str">
            <v>16136036852</v>
          </cell>
          <cell r="AD451">
            <v>3100</v>
          </cell>
          <cell r="AE451" t="str">
            <v>Brasileiro</v>
          </cell>
          <cell r="AF451" t="str">
            <v>Solteiro</v>
          </cell>
          <cell r="AG451" t="str">
            <v>Masculino</v>
          </cell>
          <cell r="AH451" t="str">
            <v>Ativo</v>
          </cell>
          <cell r="AI451" t="str">
            <v>YURY GOMES DOS SANTOS</v>
          </cell>
        </row>
        <row r="452">
          <cell r="B452" t="str">
            <v>ASAFE PINHEIRO DOS SANTOS</v>
          </cell>
          <cell r="C452" t="str">
            <v>47638277821</v>
          </cell>
          <cell r="D452" t="str">
            <v>asafe.p@hotmail.com</v>
          </cell>
          <cell r="E452" t="str">
            <v>promotor</v>
          </cell>
          <cell r="F452" t="str">
            <v>09960-750</v>
          </cell>
          <cell r="G452" t="str">
            <v>RUA ARTUR BERNARDES</v>
          </cell>
          <cell r="H452" t="str">
            <v>213</v>
          </cell>
          <cell r="I452" t="str">
            <v>(JD ARCO-ÍRIS)</v>
          </cell>
          <cell r="J452" t="str">
            <v>CASA GRANDE</v>
          </cell>
          <cell r="K452" t="str">
            <v>DIADEMA</v>
          </cell>
          <cell r="L452" t="str">
            <v>SP</v>
          </cell>
          <cell r="M452" t="str">
            <v>-23.6966889</v>
          </cell>
          <cell r="N452" t="str">
            <v>-46.5990928</v>
          </cell>
          <cell r="O452" t="str">
            <v>11930054273</v>
          </cell>
          <cell r="P452" t="str">
            <v>06/01/1996</v>
          </cell>
          <cell r="Q452" t="str">
            <v>373384786</v>
          </cell>
          <cell r="R452" t="str">
            <v>SP</v>
          </cell>
          <cell r="S452" t="str">
            <v>47638277821</v>
          </cell>
          <cell r="T452" t="str">
            <v/>
          </cell>
          <cell r="U452" t="str">
            <v/>
          </cell>
          <cell r="V452" t="str">
            <v/>
          </cell>
          <cell r="X452" t="str">
            <v>79672</v>
          </cell>
          <cell r="Y452" t="str">
            <v>403</v>
          </cell>
          <cell r="Z452" t="str">
            <v>SP</v>
          </cell>
          <cell r="AA452" t="str">
            <v>26/03/2018</v>
          </cell>
          <cell r="AB452" t="str">
            <v/>
          </cell>
          <cell r="AC452" t="str">
            <v>138420151-69</v>
          </cell>
          <cell r="AD452">
            <v>4506</v>
          </cell>
          <cell r="AE452" t="str">
            <v>BRASILEIRO NATO</v>
          </cell>
          <cell r="AF452" t="str">
            <v>Solteiro</v>
          </cell>
          <cell r="AG452" t="str">
            <v>Masculino</v>
          </cell>
          <cell r="AH452" t="str">
            <v>Ativo</v>
          </cell>
          <cell r="AI452" t="str">
            <v>FABIO SEVERIO DA SILVA</v>
          </cell>
        </row>
        <row r="453">
          <cell r="B453" t="str">
            <v>ASTRA</v>
          </cell>
          <cell r="C453" t="str">
            <v>astra</v>
          </cell>
          <cell r="D453" t="str">
            <v/>
          </cell>
          <cell r="E453" t="str">
            <v>cliente</v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>
            <v>0</v>
          </cell>
          <cell r="AE453" t="str">
            <v/>
          </cell>
          <cell r="AF453" t="str">
            <v>Solteiro</v>
          </cell>
          <cell r="AG453" t="str">
            <v>Indefinido</v>
          </cell>
          <cell r="AH453" t="str">
            <v>Ativo</v>
          </cell>
          <cell r="AI453" t="str">
            <v>LUCAS MARCELINO ROCHA</v>
          </cell>
        </row>
        <row r="454">
          <cell r="B454" t="str">
            <v>ASTRA</v>
          </cell>
          <cell r="C454" t="str">
            <v>astra2</v>
          </cell>
          <cell r="D454" t="str">
            <v/>
          </cell>
          <cell r="E454" t="str">
            <v>cliente</v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>
            <v>0</v>
          </cell>
          <cell r="AE454" t="str">
            <v/>
          </cell>
          <cell r="AF454" t="str">
            <v>Solteiro</v>
          </cell>
          <cell r="AG454" t="str">
            <v>Indefinido</v>
          </cell>
          <cell r="AH454" t="str">
            <v>Ativo</v>
          </cell>
          <cell r="AI454" t="str">
            <v>LUCAS MARCELINO ROCHA</v>
          </cell>
        </row>
        <row r="455">
          <cell r="B455" t="str">
            <v>ASTRA</v>
          </cell>
          <cell r="C455" t="str">
            <v>astra3</v>
          </cell>
          <cell r="D455" t="str">
            <v/>
          </cell>
          <cell r="E455" t="str">
            <v>cliente</v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>
            <v>0</v>
          </cell>
          <cell r="AE455" t="str">
            <v/>
          </cell>
          <cell r="AF455" t="str">
            <v>Solteiro</v>
          </cell>
          <cell r="AG455" t="str">
            <v>Indefinido</v>
          </cell>
          <cell r="AH455" t="str">
            <v>Ativo</v>
          </cell>
          <cell r="AI455" t="str">
            <v>LUCAS MARCELINO ROCHA</v>
          </cell>
        </row>
        <row r="456">
          <cell r="B456" t="str">
            <v>ASTRA CARNES</v>
          </cell>
          <cell r="C456" t="str">
            <v>astracarnes</v>
          </cell>
          <cell r="E456" t="str">
            <v>cliente</v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>
            <v>0</v>
          </cell>
          <cell r="AE456" t="str">
            <v/>
          </cell>
          <cell r="AF456" t="str">
            <v>0</v>
          </cell>
          <cell r="AG456" t="str">
            <v>0</v>
          </cell>
          <cell r="AH456" t="str">
            <v>Ativo</v>
          </cell>
          <cell r="AI456" t="str">
            <v>LUCAS MARCELINO ROCHA</v>
          </cell>
        </row>
        <row r="457">
          <cell r="B457" t="str">
            <v>AUGUSTA ALIMENTOS</v>
          </cell>
          <cell r="C457" t="str">
            <v>augustaalimentos</v>
          </cell>
          <cell r="D457" t="str">
            <v/>
          </cell>
          <cell r="E457" t="str">
            <v>cliente</v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>
            <v>0</v>
          </cell>
          <cell r="AE457" t="str">
            <v/>
          </cell>
          <cell r="AF457" t="str">
            <v>Solteiro</v>
          </cell>
          <cell r="AG457" t="str">
            <v>Indefinido</v>
          </cell>
          <cell r="AH457" t="str">
            <v>Ativo</v>
          </cell>
          <cell r="AI457" t="str">
            <v>LUCAS MARCELINO ROCHA</v>
          </cell>
        </row>
        <row r="458">
          <cell r="B458" t="str">
            <v>AUGUSTO CESAR SANTIAGO SILVA ALMEIDA</v>
          </cell>
          <cell r="C458" t="str">
            <v>05562841193</v>
          </cell>
          <cell r="D458" t="str">
            <v>augustosantiago1993@gmail.com</v>
          </cell>
          <cell r="E458" t="str">
            <v>promotor</v>
          </cell>
          <cell r="F458" t="str">
            <v>72870-265</v>
          </cell>
          <cell r="G458" t="str">
            <v>RUA 20</v>
          </cell>
          <cell r="H458" t="str">
            <v>19</v>
          </cell>
          <cell r="I458" t="str">
            <v>(QUADRAS 06,07,17,18,28,29)</v>
          </cell>
          <cell r="J458" t="str">
            <v>JARDIM ORIENTE</v>
          </cell>
          <cell r="K458" t="str">
            <v>VALPARAÍSO DE GOIÁS</v>
          </cell>
          <cell r="L458" t="str">
            <v>GO</v>
          </cell>
          <cell r="M458" t="str">
            <v>-16.0702528</v>
          </cell>
          <cell r="N458" t="str">
            <v>-47.9905662</v>
          </cell>
          <cell r="O458" t="str">
            <v>0</v>
          </cell>
          <cell r="P458" t="str">
            <v>06/04/1993</v>
          </cell>
          <cell r="Q458" t="str">
            <v>35033652008</v>
          </cell>
          <cell r="R458" t="str">
            <v>SSP</v>
          </cell>
          <cell r="S458" t="str">
            <v>05562841193</v>
          </cell>
          <cell r="T458" t="str">
            <v/>
          </cell>
          <cell r="U458" t="str">
            <v/>
          </cell>
          <cell r="V458" t="str">
            <v/>
          </cell>
          <cell r="X458" t="str">
            <v>46517</v>
          </cell>
          <cell r="Y458" t="str">
            <v>4360</v>
          </cell>
          <cell r="Z458" t="str">
            <v>MA</v>
          </cell>
          <cell r="AA458" t="str">
            <v>27/09/2018</v>
          </cell>
          <cell r="AB458" t="str">
            <v/>
          </cell>
          <cell r="AC458" t="str">
            <v>190522100-58</v>
          </cell>
          <cell r="AD458">
            <v>4506</v>
          </cell>
          <cell r="AE458" t="str">
            <v>BRASILEIRO NATO</v>
          </cell>
          <cell r="AF458" t="str">
            <v>Solteiro</v>
          </cell>
          <cell r="AG458" t="str">
            <v>Masculino</v>
          </cell>
          <cell r="AH458" t="str">
            <v>Ferias</v>
          </cell>
          <cell r="AI458" t="str">
            <v>MORACI PEREIRA DOS SANTOS</v>
          </cell>
        </row>
        <row r="459">
          <cell r="B459" t="str">
            <v>AUGUSTO HIRO MIYASATO</v>
          </cell>
          <cell r="C459" t="str">
            <v>41202524850</v>
          </cell>
          <cell r="D459" t="str">
            <v/>
          </cell>
          <cell r="E459" t="str">
            <v>promotor</v>
          </cell>
          <cell r="F459" t="str">
            <v>05367040</v>
          </cell>
          <cell r="G459" t="str">
            <v>RUA PROFESSOR JOSUÉ CALLANDER DOS REIS</v>
          </cell>
          <cell r="H459" t="str">
            <v>269</v>
          </cell>
          <cell r="I459" t="str">
            <v/>
          </cell>
          <cell r="J459" t="str">
            <v>JARDIM SANTOS DUMONT</v>
          </cell>
          <cell r="K459" t="str">
            <v>SÃO PAULO</v>
          </cell>
          <cell r="L459" t="str">
            <v>SP</v>
          </cell>
          <cell r="M459" t="str">
            <v>-23.5719117</v>
          </cell>
          <cell r="N459" t="str">
            <v>-46.75427930000001</v>
          </cell>
          <cell r="O459" t="str">
            <v>11970140228</v>
          </cell>
          <cell r="P459" t="str">
            <v>30/07/1990</v>
          </cell>
          <cell r="Q459" t="str">
            <v>471784394</v>
          </cell>
          <cell r="R459" t="str">
            <v>SSP</v>
          </cell>
          <cell r="S459" t="str">
            <v>41202524850</v>
          </cell>
          <cell r="T459" t="str">
            <v/>
          </cell>
          <cell r="U459" t="str">
            <v/>
          </cell>
          <cell r="V459" t="str">
            <v/>
          </cell>
          <cell r="X459" t="str">
            <v>45350</v>
          </cell>
          <cell r="Y459" t="str">
            <v>357</v>
          </cell>
          <cell r="Z459" t="str">
            <v>SP</v>
          </cell>
          <cell r="AA459" t="str">
            <v>06/01/2020</v>
          </cell>
          <cell r="AB459" t="str">
            <v>17/01/2020</v>
          </cell>
          <cell r="AC459" t="str">
            <v>13692891899</v>
          </cell>
          <cell r="AD459">
            <v>4506</v>
          </cell>
          <cell r="AE459" t="str">
            <v>Brasileiro</v>
          </cell>
          <cell r="AF459" t="str">
            <v>Casado</v>
          </cell>
          <cell r="AG459" t="str">
            <v>Masculino</v>
          </cell>
          <cell r="AH459" t="str">
            <v>Inativo</v>
          </cell>
          <cell r="AI459" t="str">
            <v>LEONARDO SANT ANA FERREIRA</v>
          </cell>
        </row>
        <row r="460">
          <cell r="B460" t="str">
            <v>AUGUSTO MOYA</v>
          </cell>
          <cell r="C460" t="str">
            <v>38501887870</v>
          </cell>
          <cell r="D460" t="str">
            <v/>
          </cell>
          <cell r="E460" t="str">
            <v>promotor</v>
          </cell>
          <cell r="F460" t="str">
            <v>11345515</v>
          </cell>
          <cell r="G460" t="str">
            <v>ALAMEDA DOIS</v>
          </cell>
          <cell r="H460" t="str">
            <v>150</v>
          </cell>
          <cell r="I460" t="str">
            <v>B10 AP 33</v>
          </cell>
          <cell r="J460" t="str">
            <v>SAMARITA</v>
          </cell>
          <cell r="K460" t="str">
            <v>SÃO VICENTE</v>
          </cell>
          <cell r="L460" t="str">
            <v>SP</v>
          </cell>
          <cell r="M460" t="str">
            <v>-23.9919886</v>
          </cell>
          <cell r="N460" t="str">
            <v>-46.48649959999999</v>
          </cell>
          <cell r="O460" t="str">
            <v/>
          </cell>
          <cell r="P460" t="str">
            <v>29/01/1998</v>
          </cell>
          <cell r="Q460" t="str">
            <v>498189806</v>
          </cell>
          <cell r="R460" t="str">
            <v>SSP</v>
          </cell>
          <cell r="S460" t="str">
            <v>38501887870</v>
          </cell>
          <cell r="T460" t="str">
            <v/>
          </cell>
          <cell r="U460" t="str">
            <v/>
          </cell>
          <cell r="V460" t="str">
            <v/>
          </cell>
          <cell r="X460" t="str">
            <v>52734</v>
          </cell>
          <cell r="Y460" t="str">
            <v>441</v>
          </cell>
          <cell r="Z460" t="str">
            <v>SP</v>
          </cell>
          <cell r="AA460" t="str">
            <v>10/03/2020</v>
          </cell>
          <cell r="AB460" t="str">
            <v/>
          </cell>
          <cell r="AC460" t="str">
            <v>21213461059</v>
          </cell>
          <cell r="AD460">
            <v>4506</v>
          </cell>
          <cell r="AE460" t="str">
            <v>Brasileiro</v>
          </cell>
          <cell r="AF460" t="str">
            <v>Solteiro</v>
          </cell>
          <cell r="AG460" t="str">
            <v>Masculino</v>
          </cell>
          <cell r="AH460" t="str">
            <v>Ativo</v>
          </cell>
          <cell r="AI460" t="str">
            <v>JOSE RODRIGUES VICENTE DA SILVA</v>
          </cell>
        </row>
        <row r="461">
          <cell r="B461" t="str">
            <v>AUGUSTO SERGIO CAMPOS DA SILVA OLIVEIRA</v>
          </cell>
          <cell r="C461" t="str">
            <v>43607851867</v>
          </cell>
          <cell r="D461" t="str">
            <v>srgio1994@gmail.com</v>
          </cell>
          <cell r="E461" t="str">
            <v>promotor</v>
          </cell>
          <cell r="F461" t="str">
            <v>06162-100</v>
          </cell>
          <cell r="G461" t="str">
            <v>RUA MARIA NAZARÉ DO ESPÍRITO SANTO</v>
          </cell>
          <cell r="H461" t="str">
            <v>105</v>
          </cell>
          <cell r="I461" t="str">
            <v>CASA 1</v>
          </cell>
          <cell r="J461" t="str">
            <v>PADROEIRA</v>
          </cell>
          <cell r="K461" t="str">
            <v>OSASCO</v>
          </cell>
          <cell r="L461" t="str">
            <v>SP</v>
          </cell>
          <cell r="M461" t="str">
            <v>-23.5504149</v>
          </cell>
          <cell r="N461" t="str">
            <v>-46.8143538</v>
          </cell>
          <cell r="O461" t="str">
            <v/>
          </cell>
          <cell r="P461" t="str">
            <v>04/03/1994</v>
          </cell>
          <cell r="Q461" t="str">
            <v>437422811</v>
          </cell>
          <cell r="R461" t="str">
            <v>SSP</v>
          </cell>
          <cell r="S461" t="str">
            <v>43607851867</v>
          </cell>
          <cell r="T461" t="str">
            <v/>
          </cell>
          <cell r="U461" t="str">
            <v/>
          </cell>
          <cell r="V461" t="str">
            <v/>
          </cell>
          <cell r="X461" t="str">
            <v>76211</v>
          </cell>
          <cell r="Y461" t="str">
            <v>376</v>
          </cell>
          <cell r="Z461" t="str">
            <v>SP</v>
          </cell>
          <cell r="AA461" t="str">
            <v>01/01/0001</v>
          </cell>
          <cell r="AB461" t="str">
            <v>01/01/0001</v>
          </cell>
          <cell r="AC461" t="str">
            <v>212536280-00</v>
          </cell>
          <cell r="AD461">
            <v>0</v>
          </cell>
          <cell r="AE461" t="str">
            <v>BRASILEIRO NATO</v>
          </cell>
          <cell r="AF461" t="str">
            <v>Solteiro</v>
          </cell>
          <cell r="AG461" t="str">
            <v>Masculino</v>
          </cell>
          <cell r="AH461" t="str">
            <v>Inativo</v>
          </cell>
          <cell r="AI461" t="str">
            <v>MICHAEL RODRIGUES COSTA DE MEIRA</v>
          </cell>
        </row>
        <row r="462">
          <cell r="B462" t="str">
            <v>AURIVANDO SOUSA COSTA</v>
          </cell>
          <cell r="C462" t="str">
            <v>02221469313</v>
          </cell>
          <cell r="D462" t="str">
            <v/>
          </cell>
          <cell r="E462" t="str">
            <v>Intermitente</v>
          </cell>
          <cell r="F462" t="str">
            <v>88309665</v>
          </cell>
          <cell r="G462" t="str">
            <v>RUA ARARANGUÁ</v>
          </cell>
          <cell r="H462" t="str">
            <v>353</v>
          </cell>
          <cell r="I462" t="str">
            <v/>
          </cell>
          <cell r="J462" t="str">
            <v>SÃO VICENTE</v>
          </cell>
          <cell r="K462" t="str">
            <v>ITAJAÍ</v>
          </cell>
          <cell r="L462" t="str">
            <v>SC</v>
          </cell>
          <cell r="M462" t="str">
            <v>-26.90427</v>
          </cell>
          <cell r="N462" t="str">
            <v>-48.701314</v>
          </cell>
          <cell r="O462" t="str">
            <v/>
          </cell>
          <cell r="P462" t="str">
            <v>30/09/1986</v>
          </cell>
          <cell r="Q462" t="str">
            <v>7405571</v>
          </cell>
          <cell r="R462" t="str">
            <v>II SC</v>
          </cell>
          <cell r="S462" t="str">
            <v>02221469313</v>
          </cell>
          <cell r="T462" t="str">
            <v/>
          </cell>
          <cell r="U462" t="str">
            <v/>
          </cell>
          <cell r="V462" t="str">
            <v/>
          </cell>
          <cell r="X462" t="str">
            <v>032792</v>
          </cell>
          <cell r="Y462" t="str">
            <v>0056</v>
          </cell>
          <cell r="Z462" t="str">
            <v>CE</v>
          </cell>
          <cell r="AA462" t="str">
            <v>07/08/2020</v>
          </cell>
          <cell r="AB462" t="str">
            <v/>
          </cell>
          <cell r="AC462" t="str">
            <v>13771549190</v>
          </cell>
          <cell r="AD462">
            <v>0</v>
          </cell>
          <cell r="AE462" t="str">
            <v>Brasileiro</v>
          </cell>
          <cell r="AF462" t="str">
            <v>Solteiro</v>
          </cell>
          <cell r="AG462" t="str">
            <v>Masculino</v>
          </cell>
          <cell r="AH462" t="str">
            <v>Inativo</v>
          </cell>
          <cell r="AI462" t="str">
            <v>CARLA VIETTRO NORA DE PADUA</v>
          </cell>
        </row>
        <row r="463">
          <cell r="B463" t="str">
            <v>BALDONI</v>
          </cell>
          <cell r="C463" t="str">
            <v>baldoni</v>
          </cell>
          <cell r="E463" t="str">
            <v>cliente</v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>
            <v>0</v>
          </cell>
          <cell r="AE463" t="str">
            <v/>
          </cell>
          <cell r="AF463" t="str">
            <v>0</v>
          </cell>
          <cell r="AG463" t="str">
            <v>0</v>
          </cell>
          <cell r="AH463" t="str">
            <v>Ativo</v>
          </cell>
          <cell r="AI463" t="str">
            <v>LUCAS MARCELINO ROCHA</v>
          </cell>
        </row>
        <row r="464">
          <cell r="B464" t="str">
            <v>BALOES SAO ROQUE</v>
          </cell>
          <cell r="C464" t="str">
            <v>baloessaoroque</v>
          </cell>
          <cell r="E464" t="str">
            <v>cliente</v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>
            <v>0</v>
          </cell>
          <cell r="AE464" t="str">
            <v/>
          </cell>
          <cell r="AF464" t="str">
            <v>0</v>
          </cell>
          <cell r="AG464" t="str">
            <v>0</v>
          </cell>
          <cell r="AH464" t="str">
            <v>Ativo</v>
          </cell>
          <cell r="AI464" t="str">
            <v>LUCAS MARCELINO ROCHA</v>
          </cell>
        </row>
        <row r="465">
          <cell r="B465" t="str">
            <v>BANANAS NF</v>
          </cell>
          <cell r="C465" t="str">
            <v>bananasnf</v>
          </cell>
          <cell r="E465" t="str">
            <v>cliente</v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>
            <v>0</v>
          </cell>
          <cell r="AE465" t="str">
            <v/>
          </cell>
          <cell r="AF465" t="str">
            <v>0</v>
          </cell>
          <cell r="AG465" t="str">
            <v>0</v>
          </cell>
          <cell r="AH465" t="str">
            <v>Ativo</v>
          </cell>
          <cell r="AI465" t="str">
            <v>LUCAS MARCELINO ROCHA</v>
          </cell>
        </row>
        <row r="466">
          <cell r="B466" t="str">
            <v>BARBARA APARECIDA MATOS FERREIRA</v>
          </cell>
          <cell r="C466" t="str">
            <v>35972413876</v>
          </cell>
          <cell r="D466" t="str">
            <v/>
          </cell>
          <cell r="E466" t="str">
            <v>promotorexpress</v>
          </cell>
          <cell r="F466" t="str">
            <v>07124040</v>
          </cell>
          <cell r="G466" t="str">
            <v>RUA PANAIR</v>
          </cell>
          <cell r="H466" t="str">
            <v>100</v>
          </cell>
          <cell r="I466" t="str">
            <v>AP 42 BL 2</v>
          </cell>
          <cell r="J466" t="str">
            <v>VILA RIO DE JANEIRO</v>
          </cell>
          <cell r="K466" t="str">
            <v>GUARULHOS</v>
          </cell>
          <cell r="L466" t="str">
            <v>SP</v>
          </cell>
          <cell r="M466" t="str">
            <v>-23.4449996</v>
          </cell>
          <cell r="N466" t="str">
            <v>-46.5350613</v>
          </cell>
          <cell r="O466" t="str">
            <v>11940144292</v>
          </cell>
          <cell r="P466" t="str">
            <v>04/11/1983</v>
          </cell>
          <cell r="Q466" t="str">
            <v>274854971</v>
          </cell>
          <cell r="R466" t="str">
            <v>SSP</v>
          </cell>
          <cell r="S466" t="str">
            <v>35972413876</v>
          </cell>
          <cell r="T466" t="str">
            <v>SANTANDER</v>
          </cell>
          <cell r="U466" t="str">
            <v>0724</v>
          </cell>
          <cell r="V466" t="str">
            <v>001012091</v>
          </cell>
          <cell r="X466" t="str">
            <v>13152</v>
          </cell>
          <cell r="Y466" t="str">
            <v>344</v>
          </cell>
          <cell r="Z466" t="str">
            <v>SP</v>
          </cell>
          <cell r="AA466" t="str">
            <v>19/08/2020</v>
          </cell>
          <cell r="AB466" t="str">
            <v/>
          </cell>
          <cell r="AC466" t="str">
            <v/>
          </cell>
          <cell r="AD466">
            <v>8.5</v>
          </cell>
          <cell r="AE466" t="str">
            <v>Brasileiro</v>
          </cell>
          <cell r="AF466" t="str">
            <v>Solteiro</v>
          </cell>
          <cell r="AG466" t="str">
            <v>Feminino</v>
          </cell>
          <cell r="AH466" t="str">
            <v>Ativo</v>
          </cell>
          <cell r="AI466" t="str">
            <v>GILMAR TEIXEIRA DA SILVA</v>
          </cell>
        </row>
        <row r="467">
          <cell r="B467" t="str">
            <v>BARBARA LOPES DE SOUZA</v>
          </cell>
          <cell r="C467" t="str">
            <v>02295662605</v>
          </cell>
          <cell r="D467" t="str">
            <v>barbaralopessouza.94@hotmal.com</v>
          </cell>
          <cell r="E467" t="str">
            <v>promotor</v>
          </cell>
          <cell r="F467" t="str">
            <v>32143535</v>
          </cell>
          <cell r="G467" t="str">
            <v>RUA DOZE</v>
          </cell>
          <cell r="H467" t="str">
            <v>338</v>
          </cell>
          <cell r="I467" t="str">
            <v/>
          </cell>
          <cell r="J467" t="str">
            <v>MORADA NOVA</v>
          </cell>
          <cell r="K467" t="str">
            <v>CONTAGEM</v>
          </cell>
          <cell r="L467" t="str">
            <v>MG</v>
          </cell>
          <cell r="M467" t="str">
            <v>-19.9059622</v>
          </cell>
          <cell r="N467" t="str">
            <v>-44.0276241</v>
          </cell>
          <cell r="O467" t="str">
            <v>31973286088</v>
          </cell>
          <cell r="P467" t="str">
            <v>22/08/1999</v>
          </cell>
          <cell r="Q467" t="str">
            <v>20792297</v>
          </cell>
          <cell r="R467" t="str">
            <v>SSP</v>
          </cell>
          <cell r="S467" t="str">
            <v>02295662605</v>
          </cell>
          <cell r="T467" t="str">
            <v/>
          </cell>
          <cell r="U467" t="str">
            <v/>
          </cell>
          <cell r="V467" t="str">
            <v/>
          </cell>
          <cell r="X467" t="str">
            <v>6657178</v>
          </cell>
          <cell r="Y467" t="str">
            <v>40</v>
          </cell>
          <cell r="Z467" t="str">
            <v>MG</v>
          </cell>
          <cell r="AA467" t="str">
            <v>03/09/2019</v>
          </cell>
          <cell r="AB467" t="str">
            <v/>
          </cell>
          <cell r="AC467" t="str">
            <v>20644275639</v>
          </cell>
          <cell r="AD467">
            <v>4506</v>
          </cell>
          <cell r="AE467" t="str">
            <v>Brasileiro</v>
          </cell>
          <cell r="AF467" t="str">
            <v>Solteiro</v>
          </cell>
          <cell r="AG467" t="str">
            <v>Feminino</v>
          </cell>
          <cell r="AH467" t="str">
            <v>Ativo</v>
          </cell>
          <cell r="AI467" t="str">
            <v>EVERTON MEDEIROS DA SILVA</v>
          </cell>
        </row>
        <row r="468">
          <cell r="B468" t="str">
            <v>BARBARA PEREIRA DE FARIAS</v>
          </cell>
          <cell r="C468" t="str">
            <v>46817022851</v>
          </cell>
          <cell r="D468" t="str">
            <v/>
          </cell>
          <cell r="E468" t="str">
            <v>rh</v>
          </cell>
          <cell r="F468" t="str">
            <v>04841190</v>
          </cell>
          <cell r="G468" t="str">
            <v>RUA FRANCISCO SANCHES DIAS</v>
          </cell>
          <cell r="H468" t="str">
            <v>210</v>
          </cell>
          <cell r="I468" t="str">
            <v/>
          </cell>
          <cell r="J468" t="str">
            <v>PARQUE PLANALTO</v>
          </cell>
          <cell r="K468" t="str">
            <v>SÃO PAULO</v>
          </cell>
          <cell r="L468" t="str">
            <v>SP</v>
          </cell>
          <cell r="M468" t="str">
            <v/>
          </cell>
          <cell r="N468" t="str">
            <v/>
          </cell>
          <cell r="O468" t="str">
            <v>11984169520</v>
          </cell>
          <cell r="P468" t="str">
            <v>23/11/1997</v>
          </cell>
          <cell r="Q468" t="str">
            <v>366549947</v>
          </cell>
          <cell r="R468" t="str">
            <v>SSP</v>
          </cell>
          <cell r="S468" t="str">
            <v>46817022851</v>
          </cell>
          <cell r="T468" t="str">
            <v/>
          </cell>
          <cell r="U468" t="str">
            <v/>
          </cell>
          <cell r="V468" t="str">
            <v/>
          </cell>
          <cell r="X468" t="str">
            <v>3146</v>
          </cell>
          <cell r="Y468" t="str">
            <v>432</v>
          </cell>
          <cell r="Z468" t="str">
            <v>SP</v>
          </cell>
          <cell r="AA468" t="str">
            <v>20/05/2020</v>
          </cell>
          <cell r="AB468" t="str">
            <v/>
          </cell>
          <cell r="AC468" t="str">
            <v>21202139592</v>
          </cell>
          <cell r="AD468">
            <v>0</v>
          </cell>
          <cell r="AE468" t="str">
            <v>Brasileiro</v>
          </cell>
          <cell r="AF468" t="str">
            <v>Solteiro</v>
          </cell>
          <cell r="AG468" t="str">
            <v>Feminino</v>
          </cell>
          <cell r="AH468" t="str">
            <v>Inativo</v>
          </cell>
          <cell r="AI468" t="str">
            <v>ROBERTO GUIMARAES CARLOS</v>
          </cell>
        </row>
        <row r="469">
          <cell r="B469" t="str">
            <v>BARBARA SANTOS MARTINS ELIAS</v>
          </cell>
          <cell r="C469" t="str">
            <v>07506907984</v>
          </cell>
          <cell r="D469" t="str">
            <v>-</v>
          </cell>
          <cell r="E469" t="str">
            <v>lidersupervisor</v>
          </cell>
          <cell r="F469" t="str">
            <v>81570540</v>
          </cell>
          <cell r="G469" t="str">
            <v>RUA ARISTEU MARTINS</v>
          </cell>
          <cell r="H469" t="str">
            <v>187</v>
          </cell>
          <cell r="I469" t="str">
            <v/>
          </cell>
          <cell r="J469" t="str">
            <v>UBERABA</v>
          </cell>
          <cell r="K469" t="str">
            <v>CURITIBA</v>
          </cell>
          <cell r="L469" t="str">
            <v>PR</v>
          </cell>
          <cell r="M469" t="str">
            <v>-25.4808339</v>
          </cell>
          <cell r="N469" t="str">
            <v>-49.2368655</v>
          </cell>
          <cell r="O469" t="str">
            <v>41996869411</v>
          </cell>
          <cell r="P469" t="str">
            <v>03/02/1991</v>
          </cell>
          <cell r="Q469" t="str">
            <v>80997302</v>
          </cell>
          <cell r="R469" t="str">
            <v>SSP</v>
          </cell>
          <cell r="S469" t="str">
            <v>07506907984</v>
          </cell>
          <cell r="T469" t="str">
            <v/>
          </cell>
          <cell r="U469" t="str">
            <v/>
          </cell>
          <cell r="V469" t="str">
            <v/>
          </cell>
          <cell r="X469" t="str">
            <v>691199</v>
          </cell>
          <cell r="Y469" t="str">
            <v>40</v>
          </cell>
          <cell r="Z469" t="str">
            <v>PR</v>
          </cell>
          <cell r="AA469" t="str">
            <v>12/06/2019</v>
          </cell>
          <cell r="AB469" t="str">
            <v/>
          </cell>
          <cell r="AC469" t="str">
            <v>20468282410</v>
          </cell>
          <cell r="AD469">
            <v>0</v>
          </cell>
          <cell r="AE469" t="str">
            <v>BRASILEIRO NATO</v>
          </cell>
          <cell r="AF469" t="str">
            <v>Casado</v>
          </cell>
          <cell r="AG469" t="str">
            <v>Feminino</v>
          </cell>
          <cell r="AH469" t="str">
            <v>Ativo</v>
          </cell>
          <cell r="AI469" t="str">
            <v>GUILHERME ALEXANDRE MARTINS PIMENTEL</v>
          </cell>
        </row>
        <row r="470">
          <cell r="B470" t="str">
            <v>BARBARA VIEIRA MARTINS</v>
          </cell>
          <cell r="C470" t="str">
            <v>45248908825</v>
          </cell>
          <cell r="D470" t="str">
            <v/>
          </cell>
          <cell r="E470" t="str">
            <v>rh</v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>45248908825</v>
          </cell>
          <cell r="T470" t="str">
            <v/>
          </cell>
          <cell r="U470" t="str">
            <v/>
          </cell>
          <cell r="V470" t="str">
            <v/>
          </cell>
          <cell r="X470" t="str">
            <v/>
          </cell>
          <cell r="Y470" t="str">
            <v/>
          </cell>
          <cell r="Z470" t="str">
            <v/>
          </cell>
          <cell r="AA470" t="str">
            <v>23/10/2019</v>
          </cell>
          <cell r="AB470" t="str">
            <v/>
          </cell>
          <cell r="AC470" t="str">
            <v/>
          </cell>
          <cell r="AD470">
            <v>0</v>
          </cell>
          <cell r="AE470" t="str">
            <v/>
          </cell>
          <cell r="AF470" t="str">
            <v>Solteiro</v>
          </cell>
          <cell r="AG470" t="str">
            <v>Indefinido</v>
          </cell>
          <cell r="AH470" t="str">
            <v>Inativo</v>
          </cell>
          <cell r="AI470" t="str">
            <v>EDNILDO LEANDRO FERREIRA</v>
          </cell>
        </row>
        <row r="471">
          <cell r="B471" t="str">
            <v>BARTOLOMEU DA CRUZ CAVALCANTI NETO</v>
          </cell>
          <cell r="C471" t="str">
            <v>10396665403</v>
          </cell>
          <cell r="D471" t="str">
            <v/>
          </cell>
          <cell r="E471" t="str">
            <v>promotor</v>
          </cell>
          <cell r="F471" t="str">
            <v>53090500</v>
          </cell>
          <cell r="G471" t="str">
            <v>RUA SETENTA</v>
          </cell>
          <cell r="H471" t="str">
            <v>33  4</v>
          </cell>
          <cell r="I471" t="str">
            <v>(5ª ETAPA)</v>
          </cell>
          <cell r="J471" t="str">
            <v>RIO DOCE</v>
          </cell>
          <cell r="K471" t="str">
            <v>OLINDA</v>
          </cell>
          <cell r="L471" t="str">
            <v>PE</v>
          </cell>
          <cell r="M471" t="str">
            <v/>
          </cell>
          <cell r="N471" t="str">
            <v/>
          </cell>
          <cell r="O471" t="str">
            <v>81989704933</v>
          </cell>
          <cell r="P471" t="str">
            <v>02/04/1995</v>
          </cell>
          <cell r="Q471" t="str">
            <v>8545025</v>
          </cell>
          <cell r="R471" t="str">
            <v>SSP</v>
          </cell>
          <cell r="S471" t="str">
            <v>10396665403</v>
          </cell>
          <cell r="T471" t="str">
            <v/>
          </cell>
          <cell r="U471" t="str">
            <v/>
          </cell>
          <cell r="V471" t="str">
            <v/>
          </cell>
          <cell r="X471" t="str">
            <v>74867</v>
          </cell>
          <cell r="Y471" t="str">
            <v>117</v>
          </cell>
          <cell r="Z471" t="str">
            <v>PE</v>
          </cell>
          <cell r="AA471" t="str">
            <v>28/04/2020</v>
          </cell>
          <cell r="AB471" t="str">
            <v/>
          </cell>
          <cell r="AC471" t="str">
            <v>14590668919</v>
          </cell>
          <cell r="AD471">
            <v>4506</v>
          </cell>
          <cell r="AE471" t="str">
            <v>Brasileiro</v>
          </cell>
          <cell r="AF471" t="str">
            <v>Solteiro</v>
          </cell>
          <cell r="AG471" t="str">
            <v>Masculino</v>
          </cell>
          <cell r="AH471" t="str">
            <v>Ativo</v>
          </cell>
          <cell r="AI471" t="str">
            <v>YURY GOMES DOS SANTOS</v>
          </cell>
        </row>
        <row r="472">
          <cell r="B472" t="str">
            <v>BASTON</v>
          </cell>
          <cell r="C472" t="str">
            <v>baston</v>
          </cell>
          <cell r="D472" t="str">
            <v/>
          </cell>
          <cell r="E472" t="str">
            <v>cliente</v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X472" t="str">
            <v/>
          </cell>
          <cell r="Y472" t="str">
            <v/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>
            <v>0</v>
          </cell>
          <cell r="AE472" t="str">
            <v/>
          </cell>
          <cell r="AF472" t="str">
            <v>Solteiro</v>
          </cell>
          <cell r="AG472" t="str">
            <v>Indefinido</v>
          </cell>
          <cell r="AH472" t="str">
            <v>Inativo</v>
          </cell>
          <cell r="AI472" t="str">
            <v>LUCAS MARCELINO ROCHA</v>
          </cell>
        </row>
        <row r="473">
          <cell r="B473" t="str">
            <v>BASTON</v>
          </cell>
          <cell r="C473" t="str">
            <v>baston</v>
          </cell>
          <cell r="D473" t="str">
            <v/>
          </cell>
          <cell r="E473" t="str">
            <v>cliente</v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>
            <v>0</v>
          </cell>
          <cell r="AE473" t="str">
            <v/>
          </cell>
          <cell r="AF473" t="str">
            <v>Solteiro</v>
          </cell>
          <cell r="AG473" t="str">
            <v>Indefinido</v>
          </cell>
          <cell r="AH473" t="str">
            <v>Ativo</v>
          </cell>
          <cell r="AI473" t="str">
            <v>LUCAS MARCELINO ROCHA</v>
          </cell>
        </row>
        <row r="474">
          <cell r="B474" t="str">
            <v>BASTON</v>
          </cell>
          <cell r="C474" t="str">
            <v>baston2</v>
          </cell>
          <cell r="D474" t="str">
            <v/>
          </cell>
          <cell r="E474" t="str">
            <v>cliente</v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>
            <v>0</v>
          </cell>
          <cell r="AE474" t="str">
            <v/>
          </cell>
          <cell r="AF474" t="str">
            <v>Solteiro</v>
          </cell>
          <cell r="AG474" t="str">
            <v>Indefinido</v>
          </cell>
          <cell r="AH474" t="str">
            <v>Ativo</v>
          </cell>
          <cell r="AI474" t="str">
            <v>LUCAS MARCELINO ROCHA</v>
          </cell>
        </row>
        <row r="475">
          <cell r="B475" t="str">
            <v>BASTON</v>
          </cell>
          <cell r="C475" t="str">
            <v>baston3</v>
          </cell>
          <cell r="D475" t="str">
            <v/>
          </cell>
          <cell r="E475" t="str">
            <v>cliente</v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>
            <v>0</v>
          </cell>
          <cell r="AE475" t="str">
            <v/>
          </cell>
          <cell r="AF475" t="str">
            <v>Solteiro</v>
          </cell>
          <cell r="AG475" t="str">
            <v>Indefinido</v>
          </cell>
          <cell r="AH475" t="str">
            <v>Ativo</v>
          </cell>
          <cell r="AI475" t="str">
            <v>LUCAS MARCELINO ROCHA</v>
          </cell>
        </row>
        <row r="476">
          <cell r="B476" t="str">
            <v>BASTON</v>
          </cell>
          <cell r="C476" t="str">
            <v>baston4</v>
          </cell>
          <cell r="D476" t="str">
            <v/>
          </cell>
          <cell r="E476" t="str">
            <v>cliente</v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>
            <v>0</v>
          </cell>
          <cell r="AE476" t="str">
            <v/>
          </cell>
          <cell r="AF476" t="str">
            <v>Solteiro</v>
          </cell>
          <cell r="AG476" t="str">
            <v>Indefinido</v>
          </cell>
          <cell r="AH476" t="str">
            <v>Ativo</v>
          </cell>
          <cell r="AI476" t="str">
            <v>LUCAS MARCELINO ROCHA</v>
          </cell>
        </row>
        <row r="477">
          <cell r="B477" t="str">
            <v>BASTON</v>
          </cell>
          <cell r="C477" t="str">
            <v>baston5</v>
          </cell>
          <cell r="D477" t="str">
            <v/>
          </cell>
          <cell r="E477" t="str">
            <v>cliente</v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>
            <v>0</v>
          </cell>
          <cell r="AE477" t="str">
            <v/>
          </cell>
          <cell r="AF477" t="str">
            <v>Solteiro</v>
          </cell>
          <cell r="AG477" t="str">
            <v>Indefinido</v>
          </cell>
          <cell r="AH477" t="str">
            <v>Ativo</v>
          </cell>
          <cell r="AI477" t="str">
            <v>LUCAS MARCELINO ROCHA</v>
          </cell>
        </row>
        <row r="478">
          <cell r="B478" t="str">
            <v>BATATA KARIS</v>
          </cell>
          <cell r="C478" t="str">
            <v>batatakaris</v>
          </cell>
          <cell r="E478" t="str">
            <v>cliente</v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X478" t="str">
            <v/>
          </cell>
          <cell r="Y478" t="str">
            <v/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>
            <v>0</v>
          </cell>
          <cell r="AE478" t="str">
            <v/>
          </cell>
          <cell r="AF478" t="str">
            <v>0</v>
          </cell>
          <cell r="AG478" t="str">
            <v>0</v>
          </cell>
          <cell r="AH478" t="str">
            <v>Ativo</v>
          </cell>
          <cell r="AI478" t="str">
            <v>LUCAS MARCELINO ROCHA</v>
          </cell>
        </row>
        <row r="479">
          <cell r="B479" t="str">
            <v>BAZOOKA</v>
          </cell>
          <cell r="C479" t="str">
            <v>bazooka</v>
          </cell>
          <cell r="E479" t="str">
            <v>cliente</v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X479" t="str">
            <v/>
          </cell>
          <cell r="Y479" t="str">
            <v/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>
            <v>0</v>
          </cell>
          <cell r="AE479" t="str">
            <v/>
          </cell>
          <cell r="AF479" t="str">
            <v>0</v>
          </cell>
          <cell r="AG479" t="str">
            <v>0</v>
          </cell>
          <cell r="AH479" t="str">
            <v>Ativo</v>
          </cell>
          <cell r="AI479" t="str">
            <v>LUCAS MARCELINO ROCHA</v>
          </cell>
        </row>
        <row r="480">
          <cell r="B480" t="str">
            <v>BEATRIZ AMANDA GUIMARAES DA SILVA</v>
          </cell>
          <cell r="C480" t="str">
            <v>46274794840</v>
          </cell>
          <cell r="D480" t="str">
            <v>biamnd8@gmail.com</v>
          </cell>
          <cell r="E480" t="str">
            <v>promotor</v>
          </cell>
          <cell r="F480" t="str">
            <v>13500-970</v>
          </cell>
          <cell r="G480" t="str">
            <v>RUA 1</v>
          </cell>
          <cell r="H480" t="str">
            <v>112</v>
          </cell>
          <cell r="I480" t="str">
            <v>1171</v>
          </cell>
          <cell r="J480" t="str">
            <v>CENTRO</v>
          </cell>
          <cell r="K480" t="str">
            <v>RIO CLARO</v>
          </cell>
          <cell r="L480" t="str">
            <v>SP</v>
          </cell>
          <cell r="M480" t="str">
            <v>-16.7223956</v>
          </cell>
          <cell r="N480" t="str">
            <v>-49.2639349</v>
          </cell>
          <cell r="O480" t="str">
            <v>19999174797</v>
          </cell>
          <cell r="P480" t="str">
            <v>03/09/1997</v>
          </cell>
          <cell r="Q480" t="str">
            <v>568667773</v>
          </cell>
          <cell r="R480" t="str">
            <v>SSP</v>
          </cell>
          <cell r="S480" t="str">
            <v>46274794840</v>
          </cell>
          <cell r="T480" t="str">
            <v/>
          </cell>
          <cell r="U480" t="str">
            <v/>
          </cell>
          <cell r="V480" t="str">
            <v/>
          </cell>
          <cell r="X480" t="str">
            <v>7945</v>
          </cell>
          <cell r="Y480" t="str">
            <v>435</v>
          </cell>
          <cell r="Z480" t="str">
            <v>SP</v>
          </cell>
          <cell r="AA480" t="str">
            <v>08/08/2019</v>
          </cell>
          <cell r="AB480" t="str">
            <v/>
          </cell>
          <cell r="AC480" t="str">
            <v>267833197-31</v>
          </cell>
          <cell r="AD480">
            <v>4506</v>
          </cell>
          <cell r="AE480" t="str">
            <v>BRASILEIRO NATO</v>
          </cell>
          <cell r="AF480" t="str">
            <v>Solteiro</v>
          </cell>
          <cell r="AG480" t="str">
            <v>Feminino</v>
          </cell>
          <cell r="AH480" t="str">
            <v>Inativo</v>
          </cell>
          <cell r="AI480" t="str">
            <v>CARLOS ANDRE BEZERRA MONTEIRO</v>
          </cell>
        </row>
        <row r="481">
          <cell r="B481" t="str">
            <v>BEATRIZ APARECIDA DE SOUZA</v>
          </cell>
          <cell r="C481" t="str">
            <v>39022758800</v>
          </cell>
          <cell r="D481" t="str">
            <v/>
          </cell>
          <cell r="E481" t="str">
            <v>promotor548</v>
          </cell>
          <cell r="F481" t="str">
            <v>13348370</v>
          </cell>
          <cell r="G481" t="str">
            <v>RUA JOSÉ DE CAMPOS</v>
          </cell>
          <cell r="H481" t="str">
            <v>1116</v>
          </cell>
          <cell r="I481" t="str">
            <v>ATÉ 719/720</v>
          </cell>
          <cell r="J481" t="str">
            <v>JARDIM MORADA DO SOL</v>
          </cell>
          <cell r="K481" t="str">
            <v>INDAIATUBA</v>
          </cell>
          <cell r="L481" t="str">
            <v>SP</v>
          </cell>
          <cell r="M481" t="str">
            <v>-23.1218474</v>
          </cell>
          <cell r="N481" t="str">
            <v>-47.2446588</v>
          </cell>
          <cell r="O481" t="str">
            <v/>
          </cell>
          <cell r="P481" t="str">
            <v>23/12/1988</v>
          </cell>
          <cell r="Q481" t="str">
            <v>433797587</v>
          </cell>
          <cell r="R481" t="str">
            <v>SSP</v>
          </cell>
          <cell r="S481" t="str">
            <v>63113665094</v>
          </cell>
          <cell r="T481" t="str">
            <v/>
          </cell>
          <cell r="U481" t="str">
            <v/>
          </cell>
          <cell r="V481" t="str">
            <v/>
          </cell>
          <cell r="X481" t="str">
            <v>0053965</v>
          </cell>
          <cell r="Y481" t="str">
            <v>335</v>
          </cell>
          <cell r="Z481" t="str">
            <v>SP</v>
          </cell>
          <cell r="AA481" t="str">
            <v>29/01/2020</v>
          </cell>
          <cell r="AB481" t="str">
            <v/>
          </cell>
          <cell r="AC481" t="str">
            <v>16030245199</v>
          </cell>
          <cell r="AD481">
            <v>4506</v>
          </cell>
          <cell r="AE481" t="str">
            <v>Brasileiro</v>
          </cell>
          <cell r="AF481" t="str">
            <v>Solteiro</v>
          </cell>
          <cell r="AG481" t="str">
            <v>Feminino</v>
          </cell>
          <cell r="AH481" t="str">
            <v>Ativo</v>
          </cell>
          <cell r="AI481" t="str">
            <v>JOAO DE ARAUJO BARRETO JUNIOR</v>
          </cell>
        </row>
        <row r="482">
          <cell r="B482" t="str">
            <v>BEATRIZ BAKK NASCIMENTO</v>
          </cell>
          <cell r="C482" t="str">
            <v>52497678855</v>
          </cell>
          <cell r="D482" t="str">
            <v>beariz.bakk@gmail.com</v>
          </cell>
          <cell r="E482" t="str">
            <v>trade</v>
          </cell>
          <cell r="F482" t="str">
            <v>02735040</v>
          </cell>
          <cell r="G482" t="str">
            <v>RUA DIAS VELHO</v>
          </cell>
          <cell r="H482" t="str">
            <v>169</v>
          </cell>
          <cell r="I482" t="str">
            <v/>
          </cell>
          <cell r="J482" t="str">
            <v>VILA PRIMAVERA</v>
          </cell>
          <cell r="K482" t="str">
            <v>SÃO PAULO</v>
          </cell>
          <cell r="L482" t="str">
            <v>SP</v>
          </cell>
          <cell r="M482" t="str">
            <v>-23.4913788</v>
          </cell>
          <cell r="N482" t="str">
            <v>-46.6929622</v>
          </cell>
          <cell r="O482" t="str">
            <v>11942166469</v>
          </cell>
          <cell r="P482" t="str">
            <v>07/11/2000</v>
          </cell>
          <cell r="Q482" t="str">
            <v>53717381X</v>
          </cell>
          <cell r="R482" t="str">
            <v>SSP</v>
          </cell>
          <cell r="S482" t="str">
            <v>52497678855</v>
          </cell>
          <cell r="T482" t="str">
            <v/>
          </cell>
          <cell r="U482" t="str">
            <v/>
          </cell>
          <cell r="V482" t="str">
            <v/>
          </cell>
          <cell r="X482" t="str">
            <v>26112</v>
          </cell>
          <cell r="Y482" t="str">
            <v>463</v>
          </cell>
          <cell r="Z482" t="str">
            <v>SP</v>
          </cell>
          <cell r="AA482" t="str">
            <v>28/10/2019</v>
          </cell>
          <cell r="AB482" t="str">
            <v/>
          </cell>
          <cell r="AC482" t="str">
            <v>0</v>
          </cell>
          <cell r="AD482">
            <v>0</v>
          </cell>
          <cell r="AE482" t="str">
            <v>Brasileiro</v>
          </cell>
          <cell r="AF482" t="str">
            <v>Solteiro</v>
          </cell>
          <cell r="AG482" t="str">
            <v>Feminino</v>
          </cell>
          <cell r="AH482" t="str">
            <v>Ativo</v>
          </cell>
          <cell r="AI482" t="str">
            <v>LUCAS MARCELINO ROCHA</v>
          </cell>
        </row>
        <row r="483">
          <cell r="B483" t="str">
            <v>BEATRIZ BASTOS FERREIRA</v>
          </cell>
          <cell r="C483" t="str">
            <v>01898057060</v>
          </cell>
          <cell r="D483" t="str">
            <v>biaferreirarg@outlook.com</v>
          </cell>
          <cell r="E483" t="str">
            <v>promotor</v>
          </cell>
          <cell r="F483" t="str">
            <v>96213170</v>
          </cell>
          <cell r="G483" t="str">
            <v>RUA CRISTÓVÃO PEREIRA</v>
          </cell>
          <cell r="H483" t="str">
            <v>74</v>
          </cell>
          <cell r="I483" t="str">
            <v>DE 500/501 AO FIM</v>
          </cell>
          <cell r="J483" t="str">
            <v>VILA SÃO JOÃO</v>
          </cell>
          <cell r="K483" t="str">
            <v>RIO GRANDE</v>
          </cell>
          <cell r="L483" t="str">
            <v>RS</v>
          </cell>
          <cell r="M483" t="str">
            <v>-32.0524719</v>
          </cell>
          <cell r="N483" t="str">
            <v>-52.15276979999999</v>
          </cell>
          <cell r="O483" t="str">
            <v>53991943694</v>
          </cell>
          <cell r="P483" t="str">
            <v>18/06/1987</v>
          </cell>
          <cell r="Q483" t="str">
            <v>2093434666</v>
          </cell>
          <cell r="R483" t="str">
            <v>SSP</v>
          </cell>
          <cell r="S483" t="str">
            <v>01898057060</v>
          </cell>
          <cell r="T483" t="str">
            <v/>
          </cell>
          <cell r="U483" t="str">
            <v/>
          </cell>
          <cell r="V483" t="str">
            <v/>
          </cell>
          <cell r="X483" t="str">
            <v>7429376</v>
          </cell>
          <cell r="Y483" t="str">
            <v>10</v>
          </cell>
          <cell r="Z483" t="str">
            <v>RS</v>
          </cell>
          <cell r="AA483" t="str">
            <v>30/05/2016</v>
          </cell>
          <cell r="AB483" t="str">
            <v/>
          </cell>
          <cell r="AC483" t="str">
            <v>201595786-33</v>
          </cell>
          <cell r="AD483">
            <v>4506</v>
          </cell>
          <cell r="AE483" t="str">
            <v>BRASILEIRO NATO</v>
          </cell>
          <cell r="AF483" t="str">
            <v>Solteiro</v>
          </cell>
          <cell r="AG483" t="str">
            <v>Feminino</v>
          </cell>
          <cell r="AH483" t="str">
            <v>Ferias</v>
          </cell>
          <cell r="AI483" t="str">
            <v>FABRICIO BATISTA</v>
          </cell>
        </row>
        <row r="484">
          <cell r="B484" t="str">
            <v>BEATRIZ CAMPOS DOS SANTOS</v>
          </cell>
          <cell r="C484" t="str">
            <v>45414644896</v>
          </cell>
          <cell r="D484" t="str">
            <v/>
          </cell>
          <cell r="E484" t="str">
            <v>promotor</v>
          </cell>
          <cell r="F484" t="str">
            <v>09132600</v>
          </cell>
          <cell r="G484" t="str">
            <v>RUA RENASCER</v>
          </cell>
          <cell r="H484" t="str">
            <v>265</v>
          </cell>
          <cell r="I484" t="str">
            <v>(C HAB TOLEDANA)</v>
          </cell>
          <cell r="J484" t="str">
            <v>JARDIM SANTO ANDRÉ</v>
          </cell>
          <cell r="K484" t="str">
            <v>SANTO ANDRÉ</v>
          </cell>
          <cell r="L484" t="str">
            <v>SP</v>
          </cell>
          <cell r="M484" t="str">
            <v>-23.7141362</v>
          </cell>
          <cell r="N484" t="str">
            <v>-46.4976419</v>
          </cell>
          <cell r="O484" t="str">
            <v/>
          </cell>
          <cell r="P484" t="str">
            <v>07/11/2000</v>
          </cell>
          <cell r="Q484" t="str">
            <v>37892901x</v>
          </cell>
          <cell r="R484" t="str">
            <v>SSP</v>
          </cell>
          <cell r="S484" t="str">
            <v>45414644896</v>
          </cell>
          <cell r="T484" t="str">
            <v/>
          </cell>
          <cell r="U484" t="str">
            <v/>
          </cell>
          <cell r="V484" t="str">
            <v/>
          </cell>
          <cell r="X484" t="str">
            <v>94971</v>
          </cell>
          <cell r="Y484" t="str">
            <v>449</v>
          </cell>
          <cell r="Z484" t="str">
            <v>SP</v>
          </cell>
          <cell r="AA484" t="str">
            <v>18/02/2020</v>
          </cell>
          <cell r="AB484" t="str">
            <v/>
          </cell>
          <cell r="AC484" t="str">
            <v/>
          </cell>
          <cell r="AD484">
            <v>4506</v>
          </cell>
          <cell r="AE484" t="str">
            <v>Brasileiro</v>
          </cell>
          <cell r="AF484" t="str">
            <v>Solteiro</v>
          </cell>
          <cell r="AG484" t="str">
            <v>Feminino</v>
          </cell>
          <cell r="AH484" t="str">
            <v>Ativo</v>
          </cell>
          <cell r="AI484" t="str">
            <v>RAFAEL CAMPOS PEREIRA</v>
          </cell>
        </row>
        <row r="485">
          <cell r="B485" t="str">
            <v>BEATRIZ GALDINO DA SILVA</v>
          </cell>
          <cell r="C485" t="str">
            <v>35027735804</v>
          </cell>
          <cell r="D485" t="str">
            <v/>
          </cell>
          <cell r="E485" t="str">
            <v>promotorexpress</v>
          </cell>
          <cell r="F485" t="str">
            <v>13232265</v>
          </cell>
          <cell r="G485" t="str">
            <v>RUA ANTÔNIO JEREMIAS</v>
          </cell>
          <cell r="H485" t="str">
            <v>312</v>
          </cell>
          <cell r="I485" t="str">
            <v/>
          </cell>
          <cell r="J485" t="str">
            <v>CONJUNTO HABITACIONAL SÃO JOSÉ</v>
          </cell>
          <cell r="K485" t="str">
            <v>CAMPO LIMPO PAULISTA</v>
          </cell>
          <cell r="L485" t="str">
            <v>SP</v>
          </cell>
          <cell r="M485" t="str">
            <v>-23.2129586</v>
          </cell>
          <cell r="N485" t="str">
            <v>-46.762567</v>
          </cell>
          <cell r="O485" t="str">
            <v>11990105247</v>
          </cell>
          <cell r="P485" t="str">
            <v>26/08/2020</v>
          </cell>
          <cell r="Q485" t="str">
            <v>35027735804</v>
          </cell>
          <cell r="R485" t="str">
            <v>SSP</v>
          </cell>
          <cell r="S485" t="str">
            <v>35027735804</v>
          </cell>
          <cell r="T485" t="str">
            <v>SANTANDER</v>
          </cell>
          <cell r="U485" t="str">
            <v>563</v>
          </cell>
          <cell r="V485" t="str">
            <v>01029732-2</v>
          </cell>
          <cell r="X485" t="str">
            <v>44169</v>
          </cell>
          <cell r="Y485" t="str">
            <v>294</v>
          </cell>
          <cell r="Z485" t="str">
            <v>SP</v>
          </cell>
          <cell r="AA485" t="str">
            <v>26/08/2020</v>
          </cell>
          <cell r="AB485" t="str">
            <v/>
          </cell>
          <cell r="AC485" t="str">
            <v/>
          </cell>
          <cell r="AD485">
            <v>8.5</v>
          </cell>
          <cell r="AE485" t="str">
            <v>Brasileiro</v>
          </cell>
          <cell r="AF485" t="str">
            <v>Casado</v>
          </cell>
          <cell r="AG485" t="str">
            <v>Feminino</v>
          </cell>
          <cell r="AH485" t="str">
            <v>Ativo</v>
          </cell>
          <cell r="AI485" t="str">
            <v>WAGNER GIRALDO</v>
          </cell>
        </row>
        <row r="486">
          <cell r="B486" t="str">
            <v>BEATRIZ LIMA MOTA SANTOS</v>
          </cell>
          <cell r="C486" t="str">
            <v>12012782795</v>
          </cell>
          <cell r="D486" t="str">
            <v/>
          </cell>
          <cell r="E486" t="str">
            <v>promotor</v>
          </cell>
          <cell r="F486" t="str">
            <v>24738350</v>
          </cell>
          <cell r="G486" t="str">
            <v>RUA ARLETE PENEDO GOMES</v>
          </cell>
          <cell r="H486" t="str">
            <v>192</v>
          </cell>
          <cell r="I486" t="str">
            <v>CS 02</v>
          </cell>
          <cell r="J486" t="str">
            <v>IEDA</v>
          </cell>
          <cell r="K486" t="str">
            <v>SÃO GONÇALO</v>
          </cell>
          <cell r="L486" t="str">
            <v>RJ</v>
          </cell>
          <cell r="M486" t="str">
            <v>-22.8475882</v>
          </cell>
          <cell r="N486" t="str">
            <v>-42.950302</v>
          </cell>
          <cell r="O486" t="str">
            <v>21968099484</v>
          </cell>
          <cell r="P486" t="str">
            <v>02/04/1992</v>
          </cell>
          <cell r="Q486" t="str">
            <v>220927552</v>
          </cell>
          <cell r="R486" t="str">
            <v>SSP</v>
          </cell>
          <cell r="S486" t="str">
            <v>12012782795</v>
          </cell>
          <cell r="T486" t="str">
            <v/>
          </cell>
          <cell r="U486" t="str">
            <v/>
          </cell>
          <cell r="V486" t="str">
            <v/>
          </cell>
          <cell r="W486" t="str">
            <v>ContaCorrente</v>
          </cell>
          <cell r="X486" t="str">
            <v>54262</v>
          </cell>
          <cell r="Y486" t="str">
            <v>165</v>
          </cell>
          <cell r="Z486" t="str">
            <v>RJ</v>
          </cell>
          <cell r="AA486" t="str">
            <v>15/10/2020</v>
          </cell>
          <cell r="AB486" t="str">
            <v/>
          </cell>
          <cell r="AC486" t="str">
            <v>16055125251</v>
          </cell>
          <cell r="AD486">
            <v>4506</v>
          </cell>
          <cell r="AE486" t="str">
            <v>Brasileiro</v>
          </cell>
          <cell r="AF486" t="str">
            <v>Solteiro</v>
          </cell>
          <cell r="AG486" t="str">
            <v>Feminino</v>
          </cell>
          <cell r="AH486" t="str">
            <v>Ativo</v>
          </cell>
          <cell r="AI486" t="str">
            <v>ALESSANDRA PRIETO ANTONELLI</v>
          </cell>
        </row>
        <row r="487">
          <cell r="B487" t="str">
            <v>BEATRIZ RAQUEL GONCALES DE SOUZA</v>
          </cell>
          <cell r="C487" t="str">
            <v>46913958811</v>
          </cell>
          <cell r="D487" t="str">
            <v/>
          </cell>
          <cell r="E487" t="str">
            <v>promotor</v>
          </cell>
          <cell r="F487" t="str">
            <v>17014300</v>
          </cell>
          <cell r="G487" t="str">
            <v>RUA RUBENS ARRUDA</v>
          </cell>
          <cell r="H487" t="str">
            <v>13-060</v>
          </cell>
          <cell r="I487" t="str">
            <v>DE QUADRA 8 A QUADRA 16</v>
          </cell>
          <cell r="J487" t="str">
            <v>JARDIM ESTORIL</v>
          </cell>
          <cell r="K487" t="str">
            <v>BAURU</v>
          </cell>
          <cell r="L487" t="str">
            <v>SP</v>
          </cell>
          <cell r="M487" t="str">
            <v>-22.3362327</v>
          </cell>
          <cell r="N487" t="str">
            <v>-49.07668899999999</v>
          </cell>
          <cell r="O487" t="str">
            <v>14996886743</v>
          </cell>
          <cell r="P487" t="str">
            <v>15/04/2001</v>
          </cell>
          <cell r="Q487" t="str">
            <v>574959695</v>
          </cell>
          <cell r="R487" t="str">
            <v>SSP</v>
          </cell>
          <cell r="S487" t="str">
            <v>46913958811</v>
          </cell>
          <cell r="T487" t="str">
            <v/>
          </cell>
          <cell r="U487" t="str">
            <v/>
          </cell>
          <cell r="V487" t="str">
            <v/>
          </cell>
          <cell r="X487" t="str">
            <v>41934</v>
          </cell>
          <cell r="Y487" t="str">
            <v>442</v>
          </cell>
          <cell r="Z487" t="str">
            <v>SP</v>
          </cell>
          <cell r="AA487" t="str">
            <v>01/10/2020</v>
          </cell>
          <cell r="AB487" t="str">
            <v>14/08/2020</v>
          </cell>
          <cell r="AC487" t="str">
            <v>16159298616</v>
          </cell>
          <cell r="AD487">
            <v>4506</v>
          </cell>
          <cell r="AE487" t="str">
            <v>Brasileiro</v>
          </cell>
          <cell r="AF487" t="str">
            <v>Solteiro</v>
          </cell>
          <cell r="AG487" t="str">
            <v>Feminino</v>
          </cell>
          <cell r="AH487" t="str">
            <v>Ativo</v>
          </cell>
          <cell r="AI487" t="str">
            <v>GUILHERME RIGUETTO RODRIGUES</v>
          </cell>
        </row>
        <row r="488">
          <cell r="B488" t="str">
            <v>BEATRIZ SILVA SANTOS GRACIANO</v>
          </cell>
          <cell r="C488" t="str">
            <v>31532610831</v>
          </cell>
          <cell r="D488" t="str">
            <v>beatrizsgraciano@gmail.com</v>
          </cell>
          <cell r="E488" t="str">
            <v>promotor</v>
          </cell>
          <cell r="F488" t="str">
            <v>12226-551</v>
          </cell>
          <cell r="G488" t="str">
            <v>ESTRADA DOM JOSÉ ANTONIO DO COUTO</v>
          </cell>
          <cell r="H488" t="str">
            <v>5061</v>
          </cell>
          <cell r="I488" t="str">
            <v>DE 2000/2001 A 3489/3490</v>
          </cell>
          <cell r="J488" t="str">
            <v>CAMPOS DE SÃO JOSÉ</v>
          </cell>
          <cell r="K488" t="str">
            <v>SÃO JOSÉ DOS CAMPOS</v>
          </cell>
          <cell r="L488" t="str">
            <v>SP</v>
          </cell>
          <cell r="M488" t="str">
            <v>-23.213359</v>
          </cell>
          <cell r="N488" t="str">
            <v>-45.8048272</v>
          </cell>
          <cell r="O488" t="str">
            <v/>
          </cell>
          <cell r="P488" t="str">
            <v>14/04/1983</v>
          </cell>
          <cell r="Q488" t="str">
            <v>402207713</v>
          </cell>
          <cell r="R488" t="str">
            <v>SP</v>
          </cell>
          <cell r="S488" t="str">
            <v>31532610831</v>
          </cell>
          <cell r="T488" t="str">
            <v/>
          </cell>
          <cell r="U488" t="str">
            <v/>
          </cell>
          <cell r="V488" t="str">
            <v/>
          </cell>
          <cell r="X488" t="str">
            <v>51285</v>
          </cell>
          <cell r="Y488" t="str">
            <v>229</v>
          </cell>
          <cell r="Z488" t="str">
            <v>SP</v>
          </cell>
          <cell r="AA488" t="str">
            <v>01/01/0001</v>
          </cell>
          <cell r="AB488" t="str">
            <v>01/01/0001</v>
          </cell>
          <cell r="AC488" t="str">
            <v>200307898-39</v>
          </cell>
          <cell r="AD488">
            <v>0</v>
          </cell>
          <cell r="AE488" t="str">
            <v>BRASILEIRO NATO</v>
          </cell>
          <cell r="AF488" t="str">
            <v>Casado</v>
          </cell>
          <cell r="AG488" t="str">
            <v>Feminino</v>
          </cell>
          <cell r="AH488" t="str">
            <v>Inativo</v>
          </cell>
          <cell r="AI488" t="str">
            <v>MARCOS VINICIUS PORTELA</v>
          </cell>
        </row>
        <row r="489">
          <cell r="B489" t="str">
            <v>BEBIDAS GRASSI</v>
          </cell>
          <cell r="C489" t="str">
            <v>bebidasgrassi</v>
          </cell>
          <cell r="E489" t="str">
            <v>cliente</v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>
            <v>0</v>
          </cell>
          <cell r="AE489" t="str">
            <v/>
          </cell>
          <cell r="AF489" t="str">
            <v>0</v>
          </cell>
          <cell r="AG489" t="str">
            <v>0</v>
          </cell>
          <cell r="AH489" t="str">
            <v>Ativo</v>
          </cell>
          <cell r="AI489" t="str">
            <v>LUCAS MARCELINO ROCHA</v>
          </cell>
        </row>
        <row r="490">
          <cell r="B490" t="str">
            <v>BEIJU BOM</v>
          </cell>
          <cell r="C490" t="str">
            <v>beijubom</v>
          </cell>
          <cell r="E490" t="str">
            <v>cliente</v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>
            <v>0</v>
          </cell>
          <cell r="AE490" t="str">
            <v/>
          </cell>
          <cell r="AF490" t="str">
            <v>0</v>
          </cell>
          <cell r="AG490" t="str">
            <v>0</v>
          </cell>
          <cell r="AH490" t="str">
            <v>Ativo</v>
          </cell>
          <cell r="AI490" t="str">
            <v>LUCAS MARCELINO ROCHA</v>
          </cell>
        </row>
        <row r="491">
          <cell r="B491" t="str">
            <v>BELA VISTA</v>
          </cell>
          <cell r="C491" t="str">
            <v>belavista</v>
          </cell>
          <cell r="E491" t="str">
            <v>cliente</v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>
            <v>0</v>
          </cell>
          <cell r="AE491" t="str">
            <v/>
          </cell>
          <cell r="AF491" t="str">
            <v>0</v>
          </cell>
          <cell r="AG491" t="str">
            <v>0</v>
          </cell>
          <cell r="AH491" t="str">
            <v>Ativo</v>
          </cell>
          <cell r="AI491" t="str">
            <v>LUCAS MARCELINO ROCHA</v>
          </cell>
        </row>
        <row r="492">
          <cell r="B492" t="str">
            <v>BELARINA</v>
          </cell>
          <cell r="C492" t="str">
            <v>belarina</v>
          </cell>
          <cell r="E492" t="str">
            <v>cliente</v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>
            <v>0</v>
          </cell>
          <cell r="AE492" t="str">
            <v/>
          </cell>
          <cell r="AF492" t="str">
            <v>0</v>
          </cell>
          <cell r="AG492" t="str">
            <v>0</v>
          </cell>
          <cell r="AH492" t="str">
            <v>Ativo</v>
          </cell>
          <cell r="AI492" t="str">
            <v>LUCAS MARCELINO ROCHA</v>
          </cell>
        </row>
        <row r="493">
          <cell r="B493" t="str">
            <v>BELFIX</v>
          </cell>
          <cell r="C493" t="str">
            <v>belfix</v>
          </cell>
          <cell r="E493" t="str">
            <v>cliente</v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>
            <v>0</v>
          </cell>
          <cell r="AE493" t="str">
            <v/>
          </cell>
          <cell r="AF493" t="str">
            <v>0</v>
          </cell>
          <cell r="AG493" t="str">
            <v>0</v>
          </cell>
          <cell r="AH493" t="str">
            <v>Ativo</v>
          </cell>
          <cell r="AI493" t="str">
            <v>LUCAS MARCELINO ROCHA</v>
          </cell>
        </row>
        <row r="494">
          <cell r="B494" t="str">
            <v>BELLO ALIMENTOS</v>
          </cell>
          <cell r="C494" t="str">
            <v>belloalimentos</v>
          </cell>
          <cell r="D494" t="str">
            <v/>
          </cell>
          <cell r="E494" t="str">
            <v>cliente</v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>
            <v>0</v>
          </cell>
          <cell r="AE494" t="str">
            <v/>
          </cell>
          <cell r="AF494" t="str">
            <v>Solteiro</v>
          </cell>
          <cell r="AG494" t="str">
            <v>Indefinido</v>
          </cell>
          <cell r="AH494" t="str">
            <v>Ativo</v>
          </cell>
          <cell r="AI494" t="str">
            <v>LUCAS MARCELINO ROCHA</v>
          </cell>
        </row>
        <row r="495">
          <cell r="B495" t="str">
            <v>BELMIRO ALEXANDRE DE SOUSA FERREIRA</v>
          </cell>
          <cell r="C495" t="str">
            <v>29005316837</v>
          </cell>
          <cell r="D495" t="str">
            <v>-</v>
          </cell>
          <cell r="E495" t="str">
            <v>promotor</v>
          </cell>
          <cell r="F495" t="str">
            <v>17067-170</v>
          </cell>
          <cell r="G495" t="str">
            <v>RUA MARCIA ANDALO MENDES DE CARVALHO</v>
          </cell>
          <cell r="H495" t="str">
            <v>2</v>
          </cell>
          <cell r="I495" t="str">
            <v/>
          </cell>
          <cell r="J495" t="str">
            <v>JARDIM ROSA BRANCA</v>
          </cell>
          <cell r="K495" t="str">
            <v>BAURU</v>
          </cell>
          <cell r="L495" t="str">
            <v>SP</v>
          </cell>
          <cell r="M495" t="str">
            <v>-22.3178897</v>
          </cell>
          <cell r="N495" t="str">
            <v>-49.1044157</v>
          </cell>
          <cell r="O495" t="str">
            <v/>
          </cell>
          <cell r="P495" t="str">
            <v>21/07/1978</v>
          </cell>
          <cell r="Q495" t="str">
            <v>183228376</v>
          </cell>
          <cell r="R495" t="str">
            <v>SSP</v>
          </cell>
          <cell r="S495" t="str">
            <v>29005316837</v>
          </cell>
          <cell r="T495" t="str">
            <v/>
          </cell>
          <cell r="U495" t="str">
            <v/>
          </cell>
          <cell r="V495" t="str">
            <v/>
          </cell>
          <cell r="X495" t="str">
            <v>46546</v>
          </cell>
          <cell r="Y495" t="str">
            <v>168</v>
          </cell>
          <cell r="Z495" t="str">
            <v>SP</v>
          </cell>
          <cell r="AA495" t="str">
            <v>01/01/0001</v>
          </cell>
          <cell r="AB495" t="str">
            <v>01/01/0001</v>
          </cell>
          <cell r="AC495" t="str">
            <v>206765149-49</v>
          </cell>
          <cell r="AD495">
            <v>4506</v>
          </cell>
          <cell r="AE495" t="str">
            <v>BRASILEIRO NATO</v>
          </cell>
          <cell r="AF495" t="str">
            <v>Solteiro</v>
          </cell>
          <cell r="AG495" t="str">
            <v>Masculino</v>
          </cell>
          <cell r="AH495" t="str">
            <v>Inativo</v>
          </cell>
          <cell r="AI495" t="str">
            <v>RAFAEL BATISTA DA SILVA</v>
          </cell>
        </row>
        <row r="496">
          <cell r="B496" t="str">
            <v>BELMOUNT</v>
          </cell>
          <cell r="C496" t="str">
            <v>belmount</v>
          </cell>
          <cell r="E496" t="str">
            <v>cliente</v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>
            <v>0</v>
          </cell>
          <cell r="AE496" t="str">
            <v/>
          </cell>
          <cell r="AF496" t="str">
            <v>0</v>
          </cell>
          <cell r="AG496" t="str">
            <v>0</v>
          </cell>
          <cell r="AH496" t="str">
            <v>Ativo</v>
          </cell>
          <cell r="AI496" t="str">
            <v>LUCAS MARCELINO ROCHA</v>
          </cell>
        </row>
        <row r="497">
          <cell r="B497" t="str">
            <v>BEMORE PIRACANJUBA</v>
          </cell>
          <cell r="C497" t="str">
            <v>bemorepiracanjuba</v>
          </cell>
          <cell r="D497" t="str">
            <v/>
          </cell>
          <cell r="E497" t="str">
            <v>cliente</v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>
            <v>0</v>
          </cell>
          <cell r="AE497" t="str">
            <v/>
          </cell>
          <cell r="AF497" t="str">
            <v>Solteiro</v>
          </cell>
          <cell r="AG497" t="str">
            <v>Indefinido</v>
          </cell>
          <cell r="AH497" t="str">
            <v>Ativo</v>
          </cell>
          <cell r="AI497" t="str">
            <v>GABRIEL AUGUSTO FELIX SARNO</v>
          </cell>
        </row>
        <row r="498">
          <cell r="B498" t="str">
            <v>BENDITA MANDIOCA</v>
          </cell>
          <cell r="C498" t="str">
            <v>benditamandioca</v>
          </cell>
          <cell r="E498" t="str">
            <v>cliente</v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>
            <v>0</v>
          </cell>
          <cell r="AE498" t="str">
            <v/>
          </cell>
          <cell r="AF498" t="str">
            <v>0</v>
          </cell>
          <cell r="AG498" t="str">
            <v>0</v>
          </cell>
          <cell r="AH498" t="str">
            <v>Ativo</v>
          </cell>
          <cell r="AI498" t="str">
            <v>LUCAS MARCELINO ROCHA</v>
          </cell>
        </row>
        <row r="499">
          <cell r="B499" t="str">
            <v>BENEDITO APARECIDO ASSIS CAMARGO</v>
          </cell>
          <cell r="C499" t="str">
            <v>21776181859</v>
          </cell>
          <cell r="D499" t="str">
            <v>-</v>
          </cell>
          <cell r="E499" t="str">
            <v>promotor</v>
          </cell>
          <cell r="F499" t="str">
            <v>18078-420</v>
          </cell>
          <cell r="G499" t="str">
            <v>RUA MARIANO VERA DIAZ</v>
          </cell>
          <cell r="H499" t="str">
            <v>-</v>
          </cell>
          <cell r="I499" t="str">
            <v/>
          </cell>
          <cell r="J499" t="str">
            <v>PARQUE VITÓRIA RÉGIA</v>
          </cell>
          <cell r="K499" t="str">
            <v>SOROCABA</v>
          </cell>
          <cell r="L499" t="str">
            <v>SP</v>
          </cell>
          <cell r="M499" t="str">
            <v>-23.4284408</v>
          </cell>
          <cell r="N499" t="str">
            <v>-47.4578582</v>
          </cell>
          <cell r="O499" t="str">
            <v/>
          </cell>
          <cell r="P499" t="str">
            <v>09/05/1975</v>
          </cell>
          <cell r="Q499" t="str">
            <v>2350019X</v>
          </cell>
          <cell r="R499" t="str">
            <v>SP</v>
          </cell>
          <cell r="S499" t="str">
            <v>21776181859</v>
          </cell>
          <cell r="T499" t="str">
            <v/>
          </cell>
          <cell r="U499" t="str">
            <v/>
          </cell>
          <cell r="V499" t="str">
            <v/>
          </cell>
          <cell r="X499" t="str">
            <v>61025</v>
          </cell>
          <cell r="Y499" t="str">
            <v>146</v>
          </cell>
          <cell r="Z499" t="str">
            <v>SP</v>
          </cell>
          <cell r="AA499" t="str">
            <v>03/04/2018</v>
          </cell>
          <cell r="AB499" t="str">
            <v/>
          </cell>
          <cell r="AC499" t="str">
            <v>126532662-55</v>
          </cell>
          <cell r="AD499">
            <v>4506</v>
          </cell>
          <cell r="AE499" t="str">
            <v>BRASILEIRO NATO</v>
          </cell>
          <cell r="AF499" t="str">
            <v>Casado</v>
          </cell>
          <cell r="AG499" t="str">
            <v>Masculino</v>
          </cell>
          <cell r="AH499" t="str">
            <v>Inativo</v>
          </cell>
          <cell r="AI499" t="str">
            <v>SANDRA GOULART SILVA</v>
          </cell>
        </row>
        <row r="500">
          <cell r="B500" t="str">
            <v>BEST BEEF</v>
          </cell>
          <cell r="C500" t="str">
            <v>bestbeef</v>
          </cell>
          <cell r="E500" t="str">
            <v>cliente</v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>
            <v>0</v>
          </cell>
          <cell r="AE500" t="str">
            <v/>
          </cell>
          <cell r="AF500" t="str">
            <v>0</v>
          </cell>
          <cell r="AG500" t="str">
            <v>0</v>
          </cell>
          <cell r="AH500" t="str">
            <v>Ativo</v>
          </cell>
          <cell r="AI500" t="str">
            <v>LUCAS MARCELINO ROCHA</v>
          </cell>
        </row>
        <row r="501">
          <cell r="B501" t="str">
            <v>BIANCA APARECIDA NONATO DE SOUSA</v>
          </cell>
          <cell r="C501" t="str">
            <v>39653979825</v>
          </cell>
          <cell r="D501" t="str">
            <v/>
          </cell>
          <cell r="E501" t="str">
            <v>promotorexpress</v>
          </cell>
          <cell r="F501" t="str">
            <v>04829410</v>
          </cell>
          <cell r="G501" t="str">
            <v>RUA SÃO PEDRO DE NOVA FRIBURGO</v>
          </cell>
          <cell r="H501" t="str">
            <v>242</v>
          </cell>
          <cell r="I501" t="str">
            <v>C1</v>
          </cell>
          <cell r="J501" t="str">
            <v>JARDIM DAS IMBUIAS</v>
          </cell>
          <cell r="K501" t="str">
            <v>SÃO PAULO</v>
          </cell>
          <cell r="L501" t="str">
            <v>SP</v>
          </cell>
          <cell r="M501" t="str">
            <v>-23.7355492</v>
          </cell>
          <cell r="N501" t="str">
            <v>-46.7082642</v>
          </cell>
          <cell r="O501" t="str">
            <v/>
          </cell>
          <cell r="P501" t="str">
            <v>03/11/1988</v>
          </cell>
          <cell r="Q501" t="str">
            <v>458814933</v>
          </cell>
          <cell r="R501" t="str">
            <v>SSP</v>
          </cell>
          <cell r="S501" t="str">
            <v>39653979825</v>
          </cell>
          <cell r="T501" t="str">
            <v/>
          </cell>
          <cell r="U501" t="str">
            <v/>
          </cell>
          <cell r="V501" t="str">
            <v/>
          </cell>
          <cell r="X501" t="str">
            <v>96593</v>
          </cell>
          <cell r="Y501" t="str">
            <v>316</v>
          </cell>
          <cell r="Z501" t="str">
            <v>SP</v>
          </cell>
          <cell r="AA501" t="str">
            <v>31/07/2020</v>
          </cell>
          <cell r="AB501" t="str">
            <v/>
          </cell>
          <cell r="AC501" t="str">
            <v/>
          </cell>
          <cell r="AD501">
            <v>0</v>
          </cell>
          <cell r="AE501" t="str">
            <v>Brasileiro</v>
          </cell>
          <cell r="AF501" t="str">
            <v>Solteiro</v>
          </cell>
          <cell r="AG501" t="str">
            <v>Feminino</v>
          </cell>
          <cell r="AH501" t="str">
            <v>Inativo</v>
          </cell>
          <cell r="AI501" t="str">
            <v>CARLOS ANDRE BEZERRA MONTEIRO</v>
          </cell>
        </row>
        <row r="502">
          <cell r="B502" t="str">
            <v>BIANCA CORREA DE MELLO</v>
          </cell>
          <cell r="C502" t="str">
            <v>46976860800</v>
          </cell>
          <cell r="D502" t="str">
            <v/>
          </cell>
          <cell r="E502" t="str">
            <v>parttime6</v>
          </cell>
          <cell r="F502" t="str">
            <v>07132040</v>
          </cell>
          <cell r="G502" t="str">
            <v>RUA SÃO SEBASTIÃO DA AMOREIRA</v>
          </cell>
          <cell r="H502" t="str">
            <v>218</v>
          </cell>
          <cell r="I502" t="str">
            <v/>
          </cell>
          <cell r="J502" t="str">
            <v>JARDIM JOVAIA</v>
          </cell>
          <cell r="K502" t="str">
            <v>GUARULHOS</v>
          </cell>
          <cell r="L502" t="str">
            <v>SP</v>
          </cell>
          <cell r="M502" t="str">
            <v/>
          </cell>
          <cell r="N502" t="str">
            <v/>
          </cell>
          <cell r="O502" t="str">
            <v>11944814459</v>
          </cell>
          <cell r="P502" t="str">
            <v>29/03/2000</v>
          </cell>
          <cell r="Q502" t="str">
            <v>383103496</v>
          </cell>
          <cell r="R502" t="str">
            <v>SSP</v>
          </cell>
          <cell r="S502" t="str">
            <v>46976860800</v>
          </cell>
          <cell r="T502" t="str">
            <v/>
          </cell>
          <cell r="U502" t="str">
            <v/>
          </cell>
          <cell r="V502" t="str">
            <v/>
          </cell>
          <cell r="X502" t="str">
            <v>41447</v>
          </cell>
          <cell r="Y502" t="str">
            <v>435</v>
          </cell>
          <cell r="Z502" t="str">
            <v>SP</v>
          </cell>
          <cell r="AA502" t="str">
            <v>13/05/2020</v>
          </cell>
          <cell r="AB502" t="str">
            <v/>
          </cell>
          <cell r="AC502" t="str">
            <v>12983822186</v>
          </cell>
          <cell r="AD502">
            <v>4100</v>
          </cell>
          <cell r="AE502" t="str">
            <v>Brasileiro</v>
          </cell>
          <cell r="AF502" t="str">
            <v>Solteiro</v>
          </cell>
          <cell r="AG502" t="str">
            <v>Feminino</v>
          </cell>
          <cell r="AH502" t="str">
            <v>Ativo</v>
          </cell>
          <cell r="AI502" t="str">
            <v>GILMAR TEIXEIRA DA SILVA</v>
          </cell>
        </row>
        <row r="503">
          <cell r="B503" t="str">
            <v>BIANCA MARIANO VAGO</v>
          </cell>
          <cell r="C503" t="str">
            <v>42180653816</v>
          </cell>
          <cell r="D503" t="str">
            <v/>
          </cell>
          <cell r="E503" t="str">
            <v>promotorexpress</v>
          </cell>
          <cell r="F503" t="str">
            <v>13238152</v>
          </cell>
          <cell r="G503" t="str">
            <v>RUA ANÉZIO CORDEIRO FILHO</v>
          </cell>
          <cell r="H503" t="str">
            <v>465</v>
          </cell>
          <cell r="I503" t="str">
            <v>CS2</v>
          </cell>
          <cell r="J503" t="str">
            <v>COLINAS DO PONTAL (BOTUJURU)</v>
          </cell>
          <cell r="K503" t="str">
            <v>CAMPO LIMPO PAULISTA</v>
          </cell>
          <cell r="L503" t="str">
            <v>SP</v>
          </cell>
          <cell r="M503" t="str">
            <v>-23.2359542</v>
          </cell>
          <cell r="N503" t="str">
            <v>-46.7497705</v>
          </cell>
          <cell r="O503" t="str">
            <v/>
          </cell>
          <cell r="P503" t="str">
            <v>20/09/1996</v>
          </cell>
          <cell r="Q503" t="str">
            <v>438760980</v>
          </cell>
          <cell r="R503" t="str">
            <v>SSP</v>
          </cell>
          <cell r="S503" t="str">
            <v>42180653816</v>
          </cell>
          <cell r="T503" t="str">
            <v/>
          </cell>
          <cell r="U503" t="str">
            <v/>
          </cell>
          <cell r="V503" t="str">
            <v/>
          </cell>
          <cell r="X503" t="str">
            <v>11161</v>
          </cell>
          <cell r="Y503" t="str">
            <v>419</v>
          </cell>
          <cell r="Z503" t="str">
            <v>SP</v>
          </cell>
          <cell r="AA503" t="str">
            <v>12/03/2020</v>
          </cell>
          <cell r="AB503" t="str">
            <v/>
          </cell>
          <cell r="AC503" t="str">
            <v>21017798631</v>
          </cell>
          <cell r="AD503">
            <v>0</v>
          </cell>
          <cell r="AE503" t="str">
            <v>Brasileiro</v>
          </cell>
          <cell r="AF503" t="str">
            <v>Solteiro</v>
          </cell>
          <cell r="AG503" t="str">
            <v>Feminino</v>
          </cell>
          <cell r="AH503" t="str">
            <v>Inativo</v>
          </cell>
          <cell r="AI503" t="str">
            <v>WAGNER GIRALDO</v>
          </cell>
        </row>
        <row r="504">
          <cell r="B504" t="str">
            <v>BIANCA OLIVEIRA PEREIRA</v>
          </cell>
          <cell r="C504" t="str">
            <v>45315443825</v>
          </cell>
          <cell r="D504" t="str">
            <v>BIANCA.MICHELPEBA@GMAIL.COM</v>
          </cell>
          <cell r="E504" t="str">
            <v>promotor</v>
          </cell>
          <cell r="F504" t="str">
            <v>06396120</v>
          </cell>
          <cell r="G504" t="str">
            <v>RUA COLÔMBIA</v>
          </cell>
          <cell r="H504" t="str">
            <v>753</v>
          </cell>
          <cell r="I504" t="str">
            <v>CASA 2</v>
          </cell>
          <cell r="J504" t="str">
            <v>CIDADE ARISTON ESTELA AZEVEDO</v>
          </cell>
          <cell r="K504" t="str">
            <v>CARAPICUÍBA</v>
          </cell>
          <cell r="L504" t="str">
            <v>SP</v>
          </cell>
          <cell r="M504" t="str">
            <v>-23.5313785</v>
          </cell>
          <cell r="N504" t="str">
            <v>-46.8548312</v>
          </cell>
          <cell r="O504" t="str">
            <v>11952499455</v>
          </cell>
          <cell r="P504" t="str">
            <v>19/02/1995</v>
          </cell>
          <cell r="Q504" t="str">
            <v>430561118</v>
          </cell>
          <cell r="R504" t="str">
            <v>SSP</v>
          </cell>
          <cell r="S504" t="str">
            <v>45315443825</v>
          </cell>
          <cell r="T504" t="str">
            <v/>
          </cell>
          <cell r="U504" t="str">
            <v/>
          </cell>
          <cell r="V504" t="str">
            <v/>
          </cell>
          <cell r="X504" t="str">
            <v>96376</v>
          </cell>
          <cell r="Y504" t="str">
            <v>355</v>
          </cell>
          <cell r="Z504" t="str">
            <v>SP</v>
          </cell>
          <cell r="AA504" t="str">
            <v>23/01/2020</v>
          </cell>
          <cell r="AB504" t="str">
            <v/>
          </cell>
          <cell r="AC504" t="str">
            <v>21071950578</v>
          </cell>
          <cell r="AD504">
            <v>4506</v>
          </cell>
          <cell r="AE504" t="str">
            <v>Brasileiro</v>
          </cell>
          <cell r="AF504" t="str">
            <v>Solteiro</v>
          </cell>
          <cell r="AG504" t="str">
            <v>Feminino</v>
          </cell>
          <cell r="AH504" t="str">
            <v>Ativo</v>
          </cell>
          <cell r="AI504" t="str">
            <v>MICHAEL RODRIGUES COSTA DE MEIRA</v>
          </cell>
        </row>
        <row r="505">
          <cell r="B505" t="str">
            <v>BIC</v>
          </cell>
          <cell r="C505" t="str">
            <v>bic</v>
          </cell>
          <cell r="D505" t="str">
            <v/>
          </cell>
          <cell r="E505" t="str">
            <v>cliente</v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  <cell r="AD505">
            <v>0</v>
          </cell>
          <cell r="AE505" t="str">
            <v/>
          </cell>
          <cell r="AF505" t="str">
            <v>Solteiro</v>
          </cell>
          <cell r="AG505" t="str">
            <v>Indefinido</v>
          </cell>
          <cell r="AH505" t="str">
            <v>Ativo</v>
          </cell>
          <cell r="AI505" t="str">
            <v>LUCAS MARCELINO ROCHA</v>
          </cell>
        </row>
        <row r="506">
          <cell r="B506" t="str">
            <v>BIC</v>
          </cell>
          <cell r="C506" t="str">
            <v>bic2</v>
          </cell>
          <cell r="D506" t="str">
            <v/>
          </cell>
          <cell r="E506" t="str">
            <v>cliente</v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>
            <v>0</v>
          </cell>
          <cell r="AE506" t="str">
            <v/>
          </cell>
          <cell r="AF506" t="str">
            <v>Solteiro</v>
          </cell>
          <cell r="AG506" t="str">
            <v>Indefinido</v>
          </cell>
          <cell r="AH506" t="str">
            <v>Ativo</v>
          </cell>
          <cell r="AI506" t="str">
            <v>LUCAS MARCELINO ROCHA</v>
          </cell>
        </row>
        <row r="507">
          <cell r="B507" t="str">
            <v>BIC</v>
          </cell>
          <cell r="C507" t="str">
            <v>bic3</v>
          </cell>
          <cell r="D507" t="str">
            <v/>
          </cell>
          <cell r="E507" t="str">
            <v>cliente</v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>
            <v>0</v>
          </cell>
          <cell r="AE507" t="str">
            <v/>
          </cell>
          <cell r="AF507" t="str">
            <v>Solteiro</v>
          </cell>
          <cell r="AG507" t="str">
            <v>Indefinido</v>
          </cell>
          <cell r="AH507" t="str">
            <v>Ativo</v>
          </cell>
          <cell r="AI507" t="str">
            <v>LUCAS MARCELINO ROCHA</v>
          </cell>
        </row>
        <row r="508">
          <cell r="B508" t="str">
            <v>BIG BRANDS</v>
          </cell>
          <cell r="C508" t="str">
            <v>bigbrands</v>
          </cell>
          <cell r="E508" t="str">
            <v>cliente</v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X508" t="str">
            <v/>
          </cell>
          <cell r="Y508" t="str">
            <v/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  <cell r="AD508">
            <v>0</v>
          </cell>
          <cell r="AE508" t="str">
            <v/>
          </cell>
          <cell r="AF508" t="str">
            <v>0</v>
          </cell>
          <cell r="AG508" t="str">
            <v>0</v>
          </cell>
          <cell r="AH508" t="str">
            <v>Ativo</v>
          </cell>
          <cell r="AI508" t="str">
            <v>LUCAS MARCELINO ROCHA</v>
          </cell>
        </row>
        <row r="509">
          <cell r="B509" t="str">
            <v>BIM COSMETICOS</v>
          </cell>
          <cell r="C509" t="str">
            <v>bimcosmeticos</v>
          </cell>
          <cell r="E509" t="str">
            <v>cliente</v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>
            <v>0</v>
          </cell>
          <cell r="AE509" t="str">
            <v/>
          </cell>
          <cell r="AF509" t="str">
            <v>0</v>
          </cell>
          <cell r="AG509" t="str">
            <v>0</v>
          </cell>
          <cell r="AH509" t="str">
            <v>Ativo</v>
          </cell>
          <cell r="AI509" t="str">
            <v>LUCAS MARCELINO ROCHA</v>
          </cell>
        </row>
        <row r="510">
          <cell r="B510" t="str">
            <v>BIOTROPIC</v>
          </cell>
          <cell r="C510" t="str">
            <v>biotropic</v>
          </cell>
          <cell r="E510" t="str">
            <v>cliente</v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>
            <v>0</v>
          </cell>
          <cell r="AE510" t="str">
            <v/>
          </cell>
          <cell r="AF510" t="str">
            <v>0</v>
          </cell>
          <cell r="AG510" t="str">
            <v>0</v>
          </cell>
          <cell r="AH510" t="str">
            <v>Ativo</v>
          </cell>
          <cell r="AI510" t="str">
            <v>LUCAS MARCELINO ROCHA</v>
          </cell>
        </row>
        <row r="511">
          <cell r="B511" t="str">
            <v>BIOWASH</v>
          </cell>
          <cell r="C511" t="str">
            <v>biowash</v>
          </cell>
          <cell r="E511" t="str">
            <v>cliente</v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>
            <v>0</v>
          </cell>
          <cell r="AE511" t="str">
            <v/>
          </cell>
          <cell r="AF511" t="str">
            <v>0</v>
          </cell>
          <cell r="AG511" t="str">
            <v>0</v>
          </cell>
          <cell r="AH511" t="str">
            <v>Ativo</v>
          </cell>
          <cell r="AI511" t="str">
            <v>LUCAS MARCELINO ROCHA</v>
          </cell>
        </row>
        <row r="512">
          <cell r="B512" t="str">
            <v>BISCOCAMP</v>
          </cell>
          <cell r="C512" t="str">
            <v>biscocamp</v>
          </cell>
          <cell r="E512" t="str">
            <v>cliente</v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>
            <v>0</v>
          </cell>
          <cell r="AE512" t="str">
            <v/>
          </cell>
          <cell r="AF512" t="str">
            <v>0</v>
          </cell>
          <cell r="AG512" t="str">
            <v>0</v>
          </cell>
          <cell r="AH512" t="str">
            <v>Ativo</v>
          </cell>
          <cell r="AI512" t="str">
            <v>LUCAS MARCELINO ROCHA</v>
          </cell>
        </row>
        <row r="513">
          <cell r="B513" t="str">
            <v>BISCOITO CARAMELLE</v>
          </cell>
          <cell r="C513" t="str">
            <v>biscoitocaramelle</v>
          </cell>
          <cell r="E513" t="str">
            <v>cliente</v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>
            <v>0</v>
          </cell>
          <cell r="AE513" t="str">
            <v/>
          </cell>
          <cell r="AF513" t="str">
            <v>0</v>
          </cell>
          <cell r="AG513" t="str">
            <v>0</v>
          </cell>
          <cell r="AH513" t="str">
            <v>Ativo</v>
          </cell>
          <cell r="AI513" t="str">
            <v>LUCAS MARCELINO ROCHA</v>
          </cell>
        </row>
        <row r="514">
          <cell r="B514" t="str">
            <v>BISCOITONE</v>
          </cell>
          <cell r="C514" t="str">
            <v>biscoitone</v>
          </cell>
          <cell r="E514" t="str">
            <v>cliente</v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>
            <v>0</v>
          </cell>
          <cell r="AE514" t="str">
            <v/>
          </cell>
          <cell r="AF514" t="str">
            <v>0</v>
          </cell>
          <cell r="AG514" t="str">
            <v>0</v>
          </cell>
          <cell r="AH514" t="str">
            <v>Ativo</v>
          </cell>
          <cell r="AI514" t="str">
            <v>LUCAS MARCELINO ROCHA</v>
          </cell>
        </row>
        <row r="515">
          <cell r="B515" t="str">
            <v>BISCOITOS DANITA</v>
          </cell>
          <cell r="C515" t="str">
            <v>biscoitosdanita</v>
          </cell>
          <cell r="E515" t="str">
            <v>cliente</v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>
            <v>0</v>
          </cell>
          <cell r="AE515" t="str">
            <v/>
          </cell>
          <cell r="AF515" t="str">
            <v>0</v>
          </cell>
          <cell r="AG515" t="str">
            <v>0</v>
          </cell>
          <cell r="AH515" t="str">
            <v>Ativo</v>
          </cell>
          <cell r="AI515" t="str">
            <v>LUCAS MARCELINO ROCHA</v>
          </cell>
        </row>
        <row r="516">
          <cell r="B516" t="str">
            <v>BISCOITOS SAO BENEDITO</v>
          </cell>
          <cell r="C516" t="str">
            <v>biscoitossaobenedito</v>
          </cell>
          <cell r="E516" t="str">
            <v>cliente</v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>
            <v>0</v>
          </cell>
          <cell r="AE516" t="str">
            <v/>
          </cell>
          <cell r="AF516" t="str">
            <v>0</v>
          </cell>
          <cell r="AG516" t="str">
            <v>0</v>
          </cell>
          <cell r="AH516" t="str">
            <v>Ativo</v>
          </cell>
          <cell r="AI516" t="str">
            <v>LUCAS MARCELINO ROCHA</v>
          </cell>
        </row>
        <row r="517">
          <cell r="B517" t="str">
            <v>BISPO ERNANDO DIAS DOS SANTOS</v>
          </cell>
          <cell r="C517" t="str">
            <v>16933571866</v>
          </cell>
          <cell r="D517" t="str">
            <v/>
          </cell>
          <cell r="E517" t="str">
            <v>promotorexpress</v>
          </cell>
          <cell r="F517" t="str">
            <v>05576100</v>
          </cell>
          <cell r="G517" t="str">
            <v>ALDOMARIO PEREIRA</v>
          </cell>
          <cell r="H517" t="str">
            <v>169</v>
          </cell>
          <cell r="I517" t="str">
            <v/>
          </cell>
          <cell r="J517" t="str">
            <v>JARDIM CLEMENTINO</v>
          </cell>
          <cell r="K517" t="str">
            <v>TABOAO DA SERRA</v>
          </cell>
          <cell r="L517" t="str">
            <v>SP</v>
          </cell>
          <cell r="M517" t="str">
            <v>-23.5865379</v>
          </cell>
          <cell r="N517" t="str">
            <v>-46.7554338</v>
          </cell>
          <cell r="O517" t="str">
            <v>1162982774</v>
          </cell>
          <cell r="P517" t="str">
            <v>16/12/1972</v>
          </cell>
          <cell r="Q517" t="str">
            <v>266961770</v>
          </cell>
          <cell r="R517" t="str">
            <v>SSP</v>
          </cell>
          <cell r="S517" t="str">
            <v>16933571866</v>
          </cell>
          <cell r="T517" t="str">
            <v/>
          </cell>
          <cell r="U517" t="str">
            <v/>
          </cell>
          <cell r="V517" t="str">
            <v/>
          </cell>
          <cell r="X517" t="str">
            <v>81627</v>
          </cell>
          <cell r="Y517" t="str">
            <v>188</v>
          </cell>
          <cell r="Z517" t="str">
            <v>SP</v>
          </cell>
          <cell r="AA517" t="str">
            <v>29/01/2020</v>
          </cell>
          <cell r="AB517" t="str">
            <v>09/03/2020</v>
          </cell>
          <cell r="AC517" t="str">
            <v/>
          </cell>
          <cell r="AD517">
            <v>4506</v>
          </cell>
          <cell r="AE517" t="str">
            <v>Brasileiro</v>
          </cell>
          <cell r="AF517" t="str">
            <v>Solteiro</v>
          </cell>
          <cell r="AG517" t="str">
            <v>Masculino</v>
          </cell>
          <cell r="AH517" t="str">
            <v>Inativo</v>
          </cell>
          <cell r="AI517" t="str">
            <v>IONE DUARTE DO NASCIMENTO</v>
          </cell>
        </row>
        <row r="518">
          <cell r="B518" t="str">
            <v>BLACK DECKER</v>
          </cell>
          <cell r="C518" t="str">
            <v>blackdecker</v>
          </cell>
          <cell r="E518" t="str">
            <v>cliente</v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>
            <v>0</v>
          </cell>
          <cell r="AE518" t="str">
            <v/>
          </cell>
          <cell r="AF518" t="str">
            <v>0</v>
          </cell>
          <cell r="AG518" t="str">
            <v>0</v>
          </cell>
          <cell r="AH518" t="str">
            <v>Ativo</v>
          </cell>
          <cell r="AI518" t="str">
            <v>LUCAS MARCELINO ROCHA</v>
          </cell>
        </row>
        <row r="519">
          <cell r="B519" t="str">
            <v>BODELON REPRESENTACOES</v>
          </cell>
          <cell r="C519" t="str">
            <v>bodelonrepresentacoes</v>
          </cell>
          <cell r="E519" t="str">
            <v>cliente</v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>
            <v>0</v>
          </cell>
          <cell r="AE519" t="str">
            <v/>
          </cell>
          <cell r="AF519" t="str">
            <v>0</v>
          </cell>
          <cell r="AG519" t="str">
            <v>0</v>
          </cell>
          <cell r="AH519" t="str">
            <v>Ativo</v>
          </cell>
          <cell r="AI519" t="str">
            <v>LUCAS MARCELINO ROCHA</v>
          </cell>
        </row>
        <row r="520">
          <cell r="B520" t="str">
            <v>BOM PEIXE</v>
          </cell>
          <cell r="C520" t="str">
            <v>bompeixe</v>
          </cell>
          <cell r="D520" t="str">
            <v/>
          </cell>
          <cell r="E520" t="str">
            <v>cliente</v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>
            <v>0</v>
          </cell>
          <cell r="AE520" t="str">
            <v/>
          </cell>
          <cell r="AF520" t="str">
            <v>Solteiro</v>
          </cell>
          <cell r="AG520" t="str">
            <v>Indefinido</v>
          </cell>
          <cell r="AH520" t="str">
            <v>Ativo</v>
          </cell>
          <cell r="AI520" t="str">
            <v>LUCAS MARCELINO ROCHA</v>
          </cell>
        </row>
        <row r="521">
          <cell r="B521" t="str">
            <v>BOM PORTO</v>
          </cell>
          <cell r="C521" t="str">
            <v>bomporto</v>
          </cell>
          <cell r="E521" t="str">
            <v>cliente</v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>
            <v>0</v>
          </cell>
          <cell r="AE521" t="str">
            <v/>
          </cell>
          <cell r="AF521" t="str">
            <v>0</v>
          </cell>
          <cell r="AG521" t="str">
            <v>0</v>
          </cell>
          <cell r="AH521" t="str">
            <v>Ativo</v>
          </cell>
          <cell r="AI521" t="str">
            <v>LUCAS MARCELINO ROCHA</v>
          </cell>
        </row>
        <row r="522">
          <cell r="B522" t="str">
            <v>BOM SABOR</v>
          </cell>
          <cell r="C522" t="str">
            <v>bomsabor</v>
          </cell>
          <cell r="E522" t="str">
            <v>cliente</v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>
            <v>0</v>
          </cell>
          <cell r="AE522" t="str">
            <v/>
          </cell>
          <cell r="AF522" t="str">
            <v>0</v>
          </cell>
          <cell r="AG522" t="str">
            <v>0</v>
          </cell>
          <cell r="AH522" t="str">
            <v>Ativo</v>
          </cell>
          <cell r="AI522" t="str">
            <v>LUCAS MARCELINO ROCHA</v>
          </cell>
        </row>
        <row r="523">
          <cell r="B523" t="str">
            <v>BOMBRIL</v>
          </cell>
          <cell r="C523" t="str">
            <v>bombril</v>
          </cell>
          <cell r="E523" t="str">
            <v>cliente</v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>
            <v>0</v>
          </cell>
          <cell r="AE523" t="str">
            <v/>
          </cell>
          <cell r="AF523" t="str">
            <v>0</v>
          </cell>
          <cell r="AG523" t="str">
            <v>0</v>
          </cell>
          <cell r="AH523" t="str">
            <v>Ativo</v>
          </cell>
          <cell r="AI523" t="str">
            <v>LUCAS MARCELINO ROCHA</v>
          </cell>
        </row>
        <row r="524">
          <cell r="B524" t="str">
            <v>BONAFONT</v>
          </cell>
          <cell r="C524" t="str">
            <v>bonafont</v>
          </cell>
          <cell r="E524" t="str">
            <v>cliente</v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>
            <v>0</v>
          </cell>
          <cell r="AE524" t="str">
            <v/>
          </cell>
          <cell r="AF524" t="str">
            <v>0</v>
          </cell>
          <cell r="AG524" t="str">
            <v>0</v>
          </cell>
          <cell r="AH524" t="str">
            <v>Ativo</v>
          </cell>
          <cell r="AI524" t="str">
            <v>LUCAS MARCELINO ROCHA</v>
          </cell>
        </row>
        <row r="525">
          <cell r="B525" t="str">
            <v>BONAFONT</v>
          </cell>
          <cell r="C525" t="str">
            <v>bonafont</v>
          </cell>
          <cell r="E525" t="str">
            <v>cliente</v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>
            <v>0</v>
          </cell>
          <cell r="AE525" t="str">
            <v/>
          </cell>
          <cell r="AF525" t="str">
            <v>0</v>
          </cell>
          <cell r="AG525" t="str">
            <v>0</v>
          </cell>
          <cell r="AH525" t="str">
            <v>Ativo</v>
          </cell>
          <cell r="AI525" t="str">
            <v>LUCAS MARCELINO ROCHA</v>
          </cell>
        </row>
        <row r="526">
          <cell r="B526" t="str">
            <v>BONDUELLE</v>
          </cell>
          <cell r="C526" t="str">
            <v>bonduelle</v>
          </cell>
          <cell r="E526" t="str">
            <v>cliente</v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>
            <v>0</v>
          </cell>
          <cell r="AE526" t="str">
            <v/>
          </cell>
          <cell r="AF526" t="str">
            <v>0</v>
          </cell>
          <cell r="AG526" t="str">
            <v>0</v>
          </cell>
          <cell r="AH526" t="str">
            <v>Ativo</v>
          </cell>
          <cell r="AI526" t="str">
            <v>LUCAS MARCELINO ROCHA</v>
          </cell>
        </row>
        <row r="527">
          <cell r="B527" t="str">
            <v>BOVMEAT</v>
          </cell>
          <cell r="C527" t="str">
            <v>bovmeat</v>
          </cell>
          <cell r="E527" t="str">
            <v>cliente</v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>
            <v>0</v>
          </cell>
          <cell r="AE527" t="str">
            <v/>
          </cell>
          <cell r="AF527" t="str">
            <v>0</v>
          </cell>
          <cell r="AG527" t="str">
            <v>0</v>
          </cell>
          <cell r="AH527" t="str">
            <v>Ativo</v>
          </cell>
          <cell r="AI527" t="str">
            <v>LUCAS MARCELINO ROCHA</v>
          </cell>
        </row>
        <row r="528">
          <cell r="B528" t="str">
            <v>BR SPICES</v>
          </cell>
          <cell r="C528" t="str">
            <v>brspices</v>
          </cell>
          <cell r="D528" t="str">
            <v/>
          </cell>
          <cell r="E528" t="str">
            <v>cliente</v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>
            <v>0</v>
          </cell>
          <cell r="AE528" t="str">
            <v/>
          </cell>
          <cell r="AF528" t="str">
            <v>Solteiro</v>
          </cell>
          <cell r="AG528" t="str">
            <v>Indefinido</v>
          </cell>
          <cell r="AH528" t="str">
            <v>Ativo</v>
          </cell>
          <cell r="AI528" t="str">
            <v>LUCAS MARCELINO ROCHA</v>
          </cell>
        </row>
        <row r="529">
          <cell r="B529" t="str">
            <v>BRAIAN DA SILVA FERREIRA</v>
          </cell>
          <cell r="C529" t="str">
            <v>87388049053</v>
          </cell>
          <cell r="D529" t="str">
            <v/>
          </cell>
          <cell r="E529" t="str">
            <v>parttime6</v>
          </cell>
          <cell r="F529" t="str">
            <v>91310002</v>
          </cell>
          <cell r="G529" t="str">
            <v>AVENIDA PROTÁSIO ALVES</v>
          </cell>
          <cell r="H529" t="str">
            <v>5389</v>
          </cell>
          <cell r="I529" t="str">
            <v>DE 3701 A 5685 - LADO ÍMPAR</v>
          </cell>
          <cell r="J529" t="str">
            <v>PETRÓPOLIS</v>
          </cell>
          <cell r="K529" t="str">
            <v>PORTO ALEGRE</v>
          </cell>
          <cell r="L529" t="str">
            <v>RS</v>
          </cell>
          <cell r="M529" t="str">
            <v>-30.0412123</v>
          </cell>
          <cell r="N529" t="str">
            <v>-51.1576944</v>
          </cell>
          <cell r="O529" t="str">
            <v/>
          </cell>
          <cell r="P529" t="str">
            <v>06/08/1999</v>
          </cell>
          <cell r="Q529" t="str">
            <v>6121407222</v>
          </cell>
          <cell r="R529" t="str">
            <v>II RS</v>
          </cell>
          <cell r="S529" t="str">
            <v>87388049053</v>
          </cell>
          <cell r="T529" t="str">
            <v/>
          </cell>
          <cell r="U529" t="str">
            <v/>
          </cell>
          <cell r="V529" t="str">
            <v/>
          </cell>
          <cell r="X529" t="str">
            <v>5348122</v>
          </cell>
          <cell r="Y529" t="str">
            <v xml:space="preserve">0040 </v>
          </cell>
          <cell r="Z529" t="str">
            <v>RS</v>
          </cell>
          <cell r="AA529" t="str">
            <v>25/09/2020</v>
          </cell>
          <cell r="AB529" t="str">
            <v/>
          </cell>
          <cell r="AC529" t="str">
            <v>21281699413</v>
          </cell>
          <cell r="AD529">
            <v>0</v>
          </cell>
          <cell r="AE529" t="str">
            <v>Brasileiro</v>
          </cell>
          <cell r="AF529" t="str">
            <v>Solteiro</v>
          </cell>
          <cell r="AG529" t="str">
            <v>Masculino</v>
          </cell>
          <cell r="AH529" t="str">
            <v>Ativo</v>
          </cell>
          <cell r="AI529" t="str">
            <v>FABRICIO BATISTA</v>
          </cell>
        </row>
        <row r="530">
          <cell r="B530" t="str">
            <v>BRASA BURGER (SIGA)</v>
          </cell>
          <cell r="C530" t="str">
            <v>brasaburger(siga)</v>
          </cell>
          <cell r="E530" t="str">
            <v>cliente</v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>
            <v>0</v>
          </cell>
          <cell r="AE530" t="str">
            <v/>
          </cell>
          <cell r="AF530" t="str">
            <v>0</v>
          </cell>
          <cell r="AG530" t="str">
            <v>0</v>
          </cell>
          <cell r="AH530" t="str">
            <v>Ativo</v>
          </cell>
          <cell r="AI530" t="str">
            <v>LUCAS MARCELINO ROCHA</v>
          </cell>
        </row>
        <row r="531">
          <cell r="B531" t="str">
            <v>BRASABOR</v>
          </cell>
          <cell r="C531" t="str">
            <v>brasabor</v>
          </cell>
          <cell r="E531" t="str">
            <v>cliente</v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>
            <v>0</v>
          </cell>
          <cell r="AE531" t="str">
            <v/>
          </cell>
          <cell r="AF531" t="str">
            <v>0</v>
          </cell>
          <cell r="AG531" t="str">
            <v>0</v>
          </cell>
          <cell r="AH531" t="str">
            <v>Ativo</v>
          </cell>
          <cell r="AI531" t="str">
            <v>LUCAS MARCELINO ROCHA</v>
          </cell>
        </row>
        <row r="532">
          <cell r="B532" t="str">
            <v>BRASPAN</v>
          </cell>
          <cell r="C532" t="str">
            <v>braspan</v>
          </cell>
          <cell r="E532" t="str">
            <v>cliente</v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>
            <v>0</v>
          </cell>
          <cell r="AE532" t="str">
            <v/>
          </cell>
          <cell r="AF532" t="str">
            <v>0</v>
          </cell>
          <cell r="AG532" t="str">
            <v>0</v>
          </cell>
          <cell r="AH532" t="str">
            <v>Ativo</v>
          </cell>
          <cell r="AI532" t="str">
            <v>LUCAS MARCELINO ROCHA</v>
          </cell>
        </row>
        <row r="533">
          <cell r="B533" t="str">
            <v>BRAULLE CARNEIRO DA SILVA</v>
          </cell>
          <cell r="C533" t="str">
            <v>60197851304</v>
          </cell>
          <cell r="D533" t="str">
            <v>braullecs@hotmail.com</v>
          </cell>
          <cell r="E533" t="str">
            <v>promotor</v>
          </cell>
          <cell r="F533" t="str">
            <v>74492135</v>
          </cell>
          <cell r="G533" t="str">
            <v>RUA P 9</v>
          </cell>
          <cell r="H533" t="str">
            <v>CASA 2</v>
          </cell>
          <cell r="I533" t="str">
            <v>QD 8 LT 33</v>
          </cell>
          <cell r="J533" t="str">
            <v>RESIDENCIAL PORTINARI</v>
          </cell>
          <cell r="K533" t="str">
            <v>GOIÂNIA</v>
          </cell>
          <cell r="L533" t="str">
            <v>GO</v>
          </cell>
          <cell r="M533" t="str">
            <v>-16.6776189</v>
          </cell>
          <cell r="N533" t="str">
            <v>-49.3726543</v>
          </cell>
          <cell r="O533" t="str">
            <v>62986019530</v>
          </cell>
          <cell r="P533" t="str">
            <v>01/10/1990</v>
          </cell>
          <cell r="Q533" t="str">
            <v>330045920073</v>
          </cell>
          <cell r="R533" t="str">
            <v>SSP</v>
          </cell>
          <cell r="S533" t="str">
            <v>60197851304</v>
          </cell>
          <cell r="T533" t="str">
            <v/>
          </cell>
          <cell r="U533" t="str">
            <v/>
          </cell>
          <cell r="V533" t="str">
            <v/>
          </cell>
          <cell r="X533" t="str">
            <v>780440</v>
          </cell>
          <cell r="Y533" t="str">
            <v>36</v>
          </cell>
          <cell r="Z533" t="str">
            <v>MA</v>
          </cell>
          <cell r="AA533" t="str">
            <v>02/08/2018</v>
          </cell>
          <cell r="AB533" t="str">
            <v/>
          </cell>
          <cell r="AC533" t="str">
            <v>20455144596</v>
          </cell>
          <cell r="AD533">
            <v>4506</v>
          </cell>
          <cell r="AE533" t="str">
            <v>BRASILEIRO NATO</v>
          </cell>
          <cell r="AF533" t="str">
            <v>Solteiro</v>
          </cell>
          <cell r="AG533" t="str">
            <v>Masculino</v>
          </cell>
          <cell r="AH533" t="str">
            <v>Ativo</v>
          </cell>
          <cell r="AI533" t="str">
            <v>DARLAN ALVES PORTO</v>
          </cell>
        </row>
        <row r="534">
          <cell r="B534" t="str">
            <v>BRAVIS</v>
          </cell>
          <cell r="C534" t="str">
            <v>bravis</v>
          </cell>
          <cell r="E534" t="str">
            <v>cliente</v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>
            <v>0</v>
          </cell>
          <cell r="AE534" t="str">
            <v/>
          </cell>
          <cell r="AF534" t="str">
            <v>0</v>
          </cell>
          <cell r="AG534" t="str">
            <v>0</v>
          </cell>
          <cell r="AH534" t="str">
            <v>Ativo</v>
          </cell>
          <cell r="AI534" t="str">
            <v>LUCAS MARCELINO ROCHA</v>
          </cell>
        </row>
        <row r="535">
          <cell r="B535" t="str">
            <v>BRAVO AÇAI</v>
          </cell>
          <cell r="C535" t="str">
            <v>bravoaçai</v>
          </cell>
          <cell r="E535" t="str">
            <v>cliente</v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>
            <v>0</v>
          </cell>
          <cell r="AE535" t="str">
            <v/>
          </cell>
          <cell r="AF535" t="str">
            <v>0</v>
          </cell>
          <cell r="AG535" t="str">
            <v>0</v>
          </cell>
          <cell r="AH535" t="str">
            <v>Ativo</v>
          </cell>
          <cell r="AI535" t="str">
            <v>LUCAS MARCELINO ROCHA</v>
          </cell>
        </row>
        <row r="536">
          <cell r="B536" t="str">
            <v>BRAVO FENIX</v>
          </cell>
          <cell r="C536" t="str">
            <v>bravofenix</v>
          </cell>
          <cell r="E536" t="str">
            <v>cliente</v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>
            <v>0</v>
          </cell>
          <cell r="AE536" t="str">
            <v/>
          </cell>
          <cell r="AF536" t="str">
            <v>0</v>
          </cell>
          <cell r="AG536" t="str">
            <v>0</v>
          </cell>
          <cell r="AH536" t="str">
            <v>Ativo</v>
          </cell>
          <cell r="AI536" t="str">
            <v>LUCAS MARCELINO ROCHA</v>
          </cell>
        </row>
        <row r="537">
          <cell r="B537" t="str">
            <v>BRENDO CARVALHO DA ROCHA</v>
          </cell>
          <cell r="C537" t="str">
            <v>47440920805</v>
          </cell>
          <cell r="D537" t="str">
            <v/>
          </cell>
          <cell r="E537" t="str">
            <v>parttime6</v>
          </cell>
          <cell r="F537" t="str">
            <v>13056384</v>
          </cell>
          <cell r="G537" t="str">
            <v>RUA ANTONIO DAGNONE</v>
          </cell>
          <cell r="H537" t="str">
            <v>20</v>
          </cell>
          <cell r="I537" t="str">
            <v/>
          </cell>
          <cell r="J537" t="str">
            <v/>
          </cell>
          <cell r="K537" t="str">
            <v>CAMPINAS</v>
          </cell>
          <cell r="L537" t="str">
            <v>SP</v>
          </cell>
          <cell r="M537" t="str">
            <v>-22.9782564</v>
          </cell>
          <cell r="N537" t="str">
            <v>-47.1345831</v>
          </cell>
          <cell r="O537" t="str">
            <v/>
          </cell>
          <cell r="P537" t="str">
            <v>03/05/1998</v>
          </cell>
          <cell r="Q537" t="str">
            <v>394909367</v>
          </cell>
          <cell r="R537" t="str">
            <v>SSP</v>
          </cell>
          <cell r="S537" t="str">
            <v>47440920805</v>
          </cell>
          <cell r="T537" t="str">
            <v/>
          </cell>
          <cell r="U537" t="str">
            <v/>
          </cell>
          <cell r="V537" t="str">
            <v/>
          </cell>
          <cell r="X537" t="str">
            <v>59884</v>
          </cell>
          <cell r="Y537" t="str">
            <v>439</v>
          </cell>
          <cell r="Z537" t="str">
            <v>SP</v>
          </cell>
          <cell r="AA537" t="str">
            <v>13/02/2020</v>
          </cell>
          <cell r="AB537" t="str">
            <v/>
          </cell>
          <cell r="AC537" t="str">
            <v>20212365988</v>
          </cell>
          <cell r="AD537">
            <v>4100</v>
          </cell>
          <cell r="AE537" t="str">
            <v>Brasileiro</v>
          </cell>
          <cell r="AF537" t="str">
            <v>Solteiro</v>
          </cell>
          <cell r="AG537" t="str">
            <v>Masculino</v>
          </cell>
          <cell r="AH537" t="str">
            <v>Ativo</v>
          </cell>
          <cell r="AI537" t="str">
            <v>LEANDRO DOS SANTOS MARTINS</v>
          </cell>
        </row>
        <row r="538">
          <cell r="B538" t="str">
            <v>BRENO ALVES BARROSO</v>
          </cell>
          <cell r="C538" t="str">
            <v>48893269287</v>
          </cell>
          <cell r="D538" t="str">
            <v>brenoabarroso83@gmail.com</v>
          </cell>
          <cell r="E538" t="str">
            <v>promotor</v>
          </cell>
          <cell r="F538" t="str">
            <v>68742810</v>
          </cell>
          <cell r="G538" t="str">
            <v>ALAMEDA LIBERAL</v>
          </cell>
          <cell r="H538" t="str">
            <v>193</v>
          </cell>
          <cell r="I538" t="str">
            <v>QD A LOTE 06</v>
          </cell>
          <cell r="J538" t="str">
            <v>CRISTO REDENTOR</v>
          </cell>
          <cell r="K538" t="str">
            <v>CASTANHAL</v>
          </cell>
          <cell r="L538" t="str">
            <v>PA</v>
          </cell>
          <cell r="M538" t="str">
            <v>-1.2932619</v>
          </cell>
          <cell r="N538" t="str">
            <v>-47.94680169999999</v>
          </cell>
          <cell r="O538" t="str">
            <v>91985888795</v>
          </cell>
          <cell r="P538" t="str">
            <v>06/05/1983</v>
          </cell>
          <cell r="Q538" t="str">
            <v>2662921</v>
          </cell>
          <cell r="R538" t="str">
            <v>SSP</v>
          </cell>
          <cell r="S538" t="str">
            <v>48893269287</v>
          </cell>
          <cell r="T538" t="str">
            <v/>
          </cell>
          <cell r="U538" t="str">
            <v/>
          </cell>
          <cell r="V538" t="str">
            <v/>
          </cell>
          <cell r="X538" t="str">
            <v>2440931</v>
          </cell>
          <cell r="Y538" t="str">
            <v>10</v>
          </cell>
          <cell r="Z538" t="str">
            <v>PA</v>
          </cell>
          <cell r="AA538" t="str">
            <v>14/10/2020</v>
          </cell>
          <cell r="AB538" t="str">
            <v>11/02/2020</v>
          </cell>
          <cell r="AC538" t="str">
            <v>13260273424</v>
          </cell>
          <cell r="AD538">
            <v>4506</v>
          </cell>
          <cell r="AE538" t="str">
            <v>Brasileiro</v>
          </cell>
          <cell r="AF538" t="str">
            <v>Solteiro</v>
          </cell>
          <cell r="AG538" t="str">
            <v>Masculino</v>
          </cell>
          <cell r="AH538" t="str">
            <v>Ativo</v>
          </cell>
          <cell r="AI538" t="str">
            <v>CLAUDIO NEY PINHEIRO MACEDO</v>
          </cell>
        </row>
        <row r="539">
          <cell r="B539" t="str">
            <v>BRENO DE ARAUJO ALVES</v>
          </cell>
          <cell r="C539" t="str">
            <v>07408213341</v>
          </cell>
          <cell r="D539" t="str">
            <v/>
          </cell>
          <cell r="E539" t="str">
            <v>promotor</v>
          </cell>
          <cell r="F539" t="str">
            <v>62031175</v>
          </cell>
          <cell r="G539" t="str">
            <v>RUA LUÍS SANTOS AQUINO</v>
          </cell>
          <cell r="H539" t="str">
            <v>725</v>
          </cell>
          <cell r="I539" t="str">
            <v/>
          </cell>
          <cell r="J539" t="str">
            <v>CIDADE DOUTOR JOSÉ EUCLIDES FERREIRA GOMES JUNIOR</v>
          </cell>
          <cell r="K539" t="str">
            <v>SOBRAL</v>
          </cell>
          <cell r="L539" t="str">
            <v>CE</v>
          </cell>
          <cell r="M539" t="str">
            <v>-3.6778569</v>
          </cell>
          <cell r="N539" t="str">
            <v>-40.3745398</v>
          </cell>
          <cell r="O539" t="str">
            <v>8899345358</v>
          </cell>
          <cell r="P539" t="str">
            <v>12/02/1997</v>
          </cell>
          <cell r="Q539" t="str">
            <v>2007896377</v>
          </cell>
          <cell r="R539" t="str">
            <v>SSP</v>
          </cell>
          <cell r="S539" t="str">
            <v>07408213341</v>
          </cell>
          <cell r="T539" t="str">
            <v/>
          </cell>
          <cell r="U539" t="str">
            <v/>
          </cell>
          <cell r="V539" t="str">
            <v/>
          </cell>
          <cell r="X539" t="str">
            <v>7127947</v>
          </cell>
          <cell r="Y539" t="str">
            <v>0040</v>
          </cell>
          <cell r="Z539" t="str">
            <v>CE</v>
          </cell>
          <cell r="AA539" t="str">
            <v>07/04/2020</v>
          </cell>
          <cell r="AB539" t="str">
            <v/>
          </cell>
          <cell r="AC539" t="str">
            <v>16132907875</v>
          </cell>
          <cell r="AD539">
            <v>4506</v>
          </cell>
          <cell r="AE539" t="str">
            <v>Brasileiro</v>
          </cell>
          <cell r="AF539" t="str">
            <v>Solteiro</v>
          </cell>
          <cell r="AG539" t="str">
            <v>Masculino</v>
          </cell>
          <cell r="AH539" t="str">
            <v>Inativo</v>
          </cell>
          <cell r="AI539" t="str">
            <v>FLAVIANO CRUZ DO NASCIMENTO</v>
          </cell>
        </row>
        <row r="540">
          <cell r="B540" t="str">
            <v>BRENO NATALE STORTI</v>
          </cell>
          <cell r="C540" t="str">
            <v>49107918844</v>
          </cell>
          <cell r="D540" t="str">
            <v/>
          </cell>
          <cell r="E540" t="str">
            <v>trade</v>
          </cell>
          <cell r="F540" t="str">
            <v>04679270</v>
          </cell>
          <cell r="G540" t="str">
            <v>RUA JOAQUIM CARLOS KLEIN</v>
          </cell>
          <cell r="H540" t="str">
            <v>63</v>
          </cell>
          <cell r="I540" t="str">
            <v>APTO 13</v>
          </cell>
          <cell r="J540" t="str">
            <v>VILA SANTANA</v>
          </cell>
          <cell r="K540" t="str">
            <v>SÃO PAULO</v>
          </cell>
          <cell r="L540" t="str">
            <v>SP</v>
          </cell>
          <cell r="M540" t="str">
            <v>-23.6772864</v>
          </cell>
          <cell r="N540" t="str">
            <v>-46.6836875</v>
          </cell>
          <cell r="O540" t="str">
            <v>4910791884</v>
          </cell>
          <cell r="P540" t="str">
            <v>07/03/1999</v>
          </cell>
          <cell r="Q540" t="str">
            <v>378801752</v>
          </cell>
          <cell r="R540" t="str">
            <v>SSP</v>
          </cell>
          <cell r="S540" t="str">
            <v>49107918844</v>
          </cell>
          <cell r="T540" t="str">
            <v/>
          </cell>
          <cell r="U540" t="str">
            <v/>
          </cell>
          <cell r="V540" t="str">
            <v/>
          </cell>
          <cell r="X540" t="str">
            <v>48674</v>
          </cell>
          <cell r="Y540" t="str">
            <v>432</v>
          </cell>
          <cell r="Z540" t="str">
            <v>SP</v>
          </cell>
          <cell r="AA540" t="str">
            <v>14/11/2019</v>
          </cell>
          <cell r="AB540" t="str">
            <v/>
          </cell>
          <cell r="AC540" t="str">
            <v/>
          </cell>
          <cell r="AD540">
            <v>0</v>
          </cell>
          <cell r="AE540" t="str">
            <v>Brasileiro</v>
          </cell>
          <cell r="AF540" t="str">
            <v>Solteiro</v>
          </cell>
          <cell r="AG540" t="str">
            <v>Masculino</v>
          </cell>
          <cell r="AH540" t="str">
            <v>Ativo</v>
          </cell>
          <cell r="AI540" t="str">
            <v>LUCAS MARCELINO ROCHA</v>
          </cell>
        </row>
        <row r="541">
          <cell r="B541" t="str">
            <v>BRENO OLIVEIRA DOS SANTOS</v>
          </cell>
          <cell r="C541" t="str">
            <v>44720940889</v>
          </cell>
          <cell r="D541" t="str">
            <v>brenovidalokka@hotmail.com</v>
          </cell>
          <cell r="E541" t="str">
            <v>promotor</v>
          </cell>
          <cell r="F541" t="str">
            <v>05872-050</v>
          </cell>
          <cell r="G541" t="str">
            <v>RUA DIEGO DE SILOE</v>
          </cell>
          <cell r="H541" t="str">
            <v>8</v>
          </cell>
          <cell r="I541" t="str">
            <v/>
          </cell>
          <cell r="J541" t="str">
            <v>JARDIM SÃO BENTO NOVO</v>
          </cell>
          <cell r="K541" t="str">
            <v>SÃO PAULO</v>
          </cell>
          <cell r="L541" t="str">
            <v>SP</v>
          </cell>
          <cell r="M541" t="str">
            <v>-23.684126</v>
          </cell>
          <cell r="N541" t="str">
            <v>-46.7759926</v>
          </cell>
          <cell r="O541" t="str">
            <v>11951078665</v>
          </cell>
          <cell r="P541" t="str">
            <v>11/03/1997</v>
          </cell>
          <cell r="Q541" t="str">
            <v>365788934</v>
          </cell>
          <cell r="R541" t="str">
            <v>SSP</v>
          </cell>
          <cell r="S541" t="str">
            <v>44720940889</v>
          </cell>
          <cell r="T541" t="str">
            <v/>
          </cell>
          <cell r="U541" t="str">
            <v/>
          </cell>
          <cell r="V541" t="str">
            <v/>
          </cell>
          <cell r="X541" t="str">
            <v>47266</v>
          </cell>
          <cell r="Y541" t="str">
            <v>396</v>
          </cell>
          <cell r="Z541" t="str">
            <v>SP</v>
          </cell>
          <cell r="AA541" t="str">
            <v>04/07/2019</v>
          </cell>
          <cell r="AB541" t="str">
            <v/>
          </cell>
          <cell r="AC541" t="str">
            <v>207428118-53</v>
          </cell>
          <cell r="AD541">
            <v>4506</v>
          </cell>
          <cell r="AE541" t="str">
            <v>BRASILEIRO NATO</v>
          </cell>
          <cell r="AF541" t="str">
            <v>Solteiro</v>
          </cell>
          <cell r="AG541" t="str">
            <v>Masculino</v>
          </cell>
          <cell r="AH541" t="str">
            <v>Ferias</v>
          </cell>
          <cell r="AI541" t="str">
            <v>IVANILTON DE OLIVEIRA UMBURANA</v>
          </cell>
        </row>
        <row r="542">
          <cell r="B542" t="str">
            <v>BRENO PEREIRA DA COSTA</v>
          </cell>
          <cell r="C542" t="str">
            <v>09761636402</v>
          </cell>
          <cell r="D542" t="str">
            <v/>
          </cell>
          <cell r="E542" t="str">
            <v>promotor</v>
          </cell>
          <cell r="F542" t="str">
            <v>59074160</v>
          </cell>
          <cell r="G542" t="str">
            <v>RUA RAINHA DO MAR</v>
          </cell>
          <cell r="H542" t="str">
            <v>645</v>
          </cell>
          <cell r="I542" t="str">
            <v/>
          </cell>
          <cell r="J542" t="str">
            <v>FELIPE CAMARÃO</v>
          </cell>
          <cell r="K542" t="str">
            <v>NATAL</v>
          </cell>
          <cell r="L542" t="str">
            <v>RN</v>
          </cell>
          <cell r="M542" t="str">
            <v>-5.829143999999999</v>
          </cell>
          <cell r="N542" t="str">
            <v>-35.2586407</v>
          </cell>
          <cell r="O542" t="str">
            <v>84987291719</v>
          </cell>
          <cell r="P542" t="str">
            <v>03/06/1994</v>
          </cell>
          <cell r="Q542" t="str">
            <v>003095769</v>
          </cell>
          <cell r="R542" t="str">
            <v>SSP</v>
          </cell>
          <cell r="S542" t="str">
            <v>09761636402</v>
          </cell>
          <cell r="T542" t="str">
            <v/>
          </cell>
          <cell r="U542" t="str">
            <v/>
          </cell>
          <cell r="V542" t="str">
            <v/>
          </cell>
          <cell r="X542" t="str">
            <v>1020004</v>
          </cell>
          <cell r="Y542" t="str">
            <v>0030</v>
          </cell>
          <cell r="Z542" t="str">
            <v>RN</v>
          </cell>
          <cell r="AA542" t="str">
            <v>14/10/2020</v>
          </cell>
          <cell r="AB542" t="str">
            <v/>
          </cell>
          <cell r="AC542" t="str">
            <v>13238174648</v>
          </cell>
          <cell r="AD542">
            <v>4506</v>
          </cell>
          <cell r="AE542" t="str">
            <v>Brasileiro</v>
          </cell>
          <cell r="AF542" t="str">
            <v>Solteiro</v>
          </cell>
          <cell r="AG542" t="str">
            <v>Masculino</v>
          </cell>
          <cell r="AH542" t="str">
            <v>Ativo</v>
          </cell>
          <cell r="AI542" t="str">
            <v>IVANILTON CAVALCANTE DA SILVA</v>
          </cell>
        </row>
        <row r="543">
          <cell r="B543" t="str">
            <v>BRENO PERFEITO</v>
          </cell>
          <cell r="C543" t="str">
            <v>18429877711</v>
          </cell>
          <cell r="D543" t="str">
            <v/>
          </cell>
          <cell r="E543" t="str">
            <v>parttime6</v>
          </cell>
          <cell r="F543" t="str">
            <v>29050310</v>
          </cell>
          <cell r="G543" t="str">
            <v>RUA FLORENTINO FALLER</v>
          </cell>
          <cell r="H543" t="str">
            <v>80</v>
          </cell>
          <cell r="I543" t="str">
            <v>LADO PAR</v>
          </cell>
          <cell r="J543" t="str">
            <v>ENSEADA DO SUÁ</v>
          </cell>
          <cell r="K543" t="str">
            <v>VITÓRIA</v>
          </cell>
          <cell r="L543" t="str">
            <v>ES</v>
          </cell>
          <cell r="M543" t="str">
            <v/>
          </cell>
          <cell r="N543" t="str">
            <v/>
          </cell>
          <cell r="O543" t="str">
            <v/>
          </cell>
          <cell r="P543" t="str">
            <v>02/01/1998</v>
          </cell>
          <cell r="Q543" t="str">
            <v>3992338ES</v>
          </cell>
          <cell r="R543" t="str">
            <v>SSP</v>
          </cell>
          <cell r="S543" t="str">
            <v>18429877711</v>
          </cell>
          <cell r="T543" t="str">
            <v/>
          </cell>
          <cell r="U543" t="str">
            <v/>
          </cell>
          <cell r="V543" t="str">
            <v/>
          </cell>
          <cell r="X543" t="str">
            <v>9722984</v>
          </cell>
          <cell r="Y543" t="str">
            <v>40</v>
          </cell>
          <cell r="Z543" t="str">
            <v>ES</v>
          </cell>
          <cell r="AA543" t="str">
            <v>27/04/2020</v>
          </cell>
          <cell r="AB543" t="str">
            <v/>
          </cell>
          <cell r="AC543" t="str">
            <v/>
          </cell>
          <cell r="AD543">
            <v>4100</v>
          </cell>
          <cell r="AE543" t="str">
            <v>Brasileiro</v>
          </cell>
          <cell r="AF543" t="str">
            <v>Solteiro</v>
          </cell>
          <cell r="AG543" t="str">
            <v>Masculino</v>
          </cell>
          <cell r="AH543" t="str">
            <v>Ativo</v>
          </cell>
          <cell r="AI543" t="str">
            <v>LUAN ARAUJO BORGES</v>
          </cell>
        </row>
        <row r="544">
          <cell r="B544" t="str">
            <v>BRF</v>
          </cell>
          <cell r="C544" t="str">
            <v>brf</v>
          </cell>
          <cell r="E544" t="str">
            <v>cliente</v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>
            <v>0</v>
          </cell>
          <cell r="AE544" t="str">
            <v/>
          </cell>
          <cell r="AF544" t="str">
            <v>0</v>
          </cell>
          <cell r="AG544" t="str">
            <v>0</v>
          </cell>
          <cell r="AH544" t="str">
            <v>Ativo</v>
          </cell>
          <cell r="AI544" t="str">
            <v>LUCAS MARCELINO ROCHA</v>
          </cell>
        </row>
        <row r="545">
          <cell r="B545" t="str">
            <v>BRINOX</v>
          </cell>
          <cell r="C545" t="str">
            <v>brinox</v>
          </cell>
          <cell r="E545" t="str">
            <v>cliente</v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>
            <v>0</v>
          </cell>
          <cell r="AE545" t="str">
            <v/>
          </cell>
          <cell r="AF545" t="str">
            <v>0</v>
          </cell>
          <cell r="AG545" t="str">
            <v>0</v>
          </cell>
          <cell r="AH545" t="str">
            <v>Ativo</v>
          </cell>
          <cell r="AI545" t="str">
            <v>LUCAS MARCELINO ROCHA</v>
          </cell>
        </row>
        <row r="546">
          <cell r="B546" t="str">
            <v>BRINQUEDOS ANJO</v>
          </cell>
          <cell r="C546" t="str">
            <v>brinquedosanjo</v>
          </cell>
          <cell r="E546" t="str">
            <v>cliente</v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>
            <v>0</v>
          </cell>
          <cell r="AE546" t="str">
            <v/>
          </cell>
          <cell r="AF546" t="str">
            <v>0</v>
          </cell>
          <cell r="AG546" t="str">
            <v>0</v>
          </cell>
          <cell r="AH546" t="str">
            <v>Ativo</v>
          </cell>
          <cell r="AI546" t="str">
            <v>LUCAS MARCELINO ROCHA</v>
          </cell>
        </row>
        <row r="547">
          <cell r="B547" t="str">
            <v>BRUNA CARNEIRO DE LIZ</v>
          </cell>
          <cell r="C547" t="str">
            <v>10889746940</v>
          </cell>
          <cell r="D547" t="str">
            <v/>
          </cell>
          <cell r="E547" t="str">
            <v>Intermitente</v>
          </cell>
          <cell r="F547" t="str">
            <v>88117400</v>
          </cell>
          <cell r="G547" t="str">
            <v>RUA SEBASTIÃO FURTADO PEREIRA</v>
          </cell>
          <cell r="H547" t="str">
            <v>60</v>
          </cell>
          <cell r="I547" t="str">
            <v/>
          </cell>
          <cell r="J547" t="str">
            <v>BARREIROS</v>
          </cell>
          <cell r="K547" t="str">
            <v>SÃO JOSÉ</v>
          </cell>
          <cell r="L547" t="str">
            <v>SC</v>
          </cell>
          <cell r="M547" t="str">
            <v>-27.5826656</v>
          </cell>
          <cell r="N547" t="str">
            <v>-48.6143359</v>
          </cell>
          <cell r="O547" t="str">
            <v/>
          </cell>
          <cell r="P547" t="str">
            <v>08/08/1999</v>
          </cell>
          <cell r="Q547" t="str">
            <v>5634748</v>
          </cell>
          <cell r="R547" t="str">
            <v>SSP</v>
          </cell>
          <cell r="S547" t="str">
            <v>10889746940</v>
          </cell>
          <cell r="T547" t="str">
            <v/>
          </cell>
          <cell r="U547" t="str">
            <v/>
          </cell>
          <cell r="V547" t="str">
            <v/>
          </cell>
          <cell r="X547" t="str">
            <v>5863531</v>
          </cell>
          <cell r="Y547" t="str">
            <v>40</v>
          </cell>
          <cell r="Z547" t="str">
            <v>SC</v>
          </cell>
          <cell r="AA547" t="str">
            <v>21/11/2019</v>
          </cell>
          <cell r="AB547" t="str">
            <v/>
          </cell>
          <cell r="AC547" t="str">
            <v>20131309905</v>
          </cell>
          <cell r="AD547">
            <v>4506</v>
          </cell>
          <cell r="AE547" t="str">
            <v>Brasileiro</v>
          </cell>
          <cell r="AF547" t="str">
            <v>Solteiro</v>
          </cell>
          <cell r="AG547" t="str">
            <v>Feminino</v>
          </cell>
          <cell r="AH547" t="str">
            <v>Inativo</v>
          </cell>
          <cell r="AI547" t="str">
            <v>CARLA VIETTRO NORA DE PADUA</v>
          </cell>
        </row>
        <row r="548">
          <cell r="B548" t="str">
            <v>BRUNA CAROLINE SCHMITT</v>
          </cell>
          <cell r="C548" t="str">
            <v>08158654908</v>
          </cell>
          <cell r="D548" t="str">
            <v/>
          </cell>
          <cell r="E548" t="str">
            <v>Intermitente</v>
          </cell>
          <cell r="F548" t="str">
            <v>80110000</v>
          </cell>
          <cell r="G548" t="str">
            <v xml:space="preserve">RUA VIDAL FLAVIO DIAS </v>
          </cell>
          <cell r="H548" t="str">
            <v>2685</v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>-26.8827701</v>
          </cell>
          <cell r="N548" t="str">
            <v>-49.0218283</v>
          </cell>
          <cell r="O548" t="str">
            <v/>
          </cell>
          <cell r="P548" t="str">
            <v/>
          </cell>
          <cell r="Q548" t="str">
            <v>5392603</v>
          </cell>
          <cell r="R548" t="str">
            <v/>
          </cell>
          <cell r="S548" t="str">
            <v>08158654908</v>
          </cell>
          <cell r="T548" t="str">
            <v/>
          </cell>
          <cell r="U548" t="str">
            <v/>
          </cell>
          <cell r="V548" t="str">
            <v/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  <cell r="AD548">
            <v>0</v>
          </cell>
          <cell r="AE548" t="str">
            <v/>
          </cell>
          <cell r="AF548" t="str">
            <v>Solteiro</v>
          </cell>
          <cell r="AG548" t="str">
            <v>Indefinido</v>
          </cell>
          <cell r="AH548" t="str">
            <v>Inativo</v>
          </cell>
          <cell r="AI548" t="str">
            <v>RICHARD VASQUES DOS SANTOS</v>
          </cell>
        </row>
        <row r="549">
          <cell r="B549" t="str">
            <v>BRUNA DA CUNHA</v>
          </cell>
          <cell r="C549" t="str">
            <v>12367840733</v>
          </cell>
          <cell r="D549" t="str">
            <v/>
          </cell>
          <cell r="E549" t="str">
            <v>promotor</v>
          </cell>
          <cell r="F549" t="str">
            <v>21755030</v>
          </cell>
          <cell r="G549" t="str">
            <v>RUA DA GAZELA</v>
          </cell>
          <cell r="H549" t="str">
            <v>611</v>
          </cell>
          <cell r="I549" t="str">
            <v>BLOCO 81 AP 307</v>
          </cell>
          <cell r="J549" t="str">
            <v>REALENGO</v>
          </cell>
          <cell r="K549" t="str">
            <v>RIO DE JANEIRO</v>
          </cell>
          <cell r="L549" t="str">
            <v>RJ</v>
          </cell>
          <cell r="M549" t="str">
            <v>-22.886837</v>
          </cell>
          <cell r="N549" t="str">
            <v>-43.4253613</v>
          </cell>
          <cell r="O549" t="str">
            <v/>
          </cell>
          <cell r="P549" t="str">
            <v>06/04/1990</v>
          </cell>
          <cell r="Q549" t="str">
            <v>224778993</v>
          </cell>
          <cell r="R549" t="str">
            <v>SSP</v>
          </cell>
          <cell r="S549" t="str">
            <v>12367840733</v>
          </cell>
          <cell r="T549" t="str">
            <v/>
          </cell>
          <cell r="U549" t="str">
            <v/>
          </cell>
          <cell r="V549" t="str">
            <v/>
          </cell>
          <cell r="W549" t="str">
            <v>ContaCorrente</v>
          </cell>
          <cell r="X549" t="str">
            <v>7312719</v>
          </cell>
          <cell r="Y549" t="str">
            <v>10</v>
          </cell>
          <cell r="Z549" t="str">
            <v>RJ</v>
          </cell>
          <cell r="AA549" t="str">
            <v>14/01/2020</v>
          </cell>
          <cell r="AB549" t="str">
            <v>08/10/2020</v>
          </cell>
          <cell r="AC549" t="str">
            <v>13012200605</v>
          </cell>
          <cell r="AD549">
            <v>4506</v>
          </cell>
          <cell r="AE549" t="str">
            <v>Brasileiro</v>
          </cell>
          <cell r="AF549" t="str">
            <v>Casado</v>
          </cell>
          <cell r="AG549" t="str">
            <v>Feminino</v>
          </cell>
          <cell r="AH549" t="str">
            <v>Inativo</v>
          </cell>
          <cell r="AI549" t="str">
            <v>PAULO FERNANDO DA SILVA</v>
          </cell>
        </row>
        <row r="550">
          <cell r="B550" t="str">
            <v>BRUNA DA SILVA RODRIGUES</v>
          </cell>
          <cell r="C550" t="str">
            <v>08042183585</v>
          </cell>
          <cell r="D550" t="str">
            <v/>
          </cell>
          <cell r="E550" t="str">
            <v>promotorlivre</v>
          </cell>
          <cell r="F550" t="str">
            <v>03818130</v>
          </cell>
          <cell r="G550" t="str">
            <v>RUA CÍCERO DANTAS</v>
          </cell>
          <cell r="H550" t="str">
            <v>51</v>
          </cell>
          <cell r="I550" t="str">
            <v/>
          </cell>
          <cell r="J550" t="str">
            <v>PARQUE CÍSPER</v>
          </cell>
          <cell r="K550" t="str">
            <v>SÃO PAULO</v>
          </cell>
          <cell r="L550" t="str">
            <v>SP</v>
          </cell>
          <cell r="M550" t="str">
            <v>-23.4982426</v>
          </cell>
          <cell r="N550" t="str">
            <v>-46.4937718</v>
          </cell>
          <cell r="O550" t="str">
            <v/>
          </cell>
          <cell r="P550" t="str">
            <v>21/06/1997</v>
          </cell>
          <cell r="Q550" t="str">
            <v>2149337843</v>
          </cell>
          <cell r="R550" t="str">
            <v>SSP</v>
          </cell>
          <cell r="S550" t="str">
            <v>08042183585</v>
          </cell>
          <cell r="T550" t="str">
            <v/>
          </cell>
          <cell r="U550" t="str">
            <v/>
          </cell>
          <cell r="V550" t="str">
            <v/>
          </cell>
          <cell r="X550" t="str">
            <v>099331</v>
          </cell>
          <cell r="Y550" t="str">
            <v>454</v>
          </cell>
          <cell r="Z550" t="str">
            <v>SP</v>
          </cell>
          <cell r="AA550" t="str">
            <v>16/07/2020</v>
          </cell>
          <cell r="AB550" t="str">
            <v>27/07/2020</v>
          </cell>
          <cell r="AC550" t="str">
            <v>26778962800</v>
          </cell>
          <cell r="AD550">
            <v>4506</v>
          </cell>
          <cell r="AE550" t="str">
            <v>Brasileiro</v>
          </cell>
          <cell r="AF550" t="str">
            <v>Solteiro</v>
          </cell>
          <cell r="AG550" t="str">
            <v>Feminino</v>
          </cell>
          <cell r="AH550" t="str">
            <v>Inativo</v>
          </cell>
          <cell r="AI550" t="str">
            <v>ISMALEN WILLIAN PEREIRA</v>
          </cell>
        </row>
        <row r="551">
          <cell r="B551" t="str">
            <v>BRUNA DE ARAUJO</v>
          </cell>
          <cell r="C551" t="str">
            <v>44588773801</v>
          </cell>
          <cell r="D551" t="str">
            <v>BRUNABRYANMARCO@GMAIL.COM</v>
          </cell>
          <cell r="E551" t="str">
            <v>promotor</v>
          </cell>
          <cell r="F551" t="str">
            <v>02366100</v>
          </cell>
          <cell r="G551" t="str">
            <v>RUA DOS POMBOS</v>
          </cell>
          <cell r="H551" t="str">
            <v>25</v>
          </cell>
          <cell r="I551" t="str">
            <v/>
          </cell>
          <cell r="J551" t="str">
            <v>JARDIM FRANCISCO MENDES</v>
          </cell>
          <cell r="K551" t="str">
            <v>SÃO PAULO</v>
          </cell>
          <cell r="L551" t="str">
            <v>SP</v>
          </cell>
          <cell r="M551" t="str">
            <v>-23.4412009</v>
          </cell>
          <cell r="N551" t="str">
            <v>-46.5905664</v>
          </cell>
          <cell r="O551" t="str">
            <v>11951132828</v>
          </cell>
          <cell r="P551" t="str">
            <v>08/05/1993</v>
          </cell>
          <cell r="Q551" t="str">
            <v>492856242</v>
          </cell>
          <cell r="R551" t="str">
            <v>SSP</v>
          </cell>
          <cell r="S551" t="str">
            <v>44588773801</v>
          </cell>
          <cell r="T551" t="str">
            <v/>
          </cell>
          <cell r="U551" t="str">
            <v/>
          </cell>
          <cell r="V551" t="str">
            <v/>
          </cell>
          <cell r="X551" t="str">
            <v>65001</v>
          </cell>
          <cell r="Y551" t="str">
            <v>365</v>
          </cell>
          <cell r="Z551" t="str">
            <v>SP</v>
          </cell>
          <cell r="AA551" t="str">
            <v>06/01/2020</v>
          </cell>
          <cell r="AB551" t="str">
            <v/>
          </cell>
          <cell r="AC551" t="str">
            <v/>
          </cell>
          <cell r="AD551">
            <v>4100</v>
          </cell>
          <cell r="AE551" t="str">
            <v>Brasileiro</v>
          </cell>
          <cell r="AF551" t="str">
            <v>Solteiro</v>
          </cell>
          <cell r="AG551" t="str">
            <v>Feminino</v>
          </cell>
          <cell r="AH551" t="str">
            <v>Ativo</v>
          </cell>
          <cell r="AI551" t="str">
            <v>ISMALEN WILLIAN PEREIRA</v>
          </cell>
        </row>
        <row r="552">
          <cell r="B552" t="str">
            <v>BRUNA DOS SANTOS LOPES ARAUJO</v>
          </cell>
          <cell r="C552" t="str">
            <v>45461362850</v>
          </cell>
          <cell r="D552" t="str">
            <v/>
          </cell>
          <cell r="E552" t="str">
            <v>promotorexpress</v>
          </cell>
          <cell r="F552" t="str">
            <v>13060899</v>
          </cell>
          <cell r="G552" t="str">
            <v>CAMPO QUIZE</v>
          </cell>
          <cell r="H552" t="str">
            <v>6</v>
          </cell>
          <cell r="I552" t="str">
            <v/>
          </cell>
          <cell r="J552" t="str">
            <v>JD CAMPOS ELISEOS</v>
          </cell>
          <cell r="K552" t="str">
            <v>CAMPINAS</v>
          </cell>
          <cell r="L552" t="str">
            <v>SP</v>
          </cell>
          <cell r="M552" t="str">
            <v/>
          </cell>
          <cell r="N552" t="str">
            <v/>
          </cell>
          <cell r="O552" t="str">
            <v/>
          </cell>
          <cell r="P552" t="str">
            <v>12/11/1998</v>
          </cell>
          <cell r="Q552" t="str">
            <v>388887400</v>
          </cell>
          <cell r="R552" t="str">
            <v>SSP</v>
          </cell>
          <cell r="S552" t="str">
            <v>45461362850</v>
          </cell>
          <cell r="T552" t="str">
            <v/>
          </cell>
          <cell r="U552" t="str">
            <v/>
          </cell>
          <cell r="V552" t="str">
            <v/>
          </cell>
          <cell r="X552" t="str">
            <v/>
          </cell>
          <cell r="Y552" t="str">
            <v/>
          </cell>
          <cell r="Z552" t="str">
            <v/>
          </cell>
          <cell r="AA552" t="str">
            <v>14/04/2020</v>
          </cell>
          <cell r="AB552" t="str">
            <v>16/07/2020</v>
          </cell>
          <cell r="AC552" t="str">
            <v/>
          </cell>
          <cell r="AD552">
            <v>0</v>
          </cell>
          <cell r="AE552" t="str">
            <v>Brasileiro</v>
          </cell>
          <cell r="AF552" t="str">
            <v>Solteiro</v>
          </cell>
          <cell r="AG552" t="str">
            <v>Feminino</v>
          </cell>
          <cell r="AH552" t="str">
            <v>Inativo</v>
          </cell>
          <cell r="AI552" t="str">
            <v>JOAO DE ARAUJO BARRETO JUNIOR</v>
          </cell>
        </row>
        <row r="553">
          <cell r="B553" t="str">
            <v>BRUNA EDUARDA GOMES SOARES</v>
          </cell>
          <cell r="C553" t="str">
            <v>46148079844</v>
          </cell>
          <cell r="D553" t="str">
            <v>bruna.egsoares@outlook.com.br</v>
          </cell>
          <cell r="E553" t="str">
            <v>admin</v>
          </cell>
          <cell r="F553" t="str">
            <v>02675031</v>
          </cell>
          <cell r="G553" t="str">
            <v>RUA ROGERIO CARDOSO</v>
          </cell>
          <cell r="H553" t="str">
            <v>45</v>
          </cell>
          <cell r="I553" t="str">
            <v>AP53 BLB</v>
          </cell>
          <cell r="J553" t="str">
            <v>JARDIM SANTA LUCRECIA</v>
          </cell>
          <cell r="K553" t="str">
            <v>SÃO PAULO</v>
          </cell>
          <cell r="L553" t="str">
            <v>SP</v>
          </cell>
          <cell r="M553" t="str">
            <v>-23.438011995892307</v>
          </cell>
          <cell r="N553" t="str">
            <v>-46.74537344180298</v>
          </cell>
          <cell r="O553" t="str">
            <v>11945254096</v>
          </cell>
          <cell r="P553" t="str">
            <v>21/06/1997</v>
          </cell>
          <cell r="Q553" t="str">
            <v>528101845</v>
          </cell>
          <cell r="R553" t="str">
            <v>SSO</v>
          </cell>
          <cell r="S553" t="str">
            <v>46148079844</v>
          </cell>
          <cell r="T553" t="str">
            <v/>
          </cell>
          <cell r="U553" t="str">
            <v/>
          </cell>
          <cell r="V553" t="str">
            <v/>
          </cell>
          <cell r="X553" t="str">
            <v>30393</v>
          </cell>
          <cell r="Y553" t="str">
            <v>431</v>
          </cell>
          <cell r="Z553" t="str">
            <v>SP</v>
          </cell>
          <cell r="AA553" t="str">
            <v>24/06/2019</v>
          </cell>
          <cell r="AB553" t="str">
            <v/>
          </cell>
          <cell r="AC553" t="str">
            <v>204284725-29</v>
          </cell>
          <cell r="AD553">
            <v>0</v>
          </cell>
          <cell r="AE553" t="str">
            <v>BRASILEIRO NATO</v>
          </cell>
          <cell r="AF553" t="str">
            <v>Solteiro</v>
          </cell>
          <cell r="AG553" t="str">
            <v>Feminino</v>
          </cell>
          <cell r="AH553" t="str">
            <v>Ativo</v>
          </cell>
          <cell r="AI553" t="str">
            <v>LEONARDO SANT ANA FERREIRA</v>
          </cell>
        </row>
        <row r="554">
          <cell r="B554" t="str">
            <v>BRUNA FERNANDA DOS SANTOS SOUZA</v>
          </cell>
          <cell r="C554" t="str">
            <v>41497831873</v>
          </cell>
          <cell r="D554" t="str">
            <v>brunatavares992@gmail.com</v>
          </cell>
          <cell r="E554" t="str">
            <v>promotor</v>
          </cell>
          <cell r="F554" t="str">
            <v>02280375</v>
          </cell>
          <cell r="G554" t="str">
            <v>RUA BELO HORIZONTE</v>
          </cell>
          <cell r="H554" t="str">
            <v>39</v>
          </cell>
          <cell r="I554" t="str">
            <v/>
          </cell>
          <cell r="J554" t="str">
            <v>VILA NOVA GALVÃO</v>
          </cell>
          <cell r="K554" t="str">
            <v>SÃO PAULO</v>
          </cell>
          <cell r="L554" t="str">
            <v>SP</v>
          </cell>
          <cell r="M554" t="str">
            <v>-23.4264508</v>
          </cell>
          <cell r="N554" t="str">
            <v>-46.5868834</v>
          </cell>
          <cell r="O554" t="str">
            <v>11986523214</v>
          </cell>
          <cell r="P554" t="str">
            <v>05/05/1992</v>
          </cell>
          <cell r="Q554" t="str">
            <v>461721606</v>
          </cell>
          <cell r="R554" t="str">
            <v>SSP</v>
          </cell>
          <cell r="S554" t="str">
            <v>41497831873</v>
          </cell>
          <cell r="T554" t="str">
            <v/>
          </cell>
          <cell r="U554" t="str">
            <v/>
          </cell>
          <cell r="V554" t="str">
            <v/>
          </cell>
          <cell r="X554" t="str">
            <v>30357</v>
          </cell>
          <cell r="Y554" t="str">
            <v>337</v>
          </cell>
          <cell r="Z554" t="str">
            <v>SP</v>
          </cell>
          <cell r="AA554" t="str">
            <v>10/12/2019</v>
          </cell>
          <cell r="AB554" t="str">
            <v>16/12/2019</v>
          </cell>
          <cell r="AC554" t="str">
            <v/>
          </cell>
          <cell r="AD554">
            <v>4506</v>
          </cell>
          <cell r="AE554" t="str">
            <v>Brasileiro</v>
          </cell>
          <cell r="AF554" t="str">
            <v>Solteiro</v>
          </cell>
          <cell r="AG554" t="str">
            <v>Feminino</v>
          </cell>
          <cell r="AH554" t="str">
            <v>Inativo</v>
          </cell>
          <cell r="AI554" t="str">
            <v>LUCIMARA FERNANDES</v>
          </cell>
        </row>
        <row r="555">
          <cell r="B555" t="str">
            <v>BRUNA FERRAZ RIBEIRO</v>
          </cell>
          <cell r="C555" t="str">
            <v>06064467967</v>
          </cell>
          <cell r="D555" t="str">
            <v>leticiamma@gmail.com</v>
          </cell>
          <cell r="E555" t="str">
            <v>promotor</v>
          </cell>
          <cell r="F555" t="str">
            <v>84060898</v>
          </cell>
          <cell r="G555" t="str">
            <v>RUA ENGENHEIRO GILBERTO KUHN</v>
          </cell>
          <cell r="H555" t="str">
            <v>500</v>
          </cell>
          <cell r="I555" t="str">
            <v/>
          </cell>
          <cell r="J555" t="str">
            <v>CONTORNO</v>
          </cell>
          <cell r="K555" t="str">
            <v>PONTA GROSSA</v>
          </cell>
          <cell r="L555" t="str">
            <v>PR</v>
          </cell>
          <cell r="M555" t="str">
            <v>-25.2520888</v>
          </cell>
          <cell r="N555" t="str">
            <v>-52.0215415</v>
          </cell>
          <cell r="O555" t="str">
            <v>4298623663</v>
          </cell>
          <cell r="P555" t="str">
            <v>10/01/1988</v>
          </cell>
          <cell r="Q555" t="str">
            <v>102836227</v>
          </cell>
          <cell r="R555" t="str">
            <v>SSP</v>
          </cell>
          <cell r="S555" t="str">
            <v>06064467967</v>
          </cell>
          <cell r="T555" t="str">
            <v/>
          </cell>
          <cell r="U555" t="str">
            <v/>
          </cell>
          <cell r="V555" t="str">
            <v/>
          </cell>
          <cell r="W555" t="str">
            <v>ContaCorrente</v>
          </cell>
          <cell r="X555" t="str">
            <v>7649413</v>
          </cell>
          <cell r="Y555" t="str">
            <v>10</v>
          </cell>
          <cell r="Z555" t="str">
            <v>PA</v>
          </cell>
          <cell r="AA555" t="str">
            <v>11/09/2019</v>
          </cell>
          <cell r="AB555" t="str">
            <v/>
          </cell>
          <cell r="AC555" t="str">
            <v>13010772520</v>
          </cell>
          <cell r="AD555">
            <v>4506</v>
          </cell>
          <cell r="AE555" t="str">
            <v>Brasileiro</v>
          </cell>
          <cell r="AF555" t="str">
            <v>Solteiro</v>
          </cell>
          <cell r="AG555" t="str">
            <v>Feminino</v>
          </cell>
          <cell r="AH555" t="str">
            <v>Ativo</v>
          </cell>
          <cell r="AI555" t="str">
            <v>GUILHERME ALEXANDRE MARTINS PIMENTEL</v>
          </cell>
        </row>
        <row r="556">
          <cell r="B556" t="str">
            <v>BRUNA HELEN LANZILOTI DIAS</v>
          </cell>
          <cell r="C556" t="str">
            <v>37904404850</v>
          </cell>
          <cell r="D556" t="str">
            <v/>
          </cell>
          <cell r="E556" t="str">
            <v>promotor</v>
          </cell>
          <cell r="F556" t="str">
            <v>12227730</v>
          </cell>
          <cell r="G556" t="str">
            <v>RUA JOSÉ MACHADO FARIA</v>
          </cell>
          <cell r="H556" t="str">
            <v>245</v>
          </cell>
          <cell r="I556" t="str">
            <v>CS1</v>
          </cell>
          <cell r="J556" t="str">
            <v>JARDIM COLORADO</v>
          </cell>
          <cell r="K556" t="str">
            <v>SÃO JOSÉ DOS CAMPOS</v>
          </cell>
          <cell r="L556" t="str">
            <v>SP</v>
          </cell>
          <cell r="M556" t="str">
            <v>-23.2128078</v>
          </cell>
          <cell r="N556" t="str">
            <v>-45.8547254</v>
          </cell>
          <cell r="O556" t="str">
            <v/>
          </cell>
          <cell r="P556" t="str">
            <v>24/01/1989</v>
          </cell>
          <cell r="Q556" t="str">
            <v>446005204</v>
          </cell>
          <cell r="R556" t="str">
            <v>SSP</v>
          </cell>
          <cell r="S556" t="str">
            <v>37904404850</v>
          </cell>
          <cell r="T556" t="str">
            <v/>
          </cell>
          <cell r="U556" t="str">
            <v/>
          </cell>
          <cell r="V556" t="str">
            <v/>
          </cell>
          <cell r="X556" t="str">
            <v>47761</v>
          </cell>
          <cell r="Y556" t="str">
            <v>333</v>
          </cell>
          <cell r="Z556" t="str">
            <v>SP</v>
          </cell>
          <cell r="AA556" t="str">
            <v>17/08/2020</v>
          </cell>
          <cell r="AB556" t="str">
            <v/>
          </cell>
          <cell r="AC556" t="str">
            <v>20787857909</v>
          </cell>
          <cell r="AD556">
            <v>4506</v>
          </cell>
          <cell r="AE556" t="str">
            <v>Brasileiro</v>
          </cell>
          <cell r="AF556" t="str">
            <v>Casado</v>
          </cell>
          <cell r="AG556" t="str">
            <v>Feminino</v>
          </cell>
          <cell r="AH556" t="str">
            <v>Inativo</v>
          </cell>
          <cell r="AI556" t="str">
            <v>MARCOS VINICIUS PORTELA</v>
          </cell>
        </row>
        <row r="557">
          <cell r="B557" t="str">
            <v>BRUNA IZIDORO PADUANELO PAVANI</v>
          </cell>
          <cell r="C557" t="str">
            <v>40686700805</v>
          </cell>
          <cell r="D557" t="str">
            <v/>
          </cell>
          <cell r="E557" t="str">
            <v>promotor</v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>27/04/1991</v>
          </cell>
          <cell r="Q557" t="str">
            <v>473800512</v>
          </cell>
          <cell r="R557" t="str">
            <v>SSP</v>
          </cell>
          <cell r="S557" t="str">
            <v>40686700805</v>
          </cell>
          <cell r="T557" t="str">
            <v/>
          </cell>
          <cell r="U557" t="str">
            <v/>
          </cell>
          <cell r="V557" t="str">
            <v/>
          </cell>
          <cell r="X557" t="str">
            <v>70956</v>
          </cell>
          <cell r="Y557" t="str">
            <v>356</v>
          </cell>
          <cell r="Z557" t="str">
            <v>SP</v>
          </cell>
          <cell r="AA557" t="str">
            <v>24/09/2020</v>
          </cell>
          <cell r="AB557" t="str">
            <v>07/10/2020</v>
          </cell>
          <cell r="AC557" t="str">
            <v/>
          </cell>
          <cell r="AD557">
            <v>4506</v>
          </cell>
          <cell r="AE557" t="str">
            <v>Brasileiro</v>
          </cell>
          <cell r="AF557" t="str">
            <v>Solteiro</v>
          </cell>
          <cell r="AG557" t="str">
            <v>Feminino</v>
          </cell>
          <cell r="AH557" t="str">
            <v>Inativo</v>
          </cell>
          <cell r="AI557" t="str">
            <v>KARLA CRISTINA RANGEL</v>
          </cell>
        </row>
        <row r="558">
          <cell r="B558" t="str">
            <v>BRUNA MOISES VIEIRA COSTA CAMPOS</v>
          </cell>
          <cell r="C558" t="str">
            <v>13975295716</v>
          </cell>
          <cell r="D558" t="str">
            <v/>
          </cell>
          <cell r="E558" t="str">
            <v>promotorexpress</v>
          </cell>
          <cell r="F558" t="str">
            <v>23826290</v>
          </cell>
          <cell r="G558" t="str">
            <v>RUA BRÁULIO RODRIGUES</v>
          </cell>
          <cell r="H558" t="str">
            <v>31</v>
          </cell>
          <cell r="I558" t="str">
            <v/>
          </cell>
          <cell r="J558" t="str">
            <v>COROA GRANDE</v>
          </cell>
          <cell r="K558" t="str">
            <v>ITAGUAÍ</v>
          </cell>
          <cell r="L558" t="str">
            <v>RJ</v>
          </cell>
          <cell r="M558" t="str">
            <v>-22.9025456</v>
          </cell>
          <cell r="N558" t="str">
            <v>-43.8777228</v>
          </cell>
          <cell r="O558" t="str">
            <v/>
          </cell>
          <cell r="P558" t="str">
            <v>30/03/1992</v>
          </cell>
          <cell r="Q558" t="str">
            <v>269556106</v>
          </cell>
          <cell r="R558" t="str">
            <v/>
          </cell>
          <cell r="S558" t="str">
            <v>13975295716</v>
          </cell>
          <cell r="T558" t="str">
            <v>SANTANDER</v>
          </cell>
          <cell r="U558" t="str">
            <v>3720</v>
          </cell>
          <cell r="V558" t="str">
            <v>02005747-7</v>
          </cell>
          <cell r="W558" t="str">
            <v>ContaCorrente</v>
          </cell>
          <cell r="X558" t="str">
            <v/>
          </cell>
          <cell r="Y558" t="str">
            <v/>
          </cell>
          <cell r="Z558" t="str">
            <v/>
          </cell>
          <cell r="AA558" t="str">
            <v>15/10/2020</v>
          </cell>
          <cell r="AB558" t="str">
            <v/>
          </cell>
          <cell r="AC558" t="str">
            <v/>
          </cell>
          <cell r="AD558">
            <v>1000</v>
          </cell>
          <cell r="AE558" t="str">
            <v/>
          </cell>
          <cell r="AF558" t="str">
            <v>Solteiro</v>
          </cell>
          <cell r="AG558" t="str">
            <v>Masculino</v>
          </cell>
          <cell r="AH558" t="str">
            <v>Ativo</v>
          </cell>
          <cell r="AI558" t="str">
            <v>THADEU FELIPE RODRIGUES DE ANDRADE FERNANDES</v>
          </cell>
        </row>
        <row r="559">
          <cell r="B559" t="str">
            <v>BRUNA NAGY</v>
          </cell>
          <cell r="C559" t="str">
            <v>10830971998</v>
          </cell>
          <cell r="D559" t="str">
            <v/>
          </cell>
          <cell r="E559" t="str">
            <v>parttime4</v>
          </cell>
          <cell r="F559" t="str">
            <v>86703494</v>
          </cell>
          <cell r="G559" t="str">
            <v>RUA ANDORINHA GRANDE</v>
          </cell>
          <cell r="H559" t="str">
            <v>239</v>
          </cell>
          <cell r="I559" t="str">
            <v>DE 201/202 A 999/1000</v>
          </cell>
          <cell r="J559" t="str">
            <v>JARDIM SAN RAFAEL</v>
          </cell>
          <cell r="K559" t="str">
            <v>ARAPONGAS</v>
          </cell>
          <cell r="L559" t="str">
            <v>PR</v>
          </cell>
          <cell r="M559" t="str">
            <v/>
          </cell>
          <cell r="N559" t="str">
            <v/>
          </cell>
          <cell r="O559" t="str">
            <v>43996887283</v>
          </cell>
          <cell r="P559" t="str">
            <v>14/02/1997</v>
          </cell>
          <cell r="Q559" t="str">
            <v>143901777</v>
          </cell>
          <cell r="R559" t="str">
            <v>SSP</v>
          </cell>
          <cell r="S559" t="str">
            <v>10830971998</v>
          </cell>
          <cell r="T559" t="str">
            <v/>
          </cell>
          <cell r="U559" t="str">
            <v/>
          </cell>
          <cell r="V559" t="str">
            <v/>
          </cell>
          <cell r="X559" t="str">
            <v>3851330</v>
          </cell>
          <cell r="Y559" t="str">
            <v>0040</v>
          </cell>
          <cell r="Z559" t="str">
            <v>PR</v>
          </cell>
          <cell r="AA559" t="str">
            <v>05/05/2020</v>
          </cell>
          <cell r="AB559" t="str">
            <v>24/08/2020</v>
          </cell>
          <cell r="AC559" t="str">
            <v>20414202532</v>
          </cell>
          <cell r="AD559">
            <v>3100</v>
          </cell>
          <cell r="AE559" t="str">
            <v>Brasileiro</v>
          </cell>
          <cell r="AF559" t="str">
            <v>Solteiro</v>
          </cell>
          <cell r="AG559" t="str">
            <v>Feminino</v>
          </cell>
          <cell r="AH559" t="str">
            <v>Inativo</v>
          </cell>
          <cell r="AI559" t="str">
            <v>EDER MONTANHER QUIRINO</v>
          </cell>
        </row>
        <row r="560">
          <cell r="B560" t="str">
            <v>BRUNA PADUANI LOZANO OLIVEIRA</v>
          </cell>
          <cell r="C560" t="str">
            <v>33839487811</v>
          </cell>
          <cell r="D560" t="str">
            <v/>
          </cell>
          <cell r="E560" t="str">
            <v>promotorexpress</v>
          </cell>
          <cell r="F560" t="str">
            <v>09771410</v>
          </cell>
          <cell r="G560" t="str">
            <v>RUA ÉRICO VERÍSSIMO</v>
          </cell>
          <cell r="H560" t="str">
            <v>68</v>
          </cell>
          <cell r="I560" t="str">
            <v/>
          </cell>
          <cell r="J560" t="str">
            <v>NOVA PETRÓPOLIS</v>
          </cell>
          <cell r="K560" t="str">
            <v>SÃO BERNARDO DO CAMPO</v>
          </cell>
          <cell r="L560" t="str">
            <v>SP</v>
          </cell>
          <cell r="M560" t="str">
            <v>-23.7080108</v>
          </cell>
          <cell r="N560" t="str">
            <v>-46.5326444</v>
          </cell>
          <cell r="O560" t="str">
            <v/>
          </cell>
          <cell r="P560" t="str">
            <v>21/11/1986</v>
          </cell>
          <cell r="Q560" t="str">
            <v>410562002</v>
          </cell>
          <cell r="R560" t="str">
            <v>SSP</v>
          </cell>
          <cell r="S560" t="str">
            <v>33839487811</v>
          </cell>
          <cell r="T560" t="str">
            <v/>
          </cell>
          <cell r="U560" t="str">
            <v/>
          </cell>
          <cell r="V560" t="str">
            <v/>
          </cell>
          <cell r="X560" t="str">
            <v>87415</v>
          </cell>
          <cell r="Y560" t="str">
            <v>275</v>
          </cell>
          <cell r="Z560" t="str">
            <v>SP</v>
          </cell>
          <cell r="AA560" t="str">
            <v>30/03/2020</v>
          </cell>
          <cell r="AB560" t="str">
            <v/>
          </cell>
          <cell r="AC560" t="str">
            <v/>
          </cell>
          <cell r="AD560">
            <v>0</v>
          </cell>
          <cell r="AE560" t="str">
            <v>Brasileiro</v>
          </cell>
          <cell r="AF560" t="str">
            <v>Solteiro</v>
          </cell>
          <cell r="AG560" t="str">
            <v>Feminino</v>
          </cell>
          <cell r="AH560" t="str">
            <v>Inativo</v>
          </cell>
          <cell r="AI560" t="str">
            <v>LILIANE GARCIA DOS REIS</v>
          </cell>
        </row>
        <row r="561">
          <cell r="B561" t="str">
            <v>BRUNA STHEFANY THEODORO VIEIRA</v>
          </cell>
          <cell r="C561" t="str">
            <v>42177532841</v>
          </cell>
          <cell r="D561" t="str">
            <v/>
          </cell>
          <cell r="E561" t="str">
            <v>promotor</v>
          </cell>
          <cell r="F561" t="str">
            <v>14070670</v>
          </cell>
          <cell r="G561" t="str">
            <v>RUA SOLDADO ADAÍLSON RAIMUNDO DA SILVA</v>
          </cell>
          <cell r="H561" t="str">
            <v>50</v>
          </cell>
          <cell r="I561" t="str">
            <v/>
          </cell>
          <cell r="J561" t="str">
            <v>AVELINO ALVES PALMA</v>
          </cell>
          <cell r="K561" t="str">
            <v>RIBEIRÃO PRETO</v>
          </cell>
          <cell r="L561" t="str">
            <v>SP</v>
          </cell>
          <cell r="M561" t="str">
            <v>-21.1141038</v>
          </cell>
          <cell r="N561" t="str">
            <v>-47.7897486</v>
          </cell>
          <cell r="O561" t="str">
            <v>16991149343</v>
          </cell>
          <cell r="P561" t="str">
            <v>29/06/1998</v>
          </cell>
          <cell r="Q561" t="str">
            <v>566471450</v>
          </cell>
          <cell r="R561" t="str">
            <v>SSP</v>
          </cell>
          <cell r="S561" t="str">
            <v>42177532841</v>
          </cell>
          <cell r="T561" t="str">
            <v/>
          </cell>
          <cell r="U561" t="str">
            <v/>
          </cell>
          <cell r="V561" t="str">
            <v/>
          </cell>
          <cell r="X561" t="str">
            <v>18656</v>
          </cell>
          <cell r="Y561" t="str">
            <v>405</v>
          </cell>
          <cell r="Z561" t="str">
            <v>SP</v>
          </cell>
          <cell r="AA561" t="str">
            <v>06/01/2020</v>
          </cell>
          <cell r="AB561" t="str">
            <v/>
          </cell>
          <cell r="AC561" t="str">
            <v>21021520324</v>
          </cell>
          <cell r="AD561">
            <v>4506</v>
          </cell>
          <cell r="AE561" t="str">
            <v>Brasileiro</v>
          </cell>
          <cell r="AF561" t="str">
            <v>Solteiro</v>
          </cell>
          <cell r="AG561" t="str">
            <v>Feminino</v>
          </cell>
          <cell r="AH561" t="str">
            <v>Ativo</v>
          </cell>
          <cell r="AI561" t="str">
            <v>RAFAEL BATISTA DA SILVA</v>
          </cell>
        </row>
        <row r="562">
          <cell r="B562" t="str">
            <v>BRUNO ALEXSSANDER SOARES VICENTE</v>
          </cell>
          <cell r="C562" t="str">
            <v>44481029803</v>
          </cell>
          <cell r="D562" t="str">
            <v/>
          </cell>
          <cell r="E562" t="str">
            <v>promotor</v>
          </cell>
          <cell r="F562" t="str">
            <v>13876750</v>
          </cell>
          <cell r="G562" t="str">
            <v>AVENIDA PROFESSORA ISETTE CORRÊA FONTÃO</v>
          </cell>
          <cell r="H562" t="str">
            <v>175</v>
          </cell>
          <cell r="I562" t="str">
            <v>DE 1/2 A 99998/99999</v>
          </cell>
          <cell r="J562" t="str">
            <v>JARDIM DAS FLORES</v>
          </cell>
          <cell r="K562" t="str">
            <v>SÃO JOÃO DA BOA VISTA</v>
          </cell>
          <cell r="L562" t="str">
            <v>SP</v>
          </cell>
          <cell r="M562" t="str">
            <v>-22.003165</v>
          </cell>
          <cell r="N562" t="str">
            <v>-46.783675</v>
          </cell>
          <cell r="O562" t="str">
            <v>19993542253</v>
          </cell>
          <cell r="P562" t="str">
            <v>18/07/1996</v>
          </cell>
          <cell r="Q562" t="str">
            <v>550014524</v>
          </cell>
          <cell r="R562" t="str">
            <v>SSP</v>
          </cell>
          <cell r="S562" t="str">
            <v>44481029803</v>
          </cell>
          <cell r="T562" t="str">
            <v/>
          </cell>
          <cell r="U562" t="str">
            <v/>
          </cell>
          <cell r="V562" t="str">
            <v/>
          </cell>
          <cell r="X562" t="str">
            <v>63738</v>
          </cell>
          <cell r="Y562" t="str">
            <v>375</v>
          </cell>
          <cell r="Z562" t="str">
            <v>SP</v>
          </cell>
          <cell r="AA562" t="str">
            <v>24/09/2020</v>
          </cell>
          <cell r="AB562" t="str">
            <v/>
          </cell>
          <cell r="AC562" t="str">
            <v>14106283448</v>
          </cell>
          <cell r="AD562">
            <v>4506</v>
          </cell>
          <cell r="AE562" t="str">
            <v>Brasileiro</v>
          </cell>
          <cell r="AF562" t="str">
            <v>Casado</v>
          </cell>
          <cell r="AG562" t="str">
            <v>Masculino</v>
          </cell>
          <cell r="AH562" t="str">
            <v>Ativo</v>
          </cell>
          <cell r="AI562" t="str">
            <v>KARLA CRISTINA RANGEL</v>
          </cell>
        </row>
        <row r="563">
          <cell r="B563" t="str">
            <v>BRUNO ANTONIO MALVEZZI ANTAO</v>
          </cell>
          <cell r="C563" t="str">
            <v>40810702886</v>
          </cell>
          <cell r="D563" t="str">
            <v>brunomalvezzi@yahoo.com</v>
          </cell>
          <cell r="E563" t="str">
            <v>promotor</v>
          </cell>
          <cell r="F563" t="str">
            <v>04890-730</v>
          </cell>
          <cell r="G563" t="str">
            <v>RUA EGÍDIO FRANCO</v>
          </cell>
          <cell r="H563" t="str">
            <v>16</v>
          </cell>
          <cell r="I563" t="str">
            <v/>
          </cell>
          <cell r="J563" t="str">
            <v>JARDIM NOVO PARELHEIROS</v>
          </cell>
          <cell r="K563" t="str">
            <v>SÃO PAULO</v>
          </cell>
          <cell r="L563" t="str">
            <v>SP</v>
          </cell>
          <cell r="M563" t="str">
            <v>-23.8506718</v>
          </cell>
          <cell r="N563" t="str">
            <v>-46.69745109999999</v>
          </cell>
          <cell r="O563" t="str">
            <v>1159784734</v>
          </cell>
          <cell r="P563" t="str">
            <v>25/06/1996</v>
          </cell>
          <cell r="Q563" t="str">
            <v>377476262</v>
          </cell>
          <cell r="R563" t="str">
            <v>SSP</v>
          </cell>
          <cell r="S563" t="str">
            <v>40810702886</v>
          </cell>
          <cell r="T563" t="str">
            <v/>
          </cell>
          <cell r="U563" t="str">
            <v/>
          </cell>
          <cell r="V563" t="str">
            <v/>
          </cell>
          <cell r="X563" t="str">
            <v>66813</v>
          </cell>
          <cell r="Y563" t="str">
            <v>414</v>
          </cell>
          <cell r="Z563" t="str">
            <v>SP</v>
          </cell>
          <cell r="AA563" t="str">
            <v>20/03/2018</v>
          </cell>
          <cell r="AB563" t="str">
            <v/>
          </cell>
          <cell r="AC563" t="str">
            <v>155685763-47</v>
          </cell>
          <cell r="AD563">
            <v>4506</v>
          </cell>
          <cell r="AE563" t="str">
            <v>BRASILEIRO NATO</v>
          </cell>
          <cell r="AF563" t="str">
            <v>Solteiro</v>
          </cell>
          <cell r="AG563" t="str">
            <v>Masculino</v>
          </cell>
          <cell r="AH563" t="str">
            <v>Ativo</v>
          </cell>
          <cell r="AI563" t="str">
            <v>IVANILTON DE OLIVEIRA UMBURANA</v>
          </cell>
        </row>
        <row r="564">
          <cell r="B564" t="str">
            <v>BRUNO ARRUDA DE SOUZA</v>
          </cell>
          <cell r="C564" t="str">
            <v>11311213929</v>
          </cell>
          <cell r="D564" t="str">
            <v>brumathom@gmail.com</v>
          </cell>
          <cell r="E564" t="str">
            <v>parttime6</v>
          </cell>
          <cell r="F564" t="str">
            <v>84062-627</v>
          </cell>
          <cell r="G564" t="str">
            <v>RUA FELIPENSES</v>
          </cell>
          <cell r="H564" t="str">
            <v>44</v>
          </cell>
          <cell r="I564" t="str">
            <v/>
          </cell>
          <cell r="J564" t="str">
            <v>CHAPADA</v>
          </cell>
          <cell r="K564" t="str">
            <v>PONTA GROSSA</v>
          </cell>
          <cell r="L564" t="str">
            <v>PR</v>
          </cell>
          <cell r="M564" t="str">
            <v>-25.0784918</v>
          </cell>
          <cell r="N564" t="str">
            <v>-50.199761</v>
          </cell>
          <cell r="O564" t="str">
            <v>42998230970</v>
          </cell>
          <cell r="P564" t="str">
            <v>04/05/1998</v>
          </cell>
          <cell r="Q564" t="str">
            <v>141018949</v>
          </cell>
          <cell r="R564" t="str">
            <v>SSP</v>
          </cell>
          <cell r="S564" t="str">
            <v>11311213929</v>
          </cell>
          <cell r="T564" t="str">
            <v/>
          </cell>
          <cell r="U564" t="str">
            <v/>
          </cell>
          <cell r="V564" t="str">
            <v/>
          </cell>
          <cell r="X564" t="str">
            <v>7437818</v>
          </cell>
          <cell r="Y564" t="str">
            <v>40</v>
          </cell>
          <cell r="Z564" t="str">
            <v>PR</v>
          </cell>
          <cell r="AA564" t="str">
            <v>01/01/0001</v>
          </cell>
          <cell r="AB564" t="str">
            <v/>
          </cell>
          <cell r="AC564" t="str">
            <v>212861356-23</v>
          </cell>
          <cell r="AD564">
            <v>0</v>
          </cell>
          <cell r="AE564" t="str">
            <v>BRASILEIRO NATO</v>
          </cell>
          <cell r="AF564" t="str">
            <v>Solteiro</v>
          </cell>
          <cell r="AG564" t="str">
            <v>Masculino</v>
          </cell>
          <cell r="AH564" t="str">
            <v>Inativo</v>
          </cell>
          <cell r="AI564" t="str">
            <v>ELIANE CRISTINA GRACIOLI DE JESUS</v>
          </cell>
        </row>
        <row r="565">
          <cell r="B565" t="str">
            <v>BRUNO BATISTA FERREIRA</v>
          </cell>
          <cell r="C565" t="str">
            <v>37155984841</v>
          </cell>
          <cell r="D565" t="str">
            <v>brunoferreira2304@icloud.com</v>
          </cell>
          <cell r="E565" t="str">
            <v>promotor</v>
          </cell>
          <cell r="F565" t="str">
            <v>07054-160</v>
          </cell>
          <cell r="G565" t="str">
            <v>RUA PADRE JOSÉ DE ANCHIETA</v>
          </cell>
          <cell r="H565" t="str">
            <v>179</v>
          </cell>
          <cell r="I565" t="str">
            <v/>
          </cell>
          <cell r="J565" t="str">
            <v>JARDIM VILA GALVÃO</v>
          </cell>
          <cell r="K565" t="str">
            <v>GUARULHOS</v>
          </cell>
          <cell r="L565" t="str">
            <v>SP</v>
          </cell>
          <cell r="M565" t="str">
            <v>-23.4656466</v>
          </cell>
          <cell r="N565" t="str">
            <v>-46.5582037</v>
          </cell>
          <cell r="O565" t="str">
            <v>957899870</v>
          </cell>
          <cell r="P565" t="str">
            <v>23/04/1989</v>
          </cell>
          <cell r="Q565" t="str">
            <v>444742827</v>
          </cell>
          <cell r="R565" t="str">
            <v>SSP</v>
          </cell>
          <cell r="S565" t="str">
            <v>37155984841</v>
          </cell>
          <cell r="T565" t="str">
            <v/>
          </cell>
          <cell r="U565" t="str">
            <v/>
          </cell>
          <cell r="V565" t="str">
            <v/>
          </cell>
          <cell r="X565" t="str">
            <v>6915</v>
          </cell>
          <cell r="Y565" t="str">
            <v>308</v>
          </cell>
          <cell r="Z565" t="str">
            <v>SP</v>
          </cell>
          <cell r="AA565" t="str">
            <v>11/12/2017</v>
          </cell>
          <cell r="AB565" t="str">
            <v/>
          </cell>
          <cell r="AC565" t="str">
            <v>160900376-22</v>
          </cell>
          <cell r="AD565">
            <v>4506</v>
          </cell>
          <cell r="AE565" t="str">
            <v>BRASILEIRO NATO</v>
          </cell>
          <cell r="AF565" t="str">
            <v>Solteiro</v>
          </cell>
          <cell r="AG565" t="str">
            <v>Masculino</v>
          </cell>
          <cell r="AH565" t="str">
            <v>Inativo</v>
          </cell>
          <cell r="AI565" t="str">
            <v>ISMALEN WILLIAN PEREIRA</v>
          </cell>
        </row>
        <row r="566">
          <cell r="B566" t="str">
            <v>BRUNO BRITO DA SILVA</v>
          </cell>
          <cell r="C566" t="str">
            <v>45360249803</v>
          </cell>
          <cell r="D566" t="str">
            <v>-</v>
          </cell>
          <cell r="E566" t="str">
            <v>promotor</v>
          </cell>
          <cell r="F566" t="str">
            <v>08473-200</v>
          </cell>
          <cell r="G566" t="str">
            <v>RUA SONATA AO LUAR</v>
          </cell>
          <cell r="H566" t="str">
            <v>58</v>
          </cell>
          <cell r="I566" t="str">
            <v/>
          </cell>
          <cell r="J566" t="str">
            <v>CONJUNTO HABITACIONAL SITIO CONCEIÇÃO</v>
          </cell>
          <cell r="K566" t="str">
            <v>SÃO PAULO</v>
          </cell>
          <cell r="L566" t="str">
            <v>SP</v>
          </cell>
          <cell r="M566" t="str">
            <v>-23.5836529</v>
          </cell>
          <cell r="N566" t="str">
            <v>-46.3812892</v>
          </cell>
          <cell r="O566" t="str">
            <v/>
          </cell>
          <cell r="P566" t="str">
            <v>04/04/1996</v>
          </cell>
          <cell r="Q566" t="str">
            <v>383429614</v>
          </cell>
          <cell r="R566" t="str">
            <v>SSP</v>
          </cell>
          <cell r="S566" t="str">
            <v>45360249803</v>
          </cell>
          <cell r="T566" t="str">
            <v/>
          </cell>
          <cell r="U566" t="str">
            <v/>
          </cell>
          <cell r="V566" t="str">
            <v/>
          </cell>
          <cell r="X566" t="str">
            <v>12290</v>
          </cell>
          <cell r="Y566" t="str">
            <v>402</v>
          </cell>
          <cell r="Z566" t="str">
            <v>SP</v>
          </cell>
          <cell r="AA566" t="str">
            <v>01/01/0001</v>
          </cell>
          <cell r="AB566" t="str">
            <v>01/01/0001</v>
          </cell>
          <cell r="AC566" t="str">
            <v>161127683-73</v>
          </cell>
          <cell r="AD566">
            <v>0</v>
          </cell>
          <cell r="AE566" t="str">
            <v>BRASILEIRO NATO</v>
          </cell>
          <cell r="AF566" t="str">
            <v>Solteiro</v>
          </cell>
          <cell r="AG566" t="str">
            <v>Masculino</v>
          </cell>
          <cell r="AH566" t="str">
            <v>Inativo</v>
          </cell>
          <cell r="AI566" t="str">
            <v>RODRIGO SOUZA DA SILVA</v>
          </cell>
        </row>
        <row r="567">
          <cell r="B567" t="str">
            <v>BRUNO BRIZOLA CECHINEL</v>
          </cell>
          <cell r="C567" t="str">
            <v>02318138052</v>
          </cell>
          <cell r="D567" t="str">
            <v>brunobrizola371@gmail.com</v>
          </cell>
          <cell r="E567" t="str">
            <v>promotor</v>
          </cell>
          <cell r="F567" t="str">
            <v>01109060</v>
          </cell>
          <cell r="G567" t="str">
            <v>RUA EDUARDO CHAVES</v>
          </cell>
          <cell r="H567" t="str">
            <v>2</v>
          </cell>
          <cell r="I567" t="str">
            <v/>
          </cell>
          <cell r="J567" t="str">
            <v>LUZ</v>
          </cell>
          <cell r="K567" t="str">
            <v>SÃO PAULO</v>
          </cell>
          <cell r="L567" t="str">
            <v>RS</v>
          </cell>
          <cell r="M567" t="str">
            <v/>
          </cell>
          <cell r="N567" t="str">
            <v/>
          </cell>
          <cell r="O567" t="str">
            <v/>
          </cell>
          <cell r="P567" t="str">
            <v>01/01/1991</v>
          </cell>
          <cell r="Q567" t="str">
            <v>1107668186</v>
          </cell>
          <cell r="R567" t="str">
            <v>SSP</v>
          </cell>
          <cell r="S567" t="str">
            <v>02318138052</v>
          </cell>
          <cell r="T567" t="str">
            <v/>
          </cell>
          <cell r="U567" t="str">
            <v/>
          </cell>
          <cell r="V567" t="str">
            <v/>
          </cell>
          <cell r="X567" t="str">
            <v>1418334</v>
          </cell>
          <cell r="Y567" t="str">
            <v>40</v>
          </cell>
          <cell r="Z567" t="str">
            <v>RS</v>
          </cell>
          <cell r="AA567" t="str">
            <v>11/09/2019</v>
          </cell>
          <cell r="AB567" t="str">
            <v/>
          </cell>
          <cell r="AC567" t="str">
            <v>20424187374</v>
          </cell>
          <cell r="AD567">
            <v>4506</v>
          </cell>
          <cell r="AE567" t="str">
            <v>Brasileiro</v>
          </cell>
          <cell r="AF567" t="str">
            <v>Solteiro</v>
          </cell>
          <cell r="AG567" t="str">
            <v>Masculino</v>
          </cell>
          <cell r="AH567" t="str">
            <v>Inativo</v>
          </cell>
          <cell r="AI567" t="str">
            <v>FABRICIO BATISTA</v>
          </cell>
        </row>
        <row r="568">
          <cell r="B568" t="str">
            <v>BRUNO BUENOAIRES FERREIRA</v>
          </cell>
          <cell r="C568" t="str">
            <v>05860593775</v>
          </cell>
          <cell r="D568" t="str">
            <v>bruooferreiraa@gmail.com</v>
          </cell>
          <cell r="E568" t="str">
            <v>promotor</v>
          </cell>
          <cell r="F568" t="str">
            <v>29142353</v>
          </cell>
          <cell r="G568" t="str">
            <v>AVENIDA AYMORÉS</v>
          </cell>
          <cell r="H568" t="str">
            <v>4</v>
          </cell>
          <cell r="I568" t="str">
            <v/>
          </cell>
          <cell r="J568" t="str">
            <v>BELA VISTA</v>
          </cell>
          <cell r="K568" t="str">
            <v>CARIACICA</v>
          </cell>
          <cell r="L568" t="str">
            <v>ES</v>
          </cell>
          <cell r="M568" t="str">
            <v>-20.3734593</v>
          </cell>
          <cell r="N568" t="str">
            <v>-40.3751919</v>
          </cell>
          <cell r="O568" t="str">
            <v/>
          </cell>
          <cell r="P568" t="str">
            <v>17/02/1996</v>
          </cell>
          <cell r="Q568" t="str">
            <v>3551281</v>
          </cell>
          <cell r="R568" t="str">
            <v>SSP</v>
          </cell>
          <cell r="S568" t="str">
            <v>05860593775</v>
          </cell>
          <cell r="T568" t="str">
            <v/>
          </cell>
          <cell r="U568" t="str">
            <v/>
          </cell>
          <cell r="V568" t="str">
            <v/>
          </cell>
          <cell r="X568" t="str">
            <v>7160621</v>
          </cell>
          <cell r="Y568" t="str">
            <v>30</v>
          </cell>
          <cell r="Z568" t="str">
            <v>ES</v>
          </cell>
          <cell r="AA568" t="str">
            <v>01/01/0001</v>
          </cell>
          <cell r="AB568" t="str">
            <v/>
          </cell>
          <cell r="AC568" t="str">
            <v>15052923272</v>
          </cell>
          <cell r="AD568">
            <v>0</v>
          </cell>
          <cell r="AE568" t="str">
            <v>Brasileiro</v>
          </cell>
          <cell r="AF568" t="str">
            <v>Solteiro</v>
          </cell>
          <cell r="AG568" t="str">
            <v>Masculino</v>
          </cell>
          <cell r="AH568" t="str">
            <v>Inativo</v>
          </cell>
          <cell r="AI568" t="str">
            <v>LEONARDO DA SILVA PIO</v>
          </cell>
        </row>
        <row r="569">
          <cell r="B569" t="str">
            <v>BRUNO CAIQUE BARBOSA TEIXEIRA</v>
          </cell>
          <cell r="C569" t="str">
            <v>42786534844</v>
          </cell>
          <cell r="D569" t="str">
            <v>brunocaique.017@gmail.com</v>
          </cell>
          <cell r="E569" t="str">
            <v>promotorexpress</v>
          </cell>
          <cell r="F569" t="str">
            <v>08485310</v>
          </cell>
          <cell r="G569" t="str">
            <v>RUA IGARAPÉ ÁGUA AZUL</v>
          </cell>
          <cell r="H569" t="str">
            <v>122</v>
          </cell>
          <cell r="I569" t="str">
            <v>32 B</v>
          </cell>
          <cell r="J569" t="str">
            <v>CONJUNTO HABITACIONAL SANTA ETELVINA II</v>
          </cell>
          <cell r="K569" t="str">
            <v>SÃO PAULO</v>
          </cell>
          <cell r="L569" t="str">
            <v>SP</v>
          </cell>
          <cell r="M569" t="str">
            <v>-23.592364</v>
          </cell>
          <cell r="N569" t="str">
            <v>-46.4082525</v>
          </cell>
          <cell r="O569" t="str">
            <v>11930108011</v>
          </cell>
          <cell r="P569" t="str">
            <v>19/03/1995</v>
          </cell>
          <cell r="Q569" t="str">
            <v>467555230</v>
          </cell>
          <cell r="R569" t="str">
            <v>SSP</v>
          </cell>
          <cell r="S569" t="str">
            <v>42786534844</v>
          </cell>
          <cell r="T569" t="str">
            <v/>
          </cell>
          <cell r="U569" t="str">
            <v/>
          </cell>
          <cell r="V569" t="str">
            <v/>
          </cell>
          <cell r="X569" t="str">
            <v>35986</v>
          </cell>
          <cell r="Y569" t="str">
            <v>382</v>
          </cell>
          <cell r="Z569" t="str">
            <v>SP</v>
          </cell>
          <cell r="AA569" t="str">
            <v>27/01/2020</v>
          </cell>
          <cell r="AB569" t="str">
            <v/>
          </cell>
          <cell r="AC569" t="str">
            <v/>
          </cell>
          <cell r="AD569">
            <v>4506</v>
          </cell>
          <cell r="AE569" t="str">
            <v>Brasileiro</v>
          </cell>
          <cell r="AF569" t="str">
            <v>Solteiro</v>
          </cell>
          <cell r="AG569" t="str">
            <v>Masculino</v>
          </cell>
          <cell r="AH569" t="str">
            <v>Inativo</v>
          </cell>
          <cell r="AI569" t="str">
            <v>SERGIO FERNANDES DOS SANTOS</v>
          </cell>
        </row>
        <row r="570">
          <cell r="B570" t="str">
            <v>BRUNO DA CONCEICAO PEDROSO</v>
          </cell>
          <cell r="C570" t="str">
            <v>48147827806</v>
          </cell>
          <cell r="D570" t="str">
            <v>brunoconceicaopedroso1998@gmail.com</v>
          </cell>
          <cell r="E570" t="str">
            <v>promotor</v>
          </cell>
          <cell r="F570" t="str">
            <v>12951-276</v>
          </cell>
          <cell r="G570" t="str">
            <v>RUA ERNESTO BINATTI</v>
          </cell>
          <cell r="H570" t="str">
            <v>45</v>
          </cell>
          <cell r="I570" t="str">
            <v/>
          </cell>
          <cell r="J570" t="str">
            <v>CONJUNTO HABITACIONAL JOSÉ BARNET Y VIVES</v>
          </cell>
          <cell r="K570" t="str">
            <v>ATIBAIA</v>
          </cell>
          <cell r="L570" t="str">
            <v>SP</v>
          </cell>
          <cell r="M570" t="str">
            <v>-23.1281405</v>
          </cell>
          <cell r="N570" t="str">
            <v>-46.5888637</v>
          </cell>
          <cell r="O570" t="str">
            <v/>
          </cell>
          <cell r="P570" t="str">
            <v>12/08/1998</v>
          </cell>
          <cell r="Q570" t="str">
            <v>422306472</v>
          </cell>
          <cell r="R570" t="str">
            <v>SSP</v>
          </cell>
          <cell r="S570" t="str">
            <v>48147827806</v>
          </cell>
          <cell r="T570" t="str">
            <v/>
          </cell>
          <cell r="U570" t="str">
            <v/>
          </cell>
          <cell r="V570" t="str">
            <v/>
          </cell>
          <cell r="X570" t="str">
            <v>28712</v>
          </cell>
          <cell r="Y570" t="str">
            <v>373</v>
          </cell>
          <cell r="Z570" t="str">
            <v>SP</v>
          </cell>
          <cell r="AA570" t="str">
            <v>01/01/0001</v>
          </cell>
          <cell r="AB570" t="str">
            <v>01/01/0001</v>
          </cell>
          <cell r="AC570" t="str">
            <v>151269975-41</v>
          </cell>
          <cell r="AD570">
            <v>4506</v>
          </cell>
          <cell r="AE570" t="str">
            <v>BRASILEIRO NATO</v>
          </cell>
          <cell r="AF570" t="str">
            <v>Solteiro</v>
          </cell>
          <cell r="AG570" t="str">
            <v>Masculino</v>
          </cell>
          <cell r="AH570" t="str">
            <v>Inativo</v>
          </cell>
          <cell r="AI570" t="str">
            <v>WAGNER GIRALDO</v>
          </cell>
        </row>
        <row r="571">
          <cell r="B571" t="str">
            <v>BRUNO DA SILVA MOREIRA</v>
          </cell>
          <cell r="C571" t="str">
            <v>12872522735</v>
          </cell>
          <cell r="D571" t="str">
            <v>-</v>
          </cell>
          <cell r="E571" t="str">
            <v>aguia</v>
          </cell>
          <cell r="F571" t="str">
            <v>21810-145</v>
          </cell>
          <cell r="G571" t="str">
            <v>RUA RIBEIRO DE ANDRADE</v>
          </cell>
          <cell r="H571" t="str">
            <v>242</v>
          </cell>
          <cell r="I571" t="str">
            <v/>
          </cell>
          <cell r="J571" t="str">
            <v>BANGU</v>
          </cell>
          <cell r="K571" t="str">
            <v>RIO DE JANEIRO</v>
          </cell>
          <cell r="L571" t="str">
            <v>RJ</v>
          </cell>
          <cell r="M571" t="str">
            <v>-22.878174</v>
          </cell>
          <cell r="N571" t="str">
            <v>-43.456204</v>
          </cell>
          <cell r="O571" t="str">
            <v>21966591318</v>
          </cell>
          <cell r="P571" t="str">
            <v>01/12/1989</v>
          </cell>
          <cell r="Q571" t="str">
            <v>211726021</v>
          </cell>
          <cell r="R571" t="str">
            <v>SSP</v>
          </cell>
          <cell r="S571" t="str">
            <v>12872522735</v>
          </cell>
          <cell r="T571" t="str">
            <v/>
          </cell>
          <cell r="U571" t="str">
            <v/>
          </cell>
          <cell r="V571" t="str">
            <v/>
          </cell>
          <cell r="X571" t="str">
            <v>99407</v>
          </cell>
          <cell r="Y571" t="str">
            <v>163</v>
          </cell>
          <cell r="Z571" t="str">
            <v>RJ</v>
          </cell>
          <cell r="AA571" t="str">
            <v>10/12/2018</v>
          </cell>
          <cell r="AB571" t="str">
            <v>06/08/2020</v>
          </cell>
          <cell r="AC571" t="str">
            <v>133699456-21</v>
          </cell>
          <cell r="AD571">
            <v>4506</v>
          </cell>
          <cell r="AE571" t="str">
            <v>BRASILEIRO NATO</v>
          </cell>
          <cell r="AF571" t="str">
            <v>Solteiro</v>
          </cell>
          <cell r="AG571" t="str">
            <v>Masculino</v>
          </cell>
          <cell r="AH571" t="str">
            <v>Inativo</v>
          </cell>
          <cell r="AI571" t="str">
            <v>LEONARDO DA SILVA PIO</v>
          </cell>
        </row>
        <row r="572">
          <cell r="B572" t="str">
            <v>BRUNO DE SOUZA LIMA</v>
          </cell>
          <cell r="C572" t="str">
            <v>06862265695</v>
          </cell>
          <cell r="D572" t="str">
            <v>bruno.souza@gmpromorh.com.br</v>
          </cell>
          <cell r="E572" t="str">
            <v>promotorexpress</v>
          </cell>
          <cell r="F572" t="str">
            <v>31630-390</v>
          </cell>
          <cell r="G572" t="str">
            <v>RUA ANTÔNIO DE PAIVA MEIRELLES</v>
          </cell>
          <cell r="H572" t="str">
            <v>158</v>
          </cell>
          <cell r="I572" t="str">
            <v>AP 203</v>
          </cell>
          <cell r="J572" t="str">
            <v>SERRA VERDE (VENDA NOVA)</v>
          </cell>
          <cell r="K572" t="str">
            <v>BELO HORIZONTE</v>
          </cell>
          <cell r="L572" t="str">
            <v>MG</v>
          </cell>
          <cell r="M572" t="str">
            <v>-19.7931815</v>
          </cell>
          <cell r="N572" t="str">
            <v>-43.9561572</v>
          </cell>
          <cell r="O572" t="str">
            <v>33988918853</v>
          </cell>
          <cell r="P572" t="str">
            <v>30/12/1985</v>
          </cell>
          <cell r="Q572" t="str">
            <v>12518652</v>
          </cell>
          <cell r="R572" t="str">
            <v>SSP</v>
          </cell>
          <cell r="S572" t="str">
            <v>06862265695</v>
          </cell>
          <cell r="T572" t="str">
            <v/>
          </cell>
          <cell r="U572" t="str">
            <v/>
          </cell>
          <cell r="V572" t="str">
            <v/>
          </cell>
          <cell r="X572" t="str">
            <v>71</v>
          </cell>
          <cell r="Y572" t="str">
            <v>134</v>
          </cell>
          <cell r="Z572" t="str">
            <v>MG</v>
          </cell>
          <cell r="AA572" t="str">
            <v>15/07/2019</v>
          </cell>
          <cell r="AB572" t="str">
            <v>14/10/2020</v>
          </cell>
          <cell r="AC572" t="str">
            <v>128243641-16</v>
          </cell>
          <cell r="AD572">
            <v>8.5</v>
          </cell>
          <cell r="AE572" t="str">
            <v>BRASILEIRO NATO</v>
          </cell>
          <cell r="AF572" t="str">
            <v>Casado</v>
          </cell>
          <cell r="AG572" t="str">
            <v>Masculino</v>
          </cell>
          <cell r="AH572" t="str">
            <v>Ativo</v>
          </cell>
          <cell r="AI572" t="str">
            <v>EVERTON MEDEIROS DA SILVA</v>
          </cell>
        </row>
        <row r="573">
          <cell r="B573" t="str">
            <v>BRUNO DO NASCIMENTO LUCAS BOAV</v>
          </cell>
          <cell r="C573" t="str">
            <v>01873106025</v>
          </cell>
          <cell r="D573" t="str">
            <v/>
          </cell>
          <cell r="E573" t="str">
            <v>supervisor</v>
          </cell>
          <cell r="F573" t="str">
            <v>93214240</v>
          </cell>
          <cell r="G573" t="str">
            <v>RUA OLAVO BILAC</v>
          </cell>
          <cell r="H573" t="str">
            <v>410</v>
          </cell>
          <cell r="I573" t="str">
            <v/>
          </cell>
          <cell r="J573" t="str">
            <v>VACCHI</v>
          </cell>
          <cell r="K573" t="str">
            <v>SAPUCAIA DO SUL</v>
          </cell>
          <cell r="L573" t="str">
            <v>RS</v>
          </cell>
          <cell r="M573" t="str">
            <v>-29.8209949</v>
          </cell>
          <cell r="N573" t="str">
            <v>-51.1659994</v>
          </cell>
          <cell r="O573" t="str">
            <v/>
          </cell>
          <cell r="P573" t="str">
            <v>28/08/1988</v>
          </cell>
          <cell r="Q573" t="str">
            <v>7087613481</v>
          </cell>
          <cell r="R573" t="str">
            <v>SSP</v>
          </cell>
          <cell r="S573" t="str">
            <v>01873106025</v>
          </cell>
          <cell r="T573" t="str">
            <v/>
          </cell>
          <cell r="U573" t="str">
            <v/>
          </cell>
          <cell r="V573" t="str">
            <v/>
          </cell>
          <cell r="X573" t="str">
            <v/>
          </cell>
          <cell r="Y573" t="str">
            <v/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  <cell r="AD573">
            <v>0</v>
          </cell>
          <cell r="AE573" t="str">
            <v>Brasileiro</v>
          </cell>
          <cell r="AF573" t="str">
            <v>Solteiro</v>
          </cell>
          <cell r="AG573" t="str">
            <v>Masculino</v>
          </cell>
          <cell r="AH573" t="str">
            <v>Ativo</v>
          </cell>
          <cell r="AI573" t="str">
            <v>JOSE CARLOS PIRES NUNES</v>
          </cell>
        </row>
        <row r="574">
          <cell r="B574" t="str">
            <v>BRUNO FELIPE LEANDRO DA SILVA</v>
          </cell>
          <cell r="C574" t="str">
            <v>02888026163</v>
          </cell>
          <cell r="D574" t="str">
            <v>lebruno955@gmail.com</v>
          </cell>
          <cell r="E574" t="str">
            <v>promotor</v>
          </cell>
          <cell r="F574" t="str">
            <v>78000000</v>
          </cell>
          <cell r="G574" t="str">
            <v>RUA SEBASTIAO DOS ANJOS</v>
          </cell>
          <cell r="H574" t="str">
            <v>457</v>
          </cell>
          <cell r="I574" t="str">
            <v/>
          </cell>
          <cell r="J574" t="str">
            <v>JARDIM PAULA II</v>
          </cell>
          <cell r="K574" t="str">
            <v>VARZEA GRANDE</v>
          </cell>
          <cell r="L574" t="str">
            <v>MT</v>
          </cell>
          <cell r="M574" t="str">
            <v>-15.5608786</v>
          </cell>
          <cell r="N574" t="str">
            <v>-56.08097739999999</v>
          </cell>
          <cell r="O574" t="str">
            <v/>
          </cell>
          <cell r="P574" t="str">
            <v>09/01/1996</v>
          </cell>
          <cell r="Q574" t="str">
            <v>22945873</v>
          </cell>
          <cell r="R574" t="str">
            <v>SSP</v>
          </cell>
          <cell r="S574" t="str">
            <v>02888026163</v>
          </cell>
          <cell r="T574" t="str">
            <v/>
          </cell>
          <cell r="U574" t="str">
            <v/>
          </cell>
          <cell r="V574" t="str">
            <v/>
          </cell>
          <cell r="X574" t="str">
            <v>10707</v>
          </cell>
          <cell r="Y574" t="str">
            <v>25</v>
          </cell>
          <cell r="Z574" t="str">
            <v>MT</v>
          </cell>
          <cell r="AA574" t="str">
            <v>02/09/2019</v>
          </cell>
          <cell r="AB574" t="str">
            <v/>
          </cell>
          <cell r="AC574" t="str">
            <v>20090420602</v>
          </cell>
          <cell r="AD574">
            <v>4506</v>
          </cell>
          <cell r="AE574" t="str">
            <v>Brasileiro</v>
          </cell>
          <cell r="AF574" t="str">
            <v>Solteiro</v>
          </cell>
          <cell r="AG574" t="str">
            <v>Masculino</v>
          </cell>
          <cell r="AH574" t="str">
            <v>Ativo</v>
          </cell>
          <cell r="AI574" t="str">
            <v>JULIO CESAR SILVA</v>
          </cell>
        </row>
        <row r="575">
          <cell r="B575" t="str">
            <v>BRUNO FERNANDES DE LIMA</v>
          </cell>
          <cell r="C575" t="str">
            <v>13603293746</v>
          </cell>
          <cell r="D575" t="str">
            <v>bruno.f.lima007@gmail.com</v>
          </cell>
          <cell r="E575" t="str">
            <v>promotor</v>
          </cell>
          <cell r="F575" t="str">
            <v>23075350</v>
          </cell>
          <cell r="G575" t="str">
            <v>RUA IVAN SERPA</v>
          </cell>
          <cell r="H575" t="str">
            <v>480</v>
          </cell>
          <cell r="I575" t="str">
            <v/>
          </cell>
          <cell r="J575" t="str">
            <v>CAMPO GRANDE</v>
          </cell>
          <cell r="K575" t="str">
            <v>RIO DE JANEIRO</v>
          </cell>
          <cell r="L575" t="str">
            <v>RJ</v>
          </cell>
          <cell r="M575" t="str">
            <v>-22.879455</v>
          </cell>
          <cell r="N575" t="str">
            <v>-43.567967</v>
          </cell>
          <cell r="O575" t="str">
            <v>21992708405</v>
          </cell>
          <cell r="P575" t="str">
            <v>07/11/1989</v>
          </cell>
          <cell r="Q575" t="str">
            <v>257197442</v>
          </cell>
          <cell r="R575" t="str">
            <v>SSP</v>
          </cell>
          <cell r="S575" t="str">
            <v>13603293746</v>
          </cell>
          <cell r="T575" t="str">
            <v/>
          </cell>
          <cell r="U575" t="str">
            <v/>
          </cell>
          <cell r="V575" t="str">
            <v/>
          </cell>
          <cell r="X575" t="str">
            <v>1710541</v>
          </cell>
          <cell r="Y575" t="str">
            <v/>
          </cell>
          <cell r="Z575" t="str">
            <v>RJ</v>
          </cell>
          <cell r="AA575" t="str">
            <v>17/10/2019</v>
          </cell>
          <cell r="AB575" t="str">
            <v/>
          </cell>
          <cell r="AC575" t="str">
            <v>13193393567</v>
          </cell>
          <cell r="AD575">
            <v>3840</v>
          </cell>
          <cell r="AE575" t="str">
            <v>Brasileiro</v>
          </cell>
          <cell r="AF575" t="str">
            <v>Solteiro</v>
          </cell>
          <cell r="AG575" t="str">
            <v>Masculino</v>
          </cell>
          <cell r="AH575" t="str">
            <v>Inativo</v>
          </cell>
          <cell r="AI575" t="str">
            <v>LEONARDO DA SILVA PIO</v>
          </cell>
        </row>
        <row r="576">
          <cell r="B576" t="str">
            <v>BRUNO FERNANDES RAMOS</v>
          </cell>
          <cell r="C576" t="str">
            <v>47634380857</v>
          </cell>
          <cell r="D576" t="str">
            <v>fernandesramosdealmeida@gmail.com</v>
          </cell>
          <cell r="E576" t="str">
            <v>promotor</v>
          </cell>
          <cell r="F576" t="str">
            <v>08717-440</v>
          </cell>
          <cell r="G576" t="str">
            <v>RUA FERDINANDO MORRONI</v>
          </cell>
          <cell r="H576" t="str">
            <v>657</v>
          </cell>
          <cell r="I576" t="str">
            <v>CASA 1</v>
          </cell>
          <cell r="J576" t="str">
            <v>MOGI MODERNO</v>
          </cell>
          <cell r="K576" t="str">
            <v>MOGI DAS CRUZES</v>
          </cell>
          <cell r="L576" t="str">
            <v>SP</v>
          </cell>
          <cell r="M576" t="str">
            <v>-23.5405487</v>
          </cell>
          <cell r="N576" t="str">
            <v>-46.1890227</v>
          </cell>
          <cell r="O576" t="str">
            <v>47267257</v>
          </cell>
          <cell r="P576" t="str">
            <v>22/07/1997</v>
          </cell>
          <cell r="Q576" t="str">
            <v>371687792</v>
          </cell>
          <cell r="R576" t="str">
            <v>SSP</v>
          </cell>
          <cell r="S576" t="str">
            <v>47634380857</v>
          </cell>
          <cell r="T576" t="str">
            <v/>
          </cell>
          <cell r="U576" t="str">
            <v/>
          </cell>
          <cell r="V576" t="str">
            <v/>
          </cell>
          <cell r="W576" t="str">
            <v>ContaCorrente</v>
          </cell>
          <cell r="X576" t="str">
            <v>26782</v>
          </cell>
          <cell r="Y576" t="str">
            <v>415</v>
          </cell>
          <cell r="Z576" t="str">
            <v>SP</v>
          </cell>
          <cell r="AA576" t="str">
            <v>04/10/2017</v>
          </cell>
          <cell r="AB576" t="str">
            <v/>
          </cell>
          <cell r="AC576" t="str">
            <v>131225960-74</v>
          </cell>
          <cell r="AD576">
            <v>4506</v>
          </cell>
          <cell r="AE576" t="str">
            <v>BRASILEIRO NATO</v>
          </cell>
          <cell r="AF576" t="str">
            <v>Solteiro</v>
          </cell>
          <cell r="AG576" t="str">
            <v>Masculino</v>
          </cell>
          <cell r="AH576" t="str">
            <v>Inativo</v>
          </cell>
          <cell r="AI576" t="str">
            <v>RODRIGO SOUZA DA SILVA</v>
          </cell>
        </row>
        <row r="577">
          <cell r="B577" t="str">
            <v>BRUNO FERREIRA DA SILVA</v>
          </cell>
          <cell r="C577" t="str">
            <v>49539492858</v>
          </cell>
          <cell r="D577" t="str">
            <v/>
          </cell>
          <cell r="E577" t="str">
            <v>promotor</v>
          </cell>
          <cell r="F577" t="str">
            <v>04387050</v>
          </cell>
          <cell r="G577" t="str">
            <v>RUA ANTÔNIO DA SILVA LOBO JÚNIOR</v>
          </cell>
          <cell r="H577" t="str">
            <v>272</v>
          </cell>
          <cell r="I577" t="str">
            <v/>
          </cell>
          <cell r="J577" t="str">
            <v>CIDADE DOMITILA</v>
          </cell>
          <cell r="K577" t="str">
            <v>SÃO PAULO</v>
          </cell>
          <cell r="L577" t="str">
            <v>SP</v>
          </cell>
          <cell r="M577" t="str">
            <v>-23.6624358</v>
          </cell>
          <cell r="N577" t="str">
            <v>-46.6490984</v>
          </cell>
          <cell r="O577" t="str">
            <v/>
          </cell>
          <cell r="P577" t="str">
            <v>03/03/2001</v>
          </cell>
          <cell r="Q577" t="str">
            <v>522765762</v>
          </cell>
          <cell r="R577" t="str">
            <v>SSP</v>
          </cell>
          <cell r="S577" t="str">
            <v>49539492858</v>
          </cell>
          <cell r="T577" t="str">
            <v/>
          </cell>
          <cell r="U577" t="str">
            <v/>
          </cell>
          <cell r="V577" t="str">
            <v/>
          </cell>
          <cell r="X577" t="str">
            <v>95707</v>
          </cell>
          <cell r="Y577" t="str">
            <v>439</v>
          </cell>
          <cell r="Z577" t="str">
            <v>SP</v>
          </cell>
          <cell r="AA577" t="str">
            <v>01/09/2020</v>
          </cell>
          <cell r="AB577" t="str">
            <v/>
          </cell>
          <cell r="AC577" t="str">
            <v>16144758969</v>
          </cell>
          <cell r="AD577">
            <v>4506</v>
          </cell>
          <cell r="AE577" t="str">
            <v>Brasileiro</v>
          </cell>
          <cell r="AF577" t="str">
            <v>Solteiro</v>
          </cell>
          <cell r="AG577" t="str">
            <v>Masculino</v>
          </cell>
          <cell r="AH577" t="str">
            <v>Inativo</v>
          </cell>
          <cell r="AI577" t="str">
            <v>IVANILTON DE OLIVEIRA UMBURANA</v>
          </cell>
        </row>
        <row r="578">
          <cell r="B578" t="str">
            <v>BRUNO FERREIRA VASCONCELOS</v>
          </cell>
          <cell r="C578" t="str">
            <v>66968232391</v>
          </cell>
          <cell r="D578" t="str">
            <v/>
          </cell>
          <cell r="E578" t="str">
            <v>promotor</v>
          </cell>
          <cell r="F578" t="str">
            <v>61642120</v>
          </cell>
          <cell r="G578" t="str">
            <v>RUA MÉXICO</v>
          </cell>
          <cell r="H578" t="str">
            <v>1717</v>
          </cell>
          <cell r="I578" t="str">
            <v/>
          </cell>
          <cell r="J578" t="str">
            <v>PARQUE DAS NAÇÕES (JUREMA)</v>
          </cell>
          <cell r="K578" t="str">
            <v>CAUCAIA</v>
          </cell>
          <cell r="L578" t="str">
            <v>CE</v>
          </cell>
          <cell r="M578" t="str">
            <v>-3.7439602</v>
          </cell>
          <cell r="N578" t="str">
            <v>-38.6088506</v>
          </cell>
          <cell r="O578" t="str">
            <v>85986966566</v>
          </cell>
          <cell r="P578" t="str">
            <v>03/01/1985</v>
          </cell>
          <cell r="Q578" t="str">
            <v>2000010521705</v>
          </cell>
          <cell r="R578" t="str">
            <v>SSP</v>
          </cell>
          <cell r="S578" t="str">
            <v>66968232391</v>
          </cell>
          <cell r="T578" t="str">
            <v/>
          </cell>
          <cell r="U578" t="str">
            <v/>
          </cell>
          <cell r="V578" t="str">
            <v/>
          </cell>
          <cell r="X578" t="str">
            <v>46230</v>
          </cell>
          <cell r="Y578" t="str">
            <v>052</v>
          </cell>
          <cell r="Z578" t="str">
            <v>CE</v>
          </cell>
          <cell r="AA578" t="str">
            <v>21/09/2020</v>
          </cell>
          <cell r="AB578" t="str">
            <v/>
          </cell>
          <cell r="AC578" t="str">
            <v>13346384771</v>
          </cell>
          <cell r="AD578">
            <v>4506</v>
          </cell>
          <cell r="AE578" t="str">
            <v>Brasileiro</v>
          </cell>
          <cell r="AF578" t="str">
            <v>Solteiro</v>
          </cell>
          <cell r="AG578" t="str">
            <v>Masculino</v>
          </cell>
          <cell r="AH578" t="str">
            <v>Ativo</v>
          </cell>
          <cell r="AI578" t="str">
            <v>FLAVIANO CRUZ DO NASCIMENTO</v>
          </cell>
        </row>
        <row r="579">
          <cell r="B579" t="str">
            <v>BRUNO GABRIEL FAUSTINO DIAS</v>
          </cell>
          <cell r="C579" t="str">
            <v>44797069848</v>
          </cell>
          <cell r="D579" t="str">
            <v/>
          </cell>
          <cell r="E579" t="str">
            <v>promotor</v>
          </cell>
          <cell r="F579" t="str">
            <v>13730090</v>
          </cell>
          <cell r="G579" t="str">
            <v>RUA GABRIEL PINHEIRO</v>
          </cell>
          <cell r="H579" t="str">
            <v>1059</v>
          </cell>
          <cell r="I579" t="str">
            <v/>
          </cell>
          <cell r="J579" t="str">
            <v>CENTRO</v>
          </cell>
          <cell r="K579" t="str">
            <v>MOCOCA</v>
          </cell>
          <cell r="L579" t="str">
            <v>SP</v>
          </cell>
          <cell r="M579" t="str">
            <v>-21.470174</v>
          </cell>
          <cell r="N579" t="str">
            <v>-47.00815919999999</v>
          </cell>
          <cell r="O579" t="str">
            <v>19984031330</v>
          </cell>
          <cell r="P579" t="str">
            <v>13/09/1996</v>
          </cell>
          <cell r="Q579" t="str">
            <v>449056247</v>
          </cell>
          <cell r="R579" t="str">
            <v>SSP</v>
          </cell>
          <cell r="S579" t="str">
            <v>44797069848</v>
          </cell>
          <cell r="T579" t="str">
            <v/>
          </cell>
          <cell r="U579" t="str">
            <v/>
          </cell>
          <cell r="V579" t="str">
            <v/>
          </cell>
          <cell r="X579" t="str">
            <v>08862</v>
          </cell>
          <cell r="Y579" t="str">
            <v>387</v>
          </cell>
          <cell r="Z579" t="str">
            <v>SP</v>
          </cell>
          <cell r="AA579" t="str">
            <v>24/09/2020</v>
          </cell>
          <cell r="AB579" t="str">
            <v/>
          </cell>
          <cell r="AC579" t="str">
            <v>16126342829</v>
          </cell>
          <cell r="AD579">
            <v>4506</v>
          </cell>
          <cell r="AE579" t="str">
            <v>Brasileiro</v>
          </cell>
          <cell r="AF579" t="str">
            <v>Solteiro</v>
          </cell>
          <cell r="AG579" t="str">
            <v>Masculino</v>
          </cell>
          <cell r="AH579" t="str">
            <v>Ativo</v>
          </cell>
          <cell r="AI579" t="str">
            <v>KARLA CRISTINA RANGEL</v>
          </cell>
        </row>
        <row r="580">
          <cell r="B580" t="str">
            <v>BRUNO GONCALVES DA SILVA</v>
          </cell>
          <cell r="C580" t="str">
            <v>45746622800</v>
          </cell>
          <cell r="D580" t="str">
            <v>brunosilva3458@hotmail.com</v>
          </cell>
          <cell r="E580" t="str">
            <v>promotor</v>
          </cell>
          <cell r="F580" t="str">
            <v>08466-010</v>
          </cell>
          <cell r="G580" t="str">
            <v>RUA RAUL SEIXAS</v>
          </cell>
          <cell r="H580" t="str">
            <v>9</v>
          </cell>
          <cell r="I580" t="str">
            <v>CASA 1</v>
          </cell>
          <cell r="J580" t="str">
            <v>VILA ROSEIRA II</v>
          </cell>
          <cell r="K580" t="str">
            <v>SÃO PAULO</v>
          </cell>
          <cell r="L580" t="str">
            <v>SP</v>
          </cell>
          <cell r="M580" t="str">
            <v>-23.5035652</v>
          </cell>
          <cell r="N580" t="str">
            <v>-46.37231389999999</v>
          </cell>
          <cell r="O580" t="str">
            <v>958927540</v>
          </cell>
          <cell r="P580" t="str">
            <v>05/07/1996</v>
          </cell>
          <cell r="Q580" t="str">
            <v>500064659</v>
          </cell>
          <cell r="R580" t="str">
            <v>SSP</v>
          </cell>
          <cell r="S580" t="str">
            <v>45746622800</v>
          </cell>
          <cell r="T580" t="str">
            <v/>
          </cell>
          <cell r="U580" t="str">
            <v/>
          </cell>
          <cell r="V580" t="str">
            <v/>
          </cell>
          <cell r="X580" t="str">
            <v>30293</v>
          </cell>
          <cell r="Y580" t="str">
            <v>402</v>
          </cell>
          <cell r="Z580" t="str">
            <v>SP</v>
          </cell>
          <cell r="AA580" t="str">
            <v>16/01/2017</v>
          </cell>
          <cell r="AB580" t="str">
            <v/>
          </cell>
          <cell r="AC580" t="str">
            <v>204159345-29</v>
          </cell>
          <cell r="AD580">
            <v>4506</v>
          </cell>
          <cell r="AE580" t="str">
            <v>BRASILEIRO NATO</v>
          </cell>
          <cell r="AF580" t="str">
            <v>Solteiro</v>
          </cell>
          <cell r="AG580" t="str">
            <v>Masculino</v>
          </cell>
          <cell r="AH580" t="str">
            <v>Ferias</v>
          </cell>
          <cell r="AI580" t="str">
            <v>RODRIGO SOUZA DA SILVA</v>
          </cell>
        </row>
        <row r="581">
          <cell r="B581" t="str">
            <v>BRUNO HENRIQUE BORGONOVI ALENCAR</v>
          </cell>
          <cell r="C581" t="str">
            <v>22702049800</v>
          </cell>
          <cell r="D581" t="str">
            <v/>
          </cell>
          <cell r="E581" t="str">
            <v>promotor</v>
          </cell>
          <cell r="F581" t="str">
            <v>14409208</v>
          </cell>
          <cell r="G581" t="str">
            <v>RUA HEITOR DOS PRAZERES</v>
          </cell>
          <cell r="H581" t="str">
            <v>620</v>
          </cell>
          <cell r="I581" t="str">
            <v/>
          </cell>
          <cell r="J581" t="str">
            <v>PARQUE RESIDENCIAL</v>
          </cell>
          <cell r="K581" t="str">
            <v>FRANCA</v>
          </cell>
          <cell r="L581" t="str">
            <v>SP</v>
          </cell>
          <cell r="M581" t="str">
            <v>-20.5065035</v>
          </cell>
          <cell r="N581" t="str">
            <v>-47.39146909999999</v>
          </cell>
          <cell r="O581" t="str">
            <v/>
          </cell>
          <cell r="P581" t="str">
            <v>15/12/1982</v>
          </cell>
          <cell r="Q581" t="str">
            <v>330848926</v>
          </cell>
          <cell r="R581" t="str">
            <v>SSP</v>
          </cell>
          <cell r="S581" t="str">
            <v>22702049800</v>
          </cell>
          <cell r="T581" t="str">
            <v/>
          </cell>
          <cell r="U581" t="str">
            <v/>
          </cell>
          <cell r="V581" t="str">
            <v/>
          </cell>
          <cell r="X581" t="str">
            <v>5285</v>
          </cell>
          <cell r="Y581" t="str">
            <v>379</v>
          </cell>
          <cell r="Z581" t="str">
            <v>SP</v>
          </cell>
          <cell r="AA581" t="str">
            <v>13/02/2020</v>
          </cell>
          <cell r="AB581" t="str">
            <v/>
          </cell>
          <cell r="AC581" t="str">
            <v>12972134143</v>
          </cell>
          <cell r="AD581">
            <v>4506</v>
          </cell>
          <cell r="AE581" t="str">
            <v>Brasileiro</v>
          </cell>
          <cell r="AF581" t="str">
            <v>Solteiro</v>
          </cell>
          <cell r="AG581" t="str">
            <v>Masculino</v>
          </cell>
          <cell r="AH581" t="str">
            <v>Ativo</v>
          </cell>
          <cell r="AI581" t="str">
            <v>RAFAEL BATISTA DA SILVA</v>
          </cell>
        </row>
        <row r="582">
          <cell r="B582" t="str">
            <v>BRUNO HENRIQUE SALLA</v>
          </cell>
          <cell r="C582" t="str">
            <v>36361481840</v>
          </cell>
          <cell r="D582" t="str">
            <v>sirisalla1@gmail.com</v>
          </cell>
          <cell r="E582" t="str">
            <v>promotor</v>
          </cell>
          <cell r="F582" t="str">
            <v>14811-390</v>
          </cell>
          <cell r="G582" t="str">
            <v>AVENIDA SÃO JOÃO</v>
          </cell>
          <cell r="H582" t="str">
            <v>1226</v>
          </cell>
          <cell r="I582" t="str">
            <v>LADO ÍMPAR</v>
          </cell>
          <cell r="J582" t="str">
            <v>JARDIM PINHEIROS (VILA XAVIER)</v>
          </cell>
          <cell r="K582" t="str">
            <v>ARARAQUARA</v>
          </cell>
          <cell r="L582" t="str">
            <v>SP</v>
          </cell>
          <cell r="M582" t="str">
            <v>-21.7731986</v>
          </cell>
          <cell r="N582" t="str">
            <v>-48.13297499999999</v>
          </cell>
          <cell r="O582" t="str">
            <v>16997016006</v>
          </cell>
          <cell r="P582" t="str">
            <v>01/12/1988</v>
          </cell>
          <cell r="Q582" t="str">
            <v>460644762</v>
          </cell>
          <cell r="R582" t="str">
            <v>SSP</v>
          </cell>
          <cell r="S582" t="str">
            <v>36361481840</v>
          </cell>
          <cell r="T582" t="str">
            <v/>
          </cell>
          <cell r="U582" t="str">
            <v/>
          </cell>
          <cell r="V582" t="str">
            <v/>
          </cell>
          <cell r="X582" t="str">
            <v>89022</v>
          </cell>
          <cell r="Y582" t="str">
            <v>283</v>
          </cell>
          <cell r="Z582" t="str">
            <v>SP</v>
          </cell>
          <cell r="AA582" t="str">
            <v>22/07/2019</v>
          </cell>
          <cell r="AB582" t="str">
            <v/>
          </cell>
          <cell r="AC582" t="str">
            <v>201173676-69</v>
          </cell>
          <cell r="AD582">
            <v>4506</v>
          </cell>
          <cell r="AE582" t="str">
            <v>BRASILEIRO NATO</v>
          </cell>
          <cell r="AF582" t="str">
            <v>Solteiro</v>
          </cell>
          <cell r="AG582" t="str">
            <v>Masculino</v>
          </cell>
          <cell r="AH582" t="str">
            <v>Inativo</v>
          </cell>
          <cell r="AI582" t="str">
            <v>LUCILENE SANCHES LASSO</v>
          </cell>
        </row>
        <row r="583">
          <cell r="B583" t="str">
            <v>BRUNO JEFFERSON RODRIGUES</v>
          </cell>
          <cell r="C583" t="str">
            <v>40525200843</v>
          </cell>
          <cell r="D583" t="str">
            <v>canal.brunojr@gmail.com</v>
          </cell>
          <cell r="E583" t="str">
            <v>promotor</v>
          </cell>
          <cell r="F583" t="str">
            <v>13567-130</v>
          </cell>
          <cell r="G583" t="str">
            <v>RUA TEMISTOCLES MASTROFRANCISCO</v>
          </cell>
          <cell r="H583" t="str">
            <v>47</v>
          </cell>
          <cell r="I583" t="str">
            <v/>
          </cell>
          <cell r="J583" t="str">
            <v>VILA SÃO JOSÉ</v>
          </cell>
          <cell r="K583" t="str">
            <v>SÃO CARLOS</v>
          </cell>
          <cell r="L583" t="str">
            <v>SP</v>
          </cell>
          <cell r="M583" t="str">
            <v>-22.0032444</v>
          </cell>
          <cell r="N583" t="str">
            <v>-47.8755675</v>
          </cell>
          <cell r="O583" t="str">
            <v>16992545509</v>
          </cell>
          <cell r="P583" t="str">
            <v>21/05/1992</v>
          </cell>
          <cell r="Q583" t="str">
            <v>481833067</v>
          </cell>
          <cell r="R583" t="str">
            <v>SSP</v>
          </cell>
          <cell r="S583" t="str">
            <v>40525200843</v>
          </cell>
          <cell r="T583" t="str">
            <v/>
          </cell>
          <cell r="U583" t="str">
            <v/>
          </cell>
          <cell r="V583" t="str">
            <v/>
          </cell>
          <cell r="X583" t="str">
            <v>65543</v>
          </cell>
          <cell r="Y583" t="str">
            <v>320</v>
          </cell>
          <cell r="Z583" t="str">
            <v>SP</v>
          </cell>
          <cell r="AA583" t="str">
            <v>22/06/2018</v>
          </cell>
          <cell r="AB583" t="str">
            <v/>
          </cell>
          <cell r="AC583" t="str">
            <v>204133864-27</v>
          </cell>
          <cell r="AD583">
            <v>4506</v>
          </cell>
          <cell r="AE583" t="str">
            <v>BRASILEIRO NATO</v>
          </cell>
          <cell r="AF583" t="str">
            <v>Solteiro</v>
          </cell>
          <cell r="AG583" t="str">
            <v>Masculino</v>
          </cell>
          <cell r="AH583" t="str">
            <v>Ativo</v>
          </cell>
          <cell r="AI583" t="str">
            <v>LUCILENE SANCHES LASSO</v>
          </cell>
        </row>
        <row r="584">
          <cell r="B584" t="str">
            <v xml:space="preserve">BRUNO JESUS DE OLIVEIRA </v>
          </cell>
          <cell r="C584" t="str">
            <v>13315587904</v>
          </cell>
          <cell r="D584" t="str">
            <v/>
          </cell>
          <cell r="E584" t="str">
            <v>Intermitente</v>
          </cell>
          <cell r="F584" t="str">
            <v>88505090</v>
          </cell>
          <cell r="G584" t="str">
            <v>RUA PRESIDENTE LINCOLN</v>
          </cell>
          <cell r="H584" t="str">
            <v>S/N</v>
          </cell>
          <cell r="I584" t="str">
            <v/>
          </cell>
          <cell r="J584" t="str">
            <v>BEATRIZ</v>
          </cell>
          <cell r="K584" t="str">
            <v>LAGES</v>
          </cell>
          <cell r="L584" t="str">
            <v>SC</v>
          </cell>
          <cell r="M584" t="str">
            <v>-27.8123368</v>
          </cell>
          <cell r="N584" t="str">
            <v>-50.33868</v>
          </cell>
          <cell r="O584" t="str">
            <v/>
          </cell>
          <cell r="P584" t="str">
            <v>05/07/2001</v>
          </cell>
          <cell r="Q584" t="str">
            <v>7390646</v>
          </cell>
          <cell r="R584" t="str">
            <v>II SC</v>
          </cell>
          <cell r="S584" t="str">
            <v>11315587904</v>
          </cell>
          <cell r="T584" t="str">
            <v/>
          </cell>
          <cell r="U584" t="str">
            <v/>
          </cell>
          <cell r="V584" t="str">
            <v/>
          </cell>
          <cell r="X584" t="str">
            <v>DIGITAL</v>
          </cell>
          <cell r="Y584" t="str">
            <v/>
          </cell>
          <cell r="Z584" t="str">
            <v/>
          </cell>
          <cell r="AA584" t="str">
            <v>20/11/2019</v>
          </cell>
          <cell r="AB584" t="str">
            <v/>
          </cell>
          <cell r="AC584" t="str">
            <v>01614273363</v>
          </cell>
          <cell r="AD584">
            <v>0</v>
          </cell>
          <cell r="AE584" t="str">
            <v>Brasileiro</v>
          </cell>
          <cell r="AF584" t="str">
            <v>Solteiro</v>
          </cell>
          <cell r="AG584" t="str">
            <v>Masculino</v>
          </cell>
          <cell r="AH584" t="str">
            <v>Inativo</v>
          </cell>
          <cell r="AI584" t="str">
            <v>CARLA VIETTRO NORA DE PADUA</v>
          </cell>
        </row>
        <row r="585">
          <cell r="B585" t="str">
            <v>BRUNO JOSE DIAS</v>
          </cell>
          <cell r="C585" t="str">
            <v>07041736970</v>
          </cell>
          <cell r="D585" t="str">
            <v/>
          </cell>
          <cell r="E585" t="str">
            <v>promotor</v>
          </cell>
          <cell r="F585" t="str">
            <v>85816320</v>
          </cell>
          <cell r="G585" t="str">
            <v>RUA MATELÂNDIA</v>
          </cell>
          <cell r="H585" t="str">
            <v>1246</v>
          </cell>
          <cell r="I585" t="str">
            <v>ATÉ 1163/1164</v>
          </cell>
          <cell r="J585" t="str">
            <v>PACAEMBU</v>
          </cell>
          <cell r="K585" t="str">
            <v>CASCAVEL</v>
          </cell>
          <cell r="L585" t="str">
            <v>PR</v>
          </cell>
          <cell r="M585" t="str">
            <v>-24.954583</v>
          </cell>
          <cell r="N585" t="str">
            <v>-53.4238621</v>
          </cell>
          <cell r="O585" t="str">
            <v>45998464574</v>
          </cell>
          <cell r="P585" t="str">
            <v>03/02/1989</v>
          </cell>
          <cell r="Q585" t="str">
            <v>98751300</v>
          </cell>
          <cell r="R585" t="str">
            <v>SSP</v>
          </cell>
          <cell r="S585" t="str">
            <v>07041736970</v>
          </cell>
          <cell r="T585" t="str">
            <v/>
          </cell>
          <cell r="U585" t="str">
            <v/>
          </cell>
          <cell r="V585" t="str">
            <v/>
          </cell>
          <cell r="X585" t="str">
            <v>853392</v>
          </cell>
          <cell r="Y585" t="str">
            <v>060</v>
          </cell>
          <cell r="Z585" t="str">
            <v>PR</v>
          </cell>
          <cell r="AA585" t="str">
            <v>04/08/2020</v>
          </cell>
          <cell r="AB585" t="str">
            <v/>
          </cell>
          <cell r="AC585" t="str">
            <v>16139538840</v>
          </cell>
          <cell r="AD585">
            <v>4506</v>
          </cell>
          <cell r="AE585" t="str">
            <v>Brasileiro</v>
          </cell>
          <cell r="AF585" t="str">
            <v>Solteiro</v>
          </cell>
          <cell r="AG585" t="str">
            <v>Masculino</v>
          </cell>
          <cell r="AH585" t="str">
            <v>Inativo</v>
          </cell>
          <cell r="AI585" t="str">
            <v>EDER MONTANHER QUIRINO</v>
          </cell>
        </row>
        <row r="586">
          <cell r="B586" t="str">
            <v>BRUNO LEONARDO DOS SANTOS OLIVEIRA</v>
          </cell>
          <cell r="C586" t="str">
            <v>03035440581</v>
          </cell>
          <cell r="D586" t="str">
            <v/>
          </cell>
          <cell r="E586" t="str">
            <v>Intermitente</v>
          </cell>
          <cell r="F586" t="str">
            <v>88355220</v>
          </cell>
          <cell r="G586" t="str">
            <v>RUA FLÁVIO LUZ</v>
          </cell>
          <cell r="H586" t="str">
            <v>253</v>
          </cell>
          <cell r="I586" t="str">
            <v/>
          </cell>
          <cell r="J586" t="str">
            <v>STEFFEN</v>
          </cell>
          <cell r="K586" t="str">
            <v>BRUSQUE</v>
          </cell>
          <cell r="L586" t="str">
            <v>SC</v>
          </cell>
          <cell r="M586" t="str">
            <v>-27.0779793</v>
          </cell>
          <cell r="N586" t="str">
            <v>-48.90220189999999</v>
          </cell>
          <cell r="O586" t="str">
            <v/>
          </cell>
          <cell r="P586" t="str">
            <v>02/12/1987</v>
          </cell>
          <cell r="Q586" t="str">
            <v>7457889</v>
          </cell>
          <cell r="R586" t="str">
            <v>II SC</v>
          </cell>
          <cell r="S586" t="str">
            <v>03035440581</v>
          </cell>
          <cell r="T586" t="str">
            <v/>
          </cell>
          <cell r="U586" t="str">
            <v/>
          </cell>
          <cell r="V586" t="str">
            <v/>
          </cell>
          <cell r="X586" t="str">
            <v>12936312053</v>
          </cell>
          <cell r="Y586" t="str">
            <v>0010</v>
          </cell>
          <cell r="Z586" t="str">
            <v>BA</v>
          </cell>
          <cell r="AA586" t="str">
            <v>17/09/2020</v>
          </cell>
          <cell r="AB586" t="str">
            <v/>
          </cell>
          <cell r="AC586" t="str">
            <v>12936312053</v>
          </cell>
          <cell r="AD586">
            <v>0</v>
          </cell>
          <cell r="AE586" t="str">
            <v>Brasileiro</v>
          </cell>
          <cell r="AF586" t="str">
            <v>Solteiro</v>
          </cell>
          <cell r="AG586" t="str">
            <v>Masculino</v>
          </cell>
          <cell r="AH586" t="str">
            <v>Inativo</v>
          </cell>
          <cell r="AI586" t="str">
            <v>CARLA VIETTRO NORA DE PADUA</v>
          </cell>
        </row>
        <row r="587">
          <cell r="B587" t="str">
            <v>BRUNO MACEDO JOAO</v>
          </cell>
          <cell r="C587" t="str">
            <v>45274928889</v>
          </cell>
          <cell r="D587" t="str">
            <v>brunomacedo-25@hotmail.com</v>
          </cell>
          <cell r="E587" t="str">
            <v>promotor</v>
          </cell>
          <cell r="F587" t="str">
            <v>05736020</v>
          </cell>
          <cell r="G587" t="str">
            <v>RUA AGÉLADAS</v>
          </cell>
          <cell r="H587" t="str">
            <v>33</v>
          </cell>
          <cell r="I587" t="str">
            <v/>
          </cell>
          <cell r="J587" t="str">
            <v>JARDIM INGÁ</v>
          </cell>
          <cell r="K587" t="str">
            <v>SÃO PAULO</v>
          </cell>
          <cell r="L587" t="str">
            <v>SP</v>
          </cell>
          <cell r="M587" t="str">
            <v>-23.631857</v>
          </cell>
          <cell r="N587" t="str">
            <v>-46.745658</v>
          </cell>
          <cell r="O587" t="str">
            <v/>
          </cell>
          <cell r="P587" t="str">
            <v>01/11/1996</v>
          </cell>
          <cell r="Q587" t="str">
            <v>363615799</v>
          </cell>
          <cell r="R587" t="str">
            <v>SSP</v>
          </cell>
          <cell r="S587" t="str">
            <v>45274928889</v>
          </cell>
          <cell r="T587" t="str">
            <v/>
          </cell>
          <cell r="U587" t="str">
            <v/>
          </cell>
          <cell r="V587" t="str">
            <v/>
          </cell>
          <cell r="X587" t="str">
            <v>92109</v>
          </cell>
          <cell r="Y587" t="str">
            <v>379</v>
          </cell>
          <cell r="Z587" t="str">
            <v>SP</v>
          </cell>
          <cell r="AA587" t="str">
            <v>02/10/2019</v>
          </cell>
          <cell r="AB587" t="str">
            <v/>
          </cell>
          <cell r="AC587" t="str">
            <v>20681332276</v>
          </cell>
          <cell r="AD587">
            <v>0</v>
          </cell>
          <cell r="AE587" t="str">
            <v>Brasileiro</v>
          </cell>
          <cell r="AF587" t="str">
            <v>Solteiro</v>
          </cell>
          <cell r="AG587" t="str">
            <v>Masculino</v>
          </cell>
          <cell r="AH587" t="str">
            <v>Inativo</v>
          </cell>
          <cell r="AI587" t="str">
            <v>IVANILTON DE OLIVEIRA UMBURANA</v>
          </cell>
        </row>
        <row r="588">
          <cell r="B588" t="str">
            <v>BRUNO MARINHO DOS SANTOS</v>
          </cell>
          <cell r="C588" t="str">
            <v>42468733819</v>
          </cell>
          <cell r="D588" t="str">
            <v>brunomarinho25022018@gmail.com</v>
          </cell>
          <cell r="E588" t="str">
            <v>promotorexpress</v>
          </cell>
          <cell r="F588" t="str">
            <v>07135-153</v>
          </cell>
          <cell r="G588" t="str">
            <v>RUA NAIN HASSAN RACHID</v>
          </cell>
          <cell r="H588" t="str">
            <v>271</v>
          </cell>
          <cell r="I588" t="str">
            <v>CASA 1</v>
          </cell>
          <cell r="J588" t="str">
            <v>PARQUE CONTINENTAL</v>
          </cell>
          <cell r="K588" t="str">
            <v>GUARULHOS</v>
          </cell>
          <cell r="L588" t="str">
            <v>SP</v>
          </cell>
          <cell r="M588" t="str">
            <v>-23.4220502</v>
          </cell>
          <cell r="N588" t="str">
            <v>-46.5284326</v>
          </cell>
          <cell r="O588" t="str">
            <v>11968525043</v>
          </cell>
          <cell r="P588" t="str">
            <v>10/12/1993</v>
          </cell>
          <cell r="Q588" t="str">
            <v>419524423</v>
          </cell>
          <cell r="R588" t="str">
            <v>SSP</v>
          </cell>
          <cell r="S588" t="str">
            <v>42468733819</v>
          </cell>
          <cell r="T588" t="str">
            <v/>
          </cell>
          <cell r="U588" t="str">
            <v/>
          </cell>
          <cell r="V588" t="str">
            <v/>
          </cell>
          <cell r="X588" t="str">
            <v>41073</v>
          </cell>
          <cell r="Y588" t="str">
            <v>380</v>
          </cell>
          <cell r="Z588" t="str">
            <v>SP</v>
          </cell>
          <cell r="AA588" t="str">
            <v>22/06/2020</v>
          </cell>
          <cell r="AB588" t="str">
            <v/>
          </cell>
          <cell r="AC588" t="str">
            <v>204895898-84</v>
          </cell>
          <cell r="AD588">
            <v>8.5</v>
          </cell>
          <cell r="AE588" t="str">
            <v>BRASILEIRO NATO</v>
          </cell>
          <cell r="AF588" t="str">
            <v>Casado</v>
          </cell>
          <cell r="AG588" t="str">
            <v>Masculino</v>
          </cell>
          <cell r="AH588" t="str">
            <v>Ativo</v>
          </cell>
          <cell r="AI588" t="str">
            <v>GILMAR TEIXEIRA DA SILVA</v>
          </cell>
        </row>
        <row r="589">
          <cell r="B589" t="str">
            <v>BRUNO MARQUES DOS SANTOS</v>
          </cell>
          <cell r="C589" t="str">
            <v>flv</v>
          </cell>
          <cell r="D589" t="str">
            <v>maquesbru1605@gmail.com</v>
          </cell>
          <cell r="E589" t="str">
            <v>promotor</v>
          </cell>
          <cell r="F589" t="str">
            <v>11335020</v>
          </cell>
          <cell r="G589" t="str">
            <v>RUA MONTE PLANO</v>
          </cell>
          <cell r="H589" t="str">
            <v>961</v>
          </cell>
          <cell r="I589" t="str">
            <v/>
          </cell>
          <cell r="J589" t="str">
            <v>VILA MARGARIDA</v>
          </cell>
          <cell r="K589" t="str">
            <v>SÃO VICENTE</v>
          </cell>
          <cell r="L589" t="str">
            <v>SP</v>
          </cell>
          <cell r="M589" t="str">
            <v>-23.96721</v>
          </cell>
          <cell r="N589" t="str">
            <v>-46.405788</v>
          </cell>
          <cell r="O589" t="str">
            <v>13991762824</v>
          </cell>
          <cell r="P589" t="str">
            <v>16/05/1990</v>
          </cell>
          <cell r="Q589" t="str">
            <v>464344906</v>
          </cell>
          <cell r="R589" t="str">
            <v>SSP</v>
          </cell>
          <cell r="S589" t="str">
            <v>38156344820</v>
          </cell>
          <cell r="T589" t="str">
            <v/>
          </cell>
          <cell r="U589" t="str">
            <v/>
          </cell>
          <cell r="V589" t="str">
            <v/>
          </cell>
          <cell r="X589" t="str">
            <v>26268</v>
          </cell>
          <cell r="Y589" t="str">
            <v>346</v>
          </cell>
          <cell r="Z589" t="str">
            <v>SP</v>
          </cell>
          <cell r="AA589" t="str">
            <v>21/11/2019</v>
          </cell>
          <cell r="AB589" t="str">
            <v/>
          </cell>
          <cell r="AC589" t="str">
            <v>16113108555</v>
          </cell>
          <cell r="AD589">
            <v>4506</v>
          </cell>
          <cell r="AE589" t="str">
            <v>Brasileiro</v>
          </cell>
          <cell r="AF589" t="str">
            <v>Solteiro</v>
          </cell>
          <cell r="AG589" t="str">
            <v>Masculino</v>
          </cell>
          <cell r="AH589" t="str">
            <v>Inativo</v>
          </cell>
          <cell r="AI589" t="str">
            <v>IVAN OLIVEIRA PINHEIRO</v>
          </cell>
        </row>
        <row r="590">
          <cell r="B590" t="str">
            <v>BRUNO MORAES DA COSTA</v>
          </cell>
          <cell r="C590" t="str">
            <v>01549366262</v>
          </cell>
          <cell r="D590" t="str">
            <v>brunomoraes178@gmail.com</v>
          </cell>
          <cell r="E590" t="str">
            <v>promotor</v>
          </cell>
          <cell r="F590" t="str">
            <v>68928003</v>
          </cell>
          <cell r="G590" t="str">
            <v>RUA OSVALDO CRUZ</v>
          </cell>
          <cell r="H590" t="str">
            <v>2127</v>
          </cell>
          <cell r="I590" t="str">
            <v/>
          </cell>
          <cell r="J590" t="str">
            <v>PARAÍSO</v>
          </cell>
          <cell r="K590" t="str">
            <v>SANTANA</v>
          </cell>
          <cell r="L590" t="str">
            <v>AP</v>
          </cell>
          <cell r="M590" t="str">
            <v>-0.0324136</v>
          </cell>
          <cell r="N590" t="str">
            <v>-51.1681681</v>
          </cell>
          <cell r="O590" t="str">
            <v>96991681869</v>
          </cell>
          <cell r="P590" t="str">
            <v>03/11/1995</v>
          </cell>
          <cell r="Q590" t="str">
            <v>530612</v>
          </cell>
          <cell r="R590" t="str">
            <v>SSP</v>
          </cell>
          <cell r="S590" t="str">
            <v>01549366262</v>
          </cell>
          <cell r="T590" t="str">
            <v/>
          </cell>
          <cell r="U590" t="str">
            <v/>
          </cell>
          <cell r="V590" t="str">
            <v/>
          </cell>
          <cell r="X590" t="str">
            <v>5431528</v>
          </cell>
          <cell r="Y590" t="str">
            <v>040</v>
          </cell>
          <cell r="Z590" t="str">
            <v>AP</v>
          </cell>
          <cell r="AA590" t="str">
            <v>05/02/2020</v>
          </cell>
          <cell r="AB590" t="str">
            <v/>
          </cell>
          <cell r="AC590" t="str">
            <v>21033397360</v>
          </cell>
          <cell r="AD590">
            <v>4506</v>
          </cell>
          <cell r="AE590" t="str">
            <v>Brasileiro</v>
          </cell>
          <cell r="AF590" t="str">
            <v>Solteiro</v>
          </cell>
          <cell r="AG590" t="str">
            <v>Masculino</v>
          </cell>
          <cell r="AH590" t="str">
            <v>Ativo</v>
          </cell>
          <cell r="AI590" t="str">
            <v>CLAUDIO NEY PINHEIRO MACEDO</v>
          </cell>
        </row>
        <row r="591">
          <cell r="B591" t="str">
            <v>BRUNO OLIVEIRA DA SILVA MONTEIRO</v>
          </cell>
          <cell r="C591" t="str">
            <v>33172581870</v>
          </cell>
          <cell r="D591" t="str">
            <v/>
          </cell>
          <cell r="E591" t="str">
            <v>promotorexpress</v>
          </cell>
          <cell r="F591" t="str">
            <v>02878100</v>
          </cell>
          <cell r="G591" t="str">
            <v>RUA ITATIBA DO SUL</v>
          </cell>
          <cell r="H591" t="str">
            <v>488</v>
          </cell>
          <cell r="I591" t="str">
            <v/>
          </cell>
          <cell r="J591" t="str">
            <v>JARDIM VISTA ALEGRE</v>
          </cell>
          <cell r="K591" t="str">
            <v>SÃO PAULO</v>
          </cell>
          <cell r="L591" t="str">
            <v>SP</v>
          </cell>
          <cell r="M591" t="str">
            <v>-23.4510799</v>
          </cell>
          <cell r="N591" t="str">
            <v>-46.6869633</v>
          </cell>
          <cell r="O591" t="str">
            <v/>
          </cell>
          <cell r="P591" t="str">
            <v>03/01/1996</v>
          </cell>
          <cell r="Q591" t="str">
            <v>521345108</v>
          </cell>
          <cell r="R591" t="str">
            <v>SSP</v>
          </cell>
          <cell r="S591" t="str">
            <v>33172581870</v>
          </cell>
          <cell r="T591" t="str">
            <v/>
          </cell>
          <cell r="U591" t="str">
            <v/>
          </cell>
          <cell r="V591" t="str">
            <v/>
          </cell>
          <cell r="X591" t="str">
            <v>92496</v>
          </cell>
          <cell r="Y591" t="str">
            <v>371</v>
          </cell>
          <cell r="Z591" t="str">
            <v>SP</v>
          </cell>
          <cell r="AA591" t="str">
            <v>04/02/2020</v>
          </cell>
          <cell r="AB591" t="str">
            <v/>
          </cell>
          <cell r="AC591" t="str">
            <v/>
          </cell>
          <cell r="AD591">
            <v>8.5</v>
          </cell>
          <cell r="AE591" t="str">
            <v>Brasileiro</v>
          </cell>
          <cell r="AF591" t="str">
            <v>Solteiro</v>
          </cell>
          <cell r="AG591" t="str">
            <v>Masculino</v>
          </cell>
          <cell r="AH591" t="str">
            <v>Inativo</v>
          </cell>
          <cell r="AI591" t="str">
            <v>ISMALEN WILLIAN PEREIRA</v>
          </cell>
        </row>
        <row r="592">
          <cell r="B592" t="str">
            <v>BRUNO PEREIRA DE SOUSA</v>
          </cell>
          <cell r="C592" t="str">
            <v>45215317844</v>
          </cell>
          <cell r="D592" t="str">
            <v>brunopsssz@gmail.com</v>
          </cell>
          <cell r="E592" t="str">
            <v>promotor</v>
          </cell>
          <cell r="F592" t="str">
            <v>06604-230</v>
          </cell>
          <cell r="G592" t="str">
            <v>RUA VIRGÍLIO CANHETE</v>
          </cell>
          <cell r="H592" t="str">
            <v>37A</v>
          </cell>
          <cell r="I592" t="str">
            <v/>
          </cell>
          <cell r="J592" t="str">
            <v>JARDIM BROTINHO</v>
          </cell>
          <cell r="K592" t="str">
            <v>JANDIRA</v>
          </cell>
          <cell r="L592" t="str">
            <v>SP</v>
          </cell>
          <cell r="M592" t="str">
            <v>-23.5419188</v>
          </cell>
          <cell r="N592" t="str">
            <v>-46.905091</v>
          </cell>
          <cell r="O592" t="str">
            <v>11973989101</v>
          </cell>
          <cell r="P592" t="str">
            <v>23/08/1995</v>
          </cell>
          <cell r="Q592" t="str">
            <v>451124443</v>
          </cell>
          <cell r="R592" t="str">
            <v>SSP</v>
          </cell>
          <cell r="S592" t="str">
            <v>45215317844</v>
          </cell>
          <cell r="T592" t="str">
            <v/>
          </cell>
          <cell r="U592" t="str">
            <v/>
          </cell>
          <cell r="V592" t="str">
            <v/>
          </cell>
          <cell r="X592" t="str">
            <v>40995</v>
          </cell>
          <cell r="Y592" t="str">
            <v>395</v>
          </cell>
          <cell r="Z592" t="str">
            <v>SP</v>
          </cell>
          <cell r="AA592" t="str">
            <v>06/06/2019</v>
          </cell>
          <cell r="AB592" t="str">
            <v>02/01/2020</v>
          </cell>
          <cell r="AC592" t="str">
            <v>161422906-76</v>
          </cell>
          <cell r="AD592">
            <v>4506</v>
          </cell>
          <cell r="AE592" t="str">
            <v>BRASILEIRO NATO</v>
          </cell>
          <cell r="AF592" t="str">
            <v>Solteiro</v>
          </cell>
          <cell r="AG592" t="str">
            <v>Masculino</v>
          </cell>
          <cell r="AH592" t="str">
            <v>Inativo</v>
          </cell>
          <cell r="AI592" t="str">
            <v>MICHAEL RODRIGUES COSTA DE MEIRA</v>
          </cell>
        </row>
        <row r="593">
          <cell r="B593" t="str">
            <v>BRUNO PEREIRA DOS SANTOS</v>
          </cell>
          <cell r="C593" t="str">
            <v>02432000137</v>
          </cell>
          <cell r="D593" t="str">
            <v/>
          </cell>
          <cell r="E593" t="str">
            <v>parttime4</v>
          </cell>
          <cell r="F593" t="str">
            <v>77807140</v>
          </cell>
          <cell r="G593" t="str">
            <v>RUA MACHADO DE ASSIS</v>
          </cell>
          <cell r="H593" t="str">
            <v>1008</v>
          </cell>
          <cell r="I593" t="str">
            <v/>
          </cell>
          <cell r="J593" t="str">
            <v>SÃO JOÃO</v>
          </cell>
          <cell r="K593" t="str">
            <v>ARAGUAÍNA</v>
          </cell>
          <cell r="L593" t="str">
            <v>TO</v>
          </cell>
          <cell r="M593" t="str">
            <v/>
          </cell>
          <cell r="N593" t="str">
            <v/>
          </cell>
          <cell r="O593" t="str">
            <v>63992581024</v>
          </cell>
          <cell r="P593" t="str">
            <v>23/03/1990</v>
          </cell>
          <cell r="Q593" t="str">
            <v>933030</v>
          </cell>
          <cell r="R593" t="str">
            <v>SSP</v>
          </cell>
          <cell r="S593" t="str">
            <v>02432000137</v>
          </cell>
          <cell r="T593" t="str">
            <v/>
          </cell>
          <cell r="U593" t="str">
            <v/>
          </cell>
          <cell r="V593" t="str">
            <v/>
          </cell>
          <cell r="X593" t="str">
            <v>668528</v>
          </cell>
          <cell r="Y593" t="str">
            <v>0050</v>
          </cell>
          <cell r="Z593" t="str">
            <v>TO</v>
          </cell>
          <cell r="AA593" t="str">
            <v>09/06/2020</v>
          </cell>
          <cell r="AB593" t="str">
            <v>23/07/2020</v>
          </cell>
          <cell r="AC593" t="str">
            <v>16117152176</v>
          </cell>
          <cell r="AD593">
            <v>3100</v>
          </cell>
          <cell r="AE593" t="str">
            <v>Brasileiro</v>
          </cell>
          <cell r="AF593" t="str">
            <v>Solteiro</v>
          </cell>
          <cell r="AG593" t="str">
            <v>Masculino</v>
          </cell>
          <cell r="AH593" t="str">
            <v>Inativo</v>
          </cell>
          <cell r="AI593" t="str">
            <v>GERIMARIO ALVES DA SILVA</v>
          </cell>
        </row>
        <row r="594">
          <cell r="B594" t="str">
            <v>BRUNO RAFAEL AMARO NASCIMENTO</v>
          </cell>
          <cell r="C594" t="str">
            <v>38862469810</v>
          </cell>
          <cell r="D594" t="str">
            <v/>
          </cell>
          <cell r="E594" t="str">
            <v>parttime6</v>
          </cell>
          <cell r="F594" t="str">
            <v>13575652</v>
          </cell>
          <cell r="G594" t="str">
            <v>RUA JOFFRE AUGUSTO RIBEIRO DE SOUZA</v>
          </cell>
          <cell r="H594" t="str">
            <v>217</v>
          </cell>
          <cell r="I594" t="str">
            <v/>
          </cell>
          <cell r="J594" t="str">
            <v>JARDIM DAS TORRES PROLONGAMENTO</v>
          </cell>
          <cell r="K594" t="str">
            <v>SÃO CARLOS</v>
          </cell>
          <cell r="L594" t="str">
            <v>SP</v>
          </cell>
          <cell r="M594" t="str">
            <v>-22.0379263</v>
          </cell>
          <cell r="N594" t="str">
            <v>-47.9200111</v>
          </cell>
          <cell r="O594" t="str">
            <v/>
          </cell>
          <cell r="P594" t="str">
            <v>18/09/1990</v>
          </cell>
          <cell r="Q594" t="str">
            <v>471032372</v>
          </cell>
          <cell r="R594" t="str">
            <v>SSP</v>
          </cell>
          <cell r="S594" t="str">
            <v>38862469810</v>
          </cell>
          <cell r="T594" t="str">
            <v/>
          </cell>
          <cell r="U594" t="str">
            <v/>
          </cell>
          <cell r="V594" t="str">
            <v/>
          </cell>
          <cell r="X594" t="str">
            <v>5757</v>
          </cell>
          <cell r="Y594" t="str">
            <v>320</v>
          </cell>
          <cell r="Z594" t="str">
            <v/>
          </cell>
          <cell r="AA594" t="str">
            <v>03/10/2019</v>
          </cell>
          <cell r="AB594" t="str">
            <v/>
          </cell>
          <cell r="AC594" t="str">
            <v>12886716172</v>
          </cell>
          <cell r="AD594">
            <v>0</v>
          </cell>
          <cell r="AE594" t="str">
            <v>Brasileiro</v>
          </cell>
          <cell r="AF594" t="str">
            <v>Solteiro</v>
          </cell>
          <cell r="AG594" t="str">
            <v>Masculino</v>
          </cell>
          <cell r="AH594" t="str">
            <v>Inativo</v>
          </cell>
          <cell r="AI594" t="str">
            <v>RAFAEL BATISTA DA SILVA</v>
          </cell>
        </row>
        <row r="595">
          <cell r="B595" t="str">
            <v>BRUNO RAFAEL SANTOS</v>
          </cell>
          <cell r="C595" t="str">
            <v>11068321407</v>
          </cell>
          <cell r="D595" t="str">
            <v>-</v>
          </cell>
          <cell r="E595" t="str">
            <v>promotor</v>
          </cell>
          <cell r="F595" t="str">
            <v>57302660</v>
          </cell>
          <cell r="G595" t="str">
            <v>RUA ANTÔNIO MUNIZ</v>
          </cell>
          <cell r="H595" t="str">
            <v>71</v>
          </cell>
          <cell r="I595" t="str">
            <v/>
          </cell>
          <cell r="J595" t="str">
            <v>CANAFÍSTULA</v>
          </cell>
          <cell r="K595" t="str">
            <v>ARAPIRACA</v>
          </cell>
          <cell r="L595" t="str">
            <v>AL</v>
          </cell>
          <cell r="M595" t="str">
            <v>-9.7618896</v>
          </cell>
          <cell r="N595" t="str">
            <v>-36.6292105</v>
          </cell>
          <cell r="O595" t="str">
            <v>82996373904</v>
          </cell>
          <cell r="P595" t="str">
            <v>23/04/1993</v>
          </cell>
          <cell r="Q595" t="str">
            <v>35708930</v>
          </cell>
          <cell r="R595" t="str">
            <v>SSP</v>
          </cell>
          <cell r="S595" t="str">
            <v>11068321407</v>
          </cell>
          <cell r="T595" t="str">
            <v/>
          </cell>
          <cell r="U595" t="str">
            <v/>
          </cell>
          <cell r="V595" t="str">
            <v/>
          </cell>
          <cell r="X595" t="str">
            <v>6424334</v>
          </cell>
          <cell r="Y595" t="str">
            <v>30</v>
          </cell>
          <cell r="Z595" t="str">
            <v>AL</v>
          </cell>
          <cell r="AA595" t="str">
            <v>23/10/2018</v>
          </cell>
          <cell r="AB595" t="str">
            <v/>
          </cell>
          <cell r="AC595" t="str">
            <v>203448645-31</v>
          </cell>
          <cell r="AD595">
            <v>4506</v>
          </cell>
          <cell r="AE595" t="str">
            <v>Brasileiro</v>
          </cell>
          <cell r="AF595" t="str">
            <v>Solteiro</v>
          </cell>
          <cell r="AG595" t="str">
            <v>Masculino</v>
          </cell>
          <cell r="AH595" t="str">
            <v>Ativo</v>
          </cell>
          <cell r="AI595" t="str">
            <v>DOUGLAS SANTOS DE LIMA</v>
          </cell>
        </row>
        <row r="596">
          <cell r="B596" t="str">
            <v>BRUNO RICARDO PORTELA PEREIRA</v>
          </cell>
          <cell r="C596" t="str">
            <v>47582493850</v>
          </cell>
          <cell r="D596" t="str">
            <v/>
          </cell>
          <cell r="E596" t="str">
            <v>promotorexpress</v>
          </cell>
          <cell r="F596" t="str">
            <v>08900000</v>
          </cell>
          <cell r="G596" t="str">
            <v>ESTRADA SEVERINO</v>
          </cell>
          <cell r="H596" t="str">
            <v>200</v>
          </cell>
          <cell r="I596" t="str">
            <v/>
          </cell>
          <cell r="J596" t="str">
            <v>IPANEMA</v>
          </cell>
          <cell r="K596" t="str">
            <v>GUARAREMA</v>
          </cell>
          <cell r="L596" t="str">
            <v>SP</v>
          </cell>
          <cell r="M596" t="str">
            <v>-23.4347967</v>
          </cell>
          <cell r="N596" t="str">
            <v>-46.0372508</v>
          </cell>
          <cell r="O596" t="str">
            <v>11972712179</v>
          </cell>
          <cell r="P596" t="str">
            <v>01/08/1996</v>
          </cell>
          <cell r="Q596" t="str">
            <v>524275956</v>
          </cell>
          <cell r="R596" t="str">
            <v>SSP</v>
          </cell>
          <cell r="S596" t="str">
            <v>47582493850</v>
          </cell>
          <cell r="T596" t="str">
            <v/>
          </cell>
          <cell r="U596" t="str">
            <v/>
          </cell>
          <cell r="V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>04/08/2020</v>
          </cell>
          <cell r="AB596" t="str">
            <v/>
          </cell>
          <cell r="AC596" t="str">
            <v/>
          </cell>
          <cell r="AD596">
            <v>8.5</v>
          </cell>
          <cell r="AE596" t="str">
            <v>Brasileiro</v>
          </cell>
          <cell r="AF596" t="str">
            <v>Solteiro</v>
          </cell>
          <cell r="AG596" t="str">
            <v>Masculino</v>
          </cell>
          <cell r="AH596" t="str">
            <v>Ativo</v>
          </cell>
          <cell r="AI596" t="str">
            <v>MARCOS VINICIUS PORTELA</v>
          </cell>
        </row>
        <row r="597">
          <cell r="B597" t="str">
            <v>BRUNO SILVA DA SILVEIRA</v>
          </cell>
          <cell r="C597" t="str">
            <v>04265031048</v>
          </cell>
          <cell r="D597" t="str">
            <v>samantasilveira19@outlook.com</v>
          </cell>
          <cell r="E597" t="str">
            <v>promotorlivre</v>
          </cell>
          <cell r="F597" t="str">
            <v>96840500</v>
          </cell>
          <cell r="G597" t="str">
            <v>RUA SOBRADINHO</v>
          </cell>
          <cell r="H597" t="str">
            <v>716</v>
          </cell>
          <cell r="I597" t="str">
            <v/>
          </cell>
          <cell r="J597" t="str">
            <v>FAXINAL MENINO DEUS</v>
          </cell>
          <cell r="K597" t="str">
            <v>SANTA CRUZ DO SUL</v>
          </cell>
          <cell r="L597" t="str">
            <v>RS</v>
          </cell>
          <cell r="M597" t="str">
            <v>-29.7405463</v>
          </cell>
          <cell r="N597" t="str">
            <v>-52.4346443</v>
          </cell>
          <cell r="O597" t="str">
            <v>53999995992</v>
          </cell>
          <cell r="P597" t="str">
            <v>17/04/1997</v>
          </cell>
          <cell r="Q597" t="str">
            <v>9121231238</v>
          </cell>
          <cell r="R597" t="str">
            <v>SSP</v>
          </cell>
          <cell r="S597" t="str">
            <v>04265031048</v>
          </cell>
          <cell r="T597" t="str">
            <v/>
          </cell>
          <cell r="U597" t="str">
            <v/>
          </cell>
          <cell r="V597" t="str">
            <v/>
          </cell>
          <cell r="X597" t="str">
            <v>4479805</v>
          </cell>
          <cell r="Y597" t="str">
            <v>40</v>
          </cell>
          <cell r="Z597" t="str">
            <v>RS</v>
          </cell>
          <cell r="AA597" t="str">
            <v>04/07/2018</v>
          </cell>
          <cell r="AB597" t="str">
            <v/>
          </cell>
          <cell r="AC597" t="str">
            <v>204528686-58</v>
          </cell>
          <cell r="AD597">
            <v>4506</v>
          </cell>
          <cell r="AE597" t="str">
            <v>BRASILEIRO NATO</v>
          </cell>
          <cell r="AF597" t="str">
            <v>Solteiro</v>
          </cell>
          <cell r="AG597" t="str">
            <v>Masculino</v>
          </cell>
          <cell r="AH597" t="str">
            <v>Ativo</v>
          </cell>
          <cell r="AI597" t="str">
            <v>FABRICIO BATISTA</v>
          </cell>
        </row>
        <row r="598">
          <cell r="B598" t="str">
            <v>BRUNO SOARES DA SILVA</v>
          </cell>
          <cell r="C598" t="str">
            <v>70192714481</v>
          </cell>
          <cell r="D598" t="str">
            <v/>
          </cell>
          <cell r="E598" t="str">
            <v>promotor</v>
          </cell>
          <cell r="F598" t="str">
            <v>50731380</v>
          </cell>
          <cell r="G598" t="str">
            <v>AVENIDA MARECHAL CORDEIRO DE FARIAS</v>
          </cell>
          <cell r="H598" t="str">
            <v>1</v>
          </cell>
          <cell r="I598" t="str">
            <v/>
          </cell>
          <cell r="J598" t="str">
            <v>IPUTINGA</v>
          </cell>
          <cell r="K598" t="str">
            <v>RECIFE</v>
          </cell>
          <cell r="L598" t="str">
            <v>PE</v>
          </cell>
          <cell r="M598" t="str">
            <v>-8.040341999999999</v>
          </cell>
          <cell r="N598" t="str">
            <v>-34.932693</v>
          </cell>
          <cell r="O598" t="str">
            <v/>
          </cell>
          <cell r="P598" t="str">
            <v>20/10/1996</v>
          </cell>
          <cell r="Q598" t="str">
            <v>9415210</v>
          </cell>
          <cell r="R598" t="str">
            <v>SSP</v>
          </cell>
          <cell r="S598" t="str">
            <v>70192714481</v>
          </cell>
          <cell r="T598" t="str">
            <v/>
          </cell>
          <cell r="U598" t="str">
            <v/>
          </cell>
          <cell r="V598" t="str">
            <v/>
          </cell>
          <cell r="X598" t="str">
            <v/>
          </cell>
          <cell r="Y598" t="str">
            <v/>
          </cell>
          <cell r="Z598" t="str">
            <v/>
          </cell>
          <cell r="AA598" t="str">
            <v>17/02/2020</v>
          </cell>
          <cell r="AB598" t="str">
            <v/>
          </cell>
          <cell r="AC598" t="str">
            <v/>
          </cell>
          <cell r="AD598">
            <v>4506</v>
          </cell>
          <cell r="AE598" t="str">
            <v/>
          </cell>
          <cell r="AF598" t="str">
            <v>Solteiro</v>
          </cell>
          <cell r="AG598" t="str">
            <v>Indefinido</v>
          </cell>
          <cell r="AH598" t="str">
            <v>Inativo</v>
          </cell>
          <cell r="AI598" t="str">
            <v>YURY GOMES DOS SANTOS</v>
          </cell>
        </row>
        <row r="599">
          <cell r="B599" t="str">
            <v>BRUNO SOUZA DA SILVA</v>
          </cell>
          <cell r="C599" t="str">
            <v>12780711728</v>
          </cell>
          <cell r="D599" t="str">
            <v>brunosouza31203@gmail.com</v>
          </cell>
          <cell r="E599" t="str">
            <v>parttime6</v>
          </cell>
          <cell r="F599" t="str">
            <v>23821-135</v>
          </cell>
          <cell r="G599" t="str">
            <v>RUA ELVIRA CIUFFO CICARINO</v>
          </cell>
          <cell r="H599" t="str">
            <v>1011</v>
          </cell>
          <cell r="I599" t="str">
            <v>BL 12 AP 504</v>
          </cell>
          <cell r="J599" t="str">
            <v>VILA MARGARIDA</v>
          </cell>
          <cell r="K599" t="str">
            <v>ITAGUAÍ</v>
          </cell>
          <cell r="L599" t="str">
            <v>RJ</v>
          </cell>
          <cell r="M599" t="str">
            <v>-22.8744797</v>
          </cell>
          <cell r="N599" t="str">
            <v>-43.7891647</v>
          </cell>
          <cell r="O599" t="str">
            <v/>
          </cell>
          <cell r="P599" t="str">
            <v>08/04/1988</v>
          </cell>
          <cell r="Q599" t="str">
            <v>204340830</v>
          </cell>
          <cell r="R599" t="str">
            <v>SSP</v>
          </cell>
          <cell r="S599" t="str">
            <v>12780711728</v>
          </cell>
          <cell r="T599" t="str">
            <v/>
          </cell>
          <cell r="U599" t="str">
            <v/>
          </cell>
          <cell r="V599" t="str">
            <v/>
          </cell>
          <cell r="X599" t="str">
            <v>2454880</v>
          </cell>
          <cell r="Y599" t="str">
            <v>40</v>
          </cell>
          <cell r="Z599" t="str">
            <v>RJ</v>
          </cell>
          <cell r="AA599" t="str">
            <v>01/01/0001</v>
          </cell>
          <cell r="AB599" t="str">
            <v>01/01/0001</v>
          </cell>
          <cell r="AC599" t="str">
            <v>212347159-47</v>
          </cell>
          <cell r="AD599">
            <v>4100</v>
          </cell>
          <cell r="AE599" t="str">
            <v>BRASILEIRO NATO</v>
          </cell>
          <cell r="AF599" t="str">
            <v>Solteiro</v>
          </cell>
          <cell r="AG599" t="str">
            <v>Masculino</v>
          </cell>
          <cell r="AH599" t="str">
            <v>Inativo</v>
          </cell>
          <cell r="AI599" t="str">
            <v>LEONARDO DA SILVA PIO</v>
          </cell>
        </row>
        <row r="600">
          <cell r="B600" t="str">
            <v xml:space="preserve">BRUNO VINICIUS DE OLIVEIRA </v>
          </cell>
          <cell r="C600" t="str">
            <v>10869624946</v>
          </cell>
          <cell r="D600" t="str">
            <v/>
          </cell>
          <cell r="E600" t="str">
            <v>Intermitente</v>
          </cell>
          <cell r="F600" t="str">
            <v>88375000</v>
          </cell>
          <cell r="G600" t="str">
            <v xml:space="preserve">RUA FABIO JOSÉ DA SILVA </v>
          </cell>
          <cell r="H600" t="str">
            <v>111</v>
          </cell>
          <cell r="I600" t="str">
            <v/>
          </cell>
          <cell r="J600" t="str">
            <v>NOSSA SENHORA DAS GRAÇAS</v>
          </cell>
          <cell r="K600" t="str">
            <v>NAVEGANTES</v>
          </cell>
          <cell r="L600" t="str">
            <v>SC</v>
          </cell>
          <cell r="M600" t="str">
            <v>-26.8719168</v>
          </cell>
          <cell r="N600" t="str">
            <v>-48.6790829</v>
          </cell>
          <cell r="O600" t="str">
            <v/>
          </cell>
          <cell r="P600" t="str">
            <v>05/02/1997</v>
          </cell>
          <cell r="Q600" t="str">
            <v>7030791</v>
          </cell>
          <cell r="R600" t="str">
            <v>SSP SC</v>
          </cell>
          <cell r="S600" t="str">
            <v>10869624946</v>
          </cell>
          <cell r="T600" t="str">
            <v/>
          </cell>
          <cell r="U600" t="str">
            <v/>
          </cell>
          <cell r="V600" t="str">
            <v/>
          </cell>
          <cell r="X600" t="str">
            <v>1085571</v>
          </cell>
          <cell r="Y600" t="str">
            <v>0060</v>
          </cell>
          <cell r="Z600" t="str">
            <v>SC</v>
          </cell>
          <cell r="AA600" t="str">
            <v>17/09/2020</v>
          </cell>
          <cell r="AB600" t="str">
            <v/>
          </cell>
          <cell r="AC600" t="str">
            <v>21024964754</v>
          </cell>
          <cell r="AD600">
            <v>0</v>
          </cell>
          <cell r="AE600" t="str">
            <v>Brasileiro</v>
          </cell>
          <cell r="AF600" t="str">
            <v>Solteiro</v>
          </cell>
          <cell r="AG600" t="str">
            <v>Masculino</v>
          </cell>
          <cell r="AH600" t="str">
            <v>Inativo</v>
          </cell>
          <cell r="AI600" t="str">
            <v>CARLA VIETTRO NORA DE PADUA</v>
          </cell>
        </row>
        <row r="601">
          <cell r="B601" t="str">
            <v>BRUNO VINICIUS PEREIRA SANTOS</v>
          </cell>
          <cell r="C601" t="str">
            <v>46192744882</v>
          </cell>
          <cell r="D601" t="str">
            <v>-</v>
          </cell>
          <cell r="E601" t="str">
            <v>promotor</v>
          </cell>
          <cell r="F601" t="str">
            <v>13178-381</v>
          </cell>
          <cell r="G601" t="str">
            <v>RUA MANOEL RODRIGUES QUADROS</v>
          </cell>
          <cell r="H601" t="str">
            <v>683</v>
          </cell>
          <cell r="I601" t="str">
            <v/>
          </cell>
          <cell r="J601" t="str">
            <v>JARDIM MARIA ANTONIA (NOVA VENEZA)</v>
          </cell>
          <cell r="K601" t="str">
            <v>SUMARÉ</v>
          </cell>
          <cell r="L601" t="str">
            <v>SP</v>
          </cell>
          <cell r="M601" t="str">
            <v>-22.8073563</v>
          </cell>
          <cell r="N601" t="str">
            <v>-47.1945215</v>
          </cell>
          <cell r="O601" t="str">
            <v>19988462645</v>
          </cell>
          <cell r="P601" t="str">
            <v>05/11/1996</v>
          </cell>
          <cell r="Q601" t="str">
            <v>379920177</v>
          </cell>
          <cell r="R601" t="str">
            <v>SSP</v>
          </cell>
          <cell r="S601" t="str">
            <v>46192744882</v>
          </cell>
          <cell r="T601" t="str">
            <v/>
          </cell>
          <cell r="U601" t="str">
            <v/>
          </cell>
          <cell r="V601" t="str">
            <v/>
          </cell>
          <cell r="X601" t="str">
            <v>50399</v>
          </cell>
          <cell r="Y601" t="str">
            <v>435</v>
          </cell>
          <cell r="Z601" t="str">
            <v>SP</v>
          </cell>
          <cell r="AA601" t="str">
            <v>01/01/0001</v>
          </cell>
          <cell r="AB601" t="str">
            <v/>
          </cell>
          <cell r="AC601" t="str">
            <v>210703117-17</v>
          </cell>
          <cell r="AD601">
            <v>4506</v>
          </cell>
          <cell r="AE601" t="str">
            <v>BRASILEIRO NATO</v>
          </cell>
          <cell r="AF601" t="str">
            <v>Solteiro</v>
          </cell>
          <cell r="AG601" t="str">
            <v>Masculino</v>
          </cell>
          <cell r="AH601" t="str">
            <v>Inativo</v>
          </cell>
          <cell r="AI601" t="str">
            <v>JOAO DE ARAUJO BARRETO JUNIOR</v>
          </cell>
        </row>
        <row r="602">
          <cell r="B602" t="str">
            <v>BRUNO WESLEY DE ARAUJO CARVALHO LIMA</v>
          </cell>
          <cell r="C602" t="str">
            <v>98855581104</v>
          </cell>
          <cell r="D602" t="str">
            <v/>
          </cell>
          <cell r="E602" t="str">
            <v>promotor</v>
          </cell>
          <cell r="F602" t="str">
            <v>72505207</v>
          </cell>
          <cell r="G602" t="str">
            <v>CL 105 BLOCO G</v>
          </cell>
          <cell r="H602" t="str">
            <v>AP 409</v>
          </cell>
          <cell r="I602" t="str">
            <v/>
          </cell>
          <cell r="J602" t="str">
            <v>SANTA MARIA</v>
          </cell>
          <cell r="K602" t="str">
            <v>BRASÍLIA</v>
          </cell>
          <cell r="L602" t="str">
            <v>DF</v>
          </cell>
          <cell r="M602" t="str">
            <v>-16.0300381</v>
          </cell>
          <cell r="N602" t="str">
            <v>-48.0335536</v>
          </cell>
          <cell r="O602" t="str">
            <v>61999325554</v>
          </cell>
          <cell r="P602" t="str">
            <v>24/04/1983</v>
          </cell>
          <cell r="Q602" t="str">
            <v>2051436</v>
          </cell>
          <cell r="R602" t="str">
            <v>SSP</v>
          </cell>
          <cell r="S602" t="str">
            <v>98855581104</v>
          </cell>
          <cell r="T602" t="str">
            <v/>
          </cell>
          <cell r="U602" t="str">
            <v/>
          </cell>
          <cell r="V602" t="str">
            <v/>
          </cell>
          <cell r="X602" t="str">
            <v>7522936</v>
          </cell>
          <cell r="Y602" t="str">
            <v>0050</v>
          </cell>
          <cell r="Z602" t="str">
            <v>DF</v>
          </cell>
          <cell r="AA602" t="str">
            <v>16/09/2020</v>
          </cell>
          <cell r="AB602" t="str">
            <v/>
          </cell>
          <cell r="AC602" t="str">
            <v>13098502273</v>
          </cell>
          <cell r="AD602">
            <v>4506</v>
          </cell>
          <cell r="AE602" t="str">
            <v>Brasileiro</v>
          </cell>
          <cell r="AF602" t="str">
            <v>Casado</v>
          </cell>
          <cell r="AG602" t="str">
            <v>Masculino</v>
          </cell>
          <cell r="AH602" t="str">
            <v>Ativo</v>
          </cell>
          <cell r="AI602" t="str">
            <v>MORACI PEREIRA DOS SANTOS</v>
          </cell>
        </row>
        <row r="603">
          <cell r="B603" t="str">
            <v>BRYAN BARBOSA OLIVEIRA DA SILVA</v>
          </cell>
          <cell r="C603" t="str">
            <v>06644192599</v>
          </cell>
          <cell r="D603" t="str">
            <v>bryanoliver441@hotmail.com</v>
          </cell>
          <cell r="E603" t="str">
            <v>promotor</v>
          </cell>
          <cell r="F603" t="str">
            <v>46430000</v>
          </cell>
          <cell r="G603" t="str">
            <v>RUA MORRO PARA</v>
          </cell>
          <cell r="H603" t="str">
            <v>34</v>
          </cell>
          <cell r="I603" t="str">
            <v/>
          </cell>
          <cell r="J603" t="str">
            <v>MONTE PASCOAL</v>
          </cell>
          <cell r="K603" t="str">
            <v>GUANAMBI</v>
          </cell>
          <cell r="L603" t="str">
            <v>BA</v>
          </cell>
          <cell r="M603" t="str">
            <v>-14.2223797</v>
          </cell>
          <cell r="N603" t="str">
            <v>-42.7841411</v>
          </cell>
          <cell r="O603" t="str">
            <v>77991418832</v>
          </cell>
          <cell r="P603" t="str">
            <v>16/07/1994</v>
          </cell>
          <cell r="Q603" t="str">
            <v>1593238860</v>
          </cell>
          <cell r="R603" t="str">
            <v>SSP</v>
          </cell>
          <cell r="S603" t="str">
            <v>06644192599</v>
          </cell>
          <cell r="T603" t="str">
            <v/>
          </cell>
          <cell r="U603" t="str">
            <v/>
          </cell>
          <cell r="V603" t="str">
            <v/>
          </cell>
          <cell r="X603" t="str">
            <v>691134</v>
          </cell>
          <cell r="Y603" t="str">
            <v>50</v>
          </cell>
          <cell r="Z603" t="str">
            <v>BA</v>
          </cell>
          <cell r="AA603" t="str">
            <v>18/03/2019</v>
          </cell>
          <cell r="AB603" t="str">
            <v/>
          </cell>
          <cell r="AC603" t="str">
            <v>236552141-77</v>
          </cell>
          <cell r="AD603">
            <v>4506</v>
          </cell>
          <cell r="AE603" t="str">
            <v>Brasileiro</v>
          </cell>
          <cell r="AF603" t="str">
            <v>Solteiro</v>
          </cell>
          <cell r="AG603" t="str">
            <v>Masculino</v>
          </cell>
          <cell r="AH603" t="str">
            <v>Ativo</v>
          </cell>
          <cell r="AI603" t="str">
            <v>JECONIS MORAES DOS REIS</v>
          </cell>
        </row>
        <row r="604">
          <cell r="B604" t="str">
            <v>BS COZINHA NATURAL</v>
          </cell>
          <cell r="C604" t="str">
            <v>bscozinhanatural</v>
          </cell>
          <cell r="D604" t="str">
            <v/>
          </cell>
          <cell r="E604" t="str">
            <v>cliente</v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>ContaCorrente</v>
          </cell>
          <cell r="X604" t="str">
            <v/>
          </cell>
          <cell r="Y604" t="str">
            <v/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  <cell r="AD604">
            <v>0</v>
          </cell>
          <cell r="AE604" t="str">
            <v/>
          </cell>
          <cell r="AF604" t="str">
            <v>Solteiro</v>
          </cell>
          <cell r="AG604" t="str">
            <v>Indefinido</v>
          </cell>
          <cell r="AH604" t="str">
            <v>Ativo</v>
          </cell>
          <cell r="AI604" t="str">
            <v>LUCAS MARCELINO ROCHA</v>
          </cell>
        </row>
        <row r="605">
          <cell r="B605" t="str">
            <v>BURITIS</v>
          </cell>
          <cell r="C605" t="str">
            <v>buritis</v>
          </cell>
          <cell r="E605" t="str">
            <v>cliente</v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X605" t="str">
            <v/>
          </cell>
          <cell r="Y605" t="str">
            <v/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  <cell r="AD605">
            <v>0</v>
          </cell>
          <cell r="AE605" t="str">
            <v/>
          </cell>
          <cell r="AF605" t="str">
            <v>0</v>
          </cell>
          <cell r="AG605" t="str">
            <v>0</v>
          </cell>
          <cell r="AH605" t="str">
            <v>Ativo</v>
          </cell>
          <cell r="AI605" t="str">
            <v>LUCAS MARCELINO ROCHA</v>
          </cell>
        </row>
        <row r="606">
          <cell r="B606" t="str">
            <v>CACAU FOODS</v>
          </cell>
          <cell r="C606" t="str">
            <v>cacaufoods</v>
          </cell>
          <cell r="E606" t="str">
            <v>cliente</v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X606" t="str">
            <v/>
          </cell>
          <cell r="Y606" t="str">
            <v/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  <cell r="AD606">
            <v>0</v>
          </cell>
          <cell r="AE606" t="str">
            <v/>
          </cell>
          <cell r="AF606" t="str">
            <v>0</v>
          </cell>
          <cell r="AG606" t="str">
            <v>0</v>
          </cell>
          <cell r="AH606" t="str">
            <v>Ativo</v>
          </cell>
          <cell r="AI606" t="str">
            <v>LUCAS MARCELINO ROCHA</v>
          </cell>
        </row>
        <row r="607">
          <cell r="B607" t="str">
            <v>CACHACA DA ROCA</v>
          </cell>
          <cell r="C607" t="str">
            <v>cachacadaroca</v>
          </cell>
          <cell r="E607" t="str">
            <v>cliente</v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X607" t="str">
            <v/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>
            <v>0</v>
          </cell>
          <cell r="AE607" t="str">
            <v/>
          </cell>
          <cell r="AF607" t="str">
            <v>0</v>
          </cell>
          <cell r="AG607" t="str">
            <v>0</v>
          </cell>
          <cell r="AH607" t="str">
            <v>Ativo</v>
          </cell>
          <cell r="AI607" t="str">
            <v>LUCAS MARCELINO ROCHA</v>
          </cell>
        </row>
        <row r="608">
          <cell r="B608" t="str">
            <v>CAEBI</v>
          </cell>
          <cell r="C608" t="str">
            <v>caebi</v>
          </cell>
          <cell r="E608" t="str">
            <v>cliente</v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X608" t="str">
            <v/>
          </cell>
          <cell r="Y608" t="str">
            <v/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  <cell r="AD608">
            <v>0</v>
          </cell>
          <cell r="AE608" t="str">
            <v/>
          </cell>
          <cell r="AF608" t="str">
            <v>0</v>
          </cell>
          <cell r="AG608" t="str">
            <v>0</v>
          </cell>
          <cell r="AH608" t="str">
            <v>Ativo</v>
          </cell>
          <cell r="AI608" t="str">
            <v>LUCAS MARCELINO ROCHA</v>
          </cell>
        </row>
        <row r="609">
          <cell r="B609" t="str">
            <v>CAFE RANCHEIRO</v>
          </cell>
          <cell r="C609" t="str">
            <v>caferancheiro</v>
          </cell>
          <cell r="D609" t="str">
            <v/>
          </cell>
          <cell r="E609" t="str">
            <v>cliente</v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X609" t="str">
            <v/>
          </cell>
          <cell r="Y609" t="str">
            <v/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  <cell r="AD609">
            <v>0</v>
          </cell>
          <cell r="AE609" t="str">
            <v/>
          </cell>
          <cell r="AF609" t="str">
            <v>Solteiro</v>
          </cell>
          <cell r="AG609" t="str">
            <v>Indefinido</v>
          </cell>
          <cell r="AH609" t="str">
            <v>Ativo</v>
          </cell>
          <cell r="AI609" t="str">
            <v>LUCAS MARCELINO ROCHA</v>
          </cell>
        </row>
        <row r="610">
          <cell r="B610" t="str">
            <v>CAFE RANCHEIRO</v>
          </cell>
          <cell r="C610" t="str">
            <v>caferancheiro2</v>
          </cell>
          <cell r="D610" t="str">
            <v/>
          </cell>
          <cell r="E610" t="str">
            <v>cliente</v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X610" t="str">
            <v/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>
            <v>0</v>
          </cell>
          <cell r="AE610" t="str">
            <v/>
          </cell>
          <cell r="AF610" t="str">
            <v>Solteiro</v>
          </cell>
          <cell r="AG610" t="str">
            <v>Indefinido</v>
          </cell>
          <cell r="AH610" t="str">
            <v>Ativo</v>
          </cell>
          <cell r="AI610" t="str">
            <v>LUCAS MARCELINO ROCHA</v>
          </cell>
        </row>
        <row r="611">
          <cell r="B611" t="str">
            <v>CAFE RANCHEIRO</v>
          </cell>
          <cell r="C611" t="str">
            <v>caferancheiro3</v>
          </cell>
          <cell r="D611" t="str">
            <v/>
          </cell>
          <cell r="E611" t="str">
            <v>cliente</v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X611" t="str">
            <v/>
          </cell>
          <cell r="Y611" t="str">
            <v/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  <cell r="AD611">
            <v>0</v>
          </cell>
          <cell r="AE611" t="str">
            <v/>
          </cell>
          <cell r="AF611" t="str">
            <v>Solteiro</v>
          </cell>
          <cell r="AG611" t="str">
            <v>Indefinido</v>
          </cell>
          <cell r="AH611" t="str">
            <v>Ativo</v>
          </cell>
          <cell r="AI611" t="str">
            <v>LUCAS MARCELINO ROCHA</v>
          </cell>
        </row>
        <row r="612">
          <cell r="B612" t="str">
            <v>CAFE ROSAS DE OURO</v>
          </cell>
          <cell r="C612" t="str">
            <v>caferosasdeouro</v>
          </cell>
          <cell r="E612" t="str">
            <v>cliente</v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>
            <v>0</v>
          </cell>
          <cell r="AE612" t="str">
            <v/>
          </cell>
          <cell r="AF612" t="str">
            <v>0</v>
          </cell>
          <cell r="AG612" t="str">
            <v>0</v>
          </cell>
          <cell r="AH612" t="str">
            <v>Ativo</v>
          </cell>
          <cell r="AI612" t="str">
            <v>LUCAS MARCELINO ROCHA</v>
          </cell>
        </row>
        <row r="613">
          <cell r="B613" t="str">
            <v>CAFELASANTE</v>
          </cell>
          <cell r="C613" t="str">
            <v>cafelasante</v>
          </cell>
          <cell r="D613" t="str">
            <v/>
          </cell>
          <cell r="E613" t="str">
            <v>cliente</v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>
            <v>0</v>
          </cell>
          <cell r="AE613" t="str">
            <v/>
          </cell>
          <cell r="AF613" t="str">
            <v>Solteiro</v>
          </cell>
          <cell r="AG613" t="str">
            <v>Indefinido</v>
          </cell>
          <cell r="AH613" t="str">
            <v>Ativo</v>
          </cell>
          <cell r="AI613" t="str">
            <v>LUCAS MARCELINO ROCHA</v>
          </cell>
        </row>
        <row r="614">
          <cell r="B614" t="str">
            <v>CAIO ARAUJO</v>
          </cell>
          <cell r="C614" t="str">
            <v>43827129800</v>
          </cell>
          <cell r="D614" t="str">
            <v>caio_pazebem@outlook.com</v>
          </cell>
          <cell r="E614" t="str">
            <v>promotor</v>
          </cell>
          <cell r="F614" t="str">
            <v>07112-040</v>
          </cell>
          <cell r="G614" t="str">
            <v>RUA IRACI SANTANA</v>
          </cell>
          <cell r="H614" t="str">
            <v>56</v>
          </cell>
          <cell r="I614" t="str">
            <v/>
          </cell>
          <cell r="J614" t="str">
            <v>VILA LIDIO SANTANA</v>
          </cell>
          <cell r="K614" t="str">
            <v>GUARULHOS</v>
          </cell>
          <cell r="L614" t="str">
            <v>SP</v>
          </cell>
          <cell r="M614" t="str">
            <v>-23.4705181</v>
          </cell>
          <cell r="N614" t="str">
            <v>-46.5199975</v>
          </cell>
          <cell r="O614" t="str">
            <v>1146432463</v>
          </cell>
          <cell r="P614" t="str">
            <v>26/03/1993</v>
          </cell>
          <cell r="Q614" t="str">
            <v>489275801</v>
          </cell>
          <cell r="R614" t="str">
            <v>SSP</v>
          </cell>
          <cell r="S614" t="str">
            <v>43827129800</v>
          </cell>
          <cell r="T614" t="str">
            <v/>
          </cell>
          <cell r="U614" t="str">
            <v/>
          </cell>
          <cell r="V614" t="str">
            <v/>
          </cell>
          <cell r="X614" t="str">
            <v>57404</v>
          </cell>
          <cell r="Y614" t="str">
            <v>388</v>
          </cell>
          <cell r="Z614" t="str">
            <v>SP</v>
          </cell>
          <cell r="AA614" t="str">
            <v>25/10/2017</v>
          </cell>
          <cell r="AB614" t="str">
            <v>17/06/2020</v>
          </cell>
          <cell r="AC614" t="str">
            <v>204898801-39</v>
          </cell>
          <cell r="AD614">
            <v>4506</v>
          </cell>
          <cell r="AE614" t="str">
            <v>BRASILEIRO NATO</v>
          </cell>
          <cell r="AF614" t="str">
            <v>Solteiro</v>
          </cell>
          <cell r="AG614" t="str">
            <v>Masculino</v>
          </cell>
          <cell r="AH614" t="str">
            <v>Inativo</v>
          </cell>
          <cell r="AI614" t="str">
            <v>GILMAR TEIXEIRA DA SILVA</v>
          </cell>
        </row>
        <row r="615">
          <cell r="B615" t="str">
            <v>CAIO ARIEL CAVALCANTE DA SILVA</v>
          </cell>
          <cell r="C615" t="str">
            <v>49017678879</v>
          </cell>
          <cell r="D615" t="str">
            <v/>
          </cell>
          <cell r="E615" t="str">
            <v>promotorexpress</v>
          </cell>
          <cell r="F615" t="str">
            <v>04915060</v>
          </cell>
          <cell r="G615" t="str">
            <v>RUA JOÃO FALCÃO</v>
          </cell>
          <cell r="H615" t="str">
            <v>16</v>
          </cell>
          <cell r="I615" t="str">
            <v/>
          </cell>
          <cell r="J615" t="str">
            <v>JARDIM FIGUEIRA GRANDE</v>
          </cell>
          <cell r="K615" t="str">
            <v>SÃO PAULO</v>
          </cell>
          <cell r="L615" t="str">
            <v>SP</v>
          </cell>
          <cell r="M615" t="str">
            <v>-23.6834513</v>
          </cell>
          <cell r="N615" t="str">
            <v>-46.74753519999999</v>
          </cell>
          <cell r="O615" t="str">
            <v/>
          </cell>
          <cell r="P615" t="str">
            <v>25/05/2000</v>
          </cell>
          <cell r="Q615" t="str">
            <v>374833333</v>
          </cell>
          <cell r="R615" t="str">
            <v>SSP</v>
          </cell>
          <cell r="S615" t="str">
            <v>49017678879</v>
          </cell>
          <cell r="T615" t="str">
            <v/>
          </cell>
          <cell r="U615" t="str">
            <v/>
          </cell>
          <cell r="V615" t="str">
            <v/>
          </cell>
          <cell r="X615" t="str">
            <v>46141</v>
          </cell>
          <cell r="Y615" t="str">
            <v>432</v>
          </cell>
          <cell r="Z615" t="str">
            <v>SP</v>
          </cell>
          <cell r="AA615" t="str">
            <v>11/03/2020</v>
          </cell>
          <cell r="AB615" t="str">
            <v/>
          </cell>
          <cell r="AC615" t="str">
            <v/>
          </cell>
          <cell r="AD615">
            <v>0</v>
          </cell>
          <cell r="AE615" t="str">
            <v>Brasileiro</v>
          </cell>
          <cell r="AF615" t="str">
            <v>Solteiro</v>
          </cell>
          <cell r="AG615" t="str">
            <v>Masculino</v>
          </cell>
          <cell r="AH615" t="str">
            <v>Inativo</v>
          </cell>
          <cell r="AI615" t="str">
            <v>IONE DUARTE DO NASCIMENTO</v>
          </cell>
        </row>
        <row r="616">
          <cell r="B616" t="str">
            <v>CAIO CESAR DA SILVA</v>
          </cell>
          <cell r="C616" t="str">
            <v>37696519875</v>
          </cell>
          <cell r="D616" t="str">
            <v>caio.cesar.mnc@gmail.com</v>
          </cell>
          <cell r="E616" t="str">
            <v>promotor</v>
          </cell>
          <cell r="F616" t="str">
            <v>11080530</v>
          </cell>
          <cell r="G616" t="str">
            <v>RUA DOIS</v>
          </cell>
          <cell r="H616" t="str">
            <v>995</v>
          </cell>
          <cell r="I616" t="str">
            <v>CASA 6</v>
          </cell>
          <cell r="J616" t="str">
            <v>VILA PROGRESSO</v>
          </cell>
          <cell r="K616" t="str">
            <v>SANTOS</v>
          </cell>
          <cell r="L616" t="str">
            <v>SP</v>
          </cell>
          <cell r="M616" t="str">
            <v>-23.9391956</v>
          </cell>
          <cell r="N616" t="str">
            <v>-46.3466297</v>
          </cell>
          <cell r="O616" t="str">
            <v/>
          </cell>
          <cell r="P616" t="str">
            <v>19/12/1989</v>
          </cell>
          <cell r="Q616" t="str">
            <v>462707076</v>
          </cell>
          <cell r="R616" t="str">
            <v>SSP</v>
          </cell>
          <cell r="S616" t="str">
            <v>37696519875</v>
          </cell>
          <cell r="T616" t="str">
            <v/>
          </cell>
          <cell r="U616" t="str">
            <v/>
          </cell>
          <cell r="V616" t="str">
            <v/>
          </cell>
          <cell r="X616" t="str">
            <v>1718262</v>
          </cell>
          <cell r="Y616" t="str">
            <v>50</v>
          </cell>
          <cell r="Z616" t="str">
            <v>MG</v>
          </cell>
          <cell r="AA616" t="str">
            <v>23/09/2019</v>
          </cell>
          <cell r="AB616" t="str">
            <v/>
          </cell>
          <cell r="AC616" t="str">
            <v>20786826929</v>
          </cell>
          <cell r="AD616">
            <v>0</v>
          </cell>
          <cell r="AE616" t="str">
            <v>Brasileiro</v>
          </cell>
          <cell r="AF616" t="str">
            <v>Solteiro</v>
          </cell>
          <cell r="AG616" t="str">
            <v>Masculino</v>
          </cell>
          <cell r="AH616" t="str">
            <v>Inativo</v>
          </cell>
          <cell r="AI616" t="str">
            <v>RAFAEL AUGUSTO CARRARA</v>
          </cell>
        </row>
        <row r="617">
          <cell r="B617" t="str">
            <v>CAIO CESAR RODRIGUES BRASILEIRO</v>
          </cell>
          <cell r="C617" t="str">
            <v>42333590807</v>
          </cell>
          <cell r="D617" t="str">
            <v>caio.rodrigues00@gmail.com</v>
          </cell>
          <cell r="E617" t="str">
            <v>promotor</v>
          </cell>
          <cell r="F617" t="str">
            <v>09412-225</v>
          </cell>
          <cell r="G617" t="str">
            <v>RUA VALENÇA</v>
          </cell>
          <cell r="H617" t="str">
            <v>240</v>
          </cell>
          <cell r="I617" t="str">
            <v/>
          </cell>
          <cell r="J617" t="str">
            <v>PONTE SECA</v>
          </cell>
          <cell r="K617" t="str">
            <v>RIBEIRÃO PIRES</v>
          </cell>
          <cell r="L617" t="str">
            <v>SP</v>
          </cell>
          <cell r="M617" t="str">
            <v>-23.7335866</v>
          </cell>
          <cell r="N617" t="str">
            <v>-46.4133046</v>
          </cell>
          <cell r="O617" t="str">
            <v/>
          </cell>
          <cell r="P617" t="str">
            <v>12/12/1997</v>
          </cell>
          <cell r="Q617" t="str">
            <v>526387221</v>
          </cell>
          <cell r="R617" t="str">
            <v>SSP</v>
          </cell>
          <cell r="S617" t="str">
            <v>42333590807</v>
          </cell>
          <cell r="T617" t="str">
            <v/>
          </cell>
          <cell r="U617" t="str">
            <v/>
          </cell>
          <cell r="V617" t="str">
            <v/>
          </cell>
          <cell r="X617" t="str">
            <v>23936</v>
          </cell>
          <cell r="Y617" t="str">
            <v>427</v>
          </cell>
          <cell r="Z617" t="str">
            <v>SP</v>
          </cell>
          <cell r="AA617" t="str">
            <v>21/06/2017</v>
          </cell>
          <cell r="AB617" t="str">
            <v>08/08/2019</v>
          </cell>
          <cell r="AC617" t="str">
            <v>203256722-31</v>
          </cell>
          <cell r="AD617">
            <v>4506</v>
          </cell>
          <cell r="AE617" t="str">
            <v>BRASILEIRO NATO</v>
          </cell>
          <cell r="AF617" t="str">
            <v>Solteiro</v>
          </cell>
          <cell r="AG617" t="str">
            <v>Masculino</v>
          </cell>
          <cell r="AH617" t="str">
            <v>Inativo</v>
          </cell>
          <cell r="AI617" t="str">
            <v>JONATAS ANTUNES CARVALHO</v>
          </cell>
        </row>
        <row r="618">
          <cell r="B618" t="str">
            <v>CAIO DOS SANTOS FERNANDES</v>
          </cell>
          <cell r="C618" t="str">
            <v>44976079848</v>
          </cell>
          <cell r="D618" t="str">
            <v/>
          </cell>
          <cell r="E618" t="str">
            <v>promotor</v>
          </cell>
          <cell r="F618" t="str">
            <v>03717010</v>
          </cell>
          <cell r="G618" t="str">
            <v>RUA OLGA ARTACHO</v>
          </cell>
          <cell r="H618" t="str">
            <v>19</v>
          </cell>
          <cell r="I618" t="str">
            <v/>
          </cell>
          <cell r="J618" t="str">
            <v>JARDIM PIRATININGA</v>
          </cell>
          <cell r="K618" t="str">
            <v>SÃO PAULO</v>
          </cell>
          <cell r="L618" t="str">
            <v>SP</v>
          </cell>
          <cell r="M618" t="str">
            <v>-23.5027039</v>
          </cell>
          <cell r="N618" t="str">
            <v>-46.53608879999999</v>
          </cell>
          <cell r="O618" t="str">
            <v/>
          </cell>
          <cell r="P618" t="str">
            <v>03/11/1995</v>
          </cell>
          <cell r="Q618" t="str">
            <v>434163636</v>
          </cell>
          <cell r="R618" t="str">
            <v>SSP</v>
          </cell>
          <cell r="S618" t="str">
            <v>44976079848</v>
          </cell>
          <cell r="T618" t="str">
            <v/>
          </cell>
          <cell r="U618" t="str">
            <v/>
          </cell>
          <cell r="V618" t="str">
            <v/>
          </cell>
          <cell r="X618" t="str">
            <v>10375</v>
          </cell>
          <cell r="Y618" t="str">
            <v>434</v>
          </cell>
          <cell r="Z618" t="str">
            <v>SP</v>
          </cell>
          <cell r="AA618" t="str">
            <v>17/02/2020</v>
          </cell>
          <cell r="AB618" t="str">
            <v>17/02/2020</v>
          </cell>
          <cell r="AC618" t="str">
            <v>20608987357</v>
          </cell>
          <cell r="AD618">
            <v>0</v>
          </cell>
          <cell r="AE618" t="str">
            <v>Brasileiro</v>
          </cell>
          <cell r="AF618" t="str">
            <v>Solteiro</v>
          </cell>
          <cell r="AG618" t="str">
            <v>Masculino</v>
          </cell>
          <cell r="AH618" t="str">
            <v>Inativo</v>
          </cell>
          <cell r="AI618" t="str">
            <v>JONATAS ANTUNES CARVALHO</v>
          </cell>
        </row>
        <row r="619">
          <cell r="B619" t="str">
            <v>CAIO JOSE SOUZA BONFIM</v>
          </cell>
          <cell r="C619" t="str">
            <v>04724774550</v>
          </cell>
          <cell r="D619" t="str">
            <v>caaio.bonfim@gmail.com</v>
          </cell>
          <cell r="E619" t="str">
            <v>admin</v>
          </cell>
          <cell r="F619" t="str">
            <v>41334320</v>
          </cell>
          <cell r="G619" t="str">
            <v>RUA ÁLVARO DA FRANCA ROCHA</v>
          </cell>
          <cell r="H619" t="str">
            <v>SN</v>
          </cell>
          <cell r="I619" t="str">
            <v>CJ HAB CAJ V, VIA COLETORA 1 QDA.4 BLC 5 AP 201</v>
          </cell>
          <cell r="J619" t="str">
            <v>CAJAZEIRAS V</v>
          </cell>
          <cell r="K619" t="str">
            <v>SALVADOR</v>
          </cell>
          <cell r="L619" t="str">
            <v>BA</v>
          </cell>
          <cell r="M619" t="str">
            <v>-12.8959065</v>
          </cell>
          <cell r="N619" t="str">
            <v>-38.4240417</v>
          </cell>
          <cell r="O619" t="str">
            <v>71999724127</v>
          </cell>
          <cell r="P619" t="str">
            <v>25/04/1999</v>
          </cell>
          <cell r="Q619" t="str">
            <v>1569141665</v>
          </cell>
          <cell r="R619" t="str">
            <v>SSP</v>
          </cell>
          <cell r="S619" t="str">
            <v>04724774550</v>
          </cell>
          <cell r="T619" t="str">
            <v/>
          </cell>
          <cell r="U619" t="str">
            <v/>
          </cell>
          <cell r="V619" t="str">
            <v/>
          </cell>
          <cell r="X619" t="str">
            <v>4062599</v>
          </cell>
          <cell r="Y619" t="str">
            <v>40</v>
          </cell>
          <cell r="Z619" t="str">
            <v>BA</v>
          </cell>
          <cell r="AA619" t="str">
            <v>07/06/2017</v>
          </cell>
          <cell r="AB619" t="str">
            <v/>
          </cell>
          <cell r="AC619" t="str">
            <v>212789113-26</v>
          </cell>
          <cell r="AD619">
            <v>0</v>
          </cell>
          <cell r="AE619" t="str">
            <v>Brasileiro</v>
          </cell>
          <cell r="AF619" t="str">
            <v>Solteiro</v>
          </cell>
          <cell r="AG619" t="str">
            <v>Masculino</v>
          </cell>
          <cell r="AH619" t="str">
            <v>Ativo</v>
          </cell>
          <cell r="AI619" t="str">
            <v>NELSON DO COUTO GONCALVES</v>
          </cell>
        </row>
        <row r="620">
          <cell r="B620" t="str">
            <v>CAIO LEBID</v>
          </cell>
          <cell r="C620" t="str">
            <v>12345678999</v>
          </cell>
          <cell r="D620" t="str">
            <v>COMERCIAL@DESENVOLVERSOFTWARE.COM.BR</v>
          </cell>
          <cell r="E620" t="str">
            <v>suporte</v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>
            <v>0</v>
          </cell>
          <cell r="AE620" t="str">
            <v/>
          </cell>
          <cell r="AF620" t="str">
            <v>Solteiro</v>
          </cell>
          <cell r="AG620" t="str">
            <v>Indefinido</v>
          </cell>
          <cell r="AH620" t="str">
            <v>Ativo</v>
          </cell>
          <cell r="AI620" t="str">
            <v>ELIAS MEDEIROS DOS SANTOS</v>
          </cell>
        </row>
        <row r="621">
          <cell r="B621" t="str">
            <v>CAIO LEITE DA SILVA</v>
          </cell>
          <cell r="C621" t="str">
            <v>06718457566</v>
          </cell>
          <cell r="D621" t="str">
            <v/>
          </cell>
          <cell r="E621" t="str">
            <v>promotor</v>
          </cell>
          <cell r="F621" t="str">
            <v>48603030</v>
          </cell>
          <cell r="G621" t="str">
            <v>RUA JOÃO GOULART</v>
          </cell>
          <cell r="H621" t="str">
            <v>290 A</v>
          </cell>
          <cell r="I621" t="str">
            <v/>
          </cell>
          <cell r="J621" t="str">
            <v>PERPÉTUO SOCORRO</v>
          </cell>
          <cell r="K621" t="str">
            <v>PAULO AFONSO</v>
          </cell>
          <cell r="L621" t="str">
            <v>BA</v>
          </cell>
          <cell r="M621" t="str">
            <v>-9.4083684</v>
          </cell>
          <cell r="N621" t="str">
            <v>-38.2248315</v>
          </cell>
          <cell r="O621" t="str">
            <v>75988921337</v>
          </cell>
          <cell r="P621" t="str">
            <v>16/04/1996</v>
          </cell>
          <cell r="Q621" t="str">
            <v>2025974310</v>
          </cell>
          <cell r="R621" t="str">
            <v>SSP</v>
          </cell>
          <cell r="S621" t="str">
            <v>06718457566</v>
          </cell>
          <cell r="T621" t="str">
            <v/>
          </cell>
          <cell r="U621" t="str">
            <v/>
          </cell>
          <cell r="V621" t="str">
            <v/>
          </cell>
          <cell r="X621" t="str">
            <v>3522983</v>
          </cell>
          <cell r="Y621" t="str">
            <v>0050</v>
          </cell>
          <cell r="Z621" t="str">
            <v>BA</v>
          </cell>
          <cell r="AA621" t="str">
            <v>13/10/2020</v>
          </cell>
          <cell r="AB621" t="str">
            <v/>
          </cell>
          <cell r="AC621" t="str">
            <v>20646406765</v>
          </cell>
          <cell r="AD621">
            <v>4506</v>
          </cell>
          <cell r="AE621" t="str">
            <v>Brasileiro</v>
          </cell>
          <cell r="AF621" t="str">
            <v>Solteiro</v>
          </cell>
          <cell r="AG621" t="str">
            <v>Masculino</v>
          </cell>
          <cell r="AH621" t="str">
            <v>Ativo</v>
          </cell>
          <cell r="AI621" t="str">
            <v>JECONIS MORAES DOS REIS</v>
          </cell>
        </row>
        <row r="622">
          <cell r="B622" t="str">
            <v>CAIO LINCOLN RODRIGUES DE OLIVEIRA</v>
          </cell>
          <cell r="C622" t="str">
            <v>48116212800</v>
          </cell>
          <cell r="D622" t="str">
            <v>-</v>
          </cell>
          <cell r="E622" t="str">
            <v>promotor</v>
          </cell>
          <cell r="F622" t="str">
            <v>04830-220</v>
          </cell>
          <cell r="G622" t="str">
            <v>RUA LAMPADOSA</v>
          </cell>
          <cell r="H622" t="str">
            <v>19</v>
          </cell>
          <cell r="I622" t="str">
            <v/>
          </cell>
          <cell r="J622" t="str">
            <v>VILA PROGRESSO (ZONA SUL)</v>
          </cell>
          <cell r="K622" t="str">
            <v>SÃO PAULO</v>
          </cell>
          <cell r="L622" t="str">
            <v>SP</v>
          </cell>
          <cell r="M622" t="str">
            <v>-23.7282824</v>
          </cell>
          <cell r="N622" t="str">
            <v>-46.7004536</v>
          </cell>
          <cell r="O622" t="str">
            <v>11981778437</v>
          </cell>
          <cell r="P622" t="str">
            <v>07/08/1998</v>
          </cell>
          <cell r="Q622" t="str">
            <v>396167652</v>
          </cell>
          <cell r="R622" t="str">
            <v>SSP</v>
          </cell>
          <cell r="S622" t="str">
            <v>48116212800</v>
          </cell>
          <cell r="T622" t="str">
            <v/>
          </cell>
          <cell r="U622" t="str">
            <v/>
          </cell>
          <cell r="V622" t="str">
            <v/>
          </cell>
          <cell r="X622" t="str">
            <v>40262</v>
          </cell>
          <cell r="Y622" t="str">
            <v>414</v>
          </cell>
          <cell r="Z622" t="str">
            <v>SP</v>
          </cell>
          <cell r="AA622" t="str">
            <v>10/04/2019</v>
          </cell>
          <cell r="AB622" t="str">
            <v/>
          </cell>
          <cell r="AC622" t="str">
            <v>140142024-76</v>
          </cell>
          <cell r="AD622">
            <v>4506</v>
          </cell>
          <cell r="AE622" t="str">
            <v>BRASILEIRO NATO</v>
          </cell>
          <cell r="AF622" t="str">
            <v>Solteiro</v>
          </cell>
          <cell r="AG622" t="str">
            <v>Masculino</v>
          </cell>
          <cell r="AH622" t="str">
            <v>Ativo</v>
          </cell>
          <cell r="AI622" t="str">
            <v>IVANILTON DE OLIVEIRA UMBURANA</v>
          </cell>
        </row>
        <row r="623">
          <cell r="B623" t="str">
            <v>CAIO VINICIUS PAIXAO</v>
          </cell>
          <cell r="C623" t="str">
            <v>38081266801</v>
          </cell>
          <cell r="D623" t="str">
            <v/>
          </cell>
          <cell r="E623" t="str">
            <v>parttime5</v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>SP</v>
          </cell>
          <cell r="M623" t="str">
            <v/>
          </cell>
          <cell r="N623" t="str">
            <v/>
          </cell>
          <cell r="O623" t="str">
            <v>11977203957</v>
          </cell>
          <cell r="P623" t="str">
            <v>02/04/1990</v>
          </cell>
          <cell r="Q623" t="str">
            <v>334933328</v>
          </cell>
          <cell r="R623" t="str">
            <v>SSP</v>
          </cell>
          <cell r="S623" t="str">
            <v>38081266801</v>
          </cell>
          <cell r="T623" t="str">
            <v/>
          </cell>
          <cell r="U623" t="str">
            <v/>
          </cell>
          <cell r="V623" t="str">
            <v/>
          </cell>
          <cell r="X623" t="str">
            <v>60213</v>
          </cell>
          <cell r="Y623" t="str">
            <v/>
          </cell>
          <cell r="Z623" t="str">
            <v/>
          </cell>
          <cell r="AA623" t="str">
            <v>12/05/2020</v>
          </cell>
          <cell r="AB623" t="str">
            <v>10/06/2020</v>
          </cell>
          <cell r="AC623" t="str">
            <v>13687407771</v>
          </cell>
          <cell r="AD623">
            <v>0</v>
          </cell>
          <cell r="AE623" t="str">
            <v>Brasileiro</v>
          </cell>
          <cell r="AF623" t="str">
            <v>Solteiro</v>
          </cell>
          <cell r="AG623" t="str">
            <v>Masculino</v>
          </cell>
          <cell r="AH623" t="str">
            <v>Inativo</v>
          </cell>
          <cell r="AI623" t="str">
            <v>ALISSON DE OLIVEIRA SILVA</v>
          </cell>
        </row>
        <row r="624">
          <cell r="B624" t="str">
            <v>CAIO WELESSON CAVALCANTI DOS SANTOS</v>
          </cell>
          <cell r="C624" t="str">
            <v>40802872832</v>
          </cell>
          <cell r="D624" t="str">
            <v/>
          </cell>
          <cell r="E624" t="str">
            <v>promotor</v>
          </cell>
          <cell r="F624" t="str">
            <v>05846070</v>
          </cell>
          <cell r="G624" t="str">
            <v>RUA ÂNGELO SALVADORE</v>
          </cell>
          <cell r="H624" t="str">
            <v>48</v>
          </cell>
          <cell r="I624" t="str">
            <v>CS 5</v>
          </cell>
          <cell r="J624" t="str">
            <v>CONJUNTO PROMORAR SÃO LUIS</v>
          </cell>
          <cell r="K624" t="str">
            <v>SÃO PAULO</v>
          </cell>
          <cell r="L624" t="str">
            <v>SP</v>
          </cell>
          <cell r="M624" t="str">
            <v>-23.6589465</v>
          </cell>
          <cell r="N624" t="str">
            <v>-46.7445756</v>
          </cell>
          <cell r="O624" t="str">
            <v>11987317698</v>
          </cell>
          <cell r="P624" t="str">
            <v>26/12/1995</v>
          </cell>
          <cell r="Q624" t="str">
            <v>362067491</v>
          </cell>
          <cell r="R624" t="str">
            <v>SSP</v>
          </cell>
          <cell r="S624" t="str">
            <v>40802872832</v>
          </cell>
          <cell r="T624" t="str">
            <v/>
          </cell>
          <cell r="U624" t="str">
            <v/>
          </cell>
          <cell r="V624" t="str">
            <v/>
          </cell>
          <cell r="X624" t="str">
            <v>79546</v>
          </cell>
          <cell r="Y624" t="str">
            <v>383</v>
          </cell>
          <cell r="Z624" t="str">
            <v>SP</v>
          </cell>
          <cell r="AA624" t="str">
            <v>19/03/2020</v>
          </cell>
          <cell r="AB624" t="str">
            <v/>
          </cell>
          <cell r="AC624" t="str">
            <v>20116315207</v>
          </cell>
          <cell r="AD624">
            <v>4506</v>
          </cell>
          <cell r="AE624" t="str">
            <v>Brasileiro</v>
          </cell>
          <cell r="AF624" t="str">
            <v>Solteiro</v>
          </cell>
          <cell r="AG624" t="str">
            <v>Masculino</v>
          </cell>
          <cell r="AH624" t="str">
            <v>Ativo</v>
          </cell>
          <cell r="AI624" t="str">
            <v>IVANILTON DE OLIVEIRA UMBURANA</v>
          </cell>
        </row>
        <row r="625">
          <cell r="B625" t="str">
            <v>CAIQUE DA SILVA FERREIRA</v>
          </cell>
          <cell r="C625" t="str">
            <v>45247431898</v>
          </cell>
          <cell r="D625" t="str">
            <v>caiquinho1314@gmail.com</v>
          </cell>
          <cell r="E625" t="str">
            <v>promotor</v>
          </cell>
          <cell r="F625" t="str">
            <v>09171-600</v>
          </cell>
          <cell r="G625" t="str">
            <v>RUA NOSSA SENHORA DAS GRAÇAS</v>
          </cell>
          <cell r="H625" t="str">
            <v>32</v>
          </cell>
          <cell r="I625" t="str">
            <v>CASA A</v>
          </cell>
          <cell r="J625" t="str">
            <v>SÍTIO DOS VIANAS</v>
          </cell>
          <cell r="K625" t="str">
            <v>SANTO ANDRÉ</v>
          </cell>
          <cell r="L625" t="str">
            <v>SP</v>
          </cell>
          <cell r="M625" t="str">
            <v>-23.706883</v>
          </cell>
          <cell r="N625" t="str">
            <v>-46.5159784</v>
          </cell>
          <cell r="O625" t="str">
            <v>971120024</v>
          </cell>
          <cell r="P625" t="str">
            <v>14/08/1996</v>
          </cell>
          <cell r="Q625" t="str">
            <v>505070686</v>
          </cell>
          <cell r="R625" t="str">
            <v>SSP</v>
          </cell>
          <cell r="S625" t="str">
            <v>45247431898</v>
          </cell>
          <cell r="T625" t="str">
            <v/>
          </cell>
          <cell r="U625" t="str">
            <v/>
          </cell>
          <cell r="V625" t="str">
            <v/>
          </cell>
          <cell r="X625" t="str">
            <v>92333</v>
          </cell>
          <cell r="Y625" t="str">
            <v>400</v>
          </cell>
          <cell r="Z625" t="str">
            <v>SP</v>
          </cell>
          <cell r="AA625" t="str">
            <v>02/03/2016</v>
          </cell>
          <cell r="AB625" t="str">
            <v>05/10/2019</v>
          </cell>
          <cell r="AC625" t="str">
            <v>203124295-03</v>
          </cell>
          <cell r="AD625">
            <v>0</v>
          </cell>
          <cell r="AE625" t="str">
            <v>BRASILEIRO NATO</v>
          </cell>
          <cell r="AF625" t="str">
            <v>Solteiro</v>
          </cell>
          <cell r="AG625" t="str">
            <v>Masculino</v>
          </cell>
          <cell r="AH625" t="str">
            <v>Inativo</v>
          </cell>
          <cell r="AI625" t="str">
            <v>JONATAS ANTUNES CARVALHO</v>
          </cell>
        </row>
        <row r="626">
          <cell r="B626" t="str">
            <v>CAIQUE GABRIEL LIMA MATIAS DE MELO</v>
          </cell>
          <cell r="C626" t="str">
            <v>48645793857</v>
          </cell>
          <cell r="D626" t="str">
            <v>caique.lu.ma@hotmail.com</v>
          </cell>
          <cell r="E626" t="str">
            <v>parttime6</v>
          </cell>
          <cell r="F626" t="str">
            <v>02234-001</v>
          </cell>
          <cell r="G626" t="str">
            <v>RUA CARLOS DOS SANTOS</v>
          </cell>
          <cell r="H626" t="str">
            <v>1271</v>
          </cell>
          <cell r="I626" t="str">
            <v>DE 841/842 AO FIM</v>
          </cell>
          <cell r="J626" t="str">
            <v>JARDIM BRASIL (ZONA NORTE)</v>
          </cell>
          <cell r="K626" t="str">
            <v>SÃO PAULO</v>
          </cell>
          <cell r="L626" t="str">
            <v>SP</v>
          </cell>
          <cell r="M626" t="str">
            <v>-23.4776914</v>
          </cell>
          <cell r="N626" t="str">
            <v>-46.5690064</v>
          </cell>
          <cell r="O626" t="str">
            <v>11983300143</v>
          </cell>
          <cell r="P626" t="str">
            <v>23/05/2000</v>
          </cell>
          <cell r="Q626" t="str">
            <v>525980076</v>
          </cell>
          <cell r="R626" t="str">
            <v>SSP</v>
          </cell>
          <cell r="S626" t="str">
            <v>48645793857</v>
          </cell>
          <cell r="T626" t="str">
            <v/>
          </cell>
          <cell r="U626" t="str">
            <v/>
          </cell>
          <cell r="V626" t="str">
            <v/>
          </cell>
          <cell r="X626" t="str">
            <v>99817</v>
          </cell>
          <cell r="Y626" t="str">
            <v>460</v>
          </cell>
          <cell r="Z626" t="str">
            <v>SP</v>
          </cell>
          <cell r="AA626" t="str">
            <v>01/01/0001</v>
          </cell>
          <cell r="AB626" t="str">
            <v/>
          </cell>
          <cell r="AC626" t="str">
            <v>142136312-37</v>
          </cell>
          <cell r="AD626">
            <v>0</v>
          </cell>
          <cell r="AE626" t="str">
            <v>BRASILEIRO NATO</v>
          </cell>
          <cell r="AF626" t="str">
            <v>Solteiro</v>
          </cell>
          <cell r="AG626" t="str">
            <v>Masculino</v>
          </cell>
          <cell r="AH626" t="str">
            <v>Inativo</v>
          </cell>
          <cell r="AI626" t="str">
            <v>ISMALEN WILLIAN PEREIRA</v>
          </cell>
        </row>
        <row r="627">
          <cell r="B627" t="str">
            <v>CAIQUE JUNIOR DA CRUZ DE JESUS ALVES</v>
          </cell>
          <cell r="C627" t="str">
            <v>44093323844</v>
          </cell>
          <cell r="D627" t="str">
            <v>-</v>
          </cell>
          <cell r="E627" t="str">
            <v>promotor</v>
          </cell>
          <cell r="F627" t="str">
            <v>88115770</v>
          </cell>
          <cell r="G627" t="str">
            <v>AVENIDA DAS MARGARIDAS</v>
          </cell>
          <cell r="H627" t="str">
            <v>2</v>
          </cell>
          <cell r="I627" t="str">
            <v/>
          </cell>
          <cell r="J627" t="str">
            <v>SERRARIA</v>
          </cell>
          <cell r="K627" t="str">
            <v>SÃO JOSÉ</v>
          </cell>
          <cell r="L627" t="str">
            <v>SC</v>
          </cell>
          <cell r="M627" t="str">
            <v>-27.5409894</v>
          </cell>
          <cell r="N627" t="str">
            <v>-48.64352239999999</v>
          </cell>
          <cell r="O627" t="str">
            <v>48996677513</v>
          </cell>
          <cell r="P627" t="str">
            <v>23/10/1996</v>
          </cell>
          <cell r="Q627" t="str">
            <v>8339873</v>
          </cell>
          <cell r="R627" t="str">
            <v>SSP</v>
          </cell>
          <cell r="S627" t="str">
            <v>44093323844</v>
          </cell>
          <cell r="T627" t="str">
            <v/>
          </cell>
          <cell r="U627" t="str">
            <v/>
          </cell>
          <cell r="V627" t="str">
            <v/>
          </cell>
          <cell r="X627" t="str">
            <v>65870</v>
          </cell>
          <cell r="Y627" t="str">
            <v>387</v>
          </cell>
          <cell r="Z627" t="str">
            <v>SP</v>
          </cell>
          <cell r="AA627" t="str">
            <v>01/01/0001</v>
          </cell>
          <cell r="AB627" t="str">
            <v/>
          </cell>
          <cell r="AC627" t="str">
            <v>207394307-63</v>
          </cell>
          <cell r="AD627">
            <v>4506</v>
          </cell>
          <cell r="AE627" t="str">
            <v>BRASILEIRO NATO</v>
          </cell>
          <cell r="AF627" t="str">
            <v>Solteiro</v>
          </cell>
          <cell r="AG627" t="str">
            <v>Masculino</v>
          </cell>
          <cell r="AH627" t="str">
            <v>Inativo</v>
          </cell>
          <cell r="AI627" t="str">
            <v>FLAVIA RAMOS</v>
          </cell>
        </row>
        <row r="628">
          <cell r="B628" t="str">
            <v>CAIQUE RODRIGUES COSTA</v>
          </cell>
          <cell r="C628" t="str">
            <v>51052480829</v>
          </cell>
          <cell r="D628" t="str">
            <v>caiquerodriguesc7@gmail.com</v>
          </cell>
          <cell r="E628" t="str">
            <v>promotor</v>
          </cell>
          <cell r="F628" t="str">
            <v>09580270</v>
          </cell>
          <cell r="G628" t="str">
            <v>RUA MARLENE</v>
          </cell>
          <cell r="H628" t="str">
            <v>525</v>
          </cell>
          <cell r="I628" t="str">
            <v/>
          </cell>
          <cell r="J628" t="str">
            <v>NOVA GERTY</v>
          </cell>
          <cell r="K628" t="str">
            <v>SÃO CAETANO DO SUL</v>
          </cell>
          <cell r="L628" t="str">
            <v>SP</v>
          </cell>
          <cell r="M628" t="str">
            <v>-23.6441526</v>
          </cell>
          <cell r="N628" t="str">
            <v>-46.5679284</v>
          </cell>
          <cell r="O628" t="str">
            <v/>
          </cell>
          <cell r="P628" t="str">
            <v>29/03/1999</v>
          </cell>
          <cell r="Q628" t="str">
            <v>394346221</v>
          </cell>
          <cell r="R628" t="str">
            <v>SSP</v>
          </cell>
          <cell r="S628" t="str">
            <v>51052480829</v>
          </cell>
          <cell r="T628" t="str">
            <v/>
          </cell>
          <cell r="U628" t="str">
            <v/>
          </cell>
          <cell r="V628" t="str">
            <v/>
          </cell>
          <cell r="X628" t="str">
            <v>44492</v>
          </cell>
          <cell r="Y628" t="str">
            <v>453</v>
          </cell>
          <cell r="Z628" t="str">
            <v>SP</v>
          </cell>
          <cell r="AA628" t="str">
            <v>09/09/2019</v>
          </cell>
          <cell r="AB628" t="str">
            <v>15/01/2020</v>
          </cell>
          <cell r="AC628" t="str">
            <v/>
          </cell>
          <cell r="AD628">
            <v>4506</v>
          </cell>
          <cell r="AE628" t="str">
            <v>Brasileiro</v>
          </cell>
          <cell r="AF628" t="str">
            <v>Solteiro</v>
          </cell>
          <cell r="AG628" t="str">
            <v>Masculino</v>
          </cell>
          <cell r="AH628" t="str">
            <v>Inativo</v>
          </cell>
          <cell r="AI628" t="str">
            <v>LILIANE GARCIA DOS REIS</v>
          </cell>
        </row>
        <row r="629">
          <cell r="B629" t="str">
            <v>CALDO BOM</v>
          </cell>
          <cell r="C629" t="str">
            <v>caldobom</v>
          </cell>
          <cell r="E629" t="str">
            <v>cliente</v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>
            <v>0</v>
          </cell>
          <cell r="AE629" t="str">
            <v/>
          </cell>
          <cell r="AF629" t="str">
            <v>0</v>
          </cell>
          <cell r="AG629" t="str">
            <v>0</v>
          </cell>
          <cell r="AH629" t="str">
            <v>Ativo</v>
          </cell>
          <cell r="AI629" t="str">
            <v>LUCAS MARCELINO ROCHA</v>
          </cell>
        </row>
        <row r="630">
          <cell r="B630" t="str">
            <v>CALVO</v>
          </cell>
          <cell r="C630" t="str">
            <v>calvo</v>
          </cell>
          <cell r="E630" t="str">
            <v>cliente</v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>
            <v>0</v>
          </cell>
          <cell r="AE630" t="str">
            <v/>
          </cell>
          <cell r="AF630" t="str">
            <v>0</v>
          </cell>
          <cell r="AG630" t="str">
            <v>0</v>
          </cell>
          <cell r="AH630" t="str">
            <v>Ativo</v>
          </cell>
          <cell r="AI630" t="str">
            <v>LUCAS MARCELINO ROCHA</v>
          </cell>
        </row>
        <row r="631">
          <cell r="B631" t="str">
            <v>CAMIL</v>
          </cell>
          <cell r="C631" t="str">
            <v>camil</v>
          </cell>
          <cell r="E631" t="str">
            <v>cliente</v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>
            <v>0</v>
          </cell>
          <cell r="AE631" t="str">
            <v/>
          </cell>
          <cell r="AF631" t="str">
            <v>0</v>
          </cell>
          <cell r="AG631" t="str">
            <v>0</v>
          </cell>
          <cell r="AH631" t="str">
            <v>Ativo</v>
          </cell>
          <cell r="AI631" t="str">
            <v>LUCAS MARCELINO ROCHA</v>
          </cell>
        </row>
        <row r="632">
          <cell r="B632" t="str">
            <v>CAMILA CRESPAN MUNHOZ</v>
          </cell>
          <cell r="C632" t="str">
            <v>044118280q14</v>
          </cell>
          <cell r="D632" t="str">
            <v/>
          </cell>
          <cell r="E632" t="str">
            <v>Intermitente</v>
          </cell>
          <cell r="F632" t="str">
            <v>88303260</v>
          </cell>
          <cell r="G632" t="str">
            <v>RUA MATHIAS KLOCK</v>
          </cell>
          <cell r="H632" t="str">
            <v>376</v>
          </cell>
          <cell r="I632" t="str">
            <v/>
          </cell>
          <cell r="J632" t="str">
            <v>SÃO JUDAS</v>
          </cell>
          <cell r="K632" t="str">
            <v>ITAJAÍ</v>
          </cell>
          <cell r="L632" t="str">
            <v>SC</v>
          </cell>
          <cell r="M632" t="str">
            <v>-26.9131943</v>
          </cell>
          <cell r="N632" t="str">
            <v>-48.675807</v>
          </cell>
          <cell r="O632" t="str">
            <v/>
          </cell>
          <cell r="P632" t="str">
            <v>19/02/1998</v>
          </cell>
          <cell r="Q632" t="str">
            <v>8469836</v>
          </cell>
          <cell r="R632" t="str">
            <v>IISC</v>
          </cell>
          <cell r="S632" t="str">
            <v>04411828014</v>
          </cell>
          <cell r="T632" t="str">
            <v/>
          </cell>
          <cell r="U632" t="str">
            <v/>
          </cell>
          <cell r="V632" t="str">
            <v/>
          </cell>
          <cell r="X632" t="str">
            <v>8159176</v>
          </cell>
          <cell r="Y632" t="str">
            <v>040</v>
          </cell>
          <cell r="Z632" t="str">
            <v>RS</v>
          </cell>
          <cell r="AA632" t="str">
            <v>14/08/2020</v>
          </cell>
          <cell r="AB632" t="str">
            <v/>
          </cell>
          <cell r="AC632" t="str">
            <v>21289167836</v>
          </cell>
          <cell r="AD632">
            <v>0</v>
          </cell>
          <cell r="AE632" t="str">
            <v>Brasileiro</v>
          </cell>
          <cell r="AF632" t="str">
            <v>Solteiro</v>
          </cell>
          <cell r="AG632" t="str">
            <v>Feminino</v>
          </cell>
          <cell r="AH632" t="str">
            <v>Inativo</v>
          </cell>
          <cell r="AI632" t="str">
            <v>CARLA VIETTRO NORA DE PADUA</v>
          </cell>
        </row>
        <row r="633">
          <cell r="B633" t="str">
            <v>CAMILA DA SILVA</v>
          </cell>
          <cell r="C633" t="str">
            <v>07519579921</v>
          </cell>
          <cell r="D633" t="str">
            <v/>
          </cell>
          <cell r="E633" t="str">
            <v>promotor</v>
          </cell>
          <cell r="F633" t="str">
            <v>89215103</v>
          </cell>
          <cell r="G633" t="str">
            <v>RUA GABRIEL HOEPERS</v>
          </cell>
          <cell r="H633" t="str">
            <v>SN</v>
          </cell>
          <cell r="I633" t="str">
            <v/>
          </cell>
          <cell r="J633" t="str">
            <v>MORRO DO MEIO</v>
          </cell>
          <cell r="K633" t="str">
            <v>JOINVILLE</v>
          </cell>
          <cell r="L633" t="str">
            <v>SC</v>
          </cell>
          <cell r="M633" t="str">
            <v>-26.3312916</v>
          </cell>
          <cell r="N633" t="str">
            <v>-48.911171</v>
          </cell>
          <cell r="O633" t="str">
            <v>47984822102</v>
          </cell>
          <cell r="P633" t="str">
            <v>25/07/1996</v>
          </cell>
          <cell r="Q633" t="str">
            <v>110124228</v>
          </cell>
          <cell r="R633" t="str">
            <v>SSP</v>
          </cell>
          <cell r="S633" t="str">
            <v>07519579921</v>
          </cell>
          <cell r="T633" t="str">
            <v/>
          </cell>
          <cell r="U633" t="str">
            <v/>
          </cell>
          <cell r="V633" t="str">
            <v/>
          </cell>
          <cell r="X633" t="str">
            <v>0751957</v>
          </cell>
          <cell r="Y633" t="str">
            <v>9921</v>
          </cell>
          <cell r="Z633" t="str">
            <v>SP</v>
          </cell>
          <cell r="AA633" t="str">
            <v>24/01/2020</v>
          </cell>
          <cell r="AB633" t="str">
            <v/>
          </cell>
          <cell r="AC633" t="str">
            <v>20467305808</v>
          </cell>
          <cell r="AD633">
            <v>4506</v>
          </cell>
          <cell r="AE633" t="str">
            <v>Brasileiro</v>
          </cell>
          <cell r="AF633" t="str">
            <v>Solteiro</v>
          </cell>
          <cell r="AG633" t="str">
            <v>Feminino</v>
          </cell>
          <cell r="AH633" t="str">
            <v>Ativo</v>
          </cell>
          <cell r="AI633" t="str">
            <v>ELIANE CRISTINA GRACIOLI DE JESUS</v>
          </cell>
        </row>
        <row r="634">
          <cell r="B634" t="str">
            <v>CAMILA FARIAS SERDEIRO</v>
          </cell>
          <cell r="C634" t="str">
            <v>01987562089</v>
          </cell>
          <cell r="D634" t="str">
            <v/>
          </cell>
          <cell r="E634" t="str">
            <v>Intermitente</v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>01987562089</v>
          </cell>
          <cell r="T634" t="str">
            <v/>
          </cell>
          <cell r="U634" t="str">
            <v/>
          </cell>
          <cell r="V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>
            <v>0</v>
          </cell>
          <cell r="AE634" t="str">
            <v/>
          </cell>
          <cell r="AF634" t="str">
            <v>Solteiro</v>
          </cell>
          <cell r="AG634" t="str">
            <v>Indefinido</v>
          </cell>
          <cell r="AH634" t="str">
            <v>Ativo</v>
          </cell>
          <cell r="AI634" t="str">
            <v>ELIANE CRISTINA GRACIOLI DE JESUS</v>
          </cell>
        </row>
        <row r="635">
          <cell r="B635" t="str">
            <v>CAMILA MARTINS ALVES</v>
          </cell>
          <cell r="C635" t="str">
            <v>46460311838</v>
          </cell>
          <cell r="D635" t="str">
            <v/>
          </cell>
          <cell r="E635" t="str">
            <v>promotor</v>
          </cell>
          <cell r="F635" t="str">
            <v>12213098</v>
          </cell>
          <cell r="G635" t="str">
            <v>RUA CÓRREGO SANTA BÁRBARA</v>
          </cell>
          <cell r="H635" t="str">
            <v>96</v>
          </cell>
          <cell r="I635" t="str">
            <v>CS 3</v>
          </cell>
          <cell r="J635" t="str">
            <v>ALTOS DA VILA PAIVA</v>
          </cell>
          <cell r="K635" t="str">
            <v>SÃO JOSÉ DOS CAMPOS</v>
          </cell>
          <cell r="L635" t="str">
            <v>SP</v>
          </cell>
          <cell r="M635" t="str">
            <v>-23.144327</v>
          </cell>
          <cell r="N635" t="str">
            <v>-45.9165082</v>
          </cell>
          <cell r="O635" t="str">
            <v>12991997470</v>
          </cell>
          <cell r="P635" t="str">
            <v>09/02/1998</v>
          </cell>
          <cell r="Q635" t="str">
            <v>567201685</v>
          </cell>
          <cell r="R635" t="str">
            <v>SSP</v>
          </cell>
          <cell r="S635" t="str">
            <v>46460311838</v>
          </cell>
          <cell r="T635" t="str">
            <v/>
          </cell>
          <cell r="U635" t="str">
            <v/>
          </cell>
          <cell r="V635" t="str">
            <v/>
          </cell>
          <cell r="X635" t="str">
            <v>83758</v>
          </cell>
          <cell r="Y635" t="str">
            <v>405</v>
          </cell>
          <cell r="Z635" t="str">
            <v>SP</v>
          </cell>
          <cell r="AA635" t="str">
            <v>17/09/2020</v>
          </cell>
          <cell r="AB635" t="str">
            <v>30/09/2020</v>
          </cell>
          <cell r="AC635" t="str">
            <v>20009608294</v>
          </cell>
          <cell r="AD635">
            <v>4506</v>
          </cell>
          <cell r="AE635" t="str">
            <v>Brasileiro</v>
          </cell>
          <cell r="AF635" t="str">
            <v>Casado</v>
          </cell>
          <cell r="AG635" t="str">
            <v>Feminino</v>
          </cell>
          <cell r="AH635" t="str">
            <v>Ativo</v>
          </cell>
          <cell r="AI635" t="str">
            <v>GUILHERME RIGUETTO RODRIGUES</v>
          </cell>
        </row>
        <row r="636">
          <cell r="B636" t="str">
            <v>CAMILA SAVANA SOUZA DIAS</v>
          </cell>
          <cell r="C636" t="str">
            <v>00751889024</v>
          </cell>
          <cell r="D636" t="str">
            <v>camilasavanasouza24@hotmail.com</v>
          </cell>
          <cell r="E636" t="str">
            <v>promotor548</v>
          </cell>
          <cell r="F636" t="str">
            <v>94040130</v>
          </cell>
          <cell r="G636" t="str">
            <v>RUA JERÔNIMO TIMÓTEO DA FONSECA</v>
          </cell>
          <cell r="H636" t="str">
            <v>1088</v>
          </cell>
          <cell r="I636" t="str">
            <v/>
          </cell>
          <cell r="J636" t="str">
            <v>SÃO JERÔNIMO</v>
          </cell>
          <cell r="K636" t="str">
            <v>GRAVATAÍ</v>
          </cell>
          <cell r="L636" t="str">
            <v>RS</v>
          </cell>
          <cell r="M636" t="str">
            <v>-29.946268</v>
          </cell>
          <cell r="N636" t="str">
            <v>-51.029174</v>
          </cell>
          <cell r="O636" t="str">
            <v>51999023744</v>
          </cell>
          <cell r="P636" t="str">
            <v>29/11/1986</v>
          </cell>
          <cell r="Q636" t="str">
            <v>2093188742</v>
          </cell>
          <cell r="R636" t="str">
            <v>SSP</v>
          </cell>
          <cell r="S636" t="str">
            <v>00751889024</v>
          </cell>
          <cell r="T636" t="str">
            <v/>
          </cell>
          <cell r="U636" t="str">
            <v/>
          </cell>
          <cell r="V636" t="str">
            <v/>
          </cell>
          <cell r="X636" t="str">
            <v>8009221</v>
          </cell>
          <cell r="Y636" t="str">
            <v>30</v>
          </cell>
          <cell r="Z636" t="str">
            <v>RS</v>
          </cell>
          <cell r="AA636" t="str">
            <v>18/09/2019</v>
          </cell>
          <cell r="AB636" t="str">
            <v/>
          </cell>
          <cell r="AC636" t="str">
            <v>16209906142</v>
          </cell>
          <cell r="AD636">
            <v>4506</v>
          </cell>
          <cell r="AE636" t="str">
            <v>Brasileiro</v>
          </cell>
          <cell r="AF636" t="str">
            <v>Solteiro</v>
          </cell>
          <cell r="AG636" t="str">
            <v>Feminino</v>
          </cell>
          <cell r="AH636" t="str">
            <v>Ativo</v>
          </cell>
          <cell r="AI636" t="str">
            <v>FABRICIO BATISTA</v>
          </cell>
        </row>
        <row r="637">
          <cell r="B637" t="str">
            <v>CAMILA VALENTIM DOS SANTOS SABINO</v>
          </cell>
          <cell r="C637" t="str">
            <v>38397485856</v>
          </cell>
          <cell r="D637" t="str">
            <v/>
          </cell>
          <cell r="E637" t="str">
            <v>rh</v>
          </cell>
          <cell r="F637" t="str">
            <v>03984140</v>
          </cell>
          <cell r="G637" t="str">
            <v>AVENIDA DOUTOR FREDERICO MARTINS DA COSTA CARVALHO</v>
          </cell>
          <cell r="H637" t="str">
            <v>930</v>
          </cell>
          <cell r="I637" t="str">
            <v/>
          </cell>
          <cell r="J637" t="str">
            <v>JARDIM PLANALTO</v>
          </cell>
          <cell r="K637" t="str">
            <v>SÃO PAULO</v>
          </cell>
          <cell r="L637" t="str">
            <v>SP</v>
          </cell>
          <cell r="M637" t="str">
            <v>-23.6086633</v>
          </cell>
          <cell r="N637" t="str">
            <v>-46.5162099</v>
          </cell>
          <cell r="O637" t="str">
            <v/>
          </cell>
          <cell r="P637" t="str">
            <v>05/05/1990</v>
          </cell>
          <cell r="Q637" t="str">
            <v>386461478</v>
          </cell>
          <cell r="R637" t="str">
            <v>SSP</v>
          </cell>
          <cell r="S637" t="str">
            <v>38397485856</v>
          </cell>
          <cell r="T637" t="str">
            <v/>
          </cell>
          <cell r="U637" t="str">
            <v/>
          </cell>
          <cell r="V637" t="str">
            <v/>
          </cell>
          <cell r="X637" t="str">
            <v/>
          </cell>
          <cell r="Y637" t="str">
            <v/>
          </cell>
          <cell r="Z637" t="str">
            <v/>
          </cell>
          <cell r="AA637" t="str">
            <v/>
          </cell>
          <cell r="AB637" t="str">
            <v/>
          </cell>
          <cell r="AC637" t="str">
            <v/>
          </cell>
          <cell r="AD637">
            <v>0</v>
          </cell>
          <cell r="AE637" t="str">
            <v/>
          </cell>
          <cell r="AF637" t="str">
            <v>Solteiro</v>
          </cell>
          <cell r="AG637" t="str">
            <v>Indefinido</v>
          </cell>
          <cell r="AH637" t="str">
            <v>Inativo</v>
          </cell>
          <cell r="AI637" t="str">
            <v>ESMERALDA DE SOUZA PIRES</v>
          </cell>
        </row>
        <row r="638">
          <cell r="B638" t="str">
            <v>CAMPANELLA</v>
          </cell>
          <cell r="C638" t="str">
            <v>campanella</v>
          </cell>
          <cell r="E638" t="str">
            <v>cliente</v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X638" t="str">
            <v/>
          </cell>
          <cell r="Y638" t="str">
            <v/>
          </cell>
          <cell r="Z638" t="str">
            <v/>
          </cell>
          <cell r="AA638" t="str">
            <v/>
          </cell>
          <cell r="AB638" t="str">
            <v/>
          </cell>
          <cell r="AC638" t="str">
            <v/>
          </cell>
          <cell r="AD638">
            <v>0</v>
          </cell>
          <cell r="AE638" t="str">
            <v/>
          </cell>
          <cell r="AF638" t="str">
            <v>0</v>
          </cell>
          <cell r="AG638" t="str">
            <v>0</v>
          </cell>
          <cell r="AH638" t="str">
            <v>Ativo</v>
          </cell>
          <cell r="AI638" t="str">
            <v>LUCAS MARCELINO ROCHA</v>
          </cell>
        </row>
        <row r="639">
          <cell r="B639" t="str">
            <v>CAMPO ALEGRA DE MINAS</v>
          </cell>
          <cell r="C639" t="str">
            <v>campoalegrademinas</v>
          </cell>
          <cell r="E639" t="str">
            <v>cliente</v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X639" t="str">
            <v/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>
            <v>0</v>
          </cell>
          <cell r="AE639" t="str">
            <v/>
          </cell>
          <cell r="AF639" t="str">
            <v>0</v>
          </cell>
          <cell r="AG639" t="str">
            <v>0</v>
          </cell>
          <cell r="AH639" t="str">
            <v>Ativo</v>
          </cell>
          <cell r="AI639" t="str">
            <v>LUCAS MARCELINO ROCHA</v>
          </cell>
        </row>
        <row r="640">
          <cell r="B640" t="str">
            <v>CAMPO ALEGRA DE MINAS</v>
          </cell>
          <cell r="C640" t="str">
            <v>campoalegrademinas</v>
          </cell>
          <cell r="E640" t="str">
            <v>cliente</v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X640" t="str">
            <v/>
          </cell>
          <cell r="Y640" t="str">
            <v/>
          </cell>
          <cell r="Z640" t="str">
            <v/>
          </cell>
          <cell r="AA640" t="str">
            <v/>
          </cell>
          <cell r="AB640" t="str">
            <v/>
          </cell>
          <cell r="AC640" t="str">
            <v/>
          </cell>
          <cell r="AD640">
            <v>0</v>
          </cell>
          <cell r="AE640" t="str">
            <v/>
          </cell>
          <cell r="AF640" t="str">
            <v>0</v>
          </cell>
          <cell r="AG640" t="str">
            <v>0</v>
          </cell>
          <cell r="AH640" t="str">
            <v>Ativo</v>
          </cell>
          <cell r="AI640" t="str">
            <v>LUCAS MARCELINO ROCHA</v>
          </cell>
        </row>
        <row r="641">
          <cell r="B641" t="str">
            <v>CAMPO BELO</v>
          </cell>
          <cell r="C641" t="str">
            <v>campobelo</v>
          </cell>
          <cell r="E641" t="str">
            <v>cliente</v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X641" t="str">
            <v/>
          </cell>
          <cell r="Y641" t="str">
            <v/>
          </cell>
          <cell r="Z641" t="str">
            <v/>
          </cell>
          <cell r="AA641" t="str">
            <v/>
          </cell>
          <cell r="AB641" t="str">
            <v/>
          </cell>
          <cell r="AC641" t="str">
            <v/>
          </cell>
          <cell r="AD641">
            <v>0</v>
          </cell>
          <cell r="AE641" t="str">
            <v/>
          </cell>
          <cell r="AF641" t="str">
            <v>0</v>
          </cell>
          <cell r="AG641" t="str">
            <v>0</v>
          </cell>
          <cell r="AH641" t="str">
            <v>Ativo</v>
          </cell>
          <cell r="AI641" t="str">
            <v>LUCAS MARCELINO ROCHA</v>
          </cell>
        </row>
        <row r="642">
          <cell r="B642" t="str">
            <v>CARAMURU ALIMENTOS</v>
          </cell>
          <cell r="C642" t="str">
            <v>caramurualimentos</v>
          </cell>
          <cell r="E642" t="str">
            <v>cliente</v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X642" t="str">
            <v/>
          </cell>
          <cell r="Y642" t="str">
            <v/>
          </cell>
          <cell r="Z642" t="str">
            <v/>
          </cell>
          <cell r="AA642" t="str">
            <v/>
          </cell>
          <cell r="AB642" t="str">
            <v/>
          </cell>
          <cell r="AC642" t="str">
            <v/>
          </cell>
          <cell r="AD642">
            <v>0</v>
          </cell>
          <cell r="AE642" t="str">
            <v/>
          </cell>
          <cell r="AF642" t="str">
            <v>0</v>
          </cell>
          <cell r="AG642" t="str">
            <v>0</v>
          </cell>
          <cell r="AH642" t="str">
            <v>Ativo</v>
          </cell>
          <cell r="AI642" t="str">
            <v>LUCAS MARCELINO ROCHA</v>
          </cell>
        </row>
        <row r="643">
          <cell r="B643" t="str">
            <v>CAREN DA SILVA BRITO</v>
          </cell>
          <cell r="C643" t="str">
            <v>02555268065</v>
          </cell>
          <cell r="D643" t="str">
            <v>carensb12@gmail.com</v>
          </cell>
          <cell r="E643" t="str">
            <v>promotor</v>
          </cell>
          <cell r="F643" t="str">
            <v>95910828</v>
          </cell>
          <cell r="G643" t="str">
            <v>RUA CECÍLIA MEIRELLES</v>
          </cell>
          <cell r="H643" t="str">
            <v>5</v>
          </cell>
          <cell r="I643" t="str">
            <v/>
          </cell>
          <cell r="J643" t="str">
            <v>CENTENÁRIO</v>
          </cell>
          <cell r="K643" t="str">
            <v>LAJEADO</v>
          </cell>
          <cell r="L643" t="str">
            <v>RS</v>
          </cell>
          <cell r="M643" t="str">
            <v>-29.4301843</v>
          </cell>
          <cell r="N643" t="str">
            <v>-52.0008046</v>
          </cell>
          <cell r="O643" t="str">
            <v>51998590791</v>
          </cell>
          <cell r="P643" t="str">
            <v>12/11/1990</v>
          </cell>
          <cell r="Q643" t="str">
            <v>7109821566</v>
          </cell>
          <cell r="R643" t="str">
            <v>SSP</v>
          </cell>
          <cell r="S643" t="str">
            <v>02555268065</v>
          </cell>
          <cell r="T643" t="str">
            <v/>
          </cell>
          <cell r="U643" t="str">
            <v/>
          </cell>
          <cell r="V643" t="str">
            <v/>
          </cell>
          <cell r="X643" t="str">
            <v>6111775</v>
          </cell>
          <cell r="Y643" t="str">
            <v>50</v>
          </cell>
          <cell r="Z643" t="str">
            <v>RS</v>
          </cell>
          <cell r="AA643" t="str">
            <v>14/11/2019</v>
          </cell>
          <cell r="AB643" t="str">
            <v>24/09/2020</v>
          </cell>
          <cell r="AC643" t="str">
            <v>20393099010</v>
          </cell>
          <cell r="AD643">
            <v>4506</v>
          </cell>
          <cell r="AE643" t="str">
            <v>Brasileiro</v>
          </cell>
          <cell r="AF643" t="str">
            <v>Solteiro</v>
          </cell>
          <cell r="AG643" t="str">
            <v>Feminino</v>
          </cell>
          <cell r="AH643" t="str">
            <v>Inativo</v>
          </cell>
          <cell r="AI643" t="str">
            <v>BRUNO DO NASCIMENTO LUCAS BOAV</v>
          </cell>
        </row>
        <row r="644">
          <cell r="B644" t="str">
            <v>CARIMAR</v>
          </cell>
          <cell r="C644" t="str">
            <v>carimar</v>
          </cell>
          <cell r="D644" t="str">
            <v/>
          </cell>
          <cell r="E644" t="str">
            <v>cliente</v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>
            <v>0</v>
          </cell>
          <cell r="AE644" t="str">
            <v/>
          </cell>
          <cell r="AF644" t="str">
            <v>Solteiro</v>
          </cell>
          <cell r="AG644" t="str">
            <v>Indefinido</v>
          </cell>
          <cell r="AH644" t="str">
            <v>Ativo</v>
          </cell>
          <cell r="AI644" t="str">
            <v>LUCAS MARCELINO ROCHA</v>
          </cell>
        </row>
        <row r="645">
          <cell r="B645" t="str">
            <v>CARIMAR</v>
          </cell>
          <cell r="C645" t="str">
            <v>carimar2</v>
          </cell>
          <cell r="D645" t="str">
            <v/>
          </cell>
          <cell r="E645" t="str">
            <v>cliente</v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>
            <v>0</v>
          </cell>
          <cell r="AE645" t="str">
            <v/>
          </cell>
          <cell r="AF645" t="str">
            <v>Solteiro</v>
          </cell>
          <cell r="AG645" t="str">
            <v>Indefinido</v>
          </cell>
          <cell r="AH645" t="str">
            <v>Ativo</v>
          </cell>
          <cell r="AI645" t="str">
            <v>LUCAS MARCELINO ROCHA</v>
          </cell>
        </row>
        <row r="646">
          <cell r="B646" t="str">
            <v>CARIMAR</v>
          </cell>
          <cell r="C646" t="str">
            <v>carimar3</v>
          </cell>
          <cell r="D646" t="str">
            <v/>
          </cell>
          <cell r="E646" t="str">
            <v>cliente</v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>
            <v>0</v>
          </cell>
          <cell r="AE646" t="str">
            <v/>
          </cell>
          <cell r="AF646" t="str">
            <v>Solteiro</v>
          </cell>
          <cell r="AG646" t="str">
            <v>Indefinido</v>
          </cell>
          <cell r="AH646" t="str">
            <v>Ativo</v>
          </cell>
          <cell r="AI646" t="str">
            <v>LUCAS MARCELINO ROCHA</v>
          </cell>
        </row>
        <row r="647">
          <cell r="B647" t="str">
            <v>CARINE OLIVEIRA DA ROSA</v>
          </cell>
          <cell r="C647" t="str">
            <v>97623245015</v>
          </cell>
          <cell r="D647" t="str">
            <v>cacau.oliveira2610@gmail.com</v>
          </cell>
          <cell r="E647" t="str">
            <v>promotor</v>
          </cell>
          <cell r="F647" t="str">
            <v>94150630</v>
          </cell>
          <cell r="G647" t="str">
            <v>RUA JOSÉ BONIFÁCIO</v>
          </cell>
          <cell r="H647" t="str">
            <v>243</v>
          </cell>
          <cell r="I647" t="str">
            <v>AP 1</v>
          </cell>
          <cell r="J647" t="str">
            <v>SÃO GERALDO</v>
          </cell>
          <cell r="K647" t="str">
            <v>GRAVATAÍ</v>
          </cell>
          <cell r="L647" t="str">
            <v>RS</v>
          </cell>
          <cell r="M647" t="str">
            <v>-29.9344261</v>
          </cell>
          <cell r="N647" t="str">
            <v>-51.018475</v>
          </cell>
          <cell r="O647" t="str">
            <v/>
          </cell>
          <cell r="P647" t="str">
            <v>26/10/1979</v>
          </cell>
          <cell r="Q647" t="str">
            <v>9084196097</v>
          </cell>
          <cell r="R647" t="str">
            <v>SSP</v>
          </cell>
          <cell r="S647" t="str">
            <v>97623245015</v>
          </cell>
          <cell r="T647" t="str">
            <v/>
          </cell>
          <cell r="U647" t="str">
            <v/>
          </cell>
          <cell r="V647" t="str">
            <v/>
          </cell>
          <cell r="X647" t="str">
            <v>2816348</v>
          </cell>
          <cell r="Y647" t="str">
            <v>20</v>
          </cell>
          <cell r="Z647" t="str">
            <v>RS</v>
          </cell>
          <cell r="AA647" t="str">
            <v>10/09/2019</v>
          </cell>
          <cell r="AB647" t="str">
            <v/>
          </cell>
          <cell r="AC647" t="str">
            <v>16235265949</v>
          </cell>
          <cell r="AD647">
            <v>0</v>
          </cell>
          <cell r="AE647" t="str">
            <v>Brasileiro</v>
          </cell>
          <cell r="AF647" t="str">
            <v>Solteiro</v>
          </cell>
          <cell r="AG647" t="str">
            <v>Feminino</v>
          </cell>
          <cell r="AH647" t="str">
            <v>Inativo</v>
          </cell>
          <cell r="AI647" t="str">
            <v>JOSE CARLOS PIRES NUNES</v>
          </cell>
        </row>
        <row r="648">
          <cell r="B648" t="str">
            <v>CARLA BRUNA RODRIGUES DA SILVA</v>
          </cell>
          <cell r="C648" t="str">
            <v>43738424857</v>
          </cell>
          <cell r="D648" t="str">
            <v>contatocarlarodrigues@gmail.com</v>
          </cell>
          <cell r="E648" t="str">
            <v>trade</v>
          </cell>
          <cell r="F648" t="str">
            <v>08485-570</v>
          </cell>
          <cell r="G648" t="str">
            <v>ESTRADA SATURNINO PEREIRA</v>
          </cell>
          <cell r="H648" t="str">
            <v>953</v>
          </cell>
          <cell r="I648" t="str">
            <v/>
          </cell>
          <cell r="J648" t="str">
            <v>CONJUNTO HABITACIONAL SANTA ETELVINA II</v>
          </cell>
          <cell r="K648" t="str">
            <v>SÃO PAULO</v>
          </cell>
          <cell r="L648" t="str">
            <v>SP</v>
          </cell>
          <cell r="M648" t="str">
            <v>-23.6068637</v>
          </cell>
          <cell r="N648" t="str">
            <v>-46.4054066</v>
          </cell>
          <cell r="O648" t="str">
            <v>11973464092</v>
          </cell>
          <cell r="P648" t="str">
            <v>05/02/2000</v>
          </cell>
          <cell r="Q648" t="str">
            <v>551514930</v>
          </cell>
          <cell r="R648" t="str">
            <v>SSP</v>
          </cell>
          <cell r="S648" t="str">
            <v>43738424857</v>
          </cell>
          <cell r="T648" t="str">
            <v/>
          </cell>
          <cell r="U648" t="str">
            <v/>
          </cell>
          <cell r="V648" t="str">
            <v/>
          </cell>
          <cell r="X648" t="str">
            <v>13571</v>
          </cell>
          <cell r="Y648" t="str">
            <v>463</v>
          </cell>
          <cell r="Z648" t="str">
            <v>SP</v>
          </cell>
          <cell r="AA648" t="str">
            <v>18/06/2019</v>
          </cell>
          <cell r="AB648" t="str">
            <v/>
          </cell>
          <cell r="AC648" t="str">
            <v>164538051-98</v>
          </cell>
          <cell r="AD648">
            <v>0</v>
          </cell>
          <cell r="AE648" t="str">
            <v>BRASILEIRO NATO</v>
          </cell>
          <cell r="AF648" t="str">
            <v>Solteiro</v>
          </cell>
          <cell r="AG648" t="str">
            <v>Feminino</v>
          </cell>
          <cell r="AH648" t="str">
            <v>Ativo</v>
          </cell>
          <cell r="AI648" t="str">
            <v>LUCAS MARCELINO ROCHA</v>
          </cell>
        </row>
        <row r="649">
          <cell r="B649" t="str">
            <v>CARLA DANIELE RODRIGUES DE SOUZA</v>
          </cell>
          <cell r="C649" t="str">
            <v>38063489870</v>
          </cell>
          <cell r="D649" t="str">
            <v>karla.daniele@hotmail.com</v>
          </cell>
          <cell r="E649" t="str">
            <v>promotor</v>
          </cell>
          <cell r="F649" t="str">
            <v>19063-517</v>
          </cell>
          <cell r="G649" t="str">
            <v>RUA JOSÉ VITURINO DA SILVA</v>
          </cell>
          <cell r="H649" t="str">
            <v>25</v>
          </cell>
          <cell r="I649" t="str">
            <v/>
          </cell>
          <cell r="J649" t="str">
            <v>JARDIM VALE DO SOL</v>
          </cell>
          <cell r="K649" t="str">
            <v>PRESIDENTE PRUDENTE</v>
          </cell>
          <cell r="L649" t="str">
            <v>SP</v>
          </cell>
          <cell r="M649" t="str">
            <v>-7.225963699999999</v>
          </cell>
          <cell r="N649" t="str">
            <v>-35.9193734</v>
          </cell>
          <cell r="O649" t="str">
            <v>18997492451</v>
          </cell>
          <cell r="P649" t="str">
            <v>25/03/1990</v>
          </cell>
          <cell r="Q649" t="str">
            <v>462390524</v>
          </cell>
          <cell r="R649" t="str">
            <v>SSP</v>
          </cell>
          <cell r="S649" t="str">
            <v>38063489870</v>
          </cell>
          <cell r="T649" t="str">
            <v/>
          </cell>
          <cell r="U649" t="str">
            <v/>
          </cell>
          <cell r="V649" t="str">
            <v/>
          </cell>
          <cell r="X649" t="str">
            <v>2449</v>
          </cell>
          <cell r="Y649" t="str">
            <v>332</v>
          </cell>
          <cell r="Z649" t="str">
            <v>SP</v>
          </cell>
          <cell r="AA649" t="str">
            <v>01/08/2019</v>
          </cell>
          <cell r="AB649" t="str">
            <v/>
          </cell>
          <cell r="AC649" t="str">
            <v>207856970-68</v>
          </cell>
          <cell r="AD649">
            <v>4506</v>
          </cell>
          <cell r="AE649" t="str">
            <v>BRASILEIRO NATO</v>
          </cell>
          <cell r="AF649" t="str">
            <v>Solteiro</v>
          </cell>
          <cell r="AG649" t="str">
            <v>Feminino</v>
          </cell>
          <cell r="AH649" t="str">
            <v>Ativo</v>
          </cell>
          <cell r="AI649" t="str">
            <v>RUAN HENRIQUE DOS SANTOS</v>
          </cell>
        </row>
        <row r="650">
          <cell r="B650" t="str">
            <v>CARLA MARIA BATISTA</v>
          </cell>
          <cell r="C650" t="str">
            <v>04790053970</v>
          </cell>
          <cell r="D650" t="str">
            <v>carlamb0328@gmail.com</v>
          </cell>
          <cell r="E650" t="str">
            <v>promotor</v>
          </cell>
          <cell r="F650" t="str">
            <v>84026498</v>
          </cell>
          <cell r="G650" t="str">
            <v>RUA SIMONE DE JESUS VAZ</v>
          </cell>
          <cell r="H650" t="str">
            <v>47</v>
          </cell>
          <cell r="I650" t="str">
            <v/>
          </cell>
          <cell r="J650" t="str">
            <v>OLARIAS</v>
          </cell>
          <cell r="K650" t="str">
            <v>PONTA GROSSA</v>
          </cell>
          <cell r="L650" t="str">
            <v>PR</v>
          </cell>
          <cell r="M650" t="str">
            <v>-25.120499</v>
          </cell>
          <cell r="N650" t="str">
            <v>-50.129532</v>
          </cell>
          <cell r="O650" t="str">
            <v>4298084949</v>
          </cell>
          <cell r="P650" t="str">
            <v>03/08/1983</v>
          </cell>
          <cell r="Q650" t="str">
            <v>93559940</v>
          </cell>
          <cell r="R650" t="str">
            <v>SSP</v>
          </cell>
          <cell r="S650" t="str">
            <v>04790053970</v>
          </cell>
          <cell r="T650" t="str">
            <v/>
          </cell>
          <cell r="U650" t="str">
            <v/>
          </cell>
          <cell r="V650" t="str">
            <v/>
          </cell>
          <cell r="X650" t="str">
            <v>4370468</v>
          </cell>
          <cell r="Y650" t="str">
            <v>10</v>
          </cell>
          <cell r="Z650" t="str">
            <v>PR</v>
          </cell>
          <cell r="AA650" t="str">
            <v>12/08/2019</v>
          </cell>
          <cell r="AB650" t="str">
            <v/>
          </cell>
          <cell r="AC650" t="str">
            <v>129412015-07</v>
          </cell>
          <cell r="AD650">
            <v>4506</v>
          </cell>
          <cell r="AE650" t="str">
            <v>BRASILEIRO NATO</v>
          </cell>
          <cell r="AF650" t="str">
            <v>Solteiro</v>
          </cell>
          <cell r="AG650" t="str">
            <v>Feminino</v>
          </cell>
          <cell r="AH650" t="str">
            <v>Ativo</v>
          </cell>
          <cell r="AI650" t="str">
            <v>GUILHERME ALEXANDRE MARTINS PIMENTEL</v>
          </cell>
        </row>
        <row r="651">
          <cell r="B651" t="str">
            <v>CARLA MARIA DA SILVA SANTOS</v>
          </cell>
          <cell r="C651" t="str">
            <v>93083955049</v>
          </cell>
          <cell r="D651" t="str">
            <v>carlasantosdecoracao@gmail.com</v>
          </cell>
          <cell r="E651" t="str">
            <v>promotor</v>
          </cell>
          <cell r="F651" t="str">
            <v>94045310</v>
          </cell>
          <cell r="G651" t="str">
            <v>RUA REPÚBLICA</v>
          </cell>
          <cell r="H651" t="str">
            <v>750</v>
          </cell>
          <cell r="I651" t="str">
            <v>AP 1</v>
          </cell>
          <cell r="J651" t="str">
            <v>MARROCOS</v>
          </cell>
          <cell r="K651" t="str">
            <v>GRAVATAÍ</v>
          </cell>
          <cell r="L651" t="str">
            <v>RS</v>
          </cell>
          <cell r="M651" t="str">
            <v>-29.9441712</v>
          </cell>
          <cell r="N651" t="str">
            <v>-51.0172829</v>
          </cell>
          <cell r="O651" t="str">
            <v>51985427716</v>
          </cell>
          <cell r="P651" t="str">
            <v>13/07/1976</v>
          </cell>
          <cell r="Q651" t="str">
            <v>8067641392</v>
          </cell>
          <cell r="R651" t="str">
            <v>SSP</v>
          </cell>
          <cell r="S651" t="str">
            <v>93083955049</v>
          </cell>
          <cell r="T651" t="str">
            <v/>
          </cell>
          <cell r="U651" t="str">
            <v/>
          </cell>
          <cell r="V651" t="str">
            <v/>
          </cell>
          <cell r="X651" t="str">
            <v>3088908</v>
          </cell>
          <cell r="Y651" t="str">
            <v>10</v>
          </cell>
          <cell r="Z651" t="str">
            <v>RS</v>
          </cell>
          <cell r="AA651" t="str">
            <v>21/11/2019</v>
          </cell>
          <cell r="AB651" t="str">
            <v/>
          </cell>
          <cell r="AC651" t="str">
            <v>16919087015</v>
          </cell>
          <cell r="AD651">
            <v>0</v>
          </cell>
          <cell r="AE651" t="str">
            <v>Brasileiro</v>
          </cell>
          <cell r="AF651" t="str">
            <v>Solteiro</v>
          </cell>
          <cell r="AG651" t="str">
            <v>Feminino</v>
          </cell>
          <cell r="AH651" t="str">
            <v>Inativo</v>
          </cell>
          <cell r="AI651" t="str">
            <v>JOSE CARLOS PIRES NUNES</v>
          </cell>
        </row>
        <row r="652">
          <cell r="B652" t="str">
            <v>CARLA MICHELLE DA CONCEICAO DOREA</v>
          </cell>
          <cell r="C652" t="str">
            <v>05081686514</v>
          </cell>
          <cell r="D652" t="str">
            <v>carla.bucker@gmail.com</v>
          </cell>
          <cell r="E652" t="str">
            <v>promotorexpress</v>
          </cell>
          <cell r="F652" t="str">
            <v>12914270</v>
          </cell>
          <cell r="G652" t="str">
            <v>RUA AQUIDABAN</v>
          </cell>
          <cell r="H652" t="str">
            <v>218</v>
          </cell>
          <cell r="I652" t="str">
            <v/>
          </cell>
          <cell r="J652" t="str">
            <v>JARDIM SANTA RITA DE CÁSSIA</v>
          </cell>
          <cell r="K652" t="str">
            <v>BRAGANÇA PAULISTA</v>
          </cell>
          <cell r="L652" t="str">
            <v>SP</v>
          </cell>
          <cell r="M652" t="str">
            <v>-19.9201228</v>
          </cell>
          <cell r="N652" t="str">
            <v>-43.9718686</v>
          </cell>
          <cell r="O652" t="str">
            <v>11972858657</v>
          </cell>
          <cell r="P652" t="str">
            <v>04/08/1996</v>
          </cell>
          <cell r="Q652" t="str">
            <v>607221501</v>
          </cell>
          <cell r="R652" t="str">
            <v>SSP</v>
          </cell>
          <cell r="S652" t="str">
            <v>05081686514</v>
          </cell>
          <cell r="T652" t="str">
            <v>Santander</v>
          </cell>
          <cell r="U652" t="str">
            <v>0074</v>
          </cell>
          <cell r="V652" t="str">
            <v>01051556-4</v>
          </cell>
          <cell r="X652" t="str">
            <v>41203</v>
          </cell>
          <cell r="Y652" t="str">
            <v/>
          </cell>
          <cell r="Z652" t="str">
            <v>SP</v>
          </cell>
          <cell r="AA652" t="str">
            <v>17/10/2019</v>
          </cell>
          <cell r="AB652" t="str">
            <v/>
          </cell>
          <cell r="AC652" t="str">
            <v>14490196896</v>
          </cell>
          <cell r="AD652">
            <v>2500</v>
          </cell>
          <cell r="AE652" t="str">
            <v>Brasileiro</v>
          </cell>
          <cell r="AF652" t="str">
            <v>Solteiro</v>
          </cell>
          <cell r="AG652" t="str">
            <v>Feminino</v>
          </cell>
          <cell r="AH652" t="str">
            <v>Ativo</v>
          </cell>
          <cell r="AI652" t="str">
            <v>CARLOS ANDRE BEZERRA MONTEIRO</v>
          </cell>
        </row>
        <row r="653">
          <cell r="B653" t="str">
            <v>CARLA ROBERTA PEREIRA ADRIANO DE JESUS</v>
          </cell>
          <cell r="C653" t="str">
            <v>22456917847</v>
          </cell>
          <cell r="D653" t="str">
            <v/>
          </cell>
          <cell r="E653" t="str">
            <v>promotorexpress</v>
          </cell>
          <cell r="F653" t="str">
            <v>06147015</v>
          </cell>
          <cell r="G653" t="str">
            <v>RUA DOM FRANCISCO MANUEL VIEIRA</v>
          </cell>
          <cell r="H653" t="str">
            <v>51</v>
          </cell>
          <cell r="I653" t="str">
            <v/>
          </cell>
          <cell r="J653" t="str">
            <v>SANTA MARIA</v>
          </cell>
          <cell r="K653" t="str">
            <v>OSASCO</v>
          </cell>
          <cell r="L653" t="str">
            <v>SP</v>
          </cell>
          <cell r="M653" t="str">
            <v>-23.5753724</v>
          </cell>
          <cell r="N653" t="str">
            <v>-46.8074837</v>
          </cell>
          <cell r="O653" t="str">
            <v>11986681635</v>
          </cell>
          <cell r="P653" t="str">
            <v>13/01/1982</v>
          </cell>
          <cell r="Q653" t="str">
            <v>346077801</v>
          </cell>
          <cell r="R653" t="str">
            <v/>
          </cell>
          <cell r="S653" t="str">
            <v>22456917847</v>
          </cell>
          <cell r="T653" t="str">
            <v>SANTANDER</v>
          </cell>
          <cell r="U653" t="str">
            <v>0768</v>
          </cell>
          <cell r="V653" t="str">
            <v>01008491-8</v>
          </cell>
          <cell r="X653" t="str">
            <v>0823</v>
          </cell>
          <cell r="Y653" t="str">
            <v>245</v>
          </cell>
          <cell r="Z653" t="str">
            <v>SP</v>
          </cell>
          <cell r="AA653" t="str">
            <v>26/11/2019</v>
          </cell>
          <cell r="AB653" t="str">
            <v/>
          </cell>
          <cell r="AC653" t="str">
            <v/>
          </cell>
          <cell r="AD653">
            <v>8.5</v>
          </cell>
          <cell r="AE653" t="str">
            <v/>
          </cell>
          <cell r="AF653" t="str">
            <v>Solteiro</v>
          </cell>
          <cell r="AG653" t="str">
            <v>Indefinido</v>
          </cell>
          <cell r="AH653" t="str">
            <v>Ativo</v>
          </cell>
          <cell r="AI653" t="str">
            <v>HERBERT WESLEY DE FREITAS SILVA</v>
          </cell>
        </row>
        <row r="654">
          <cell r="B654" t="str">
            <v>CARLA VIETTRO NORA DE PADUA</v>
          </cell>
          <cell r="C654" t="str">
            <v>61018260900</v>
          </cell>
          <cell r="D654" t="str">
            <v>carlanpadua@hotmail.com</v>
          </cell>
          <cell r="E654" t="str">
            <v>gerente</v>
          </cell>
          <cell r="F654" t="str">
            <v>82900-250</v>
          </cell>
          <cell r="G654" t="str">
            <v>RUA LUIZ FRANÇA</v>
          </cell>
          <cell r="H654" t="str">
            <v>495</v>
          </cell>
          <cell r="I654" t="str">
            <v>ATÉ 1014/1015</v>
          </cell>
          <cell r="J654" t="str">
            <v>CAJURU</v>
          </cell>
          <cell r="K654" t="str">
            <v>CURITIBA</v>
          </cell>
          <cell r="L654" t="str">
            <v>PR</v>
          </cell>
          <cell r="M654" t="str">
            <v>-25.4445659</v>
          </cell>
          <cell r="N654" t="str">
            <v>-49.225615</v>
          </cell>
          <cell r="O654" t="str">
            <v>41992192329</v>
          </cell>
          <cell r="P654" t="str">
            <v>06/12/1965</v>
          </cell>
          <cell r="Q654" t="str">
            <v>199969479</v>
          </cell>
          <cell r="R654" t="str">
            <v>SP</v>
          </cell>
          <cell r="S654" t="str">
            <v>61018260900</v>
          </cell>
          <cell r="T654" t="str">
            <v/>
          </cell>
          <cell r="U654" t="str">
            <v/>
          </cell>
          <cell r="V654" t="str">
            <v/>
          </cell>
          <cell r="X654" t="str">
            <v>3187060</v>
          </cell>
          <cell r="Y654" t="str">
            <v>40</v>
          </cell>
          <cell r="Z654" t="str">
            <v>PR</v>
          </cell>
          <cell r="AA654" t="str">
            <v>01/01/0001</v>
          </cell>
          <cell r="AB654" t="str">
            <v/>
          </cell>
          <cell r="AC654" t="str">
            <v>120638789-02</v>
          </cell>
          <cell r="AD654">
            <v>0</v>
          </cell>
          <cell r="AE654" t="str">
            <v>BRASILEIRO NATO</v>
          </cell>
          <cell r="AF654" t="str">
            <v>Divorciado</v>
          </cell>
          <cell r="AG654" t="str">
            <v>Feminino</v>
          </cell>
          <cell r="AH654" t="str">
            <v>Ativo</v>
          </cell>
          <cell r="AI654" t="str">
            <v>ISMAEL SALMERON DIAS</v>
          </cell>
        </row>
        <row r="655">
          <cell r="B655" t="str">
            <v>CARLANDIA SILVA DOS SANTOS</v>
          </cell>
          <cell r="C655" t="str">
            <v>32796462862</v>
          </cell>
          <cell r="D655" t="str">
            <v>carlandiasilvasantos@gmail.com</v>
          </cell>
          <cell r="E655" t="str">
            <v>parttime5</v>
          </cell>
          <cell r="F655" t="str">
            <v>12306-490</v>
          </cell>
          <cell r="G655" t="str">
            <v>RUA DAS MALVAS</v>
          </cell>
          <cell r="H655" t="str">
            <v>292</v>
          </cell>
          <cell r="I655" t="str">
            <v/>
          </cell>
          <cell r="J655" t="str">
            <v>JARDIM PRIMAVERA</v>
          </cell>
          <cell r="K655" t="str">
            <v>JACAREÍ</v>
          </cell>
          <cell r="L655" t="str">
            <v>SP</v>
          </cell>
          <cell r="M655" t="str">
            <v>-23.2820596</v>
          </cell>
          <cell r="N655" t="str">
            <v>-45.9500244</v>
          </cell>
          <cell r="O655" t="str">
            <v>12974092965</v>
          </cell>
          <cell r="P655" t="str">
            <v>02/01/1981</v>
          </cell>
          <cell r="Q655" t="str">
            <v>306973133</v>
          </cell>
          <cell r="R655" t="str">
            <v>SSP</v>
          </cell>
          <cell r="S655" t="str">
            <v>32796462862</v>
          </cell>
          <cell r="T655" t="str">
            <v/>
          </cell>
          <cell r="U655" t="str">
            <v/>
          </cell>
          <cell r="V655" t="str">
            <v/>
          </cell>
          <cell r="X655" t="str">
            <v>28750</v>
          </cell>
          <cell r="Y655" t="str">
            <v>228</v>
          </cell>
          <cell r="Z655" t="str">
            <v>SP</v>
          </cell>
          <cell r="AA655" t="str">
            <v>12/08/2019</v>
          </cell>
          <cell r="AB655" t="str">
            <v>04/01/2020</v>
          </cell>
          <cell r="AC655" t="str">
            <v>206623274-24</v>
          </cell>
          <cell r="AD655">
            <v>3840</v>
          </cell>
          <cell r="AE655" t="str">
            <v>Brasileiro</v>
          </cell>
          <cell r="AF655" t="str">
            <v>Solteiro</v>
          </cell>
          <cell r="AG655" t="str">
            <v>Feminino</v>
          </cell>
          <cell r="AH655" t="str">
            <v>Inativo</v>
          </cell>
          <cell r="AI655" t="str">
            <v>MARCOS VINICIUS PORTELA</v>
          </cell>
        </row>
        <row r="656">
          <cell r="B656" t="str">
            <v>CARLIE RIBEIRO DOS SANTOS TERCEIRIZADO</v>
          </cell>
          <cell r="C656" t="str">
            <v>10088673901</v>
          </cell>
          <cell r="D656" t="str">
            <v/>
          </cell>
          <cell r="E656" t="str">
            <v>terceirizado</v>
          </cell>
          <cell r="F656" t="str">
            <v>89303108</v>
          </cell>
          <cell r="G656" t="str">
            <v>RUA OSWALDO CRUZ</v>
          </cell>
          <cell r="H656" t="str">
            <v>164</v>
          </cell>
          <cell r="I656" t="str">
            <v/>
          </cell>
          <cell r="J656" t="str">
            <v>VILA IVETE</v>
          </cell>
          <cell r="K656" t="str">
            <v>MAFRA</v>
          </cell>
          <cell r="L656" t="str">
            <v>SC</v>
          </cell>
          <cell r="M656" t="str">
            <v>-27.2423392</v>
          </cell>
          <cell r="N656" t="str">
            <v>-50.2188556</v>
          </cell>
          <cell r="O656" t="str">
            <v/>
          </cell>
          <cell r="P656" t="str">
            <v/>
          </cell>
          <cell r="Q656" t="str">
            <v>6037839</v>
          </cell>
          <cell r="R656" t="str">
            <v/>
          </cell>
          <cell r="S656" t="str">
            <v>10088673901</v>
          </cell>
          <cell r="T656" t="str">
            <v/>
          </cell>
          <cell r="U656" t="str">
            <v/>
          </cell>
          <cell r="V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>14/04/2020</v>
          </cell>
          <cell r="AB656" t="str">
            <v/>
          </cell>
          <cell r="AC656" t="str">
            <v/>
          </cell>
          <cell r="AD656">
            <v>0</v>
          </cell>
          <cell r="AE656" t="str">
            <v/>
          </cell>
          <cell r="AF656" t="str">
            <v>Solteiro</v>
          </cell>
          <cell r="AG656" t="str">
            <v>Indefinido</v>
          </cell>
          <cell r="AH656" t="str">
            <v>Inativo</v>
          </cell>
          <cell r="AI656" t="str">
            <v>ELIANE CRISTINA GRACIOLI DE JESUS</v>
          </cell>
        </row>
        <row r="657">
          <cell r="B657" t="str">
            <v>CARLOS ADALBERTO DE SOUZA</v>
          </cell>
          <cell r="C657" t="str">
            <v>30684799839</v>
          </cell>
          <cell r="D657" t="str">
            <v/>
          </cell>
          <cell r="E657" t="str">
            <v>promotorexpress</v>
          </cell>
          <cell r="F657" t="str">
            <v>13454052</v>
          </cell>
          <cell r="G657" t="str">
            <v>RUA TAUBATÉ</v>
          </cell>
          <cell r="H657" t="str">
            <v>339</v>
          </cell>
          <cell r="I657" t="str">
            <v/>
          </cell>
          <cell r="J657" t="str">
            <v>CIDADE NOVA II</v>
          </cell>
          <cell r="K657" t="str">
            <v>SANTA BÁRBARA D'OESTE</v>
          </cell>
          <cell r="L657" t="str">
            <v>SP</v>
          </cell>
          <cell r="M657" t="str">
            <v>-22.743408</v>
          </cell>
          <cell r="N657" t="str">
            <v>-47.3809804</v>
          </cell>
          <cell r="O657" t="str">
            <v/>
          </cell>
          <cell r="P657" t="str">
            <v>19/10/1980</v>
          </cell>
          <cell r="Q657" t="str">
            <v>346397650</v>
          </cell>
          <cell r="R657" t="str">
            <v>SSP</v>
          </cell>
          <cell r="S657" t="str">
            <v>30684799839</v>
          </cell>
          <cell r="T657" t="str">
            <v>santander</v>
          </cell>
          <cell r="U657" t="str">
            <v>00090</v>
          </cell>
          <cell r="V657" t="str">
            <v>10377461</v>
          </cell>
          <cell r="W657" t="str">
            <v>ContaCorrente</v>
          </cell>
          <cell r="X657" t="str">
            <v>74719</v>
          </cell>
          <cell r="Y657" t="str">
            <v>208</v>
          </cell>
          <cell r="Z657" t="str">
            <v>SP</v>
          </cell>
          <cell r="AA657" t="str">
            <v>13/10/2020</v>
          </cell>
          <cell r="AB657" t="str">
            <v/>
          </cell>
          <cell r="AC657" t="str">
            <v>20383195130</v>
          </cell>
          <cell r="AD657">
            <v>8.5</v>
          </cell>
          <cell r="AE657" t="str">
            <v>Brasileiro</v>
          </cell>
          <cell r="AF657" t="str">
            <v>Solteiro</v>
          </cell>
          <cell r="AG657" t="str">
            <v>Masculino</v>
          </cell>
          <cell r="AH657" t="str">
            <v>Ativo</v>
          </cell>
          <cell r="AI657" t="str">
            <v>PAULO MANOEL MORATO JUNIOR</v>
          </cell>
        </row>
        <row r="658">
          <cell r="B658" t="str">
            <v>CARLOS ALBERTO ALVES DOS SANTOS FILHO</v>
          </cell>
          <cell r="C658" t="str">
            <v>32052615857</v>
          </cell>
          <cell r="D658" t="str">
            <v>cs108580@gmail.com</v>
          </cell>
          <cell r="E658" t="str">
            <v>promotor</v>
          </cell>
          <cell r="F658" t="str">
            <v>06395320</v>
          </cell>
          <cell r="G658" t="str">
            <v>RUA MAUÁ</v>
          </cell>
          <cell r="H658" t="str">
            <v>112</v>
          </cell>
          <cell r="I658" t="str">
            <v/>
          </cell>
          <cell r="J658" t="str">
            <v>CIDADE ARISTON ESTELA AZEVEDO</v>
          </cell>
          <cell r="K658" t="str">
            <v>CARAPICUÍBA</v>
          </cell>
          <cell r="L658" t="str">
            <v>SP</v>
          </cell>
          <cell r="M658" t="str">
            <v>-23.535662</v>
          </cell>
          <cell r="N658" t="str">
            <v>-46.8521298</v>
          </cell>
          <cell r="O658" t="str">
            <v>11961271677</v>
          </cell>
          <cell r="P658" t="str">
            <v>25/03/1981</v>
          </cell>
          <cell r="Q658" t="str">
            <v>357058252</v>
          </cell>
          <cell r="R658" t="str">
            <v>SSP</v>
          </cell>
          <cell r="S658" t="str">
            <v>32052615857</v>
          </cell>
          <cell r="T658" t="str">
            <v/>
          </cell>
          <cell r="U658" t="str">
            <v/>
          </cell>
          <cell r="V658" t="str">
            <v/>
          </cell>
          <cell r="X658" t="str">
            <v>8680</v>
          </cell>
          <cell r="Y658" t="str">
            <v/>
          </cell>
          <cell r="Z658" t="str">
            <v>SP</v>
          </cell>
          <cell r="AA658" t="str">
            <v>17/10/2019</v>
          </cell>
          <cell r="AB658" t="str">
            <v/>
          </cell>
          <cell r="AC658" t="str">
            <v>12923338938</v>
          </cell>
          <cell r="AD658">
            <v>0</v>
          </cell>
          <cell r="AE658" t="str">
            <v>Brasileiro</v>
          </cell>
          <cell r="AF658" t="str">
            <v>Casado</v>
          </cell>
          <cell r="AG658" t="str">
            <v>Masculino</v>
          </cell>
          <cell r="AH658" t="str">
            <v>Inativo</v>
          </cell>
          <cell r="AI658" t="str">
            <v>MICHAEL RODRIGUES COSTA DE MEIRA</v>
          </cell>
        </row>
        <row r="659">
          <cell r="B659" t="str">
            <v>CARLOS ALBERTO DA SILVA MORATO</v>
          </cell>
          <cell r="C659" t="str">
            <v>44666759883</v>
          </cell>
          <cell r="D659" t="str">
            <v>carlossbo12@hotmail.com</v>
          </cell>
          <cell r="E659" t="str">
            <v>promotor</v>
          </cell>
          <cell r="F659" t="str">
            <v>13454-380</v>
          </cell>
          <cell r="G659" t="str">
            <v>RUA NATAL</v>
          </cell>
          <cell r="H659" t="str">
            <v>106</v>
          </cell>
          <cell r="I659" t="str">
            <v/>
          </cell>
          <cell r="J659" t="str">
            <v>LOTEAMENTO PLANALTO DO SOL</v>
          </cell>
          <cell r="K659" t="str">
            <v>SANTA BÁRBARA D'OESTE</v>
          </cell>
          <cell r="L659" t="str">
            <v>SP</v>
          </cell>
          <cell r="M659" t="str">
            <v>-22.734233</v>
          </cell>
          <cell r="N659" t="str">
            <v>-47.3772216</v>
          </cell>
          <cell r="O659" t="str">
            <v/>
          </cell>
          <cell r="P659" t="str">
            <v>16/06/1996</v>
          </cell>
          <cell r="Q659" t="str">
            <v>45775692X</v>
          </cell>
          <cell r="R659" t="str">
            <v>SSP</v>
          </cell>
          <cell r="S659" t="str">
            <v>44666759883</v>
          </cell>
          <cell r="T659" t="str">
            <v/>
          </cell>
          <cell r="U659" t="str">
            <v/>
          </cell>
          <cell r="V659" t="str">
            <v/>
          </cell>
          <cell r="X659" t="str">
            <v>65982</v>
          </cell>
          <cell r="Y659" t="str">
            <v>375</v>
          </cell>
          <cell r="Z659" t="str">
            <v>SP</v>
          </cell>
          <cell r="AA659" t="str">
            <v>01/01/0001</v>
          </cell>
          <cell r="AB659" t="str">
            <v>01/01/0001</v>
          </cell>
          <cell r="AC659" t="str">
            <v>207834280-78</v>
          </cell>
          <cell r="AD659">
            <v>0</v>
          </cell>
          <cell r="AE659" t="str">
            <v>BRASILEIRO NATO</v>
          </cell>
          <cell r="AF659" t="str">
            <v>Solteiro</v>
          </cell>
          <cell r="AG659" t="str">
            <v>Masculino</v>
          </cell>
          <cell r="AH659" t="str">
            <v>Inativo</v>
          </cell>
          <cell r="AI659" t="str">
            <v>EVERTON RODRIGO NICOLAU DE ALMEIDA</v>
          </cell>
        </row>
        <row r="660">
          <cell r="B660" t="str">
            <v>CARLOS ALBERTO DINIZ DA SILVA</v>
          </cell>
          <cell r="C660" t="str">
            <v>27939630890</v>
          </cell>
          <cell r="D660" t="str">
            <v/>
          </cell>
          <cell r="E660" t="str">
            <v>promotorexpress</v>
          </cell>
          <cell r="F660" t="str">
            <v>08555640</v>
          </cell>
          <cell r="G660" t="str">
            <v>RUA ARGENTINA</v>
          </cell>
          <cell r="H660" t="str">
            <v>SN</v>
          </cell>
          <cell r="I660" t="str">
            <v/>
          </cell>
          <cell r="J660" t="str">
            <v>JARDIM AMÉRICA</v>
          </cell>
          <cell r="K660" t="str">
            <v>POÁ</v>
          </cell>
          <cell r="L660" t="str">
            <v>SP</v>
          </cell>
          <cell r="M660" t="str">
            <v>-23.5716234</v>
          </cell>
          <cell r="N660" t="str">
            <v>-46.6689532</v>
          </cell>
          <cell r="O660" t="str">
            <v>11932091058</v>
          </cell>
          <cell r="P660" t="str">
            <v>13/08/1979</v>
          </cell>
          <cell r="Q660" t="str">
            <v>305930898</v>
          </cell>
          <cell r="R660" t="str">
            <v>SSP</v>
          </cell>
          <cell r="S660" t="str">
            <v>27939630890</v>
          </cell>
          <cell r="T660" t="str">
            <v/>
          </cell>
          <cell r="U660" t="str">
            <v/>
          </cell>
          <cell r="V660" t="str">
            <v/>
          </cell>
          <cell r="X660" t="str">
            <v>17606</v>
          </cell>
          <cell r="Y660" t="str">
            <v>274</v>
          </cell>
          <cell r="Z660" t="str">
            <v>SP</v>
          </cell>
          <cell r="AA660" t="str">
            <v>26/08/2020</v>
          </cell>
          <cell r="AB660" t="str">
            <v/>
          </cell>
          <cell r="AC660" t="str">
            <v/>
          </cell>
          <cell r="AD660">
            <v>0</v>
          </cell>
          <cell r="AE660" t="str">
            <v>Brasileiro</v>
          </cell>
          <cell r="AF660" t="str">
            <v>Casado</v>
          </cell>
          <cell r="AG660" t="str">
            <v>Masculino</v>
          </cell>
          <cell r="AH660" t="str">
            <v>Inativo</v>
          </cell>
          <cell r="AI660" t="str">
            <v>RODRIGO SOUZA DA SILVA</v>
          </cell>
        </row>
        <row r="661">
          <cell r="B661" t="str">
            <v>CARLOS ALBERTO GUALTIERI</v>
          </cell>
          <cell r="C661" t="str">
            <v>15175655884</v>
          </cell>
          <cell r="D661" t="str">
            <v/>
          </cell>
          <cell r="E661" t="str">
            <v>promotorexpress</v>
          </cell>
          <cell r="F661" t="str">
            <v>06317090</v>
          </cell>
          <cell r="G661" t="str">
            <v>AVENIDA PRESTES MAIA</v>
          </cell>
          <cell r="H661" t="str">
            <v>375</v>
          </cell>
          <cell r="I661" t="str">
            <v/>
          </cell>
          <cell r="J661" t="str">
            <v>VILA SILVIÂNIA</v>
          </cell>
          <cell r="K661" t="str">
            <v>CARAPICUÍBA</v>
          </cell>
          <cell r="L661" t="str">
            <v>SP</v>
          </cell>
          <cell r="M661" t="str">
            <v>-23.5410361</v>
          </cell>
          <cell r="N661" t="str">
            <v>-46.6343475</v>
          </cell>
          <cell r="O661" t="str">
            <v/>
          </cell>
          <cell r="P661" t="str">
            <v>14/11/1971</v>
          </cell>
          <cell r="Q661" t="str">
            <v>224484710</v>
          </cell>
          <cell r="R661" t="str">
            <v>SSP</v>
          </cell>
          <cell r="S661" t="str">
            <v>15175655884</v>
          </cell>
          <cell r="T661" t="str">
            <v/>
          </cell>
          <cell r="U661" t="str">
            <v/>
          </cell>
          <cell r="V661" t="str">
            <v/>
          </cell>
          <cell r="X661" t="str">
            <v>68776</v>
          </cell>
          <cell r="Y661" t="str">
            <v>104</v>
          </cell>
          <cell r="Z661" t="str">
            <v>SP</v>
          </cell>
          <cell r="AA661" t="str">
            <v>16/09/2019</v>
          </cell>
          <cell r="AB661" t="str">
            <v/>
          </cell>
          <cell r="AC661" t="str">
            <v>12344477049</v>
          </cell>
          <cell r="AD661">
            <v>3100</v>
          </cell>
          <cell r="AE661" t="str">
            <v>Brasileiro</v>
          </cell>
          <cell r="AF661" t="str">
            <v>Casado</v>
          </cell>
          <cell r="AG661" t="str">
            <v>Masculino</v>
          </cell>
          <cell r="AH661" t="str">
            <v>Inativo</v>
          </cell>
          <cell r="AI661" t="str">
            <v>LEONARDO REIS DE AGUIAR</v>
          </cell>
        </row>
        <row r="662">
          <cell r="B662" t="str">
            <v>CARLOS ALBERTO JULIO</v>
          </cell>
          <cell r="C662" t="str">
            <v>12559501880</v>
          </cell>
          <cell r="D662" t="str">
            <v>carlosalbertojulio21@gmail.com.br</v>
          </cell>
          <cell r="E662" t="str">
            <v>promotorexpress</v>
          </cell>
          <cell r="F662" t="str">
            <v>03284-040</v>
          </cell>
          <cell r="G662" t="str">
            <v>RUA SETE CIDADES</v>
          </cell>
          <cell r="H662" t="str">
            <v>54</v>
          </cell>
          <cell r="I662" t="str">
            <v/>
          </cell>
          <cell r="J662" t="str">
            <v>PARQUE TOMAS SARAIVA</v>
          </cell>
          <cell r="K662" t="str">
            <v>SÃO PAULO</v>
          </cell>
          <cell r="L662" t="str">
            <v>SP</v>
          </cell>
          <cell r="M662" t="str">
            <v>-23.5865628</v>
          </cell>
          <cell r="N662" t="str">
            <v>-46.5380029</v>
          </cell>
          <cell r="O662" t="str">
            <v>946164073</v>
          </cell>
          <cell r="P662" t="str">
            <v>02/07/1971</v>
          </cell>
          <cell r="Q662" t="str">
            <v>23193761</v>
          </cell>
          <cell r="R662" t="str">
            <v>1</v>
          </cell>
          <cell r="S662" t="str">
            <v>12559501880</v>
          </cell>
          <cell r="T662" t="str">
            <v/>
          </cell>
          <cell r="U662" t="str">
            <v/>
          </cell>
          <cell r="V662" t="str">
            <v/>
          </cell>
          <cell r="X662" t="str">
            <v>83142</v>
          </cell>
          <cell r="Y662" t="str">
            <v>75</v>
          </cell>
          <cell r="Z662" t="str">
            <v>SP</v>
          </cell>
          <cell r="AA662" t="str">
            <v>15/10/2020</v>
          </cell>
          <cell r="AB662" t="str">
            <v/>
          </cell>
          <cell r="AC662" t="str">
            <v>122523161-89</v>
          </cell>
          <cell r="AD662">
            <v>8.5</v>
          </cell>
          <cell r="AE662" t="str">
            <v>BRASILEIRO NATO</v>
          </cell>
          <cell r="AF662" t="str">
            <v>Solteiro</v>
          </cell>
          <cell r="AG662" t="str">
            <v>Masculino</v>
          </cell>
          <cell r="AH662" t="str">
            <v>Ativo</v>
          </cell>
          <cell r="AI662" t="str">
            <v>JONATAS ANTUNES CARVALHO</v>
          </cell>
        </row>
        <row r="663">
          <cell r="B663" t="str">
            <v>CARLOS ALBERTO SILVA</v>
          </cell>
          <cell r="C663" t="str">
            <v>04130624300</v>
          </cell>
          <cell r="D663" t="str">
            <v>carlossilva7494@gmail.com</v>
          </cell>
          <cell r="E663" t="str">
            <v>promotor</v>
          </cell>
          <cell r="F663" t="str">
            <v>61658040</v>
          </cell>
          <cell r="G663" t="str">
            <v>AVENIDA CONTORNO OESTE</v>
          </cell>
          <cell r="H663" t="str">
            <v>21a</v>
          </cell>
          <cell r="I663" t="str">
            <v>BL 09 AP 21A</v>
          </cell>
          <cell r="J663" t="str">
            <v>NOVA METRÓPOLE (JUREMA)</v>
          </cell>
          <cell r="K663" t="str">
            <v>CAUCAIA</v>
          </cell>
          <cell r="L663" t="str">
            <v>CE</v>
          </cell>
          <cell r="M663" t="str">
            <v>-3.7670034</v>
          </cell>
          <cell r="N663" t="str">
            <v>-38.6594784</v>
          </cell>
          <cell r="O663" t="str">
            <v>85986828387</v>
          </cell>
          <cell r="P663" t="str">
            <v>11/05/1989</v>
          </cell>
          <cell r="Q663" t="str">
            <v>2001010254837</v>
          </cell>
          <cell r="R663" t="str">
            <v>SSP</v>
          </cell>
          <cell r="S663" t="str">
            <v>04130624300</v>
          </cell>
          <cell r="T663" t="str">
            <v/>
          </cell>
          <cell r="U663" t="str">
            <v/>
          </cell>
          <cell r="V663" t="str">
            <v/>
          </cell>
          <cell r="X663" t="str">
            <v>1620743</v>
          </cell>
          <cell r="Y663" t="str">
            <v>30</v>
          </cell>
          <cell r="Z663" t="str">
            <v>CE</v>
          </cell>
          <cell r="AA663" t="str">
            <v>01/08/2019</v>
          </cell>
          <cell r="AB663" t="str">
            <v/>
          </cell>
          <cell r="AC663" t="str">
            <v>204503588-57</v>
          </cell>
          <cell r="AD663">
            <v>4506</v>
          </cell>
          <cell r="AE663" t="str">
            <v>BRASILEIRO NATO</v>
          </cell>
          <cell r="AF663" t="str">
            <v>Solteiro</v>
          </cell>
          <cell r="AG663" t="str">
            <v>Masculino</v>
          </cell>
          <cell r="AH663" t="str">
            <v>Ativo</v>
          </cell>
          <cell r="AI663" t="str">
            <v>FLAVIANO CRUZ DO NASCIMENTO</v>
          </cell>
        </row>
        <row r="664">
          <cell r="B664" t="str">
            <v>CARLOS ALEXANDER SANTOS LOPES</v>
          </cell>
          <cell r="C664" t="str">
            <v>01648847188</v>
          </cell>
          <cell r="D664" t="str">
            <v>alexdavikaua@gmail.com</v>
          </cell>
          <cell r="E664" t="str">
            <v>promotor</v>
          </cell>
          <cell r="F664" t="str">
            <v>79112-360</v>
          </cell>
          <cell r="G664" t="str">
            <v>RUA AMÉRICO BRASILIENSE</v>
          </cell>
          <cell r="H664" t="str">
            <v>1987</v>
          </cell>
          <cell r="I664" t="str">
            <v/>
          </cell>
          <cell r="J664" t="str">
            <v>VILA ALMEIDA</v>
          </cell>
          <cell r="K664" t="str">
            <v>CAMPO GRANDE</v>
          </cell>
          <cell r="L664" t="str">
            <v>MS</v>
          </cell>
          <cell r="M664" t="str">
            <v>-20.434165</v>
          </cell>
          <cell r="N664" t="str">
            <v>-54.6651122</v>
          </cell>
          <cell r="O664" t="str">
            <v>6767992504767</v>
          </cell>
          <cell r="P664" t="str">
            <v>16/07/1985</v>
          </cell>
          <cell r="Q664" t="str">
            <v>1166908</v>
          </cell>
          <cell r="R664" t="str">
            <v>SSP</v>
          </cell>
          <cell r="S664" t="str">
            <v>01648847188</v>
          </cell>
          <cell r="T664" t="str">
            <v/>
          </cell>
          <cell r="U664" t="str">
            <v/>
          </cell>
          <cell r="V664" t="str">
            <v/>
          </cell>
          <cell r="X664" t="str">
            <v>35719</v>
          </cell>
          <cell r="Y664" t="str">
            <v>11</v>
          </cell>
          <cell r="Z664" t="str">
            <v>MS</v>
          </cell>
          <cell r="AA664" t="str">
            <v>01/01/0001</v>
          </cell>
          <cell r="AB664" t="str">
            <v/>
          </cell>
          <cell r="AC664" t="str">
            <v>200040856-33</v>
          </cell>
          <cell r="AD664">
            <v>4506</v>
          </cell>
          <cell r="AE664" t="str">
            <v>BRASILEIRO NATO</v>
          </cell>
          <cell r="AF664" t="str">
            <v>Solteiro</v>
          </cell>
          <cell r="AG664" t="str">
            <v>Masculino</v>
          </cell>
          <cell r="AH664" t="str">
            <v>Inativo</v>
          </cell>
          <cell r="AI664" t="str">
            <v>VERA MARCIA CORREA CAXIAS</v>
          </cell>
        </row>
        <row r="665">
          <cell r="B665" t="str">
            <v>CARLOS ALEXANDRE DE SOUZA</v>
          </cell>
          <cell r="C665" t="str">
            <v>01104326906</v>
          </cell>
          <cell r="D665" t="str">
            <v/>
          </cell>
          <cell r="E665" t="str">
            <v>Intermitente</v>
          </cell>
          <cell r="F665" t="str">
            <v>89229103</v>
          </cell>
          <cell r="G665" t="str">
            <v>RUA PROFESSORA EDILÉIA CASAS SCHMALZ</v>
          </cell>
          <cell r="H665" t="str">
            <v>87</v>
          </cell>
          <cell r="I665" t="str">
            <v/>
          </cell>
          <cell r="J665" t="str">
            <v>FÁTIMA</v>
          </cell>
          <cell r="K665" t="str">
            <v>JOINVILLE</v>
          </cell>
          <cell r="L665" t="str">
            <v>SC</v>
          </cell>
          <cell r="M665" t="str">
            <v>-26.3167976</v>
          </cell>
          <cell r="N665" t="str">
            <v>-48.81405969999999</v>
          </cell>
          <cell r="O665" t="str">
            <v/>
          </cell>
          <cell r="P665" t="str">
            <v>28/11/1987</v>
          </cell>
          <cell r="Q665" t="str">
            <v>5600110</v>
          </cell>
          <cell r="R665" t="str">
            <v>SSP SC</v>
          </cell>
          <cell r="S665" t="str">
            <v>01104326906</v>
          </cell>
          <cell r="T665" t="str">
            <v/>
          </cell>
          <cell r="U665" t="str">
            <v/>
          </cell>
          <cell r="V665" t="str">
            <v/>
          </cell>
          <cell r="X665" t="str">
            <v>9072373</v>
          </cell>
          <cell r="Y665" t="str">
            <v>00010</v>
          </cell>
          <cell r="Z665" t="str">
            <v>SC</v>
          </cell>
          <cell r="AA665" t="str">
            <v>18/01/2005</v>
          </cell>
          <cell r="AB665" t="str">
            <v/>
          </cell>
          <cell r="AC665" t="str">
            <v>13931686727</v>
          </cell>
          <cell r="AD665">
            <v>0</v>
          </cell>
          <cell r="AE665" t="str">
            <v>Brasileiro</v>
          </cell>
          <cell r="AF665" t="str">
            <v>Solteiro</v>
          </cell>
          <cell r="AG665" t="str">
            <v>Masculino</v>
          </cell>
          <cell r="AH665" t="str">
            <v>Ativo</v>
          </cell>
          <cell r="AI665" t="str">
            <v>ELIANE CRISTINA GRACIOLI DE JESUS</v>
          </cell>
        </row>
        <row r="666">
          <cell r="B666" t="str">
            <v>CARLOS ALEXANDRE OLIVEIRA</v>
          </cell>
          <cell r="C666" t="str">
            <v>37236022829</v>
          </cell>
          <cell r="D666" t="str">
            <v/>
          </cell>
          <cell r="E666" t="str">
            <v>promotor</v>
          </cell>
          <cell r="F666" t="str">
            <v>12952361</v>
          </cell>
          <cell r="G666" t="str">
            <v>ESTRADA DOS PIRES</v>
          </cell>
          <cell r="H666" t="str">
            <v>0</v>
          </cell>
          <cell r="I666" t="str">
            <v>DE 866/867 AO FIM</v>
          </cell>
          <cell r="J666" t="str">
            <v>RIO ABAIXO</v>
          </cell>
          <cell r="K666" t="str">
            <v>ATIBAIA</v>
          </cell>
          <cell r="L666" t="str">
            <v>SP</v>
          </cell>
          <cell r="M666" t="str">
            <v/>
          </cell>
          <cell r="N666" t="str">
            <v/>
          </cell>
          <cell r="O666" t="str">
            <v>11954734335</v>
          </cell>
          <cell r="P666" t="str">
            <v>04/12/1988</v>
          </cell>
          <cell r="Q666" t="str">
            <v>447981067</v>
          </cell>
          <cell r="R666" t="str">
            <v>SSP</v>
          </cell>
          <cell r="S666" t="str">
            <v>37236022829</v>
          </cell>
          <cell r="T666" t="str">
            <v/>
          </cell>
          <cell r="U666" t="str">
            <v/>
          </cell>
          <cell r="V666" t="str">
            <v/>
          </cell>
          <cell r="X666" t="str">
            <v>007959</v>
          </cell>
          <cell r="Y666" t="str">
            <v>318</v>
          </cell>
          <cell r="Z666" t="str">
            <v>SP</v>
          </cell>
          <cell r="AA666" t="str">
            <v>11/05/2020</v>
          </cell>
          <cell r="AB666" t="str">
            <v>17/06/2020</v>
          </cell>
          <cell r="AC666" t="str">
            <v>16276215245</v>
          </cell>
          <cell r="AD666">
            <v>4506</v>
          </cell>
          <cell r="AE666" t="str">
            <v>Brasileiro</v>
          </cell>
          <cell r="AF666" t="str">
            <v>Solteiro</v>
          </cell>
          <cell r="AG666" t="str">
            <v>Masculino</v>
          </cell>
          <cell r="AH666" t="str">
            <v>Inativo</v>
          </cell>
          <cell r="AI666" t="str">
            <v>WAGNER GIRALDO</v>
          </cell>
        </row>
        <row r="667">
          <cell r="B667" t="str">
            <v>CARLOS ANDRE BEZERRA MONTEIRO</v>
          </cell>
          <cell r="C667" t="str">
            <v>28607683861</v>
          </cell>
          <cell r="D667" t="str">
            <v>carlos.ab.monteiro11@gmail.com.br</v>
          </cell>
          <cell r="E667" t="str">
            <v>supervisor</v>
          </cell>
          <cell r="F667" t="str">
            <v>07135-150</v>
          </cell>
          <cell r="G667" t="str">
            <v>RUA NAIN HASSAN RACHID</v>
          </cell>
          <cell r="H667" t="str">
            <v>93</v>
          </cell>
          <cell r="I667" t="str">
            <v/>
          </cell>
          <cell r="J667" t="str">
            <v>JARDIM ADRIANA</v>
          </cell>
          <cell r="K667" t="str">
            <v>GUARULHOS</v>
          </cell>
          <cell r="L667" t="str">
            <v>SP</v>
          </cell>
          <cell r="M667" t="str">
            <v>-23.4242695</v>
          </cell>
          <cell r="N667" t="str">
            <v>-46.5246633</v>
          </cell>
          <cell r="O667" t="str">
            <v>11981749105</v>
          </cell>
          <cell r="P667" t="str">
            <v>11/12/1978</v>
          </cell>
          <cell r="Q667" t="str">
            <v>307890764</v>
          </cell>
          <cell r="R667" t="str">
            <v>SSP</v>
          </cell>
          <cell r="S667" t="str">
            <v>28607683861</v>
          </cell>
          <cell r="T667" t="str">
            <v/>
          </cell>
          <cell r="U667" t="str">
            <v/>
          </cell>
          <cell r="V667" t="str">
            <v/>
          </cell>
          <cell r="X667" t="str">
            <v>1422</v>
          </cell>
          <cell r="Y667" t="str">
            <v>202</v>
          </cell>
          <cell r="Z667" t="str">
            <v>SP</v>
          </cell>
          <cell r="AA667" t="str">
            <v>14/02/2018</v>
          </cell>
          <cell r="AB667" t="str">
            <v/>
          </cell>
          <cell r="AC667" t="str">
            <v>128041998-53</v>
          </cell>
          <cell r="AD667">
            <v>0</v>
          </cell>
          <cell r="AE667" t="str">
            <v>BRASILEIRO NATO</v>
          </cell>
          <cell r="AF667" t="str">
            <v>Casado</v>
          </cell>
          <cell r="AG667" t="str">
            <v>Masculino</v>
          </cell>
          <cell r="AH667" t="str">
            <v>Ativo</v>
          </cell>
          <cell r="AI667" t="str">
            <v>JOSE PIRES DOS SANTOS</v>
          </cell>
        </row>
        <row r="668">
          <cell r="B668" t="str">
            <v>CARLOS ANDRE BISPO</v>
          </cell>
          <cell r="C668" t="str">
            <v>22760394859</v>
          </cell>
          <cell r="D668" t="str">
            <v/>
          </cell>
          <cell r="E668" t="str">
            <v>promotorexpress</v>
          </cell>
          <cell r="F668" t="str">
            <v>06804300</v>
          </cell>
          <cell r="G668" t="str">
            <v>PRAÇA ALBERTO DA VEIGA GUIGNARD</v>
          </cell>
          <cell r="H668" t="str">
            <v>95</v>
          </cell>
          <cell r="I668" t="str">
            <v/>
          </cell>
          <cell r="J668" t="str">
            <v>JARDIM SÍLVIA</v>
          </cell>
          <cell r="K668" t="str">
            <v>EMBU DAS ARTES</v>
          </cell>
          <cell r="L668" t="str">
            <v>SP</v>
          </cell>
          <cell r="M668" t="str">
            <v>-23.6472413</v>
          </cell>
          <cell r="N668" t="str">
            <v>-46.8516269</v>
          </cell>
          <cell r="O668" t="str">
            <v>11970897658</v>
          </cell>
          <cell r="P668" t="str">
            <v>12/12/1981</v>
          </cell>
          <cell r="Q668" t="str">
            <v>534622483</v>
          </cell>
          <cell r="R668" t="str">
            <v>SSP</v>
          </cell>
          <cell r="S668" t="str">
            <v>22760394859</v>
          </cell>
          <cell r="T668" t="str">
            <v>SANTANDER</v>
          </cell>
          <cell r="U668" t="str">
            <v>724</v>
          </cell>
          <cell r="V668" t="str">
            <v>011764-3</v>
          </cell>
          <cell r="X668" t="str">
            <v>0020060</v>
          </cell>
          <cell r="Y668" t="str">
            <v>18</v>
          </cell>
          <cell r="Z668" t="str">
            <v>AL</v>
          </cell>
          <cell r="AA668" t="str">
            <v>26/11/2019</v>
          </cell>
          <cell r="AB668" t="str">
            <v/>
          </cell>
          <cell r="AC668" t="str">
            <v>13022022858</v>
          </cell>
          <cell r="AD668">
            <v>8.5</v>
          </cell>
          <cell r="AE668" t="str">
            <v>Brasileiro</v>
          </cell>
          <cell r="AF668" t="str">
            <v>Casado</v>
          </cell>
          <cell r="AG668" t="str">
            <v>Masculino</v>
          </cell>
          <cell r="AH668" t="str">
            <v>Ativo</v>
          </cell>
          <cell r="AI668" t="str">
            <v>IVANILTON DE OLIVEIRA UMBURANA</v>
          </cell>
        </row>
        <row r="669">
          <cell r="B669" t="str">
            <v>CARLOS ANDRE DE ARAUJO SANTOS</v>
          </cell>
          <cell r="C669" t="str">
            <v>03874844420</v>
          </cell>
          <cell r="D669" t="str">
            <v>c.andrearaujo16@gmail.com</v>
          </cell>
          <cell r="E669" t="str">
            <v>promotor</v>
          </cell>
          <cell r="F669" t="str">
            <v>57308051</v>
          </cell>
          <cell r="G669" t="str">
            <v>AVENIDA PIO XII</v>
          </cell>
          <cell r="H669" t="str">
            <v>110</v>
          </cell>
          <cell r="I669" t="str">
            <v>LADO PAR</v>
          </cell>
          <cell r="J669" t="str">
            <v>PLANALTO</v>
          </cell>
          <cell r="K669" t="str">
            <v>ARAPIRACA</v>
          </cell>
          <cell r="L669" t="str">
            <v>AL</v>
          </cell>
          <cell r="M669" t="str">
            <v>-9.724262099999999</v>
          </cell>
          <cell r="N669" t="str">
            <v>-36.67057</v>
          </cell>
          <cell r="O669" t="str">
            <v>82998268708</v>
          </cell>
          <cell r="P669" t="str">
            <v>16/03/1980</v>
          </cell>
          <cell r="Q669" t="str">
            <v>5993661</v>
          </cell>
          <cell r="R669" t="str">
            <v>SSP</v>
          </cell>
          <cell r="S669" t="str">
            <v>03874844420</v>
          </cell>
          <cell r="T669" t="str">
            <v/>
          </cell>
          <cell r="U669" t="str">
            <v/>
          </cell>
          <cell r="V669" t="str">
            <v/>
          </cell>
          <cell r="X669" t="str">
            <v>82954</v>
          </cell>
          <cell r="Y669" t="str">
            <v>44</v>
          </cell>
          <cell r="Z669" t="str">
            <v>PE</v>
          </cell>
          <cell r="AA669" t="str">
            <v>07/04/2017</v>
          </cell>
          <cell r="AB669" t="str">
            <v/>
          </cell>
          <cell r="AC669" t="str">
            <v>164542234-35</v>
          </cell>
          <cell r="AD669">
            <v>4506</v>
          </cell>
          <cell r="AE669" t="str">
            <v>Brasileiro</v>
          </cell>
          <cell r="AF669" t="str">
            <v>Casado</v>
          </cell>
          <cell r="AG669" t="str">
            <v>Masculino</v>
          </cell>
          <cell r="AH669" t="str">
            <v>Ativo</v>
          </cell>
          <cell r="AI669" t="str">
            <v>DOUGLAS SANTOS DE LIMA</v>
          </cell>
        </row>
        <row r="670">
          <cell r="B670" t="str">
            <v>CARLOS ANDRE DOS SANTOS</v>
          </cell>
          <cell r="C670" t="str">
            <v>18177908898</v>
          </cell>
          <cell r="D670" t="str">
            <v>carlosandresantoss100@gmail.com</v>
          </cell>
          <cell r="E670" t="str">
            <v>promotor</v>
          </cell>
          <cell r="F670" t="str">
            <v>03970-030</v>
          </cell>
          <cell r="G670" t="str">
            <v>RUA DIRCEU COELHO</v>
          </cell>
          <cell r="H670" t="str">
            <v>100</v>
          </cell>
          <cell r="I670" t="str">
            <v/>
          </cell>
          <cell r="J670" t="str">
            <v>JARDIM SANTA ADÉLIA</v>
          </cell>
          <cell r="K670" t="str">
            <v>SÃO PAULO</v>
          </cell>
          <cell r="L670" t="str">
            <v>SP</v>
          </cell>
          <cell r="M670" t="str">
            <v>-23.6168272</v>
          </cell>
          <cell r="N670" t="str">
            <v>-46.4777421</v>
          </cell>
          <cell r="O670" t="str">
            <v>11985673551</v>
          </cell>
          <cell r="P670" t="str">
            <v>11/02/1976</v>
          </cell>
          <cell r="Q670" t="str">
            <v>263395960</v>
          </cell>
          <cell r="R670" t="str">
            <v>SSP</v>
          </cell>
          <cell r="S670" t="str">
            <v>18177908898</v>
          </cell>
          <cell r="T670" t="str">
            <v/>
          </cell>
          <cell r="U670" t="str">
            <v/>
          </cell>
          <cell r="V670" t="str">
            <v/>
          </cell>
          <cell r="X670" t="str">
            <v>68521</v>
          </cell>
          <cell r="Y670" t="str">
            <v>156</v>
          </cell>
          <cell r="Z670" t="str">
            <v>SP</v>
          </cell>
          <cell r="AA670" t="str">
            <v>01/04/2019</v>
          </cell>
          <cell r="AB670" t="str">
            <v/>
          </cell>
          <cell r="AC670" t="str">
            <v>124821947-27</v>
          </cell>
          <cell r="AD670">
            <v>4506</v>
          </cell>
          <cell r="AE670" t="str">
            <v>BRASILEIRO NATO</v>
          </cell>
          <cell r="AF670" t="str">
            <v>Solteiro</v>
          </cell>
          <cell r="AG670" t="str">
            <v>Masculino</v>
          </cell>
          <cell r="AH670" t="str">
            <v>Ativo</v>
          </cell>
          <cell r="AI670" t="str">
            <v>RAFAEL CAMPOS PEREIRA</v>
          </cell>
        </row>
        <row r="671">
          <cell r="B671" t="str">
            <v>CARLOS ANDRE GONCALVES DOS SANTOS</v>
          </cell>
          <cell r="C671" t="str">
            <v>01482839261</v>
          </cell>
          <cell r="D671" t="str">
            <v/>
          </cell>
          <cell r="E671" t="str">
            <v>promotor</v>
          </cell>
          <cell r="F671" t="str">
            <v>88807170</v>
          </cell>
          <cell r="G671" t="str">
            <v>RUA ALVINO LUIZ FERNANDES</v>
          </cell>
          <cell r="H671" t="str">
            <v>192</v>
          </cell>
          <cell r="I671" t="str">
            <v/>
          </cell>
          <cell r="J671" t="str">
            <v>SÃO SEBASTIÃO</v>
          </cell>
          <cell r="K671" t="str">
            <v>CRICIÚMA</v>
          </cell>
          <cell r="L671" t="str">
            <v>SC</v>
          </cell>
          <cell r="M671" t="str">
            <v>-28.7010615</v>
          </cell>
          <cell r="N671" t="str">
            <v>-49.4374471</v>
          </cell>
          <cell r="O671" t="str">
            <v/>
          </cell>
          <cell r="P671" t="str">
            <v>03/05/1991</v>
          </cell>
          <cell r="Q671" t="str">
            <v>6522077</v>
          </cell>
          <cell r="R671" t="str">
            <v>PCIVIL</v>
          </cell>
          <cell r="S671" t="str">
            <v>01482839261</v>
          </cell>
          <cell r="T671" t="str">
            <v/>
          </cell>
          <cell r="U671" t="str">
            <v/>
          </cell>
          <cell r="V671" t="str">
            <v/>
          </cell>
          <cell r="X671" t="str">
            <v>19838</v>
          </cell>
          <cell r="Y671" t="str">
            <v>0076</v>
          </cell>
          <cell r="Z671" t="str">
            <v>PA</v>
          </cell>
          <cell r="AA671" t="str">
            <v>30/09/2020</v>
          </cell>
          <cell r="AB671" t="str">
            <v/>
          </cell>
          <cell r="AC671" t="str">
            <v>16210715819</v>
          </cell>
          <cell r="AD671">
            <v>0</v>
          </cell>
          <cell r="AE671" t="str">
            <v>Brasileiro</v>
          </cell>
          <cell r="AF671" t="str">
            <v>Solteiro</v>
          </cell>
          <cell r="AG671" t="str">
            <v>Masculino</v>
          </cell>
          <cell r="AH671" t="str">
            <v>Ativo</v>
          </cell>
          <cell r="AI671" t="str">
            <v>CHARLES LIMA SODRE</v>
          </cell>
        </row>
        <row r="672">
          <cell r="B672" t="str">
            <v>CARLOS ANDRE PEDREIRA OLIVEIRA</v>
          </cell>
          <cell r="C672" t="str">
            <v>01397000562</v>
          </cell>
          <cell r="D672" t="str">
            <v>andreananda02@hotmail.com</v>
          </cell>
          <cell r="E672" t="str">
            <v>promotor</v>
          </cell>
          <cell r="F672" t="str">
            <v>48906045</v>
          </cell>
          <cell r="G672" t="str">
            <v>RUA DA CONCEIÇÃO</v>
          </cell>
          <cell r="H672" t="str">
            <v>204 A</v>
          </cell>
          <cell r="I672" t="str">
            <v/>
          </cell>
          <cell r="J672" t="str">
            <v>TABULEIRO</v>
          </cell>
          <cell r="K672" t="str">
            <v>JUAZEIRO</v>
          </cell>
          <cell r="L672" t="str">
            <v>BA</v>
          </cell>
          <cell r="M672" t="str">
            <v>-9.4380407</v>
          </cell>
          <cell r="N672" t="str">
            <v>-40.5223101</v>
          </cell>
          <cell r="O672" t="str">
            <v>74988542116</v>
          </cell>
          <cell r="P672" t="str">
            <v>12/02/1983</v>
          </cell>
          <cell r="Q672" t="str">
            <v>946631301</v>
          </cell>
          <cell r="R672" t="str">
            <v>SSP</v>
          </cell>
          <cell r="S672" t="str">
            <v>01397000562</v>
          </cell>
          <cell r="T672" t="str">
            <v/>
          </cell>
          <cell r="U672" t="str">
            <v/>
          </cell>
          <cell r="V672" t="str">
            <v/>
          </cell>
          <cell r="X672" t="str">
            <v>4585</v>
          </cell>
          <cell r="Y672" t="str">
            <v>83</v>
          </cell>
          <cell r="Z672" t="str">
            <v>BA</v>
          </cell>
          <cell r="AA672" t="str">
            <v>06/08/2018</v>
          </cell>
          <cell r="AB672" t="str">
            <v>12/06/2020</v>
          </cell>
          <cell r="AC672" t="str">
            <v>12779136067</v>
          </cell>
          <cell r="AD672">
            <v>4506</v>
          </cell>
          <cell r="AE672" t="str">
            <v>Brasileiro</v>
          </cell>
          <cell r="AF672" t="str">
            <v>Casado</v>
          </cell>
          <cell r="AG672" t="str">
            <v>Masculino</v>
          </cell>
          <cell r="AH672" t="str">
            <v>Inativo</v>
          </cell>
          <cell r="AI672" t="str">
            <v>YURY GOMES DOS SANTOS</v>
          </cell>
        </row>
        <row r="673">
          <cell r="B673" t="str">
            <v>CARLOS ANDRE RODRIGUES CHARELLI</v>
          </cell>
          <cell r="C673" t="str">
            <v>11827583711</v>
          </cell>
          <cell r="D673" t="str">
            <v>suane.gomes@yahoo.com</v>
          </cell>
          <cell r="E673" t="str">
            <v>promotor</v>
          </cell>
          <cell r="F673" t="str">
            <v>21515525</v>
          </cell>
          <cell r="G673" t="str">
            <v>TRAVESSA NOSSA SENHORA APARECIDA</v>
          </cell>
          <cell r="H673" t="str">
            <v>3</v>
          </cell>
          <cell r="I673" t="str">
            <v/>
          </cell>
          <cell r="J673" t="str">
            <v>COSTA BARROS</v>
          </cell>
          <cell r="K673" t="str">
            <v>RIO DE JANEIRO</v>
          </cell>
          <cell r="L673" t="str">
            <v>RJ</v>
          </cell>
          <cell r="M673" t="str">
            <v>-22.8224628</v>
          </cell>
          <cell r="N673" t="str">
            <v>-43.3661238</v>
          </cell>
          <cell r="O673" t="str">
            <v>21981736437</v>
          </cell>
          <cell r="P673" t="str">
            <v>18/05/1988</v>
          </cell>
          <cell r="Q673" t="str">
            <v>217976976</v>
          </cell>
          <cell r="R673" t="str">
            <v>SSP</v>
          </cell>
          <cell r="S673" t="str">
            <v>11827583711</v>
          </cell>
          <cell r="T673" t="str">
            <v/>
          </cell>
          <cell r="U673" t="str">
            <v/>
          </cell>
          <cell r="V673" t="str">
            <v/>
          </cell>
          <cell r="X673" t="str">
            <v>2440</v>
          </cell>
          <cell r="Y673" t="str">
            <v>150</v>
          </cell>
          <cell r="Z673" t="str">
            <v>RJ</v>
          </cell>
          <cell r="AA673" t="str">
            <v>03/09/2019</v>
          </cell>
          <cell r="AB673" t="str">
            <v>10/03/2020</v>
          </cell>
          <cell r="AC673" t="str">
            <v>16208995389</v>
          </cell>
          <cell r="AD673">
            <v>4506</v>
          </cell>
          <cell r="AE673" t="str">
            <v>Brasileiro</v>
          </cell>
          <cell r="AF673" t="str">
            <v>Casado</v>
          </cell>
          <cell r="AG673" t="str">
            <v>Masculino</v>
          </cell>
          <cell r="AH673" t="str">
            <v>Inativo</v>
          </cell>
          <cell r="AI673" t="str">
            <v>LEONARDO DA SILVA MACIEL</v>
          </cell>
        </row>
        <row r="674">
          <cell r="B674" t="str">
            <v>CARLOS ANTONIO RIBEIRO DA SILVA JUNIOR</v>
          </cell>
          <cell r="C674" t="str">
            <v>51814103830</v>
          </cell>
          <cell r="D674" t="str">
            <v>carlos6852281@gmail.com</v>
          </cell>
          <cell r="E674" t="str">
            <v>parttime6</v>
          </cell>
          <cell r="F674" t="str">
            <v>07807-180</v>
          </cell>
          <cell r="G674" t="str">
            <v>RUA ERNESTO BUENO DE MORAES</v>
          </cell>
          <cell r="H674" t="str">
            <v>194</v>
          </cell>
          <cell r="I674" t="str">
            <v/>
          </cell>
          <cell r="J674" t="str">
            <v>JARDIM CRUZEIRO</v>
          </cell>
          <cell r="K674" t="str">
            <v>FRANCO DA ROCHA</v>
          </cell>
          <cell r="L674" t="str">
            <v>SP</v>
          </cell>
          <cell r="M674" t="str">
            <v>-23.3240557</v>
          </cell>
          <cell r="N674" t="str">
            <v>-46.7334998</v>
          </cell>
          <cell r="O674" t="str">
            <v/>
          </cell>
          <cell r="P674" t="str">
            <v>18/03/1999</v>
          </cell>
          <cell r="Q674" t="str">
            <v>578150499</v>
          </cell>
          <cell r="R674" t="str">
            <v>SSP</v>
          </cell>
          <cell r="S674" t="str">
            <v>51814103830</v>
          </cell>
          <cell r="T674" t="str">
            <v/>
          </cell>
          <cell r="U674" t="str">
            <v/>
          </cell>
          <cell r="V674" t="str">
            <v/>
          </cell>
          <cell r="X674" t="str">
            <v>14729</v>
          </cell>
          <cell r="Y674" t="str">
            <v>439</v>
          </cell>
          <cell r="Z674" t="str">
            <v>SP</v>
          </cell>
          <cell r="AA674" t="str">
            <v>01/01/0001</v>
          </cell>
          <cell r="AB674" t="str">
            <v>01/01/0001</v>
          </cell>
          <cell r="AC674" t="str">
            <v>267961981-80</v>
          </cell>
          <cell r="AD674">
            <v>4100</v>
          </cell>
          <cell r="AE674" t="str">
            <v>BRASILEIRO NATO</v>
          </cell>
          <cell r="AF674" t="str">
            <v>Solteiro</v>
          </cell>
          <cell r="AG674" t="str">
            <v>Masculino</v>
          </cell>
          <cell r="AH674" t="str">
            <v>Inativo</v>
          </cell>
          <cell r="AI674" t="str">
            <v>CARLOS ANDRE BEZERRA MONTEIRO</v>
          </cell>
        </row>
        <row r="675">
          <cell r="B675" t="str">
            <v>CARLOS AUGUSTO DO CARMO JUNIOR</v>
          </cell>
          <cell r="C675" t="str">
            <v>43902034874</v>
          </cell>
          <cell r="D675" t="str">
            <v/>
          </cell>
          <cell r="E675" t="str">
            <v>promotor</v>
          </cell>
          <cell r="F675" t="str">
            <v>17067560</v>
          </cell>
          <cell r="G675" t="str">
            <v>ALAMEDA SPARTA</v>
          </cell>
          <cell r="H675" t="str">
            <v>10-033</v>
          </cell>
          <cell r="I675" t="str">
            <v/>
          </cell>
          <cell r="J675" t="str">
            <v>PARQUE SANTA EDWIGES</v>
          </cell>
          <cell r="K675" t="str">
            <v>BAURU</v>
          </cell>
          <cell r="L675" t="str">
            <v>SP</v>
          </cell>
          <cell r="M675" t="str">
            <v>-22.3092064</v>
          </cell>
          <cell r="N675" t="str">
            <v>-49.1054123</v>
          </cell>
          <cell r="O675" t="str">
            <v/>
          </cell>
          <cell r="P675" t="str">
            <v>21/09/1995</v>
          </cell>
          <cell r="Q675" t="str">
            <v>52076616</v>
          </cell>
          <cell r="R675" t="str">
            <v>SSP</v>
          </cell>
          <cell r="S675" t="str">
            <v>43902034874</v>
          </cell>
          <cell r="T675" t="str">
            <v/>
          </cell>
          <cell r="U675" t="str">
            <v/>
          </cell>
          <cell r="V675" t="str">
            <v/>
          </cell>
          <cell r="X675" t="str">
            <v>37439</v>
          </cell>
          <cell r="Y675" t="str">
            <v>00387</v>
          </cell>
          <cell r="Z675" t="str">
            <v>SP</v>
          </cell>
          <cell r="AA675" t="str">
            <v>13/08/2020</v>
          </cell>
          <cell r="AB675" t="str">
            <v/>
          </cell>
          <cell r="AC675" t="str">
            <v>20322152687</v>
          </cell>
          <cell r="AD675">
            <v>0</v>
          </cell>
          <cell r="AE675" t="str">
            <v>Brasileiro</v>
          </cell>
          <cell r="AF675" t="str">
            <v>Solteiro</v>
          </cell>
          <cell r="AG675" t="str">
            <v>Masculino</v>
          </cell>
          <cell r="AH675" t="str">
            <v>Ativo</v>
          </cell>
          <cell r="AI675" t="str">
            <v>GABRIEL AUGUSTO FELIX SARNO</v>
          </cell>
        </row>
        <row r="676">
          <cell r="B676" t="str">
            <v>CARLOS AUGUSTO DOS SANTOS</v>
          </cell>
          <cell r="C676" t="str">
            <v>05710258970</v>
          </cell>
          <cell r="D676" t="str">
            <v>cas988661@gmail.com</v>
          </cell>
          <cell r="E676" t="str">
            <v>promotor</v>
          </cell>
          <cell r="F676" t="str">
            <v>84060898</v>
          </cell>
          <cell r="G676" t="str">
            <v>RUA ENGENHEIRO GILBERTO KUHN</v>
          </cell>
          <cell r="H676" t="str">
            <v>500</v>
          </cell>
          <cell r="I676" t="str">
            <v/>
          </cell>
          <cell r="J676" t="str">
            <v>CONTORNO</v>
          </cell>
          <cell r="K676" t="str">
            <v>PONTA GROSSA</v>
          </cell>
          <cell r="L676" t="str">
            <v>PR</v>
          </cell>
          <cell r="M676" t="str">
            <v>-25.2520888</v>
          </cell>
          <cell r="N676" t="str">
            <v>-52.0215415</v>
          </cell>
          <cell r="O676" t="str">
            <v>4399250284</v>
          </cell>
          <cell r="P676" t="str">
            <v>22/05/1984</v>
          </cell>
          <cell r="Q676" t="str">
            <v>99270080</v>
          </cell>
          <cell r="R676" t="str">
            <v>SSP</v>
          </cell>
          <cell r="S676" t="str">
            <v>05710258970</v>
          </cell>
          <cell r="T676" t="str">
            <v/>
          </cell>
          <cell r="U676" t="str">
            <v/>
          </cell>
          <cell r="V676" t="str">
            <v/>
          </cell>
          <cell r="X676" t="str">
            <v>5503525</v>
          </cell>
          <cell r="Y676" t="str">
            <v>10</v>
          </cell>
          <cell r="Z676" t="str">
            <v>PR</v>
          </cell>
          <cell r="AA676" t="str">
            <v>29/05/2020</v>
          </cell>
          <cell r="AB676" t="str">
            <v/>
          </cell>
          <cell r="AC676" t="str">
            <v>12962298534</v>
          </cell>
          <cell r="AD676">
            <v>4506</v>
          </cell>
          <cell r="AE676" t="str">
            <v>Brasileiro</v>
          </cell>
          <cell r="AF676" t="str">
            <v>Solteiro</v>
          </cell>
          <cell r="AG676" t="str">
            <v>Masculino</v>
          </cell>
          <cell r="AH676" t="str">
            <v>Ativo</v>
          </cell>
          <cell r="AI676" t="str">
            <v>GUILHERME ALEXANDRE MARTINS PIMENTEL</v>
          </cell>
        </row>
        <row r="677">
          <cell r="B677" t="str">
            <v>CARLOS CASTRO ALVES</v>
          </cell>
          <cell r="C677" t="str">
            <v>44308641870</v>
          </cell>
          <cell r="D677" t="str">
            <v>begasmorini@gnail.com</v>
          </cell>
          <cell r="E677" t="str">
            <v>promotor</v>
          </cell>
          <cell r="F677" t="str">
            <v>07600000</v>
          </cell>
          <cell r="G677" t="str">
            <v>RUA MARGARIDA BORGH</v>
          </cell>
          <cell r="H677" t="str">
            <v>44</v>
          </cell>
          <cell r="I677" t="str">
            <v/>
          </cell>
          <cell r="J677" t="str">
            <v>PEDRA VERMELHA</v>
          </cell>
          <cell r="K677" t="str">
            <v>MAIRIPORA</v>
          </cell>
          <cell r="L677" t="str">
            <v>SP</v>
          </cell>
          <cell r="M677" t="str">
            <v>-23.2520614</v>
          </cell>
          <cell r="N677" t="str">
            <v>-46.5504867</v>
          </cell>
          <cell r="O677" t="str">
            <v/>
          </cell>
          <cell r="P677" t="str">
            <v>12/12/1994</v>
          </cell>
          <cell r="Q677" t="str">
            <v>486112536</v>
          </cell>
          <cell r="R677" t="str">
            <v>SSP</v>
          </cell>
          <cell r="S677" t="str">
            <v>44308641870</v>
          </cell>
          <cell r="T677" t="str">
            <v/>
          </cell>
          <cell r="U677" t="str">
            <v/>
          </cell>
          <cell r="V677" t="str">
            <v/>
          </cell>
          <cell r="X677" t="str">
            <v>95377</v>
          </cell>
          <cell r="Y677" t="str">
            <v>289</v>
          </cell>
          <cell r="Z677" t="str">
            <v>SP</v>
          </cell>
          <cell r="AA677" t="str">
            <v>01/01/0001</v>
          </cell>
          <cell r="AB677" t="str">
            <v>01/01/0001</v>
          </cell>
          <cell r="AC677" t="str">
            <v>142637055-44</v>
          </cell>
          <cell r="AD677">
            <v>4506</v>
          </cell>
          <cell r="AE677" t="str">
            <v>BRASILEIRO NATO</v>
          </cell>
          <cell r="AF677" t="str">
            <v>Solteiro</v>
          </cell>
          <cell r="AG677" t="str">
            <v>Masculino</v>
          </cell>
          <cell r="AH677" t="str">
            <v>Inativo</v>
          </cell>
          <cell r="AI677" t="str">
            <v>EVERTON RODRIGO NICOLAU DE ALMEIDA</v>
          </cell>
        </row>
        <row r="678">
          <cell r="B678" t="str">
            <v>CARLOS CESAR NASCIMENTO FREIRE</v>
          </cell>
          <cell r="C678" t="str">
            <v>04698025370</v>
          </cell>
          <cell r="D678" t="str">
            <v/>
          </cell>
          <cell r="E678" t="str">
            <v>promotor</v>
          </cell>
          <cell r="F678" t="str">
            <v>60336690</v>
          </cell>
          <cell r="G678" t="str">
            <v>RUA DNA MENDINHA</v>
          </cell>
          <cell r="H678" t="str">
            <v>1407</v>
          </cell>
          <cell r="I678" t="str">
            <v>CS B</v>
          </cell>
          <cell r="J678" t="str">
            <v>ALVARO WEYNE</v>
          </cell>
          <cell r="K678" t="str">
            <v>FORTALEZA</v>
          </cell>
          <cell r="L678" t="str">
            <v>CE</v>
          </cell>
          <cell r="M678" t="str">
            <v>-3.7169779</v>
          </cell>
          <cell r="N678" t="str">
            <v>-38.5728009</v>
          </cell>
          <cell r="O678" t="str">
            <v/>
          </cell>
          <cell r="P678" t="str">
            <v>19/09/1990</v>
          </cell>
          <cell r="Q678" t="str">
            <v>2007009063046</v>
          </cell>
          <cell r="R678" t="str">
            <v>SSP</v>
          </cell>
          <cell r="S678" t="str">
            <v>04698025370</v>
          </cell>
          <cell r="T678" t="str">
            <v/>
          </cell>
          <cell r="U678" t="str">
            <v/>
          </cell>
          <cell r="V678" t="str">
            <v/>
          </cell>
          <cell r="X678" t="str">
            <v>3894888</v>
          </cell>
          <cell r="Y678" t="str">
            <v>060</v>
          </cell>
          <cell r="Z678" t="str">
            <v>CE</v>
          </cell>
          <cell r="AA678" t="str">
            <v>02/03/2020</v>
          </cell>
          <cell r="AB678" t="str">
            <v/>
          </cell>
          <cell r="AC678" t="str">
            <v>16272940050</v>
          </cell>
          <cell r="AD678">
            <v>4506</v>
          </cell>
          <cell r="AE678" t="str">
            <v>Brasileiro</v>
          </cell>
          <cell r="AF678" t="str">
            <v>Solteiro</v>
          </cell>
          <cell r="AG678" t="str">
            <v>Masculino</v>
          </cell>
          <cell r="AH678" t="str">
            <v>Ativo</v>
          </cell>
          <cell r="AI678" t="str">
            <v>FLAVIANO CRUZ DO NASCIMENTO</v>
          </cell>
        </row>
        <row r="679">
          <cell r="B679" t="str">
            <v>CARLOS CEZAR FRANCISCO</v>
          </cell>
          <cell r="C679" t="str">
            <v>07768531981</v>
          </cell>
          <cell r="D679" t="str">
            <v/>
          </cell>
          <cell r="E679" t="str">
            <v>Intermitente</v>
          </cell>
          <cell r="F679" t="str">
            <v>89254238</v>
          </cell>
          <cell r="G679" t="str">
            <v>RUA EDVINO KERBER</v>
          </cell>
          <cell r="H679" t="str">
            <v>194</v>
          </cell>
          <cell r="I679" t="str">
            <v/>
          </cell>
          <cell r="J679" t="str">
            <v>TRÊS RIOS DO SUL</v>
          </cell>
          <cell r="K679" t="str">
            <v>JARAGUÁ DO SUL</v>
          </cell>
          <cell r="L679" t="str">
            <v>SC</v>
          </cell>
          <cell r="M679" t="str">
            <v>-26.4573948</v>
          </cell>
          <cell r="N679" t="str">
            <v>-49.1194321</v>
          </cell>
          <cell r="O679" t="str">
            <v/>
          </cell>
          <cell r="P679" t="str">
            <v>02/06/1989</v>
          </cell>
          <cell r="Q679" t="str">
            <v>98808191</v>
          </cell>
          <cell r="R679" t="str">
            <v>II PR</v>
          </cell>
          <cell r="S679" t="str">
            <v>07768531981</v>
          </cell>
          <cell r="T679" t="str">
            <v/>
          </cell>
          <cell r="U679" t="str">
            <v/>
          </cell>
          <cell r="V679" t="str">
            <v/>
          </cell>
          <cell r="X679" t="str">
            <v>9665947</v>
          </cell>
          <cell r="Y679" t="str">
            <v>0040</v>
          </cell>
          <cell r="Z679" t="str">
            <v>SC</v>
          </cell>
          <cell r="AA679" t="str">
            <v>02/10/2020</v>
          </cell>
          <cell r="AB679" t="str">
            <v/>
          </cell>
          <cell r="AC679" t="str">
            <v>16170738319</v>
          </cell>
          <cell r="AD679">
            <v>0</v>
          </cell>
          <cell r="AE679" t="str">
            <v>Brasileiro</v>
          </cell>
          <cell r="AF679" t="str">
            <v>Solteiro</v>
          </cell>
          <cell r="AG679" t="str">
            <v>Masculino</v>
          </cell>
          <cell r="AH679" t="str">
            <v>Ativo</v>
          </cell>
          <cell r="AI679" t="str">
            <v>ELIANE CRISTINA GRACIOLI DE JESUS</v>
          </cell>
        </row>
        <row r="680">
          <cell r="B680" t="str">
            <v>CARLOS DA SILVA PEREIRA</v>
          </cell>
          <cell r="C680" t="str">
            <v>32101965836</v>
          </cell>
          <cell r="D680" t="str">
            <v/>
          </cell>
          <cell r="E680" t="str">
            <v>promotorexpress</v>
          </cell>
          <cell r="F680" t="str">
            <v>11618237</v>
          </cell>
          <cell r="G680" t="str">
            <v>RUA MOGI GUAÇU</v>
          </cell>
          <cell r="H680" t="str">
            <v>218</v>
          </cell>
          <cell r="I680" t="str">
            <v/>
          </cell>
          <cell r="J680" t="str">
            <v>BOIÇUCANGA</v>
          </cell>
          <cell r="K680" t="str">
            <v>SÃO SEBASTIÃO</v>
          </cell>
          <cell r="L680" t="str">
            <v>SP</v>
          </cell>
          <cell r="M680" t="str">
            <v>-22.8879303</v>
          </cell>
          <cell r="N680" t="str">
            <v>-47.04239399999999</v>
          </cell>
          <cell r="O680" t="str">
            <v/>
          </cell>
          <cell r="P680" t="str">
            <v>26/12/1983</v>
          </cell>
          <cell r="Q680" t="str">
            <v>455431838</v>
          </cell>
          <cell r="R680" t="str">
            <v>SSP</v>
          </cell>
          <cell r="S680" t="str">
            <v>32101965836</v>
          </cell>
          <cell r="T680" t="str">
            <v>BANCO DO BRASIL</v>
          </cell>
          <cell r="U680" t="str">
            <v>7153</v>
          </cell>
          <cell r="V680" t="str">
            <v>47275-1</v>
          </cell>
          <cell r="X680" t="str">
            <v/>
          </cell>
          <cell r="Y680" t="str">
            <v/>
          </cell>
          <cell r="Z680" t="str">
            <v/>
          </cell>
          <cell r="AA680" t="str">
            <v>09/10/2020</v>
          </cell>
          <cell r="AB680" t="str">
            <v/>
          </cell>
          <cell r="AC680" t="str">
            <v/>
          </cell>
          <cell r="AD680">
            <v>350</v>
          </cell>
          <cell r="AE680" t="str">
            <v/>
          </cell>
          <cell r="AF680" t="str">
            <v>Solteiro</v>
          </cell>
          <cell r="AG680" t="str">
            <v>Masculino</v>
          </cell>
          <cell r="AH680" t="str">
            <v>Ativo</v>
          </cell>
          <cell r="AI680" t="str">
            <v>MARCOS VINICIUS PORTELA</v>
          </cell>
        </row>
        <row r="681">
          <cell r="B681" t="str">
            <v>CARLOS DAILSON OLIVEIRA COSTA</v>
          </cell>
          <cell r="C681" t="str">
            <v>75390078268</v>
          </cell>
          <cell r="D681" t="str">
            <v/>
          </cell>
          <cell r="E681" t="str">
            <v>promotorexpress</v>
          </cell>
          <cell r="F681" t="str">
            <v>12950070</v>
          </cell>
          <cell r="G681" t="str">
            <v>RUA DIAMANTINA</v>
          </cell>
          <cell r="H681" t="str">
            <v>131</v>
          </cell>
          <cell r="I681" t="str">
            <v/>
          </cell>
          <cell r="J681" t="str">
            <v>JARDIM IMPERIAL</v>
          </cell>
          <cell r="K681" t="str">
            <v>ATIBAIA</v>
          </cell>
          <cell r="L681" t="str">
            <v>SP</v>
          </cell>
          <cell r="M681" t="str">
            <v>-23.14518</v>
          </cell>
          <cell r="N681" t="str">
            <v>-46.5826843</v>
          </cell>
          <cell r="O681" t="str">
            <v>11952153075</v>
          </cell>
          <cell r="P681" t="str">
            <v>22/12/1981</v>
          </cell>
          <cell r="Q681" t="str">
            <v>56985040x</v>
          </cell>
          <cell r="R681" t="str">
            <v>SSP</v>
          </cell>
          <cell r="S681" t="str">
            <v>75390078268</v>
          </cell>
          <cell r="T681" t="str">
            <v/>
          </cell>
          <cell r="U681" t="str">
            <v/>
          </cell>
          <cell r="V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>05/09/2020</v>
          </cell>
          <cell r="AB681" t="str">
            <v/>
          </cell>
          <cell r="AC681" t="str">
            <v/>
          </cell>
          <cell r="AD681">
            <v>10.41</v>
          </cell>
          <cell r="AE681" t="str">
            <v>Brasileiro</v>
          </cell>
          <cell r="AF681" t="str">
            <v>Solteiro</v>
          </cell>
          <cell r="AG681" t="str">
            <v>Masculino</v>
          </cell>
          <cell r="AH681" t="str">
            <v>Ativo</v>
          </cell>
          <cell r="AI681" t="str">
            <v>CARLOS ANDRE BEZERRA MONTEIRO</v>
          </cell>
        </row>
        <row r="682">
          <cell r="B682" t="str">
            <v>CARLOS DANIEL RODRIGUES CEZAR</v>
          </cell>
          <cell r="C682" t="str">
            <v>49899249831</v>
          </cell>
          <cell r="D682" t="str">
            <v/>
          </cell>
          <cell r="E682" t="str">
            <v>promotor</v>
          </cell>
          <cell r="F682" t="str">
            <v>18277427</v>
          </cell>
          <cell r="G682" t="str">
            <v>RUA FRANCISCO ANTÔNIO DE FREITAS</v>
          </cell>
          <cell r="H682" t="str">
            <v>29</v>
          </cell>
          <cell r="I682" t="str">
            <v/>
          </cell>
          <cell r="J682" t="str">
            <v>CONJUNTO HABITACIONAL ORLANDO LISBOA DE ALMEIDA</v>
          </cell>
          <cell r="K682" t="str">
            <v>TATUÍ</v>
          </cell>
          <cell r="L682" t="str">
            <v>SP</v>
          </cell>
          <cell r="M682" t="str">
            <v>-23.3456312</v>
          </cell>
          <cell r="N682" t="str">
            <v>-47.8689098</v>
          </cell>
          <cell r="O682" t="str">
            <v>15996395320</v>
          </cell>
          <cell r="P682" t="str">
            <v>17/04/1999</v>
          </cell>
          <cell r="Q682" t="str">
            <v>571174176</v>
          </cell>
          <cell r="R682" t="str">
            <v>SSP</v>
          </cell>
          <cell r="S682" t="str">
            <v>49899249831</v>
          </cell>
          <cell r="T682" t="str">
            <v/>
          </cell>
          <cell r="U682" t="str">
            <v/>
          </cell>
          <cell r="V682" t="str">
            <v/>
          </cell>
          <cell r="W682" t="str">
            <v>ContaCorrente</v>
          </cell>
          <cell r="X682" t="str">
            <v>30887</v>
          </cell>
          <cell r="Y682" t="str">
            <v>417</v>
          </cell>
          <cell r="Z682" t="str">
            <v>SP</v>
          </cell>
          <cell r="AA682" t="str">
            <v>16/10/2020</v>
          </cell>
          <cell r="AB682" t="str">
            <v/>
          </cell>
          <cell r="AC682" t="str">
            <v>16434991674</v>
          </cell>
          <cell r="AD682">
            <v>4506</v>
          </cell>
          <cell r="AE682" t="str">
            <v>Brasileiro</v>
          </cell>
          <cell r="AF682" t="str">
            <v>Solteiro</v>
          </cell>
          <cell r="AG682" t="str">
            <v>Masculino</v>
          </cell>
          <cell r="AH682" t="str">
            <v>Ativo</v>
          </cell>
          <cell r="AI682" t="str">
            <v>THABATA LARISSA MANGANELLI RECO</v>
          </cell>
        </row>
        <row r="683">
          <cell r="B683" t="str">
            <v>CARLOS DOUGLAS ALMEIDA ESTRELA</v>
          </cell>
          <cell r="C683" t="str">
            <v>05613385580</v>
          </cell>
          <cell r="D683" t="str">
            <v>-</v>
          </cell>
          <cell r="E683" t="str">
            <v>promotor</v>
          </cell>
          <cell r="F683" t="str">
            <v>44140000</v>
          </cell>
          <cell r="G683" t="str">
            <v>RUA TIGUARUCU FEIRA DE SANTANA</v>
          </cell>
          <cell r="H683" t="str">
            <v>152</v>
          </cell>
          <cell r="I683" t="str">
            <v/>
          </cell>
          <cell r="J683" t="str">
            <v>CENTRO</v>
          </cell>
          <cell r="K683" t="str">
            <v>FEIRA DE SANTANA</v>
          </cell>
          <cell r="L683" t="str">
            <v>BA</v>
          </cell>
          <cell r="M683" t="str">
            <v>-12.2123651</v>
          </cell>
          <cell r="N683" t="str">
            <v>-38.9679614</v>
          </cell>
          <cell r="O683" t="str">
            <v>7598286427</v>
          </cell>
          <cell r="P683" t="str">
            <v>18/09/1990</v>
          </cell>
          <cell r="Q683" t="str">
            <v>1560981300</v>
          </cell>
          <cell r="R683" t="str">
            <v>SSP</v>
          </cell>
          <cell r="S683" t="str">
            <v>05613385580</v>
          </cell>
          <cell r="T683" t="str">
            <v/>
          </cell>
          <cell r="U683" t="str">
            <v/>
          </cell>
          <cell r="V683" t="str">
            <v/>
          </cell>
          <cell r="X683" t="str">
            <v>3680330</v>
          </cell>
          <cell r="Y683" t="str">
            <v>30</v>
          </cell>
          <cell r="Z683" t="str">
            <v>BA</v>
          </cell>
          <cell r="AA683" t="str">
            <v>02/10/2018</v>
          </cell>
          <cell r="AB683" t="str">
            <v/>
          </cell>
          <cell r="AC683" t="str">
            <v>161931496-28</v>
          </cell>
          <cell r="AD683">
            <v>4506</v>
          </cell>
          <cell r="AE683" t="str">
            <v>Brasileiro</v>
          </cell>
          <cell r="AF683" t="str">
            <v>Solteiro</v>
          </cell>
          <cell r="AG683" t="str">
            <v>Masculino</v>
          </cell>
          <cell r="AH683" t="str">
            <v>Ativo</v>
          </cell>
          <cell r="AI683" t="str">
            <v>JECONIS MORAES DOS REIS</v>
          </cell>
        </row>
        <row r="684">
          <cell r="B684" t="str">
            <v>CARLOS EDUARDO ALVES RODRIGUES</v>
          </cell>
          <cell r="C684" t="str">
            <v>42836245867</v>
          </cell>
          <cell r="D684" t="str">
            <v>cadualvesrodrigues@outlook.com</v>
          </cell>
          <cell r="E684" t="str">
            <v>promotor</v>
          </cell>
          <cell r="F684" t="str">
            <v>07600-000</v>
          </cell>
          <cell r="G684" t="str">
            <v>AL PEROLA 36</v>
          </cell>
          <cell r="H684" t="str">
            <v>36</v>
          </cell>
          <cell r="I684" t="str">
            <v>FR</v>
          </cell>
          <cell r="J684" t="str">
            <v>JD PARAISO</v>
          </cell>
          <cell r="K684" t="str">
            <v>MAIRIPORA</v>
          </cell>
          <cell r="L684" t="str">
            <v>SP</v>
          </cell>
          <cell r="M684" t="str">
            <v/>
          </cell>
          <cell r="N684" t="str">
            <v/>
          </cell>
          <cell r="O684" t="str">
            <v/>
          </cell>
          <cell r="P684" t="str">
            <v>09/11/1994</v>
          </cell>
          <cell r="Q684" t="str">
            <v>43638968X</v>
          </cell>
          <cell r="R684" t="str">
            <v>SSP</v>
          </cell>
          <cell r="S684" t="str">
            <v>42836245867</v>
          </cell>
          <cell r="T684" t="str">
            <v/>
          </cell>
          <cell r="U684" t="str">
            <v/>
          </cell>
          <cell r="V684" t="str">
            <v/>
          </cell>
          <cell r="X684" t="str">
            <v>98023</v>
          </cell>
          <cell r="Y684" t="str">
            <v>289</v>
          </cell>
          <cell r="Z684" t="str">
            <v>SP</v>
          </cell>
          <cell r="AA684" t="str">
            <v>01/01/0001</v>
          </cell>
          <cell r="AB684" t="str">
            <v>01/01/0001</v>
          </cell>
          <cell r="AC684" t="str">
            <v>164843489-96</v>
          </cell>
          <cell r="AD684">
            <v>0</v>
          </cell>
          <cell r="AE684" t="str">
            <v>BRASILEIRO NATO</v>
          </cell>
          <cell r="AF684" t="str">
            <v>Solteiro</v>
          </cell>
          <cell r="AG684" t="str">
            <v>Masculino</v>
          </cell>
          <cell r="AH684" t="str">
            <v>Inativo</v>
          </cell>
          <cell r="AI684" t="str">
            <v>WAGNER GIRALDO</v>
          </cell>
        </row>
        <row r="685">
          <cell r="B685" t="str">
            <v>CARLOS EDUARDO ARF</v>
          </cell>
          <cell r="C685" t="str">
            <v>39081334832</v>
          </cell>
          <cell r="D685" t="str">
            <v>carlos_arf.edu@outlook.com</v>
          </cell>
          <cell r="E685" t="str">
            <v>promotor548</v>
          </cell>
          <cell r="F685" t="str">
            <v>17512608</v>
          </cell>
          <cell r="G685" t="str">
            <v>RUA GABRIEL ALONSO BASSAN</v>
          </cell>
          <cell r="H685" t="str">
            <v>88</v>
          </cell>
          <cell r="I685" t="str">
            <v/>
          </cell>
          <cell r="J685" t="str">
            <v>PARQUE NOVA ALMEIDA</v>
          </cell>
          <cell r="K685" t="str">
            <v>MARÍLIA</v>
          </cell>
          <cell r="L685" t="str">
            <v>SP</v>
          </cell>
          <cell r="M685" t="str">
            <v>-22.1490288</v>
          </cell>
          <cell r="N685" t="str">
            <v>-49.9567306</v>
          </cell>
          <cell r="O685" t="str">
            <v/>
          </cell>
          <cell r="P685" t="str">
            <v>14/09/1991</v>
          </cell>
          <cell r="Q685" t="str">
            <v>476819969</v>
          </cell>
          <cell r="R685" t="str">
            <v>SSP</v>
          </cell>
          <cell r="S685" t="str">
            <v>39081334832</v>
          </cell>
          <cell r="T685" t="str">
            <v/>
          </cell>
          <cell r="U685" t="str">
            <v/>
          </cell>
          <cell r="V685" t="str">
            <v/>
          </cell>
          <cell r="X685" t="str">
            <v>56903</v>
          </cell>
          <cell r="Y685" t="str">
            <v>317</v>
          </cell>
          <cell r="Z685" t="str">
            <v>SP</v>
          </cell>
          <cell r="AA685" t="str">
            <v>10/09/2019</v>
          </cell>
          <cell r="AB685" t="str">
            <v/>
          </cell>
          <cell r="AC685" t="str">
            <v>16200453994</v>
          </cell>
          <cell r="AD685">
            <v>4506</v>
          </cell>
          <cell r="AE685" t="str">
            <v>Brasileiro</v>
          </cell>
          <cell r="AF685" t="str">
            <v>Solteiro</v>
          </cell>
          <cell r="AG685" t="str">
            <v>Masculino</v>
          </cell>
          <cell r="AH685" t="str">
            <v>Ativo</v>
          </cell>
          <cell r="AI685" t="str">
            <v>LUCILENE SANCHES LASSO</v>
          </cell>
        </row>
        <row r="686">
          <cell r="B686" t="str">
            <v>CARLOS EDUARDO ASSUNCAO</v>
          </cell>
          <cell r="C686" t="str">
            <v>07210409777</v>
          </cell>
          <cell r="D686" t="str">
            <v>ea1412012@gmail.com</v>
          </cell>
          <cell r="E686" t="str">
            <v>promotor</v>
          </cell>
          <cell r="F686" t="str">
            <v>27522-060</v>
          </cell>
          <cell r="G686" t="str">
            <v>RUA ABILIO DE SOUZA 255</v>
          </cell>
          <cell r="H686" t="str">
            <v>255</v>
          </cell>
          <cell r="I686" t="str">
            <v>-</v>
          </cell>
          <cell r="J686" t="str">
            <v>SANTA ISABEL</v>
          </cell>
          <cell r="K686" t="str">
            <v>RESENDE</v>
          </cell>
          <cell r="L686" t="str">
            <v>RJ</v>
          </cell>
          <cell r="M686" t="str">
            <v/>
          </cell>
          <cell r="N686" t="str">
            <v/>
          </cell>
          <cell r="O686" t="str">
            <v/>
          </cell>
          <cell r="P686" t="str">
            <v>09/07/1977</v>
          </cell>
          <cell r="Q686" t="str">
            <v>110998333</v>
          </cell>
          <cell r="R686" t="str">
            <v>SSP</v>
          </cell>
          <cell r="S686" t="str">
            <v>07210409777</v>
          </cell>
          <cell r="T686" t="str">
            <v/>
          </cell>
          <cell r="U686" t="str">
            <v/>
          </cell>
          <cell r="V686" t="str">
            <v/>
          </cell>
          <cell r="X686" t="str">
            <v>85935</v>
          </cell>
          <cell r="Y686" t="str">
            <v>135</v>
          </cell>
          <cell r="Z686" t="str">
            <v>RJ</v>
          </cell>
          <cell r="AA686" t="str">
            <v>01/01/0001</v>
          </cell>
          <cell r="AB686" t="str">
            <v>01/01/0001</v>
          </cell>
          <cell r="AC686" t="str">
            <v>125367983-74</v>
          </cell>
          <cell r="AD686">
            <v>4506</v>
          </cell>
          <cell r="AE686" t="str">
            <v>BRASILEIRO NATO</v>
          </cell>
          <cell r="AF686" t="str">
            <v>Casado</v>
          </cell>
          <cell r="AG686" t="str">
            <v>Masculino</v>
          </cell>
          <cell r="AH686" t="str">
            <v>Inativo</v>
          </cell>
          <cell r="AI686" t="str">
            <v>LEONARDO DA SILVA MACIEL</v>
          </cell>
        </row>
        <row r="687">
          <cell r="B687" t="str">
            <v>CARLOS EDUARDO CANDIDO DOS SANTOS</v>
          </cell>
          <cell r="C687" t="str">
            <v>11486078702</v>
          </cell>
          <cell r="D687" t="str">
            <v>carloscalu329@gmail.com</v>
          </cell>
          <cell r="E687" t="str">
            <v>promotor</v>
          </cell>
          <cell r="F687" t="str">
            <v>21921220</v>
          </cell>
          <cell r="G687" t="str">
            <v>RUA BAVIERA</v>
          </cell>
          <cell r="H687" t="str">
            <v>341</v>
          </cell>
          <cell r="I687" t="str">
            <v/>
          </cell>
          <cell r="J687" t="str">
            <v>JARDIM CARIOCA</v>
          </cell>
          <cell r="K687" t="str">
            <v>RIO DE JANEIRO</v>
          </cell>
          <cell r="L687" t="str">
            <v>RJ</v>
          </cell>
          <cell r="M687" t="str">
            <v>-22.8038519</v>
          </cell>
          <cell r="N687" t="str">
            <v>-43.1859674</v>
          </cell>
          <cell r="O687" t="str">
            <v>2134496663</v>
          </cell>
          <cell r="P687" t="str">
            <v>01/07/1987</v>
          </cell>
          <cell r="Q687" t="str">
            <v>216581587</v>
          </cell>
          <cell r="R687" t="str">
            <v>SSP</v>
          </cell>
          <cell r="S687" t="str">
            <v>11486078702</v>
          </cell>
          <cell r="T687" t="str">
            <v/>
          </cell>
          <cell r="U687" t="str">
            <v/>
          </cell>
          <cell r="V687" t="str">
            <v/>
          </cell>
          <cell r="X687" t="str">
            <v>98936</v>
          </cell>
          <cell r="Y687" t="str">
            <v>148</v>
          </cell>
          <cell r="Z687" t="str">
            <v>RJ</v>
          </cell>
          <cell r="AA687" t="str">
            <v>09/01/2020</v>
          </cell>
          <cell r="AB687" t="str">
            <v>11/03/2020</v>
          </cell>
          <cell r="AC687" t="str">
            <v>13134744626</v>
          </cell>
          <cell r="AD687">
            <v>4506</v>
          </cell>
          <cell r="AE687" t="str">
            <v>Brasileiro</v>
          </cell>
          <cell r="AF687" t="str">
            <v>Solteiro</v>
          </cell>
          <cell r="AG687" t="str">
            <v>Masculino</v>
          </cell>
          <cell r="AH687" t="str">
            <v>Inativo</v>
          </cell>
          <cell r="AI687" t="str">
            <v>THADEU FELIPE RODRIGUES DE ANDRADE FERNANDES</v>
          </cell>
        </row>
        <row r="688">
          <cell r="B688" t="str">
            <v>CARLOS EDUARDO DA COSTA SILVA</v>
          </cell>
          <cell r="C688" t="str">
            <v>25606556839</v>
          </cell>
          <cell r="D688" t="str">
            <v>kadus.eduardo@gmail.com</v>
          </cell>
          <cell r="E688" t="str">
            <v>promotor</v>
          </cell>
          <cell r="F688" t="str">
            <v>12608-695</v>
          </cell>
          <cell r="G688" t="str">
            <v>RUA ANTONIO CARLOS LOPES 15</v>
          </cell>
          <cell r="H688" t="str">
            <v>15</v>
          </cell>
          <cell r="I688" t="str">
            <v>-</v>
          </cell>
          <cell r="J688" t="str">
            <v>SANTO ANTONIO</v>
          </cell>
          <cell r="K688" t="str">
            <v>LORENA</v>
          </cell>
          <cell r="L688" t="str">
            <v>SP</v>
          </cell>
          <cell r="M688" t="str">
            <v/>
          </cell>
          <cell r="N688" t="str">
            <v/>
          </cell>
          <cell r="O688" t="str">
            <v/>
          </cell>
          <cell r="P688" t="str">
            <v>24/10/1977</v>
          </cell>
          <cell r="Q688" t="str">
            <v>627490177</v>
          </cell>
          <cell r="R688" t="str">
            <v>SSP</v>
          </cell>
          <cell r="S688" t="str">
            <v>25606556839</v>
          </cell>
          <cell r="T688" t="str">
            <v/>
          </cell>
          <cell r="U688" t="str">
            <v/>
          </cell>
          <cell r="V688" t="str">
            <v/>
          </cell>
          <cell r="X688" t="str">
            <v>21064</v>
          </cell>
          <cell r="Y688" t="str">
            <v>185</v>
          </cell>
          <cell r="Z688" t="str">
            <v>SP</v>
          </cell>
          <cell r="AA688" t="str">
            <v>01/01/0001</v>
          </cell>
          <cell r="AB688" t="str">
            <v>01/01/0001</v>
          </cell>
          <cell r="AC688" t="str">
            <v>125586862-42</v>
          </cell>
          <cell r="AD688">
            <v>0</v>
          </cell>
          <cell r="AE688" t="str">
            <v>BRASILEIRO NATO</v>
          </cell>
          <cell r="AF688" t="str">
            <v>Solteiro</v>
          </cell>
          <cell r="AG688" t="str">
            <v>Masculino</v>
          </cell>
          <cell r="AH688" t="str">
            <v>Inativo</v>
          </cell>
          <cell r="AI688" t="str">
            <v>LUCAS PEREIRA NUNES DA COSTA</v>
          </cell>
        </row>
        <row r="689">
          <cell r="B689" t="str">
            <v>CARLOS EDUARDO DA SILVA DE SOUZA</v>
          </cell>
          <cell r="C689" t="str">
            <v>05239910707</v>
          </cell>
          <cell r="D689" t="str">
            <v/>
          </cell>
          <cell r="E689" t="str">
            <v>parttime6</v>
          </cell>
          <cell r="F689" t="str">
            <v>23095625</v>
          </cell>
          <cell r="G689" t="str">
            <v>RUA MANOEL PORTO FILHO</v>
          </cell>
          <cell r="H689" t="str">
            <v>1SN</v>
          </cell>
          <cell r="I689" t="str">
            <v>LT 06 QD 20</v>
          </cell>
          <cell r="J689" t="str">
            <v>CAMPO GRANDE</v>
          </cell>
          <cell r="K689" t="str">
            <v>RIO DE JANEIRO</v>
          </cell>
          <cell r="L689" t="str">
            <v>RJ</v>
          </cell>
          <cell r="M689" t="str">
            <v>-22.8721143</v>
          </cell>
          <cell r="N689" t="str">
            <v>-43.5569948</v>
          </cell>
          <cell r="O689" t="str">
            <v>21976635824</v>
          </cell>
          <cell r="P689" t="str">
            <v>29/03/1980</v>
          </cell>
          <cell r="Q689" t="str">
            <v>113763338</v>
          </cell>
          <cell r="R689" t="str">
            <v>SSP</v>
          </cell>
          <cell r="S689" t="str">
            <v>05239910707</v>
          </cell>
          <cell r="T689" t="str">
            <v/>
          </cell>
          <cell r="U689" t="str">
            <v/>
          </cell>
          <cell r="V689" t="str">
            <v/>
          </cell>
          <cell r="X689" t="str">
            <v>8078805</v>
          </cell>
          <cell r="Y689" t="str">
            <v>0050</v>
          </cell>
          <cell r="Z689" t="str">
            <v>RJ</v>
          </cell>
          <cell r="AA689" t="str">
            <v>06/04/2020</v>
          </cell>
          <cell r="AB689" t="str">
            <v/>
          </cell>
          <cell r="AC689" t="str">
            <v>12974002546</v>
          </cell>
          <cell r="AD689">
            <v>4100</v>
          </cell>
          <cell r="AE689" t="str">
            <v>Brasileiro</v>
          </cell>
          <cell r="AF689" t="str">
            <v>Solteiro</v>
          </cell>
          <cell r="AG689" t="str">
            <v>Masculino</v>
          </cell>
          <cell r="AH689" t="str">
            <v>Inativo</v>
          </cell>
          <cell r="AI689" t="str">
            <v>THADEU FELIPE RODRIGUES DE ANDRADE FERNANDES</v>
          </cell>
        </row>
        <row r="690">
          <cell r="B690" t="str">
            <v>CARLOS EDUARDO DE ALMEIDA</v>
          </cell>
          <cell r="C690" t="str">
            <v>35821312892</v>
          </cell>
          <cell r="D690" t="str">
            <v>carlosds941@gmail.com</v>
          </cell>
          <cell r="E690" t="str">
            <v>promotor</v>
          </cell>
          <cell r="F690" t="str">
            <v>08744-120</v>
          </cell>
          <cell r="G690" t="str">
            <v>RUA SHIGUETOSHI SUZUKI</v>
          </cell>
          <cell r="H690" t="str">
            <v>100</v>
          </cell>
          <cell r="I690" t="str">
            <v>CASA 2</v>
          </cell>
          <cell r="J690" t="str">
            <v>VILA PAULISTA</v>
          </cell>
          <cell r="K690" t="str">
            <v>MOGI DAS CRUZES</v>
          </cell>
          <cell r="L690" t="str">
            <v>SP</v>
          </cell>
          <cell r="M690" t="str">
            <v>-23.5478344</v>
          </cell>
          <cell r="N690" t="str">
            <v>-46.2225966</v>
          </cell>
          <cell r="O690" t="str">
            <v>999885215</v>
          </cell>
          <cell r="P690" t="str">
            <v>13/04/1991</v>
          </cell>
          <cell r="Q690" t="str">
            <v>478079394</v>
          </cell>
          <cell r="R690" t="str">
            <v>SSP</v>
          </cell>
          <cell r="S690" t="str">
            <v>35821312892</v>
          </cell>
          <cell r="T690" t="str">
            <v/>
          </cell>
          <cell r="U690" t="str">
            <v/>
          </cell>
          <cell r="V690" t="str">
            <v/>
          </cell>
          <cell r="X690" t="str">
            <v>18793</v>
          </cell>
          <cell r="Y690" t="str">
            <v>359</v>
          </cell>
          <cell r="Z690" t="str">
            <v>SP</v>
          </cell>
          <cell r="AA690" t="str">
            <v>19/05/2016</v>
          </cell>
          <cell r="AB690" t="str">
            <v/>
          </cell>
          <cell r="AC690" t="str">
            <v>210735340-67</v>
          </cell>
          <cell r="AD690">
            <v>4506</v>
          </cell>
          <cell r="AE690" t="str">
            <v>BRASILEIRO NATO</v>
          </cell>
          <cell r="AF690" t="str">
            <v>Solteiro</v>
          </cell>
          <cell r="AG690" t="str">
            <v>Masculino</v>
          </cell>
          <cell r="AH690" t="str">
            <v>Ferias</v>
          </cell>
          <cell r="AI690" t="str">
            <v>RODRIGO SOUZA DA SILVA</v>
          </cell>
        </row>
        <row r="691">
          <cell r="B691" t="str">
            <v>CARLOS EDUARDO DE CARVALHO RODRIGUES</v>
          </cell>
          <cell r="C691" t="str">
            <v>28729046890</v>
          </cell>
          <cell r="D691" t="str">
            <v/>
          </cell>
          <cell r="E691" t="str">
            <v>promotorexpress</v>
          </cell>
          <cell r="F691" t="str">
            <v>03250090</v>
          </cell>
          <cell r="G691" t="str">
            <v>RUA GUSTAVO LE BON</v>
          </cell>
          <cell r="H691" t="str">
            <v>134</v>
          </cell>
          <cell r="I691" t="str">
            <v/>
          </cell>
          <cell r="J691" t="str">
            <v>VILA INDUSTRIAL</v>
          </cell>
          <cell r="K691" t="str">
            <v>SÃO PAULO</v>
          </cell>
          <cell r="L691" t="str">
            <v>SP</v>
          </cell>
          <cell r="M691" t="str">
            <v>-23.6046403</v>
          </cell>
          <cell r="N691" t="str">
            <v>-46.5319554</v>
          </cell>
          <cell r="O691" t="str">
            <v>11952876031</v>
          </cell>
          <cell r="P691" t="str">
            <v>24/08/1978</v>
          </cell>
          <cell r="Q691" t="str">
            <v>293593504</v>
          </cell>
          <cell r="R691" t="str">
            <v>SSP</v>
          </cell>
          <cell r="S691" t="str">
            <v>28729046890</v>
          </cell>
          <cell r="T691" t="str">
            <v/>
          </cell>
          <cell r="U691" t="str">
            <v/>
          </cell>
          <cell r="V691" t="str">
            <v/>
          </cell>
          <cell r="X691" t="str">
            <v>94164</v>
          </cell>
          <cell r="Y691" t="str">
            <v>434</v>
          </cell>
          <cell r="Z691" t="str">
            <v>SP</v>
          </cell>
          <cell r="AA691" t="str">
            <v>19/03/2020</v>
          </cell>
          <cell r="AB691" t="str">
            <v>06/04/2020</v>
          </cell>
          <cell r="AC691" t="str">
            <v>22802341374</v>
          </cell>
          <cell r="AD691">
            <v>0</v>
          </cell>
          <cell r="AE691" t="str">
            <v>Brasileiro</v>
          </cell>
          <cell r="AF691" t="str">
            <v>Solteiro</v>
          </cell>
          <cell r="AG691" t="str">
            <v>Masculino</v>
          </cell>
          <cell r="AH691" t="str">
            <v>Inativo</v>
          </cell>
          <cell r="AI691" t="str">
            <v>LEONARDO REIS DE AGUIAR</v>
          </cell>
        </row>
        <row r="692">
          <cell r="B692" t="str">
            <v>CARLOS EDUARDO DE LIMA</v>
          </cell>
          <cell r="C692" t="str">
            <v>46868563884</v>
          </cell>
          <cell r="D692" t="str">
            <v/>
          </cell>
          <cell r="E692" t="str">
            <v>promotorexpress</v>
          </cell>
          <cell r="F692" t="str">
            <v>18116530</v>
          </cell>
          <cell r="G692" t="str">
            <v>RUA VICTÓRIA BARTOLOMAS MASCHETO</v>
          </cell>
          <cell r="H692" t="str">
            <v>34</v>
          </cell>
          <cell r="I692" t="str">
            <v/>
          </cell>
          <cell r="J692" t="str">
            <v>VILA DOMINGUES</v>
          </cell>
          <cell r="K692" t="str">
            <v>VOTORANTIM</v>
          </cell>
          <cell r="L692" t="str">
            <v>SP</v>
          </cell>
          <cell r="M692" t="str">
            <v>-23.5532775</v>
          </cell>
          <cell r="N692" t="str">
            <v>-47.45990339999999</v>
          </cell>
          <cell r="O692" t="str">
            <v>15988307921</v>
          </cell>
          <cell r="P692" t="str">
            <v>06/08/1996</v>
          </cell>
          <cell r="Q692" t="str">
            <v/>
          </cell>
          <cell r="R692" t="str">
            <v/>
          </cell>
          <cell r="S692" t="str">
            <v>46868563884</v>
          </cell>
          <cell r="T692" t="str">
            <v>SANTANDER</v>
          </cell>
          <cell r="U692" t="str">
            <v>4426</v>
          </cell>
          <cell r="V692" t="str">
            <v>10828384</v>
          </cell>
          <cell r="X692" t="str">
            <v/>
          </cell>
          <cell r="Y692" t="str">
            <v/>
          </cell>
          <cell r="Z692" t="str">
            <v/>
          </cell>
          <cell r="AA692" t="str">
            <v>08/09/2020</v>
          </cell>
          <cell r="AB692" t="str">
            <v/>
          </cell>
          <cell r="AC692" t="str">
            <v/>
          </cell>
          <cell r="AD692">
            <v>8.5</v>
          </cell>
          <cell r="AE692" t="str">
            <v>Brasileiro</v>
          </cell>
          <cell r="AF692" t="str">
            <v>Solteiro</v>
          </cell>
          <cell r="AG692" t="str">
            <v>Masculino</v>
          </cell>
          <cell r="AH692" t="str">
            <v>Ativo</v>
          </cell>
          <cell r="AI692" t="str">
            <v>SANDRA GOULART SILVA</v>
          </cell>
        </row>
        <row r="693">
          <cell r="B693" t="str">
            <v>CARLOS EDUARDO DE MELO SOUZA</v>
          </cell>
          <cell r="C693" t="str">
            <v>70785088407</v>
          </cell>
          <cell r="D693" t="str">
            <v/>
          </cell>
          <cell r="E693" t="str">
            <v>promotor</v>
          </cell>
          <cell r="F693" t="str">
            <v>55038650</v>
          </cell>
          <cell r="G693" t="str">
            <v>RUA MANOEL ALVES FEITOSA</v>
          </cell>
          <cell r="H693" t="str">
            <v>sn</v>
          </cell>
          <cell r="I693" t="str">
            <v/>
          </cell>
          <cell r="J693" t="str">
            <v>BOA VISTA</v>
          </cell>
          <cell r="K693" t="str">
            <v>CARUARU</v>
          </cell>
          <cell r="L693" t="str">
            <v>PE</v>
          </cell>
          <cell r="M693" t="str">
            <v>-8.2659465</v>
          </cell>
          <cell r="N693" t="str">
            <v>-35.9893817</v>
          </cell>
          <cell r="O693" t="str">
            <v/>
          </cell>
          <cell r="P693" t="str">
            <v>08/06/1999</v>
          </cell>
          <cell r="Q693" t="str">
            <v>9878544</v>
          </cell>
          <cell r="R693" t="str">
            <v>SSP</v>
          </cell>
          <cell r="S693" t="str">
            <v>70785088407</v>
          </cell>
          <cell r="T693" t="str">
            <v/>
          </cell>
          <cell r="U693" t="str">
            <v/>
          </cell>
          <cell r="V693" t="str">
            <v/>
          </cell>
          <cell r="X693" t="str">
            <v>7478914</v>
          </cell>
          <cell r="Y693" t="str">
            <v>050</v>
          </cell>
          <cell r="Z693" t="str">
            <v>PE</v>
          </cell>
          <cell r="AA693" t="str">
            <v>13/02/2020</v>
          </cell>
          <cell r="AB693" t="str">
            <v>01/10/2020</v>
          </cell>
          <cell r="AC693" t="str">
            <v>16422223901</v>
          </cell>
          <cell r="AD693">
            <v>4506</v>
          </cell>
          <cell r="AE693" t="str">
            <v>Brasileiro</v>
          </cell>
          <cell r="AF693" t="str">
            <v>Solteiro</v>
          </cell>
          <cell r="AG693" t="str">
            <v>Masculino</v>
          </cell>
          <cell r="AH693" t="str">
            <v>Inativo</v>
          </cell>
          <cell r="AI693" t="str">
            <v>YURY GOMES DOS SANTOS</v>
          </cell>
        </row>
        <row r="694">
          <cell r="B694" t="str">
            <v>CARLOS EDUARDO DE SOUZA</v>
          </cell>
          <cell r="C694" t="str">
            <v>16628860809</v>
          </cell>
          <cell r="D694" t="str">
            <v/>
          </cell>
          <cell r="E694" t="str">
            <v>Intermitente</v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>16628860809</v>
          </cell>
          <cell r="T694" t="str">
            <v/>
          </cell>
          <cell r="U694" t="str">
            <v/>
          </cell>
          <cell r="V694" t="str">
            <v/>
          </cell>
          <cell r="X694" t="str">
            <v/>
          </cell>
          <cell r="Y694" t="str">
            <v/>
          </cell>
          <cell r="Z694" t="str">
            <v/>
          </cell>
          <cell r="AA694" t="str">
            <v/>
          </cell>
          <cell r="AB694" t="str">
            <v/>
          </cell>
          <cell r="AC694" t="str">
            <v/>
          </cell>
          <cell r="AD694">
            <v>0</v>
          </cell>
          <cell r="AE694" t="str">
            <v/>
          </cell>
          <cell r="AF694" t="str">
            <v>Solteiro</v>
          </cell>
          <cell r="AG694" t="str">
            <v>Indefinido</v>
          </cell>
          <cell r="AH694" t="str">
            <v>Ativo</v>
          </cell>
          <cell r="AI694" t="str">
            <v>ELIANE CRISTINA GRACIOLI DE JESUS</v>
          </cell>
        </row>
        <row r="695">
          <cell r="B695" t="str">
            <v>CARLOS EDUARDO FEITOSA AMARAL</v>
          </cell>
          <cell r="C695" t="str">
            <v>41226300880</v>
          </cell>
          <cell r="D695" t="str">
            <v>-</v>
          </cell>
          <cell r="E695" t="str">
            <v>promotor</v>
          </cell>
          <cell r="F695" t="str">
            <v>08570-090</v>
          </cell>
          <cell r="G695" t="str">
            <v>RUA EUGENIO BRENN 70</v>
          </cell>
          <cell r="H695" t="str">
            <v>70</v>
          </cell>
          <cell r="I695" t="str">
            <v>-</v>
          </cell>
          <cell r="J695" t="str">
            <v>CENTRO</v>
          </cell>
          <cell r="K695" t="str">
            <v>ITAQUAQUECETUBA</v>
          </cell>
          <cell r="L695" t="str">
            <v>SP</v>
          </cell>
          <cell r="M695" t="str">
            <v/>
          </cell>
          <cell r="N695" t="str">
            <v/>
          </cell>
          <cell r="O695" t="str">
            <v>11976161382</v>
          </cell>
          <cell r="P695" t="str">
            <v>16/08/1999</v>
          </cell>
          <cell r="Q695" t="str">
            <v>395788267</v>
          </cell>
          <cell r="R695" t="str">
            <v>SSP</v>
          </cell>
          <cell r="S695" t="str">
            <v>41226300880</v>
          </cell>
          <cell r="T695" t="str">
            <v/>
          </cell>
          <cell r="U695" t="str">
            <v/>
          </cell>
          <cell r="V695" t="str">
            <v/>
          </cell>
          <cell r="X695" t="str">
            <v>86929</v>
          </cell>
          <cell r="Y695" t="str">
            <v>428</v>
          </cell>
          <cell r="Z695" t="str">
            <v>SP</v>
          </cell>
          <cell r="AA695" t="str">
            <v>01/01/0001</v>
          </cell>
          <cell r="AB695" t="str">
            <v/>
          </cell>
          <cell r="AC695" t="str">
            <v>162888492-44</v>
          </cell>
          <cell r="AD695">
            <v>4506</v>
          </cell>
          <cell r="AE695" t="str">
            <v>BRASILEIRO NATO</v>
          </cell>
          <cell r="AF695" t="str">
            <v>Solteiro</v>
          </cell>
          <cell r="AG695" t="str">
            <v>Masculino</v>
          </cell>
          <cell r="AH695" t="str">
            <v>Inativo</v>
          </cell>
          <cell r="AI695" t="str">
            <v>GLEYSON OLEGARIO SANTANA</v>
          </cell>
        </row>
        <row r="696">
          <cell r="B696" t="str">
            <v>CARLOS EDUARDO FERREIRA DE ASSIS</v>
          </cell>
          <cell r="C696" t="str">
            <v>39230415863</v>
          </cell>
          <cell r="D696" t="str">
            <v/>
          </cell>
          <cell r="E696" t="str">
            <v>promotorexpress</v>
          </cell>
          <cell r="F696" t="str">
            <v>06436320</v>
          </cell>
          <cell r="G696" t="str">
            <v>RUA ANA</v>
          </cell>
          <cell r="H696" t="str">
            <v>58</v>
          </cell>
          <cell r="I696" t="str">
            <v/>
          </cell>
          <cell r="J696" t="str">
            <v>PARQUE DOS CAMARGOS</v>
          </cell>
          <cell r="K696" t="str">
            <v>BARUERI</v>
          </cell>
          <cell r="L696" t="str">
            <v>SP</v>
          </cell>
          <cell r="M696" t="str">
            <v>-23.6100724</v>
          </cell>
          <cell r="N696" t="str">
            <v>-46.6894791</v>
          </cell>
          <cell r="O696" t="str">
            <v>11971738524</v>
          </cell>
          <cell r="P696" t="str">
            <v>05/08/1988</v>
          </cell>
          <cell r="Q696" t="str">
            <v>448482459</v>
          </cell>
          <cell r="R696" t="str">
            <v>SSP</v>
          </cell>
          <cell r="S696" t="str">
            <v>39230415863</v>
          </cell>
          <cell r="T696" t="str">
            <v>SANTANDER</v>
          </cell>
          <cell r="U696" t="str">
            <v>4338</v>
          </cell>
          <cell r="V696" t="str">
            <v>01070644-4</v>
          </cell>
          <cell r="X696" t="str">
            <v/>
          </cell>
          <cell r="Y696" t="str">
            <v/>
          </cell>
          <cell r="Z696" t="str">
            <v/>
          </cell>
          <cell r="AA696" t="str">
            <v>29/09/2020</v>
          </cell>
          <cell r="AB696" t="str">
            <v/>
          </cell>
          <cell r="AC696" t="str">
            <v/>
          </cell>
          <cell r="AD696">
            <v>2100</v>
          </cell>
          <cell r="AE696" t="str">
            <v/>
          </cell>
          <cell r="AF696" t="str">
            <v>Solteiro</v>
          </cell>
          <cell r="AG696" t="str">
            <v>Masculino</v>
          </cell>
          <cell r="AH696" t="str">
            <v>Ativo</v>
          </cell>
          <cell r="AI696" t="str">
            <v>IVAN OLIVEIRA PINHEIRO</v>
          </cell>
        </row>
        <row r="697">
          <cell r="B697" t="str">
            <v>CARLOS EDUARDO INACIO</v>
          </cell>
          <cell r="C697" t="str">
            <v>51680933884</v>
          </cell>
          <cell r="D697" t="str">
            <v/>
          </cell>
          <cell r="E697" t="str">
            <v>promotorexpress</v>
          </cell>
          <cell r="F697" t="str">
            <v>12506090</v>
          </cell>
          <cell r="G697" t="str">
            <v>RUA KALIL FRANCIS</v>
          </cell>
          <cell r="H697" t="str">
            <v>26</v>
          </cell>
          <cell r="I697" t="str">
            <v/>
          </cell>
          <cell r="J697" t="str">
            <v>JARDIM RONY</v>
          </cell>
          <cell r="K697" t="str">
            <v>GUARATINGUETÁ</v>
          </cell>
          <cell r="L697" t="str">
            <v>SP</v>
          </cell>
          <cell r="M697" t="str">
            <v/>
          </cell>
          <cell r="N697" t="str">
            <v/>
          </cell>
          <cell r="O697" t="str">
            <v>12996288536</v>
          </cell>
          <cell r="P697" t="str">
            <v>13/02/1999</v>
          </cell>
          <cell r="Q697" t="str">
            <v>542317953</v>
          </cell>
          <cell r="R697" t="str">
            <v>SSP</v>
          </cell>
          <cell r="S697" t="str">
            <v>51680933884</v>
          </cell>
          <cell r="T697" t="str">
            <v/>
          </cell>
          <cell r="U697" t="str">
            <v/>
          </cell>
          <cell r="V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>27/05/2020</v>
          </cell>
          <cell r="AB697" t="str">
            <v/>
          </cell>
          <cell r="AC697" t="str">
            <v/>
          </cell>
          <cell r="AD697">
            <v>1250</v>
          </cell>
          <cell r="AE697" t="str">
            <v>Brasileiro</v>
          </cell>
          <cell r="AF697" t="str">
            <v>Solteiro</v>
          </cell>
          <cell r="AG697" t="str">
            <v>Masculino</v>
          </cell>
          <cell r="AH697" t="str">
            <v>Ativo</v>
          </cell>
          <cell r="AI697" t="str">
            <v>CARLOS ANDRE BEZERRA MONTEIRO</v>
          </cell>
        </row>
        <row r="698">
          <cell r="B698" t="str">
            <v>CARLOS EDUARDO MONTEIRO DE SENA</v>
          </cell>
          <cell r="C698" t="str">
            <v>06814856395</v>
          </cell>
          <cell r="D698" t="str">
            <v/>
          </cell>
          <cell r="E698" t="str">
            <v>promotor</v>
          </cell>
          <cell r="F698" t="str">
            <v>11660400</v>
          </cell>
          <cell r="G698" t="str">
            <v>AVENIDA PRESTES MAIA</v>
          </cell>
          <cell r="H698" t="str">
            <v>341</v>
          </cell>
          <cell r="I698" t="str">
            <v/>
          </cell>
          <cell r="J698" t="str">
            <v>CENTRO</v>
          </cell>
          <cell r="K698" t="str">
            <v>CARAGUATATUBA</v>
          </cell>
          <cell r="L698" t="str">
            <v>SP</v>
          </cell>
          <cell r="M698" t="str">
            <v>-23.6245094</v>
          </cell>
          <cell r="N698" t="str">
            <v>-45.4154158</v>
          </cell>
          <cell r="O698" t="str">
            <v/>
          </cell>
          <cell r="P698" t="str">
            <v>08/10/1994</v>
          </cell>
          <cell r="Q698" t="str">
            <v>644732957</v>
          </cell>
          <cell r="R698" t="str">
            <v>SSP</v>
          </cell>
          <cell r="S698" t="str">
            <v>06814856395</v>
          </cell>
          <cell r="T698" t="str">
            <v/>
          </cell>
          <cell r="U698" t="str">
            <v/>
          </cell>
          <cell r="V698" t="str">
            <v/>
          </cell>
          <cell r="X698" t="str">
            <v>79421</v>
          </cell>
          <cell r="Y698" t="str">
            <v>435</v>
          </cell>
          <cell r="Z698" t="str">
            <v>SP</v>
          </cell>
          <cell r="AA698" t="str">
            <v>11/09/2019</v>
          </cell>
          <cell r="AB698" t="str">
            <v/>
          </cell>
          <cell r="AC698" t="str">
            <v>16452478487</v>
          </cell>
          <cell r="AD698">
            <v>4506</v>
          </cell>
          <cell r="AE698" t="str">
            <v>Brasileiro</v>
          </cell>
          <cell r="AF698" t="str">
            <v>Solteiro</v>
          </cell>
          <cell r="AG698" t="str">
            <v>Indefinido</v>
          </cell>
          <cell r="AH698" t="str">
            <v>Ferias</v>
          </cell>
          <cell r="AI698" t="str">
            <v>MARCOS VINICIUS PORTELA</v>
          </cell>
        </row>
        <row r="699">
          <cell r="B699" t="str">
            <v>CARLOS EDUARDO TONIOL</v>
          </cell>
          <cell r="C699" t="str">
            <v>49715250840</v>
          </cell>
          <cell r="D699" t="str">
            <v/>
          </cell>
          <cell r="E699" t="str">
            <v>terceirizado</v>
          </cell>
          <cell r="F699" t="str">
            <v>08390270</v>
          </cell>
          <cell r="G699" t="str">
            <v>RUA ROCHA DO CANTO</v>
          </cell>
          <cell r="H699" t="str">
            <v>119</v>
          </cell>
          <cell r="I699" t="str">
            <v/>
          </cell>
          <cell r="J699" t="str">
            <v>JARDIM SÃO FRANCISCO</v>
          </cell>
          <cell r="K699" t="str">
            <v>SÃO PAULO</v>
          </cell>
          <cell r="L699" t="str">
            <v>SP</v>
          </cell>
          <cell r="M699" t="str">
            <v>-23.6300838</v>
          </cell>
          <cell r="N699" t="str">
            <v>-46.4469329</v>
          </cell>
          <cell r="O699" t="str">
            <v/>
          </cell>
          <cell r="P699" t="str">
            <v>02/02/2001</v>
          </cell>
          <cell r="Q699" t="str">
            <v>388490123</v>
          </cell>
          <cell r="R699" t="str">
            <v>SSP</v>
          </cell>
          <cell r="S699" t="str">
            <v>49715250840</v>
          </cell>
          <cell r="T699" t="str">
            <v/>
          </cell>
          <cell r="U699" t="str">
            <v/>
          </cell>
          <cell r="V699" t="str">
            <v/>
          </cell>
          <cell r="X699" t="str">
            <v>94164</v>
          </cell>
          <cell r="Y699" t="str">
            <v>434</v>
          </cell>
          <cell r="Z699" t="str">
            <v>SP</v>
          </cell>
          <cell r="AA699" t="str">
            <v>19/03/2020</v>
          </cell>
          <cell r="AB699" t="str">
            <v/>
          </cell>
          <cell r="AC699" t="str">
            <v>22802341374</v>
          </cell>
          <cell r="AD699">
            <v>4506</v>
          </cell>
          <cell r="AE699" t="str">
            <v>Brasileiro</v>
          </cell>
          <cell r="AF699" t="str">
            <v>Solteiro</v>
          </cell>
          <cell r="AG699" t="str">
            <v>Masculino</v>
          </cell>
          <cell r="AH699" t="str">
            <v>Ativo</v>
          </cell>
          <cell r="AI699" t="str">
            <v>JONATAS ANTUNES CARVALHO</v>
          </cell>
        </row>
        <row r="700">
          <cell r="B700" t="str">
            <v>CARLOS EDUARDO VILLAVERDE</v>
          </cell>
          <cell r="C700" t="str">
            <v>08245559610</v>
          </cell>
          <cell r="D700" t="str">
            <v>eduardobillaverde1616@gmail.com</v>
          </cell>
          <cell r="E700" t="str">
            <v>promotor</v>
          </cell>
          <cell r="F700" t="str">
            <v>31573506</v>
          </cell>
          <cell r="G700" t="str">
            <v>RUA ERVA MATE</v>
          </cell>
          <cell r="H700" t="str">
            <v>10</v>
          </cell>
          <cell r="I700" t="str">
            <v/>
          </cell>
          <cell r="J700" t="str">
            <v>PIRATININGA (VENDA NOVA)</v>
          </cell>
          <cell r="K700" t="str">
            <v>BELO HORIZONTE</v>
          </cell>
          <cell r="L700" t="str">
            <v>MG</v>
          </cell>
          <cell r="M700" t="str">
            <v>-19.8178447</v>
          </cell>
          <cell r="N700" t="str">
            <v>-43.9918803</v>
          </cell>
          <cell r="O700" t="str">
            <v/>
          </cell>
          <cell r="P700" t="str">
            <v>16/10/1986</v>
          </cell>
          <cell r="Q700" t="str">
            <v>14325025</v>
          </cell>
          <cell r="R700" t="str">
            <v>SSP</v>
          </cell>
          <cell r="S700" t="str">
            <v>08245559610</v>
          </cell>
          <cell r="T700" t="str">
            <v/>
          </cell>
          <cell r="U700" t="str">
            <v/>
          </cell>
          <cell r="V700" t="str">
            <v/>
          </cell>
          <cell r="X700" t="str">
            <v>6650757</v>
          </cell>
          <cell r="Y700" t="str">
            <v>30</v>
          </cell>
          <cell r="Z700" t="str">
            <v>MG</v>
          </cell>
          <cell r="AA700" t="str">
            <v>03/09/2019</v>
          </cell>
          <cell r="AB700" t="str">
            <v/>
          </cell>
          <cell r="AC700" t="str">
            <v>12981446101</v>
          </cell>
          <cell r="AD700">
            <v>0</v>
          </cell>
          <cell r="AE700" t="str">
            <v>Brasileiro</v>
          </cell>
          <cell r="AF700" t="str">
            <v>Casado</v>
          </cell>
          <cell r="AG700" t="str">
            <v>Masculino</v>
          </cell>
          <cell r="AH700" t="str">
            <v>Inativo</v>
          </cell>
          <cell r="AI700" t="str">
            <v>MICAEL SOUZA</v>
          </cell>
        </row>
        <row r="701">
          <cell r="B701" t="str">
            <v>CARLOS GILIARD DE MATTOS</v>
          </cell>
          <cell r="C701" t="str">
            <v>07414287920</v>
          </cell>
          <cell r="D701" t="str">
            <v/>
          </cell>
          <cell r="E701" t="str">
            <v>promotor</v>
          </cell>
          <cell r="F701" t="str">
            <v>88161330</v>
          </cell>
          <cell r="G701" t="str">
            <v>RUA JULIO TEODORO MARTINS</v>
          </cell>
          <cell r="H701" t="str">
            <v>2327</v>
          </cell>
          <cell r="I701" t="str">
            <v>BL 9 AP 101</v>
          </cell>
          <cell r="J701" t="str">
            <v>FUNDOS</v>
          </cell>
          <cell r="K701" t="str">
            <v>BIGUAÇU</v>
          </cell>
          <cell r="L701" t="str">
            <v>SC</v>
          </cell>
          <cell r="M701" t="str">
            <v>-27.5154738</v>
          </cell>
          <cell r="N701" t="str">
            <v>-48.6544915</v>
          </cell>
          <cell r="O701" t="str">
            <v>48991255862</v>
          </cell>
          <cell r="P701" t="str">
            <v>12/06/1985</v>
          </cell>
          <cell r="Q701" t="str">
            <v>5223151</v>
          </cell>
          <cell r="R701" t="str">
            <v>SSP</v>
          </cell>
          <cell r="S701" t="str">
            <v>07414287920</v>
          </cell>
          <cell r="T701" t="str">
            <v/>
          </cell>
          <cell r="U701" t="str">
            <v/>
          </cell>
          <cell r="V701" t="str">
            <v/>
          </cell>
          <cell r="X701" t="str">
            <v>6582597</v>
          </cell>
          <cell r="Y701" t="str">
            <v>0050</v>
          </cell>
          <cell r="Z701" t="str">
            <v>SC</v>
          </cell>
          <cell r="AA701" t="str">
            <v>06/11/2019</v>
          </cell>
          <cell r="AB701" t="str">
            <v/>
          </cell>
          <cell r="AC701" t="str">
            <v>15449236305</v>
          </cell>
          <cell r="AD701">
            <v>4506</v>
          </cell>
          <cell r="AE701" t="str">
            <v>Brasileiro</v>
          </cell>
          <cell r="AF701" t="str">
            <v>Solteiro</v>
          </cell>
          <cell r="AG701" t="str">
            <v>Masculino</v>
          </cell>
          <cell r="AH701" t="str">
            <v>Licenca</v>
          </cell>
          <cell r="AI701" t="str">
            <v>FLAVIA RAMOS</v>
          </cell>
        </row>
        <row r="702">
          <cell r="B702" t="str">
            <v>CARLOS GIOVANI MOREIRA CARVALHAES</v>
          </cell>
          <cell r="C702" t="str">
            <v>08631127736</v>
          </cell>
          <cell r="D702" t="str">
            <v/>
          </cell>
          <cell r="E702" t="str">
            <v>promotorexpress</v>
          </cell>
          <cell r="F702" t="str">
            <v>24936030</v>
          </cell>
          <cell r="G702" t="str">
            <v>RUA DAS MADRESSILVAS</v>
          </cell>
          <cell r="H702" t="str">
            <v>13</v>
          </cell>
          <cell r="I702" t="str">
            <v>A</v>
          </cell>
          <cell r="J702" t="str">
            <v>BARROCO (ITAIPUAÇU)</v>
          </cell>
          <cell r="K702" t="str">
            <v>MARICÁ</v>
          </cell>
          <cell r="L702" t="str">
            <v>RJ</v>
          </cell>
          <cell r="M702" t="str">
            <v>-22.9609172</v>
          </cell>
          <cell r="N702" t="str">
            <v>-42.97625480000001</v>
          </cell>
          <cell r="O702" t="str">
            <v>21987648248</v>
          </cell>
          <cell r="P702" t="str">
            <v>05/08/1978</v>
          </cell>
          <cell r="Q702" t="str">
            <v>124081167</v>
          </cell>
          <cell r="R702" t="str">
            <v>SSP</v>
          </cell>
          <cell r="S702" t="str">
            <v>08631127736</v>
          </cell>
          <cell r="T702" t="str">
            <v/>
          </cell>
          <cell r="U702" t="str">
            <v/>
          </cell>
          <cell r="V702" t="str">
            <v/>
          </cell>
          <cell r="X702" t="str">
            <v>77727</v>
          </cell>
          <cell r="Y702" t="str">
            <v>125</v>
          </cell>
          <cell r="Z702" t="str">
            <v>RJ</v>
          </cell>
          <cell r="AA702" t="str">
            <v>01/09/2020</v>
          </cell>
          <cell r="AB702" t="str">
            <v/>
          </cell>
          <cell r="AC702" t="str">
            <v/>
          </cell>
          <cell r="AD702">
            <v>0</v>
          </cell>
          <cell r="AE702" t="str">
            <v>Brasileiro</v>
          </cell>
          <cell r="AF702" t="str">
            <v>Casado</v>
          </cell>
          <cell r="AG702" t="str">
            <v>Masculino</v>
          </cell>
          <cell r="AH702" t="str">
            <v>Inativo</v>
          </cell>
          <cell r="AI702" t="str">
            <v>LEONARDO DA SILVA MACIEL</v>
          </cell>
        </row>
        <row r="703">
          <cell r="B703" t="str">
            <v>CARLOS HENRIQUE ARAUJO NASCIMENTO</v>
          </cell>
          <cell r="C703" t="str">
            <v>39025746829</v>
          </cell>
          <cell r="D703" t="str">
            <v>araujonascimento@yahoo.com.br</v>
          </cell>
          <cell r="E703" t="str">
            <v>promotorexpress</v>
          </cell>
          <cell r="F703" t="str">
            <v>06817040</v>
          </cell>
          <cell r="G703" t="str">
            <v>RUA DAS ROSAS</v>
          </cell>
          <cell r="H703" t="str">
            <v>118</v>
          </cell>
          <cell r="I703" t="str">
            <v/>
          </cell>
          <cell r="J703" t="str">
            <v>JARDIM LAVORATO</v>
          </cell>
          <cell r="K703" t="str">
            <v>EMBU DAS ARTES</v>
          </cell>
          <cell r="L703" t="str">
            <v>SP</v>
          </cell>
          <cell r="M703" t="str">
            <v>-23.6083813</v>
          </cell>
          <cell r="N703" t="str">
            <v>-46.6387514</v>
          </cell>
          <cell r="O703" t="str">
            <v>11951463644</v>
          </cell>
          <cell r="P703" t="str">
            <v>30/12/1990</v>
          </cell>
          <cell r="Q703" t="str">
            <v>473598164</v>
          </cell>
          <cell r="R703" t="str">
            <v>SSP</v>
          </cell>
          <cell r="S703" t="str">
            <v>39025746829</v>
          </cell>
          <cell r="T703" t="str">
            <v>BRADESCO</v>
          </cell>
          <cell r="U703" t="str">
            <v>1259</v>
          </cell>
          <cell r="V703" t="str">
            <v>43741-7</v>
          </cell>
          <cell r="X703" t="str">
            <v/>
          </cell>
          <cell r="Y703" t="str">
            <v/>
          </cell>
          <cell r="Z703" t="str">
            <v/>
          </cell>
          <cell r="AA703" t="str">
            <v>29/01/2020</v>
          </cell>
          <cell r="AB703" t="str">
            <v/>
          </cell>
          <cell r="AC703" t="str">
            <v/>
          </cell>
          <cell r="AD703">
            <v>8.5</v>
          </cell>
          <cell r="AE703" t="str">
            <v>Brasileiro</v>
          </cell>
          <cell r="AF703" t="str">
            <v>Solteiro</v>
          </cell>
          <cell r="AG703" t="str">
            <v>Masculino</v>
          </cell>
          <cell r="AH703" t="str">
            <v>Ativo</v>
          </cell>
          <cell r="AI703" t="str">
            <v>IVANILTON DE OLIVEIRA UMBURANA</v>
          </cell>
        </row>
        <row r="704">
          <cell r="B704" t="str">
            <v>CARLOS HENRIQUE BEZERRA DOS SANTOS</v>
          </cell>
          <cell r="C704" t="str">
            <v>35817779838</v>
          </cell>
          <cell r="D704" t="str">
            <v>carlosbezerra93@gmail.com</v>
          </cell>
          <cell r="E704" t="str">
            <v>promotor</v>
          </cell>
          <cell r="F704" t="str">
            <v>07151710</v>
          </cell>
          <cell r="G704" t="str">
            <v>RUA MONTE ALEGRE</v>
          </cell>
          <cell r="H704" t="str">
            <v>190</v>
          </cell>
          <cell r="I704" t="str">
            <v/>
          </cell>
          <cell r="J704" t="str">
            <v>JARDIM LENIZE</v>
          </cell>
          <cell r="K704" t="str">
            <v>GUARULHOS</v>
          </cell>
          <cell r="L704" t="str">
            <v>SP</v>
          </cell>
          <cell r="M704" t="str">
            <v>-23.4041176</v>
          </cell>
          <cell r="N704" t="str">
            <v>-46.45386750000001</v>
          </cell>
          <cell r="O704" t="str">
            <v/>
          </cell>
          <cell r="P704" t="str">
            <v>20/07/1993</v>
          </cell>
          <cell r="Q704" t="str">
            <v>495350667</v>
          </cell>
          <cell r="R704" t="str">
            <v xml:space="preserve"> SP</v>
          </cell>
          <cell r="S704" t="str">
            <v>35817779838</v>
          </cell>
          <cell r="T704" t="str">
            <v/>
          </cell>
          <cell r="U704" t="str">
            <v/>
          </cell>
          <cell r="V704" t="str">
            <v/>
          </cell>
          <cell r="X704" t="str">
            <v>32411</v>
          </cell>
          <cell r="Y704" t="str">
            <v>344</v>
          </cell>
          <cell r="Z704" t="str">
            <v>SP</v>
          </cell>
          <cell r="AA704" t="str">
            <v>02/09/2019</v>
          </cell>
          <cell r="AB704" t="str">
            <v/>
          </cell>
          <cell r="AC704" t="str">
            <v>16177392890</v>
          </cell>
          <cell r="AD704">
            <v>0</v>
          </cell>
          <cell r="AE704" t="str">
            <v>Brasileiro</v>
          </cell>
          <cell r="AF704" t="str">
            <v>Solteiro</v>
          </cell>
          <cell r="AG704" t="str">
            <v>Masculino</v>
          </cell>
          <cell r="AH704" t="str">
            <v>Inativo</v>
          </cell>
          <cell r="AI704" t="str">
            <v>GILMAR TEIXEIRA DA SILVA</v>
          </cell>
        </row>
        <row r="705">
          <cell r="B705" t="str">
            <v>CARLOS HENRIQUE BISSOLI</v>
          </cell>
          <cell r="C705" t="str">
            <v>37439427807</v>
          </cell>
          <cell r="D705" t="str">
            <v/>
          </cell>
          <cell r="E705" t="str">
            <v>parttime6</v>
          </cell>
          <cell r="F705" t="str">
            <v>17522380</v>
          </cell>
          <cell r="G705" t="str">
            <v>RUA ÉZIO BANZATO</v>
          </cell>
          <cell r="H705" t="str">
            <v>332</v>
          </cell>
          <cell r="I705" t="str">
            <v/>
          </cell>
          <cell r="J705" t="str">
            <v>NÚCLEO HABITACIONAL NOVA MARÍLIA</v>
          </cell>
          <cell r="K705" t="str">
            <v>MARÍLIA</v>
          </cell>
          <cell r="L705" t="str">
            <v>SP</v>
          </cell>
          <cell r="M705" t="str">
            <v/>
          </cell>
          <cell r="N705" t="str">
            <v/>
          </cell>
          <cell r="O705" t="str">
            <v>14998152787</v>
          </cell>
          <cell r="P705" t="str">
            <v>11/06/1985</v>
          </cell>
          <cell r="Q705" t="str">
            <v>40942934x</v>
          </cell>
          <cell r="R705" t="str">
            <v>SSP</v>
          </cell>
          <cell r="S705" t="str">
            <v>37439427807</v>
          </cell>
          <cell r="T705" t="str">
            <v/>
          </cell>
          <cell r="U705" t="str">
            <v/>
          </cell>
          <cell r="V705" t="str">
            <v/>
          </cell>
          <cell r="W705" t="str">
            <v>ContaCorrente</v>
          </cell>
          <cell r="X705" t="str">
            <v>55225</v>
          </cell>
          <cell r="Y705" t="str">
            <v>269</v>
          </cell>
          <cell r="Z705" t="str">
            <v>SP</v>
          </cell>
          <cell r="AA705" t="str">
            <v>12/05/2020</v>
          </cell>
          <cell r="AB705" t="str">
            <v>13/10/2020</v>
          </cell>
          <cell r="AC705" t="str">
            <v/>
          </cell>
          <cell r="AD705">
            <v>4100</v>
          </cell>
          <cell r="AE705" t="str">
            <v>Brasileiro</v>
          </cell>
          <cell r="AF705" t="str">
            <v>Solteiro</v>
          </cell>
          <cell r="AG705" t="str">
            <v>Masculino</v>
          </cell>
          <cell r="AH705" t="str">
            <v>Inativo</v>
          </cell>
          <cell r="AI705" t="str">
            <v>LUCILENE SANCHES LASSO</v>
          </cell>
        </row>
        <row r="706">
          <cell r="B706" t="str">
            <v>CARLOS HENRIQUE DOS SANTOS</v>
          </cell>
          <cell r="C706" t="str">
            <v>01305510666</v>
          </cell>
          <cell r="D706" t="str">
            <v>carlos.h.santos.80@gmail.com</v>
          </cell>
          <cell r="E706" t="str">
            <v>promotor</v>
          </cell>
          <cell r="F706" t="str">
            <v>31741303</v>
          </cell>
          <cell r="G706" t="str">
            <v>RUA CRUZEIRO</v>
          </cell>
          <cell r="H706" t="str">
            <v>50</v>
          </cell>
          <cell r="I706" t="str">
            <v/>
          </cell>
          <cell r="J706" t="str">
            <v>SÃO BERNARDO</v>
          </cell>
          <cell r="K706" t="str">
            <v>BELO HORIZONTE</v>
          </cell>
          <cell r="L706" t="str">
            <v>MG</v>
          </cell>
          <cell r="M706" t="str">
            <v>-19.8459771</v>
          </cell>
          <cell r="N706" t="str">
            <v>-43.9408358</v>
          </cell>
          <cell r="O706" t="str">
            <v>31985034617</v>
          </cell>
          <cell r="P706" t="str">
            <v>08/09/1980</v>
          </cell>
          <cell r="Q706" t="str">
            <v>10722539</v>
          </cell>
          <cell r="R706" t="str">
            <v>SSP</v>
          </cell>
          <cell r="S706" t="str">
            <v>01305510666</v>
          </cell>
          <cell r="T706" t="str">
            <v/>
          </cell>
          <cell r="U706" t="str">
            <v/>
          </cell>
          <cell r="V706" t="str">
            <v/>
          </cell>
          <cell r="X706" t="str">
            <v>33162</v>
          </cell>
          <cell r="Y706" t="str">
            <v>116</v>
          </cell>
          <cell r="Z706" t="str">
            <v>MG</v>
          </cell>
          <cell r="AA706" t="str">
            <v>03/09/2019</v>
          </cell>
          <cell r="AB706" t="str">
            <v>21/08/2020</v>
          </cell>
          <cell r="AC706" t="str">
            <v>12691698124</v>
          </cell>
          <cell r="AD706">
            <v>4506</v>
          </cell>
          <cell r="AE706" t="str">
            <v>Brasileiro</v>
          </cell>
          <cell r="AF706" t="str">
            <v>Solteiro</v>
          </cell>
          <cell r="AG706" t="str">
            <v>Masculino</v>
          </cell>
          <cell r="AH706" t="str">
            <v>Inativo</v>
          </cell>
          <cell r="AI706" t="str">
            <v>BRUNO DE SOUZA LIMA</v>
          </cell>
        </row>
        <row r="707">
          <cell r="B707" t="str">
            <v>CARLOS HENRIQUE FERREIRA DE ANDRADE</v>
          </cell>
          <cell r="C707" t="str">
            <v>61969912308</v>
          </cell>
          <cell r="D707" t="str">
            <v>-</v>
          </cell>
          <cell r="E707" t="str">
            <v>promotor</v>
          </cell>
          <cell r="F707" t="str">
            <v>60540805</v>
          </cell>
          <cell r="G707" t="str">
            <v>RUA MATEUS LEMOS</v>
          </cell>
          <cell r="H707" t="str">
            <v>1242B</v>
          </cell>
          <cell r="I707" t="str">
            <v>ATÉ 1849/1850</v>
          </cell>
          <cell r="J707" t="str">
            <v>GRANJA PORTUGAL</v>
          </cell>
          <cell r="K707" t="str">
            <v>FORTALEZA</v>
          </cell>
          <cell r="L707" t="str">
            <v>CE</v>
          </cell>
          <cell r="M707" t="str">
            <v>-3.7833766</v>
          </cell>
          <cell r="N707" t="str">
            <v>-38.6085616</v>
          </cell>
          <cell r="O707" t="str">
            <v>08598935296</v>
          </cell>
          <cell r="P707" t="str">
            <v>08/07/1991</v>
          </cell>
          <cell r="Q707" t="str">
            <v>2008010343543</v>
          </cell>
          <cell r="R707" t="str">
            <v>SSP</v>
          </cell>
          <cell r="S707" t="str">
            <v>61969912308</v>
          </cell>
          <cell r="T707" t="str">
            <v/>
          </cell>
          <cell r="U707" t="str">
            <v/>
          </cell>
          <cell r="V707" t="str">
            <v/>
          </cell>
          <cell r="X707" t="str">
            <v>9218586</v>
          </cell>
          <cell r="Y707" t="str">
            <v>40</v>
          </cell>
          <cell r="Z707" t="str">
            <v>CE</v>
          </cell>
          <cell r="AA707" t="str">
            <v>26/11/2018</v>
          </cell>
          <cell r="AB707" t="str">
            <v/>
          </cell>
          <cell r="AC707" t="str">
            <v>164311284-28</v>
          </cell>
          <cell r="AD707">
            <v>4506</v>
          </cell>
          <cell r="AE707" t="str">
            <v>BRASILEIRO NATO</v>
          </cell>
          <cell r="AF707" t="str">
            <v>Solteiro</v>
          </cell>
          <cell r="AG707" t="str">
            <v>Masculino</v>
          </cell>
          <cell r="AH707" t="str">
            <v>Ativo</v>
          </cell>
          <cell r="AI707" t="str">
            <v>FLAVIANO CRUZ DO NASCIMENTO</v>
          </cell>
        </row>
        <row r="708">
          <cell r="B708" t="str">
            <v>CARLOS HENRIQUE MOREIRA CADETE</v>
          </cell>
          <cell r="C708" t="str">
            <v>02469169313</v>
          </cell>
          <cell r="D708" t="str">
            <v/>
          </cell>
          <cell r="E708" t="str">
            <v>promotorexpress</v>
          </cell>
          <cell r="F708" t="str">
            <v>61658420</v>
          </cell>
          <cell r="G708" t="str">
            <v>RUA 220</v>
          </cell>
          <cell r="H708" t="str">
            <v>16</v>
          </cell>
          <cell r="I708" t="str">
            <v>AP 11</v>
          </cell>
          <cell r="J708" t="str">
            <v>NOVA METRÓPOLE (JUREMA)</v>
          </cell>
          <cell r="K708" t="str">
            <v>CAUCAIA</v>
          </cell>
          <cell r="L708" t="str">
            <v>CE</v>
          </cell>
          <cell r="M708" t="str">
            <v>-3.7669068</v>
          </cell>
          <cell r="N708" t="str">
            <v>-38.6580684</v>
          </cell>
          <cell r="O708" t="str">
            <v>85986610697</v>
          </cell>
          <cell r="P708" t="str">
            <v>21/09/1987</v>
          </cell>
          <cell r="Q708" t="str">
            <v>550986959</v>
          </cell>
          <cell r="R708" t="str">
            <v>SSP</v>
          </cell>
          <cell r="S708" t="str">
            <v>02469169313</v>
          </cell>
          <cell r="T708" t="str">
            <v>SANTANDER</v>
          </cell>
          <cell r="U708" t="str">
            <v>4470</v>
          </cell>
          <cell r="V708" t="str">
            <v>71311269-1</v>
          </cell>
          <cell r="X708" t="str">
            <v>76245</v>
          </cell>
          <cell r="Y708" t="str">
            <v>379</v>
          </cell>
          <cell r="Z708" t="str">
            <v>SP</v>
          </cell>
          <cell r="AA708" t="str">
            <v>06/04/2020</v>
          </cell>
          <cell r="AB708" t="str">
            <v/>
          </cell>
          <cell r="AC708" t="str">
            <v/>
          </cell>
          <cell r="AD708">
            <v>8.5</v>
          </cell>
          <cell r="AE708" t="str">
            <v>Brasileiro</v>
          </cell>
          <cell r="AF708" t="str">
            <v>Solteiro</v>
          </cell>
          <cell r="AG708" t="str">
            <v>Masculino</v>
          </cell>
          <cell r="AH708" t="str">
            <v>Ativo</v>
          </cell>
          <cell r="AI708" t="str">
            <v>FLAVIANO CRUZ DO NASCIMENTO</v>
          </cell>
        </row>
        <row r="709">
          <cell r="B709" t="str">
            <v>CARLOS HENRIQUE NUNES DOS SANTOS</v>
          </cell>
          <cell r="C709" t="str">
            <v>08774292609</v>
          </cell>
          <cell r="D709" t="str">
            <v/>
          </cell>
          <cell r="E709" t="str">
            <v>promotorexpress</v>
          </cell>
          <cell r="F709" t="str">
            <v>36402275</v>
          </cell>
          <cell r="G709" t="str">
            <v>RUA DO CRUZEIRO</v>
          </cell>
          <cell r="H709" t="str">
            <v>75</v>
          </cell>
          <cell r="I709" t="str">
            <v>ATÉ 435/436</v>
          </cell>
          <cell r="J709" t="str">
            <v>MOINHOS</v>
          </cell>
          <cell r="K709" t="str">
            <v>CONSELHEIRO LAFAIETE</v>
          </cell>
          <cell r="L709" t="str">
            <v>MG</v>
          </cell>
          <cell r="M709" t="str">
            <v/>
          </cell>
          <cell r="N709" t="str">
            <v/>
          </cell>
          <cell r="O709" t="str">
            <v>33985926298</v>
          </cell>
          <cell r="P709" t="str">
            <v>12/06/1990</v>
          </cell>
          <cell r="Q709" t="str">
            <v>15655564</v>
          </cell>
          <cell r="R709" t="str">
            <v>SSP</v>
          </cell>
          <cell r="S709" t="str">
            <v>08774292609</v>
          </cell>
          <cell r="T709" t="str">
            <v>SANTANDER</v>
          </cell>
          <cell r="U709" t="str">
            <v>4449</v>
          </cell>
          <cell r="V709" t="str">
            <v>01014575-2</v>
          </cell>
          <cell r="X709" t="str">
            <v>9963726</v>
          </cell>
          <cell r="Y709" t="str">
            <v>0010</v>
          </cell>
          <cell r="Z709" t="str">
            <v>MG</v>
          </cell>
          <cell r="AA709" t="str">
            <v>18/05/2020</v>
          </cell>
          <cell r="AB709" t="str">
            <v/>
          </cell>
          <cell r="AC709" t="str">
            <v/>
          </cell>
          <cell r="AD709">
            <v>8.5</v>
          </cell>
          <cell r="AE709" t="str">
            <v>Brasileiro</v>
          </cell>
          <cell r="AF709" t="str">
            <v>Solteiro</v>
          </cell>
          <cell r="AG709" t="str">
            <v>Masculino</v>
          </cell>
          <cell r="AH709" t="str">
            <v>Ativo</v>
          </cell>
          <cell r="AI709" t="str">
            <v>EVERTON MEDEIROS DA SILVA</v>
          </cell>
        </row>
        <row r="710">
          <cell r="B710" t="str">
            <v>CARLOS HENRIQUE RIBAS</v>
          </cell>
          <cell r="C710" t="str">
            <v>07826863970</v>
          </cell>
          <cell r="D710" t="str">
            <v/>
          </cell>
          <cell r="E710" t="str">
            <v>promotor</v>
          </cell>
          <cell r="F710" t="str">
            <v>82710200</v>
          </cell>
          <cell r="G710" t="str">
            <v>RUA FLAMBOYANT</v>
          </cell>
          <cell r="H710" t="str">
            <v>520</v>
          </cell>
          <cell r="I710" t="str">
            <v>A</v>
          </cell>
          <cell r="J710" t="str">
            <v>CACHOEIRA</v>
          </cell>
          <cell r="K710" t="str">
            <v>CURITIBA</v>
          </cell>
          <cell r="L710" t="str">
            <v>PR</v>
          </cell>
          <cell r="M710" t="str">
            <v>-25.3582819</v>
          </cell>
          <cell r="N710" t="str">
            <v>-49.2594861</v>
          </cell>
          <cell r="O710" t="str">
            <v>4199230159</v>
          </cell>
          <cell r="P710" t="str">
            <v>09/06/1991</v>
          </cell>
          <cell r="Q710" t="str">
            <v>110678843</v>
          </cell>
          <cell r="R710" t="str">
            <v>SSP</v>
          </cell>
          <cell r="S710" t="str">
            <v>07826863970</v>
          </cell>
          <cell r="T710" t="str">
            <v/>
          </cell>
          <cell r="U710" t="str">
            <v/>
          </cell>
          <cell r="V710" t="str">
            <v/>
          </cell>
          <cell r="W710" t="str">
            <v>ContaCorrente</v>
          </cell>
          <cell r="X710" t="str">
            <v>3797800</v>
          </cell>
          <cell r="Y710" t="str">
            <v>0030</v>
          </cell>
          <cell r="Z710" t="str">
            <v>PR</v>
          </cell>
          <cell r="AA710" t="str">
            <v>23/03/2020</v>
          </cell>
          <cell r="AB710" t="str">
            <v/>
          </cell>
          <cell r="AC710" t="str">
            <v>16204412419</v>
          </cell>
          <cell r="AD710">
            <v>4506</v>
          </cell>
          <cell r="AE710" t="str">
            <v>Brasileiro</v>
          </cell>
          <cell r="AF710" t="str">
            <v>Casado</v>
          </cell>
          <cell r="AG710" t="str">
            <v>Masculino</v>
          </cell>
          <cell r="AH710" t="str">
            <v>Ativo</v>
          </cell>
          <cell r="AI710" t="str">
            <v>GUILHERME ALEXANDRE MARTINS PIMENTEL</v>
          </cell>
        </row>
        <row r="711">
          <cell r="B711" t="str">
            <v>CARLOS HENRIQUE SANTOS FERINO</v>
          </cell>
          <cell r="C711" t="str">
            <v>18506106818</v>
          </cell>
          <cell r="D711" t="str">
            <v/>
          </cell>
          <cell r="E711" t="str">
            <v>promotor</v>
          </cell>
          <cell r="F711" t="str">
            <v>88512350</v>
          </cell>
          <cell r="G711" t="str">
            <v>RUA SÃO LUIZ GONZAGA</v>
          </cell>
          <cell r="H711" t="str">
            <v>243</v>
          </cell>
          <cell r="I711" t="str">
            <v/>
          </cell>
          <cell r="J711" t="str">
            <v>SANTA CATARINA</v>
          </cell>
          <cell r="K711" t="str">
            <v>LAGES</v>
          </cell>
          <cell r="L711" t="str">
            <v>SC</v>
          </cell>
          <cell r="M711" t="str">
            <v>-27.8338095</v>
          </cell>
          <cell r="N711" t="str">
            <v>-50.3454038</v>
          </cell>
          <cell r="O711" t="str">
            <v/>
          </cell>
          <cell r="P711" t="str">
            <v>12/08/1972</v>
          </cell>
          <cell r="Q711" t="str">
            <v>6187895</v>
          </cell>
          <cell r="R711" t="str">
            <v>SSP</v>
          </cell>
          <cell r="S711" t="str">
            <v>18506106818</v>
          </cell>
          <cell r="T711" t="str">
            <v/>
          </cell>
          <cell r="U711" t="str">
            <v/>
          </cell>
          <cell r="V711" t="str">
            <v/>
          </cell>
          <cell r="X711" t="str">
            <v>3225825</v>
          </cell>
          <cell r="Y711" t="str">
            <v/>
          </cell>
          <cell r="Z711" t="str">
            <v>SC</v>
          </cell>
          <cell r="AA711" t="str">
            <v>20/11/2019</v>
          </cell>
          <cell r="AB711" t="str">
            <v/>
          </cell>
          <cell r="AC711" t="str">
            <v>16453538653</v>
          </cell>
          <cell r="AD711">
            <v>4506</v>
          </cell>
          <cell r="AE711" t="str">
            <v>Brasileiro</v>
          </cell>
          <cell r="AF711" t="str">
            <v>Solteiro</v>
          </cell>
          <cell r="AG711" t="str">
            <v>Masculino</v>
          </cell>
          <cell r="AH711" t="str">
            <v>Inativo</v>
          </cell>
          <cell r="AI711" t="str">
            <v>GUILHERME ALEXANDRE MARTINS PIMENTEL</v>
          </cell>
        </row>
        <row r="712">
          <cell r="B712" t="str">
            <v>CARLOS MATEUS PEREIRA MOREIRA</v>
          </cell>
          <cell r="C712" t="str">
            <v>08028534392</v>
          </cell>
          <cell r="D712" t="str">
            <v>-</v>
          </cell>
          <cell r="E712" t="str">
            <v>promotor</v>
          </cell>
          <cell r="F712" t="str">
            <v>61658040</v>
          </cell>
          <cell r="G712" t="str">
            <v>AVENIDA CONTORNO OESTE</v>
          </cell>
          <cell r="H712" t="str">
            <v>156</v>
          </cell>
          <cell r="I712" t="str">
            <v>(CJ NOVA METRÓPOLE)</v>
          </cell>
          <cell r="J712" t="str">
            <v>NOVA METRÓPOLE (JUREMA)</v>
          </cell>
          <cell r="K712" t="str">
            <v>CAUCAIA</v>
          </cell>
          <cell r="L712" t="str">
            <v>CE</v>
          </cell>
          <cell r="M712" t="str">
            <v>-3.7680466</v>
          </cell>
          <cell r="N712" t="str">
            <v>-38.6593123</v>
          </cell>
          <cell r="O712" t="str">
            <v>08598503223</v>
          </cell>
          <cell r="P712" t="str">
            <v>01/07/1997</v>
          </cell>
          <cell r="Q712" t="str">
            <v>20082305492</v>
          </cell>
          <cell r="R712" t="str">
            <v>CE</v>
          </cell>
          <cell r="S712" t="str">
            <v>08028534392</v>
          </cell>
          <cell r="T712" t="str">
            <v/>
          </cell>
          <cell r="U712" t="str">
            <v/>
          </cell>
          <cell r="V712" t="str">
            <v/>
          </cell>
          <cell r="X712" t="str">
            <v>2216576</v>
          </cell>
          <cell r="Y712" t="str">
            <v>50</v>
          </cell>
          <cell r="Z712" t="str">
            <v>CE</v>
          </cell>
          <cell r="AA712" t="str">
            <v>02/04/2018</v>
          </cell>
          <cell r="AB712" t="str">
            <v/>
          </cell>
          <cell r="AC712" t="str">
            <v>162418138-04</v>
          </cell>
          <cell r="AD712">
            <v>4506</v>
          </cell>
          <cell r="AE712" t="str">
            <v>BRASILEIRO NATO</v>
          </cell>
          <cell r="AF712" t="str">
            <v>Solteiro</v>
          </cell>
          <cell r="AG712" t="str">
            <v>Masculino</v>
          </cell>
          <cell r="AH712" t="str">
            <v>Ativo</v>
          </cell>
          <cell r="AI712" t="str">
            <v>FLAVIANO CRUZ DO NASCIMENTO</v>
          </cell>
        </row>
        <row r="713">
          <cell r="B713" t="str">
            <v>CARLOS NATHAN PEREIRA</v>
          </cell>
          <cell r="C713" t="str">
            <v>45423518822</v>
          </cell>
          <cell r="D713" t="str">
            <v/>
          </cell>
          <cell r="E713" t="str">
            <v>promotor</v>
          </cell>
          <cell r="F713" t="str">
            <v>13848189</v>
          </cell>
          <cell r="G713" t="str">
            <v>RUA BENEDITO MAIA DE FIGUEIREDO</v>
          </cell>
          <cell r="H713" t="str">
            <v>106</v>
          </cell>
          <cell r="I713" t="str">
            <v>L10 QD C</v>
          </cell>
          <cell r="J713" t="str">
            <v>JARDIM SÃO PEDRO</v>
          </cell>
          <cell r="K713" t="str">
            <v>MOGI GUAÇU</v>
          </cell>
          <cell r="L713" t="str">
            <v>SP</v>
          </cell>
          <cell r="M713" t="str">
            <v>-22.3366288</v>
          </cell>
          <cell r="N713" t="str">
            <v>-46.9340994</v>
          </cell>
          <cell r="O713" t="str">
            <v/>
          </cell>
          <cell r="P713" t="str">
            <v>14/07/1999</v>
          </cell>
          <cell r="Q713" t="str">
            <v>53919881X</v>
          </cell>
          <cell r="R713" t="str">
            <v>SSP</v>
          </cell>
          <cell r="S713" t="str">
            <v>45423518822</v>
          </cell>
          <cell r="T713" t="str">
            <v/>
          </cell>
          <cell r="U713" t="str">
            <v/>
          </cell>
          <cell r="V713" t="str">
            <v/>
          </cell>
          <cell r="X713" t="str">
            <v>45197</v>
          </cell>
          <cell r="Y713" t="str">
            <v>442</v>
          </cell>
          <cell r="Z713" t="str">
            <v>SP</v>
          </cell>
          <cell r="AA713" t="str">
            <v>01/09/2020</v>
          </cell>
          <cell r="AB713" t="str">
            <v/>
          </cell>
          <cell r="AC713" t="str">
            <v>14592983870</v>
          </cell>
          <cell r="AD713">
            <v>4506</v>
          </cell>
          <cell r="AE713" t="str">
            <v>Brasileiro</v>
          </cell>
          <cell r="AF713" t="str">
            <v>Solteiro</v>
          </cell>
          <cell r="AG713" t="str">
            <v>Masculino</v>
          </cell>
          <cell r="AH713" t="str">
            <v>Inativo</v>
          </cell>
          <cell r="AI713" t="str">
            <v>JOAO DE ARAUJO BARRETO JUNIOR</v>
          </cell>
        </row>
        <row r="714">
          <cell r="B714" t="str">
            <v>CARLOS ROBERTO FERNANDES DOS SANTOS</v>
          </cell>
          <cell r="C714" t="str">
            <v>06954683914</v>
          </cell>
          <cell r="D714" t="str">
            <v>carlos.roberto_fs@hotmail.com</v>
          </cell>
          <cell r="E714" t="str">
            <v>promotor</v>
          </cell>
          <cell r="F714" t="str">
            <v>82920010</v>
          </cell>
          <cell r="G714" t="str">
            <v>RUA RAYMUNDO NINA RODRIGUES</v>
          </cell>
          <cell r="H714" t="str">
            <v>1031</v>
          </cell>
          <cell r="I714" t="str">
            <v>DE 451/452 AO FIM</v>
          </cell>
          <cell r="J714" t="str">
            <v>CAJURU</v>
          </cell>
          <cell r="K714" t="str">
            <v>CURITIBA</v>
          </cell>
          <cell r="L714" t="str">
            <v>PR</v>
          </cell>
          <cell r="M714" t="str">
            <v>-25.4447005</v>
          </cell>
          <cell r="N714" t="str">
            <v>-49.2116177</v>
          </cell>
          <cell r="O714" t="str">
            <v>41988313863</v>
          </cell>
          <cell r="P714" t="str">
            <v>06/07/1988</v>
          </cell>
          <cell r="Q714" t="str">
            <v>95528201</v>
          </cell>
          <cell r="R714" t="str">
            <v>PR</v>
          </cell>
          <cell r="S714" t="str">
            <v>06954683914</v>
          </cell>
          <cell r="T714" t="str">
            <v/>
          </cell>
          <cell r="U714" t="str">
            <v/>
          </cell>
          <cell r="V714" t="str">
            <v/>
          </cell>
          <cell r="X714" t="str">
            <v>8913051</v>
          </cell>
          <cell r="Y714" t="str">
            <v>10</v>
          </cell>
          <cell r="Z714" t="str">
            <v>PR</v>
          </cell>
          <cell r="AA714" t="str">
            <v>04/07/2018</v>
          </cell>
          <cell r="AB714" t="str">
            <v/>
          </cell>
          <cell r="AC714" t="str">
            <v>130601495-09</v>
          </cell>
          <cell r="AD714">
            <v>4506</v>
          </cell>
          <cell r="AE714" t="str">
            <v>BRASILEIRO NATO</v>
          </cell>
          <cell r="AF714" t="str">
            <v>Solteiro</v>
          </cell>
          <cell r="AG714" t="str">
            <v>Masculino</v>
          </cell>
          <cell r="AH714" t="str">
            <v>Inativo</v>
          </cell>
          <cell r="AI714" t="str">
            <v>GUILHERME ALEXANDRE MARTINS PIMENTEL</v>
          </cell>
        </row>
        <row r="715">
          <cell r="B715" t="str">
            <v>CARLOS ROBERTO MOLINA NETO</v>
          </cell>
          <cell r="C715" t="str">
            <v>46529737804</v>
          </cell>
          <cell r="D715" t="str">
            <v>carlos54759@gmail.com</v>
          </cell>
          <cell r="E715" t="str">
            <v>promotor</v>
          </cell>
          <cell r="F715" t="str">
            <v>13058-277</v>
          </cell>
          <cell r="G715" t="str">
            <v>RUA EDUARDO CONCEIÇÃO DE SOUZA</v>
          </cell>
          <cell r="H715" t="str">
            <v>41</v>
          </cell>
          <cell r="I715" t="str">
            <v>CASA 1</v>
          </cell>
          <cell r="J715" t="str">
            <v>JARDIM LILIZA</v>
          </cell>
          <cell r="K715" t="str">
            <v>CAMPINAS</v>
          </cell>
          <cell r="L715" t="str">
            <v>SP</v>
          </cell>
          <cell r="M715" t="str">
            <v>-22.9609746</v>
          </cell>
          <cell r="N715" t="str">
            <v>-47.1875211</v>
          </cell>
          <cell r="O715" t="str">
            <v>19989598770</v>
          </cell>
          <cell r="P715" t="str">
            <v>08/04/1998</v>
          </cell>
          <cell r="Q715" t="str">
            <v>548514951</v>
          </cell>
          <cell r="R715" t="str">
            <v>SSP</v>
          </cell>
          <cell r="S715" t="str">
            <v>46529737804</v>
          </cell>
          <cell r="T715" t="str">
            <v/>
          </cell>
          <cell r="U715" t="str">
            <v/>
          </cell>
          <cell r="V715" t="str">
            <v/>
          </cell>
          <cell r="X715" t="str">
            <v>92779</v>
          </cell>
          <cell r="Y715" t="str">
            <v>375</v>
          </cell>
          <cell r="Z715" t="str">
            <v>SP</v>
          </cell>
          <cell r="AA715" t="str">
            <v>16/12/2016</v>
          </cell>
          <cell r="AB715" t="str">
            <v/>
          </cell>
          <cell r="AC715" t="str">
            <v>164687169-43</v>
          </cell>
          <cell r="AD715">
            <v>4506</v>
          </cell>
          <cell r="AE715" t="str">
            <v>BRASILEIRO NATO</v>
          </cell>
          <cell r="AF715" t="str">
            <v>Solteiro</v>
          </cell>
          <cell r="AG715" t="str">
            <v>Masculino</v>
          </cell>
          <cell r="AH715" t="str">
            <v>Ativo</v>
          </cell>
          <cell r="AI715" t="str">
            <v>LEANDRO DOS SANTOS MARTINS</v>
          </cell>
        </row>
        <row r="716">
          <cell r="B716" t="str">
            <v>CARLOS SOARES BRITO</v>
          </cell>
          <cell r="C716" t="str">
            <v>45266508892</v>
          </cell>
          <cell r="D716" t="str">
            <v>carlossoaresbrito1995@gmail.com</v>
          </cell>
          <cell r="E716" t="str">
            <v>promotor</v>
          </cell>
          <cell r="F716" t="str">
            <v>07936-170</v>
          </cell>
          <cell r="G716" t="str">
            <v>RUA ADRIANO VI</v>
          </cell>
          <cell r="H716" t="str">
            <v>202</v>
          </cell>
          <cell r="I716" t="str">
            <v/>
          </cell>
          <cell r="J716" t="str">
            <v>JARDIM NOSSA SENHORA APARECIDA</v>
          </cell>
          <cell r="K716" t="str">
            <v>FRANCISCO MORATO</v>
          </cell>
          <cell r="L716" t="str">
            <v>SP</v>
          </cell>
          <cell r="M716" t="str">
            <v>-23.2607162</v>
          </cell>
          <cell r="N716" t="str">
            <v>-46.7461298</v>
          </cell>
          <cell r="O716" t="str">
            <v>11998571075</v>
          </cell>
          <cell r="P716" t="str">
            <v>07/07/1995</v>
          </cell>
          <cell r="Q716" t="str">
            <v>459664633</v>
          </cell>
          <cell r="R716" t="str">
            <v>SSP</v>
          </cell>
          <cell r="S716" t="str">
            <v>45266508892</v>
          </cell>
          <cell r="T716" t="str">
            <v/>
          </cell>
          <cell r="U716" t="str">
            <v/>
          </cell>
          <cell r="V716" t="str">
            <v/>
          </cell>
          <cell r="X716" t="str">
            <v>21679</v>
          </cell>
          <cell r="Y716" t="str">
            <v>389</v>
          </cell>
          <cell r="Z716" t="str">
            <v>SP</v>
          </cell>
          <cell r="AA716" t="str">
            <v>01/01/0001</v>
          </cell>
          <cell r="AB716" t="str">
            <v>01/01/0001</v>
          </cell>
          <cell r="AC716" t="str">
            <v>204890274-79</v>
          </cell>
          <cell r="AD716">
            <v>0</v>
          </cell>
          <cell r="AE716" t="str">
            <v>BRASILEIRO NATO</v>
          </cell>
          <cell r="AF716" t="str">
            <v>Solteiro</v>
          </cell>
          <cell r="AG716" t="str">
            <v>Masculino</v>
          </cell>
          <cell r="AH716" t="str">
            <v>Inativo</v>
          </cell>
          <cell r="AI716" t="str">
            <v>CARLOS ANDRE BEZERRA MONTEIRO</v>
          </cell>
        </row>
        <row r="717">
          <cell r="B717" t="str">
            <v>CARLOS SUARES DE OLIVEIRA</v>
          </cell>
          <cell r="C717" t="str">
            <v>09407857905</v>
          </cell>
          <cell r="D717" t="str">
            <v/>
          </cell>
          <cell r="E717" t="str">
            <v>Intermitente</v>
          </cell>
          <cell r="F717" t="str">
            <v>88309440</v>
          </cell>
          <cell r="G717" t="str">
            <v>RUA OLAVO BILAC</v>
          </cell>
          <cell r="H717" t="str">
            <v>350</v>
          </cell>
          <cell r="I717" t="str">
            <v/>
          </cell>
          <cell r="J717" t="str">
            <v>SÃO VICENTE</v>
          </cell>
          <cell r="K717" t="str">
            <v>ITAJAÍ</v>
          </cell>
          <cell r="L717" t="str">
            <v>SC</v>
          </cell>
          <cell r="M717" t="str">
            <v>-26.9010428</v>
          </cell>
          <cell r="N717" t="str">
            <v>-48.6953458</v>
          </cell>
          <cell r="O717" t="str">
            <v/>
          </cell>
          <cell r="P717" t="str">
            <v>27/02/2001</v>
          </cell>
          <cell r="Q717" t="str">
            <v>6214640</v>
          </cell>
          <cell r="R717" t="str">
            <v>SSP SC</v>
          </cell>
          <cell r="S717" t="str">
            <v>09407857905</v>
          </cell>
          <cell r="T717" t="str">
            <v/>
          </cell>
          <cell r="U717" t="str">
            <v/>
          </cell>
          <cell r="V717" t="str">
            <v/>
          </cell>
          <cell r="X717" t="str">
            <v>9650170</v>
          </cell>
          <cell r="Y717" t="str">
            <v>0040</v>
          </cell>
          <cell r="Z717" t="str">
            <v>SC</v>
          </cell>
          <cell r="AA717" t="str">
            <v>10/04/2020</v>
          </cell>
          <cell r="AB717" t="str">
            <v/>
          </cell>
          <cell r="AC717" t="str">
            <v>20684703461</v>
          </cell>
          <cell r="AD717">
            <v>0</v>
          </cell>
          <cell r="AE717" t="str">
            <v>Brasileiro</v>
          </cell>
          <cell r="AF717" t="str">
            <v>Solteiro</v>
          </cell>
          <cell r="AG717" t="str">
            <v>Masculino</v>
          </cell>
          <cell r="AH717" t="str">
            <v>Inativo</v>
          </cell>
          <cell r="AI717" t="str">
            <v>CARLA VIETTRO NORA DE PADUA</v>
          </cell>
        </row>
        <row r="718">
          <cell r="B718" t="str">
            <v>CARLUCE DE OLIVEIRA</v>
          </cell>
          <cell r="C718" t="str">
            <v>08424665686</v>
          </cell>
          <cell r="D718" t="str">
            <v/>
          </cell>
          <cell r="E718" t="str">
            <v>promotor</v>
          </cell>
          <cell r="F718" t="str">
            <v>38038256</v>
          </cell>
          <cell r="G718" t="str">
            <v>RUA PROFESSORA NATALYA DAYRELL DE CARVALHO</v>
          </cell>
          <cell r="H718" t="str">
            <v>350</v>
          </cell>
          <cell r="I718" t="str">
            <v/>
          </cell>
          <cell r="J718" t="str">
            <v>RESIDENCIAL JARDIM ANATÊ II</v>
          </cell>
          <cell r="K718" t="str">
            <v>UBERABA</v>
          </cell>
          <cell r="L718" t="str">
            <v>MG</v>
          </cell>
          <cell r="M718" t="str">
            <v>-19.7727148</v>
          </cell>
          <cell r="N718" t="str">
            <v>-47.902584</v>
          </cell>
          <cell r="O718" t="str">
            <v>3499399093</v>
          </cell>
          <cell r="P718" t="str">
            <v>05/01/1988</v>
          </cell>
          <cell r="Q718" t="str">
            <v>14902391</v>
          </cell>
          <cell r="R718" t="str">
            <v>SSP</v>
          </cell>
          <cell r="S718" t="str">
            <v>08424665686</v>
          </cell>
          <cell r="T718" t="str">
            <v/>
          </cell>
          <cell r="U718" t="str">
            <v/>
          </cell>
          <cell r="V718" t="str">
            <v/>
          </cell>
          <cell r="W718" t="str">
            <v>ContaCorrente</v>
          </cell>
          <cell r="X718" t="str">
            <v>40107</v>
          </cell>
          <cell r="Y718" t="str">
            <v>131</v>
          </cell>
          <cell r="Z718" t="str">
            <v>MG</v>
          </cell>
          <cell r="AA718" t="str">
            <v>01/04/2020</v>
          </cell>
          <cell r="AB718" t="str">
            <v/>
          </cell>
          <cell r="AC718" t="str">
            <v>16267826067</v>
          </cell>
          <cell r="AD718">
            <v>4100</v>
          </cell>
          <cell r="AE718" t="str">
            <v>Brasileiro</v>
          </cell>
          <cell r="AF718" t="str">
            <v>Solteiro</v>
          </cell>
          <cell r="AG718" t="str">
            <v>Feminino</v>
          </cell>
          <cell r="AH718" t="str">
            <v>Ativo</v>
          </cell>
          <cell r="AI718" t="str">
            <v>EVERTON MEDEIROS DA SILVA</v>
          </cell>
        </row>
        <row r="719">
          <cell r="B719" t="str">
            <v>CARMEN CINIRA ERNESTO VASCINCELOS</v>
          </cell>
          <cell r="C719" t="str">
            <v>92650627700</v>
          </cell>
          <cell r="D719" t="str">
            <v/>
          </cell>
          <cell r="E719" t="str">
            <v>promotor</v>
          </cell>
          <cell r="F719" t="str">
            <v>26540466</v>
          </cell>
          <cell r="G719" t="str">
            <v>RUA SARGENTO MANUEL RODRIGUES</v>
          </cell>
          <cell r="H719" t="str">
            <v>1388</v>
          </cell>
          <cell r="I719" t="str">
            <v>DE 898 AO FIM - LADO PAR</v>
          </cell>
          <cell r="J719" t="str">
            <v>CABUIS</v>
          </cell>
          <cell r="K719" t="str">
            <v>NILÓPOLIS</v>
          </cell>
          <cell r="L719" t="str">
            <v>RJ</v>
          </cell>
          <cell r="M719" t="str">
            <v>-22.8028519</v>
          </cell>
          <cell r="N719" t="str">
            <v>-43.4019398</v>
          </cell>
          <cell r="O719" t="str">
            <v>21987111845</v>
          </cell>
          <cell r="P719" t="str">
            <v>04/08/1962</v>
          </cell>
          <cell r="Q719" t="str">
            <v>059978825</v>
          </cell>
          <cell r="R719" t="str">
            <v>SSP</v>
          </cell>
          <cell r="S719" t="str">
            <v>92650627700</v>
          </cell>
          <cell r="T719" t="str">
            <v/>
          </cell>
          <cell r="U719" t="str">
            <v/>
          </cell>
          <cell r="V719" t="str">
            <v/>
          </cell>
          <cell r="W719" t="str">
            <v>ContaCorrente</v>
          </cell>
          <cell r="X719" t="str">
            <v>21356</v>
          </cell>
          <cell r="Y719" t="str">
            <v>110</v>
          </cell>
          <cell r="Z719" t="str">
            <v>RJ</v>
          </cell>
          <cell r="AA719" t="str">
            <v>20/10/2020</v>
          </cell>
          <cell r="AB719" t="str">
            <v/>
          </cell>
          <cell r="AC719" t="str">
            <v>10838893284</v>
          </cell>
          <cell r="AD719">
            <v>4506</v>
          </cell>
          <cell r="AE719" t="str">
            <v>Brasileiro</v>
          </cell>
          <cell r="AF719" t="str">
            <v>Casado</v>
          </cell>
          <cell r="AG719" t="str">
            <v>Feminino</v>
          </cell>
          <cell r="AH719" t="str">
            <v>Ativo</v>
          </cell>
          <cell r="AI719" t="str">
            <v>THADEU FELIPE RODRIGUES DE ANDRADE FERNANDES</v>
          </cell>
        </row>
        <row r="720">
          <cell r="B720" t="str">
            <v>CAROLINA GABRIELA DE JESUS DA SILVA</v>
          </cell>
          <cell r="C720" t="str">
            <v>08220365501</v>
          </cell>
          <cell r="D720" t="str">
            <v/>
          </cell>
          <cell r="E720" t="str">
            <v>promotor</v>
          </cell>
          <cell r="F720" t="str">
            <v>13222141</v>
          </cell>
          <cell r="G720" t="str">
            <v>RUA CAPIVARI</v>
          </cell>
          <cell r="H720" t="str">
            <v>288</v>
          </cell>
          <cell r="I720" t="str">
            <v>CS1</v>
          </cell>
          <cell r="J720" t="str">
            <v>VILA REAL</v>
          </cell>
          <cell r="K720" t="str">
            <v>VÁRZEA PAULISTA</v>
          </cell>
          <cell r="L720" t="str">
            <v>SP</v>
          </cell>
          <cell r="M720" t="str">
            <v/>
          </cell>
          <cell r="N720" t="str">
            <v/>
          </cell>
          <cell r="O720" t="str">
            <v>11982427216</v>
          </cell>
          <cell r="P720" t="str">
            <v>07/08/2001</v>
          </cell>
          <cell r="Q720" t="str">
            <v>666083083</v>
          </cell>
          <cell r="R720" t="str">
            <v>SSP</v>
          </cell>
          <cell r="S720" t="str">
            <v>08220365501</v>
          </cell>
          <cell r="T720" t="str">
            <v/>
          </cell>
          <cell r="U720" t="str">
            <v/>
          </cell>
          <cell r="V720" t="str">
            <v/>
          </cell>
          <cell r="X720" t="str">
            <v>0822036</v>
          </cell>
          <cell r="Y720" t="str">
            <v>55010</v>
          </cell>
          <cell r="Z720" t="str">
            <v>SP</v>
          </cell>
          <cell r="AA720" t="str">
            <v>22/06/2020</v>
          </cell>
          <cell r="AB720" t="str">
            <v/>
          </cell>
          <cell r="AC720" t="str">
            <v>20481030721</v>
          </cell>
          <cell r="AD720">
            <v>4506</v>
          </cell>
          <cell r="AE720" t="str">
            <v>Brasileiro</v>
          </cell>
          <cell r="AF720" t="str">
            <v>Solteiro</v>
          </cell>
          <cell r="AG720" t="str">
            <v>Feminino</v>
          </cell>
          <cell r="AH720" t="str">
            <v>Ativo</v>
          </cell>
          <cell r="AI720" t="str">
            <v>WAGNER GIRALDO</v>
          </cell>
        </row>
        <row r="721">
          <cell r="B721" t="str">
            <v>CAROLINE ANTUNES DE OLIVEIRA CECCHIN</v>
          </cell>
          <cell r="C721" t="str">
            <v>02742060057</v>
          </cell>
          <cell r="D721" t="str">
            <v/>
          </cell>
          <cell r="E721" t="str">
            <v>parttime5</v>
          </cell>
          <cell r="F721" t="str">
            <v>88390000</v>
          </cell>
          <cell r="G721" t="str">
            <v>RUA JOAO ANSELMO BRENNEISEN</v>
          </cell>
          <cell r="H721" t="str">
            <v>2134</v>
          </cell>
          <cell r="I721" t="str">
            <v>CS 29</v>
          </cell>
          <cell r="J721" t="str">
            <v>BARRA VELHA</v>
          </cell>
          <cell r="K721" t="str">
            <v>BARRA VELHA</v>
          </cell>
          <cell r="L721" t="str">
            <v>SC</v>
          </cell>
          <cell r="M721" t="str">
            <v>-26.6257224</v>
          </cell>
          <cell r="N721" t="str">
            <v>-48.704544</v>
          </cell>
          <cell r="O721" t="str">
            <v/>
          </cell>
          <cell r="P721" t="str">
            <v>13/04/1992</v>
          </cell>
          <cell r="Q721" t="str">
            <v>8215746</v>
          </cell>
          <cell r="R721" t="str">
            <v>SSP</v>
          </cell>
          <cell r="S721" t="str">
            <v>02742060057</v>
          </cell>
          <cell r="T721" t="str">
            <v/>
          </cell>
          <cell r="U721" t="str">
            <v/>
          </cell>
          <cell r="V721" t="str">
            <v/>
          </cell>
          <cell r="X721" t="str">
            <v>1906820</v>
          </cell>
          <cell r="Y721" t="str">
            <v>060</v>
          </cell>
          <cell r="Z721" t="str">
            <v>SC</v>
          </cell>
          <cell r="AA721" t="str">
            <v>02/01/2020</v>
          </cell>
          <cell r="AB721" t="str">
            <v/>
          </cell>
          <cell r="AC721" t="str">
            <v>21036476709</v>
          </cell>
          <cell r="AD721">
            <v>4506</v>
          </cell>
          <cell r="AE721" t="str">
            <v>Brasileiro</v>
          </cell>
          <cell r="AF721" t="str">
            <v>Solteiro</v>
          </cell>
          <cell r="AG721" t="str">
            <v>Feminino</v>
          </cell>
          <cell r="AH721" t="str">
            <v>Ativo</v>
          </cell>
          <cell r="AI721" t="str">
            <v>ELIANE CRISTINA GRACIOLI DE JESUS</v>
          </cell>
        </row>
        <row r="722">
          <cell r="B722" t="str">
            <v>CAROLINE CRISTINA NEVES ALBUQUERQUE</v>
          </cell>
          <cell r="C722" t="str">
            <v>39838457892</v>
          </cell>
          <cell r="D722" t="str">
            <v>cdnevescaroline@gmail.com</v>
          </cell>
          <cell r="E722" t="str">
            <v>rh</v>
          </cell>
          <cell r="F722" t="str">
            <v>07092000</v>
          </cell>
          <cell r="G722" t="str">
            <v>ALAMEDA TUTÓIA</v>
          </cell>
          <cell r="H722" t="str">
            <v>136</v>
          </cell>
          <cell r="I722" t="str">
            <v/>
          </cell>
          <cell r="J722" t="str">
            <v>GOPOÚVA</v>
          </cell>
          <cell r="K722" t="str">
            <v>GUARULHOS</v>
          </cell>
          <cell r="L722" t="str">
            <v>SP</v>
          </cell>
          <cell r="M722" t="str">
            <v>-23.4622323</v>
          </cell>
          <cell r="N722" t="str">
            <v>-46.5416765</v>
          </cell>
          <cell r="O722" t="str">
            <v/>
          </cell>
          <cell r="P722" t="str">
            <v>23/10/1993</v>
          </cell>
          <cell r="Q722" t="str">
            <v>493064564</v>
          </cell>
          <cell r="R722" t="str">
            <v>SSP</v>
          </cell>
          <cell r="S722" t="str">
            <v>39838457782</v>
          </cell>
          <cell r="T722" t="str">
            <v/>
          </cell>
          <cell r="U722" t="str">
            <v/>
          </cell>
          <cell r="V722" t="str">
            <v/>
          </cell>
          <cell r="X722" t="str">
            <v>5138</v>
          </cell>
          <cell r="Y722" t="str">
            <v>372</v>
          </cell>
          <cell r="Z722" t="str">
            <v>SP</v>
          </cell>
          <cell r="AA722" t="str">
            <v>01/06/2017</v>
          </cell>
          <cell r="AB722" t="str">
            <v/>
          </cell>
          <cell r="AC722" t="str">
            <v>20489903759</v>
          </cell>
          <cell r="AD722">
            <v>0</v>
          </cell>
          <cell r="AE722" t="str">
            <v/>
          </cell>
          <cell r="AF722" t="str">
            <v>Casado</v>
          </cell>
          <cell r="AG722" t="str">
            <v>Feminino</v>
          </cell>
          <cell r="AH722" t="str">
            <v>Ativo</v>
          </cell>
          <cell r="AI722" t="str">
            <v>CARLA VIETTRO NORA DE PADUA</v>
          </cell>
        </row>
        <row r="723">
          <cell r="B723" t="str">
            <v>CAROLINE DE OLIVEIRA MACHADO</v>
          </cell>
          <cell r="C723" t="str">
            <v>08124713936</v>
          </cell>
          <cell r="D723" t="str">
            <v>daniel.machado@frisia.coop.br</v>
          </cell>
          <cell r="E723" t="str">
            <v>promotor</v>
          </cell>
          <cell r="F723" t="str">
            <v>84010100</v>
          </cell>
          <cell r="G723" t="str">
            <v>RUA QUATORZE DE JULHO</v>
          </cell>
          <cell r="H723" t="str">
            <v>578</v>
          </cell>
          <cell r="I723" t="str">
            <v/>
          </cell>
          <cell r="J723" t="str">
            <v>CENTRO</v>
          </cell>
          <cell r="K723" t="str">
            <v>PONTA GROSSA</v>
          </cell>
          <cell r="L723" t="str">
            <v>PR</v>
          </cell>
          <cell r="M723" t="str">
            <v/>
          </cell>
          <cell r="N723" t="str">
            <v/>
          </cell>
          <cell r="O723" t="str">
            <v/>
          </cell>
          <cell r="P723" t="str">
            <v>14/11/1990</v>
          </cell>
          <cell r="Q723" t="str">
            <v>124293910</v>
          </cell>
          <cell r="R723" t="str">
            <v>SSP</v>
          </cell>
          <cell r="S723" t="str">
            <v>08124713936</v>
          </cell>
          <cell r="T723" t="str">
            <v/>
          </cell>
          <cell r="U723" t="str">
            <v/>
          </cell>
          <cell r="V723" t="str">
            <v/>
          </cell>
          <cell r="X723" t="str">
            <v>3724760</v>
          </cell>
          <cell r="Y723" t="str">
            <v>20</v>
          </cell>
          <cell r="Z723" t="str">
            <v>PR</v>
          </cell>
          <cell r="AA723" t="str">
            <v>27/09/2019</v>
          </cell>
          <cell r="AB723" t="str">
            <v/>
          </cell>
          <cell r="AC723" t="str">
            <v>13147014494</v>
          </cell>
          <cell r="AD723">
            <v>0</v>
          </cell>
          <cell r="AE723" t="str">
            <v>Brasileiro</v>
          </cell>
          <cell r="AF723" t="str">
            <v>Casado</v>
          </cell>
          <cell r="AG723" t="str">
            <v>Feminino</v>
          </cell>
          <cell r="AH723" t="str">
            <v>Inativo</v>
          </cell>
          <cell r="AI723" t="str">
            <v>BARBARA SANTOS MARTINS ELIAS</v>
          </cell>
        </row>
        <row r="724">
          <cell r="B724" t="str">
            <v>CAROLINE PEIXOTO BRANDAO</v>
          </cell>
          <cell r="C724" t="str">
            <v>03920605586</v>
          </cell>
          <cell r="D724" t="str">
            <v>carolinepeixoto@gmail.com</v>
          </cell>
          <cell r="E724" t="str">
            <v>promotor</v>
          </cell>
          <cell r="F724" t="str">
            <v>05857200</v>
          </cell>
          <cell r="G724" t="str">
            <v>RUA ANTÔNIO ARFE</v>
          </cell>
          <cell r="H724" t="str">
            <v>40</v>
          </cell>
          <cell r="I724" t="str">
            <v>CASA 3</v>
          </cell>
          <cell r="J724" t="str">
            <v>JARDIM AURÉLIO</v>
          </cell>
          <cell r="K724" t="str">
            <v>SÃO PAULO</v>
          </cell>
          <cell r="L724" t="str">
            <v>SP</v>
          </cell>
          <cell r="M724" t="str">
            <v>-23.6607392</v>
          </cell>
          <cell r="N724" t="str">
            <v>-46.7799527</v>
          </cell>
          <cell r="O724" t="str">
            <v>11984858433</v>
          </cell>
          <cell r="P724" t="str">
            <v>07/08/1993</v>
          </cell>
          <cell r="Q724" t="str">
            <v>638260760</v>
          </cell>
          <cell r="R724" t="str">
            <v>SSP</v>
          </cell>
          <cell r="S724" t="str">
            <v>03920605586</v>
          </cell>
          <cell r="T724" t="str">
            <v/>
          </cell>
          <cell r="U724" t="str">
            <v/>
          </cell>
          <cell r="V724" t="str">
            <v/>
          </cell>
          <cell r="X724" t="str">
            <v>15448</v>
          </cell>
          <cell r="Y724" t="str">
            <v>387</v>
          </cell>
          <cell r="Z724" t="str">
            <v>SP</v>
          </cell>
          <cell r="AA724" t="str">
            <v>04/11/2019</v>
          </cell>
          <cell r="AB724" t="str">
            <v/>
          </cell>
          <cell r="AC724" t="str">
            <v>16390792043</v>
          </cell>
          <cell r="AD724">
            <v>4506</v>
          </cell>
          <cell r="AE724" t="str">
            <v>Brasileiro</v>
          </cell>
          <cell r="AF724" t="str">
            <v>Casado</v>
          </cell>
          <cell r="AG724" t="str">
            <v>Feminino</v>
          </cell>
          <cell r="AH724" t="str">
            <v>Inativo</v>
          </cell>
          <cell r="AI724" t="str">
            <v>IONE DUARTE DO NASCIMENTO</v>
          </cell>
        </row>
        <row r="725">
          <cell r="B725" t="str">
            <v>CARVAO PEGA BEM</v>
          </cell>
          <cell r="C725" t="str">
            <v>carvaopegabem</v>
          </cell>
          <cell r="E725" t="str">
            <v>cliente</v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>
            <v>0</v>
          </cell>
          <cell r="AE725" t="str">
            <v/>
          </cell>
          <cell r="AF725" t="str">
            <v>0</v>
          </cell>
          <cell r="AG725" t="str">
            <v>0</v>
          </cell>
          <cell r="AH725" t="str">
            <v>Ativo</v>
          </cell>
          <cell r="AI725" t="str">
            <v>LUCAS MARCELINO ROCHA</v>
          </cell>
        </row>
        <row r="726">
          <cell r="B726" t="str">
            <v>CASA LINDA</v>
          </cell>
          <cell r="C726" t="str">
            <v>casalinda</v>
          </cell>
          <cell r="E726" t="str">
            <v>cliente</v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>
            <v>0</v>
          </cell>
          <cell r="AE726" t="str">
            <v/>
          </cell>
          <cell r="AF726" t="str">
            <v>0</v>
          </cell>
          <cell r="AG726" t="str">
            <v>0</v>
          </cell>
          <cell r="AH726" t="str">
            <v>Ativo</v>
          </cell>
          <cell r="AI726" t="str">
            <v>LUCAS MARCELINO ROCHA</v>
          </cell>
        </row>
        <row r="727">
          <cell r="B727" t="str">
            <v>CASSIANO BALDUINO BENTO</v>
          </cell>
          <cell r="C727" t="str">
            <v>02112100050</v>
          </cell>
          <cell r="D727" t="str">
            <v>cassianobbento@hotmail.com</v>
          </cell>
          <cell r="E727" t="str">
            <v>promotor</v>
          </cell>
          <cell r="F727" t="str">
            <v>95050370</v>
          </cell>
          <cell r="G727" t="str">
            <v>RUA PARANÁ</v>
          </cell>
          <cell r="H727" t="str">
            <v>407</v>
          </cell>
          <cell r="I727" t="str">
            <v/>
          </cell>
          <cell r="J727" t="str">
            <v>JARDIM AMÉRICA</v>
          </cell>
          <cell r="K727" t="str">
            <v>CAXIAS DO SUL</v>
          </cell>
          <cell r="L727" t="str">
            <v>RS</v>
          </cell>
          <cell r="M727" t="str">
            <v/>
          </cell>
          <cell r="N727" t="str">
            <v/>
          </cell>
          <cell r="O727" t="str">
            <v/>
          </cell>
          <cell r="P727" t="str">
            <v>21/09/1990</v>
          </cell>
          <cell r="Q727" t="str">
            <v>8105160397</v>
          </cell>
          <cell r="R727" t="str">
            <v>162394971-</v>
          </cell>
          <cell r="S727" t="str">
            <v>02112100050</v>
          </cell>
          <cell r="T727" t="str">
            <v/>
          </cell>
          <cell r="U727" t="str">
            <v/>
          </cell>
          <cell r="V727" t="str">
            <v/>
          </cell>
          <cell r="X727" t="str">
            <v>9991122</v>
          </cell>
          <cell r="Y727" t="str">
            <v/>
          </cell>
          <cell r="Z727" t="str">
            <v>RS</v>
          </cell>
          <cell r="AA727" t="str">
            <v>14/10/2019</v>
          </cell>
          <cell r="AB727" t="str">
            <v/>
          </cell>
          <cell r="AC727" t="str">
            <v>16239497151</v>
          </cell>
          <cell r="AD727">
            <v>0</v>
          </cell>
          <cell r="AE727" t="str">
            <v>Brasileiro</v>
          </cell>
          <cell r="AF727" t="str">
            <v>Solteiro</v>
          </cell>
          <cell r="AG727" t="str">
            <v>Masculino</v>
          </cell>
          <cell r="AH727" t="str">
            <v>Inativo</v>
          </cell>
          <cell r="AI727" t="str">
            <v>JOSE CARLOS PIRES NUNES</v>
          </cell>
        </row>
        <row r="728">
          <cell r="B728" t="str">
            <v>CASSIANO WAITHMAN</v>
          </cell>
          <cell r="C728" t="str">
            <v>23111299880</v>
          </cell>
          <cell r="D728" t="str">
            <v>cassiano.waithmam@gmail.com</v>
          </cell>
          <cell r="E728" t="str">
            <v>promotor</v>
          </cell>
          <cell r="F728" t="str">
            <v>09990-090</v>
          </cell>
          <cell r="G728" t="str">
            <v>AVENIDA ROBERTO GORDON 1633</v>
          </cell>
          <cell r="H728" t="str">
            <v>1633</v>
          </cell>
          <cell r="I728" t="str">
            <v>AL OUT CS PRQ REAL</v>
          </cell>
          <cell r="J728" t="str">
            <v>VILA NOGUEIRA</v>
          </cell>
          <cell r="K728" t="str">
            <v>DIADEMA</v>
          </cell>
          <cell r="L728" t="str">
            <v>SP</v>
          </cell>
          <cell r="M728" t="str">
            <v/>
          </cell>
          <cell r="N728" t="str">
            <v/>
          </cell>
          <cell r="O728" t="str">
            <v>11971500905</v>
          </cell>
          <cell r="P728" t="str">
            <v>22/12/1987</v>
          </cell>
          <cell r="Q728" t="str">
            <v>410290828</v>
          </cell>
          <cell r="R728" t="str">
            <v>SSP</v>
          </cell>
          <cell r="S728" t="str">
            <v>23111299880</v>
          </cell>
          <cell r="T728" t="str">
            <v/>
          </cell>
          <cell r="U728" t="str">
            <v/>
          </cell>
          <cell r="V728" t="str">
            <v/>
          </cell>
          <cell r="X728" t="str">
            <v>40309</v>
          </cell>
          <cell r="Y728" t="str">
            <v>305</v>
          </cell>
          <cell r="Z728" t="str">
            <v>SP</v>
          </cell>
          <cell r="AA728" t="str">
            <v>01/01/0001</v>
          </cell>
          <cell r="AB728" t="str">
            <v/>
          </cell>
          <cell r="AC728" t="str">
            <v>135921717-70</v>
          </cell>
          <cell r="AD728">
            <v>4506</v>
          </cell>
          <cell r="AE728" t="str">
            <v>BRASILEIRO NATO</v>
          </cell>
          <cell r="AF728" t="str">
            <v>Solteiro</v>
          </cell>
          <cell r="AG728" t="str">
            <v>Masculino</v>
          </cell>
          <cell r="AH728" t="str">
            <v>Inativo</v>
          </cell>
          <cell r="AI728" t="str">
            <v>GLEYSON OLEGARIO SANTANA</v>
          </cell>
        </row>
        <row r="729">
          <cell r="B729" t="str">
            <v>CASSIO ARAUJO SOUZA</v>
          </cell>
          <cell r="C729" t="str">
            <v>78256933534</v>
          </cell>
          <cell r="D729" t="str">
            <v>cassiogmpromo@gmail.com</v>
          </cell>
          <cell r="E729" t="str">
            <v>supervisor</v>
          </cell>
          <cell r="F729" t="str">
            <v>41320172</v>
          </cell>
          <cell r="G729" t="str">
            <v>VIA CASTELO BRANCO</v>
          </cell>
          <cell r="H729" t="str">
            <v>238</v>
          </cell>
          <cell r="I729" t="str">
            <v>ATÉ 286 - LADO PAR</v>
          </cell>
          <cell r="J729" t="str">
            <v>CASTELO BRANCO</v>
          </cell>
          <cell r="K729" t="str">
            <v>SALVADOR</v>
          </cell>
          <cell r="L729" t="str">
            <v>BA</v>
          </cell>
          <cell r="M729" t="str">
            <v>-12.9019359</v>
          </cell>
          <cell r="N729" t="str">
            <v>-38.434066</v>
          </cell>
          <cell r="O729" t="str">
            <v>71988386056</v>
          </cell>
          <cell r="P729" t="str">
            <v>10/05/1980</v>
          </cell>
          <cell r="Q729" t="str">
            <v>720447054</v>
          </cell>
          <cell r="R729" t="str">
            <v>SSP</v>
          </cell>
          <cell r="S729" t="str">
            <v>78256933534</v>
          </cell>
          <cell r="T729" t="str">
            <v/>
          </cell>
          <cell r="U729" t="str">
            <v/>
          </cell>
          <cell r="V729" t="str">
            <v/>
          </cell>
          <cell r="X729" t="str">
            <v>4409058</v>
          </cell>
          <cell r="Y729" t="str">
            <v>30</v>
          </cell>
          <cell r="Z729" t="str">
            <v>BA</v>
          </cell>
          <cell r="AA729" t="str">
            <v>02/05/2016</v>
          </cell>
          <cell r="AB729" t="str">
            <v/>
          </cell>
          <cell r="AC729" t="str">
            <v>12652387067</v>
          </cell>
          <cell r="AD729">
            <v>0</v>
          </cell>
          <cell r="AE729" t="str">
            <v>BRASILEIRO NATO</v>
          </cell>
          <cell r="AF729" t="str">
            <v>Divorciado</v>
          </cell>
          <cell r="AG729" t="str">
            <v>Masculino</v>
          </cell>
          <cell r="AH729" t="str">
            <v>Ativo</v>
          </cell>
          <cell r="AI729" t="str">
            <v>NELSON DO COUTO GONCALVES</v>
          </cell>
        </row>
        <row r="730">
          <cell r="B730" t="str">
            <v>CASSIO FELIPE DA SILVA SIQUEIRA</v>
          </cell>
          <cell r="C730" t="str">
            <v>13669170731</v>
          </cell>
          <cell r="D730" t="str">
            <v/>
          </cell>
          <cell r="E730" t="str">
            <v>promotorexpress</v>
          </cell>
          <cell r="F730" t="str">
            <v>21071180</v>
          </cell>
          <cell r="G730" t="str">
            <v>RUA PADRE DOMINGOS CARNEIRO</v>
          </cell>
          <cell r="H730" t="str">
            <v>76</v>
          </cell>
          <cell r="I730" t="str">
            <v/>
          </cell>
          <cell r="J730" t="str">
            <v>OLARIA</v>
          </cell>
          <cell r="K730" t="str">
            <v>RIO DE JANEIRO</v>
          </cell>
          <cell r="L730" t="str">
            <v>RJ</v>
          </cell>
          <cell r="M730" t="str">
            <v>-22.8512446</v>
          </cell>
          <cell r="N730" t="str">
            <v>-43.2803155</v>
          </cell>
          <cell r="O730" t="str">
            <v>21975721165</v>
          </cell>
          <cell r="P730" t="str">
            <v>07/12/1992</v>
          </cell>
          <cell r="Q730" t="str">
            <v>255699134</v>
          </cell>
          <cell r="R730" t="str">
            <v>SSP</v>
          </cell>
          <cell r="S730" t="str">
            <v>13669170731</v>
          </cell>
          <cell r="T730" t="str">
            <v/>
          </cell>
          <cell r="U730" t="str">
            <v/>
          </cell>
          <cell r="V730" t="str">
            <v/>
          </cell>
          <cell r="X730" t="str">
            <v>2440930</v>
          </cell>
          <cell r="Y730" t="str">
            <v>0020</v>
          </cell>
          <cell r="Z730" t="str">
            <v>RJ</v>
          </cell>
          <cell r="AA730" t="str">
            <v>28/08/2020</v>
          </cell>
          <cell r="AB730" t="str">
            <v/>
          </cell>
          <cell r="AC730" t="str">
            <v/>
          </cell>
          <cell r="AD730">
            <v>0</v>
          </cell>
          <cell r="AE730" t="str">
            <v>Brasileiro</v>
          </cell>
          <cell r="AF730" t="str">
            <v>Solteiro</v>
          </cell>
          <cell r="AG730" t="str">
            <v>Masculino</v>
          </cell>
          <cell r="AH730" t="str">
            <v>Inativo</v>
          </cell>
          <cell r="AI730" t="str">
            <v>MARCELE NEVES DE LABRIOLA</v>
          </cell>
        </row>
        <row r="731">
          <cell r="B731" t="str">
            <v>CASSIO MURILO PEREIRA</v>
          </cell>
          <cell r="C731" t="str">
            <v>50611941600</v>
          </cell>
          <cell r="D731" t="str">
            <v/>
          </cell>
          <cell r="E731" t="str">
            <v>promotorexpress</v>
          </cell>
          <cell r="F731" t="str">
            <v>38181550</v>
          </cell>
          <cell r="G731" t="str">
            <v>RUA JOANA MATOS LIMA</v>
          </cell>
          <cell r="H731" t="str">
            <v>35</v>
          </cell>
          <cell r="I731" t="str">
            <v/>
          </cell>
          <cell r="J731" t="str">
            <v>JARDIM NATÁLIA</v>
          </cell>
          <cell r="K731" t="str">
            <v>ARAXÁ</v>
          </cell>
          <cell r="L731" t="str">
            <v>MG</v>
          </cell>
          <cell r="M731" t="str">
            <v/>
          </cell>
          <cell r="N731" t="str">
            <v/>
          </cell>
          <cell r="O731" t="str">
            <v>34999861228</v>
          </cell>
          <cell r="P731" t="str">
            <v>21/12/1965</v>
          </cell>
          <cell r="Q731" t="str">
            <v>3646330</v>
          </cell>
          <cell r="R731" t="str">
            <v>SSP</v>
          </cell>
          <cell r="S731" t="str">
            <v>50611941600</v>
          </cell>
          <cell r="T731" t="str">
            <v>CAIXA</v>
          </cell>
          <cell r="U731" t="str">
            <v>0097</v>
          </cell>
          <cell r="V731" t="str">
            <v>159099</v>
          </cell>
          <cell r="W731" t="str">
            <v>Poupanca</v>
          </cell>
          <cell r="X731" t="str">
            <v>25624</v>
          </cell>
          <cell r="Y731" t="str">
            <v>0011</v>
          </cell>
          <cell r="Z731" t="str">
            <v>MG</v>
          </cell>
          <cell r="AA731" t="str">
            <v>18/05/2020</v>
          </cell>
          <cell r="AB731" t="str">
            <v/>
          </cell>
          <cell r="AC731" t="str">
            <v/>
          </cell>
          <cell r="AD731">
            <v>8.5</v>
          </cell>
          <cell r="AE731" t="str">
            <v>Brasileiro</v>
          </cell>
          <cell r="AF731" t="str">
            <v>Solteiro</v>
          </cell>
          <cell r="AG731" t="str">
            <v>Masculino</v>
          </cell>
          <cell r="AH731" t="str">
            <v>Ativo</v>
          </cell>
          <cell r="AI731" t="str">
            <v>EVERTON MEDEIROS DA SILVA</v>
          </cell>
        </row>
        <row r="732">
          <cell r="B732" t="str">
            <v>CASSIO RODRIGO MENEZES DA SILV</v>
          </cell>
          <cell r="C732" t="str">
            <v>07676634466</v>
          </cell>
          <cell r="D732" t="str">
            <v>cassio_rodrigo_m@hotmail.com</v>
          </cell>
          <cell r="E732" t="str">
            <v>promotor</v>
          </cell>
          <cell r="F732" t="str">
            <v>53230380</v>
          </cell>
          <cell r="G732" t="str">
            <v>RUA ANTÔNIO GONÇALVES FERREIRA</v>
          </cell>
          <cell r="H732" t="str">
            <v>585</v>
          </cell>
          <cell r="I732" t="str">
            <v/>
          </cell>
          <cell r="J732" t="str">
            <v>PEIXINHOS</v>
          </cell>
          <cell r="K732" t="str">
            <v>OLINDA</v>
          </cell>
          <cell r="L732" t="str">
            <v>PE</v>
          </cell>
          <cell r="M732" t="str">
            <v>-8.0137186</v>
          </cell>
          <cell r="N732" t="str">
            <v>-34.8655231</v>
          </cell>
          <cell r="O732" t="str">
            <v>81987646759</v>
          </cell>
          <cell r="P732" t="str">
            <v>22/03/1989</v>
          </cell>
          <cell r="Q732" t="str">
            <v>7490468</v>
          </cell>
          <cell r="R732" t="str">
            <v>SSP</v>
          </cell>
          <cell r="S732" t="str">
            <v>07676634466</v>
          </cell>
          <cell r="T732" t="str">
            <v/>
          </cell>
          <cell r="U732" t="str">
            <v/>
          </cell>
          <cell r="V732" t="str">
            <v/>
          </cell>
          <cell r="X732" t="str">
            <v>50146</v>
          </cell>
          <cell r="Y732" t="str">
            <v>84</v>
          </cell>
          <cell r="Z732" t="str">
            <v>PE</v>
          </cell>
          <cell r="AA732" t="str">
            <v>11/07/2019</v>
          </cell>
          <cell r="AB732" t="str">
            <v/>
          </cell>
          <cell r="AC732" t="str">
            <v>13558283456</v>
          </cell>
          <cell r="AD732">
            <v>4506</v>
          </cell>
          <cell r="AE732" t="str">
            <v>BRASILEIRO NATO</v>
          </cell>
          <cell r="AF732" t="str">
            <v>Casado</v>
          </cell>
          <cell r="AG732" t="str">
            <v>Masculino</v>
          </cell>
          <cell r="AH732" t="str">
            <v>Ativo</v>
          </cell>
          <cell r="AI732" t="str">
            <v>YURY GOMES DOS SANTOS</v>
          </cell>
        </row>
        <row r="733">
          <cell r="B733" t="str">
            <v>CASTELO</v>
          </cell>
          <cell r="C733" t="str">
            <v>castelo</v>
          </cell>
          <cell r="E733" t="str">
            <v>cliente</v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X733" t="str">
            <v/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>
            <v>0</v>
          </cell>
          <cell r="AE733" t="str">
            <v/>
          </cell>
          <cell r="AF733" t="str">
            <v>0</v>
          </cell>
          <cell r="AG733" t="str">
            <v>0</v>
          </cell>
          <cell r="AH733" t="str">
            <v>Ativo</v>
          </cell>
          <cell r="AI733" t="str">
            <v>LUCAS MARCELINO ROCHA</v>
          </cell>
        </row>
        <row r="734">
          <cell r="B734" t="str">
            <v>CATUPIRY</v>
          </cell>
          <cell r="C734" t="str">
            <v>catupiry</v>
          </cell>
          <cell r="D734" t="str">
            <v/>
          </cell>
          <cell r="E734" t="str">
            <v>cliente</v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X734" t="str">
            <v/>
          </cell>
          <cell r="Y734" t="str">
            <v/>
          </cell>
          <cell r="Z734" t="str">
            <v/>
          </cell>
          <cell r="AA734" t="str">
            <v/>
          </cell>
          <cell r="AB734" t="str">
            <v/>
          </cell>
          <cell r="AC734" t="str">
            <v/>
          </cell>
          <cell r="AD734">
            <v>0</v>
          </cell>
          <cell r="AE734" t="str">
            <v/>
          </cell>
          <cell r="AF734" t="str">
            <v>Solteiro</v>
          </cell>
          <cell r="AG734" t="str">
            <v>Indefinido</v>
          </cell>
          <cell r="AH734" t="str">
            <v>Ativo</v>
          </cell>
          <cell r="AI734" t="str">
            <v>LUCAS MARCELINO ROCHA</v>
          </cell>
        </row>
        <row r="735">
          <cell r="B735" t="str">
            <v>CATUPIRY</v>
          </cell>
          <cell r="C735" t="str">
            <v>catupiry2</v>
          </cell>
          <cell r="D735" t="str">
            <v/>
          </cell>
          <cell r="E735" t="str">
            <v>cliente</v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X735" t="str">
            <v/>
          </cell>
          <cell r="Y735" t="str">
            <v/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>
            <v>0</v>
          </cell>
          <cell r="AE735" t="str">
            <v/>
          </cell>
          <cell r="AF735" t="str">
            <v>Solteiro</v>
          </cell>
          <cell r="AG735" t="str">
            <v>Indefinido</v>
          </cell>
          <cell r="AH735" t="str">
            <v>Ativo</v>
          </cell>
          <cell r="AI735" t="str">
            <v>LUCAS MARCELINO ROCHA</v>
          </cell>
        </row>
        <row r="736">
          <cell r="B736" t="str">
            <v>CATUPIRY</v>
          </cell>
          <cell r="C736" t="str">
            <v>catupiry3</v>
          </cell>
          <cell r="D736" t="str">
            <v/>
          </cell>
          <cell r="E736" t="str">
            <v>cliente</v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X736" t="str">
            <v/>
          </cell>
          <cell r="Y736" t="str">
            <v/>
          </cell>
          <cell r="Z736" t="str">
            <v/>
          </cell>
          <cell r="AA736" t="str">
            <v/>
          </cell>
          <cell r="AB736" t="str">
            <v/>
          </cell>
          <cell r="AC736" t="str">
            <v/>
          </cell>
          <cell r="AD736">
            <v>0</v>
          </cell>
          <cell r="AE736" t="str">
            <v/>
          </cell>
          <cell r="AF736" t="str">
            <v>Solteiro</v>
          </cell>
          <cell r="AG736" t="str">
            <v>Indefinido</v>
          </cell>
          <cell r="AH736" t="str">
            <v>Ativo</v>
          </cell>
          <cell r="AI736" t="str">
            <v>LUCAS MARCELINO ROCHA</v>
          </cell>
        </row>
        <row r="737">
          <cell r="B737" t="str">
            <v>CAUAN DE SOUSA CASTRO</v>
          </cell>
          <cell r="C737" t="str">
            <v>05302810581</v>
          </cell>
          <cell r="D737" t="str">
            <v>cauan.castro94@gmail.com</v>
          </cell>
          <cell r="E737" t="str">
            <v>promotor</v>
          </cell>
          <cell r="F737" t="str">
            <v>44900000</v>
          </cell>
          <cell r="G737" t="str">
            <v/>
          </cell>
          <cell r="H737" t="str">
            <v>157</v>
          </cell>
          <cell r="I737" t="str">
            <v/>
          </cell>
          <cell r="J737" t="str">
            <v/>
          </cell>
          <cell r="K737" t="str">
            <v>IRECÊ</v>
          </cell>
          <cell r="L737" t="str">
            <v>BA</v>
          </cell>
          <cell r="M737" t="str">
            <v>-11.3034012</v>
          </cell>
          <cell r="N737" t="str">
            <v>-41.8557693</v>
          </cell>
          <cell r="O737" t="str">
            <v>74999361088</v>
          </cell>
          <cell r="P737" t="str">
            <v>20/09/1994</v>
          </cell>
          <cell r="Q737" t="str">
            <v>1550426512</v>
          </cell>
          <cell r="R737" t="str">
            <v>SSP</v>
          </cell>
          <cell r="S737" t="str">
            <v>05302810581</v>
          </cell>
          <cell r="T737" t="str">
            <v/>
          </cell>
          <cell r="U737" t="str">
            <v/>
          </cell>
          <cell r="V737" t="str">
            <v/>
          </cell>
          <cell r="X737" t="str">
            <v>85313</v>
          </cell>
          <cell r="Y737" t="str">
            <v>369</v>
          </cell>
          <cell r="Z737" t="str">
            <v>SP</v>
          </cell>
          <cell r="AA737" t="str">
            <v>11/06/2019</v>
          </cell>
          <cell r="AB737" t="str">
            <v/>
          </cell>
          <cell r="AC737" t="str">
            <v>16184510011</v>
          </cell>
          <cell r="AD737">
            <v>4506</v>
          </cell>
          <cell r="AE737" t="str">
            <v>Brasileiro</v>
          </cell>
          <cell r="AF737" t="str">
            <v>Solteiro</v>
          </cell>
          <cell r="AG737" t="str">
            <v>Masculino</v>
          </cell>
          <cell r="AH737" t="str">
            <v>Ativo</v>
          </cell>
          <cell r="AI737" t="str">
            <v>JECONIS MORAES DOS REIS</v>
          </cell>
        </row>
        <row r="738">
          <cell r="B738" t="str">
            <v>CAUE ALENCAR RIBEIRO</v>
          </cell>
          <cell r="C738" t="str">
            <v>37311651808</v>
          </cell>
          <cell r="D738" t="str">
            <v>caualencar56@gmail.com</v>
          </cell>
          <cell r="E738" t="str">
            <v>promotor</v>
          </cell>
          <cell r="F738" t="str">
            <v>02971-000</v>
          </cell>
          <cell r="G738" t="str">
            <v>RUA ADELE ZARZUR</v>
          </cell>
          <cell r="H738" t="str">
            <v>916</v>
          </cell>
          <cell r="I738" t="str">
            <v>CASA 2</v>
          </cell>
          <cell r="J738" t="str">
            <v>JARDIM SÃO JOSÉ (ZONA NORTE)</v>
          </cell>
          <cell r="K738" t="str">
            <v>SÃO PAULO</v>
          </cell>
          <cell r="L738" t="str">
            <v>SP</v>
          </cell>
          <cell r="M738" t="str">
            <v>-23.480757</v>
          </cell>
          <cell r="N738" t="str">
            <v>-46.71304869999999</v>
          </cell>
          <cell r="O738" t="str">
            <v>11965988804</v>
          </cell>
          <cell r="P738" t="str">
            <v>21/05/1990</v>
          </cell>
          <cell r="Q738" t="str">
            <v>353214206</v>
          </cell>
          <cell r="R738" t="str">
            <v>SSP</v>
          </cell>
          <cell r="S738" t="str">
            <v>37311651808</v>
          </cell>
          <cell r="T738" t="str">
            <v/>
          </cell>
          <cell r="U738" t="str">
            <v/>
          </cell>
          <cell r="V738" t="str">
            <v/>
          </cell>
          <cell r="X738" t="str">
            <v>83570</v>
          </cell>
          <cell r="Y738" t="str">
            <v>308</v>
          </cell>
          <cell r="Z738" t="str">
            <v>SP</v>
          </cell>
          <cell r="AA738" t="str">
            <v>25/04/2019</v>
          </cell>
          <cell r="AB738" t="str">
            <v>22/01/2020</v>
          </cell>
          <cell r="AC738" t="str">
            <v>206872436-66</v>
          </cell>
          <cell r="AD738">
            <v>4506</v>
          </cell>
          <cell r="AE738" t="str">
            <v>BRASILEIRO NATO</v>
          </cell>
          <cell r="AF738" t="str">
            <v>Casado</v>
          </cell>
          <cell r="AG738" t="str">
            <v>Masculino</v>
          </cell>
          <cell r="AH738" t="str">
            <v>Inativo</v>
          </cell>
          <cell r="AI738" t="str">
            <v>HERBERT WESLEY DE FREITAS SILVA</v>
          </cell>
        </row>
        <row r="739">
          <cell r="B739" t="str">
            <v>CAUE PATRICK PEDROSA ADRIAO FRANCISCO</v>
          </cell>
          <cell r="C739" t="str">
            <v>44617651802</v>
          </cell>
          <cell r="D739" t="str">
            <v>pedrosacaue07@gmail.com</v>
          </cell>
          <cell r="E739" t="str">
            <v>promotor</v>
          </cell>
          <cell r="F739" t="str">
            <v>12220-780</v>
          </cell>
          <cell r="G739" t="str">
            <v>RUA BAEPENDI 443</v>
          </cell>
          <cell r="H739" t="str">
            <v>443</v>
          </cell>
          <cell r="I739" t="str">
            <v>-</v>
          </cell>
          <cell r="J739" t="str">
            <v>JARDIM ISMENIA</v>
          </cell>
          <cell r="K739" t="str">
            <v>SAO JOSE DOS CAMPOS</v>
          </cell>
          <cell r="L739" t="str">
            <v>SP</v>
          </cell>
          <cell r="M739" t="str">
            <v/>
          </cell>
          <cell r="N739" t="str">
            <v/>
          </cell>
          <cell r="O739" t="str">
            <v/>
          </cell>
          <cell r="P739" t="str">
            <v>04/07/1997</v>
          </cell>
          <cell r="Q739" t="str">
            <v>399190387</v>
          </cell>
          <cell r="R739" t="str">
            <v>SSP</v>
          </cell>
          <cell r="S739" t="str">
            <v>44617651802</v>
          </cell>
          <cell r="T739" t="str">
            <v/>
          </cell>
          <cell r="U739" t="str">
            <v/>
          </cell>
          <cell r="V739" t="str">
            <v/>
          </cell>
          <cell r="X739" t="str">
            <v>42999</v>
          </cell>
          <cell r="Y739" t="str">
            <v>412</v>
          </cell>
          <cell r="Z739" t="str">
            <v>SP</v>
          </cell>
          <cell r="AA739" t="str">
            <v>01/01/0001</v>
          </cell>
          <cell r="AB739" t="str">
            <v>02/08/2019</v>
          </cell>
          <cell r="AC739" t="str">
            <v>154182850-61</v>
          </cell>
          <cell r="AD739">
            <v>0</v>
          </cell>
          <cell r="AE739" t="str">
            <v>BRASILEIRO NATO</v>
          </cell>
          <cell r="AF739" t="str">
            <v>Solteiro</v>
          </cell>
          <cell r="AG739" t="str">
            <v>Masculino</v>
          </cell>
          <cell r="AH739" t="str">
            <v>Inativo</v>
          </cell>
          <cell r="AI739" t="str">
            <v>MAURICIO DA SILVA</v>
          </cell>
        </row>
        <row r="740">
          <cell r="B740" t="str">
            <v>CAVES SANTA CRUZ</v>
          </cell>
          <cell r="C740" t="str">
            <v>cavessantacruz</v>
          </cell>
          <cell r="E740" t="str">
            <v>cliente</v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  <cell r="AD740">
            <v>0</v>
          </cell>
          <cell r="AE740" t="str">
            <v/>
          </cell>
          <cell r="AF740" t="str">
            <v>0</v>
          </cell>
          <cell r="AG740" t="str">
            <v>0</v>
          </cell>
          <cell r="AH740" t="str">
            <v>Ativo</v>
          </cell>
          <cell r="AI740" t="str">
            <v>LUCAS MARCELINO ROCHA</v>
          </cell>
        </row>
        <row r="741">
          <cell r="B741" t="str">
            <v>CELESTE</v>
          </cell>
          <cell r="C741" t="str">
            <v>celeste</v>
          </cell>
          <cell r="E741" t="str">
            <v>cliente</v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>
            <v>0</v>
          </cell>
          <cell r="AE741" t="str">
            <v/>
          </cell>
          <cell r="AF741" t="str">
            <v>0</v>
          </cell>
          <cell r="AG741" t="str">
            <v>0</v>
          </cell>
          <cell r="AH741" t="str">
            <v>Ativo</v>
          </cell>
          <cell r="AI741" t="str">
            <v>LUCAS MARCELINO ROCHA</v>
          </cell>
        </row>
        <row r="742">
          <cell r="B742" t="str">
            <v>CELIA REGINA TEIXEIRA</v>
          </cell>
          <cell r="C742" t="str">
            <v>27111995848</v>
          </cell>
          <cell r="D742" t="str">
            <v>teixeira.celia1978@gmail.com</v>
          </cell>
          <cell r="E742" t="str">
            <v>promotor</v>
          </cell>
          <cell r="F742" t="str">
            <v>82930549</v>
          </cell>
          <cell r="G742" t="str">
            <v/>
          </cell>
          <cell r="H742" t="str">
            <v>1351</v>
          </cell>
          <cell r="I742" t="str">
            <v/>
          </cell>
          <cell r="J742" t="str">
            <v/>
          </cell>
          <cell r="K742" t="str">
            <v/>
          </cell>
          <cell r="L742" t="str">
            <v>SP</v>
          </cell>
          <cell r="M742" t="str">
            <v>-23.0217571</v>
          </cell>
          <cell r="N742" t="str">
            <v>-45.56730049999999</v>
          </cell>
          <cell r="O742" t="str">
            <v>41998002057</v>
          </cell>
          <cell r="P742" t="str">
            <v>18/06/1978</v>
          </cell>
          <cell r="Q742" t="str">
            <v>338587858</v>
          </cell>
          <cell r="R742" t="str">
            <v>SSP</v>
          </cell>
          <cell r="S742" t="str">
            <v>27111995848</v>
          </cell>
          <cell r="T742" t="str">
            <v/>
          </cell>
          <cell r="U742" t="str">
            <v/>
          </cell>
          <cell r="V742" t="str">
            <v/>
          </cell>
          <cell r="X742" t="str">
            <v>36339</v>
          </cell>
          <cell r="Y742" t="str">
            <v>253</v>
          </cell>
          <cell r="Z742" t="str">
            <v>SP</v>
          </cell>
          <cell r="AA742" t="str">
            <v>05/04/2017</v>
          </cell>
          <cell r="AB742" t="str">
            <v/>
          </cell>
          <cell r="AC742" t="str">
            <v>126895102-37</v>
          </cell>
          <cell r="AD742">
            <v>4506</v>
          </cell>
          <cell r="AE742" t="str">
            <v>BRASILEIRO NATO</v>
          </cell>
          <cell r="AF742" t="str">
            <v>Casado</v>
          </cell>
          <cell r="AG742" t="str">
            <v>Feminino</v>
          </cell>
          <cell r="AH742" t="str">
            <v>Licenca</v>
          </cell>
          <cell r="AI742" t="str">
            <v>LUCAS PEREIRA NUNES DA COSTA</v>
          </cell>
        </row>
        <row r="743">
          <cell r="B743" t="str">
            <v>CELINA PEREIRA DOS SANTOS</v>
          </cell>
          <cell r="C743" t="str">
            <v>36300044823</v>
          </cell>
          <cell r="D743" t="str">
            <v>selynhosantos@gmail.com</v>
          </cell>
          <cell r="E743" t="str">
            <v>promotorexpress</v>
          </cell>
          <cell r="F743" t="str">
            <v>08285-280</v>
          </cell>
          <cell r="G743" t="str">
            <v>RUA GONÇALO TEMUDO</v>
          </cell>
          <cell r="H743" t="str">
            <v>103</v>
          </cell>
          <cell r="I743" t="str">
            <v/>
          </cell>
          <cell r="J743" t="str">
            <v>CIDADE LÍDER</v>
          </cell>
          <cell r="K743" t="str">
            <v>SÃO PAULO</v>
          </cell>
          <cell r="L743" t="str">
            <v>SP</v>
          </cell>
          <cell r="M743" t="str">
            <v>-23.5522209</v>
          </cell>
          <cell r="N743" t="str">
            <v>-46.4772088</v>
          </cell>
          <cell r="O743" t="str">
            <v>11964646029</v>
          </cell>
          <cell r="P743" t="str">
            <v>29/03/1984</v>
          </cell>
          <cell r="Q743" t="str">
            <v>420366477</v>
          </cell>
          <cell r="R743" t="str">
            <v>SSP</v>
          </cell>
          <cell r="S743" t="str">
            <v>36300044823</v>
          </cell>
          <cell r="T743" t="str">
            <v xml:space="preserve">SANTANDER </v>
          </cell>
          <cell r="U743" t="str">
            <v>0724</v>
          </cell>
          <cell r="V743" t="str">
            <v>01011404-2</v>
          </cell>
          <cell r="X743" t="str">
            <v>59475</v>
          </cell>
          <cell r="Y743" t="str">
            <v>271</v>
          </cell>
          <cell r="Z743" t="str">
            <v>SP</v>
          </cell>
          <cell r="AA743" t="str">
            <v>21/09/2020</v>
          </cell>
          <cell r="AB743" t="str">
            <v/>
          </cell>
          <cell r="AC743" t="str">
            <v>134636927-74</v>
          </cell>
          <cell r="AD743">
            <v>8.5</v>
          </cell>
          <cell r="AE743" t="str">
            <v>BRASILEIRO NATO</v>
          </cell>
          <cell r="AF743" t="str">
            <v>Solteiro</v>
          </cell>
          <cell r="AG743" t="str">
            <v>Feminino</v>
          </cell>
          <cell r="AH743" t="str">
            <v>Ativo</v>
          </cell>
          <cell r="AI743" t="str">
            <v>RAFAEL CAMPOS PEREIRA</v>
          </cell>
        </row>
        <row r="744">
          <cell r="B744" t="str">
            <v>CELIO SIQUEIRA DE MORAES NETO</v>
          </cell>
          <cell r="C744" t="str">
            <v>40751974846</v>
          </cell>
          <cell r="D744" t="str">
            <v>celios953@gmail.com</v>
          </cell>
          <cell r="E744" t="str">
            <v>promotor</v>
          </cell>
          <cell r="F744" t="str">
            <v>11722-210</v>
          </cell>
          <cell r="G744" t="str">
            <v>AVENIDA JOAO ROBERTO CORREIA 686</v>
          </cell>
          <cell r="H744" t="str">
            <v>686</v>
          </cell>
          <cell r="I744" t="str">
            <v>BL G AP 17</v>
          </cell>
          <cell r="J744" t="str">
            <v>VILA SONIA</v>
          </cell>
          <cell r="K744" t="str">
            <v>PRAIA GRANDE</v>
          </cell>
          <cell r="L744" t="str">
            <v>SP</v>
          </cell>
          <cell r="M744" t="str">
            <v/>
          </cell>
          <cell r="N744" t="str">
            <v/>
          </cell>
          <cell r="O744" t="str">
            <v>13997163252</v>
          </cell>
          <cell r="P744" t="str">
            <v>06/04/1993</v>
          </cell>
          <cell r="Q744" t="str">
            <v>401583958</v>
          </cell>
          <cell r="R744" t="str">
            <v>SSP</v>
          </cell>
          <cell r="S744" t="str">
            <v>40751974846</v>
          </cell>
          <cell r="T744" t="str">
            <v/>
          </cell>
          <cell r="U744" t="str">
            <v/>
          </cell>
          <cell r="V744" t="str">
            <v/>
          </cell>
          <cell r="X744" t="str">
            <v>41589</v>
          </cell>
          <cell r="Y744" t="str">
            <v>346</v>
          </cell>
          <cell r="Z744" t="str">
            <v>SP</v>
          </cell>
          <cell r="AA744" t="str">
            <v>01/01/0001</v>
          </cell>
          <cell r="AB744" t="str">
            <v/>
          </cell>
          <cell r="AC744" t="str">
            <v>201160845-07</v>
          </cell>
          <cell r="AD744">
            <v>4506</v>
          </cell>
          <cell r="AE744" t="str">
            <v>BRASILEIRO NATO</v>
          </cell>
          <cell r="AF744" t="str">
            <v>Solteiro</v>
          </cell>
          <cell r="AG744" t="str">
            <v>Masculino</v>
          </cell>
          <cell r="AH744" t="str">
            <v>Inativo</v>
          </cell>
          <cell r="AI744" t="str">
            <v>JOSE RODRIGUES VICENTE DA SILVA</v>
          </cell>
        </row>
        <row r="745">
          <cell r="B745" t="str">
            <v>CELSO ALMEIDA DA SILVA</v>
          </cell>
          <cell r="C745" t="str">
            <v>24885812836</v>
          </cell>
          <cell r="D745" t="str">
            <v>celso.almeida2011@hotmail.com</v>
          </cell>
          <cell r="E745" t="str">
            <v>promotor6</v>
          </cell>
          <cell r="F745" t="str">
            <v>12228-020</v>
          </cell>
          <cell r="G745" t="str">
            <v>AVENIDA VISCONDE DE PELOTAS</v>
          </cell>
          <cell r="H745" t="str">
            <v>247</v>
          </cell>
          <cell r="I745" t="str">
            <v/>
          </cell>
          <cell r="J745" t="str">
            <v>JARDIM DO LAGO</v>
          </cell>
          <cell r="K745" t="str">
            <v>SÃO JOSÉ DOS CAMPOS</v>
          </cell>
          <cell r="L745" t="str">
            <v>SP</v>
          </cell>
          <cell r="M745" t="str">
            <v>-23.2425095</v>
          </cell>
          <cell r="N745" t="str">
            <v>-45.8394042</v>
          </cell>
          <cell r="O745" t="str">
            <v>6122000000</v>
          </cell>
          <cell r="P745" t="str">
            <v>14/09/1974</v>
          </cell>
          <cell r="Q745" t="str">
            <v>305005765</v>
          </cell>
          <cell r="R745" t="str">
            <v>SSP</v>
          </cell>
          <cell r="S745" t="str">
            <v>24885812836</v>
          </cell>
          <cell r="T745" t="str">
            <v/>
          </cell>
          <cell r="U745" t="str">
            <v/>
          </cell>
          <cell r="V745" t="str">
            <v/>
          </cell>
          <cell r="X745" t="str">
            <v>59573</v>
          </cell>
          <cell r="Y745" t="str">
            <v>204</v>
          </cell>
          <cell r="Z745" t="str">
            <v>SP</v>
          </cell>
          <cell r="AA745" t="str">
            <v>20/12/2016</v>
          </cell>
          <cell r="AB745" t="str">
            <v/>
          </cell>
          <cell r="AC745" t="str">
            <v>126032562-48</v>
          </cell>
          <cell r="AD745">
            <v>4506</v>
          </cell>
          <cell r="AE745" t="str">
            <v>BRASILEIRO NATO</v>
          </cell>
          <cell r="AF745" t="str">
            <v>Solteiro</v>
          </cell>
          <cell r="AG745" t="str">
            <v>Masculino</v>
          </cell>
          <cell r="AH745" t="str">
            <v>Inativo</v>
          </cell>
          <cell r="AI745" t="str">
            <v>CARLOS ANDRE BEZERRA MONTEIRO</v>
          </cell>
        </row>
        <row r="746">
          <cell r="B746" t="str">
            <v>CERVALOG</v>
          </cell>
          <cell r="C746" t="str">
            <v>cervalog</v>
          </cell>
          <cell r="E746" t="str">
            <v>cliente</v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>
            <v>0</v>
          </cell>
          <cell r="AE746" t="str">
            <v/>
          </cell>
          <cell r="AF746" t="str">
            <v>0</v>
          </cell>
          <cell r="AG746" t="str">
            <v>0</v>
          </cell>
          <cell r="AH746" t="str">
            <v>Ativo</v>
          </cell>
          <cell r="AI746" t="str">
            <v>LUCAS MARCELINO ROCHA</v>
          </cell>
        </row>
        <row r="747">
          <cell r="B747" t="str">
            <v>CERVEJA IMPERIO</v>
          </cell>
          <cell r="C747" t="str">
            <v>cervejaimperio</v>
          </cell>
          <cell r="E747" t="str">
            <v>cliente</v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>
            <v>0</v>
          </cell>
          <cell r="AE747" t="str">
            <v/>
          </cell>
          <cell r="AF747" t="str">
            <v>0</v>
          </cell>
          <cell r="AG747" t="str">
            <v>0</v>
          </cell>
          <cell r="AH747" t="str">
            <v>Ativo</v>
          </cell>
          <cell r="AI747" t="str">
            <v>LUCAS MARCELINO ROCHA</v>
          </cell>
        </row>
        <row r="748">
          <cell r="B748" t="str">
            <v>CERVEJARIA BACKER</v>
          </cell>
          <cell r="C748" t="str">
            <v>cervejariabacker</v>
          </cell>
          <cell r="E748" t="str">
            <v>cliente</v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>
            <v>0</v>
          </cell>
          <cell r="AE748" t="str">
            <v/>
          </cell>
          <cell r="AF748" t="str">
            <v>0</v>
          </cell>
          <cell r="AG748" t="str">
            <v>0</v>
          </cell>
          <cell r="AH748" t="str">
            <v>Ativo</v>
          </cell>
          <cell r="AI748" t="str">
            <v>LUCAS MARCELINO ROCHA</v>
          </cell>
        </row>
        <row r="749">
          <cell r="B749" t="str">
            <v>CESAR REIS DOS SANTOS FILHO</v>
          </cell>
          <cell r="C749" t="str">
            <v>40120371880</v>
          </cell>
          <cell r="D749" t="str">
            <v>cesarsantos2017@outlook.com</v>
          </cell>
          <cell r="E749" t="str">
            <v>promotor</v>
          </cell>
          <cell r="F749" t="str">
            <v>18270-070</v>
          </cell>
          <cell r="G749" t="str">
            <v>RUA CAPITAO LISBOA 43</v>
          </cell>
          <cell r="H749" t="str">
            <v>43</v>
          </cell>
          <cell r="I749" t="str">
            <v>-</v>
          </cell>
          <cell r="J749" t="str">
            <v>CENTRO</v>
          </cell>
          <cell r="K749" t="str">
            <v>TATUI</v>
          </cell>
          <cell r="L749" t="str">
            <v>SP</v>
          </cell>
          <cell r="M749" t="str">
            <v/>
          </cell>
          <cell r="N749" t="str">
            <v/>
          </cell>
          <cell r="O749" t="str">
            <v/>
          </cell>
          <cell r="P749" t="str">
            <v>04/06/1997</v>
          </cell>
          <cell r="Q749" t="str">
            <v>46951131X</v>
          </cell>
          <cell r="R749" t="str">
            <v>SSP</v>
          </cell>
          <cell r="S749" t="str">
            <v>40120371880</v>
          </cell>
          <cell r="T749" t="str">
            <v/>
          </cell>
          <cell r="U749" t="str">
            <v/>
          </cell>
          <cell r="V749" t="str">
            <v/>
          </cell>
          <cell r="X749" t="str">
            <v>41534</v>
          </cell>
          <cell r="Y749" t="str">
            <v>428</v>
          </cell>
          <cell r="Z749" t="str">
            <v>SP</v>
          </cell>
          <cell r="AA749" t="str">
            <v>01/01/0001</v>
          </cell>
          <cell r="AB749" t="str">
            <v>01/01/0001</v>
          </cell>
          <cell r="AC749" t="str">
            <v>209688702-65</v>
          </cell>
          <cell r="AD749">
            <v>0</v>
          </cell>
          <cell r="AE749" t="str">
            <v>BRASILEIRO NATO</v>
          </cell>
          <cell r="AF749" t="str">
            <v>Solteiro</v>
          </cell>
          <cell r="AG749" t="str">
            <v>Masculino</v>
          </cell>
          <cell r="AH749" t="str">
            <v>Inativo</v>
          </cell>
          <cell r="AI749" t="str">
            <v>FABRICIO FARIA DE OLIVEIRA</v>
          </cell>
        </row>
        <row r="750">
          <cell r="B750" t="str">
            <v>CESAR SANTOS SALES</v>
          </cell>
          <cell r="C750" t="str">
            <v>60124687253</v>
          </cell>
          <cell r="D750" t="str">
            <v>cesarsantossales@gmail.com</v>
          </cell>
          <cell r="E750" t="str">
            <v>promotor</v>
          </cell>
          <cell r="F750" t="str">
            <v>13026-121</v>
          </cell>
          <cell r="G750" t="str">
            <v>RUA PROENCA 1083</v>
          </cell>
          <cell r="H750" t="str">
            <v>1083</v>
          </cell>
          <cell r="I750" t="str">
            <v>CS 2</v>
          </cell>
          <cell r="J750" t="str">
            <v>BOSQUE</v>
          </cell>
          <cell r="K750" t="str">
            <v>CAMPINAS</v>
          </cell>
          <cell r="L750" t="str">
            <v>SP</v>
          </cell>
          <cell r="M750" t="str">
            <v/>
          </cell>
          <cell r="N750" t="str">
            <v/>
          </cell>
          <cell r="O750" t="str">
            <v>19982345403</v>
          </cell>
          <cell r="P750" t="str">
            <v>18/09/1976</v>
          </cell>
          <cell r="Q750" t="str">
            <v>385418000</v>
          </cell>
          <cell r="R750" t="str">
            <v>SSP</v>
          </cell>
          <cell r="S750" t="str">
            <v>60124687253</v>
          </cell>
          <cell r="T750" t="str">
            <v/>
          </cell>
          <cell r="U750" t="str">
            <v/>
          </cell>
          <cell r="V750" t="str">
            <v/>
          </cell>
          <cell r="X750" t="str">
            <v>2353794</v>
          </cell>
          <cell r="Y750" t="str">
            <v>1</v>
          </cell>
          <cell r="Z750" t="str">
            <v>SP</v>
          </cell>
          <cell r="AA750" t="str">
            <v>01/01/0001</v>
          </cell>
          <cell r="AB750" t="str">
            <v/>
          </cell>
          <cell r="AC750" t="str">
            <v>128949804-28</v>
          </cell>
          <cell r="AD750">
            <v>0</v>
          </cell>
          <cell r="AE750" t="str">
            <v>BRASILEIRO NATO</v>
          </cell>
          <cell r="AF750" t="str">
            <v>Casado</v>
          </cell>
          <cell r="AG750" t="str">
            <v>Masculino</v>
          </cell>
          <cell r="AH750" t="str">
            <v>Inativo</v>
          </cell>
          <cell r="AI750" t="str">
            <v>LEANDRO DOS SANTOS MARTINS</v>
          </cell>
        </row>
        <row r="751">
          <cell r="B751" t="str">
            <v>CHA PRENDA</v>
          </cell>
          <cell r="C751" t="str">
            <v>chaprendasiga</v>
          </cell>
          <cell r="D751" t="str">
            <v/>
          </cell>
          <cell r="E751" t="str">
            <v>cliente</v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>
            <v>0</v>
          </cell>
          <cell r="AE751" t="str">
            <v/>
          </cell>
          <cell r="AF751" t="str">
            <v>Solteiro</v>
          </cell>
          <cell r="AG751" t="str">
            <v>Indefinido</v>
          </cell>
          <cell r="AH751" t="str">
            <v>Ativo</v>
          </cell>
          <cell r="AI751" t="str">
            <v>GABRIEL AUGUSTO FELIX SARNO</v>
          </cell>
        </row>
        <row r="752">
          <cell r="B752" t="str">
            <v>CHARLES ADALBERTO DA SILVA RICHTER</v>
          </cell>
          <cell r="C752" t="str">
            <v>22821001827</v>
          </cell>
          <cell r="D752" t="str">
            <v/>
          </cell>
          <cell r="E752" t="str">
            <v>promotor</v>
          </cell>
          <cell r="F752" t="str">
            <v>11714130</v>
          </cell>
          <cell r="G752" t="str">
            <v>RUA FLÁVIO MONTEIRO DE CASTRO</v>
          </cell>
          <cell r="H752" t="str">
            <v>1343</v>
          </cell>
          <cell r="I752" t="str">
            <v/>
          </cell>
          <cell r="J752" t="str">
            <v>RIBEIRÓPOLIS</v>
          </cell>
          <cell r="K752" t="str">
            <v>PRAIA GRANDE</v>
          </cell>
          <cell r="L752" t="str">
            <v>SP</v>
          </cell>
          <cell r="M752" t="str">
            <v>-24.0228781</v>
          </cell>
          <cell r="N752" t="str">
            <v>-46.51750029999999</v>
          </cell>
          <cell r="O752" t="str">
            <v>13991888546</v>
          </cell>
          <cell r="P752" t="str">
            <v>06/07/1991</v>
          </cell>
          <cell r="Q752" t="str">
            <v>355161308</v>
          </cell>
          <cell r="R752" t="str">
            <v>SSP</v>
          </cell>
          <cell r="S752" t="str">
            <v>22821001827</v>
          </cell>
          <cell r="T752" t="str">
            <v/>
          </cell>
          <cell r="U752" t="str">
            <v/>
          </cell>
          <cell r="V752" t="str">
            <v/>
          </cell>
          <cell r="X752" t="str">
            <v>63821</v>
          </cell>
          <cell r="Y752" t="str">
            <v>330</v>
          </cell>
          <cell r="Z752" t="str">
            <v>SP</v>
          </cell>
          <cell r="AA752" t="str">
            <v>21/09/2020</v>
          </cell>
          <cell r="AB752" t="str">
            <v/>
          </cell>
          <cell r="AC752" t="str">
            <v>20490814713</v>
          </cell>
          <cell r="AD752">
            <v>4506</v>
          </cell>
          <cell r="AE752" t="str">
            <v>Brasileiro</v>
          </cell>
          <cell r="AF752" t="str">
            <v>Solteiro</v>
          </cell>
          <cell r="AG752" t="str">
            <v>Masculino</v>
          </cell>
          <cell r="AH752" t="str">
            <v>Ativo</v>
          </cell>
          <cell r="AI752" t="str">
            <v>JOSE RODRIGUES VICENTE DA SILVA</v>
          </cell>
        </row>
        <row r="753">
          <cell r="B753" t="str">
            <v>CHARLES DE SOUZA</v>
          </cell>
          <cell r="C753" t="str">
            <v>07140026904</v>
          </cell>
          <cell r="D753" t="str">
            <v>-</v>
          </cell>
          <cell r="E753" t="str">
            <v>promotor</v>
          </cell>
          <cell r="F753" t="str">
            <v>88047155</v>
          </cell>
          <cell r="G753" t="str">
            <v>SERVIDÃO JOSÉ KUMAKOLA</v>
          </cell>
          <cell r="H753" t="str">
            <v>623</v>
          </cell>
          <cell r="I753" t="str">
            <v/>
          </cell>
          <cell r="J753" t="str">
            <v>COSTEIRA DO PIRAJUBAÉ</v>
          </cell>
          <cell r="K753" t="str">
            <v>FLORIANÓPOLIS</v>
          </cell>
          <cell r="L753" t="str">
            <v>SC</v>
          </cell>
          <cell r="M753" t="str">
            <v>-27.6336704</v>
          </cell>
          <cell r="N753" t="str">
            <v>-48.5165927</v>
          </cell>
          <cell r="O753" t="str">
            <v>48991498315</v>
          </cell>
          <cell r="P753" t="str">
            <v>01/07/1989</v>
          </cell>
          <cell r="Q753" t="str">
            <v>4888356</v>
          </cell>
          <cell r="R753" t="str">
            <v>SSP</v>
          </cell>
          <cell r="S753" t="str">
            <v>07140026904</v>
          </cell>
          <cell r="T753" t="str">
            <v/>
          </cell>
          <cell r="U753" t="str">
            <v/>
          </cell>
          <cell r="V753" t="str">
            <v/>
          </cell>
          <cell r="X753" t="str">
            <v>6274386</v>
          </cell>
          <cell r="Y753" t="str">
            <v>10</v>
          </cell>
          <cell r="Z753" t="str">
            <v>SC</v>
          </cell>
          <cell r="AA753" t="str">
            <v>01/01/0001</v>
          </cell>
          <cell r="AB753" t="str">
            <v>13/02/2020</v>
          </cell>
          <cell r="AC753" t="str">
            <v>137748327-21</v>
          </cell>
          <cell r="AD753">
            <v>4506</v>
          </cell>
          <cell r="AE753" t="str">
            <v>BRASILEIRO NATO</v>
          </cell>
          <cell r="AF753" t="str">
            <v>Solteiro</v>
          </cell>
          <cell r="AG753" t="str">
            <v>Masculino</v>
          </cell>
          <cell r="AH753" t="str">
            <v>Inativo</v>
          </cell>
          <cell r="AI753" t="str">
            <v>FLAVIA RAMOS</v>
          </cell>
        </row>
        <row r="754">
          <cell r="B754" t="str">
            <v>CHARLES EDUARDO OLIVEIRA DA SILVA</v>
          </cell>
          <cell r="C754" t="str">
            <v>41202896804</v>
          </cell>
          <cell r="D754" t="str">
            <v>camila4ever@live.com</v>
          </cell>
          <cell r="E754" t="str">
            <v>promotor</v>
          </cell>
          <cell r="F754" t="str">
            <v>12215-410</v>
          </cell>
          <cell r="G754" t="str">
            <v>RUA CAMÉLIA</v>
          </cell>
          <cell r="H754" t="str">
            <v>43</v>
          </cell>
          <cell r="I754" t="str">
            <v/>
          </cell>
          <cell r="J754" t="str">
            <v>MONTE CASTELO</v>
          </cell>
          <cell r="K754" t="str">
            <v>SÃO JOSÉ DOS CAMPOS</v>
          </cell>
          <cell r="L754" t="str">
            <v>SP</v>
          </cell>
          <cell r="M754" t="str">
            <v>-23.1873005</v>
          </cell>
          <cell r="N754" t="str">
            <v>-45.86719919999999</v>
          </cell>
          <cell r="O754" t="str">
            <v>12988939714</v>
          </cell>
          <cell r="P754" t="str">
            <v>09/12/1990</v>
          </cell>
          <cell r="Q754" t="str">
            <v>471153497</v>
          </cell>
          <cell r="R754" t="str">
            <v>SSP</v>
          </cell>
          <cell r="S754" t="str">
            <v>41202896804</v>
          </cell>
          <cell r="T754" t="str">
            <v/>
          </cell>
          <cell r="U754" t="str">
            <v/>
          </cell>
          <cell r="V754" t="str">
            <v/>
          </cell>
          <cell r="X754" t="str">
            <v>22204</v>
          </cell>
          <cell r="Y754" t="str">
            <v>353</v>
          </cell>
          <cell r="Z754" t="str">
            <v>SP</v>
          </cell>
          <cell r="AA754" t="str">
            <v>01/09/2017</v>
          </cell>
          <cell r="AB754" t="str">
            <v/>
          </cell>
          <cell r="AC754" t="str">
            <v>165848743-47</v>
          </cell>
          <cell r="AD754">
            <v>4506</v>
          </cell>
          <cell r="AE754" t="str">
            <v>BRASILEIRO NATO</v>
          </cell>
          <cell r="AF754" t="str">
            <v>Solteiro</v>
          </cell>
          <cell r="AG754" t="str">
            <v>Masculino</v>
          </cell>
          <cell r="AH754" t="str">
            <v>Ativo</v>
          </cell>
          <cell r="AI754" t="str">
            <v>MARCOS VINICIUS PORTELA</v>
          </cell>
        </row>
        <row r="755">
          <cell r="B755" t="str">
            <v>CHARLES FRANK CARNEIRO CORREIA</v>
          </cell>
          <cell r="C755" t="str">
            <v>00723727538</v>
          </cell>
          <cell r="D755" t="str">
            <v>charles.dega@hotmail.com</v>
          </cell>
          <cell r="E755" t="str">
            <v>promotor</v>
          </cell>
          <cell r="F755" t="str">
            <v>48090-020</v>
          </cell>
          <cell r="G755" t="str">
            <v>RUA CONSELHEIRO JUNQUEIRA</v>
          </cell>
          <cell r="H755" t="str">
            <v>2</v>
          </cell>
          <cell r="I755" t="str">
            <v>ATÉ 641/642 APTO 2</v>
          </cell>
          <cell r="J755" t="str">
            <v>CATU</v>
          </cell>
          <cell r="K755" t="str">
            <v>ALAGOINHAS</v>
          </cell>
          <cell r="L755" t="str">
            <v>BA</v>
          </cell>
          <cell r="M755" t="str">
            <v>-12.1325167</v>
          </cell>
          <cell r="N755" t="str">
            <v>-38.4241081</v>
          </cell>
          <cell r="O755" t="str">
            <v>75982986315</v>
          </cell>
          <cell r="P755" t="str">
            <v>26/06/1981</v>
          </cell>
          <cell r="Q755" t="str">
            <v>1120092043</v>
          </cell>
          <cell r="R755" t="str">
            <v>SSP</v>
          </cell>
          <cell r="S755" t="str">
            <v>00723727538</v>
          </cell>
          <cell r="T755" t="str">
            <v/>
          </cell>
          <cell r="U755" t="str">
            <v/>
          </cell>
          <cell r="V755" t="str">
            <v/>
          </cell>
          <cell r="X755" t="str">
            <v>5289854</v>
          </cell>
          <cell r="Y755" t="str">
            <v>10</v>
          </cell>
          <cell r="Z755" t="str">
            <v>PE</v>
          </cell>
          <cell r="AA755" t="str">
            <v>18/03/2019</v>
          </cell>
          <cell r="AB755" t="str">
            <v/>
          </cell>
          <cell r="AC755" t="str">
            <v>190083107-86</v>
          </cell>
          <cell r="AD755">
            <v>4506</v>
          </cell>
          <cell r="AE755" t="str">
            <v>Brasileiro</v>
          </cell>
          <cell r="AF755" t="str">
            <v>Solteiro</v>
          </cell>
          <cell r="AG755" t="str">
            <v>Masculino</v>
          </cell>
          <cell r="AH755" t="str">
            <v>Ativo</v>
          </cell>
          <cell r="AI755" t="str">
            <v>JECONIS MORAES DOS REIS</v>
          </cell>
        </row>
        <row r="756">
          <cell r="B756" t="str">
            <v>CHARLES LIMA SODRE</v>
          </cell>
          <cell r="C756" t="str">
            <v>34960249846</v>
          </cell>
          <cell r="D756" t="str">
            <v>charlles87.sodre@hotmail.com</v>
          </cell>
          <cell r="E756" t="str">
            <v>coordenador</v>
          </cell>
          <cell r="F756" t="str">
            <v>03695-010</v>
          </cell>
          <cell r="G756" t="str">
            <v>AVENIDA CALIM EID</v>
          </cell>
          <cell r="H756" t="str">
            <v>1445</v>
          </cell>
          <cell r="I756" t="str">
            <v>CASA 3</v>
          </cell>
          <cell r="J756" t="str">
            <v>VILA RÉ</v>
          </cell>
          <cell r="K756" t="str">
            <v>SÃO PAULO</v>
          </cell>
          <cell r="L756" t="str">
            <v>SP</v>
          </cell>
          <cell r="M756" t="str">
            <v>-23.5201665</v>
          </cell>
          <cell r="N756" t="str">
            <v>-46.4984965</v>
          </cell>
          <cell r="O756" t="str">
            <v>11948331584</v>
          </cell>
          <cell r="P756" t="str">
            <v>07/09/1987</v>
          </cell>
          <cell r="Q756" t="str">
            <v>441897769</v>
          </cell>
          <cell r="R756" t="str">
            <v>SSP</v>
          </cell>
          <cell r="S756" t="str">
            <v>34960249846</v>
          </cell>
          <cell r="T756" t="str">
            <v/>
          </cell>
          <cell r="U756" t="str">
            <v/>
          </cell>
          <cell r="V756" t="str">
            <v/>
          </cell>
          <cell r="X756" t="str">
            <v>32234</v>
          </cell>
          <cell r="Y756" t="str">
            <v>328</v>
          </cell>
          <cell r="Z756" t="str">
            <v>SP</v>
          </cell>
          <cell r="AA756" t="str">
            <v>25/04/2019</v>
          </cell>
          <cell r="AB756" t="str">
            <v/>
          </cell>
          <cell r="AC756" t="str">
            <v>134445379-39</v>
          </cell>
          <cell r="AD756">
            <v>0</v>
          </cell>
          <cell r="AE756" t="str">
            <v>BRASILEIRO NATO</v>
          </cell>
          <cell r="AF756" t="str">
            <v>Divorciado</v>
          </cell>
          <cell r="AG756" t="str">
            <v>Masculino</v>
          </cell>
          <cell r="AH756" t="str">
            <v>Ativo</v>
          </cell>
          <cell r="AI756" t="str">
            <v>CARLA VIETTRO NORA DE PADUA</v>
          </cell>
        </row>
        <row r="757">
          <cell r="B757" t="str">
            <v>CHARLES PEREIRA TEIXEIRA</v>
          </cell>
          <cell r="C757" t="str">
            <v>09466629670</v>
          </cell>
          <cell r="D757" t="str">
            <v>luanacamargo71@gmail.com</v>
          </cell>
          <cell r="E757" t="str">
            <v>promotor</v>
          </cell>
          <cell r="F757" t="str">
            <v>33200000</v>
          </cell>
          <cell r="G757" t="str">
            <v>RUA SERRA DAS FLORES</v>
          </cell>
          <cell r="H757" t="str">
            <v>100</v>
          </cell>
          <cell r="I757" t="str">
            <v/>
          </cell>
          <cell r="J757" t="str">
            <v>SERRA DOURADA</v>
          </cell>
          <cell r="K757" t="str">
            <v>VESPASIANO</v>
          </cell>
          <cell r="L757" t="str">
            <v>MG</v>
          </cell>
          <cell r="M757" t="str">
            <v/>
          </cell>
          <cell r="N757" t="str">
            <v/>
          </cell>
          <cell r="O757" t="str">
            <v>31994794657</v>
          </cell>
          <cell r="P757" t="str">
            <v>28/06/1989</v>
          </cell>
          <cell r="Q757" t="str">
            <v>15291971</v>
          </cell>
          <cell r="R757" t="str">
            <v>SSP</v>
          </cell>
          <cell r="S757" t="str">
            <v>09466629670</v>
          </cell>
          <cell r="T757" t="str">
            <v/>
          </cell>
          <cell r="U757" t="str">
            <v/>
          </cell>
          <cell r="V757" t="str">
            <v/>
          </cell>
          <cell r="X757" t="str">
            <v>6453</v>
          </cell>
          <cell r="Y757" t="str">
            <v>149</v>
          </cell>
          <cell r="Z757" t="str">
            <v>MG</v>
          </cell>
          <cell r="AA757" t="str">
            <v>05/11/2019</v>
          </cell>
          <cell r="AB757" t="str">
            <v/>
          </cell>
          <cell r="AC757" t="str">
            <v>20939020836</v>
          </cell>
          <cell r="AD757">
            <v>0</v>
          </cell>
          <cell r="AE757" t="str">
            <v>Brasileiro</v>
          </cell>
          <cell r="AF757" t="str">
            <v>Solteiro</v>
          </cell>
          <cell r="AG757" t="str">
            <v>Masculino</v>
          </cell>
          <cell r="AH757" t="str">
            <v>Inativo</v>
          </cell>
          <cell r="AI757" t="str">
            <v>MICAEL SOUZA</v>
          </cell>
        </row>
        <row r="758">
          <cell r="B758" t="str">
            <v>CHARLLYS RODRIGUES DOS SANTOS</v>
          </cell>
          <cell r="C758" t="str">
            <v>88228550278</v>
          </cell>
          <cell r="D758" t="str">
            <v/>
          </cell>
          <cell r="E758" t="str">
            <v>promotor</v>
          </cell>
          <cell r="F758" t="str">
            <v>69020050</v>
          </cell>
          <cell r="G758" t="str">
            <v>RUA IPIXUNA</v>
          </cell>
          <cell r="H758" t="str">
            <v>10</v>
          </cell>
          <cell r="I758" t="str">
            <v>AP10</v>
          </cell>
          <cell r="J758" t="str">
            <v>CENTRO</v>
          </cell>
          <cell r="K758" t="str">
            <v>MANAUS</v>
          </cell>
          <cell r="L758" t="str">
            <v>AM</v>
          </cell>
          <cell r="M758" t="str">
            <v>-3.1310418</v>
          </cell>
          <cell r="N758" t="str">
            <v>-60.0190615</v>
          </cell>
          <cell r="O758" t="str">
            <v/>
          </cell>
          <cell r="P758" t="str">
            <v>13/12/1988</v>
          </cell>
          <cell r="Q758" t="str">
            <v>20679149</v>
          </cell>
          <cell r="R758" t="str">
            <v>SSP</v>
          </cell>
          <cell r="S758" t="str">
            <v>88228550278</v>
          </cell>
          <cell r="T758" t="str">
            <v/>
          </cell>
          <cell r="U758" t="str">
            <v/>
          </cell>
          <cell r="V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>17/02/2020</v>
          </cell>
          <cell r="AB758" t="str">
            <v/>
          </cell>
          <cell r="AC758" t="str">
            <v>16644882200</v>
          </cell>
          <cell r="AD758">
            <v>4506</v>
          </cell>
          <cell r="AE758" t="str">
            <v/>
          </cell>
          <cell r="AF758" t="str">
            <v>Solteiro</v>
          </cell>
          <cell r="AG758" t="str">
            <v>Indefinido</v>
          </cell>
          <cell r="AH758" t="str">
            <v>Ativo</v>
          </cell>
          <cell r="AI758" t="str">
            <v>HUGO JORDAN BARROSO DE MATOS</v>
          </cell>
        </row>
        <row r="759">
          <cell r="B759" t="str">
            <v>CHARLYSSON ROCHA SILVA</v>
          </cell>
          <cell r="C759" t="str">
            <v>42792307811</v>
          </cell>
          <cell r="D759" t="str">
            <v/>
          </cell>
          <cell r="E759" t="str">
            <v>parttime4</v>
          </cell>
          <cell r="F759" t="str">
            <v>65905346</v>
          </cell>
          <cell r="G759" t="str">
            <v>RUA QUINZE</v>
          </cell>
          <cell r="H759" t="str">
            <v>58</v>
          </cell>
          <cell r="I759" t="str">
            <v/>
          </cell>
          <cell r="J759" t="str">
            <v>PARQUE SÃO JOSÉ</v>
          </cell>
          <cell r="K759" t="str">
            <v>IMPERATRIZ</v>
          </cell>
          <cell r="L759" t="str">
            <v>MA</v>
          </cell>
          <cell r="M759" t="str">
            <v/>
          </cell>
          <cell r="N759" t="str">
            <v/>
          </cell>
          <cell r="O759" t="str">
            <v>99991250646</v>
          </cell>
          <cell r="P759" t="str">
            <v>01/07/1992</v>
          </cell>
          <cell r="Q759" t="str">
            <v>352989920085</v>
          </cell>
          <cell r="R759" t="str">
            <v>SSP</v>
          </cell>
          <cell r="S759" t="str">
            <v>42792307811</v>
          </cell>
          <cell r="T759" t="str">
            <v/>
          </cell>
          <cell r="U759" t="str">
            <v/>
          </cell>
          <cell r="V759" t="str">
            <v/>
          </cell>
          <cell r="X759" t="str">
            <v>4728604</v>
          </cell>
          <cell r="Y759" t="str">
            <v>60</v>
          </cell>
          <cell r="Z759" t="str">
            <v>MA</v>
          </cell>
          <cell r="AA759" t="str">
            <v>28/04/2020</v>
          </cell>
          <cell r="AB759" t="str">
            <v/>
          </cell>
          <cell r="AC759" t="str">
            <v/>
          </cell>
          <cell r="AD759">
            <v>3100</v>
          </cell>
          <cell r="AE759" t="str">
            <v>Brasileiro</v>
          </cell>
          <cell r="AF759" t="str">
            <v>Solteiro</v>
          </cell>
          <cell r="AG759" t="str">
            <v>Feminino</v>
          </cell>
          <cell r="AH759" t="str">
            <v>Ativo</v>
          </cell>
          <cell r="AI759" t="str">
            <v>EDILSON DE JESUS MOREIRA BARBOSA</v>
          </cell>
        </row>
        <row r="760">
          <cell r="B760" t="str">
            <v>CHEILA ANTUNES DAMACENO</v>
          </cell>
          <cell r="C760" t="str">
            <v>07699848942</v>
          </cell>
          <cell r="D760" t="str">
            <v/>
          </cell>
          <cell r="E760" t="str">
            <v>Intermitente</v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>
            <v>0</v>
          </cell>
          <cell r="AE760" t="str">
            <v/>
          </cell>
          <cell r="AF760" t="str">
            <v>Solteiro</v>
          </cell>
          <cell r="AG760" t="str">
            <v>Indefinido</v>
          </cell>
          <cell r="AH760" t="str">
            <v>Inativo</v>
          </cell>
          <cell r="AI760" t="str">
            <v>RICHARD VASQUES DOS SANTOS</v>
          </cell>
        </row>
        <row r="761">
          <cell r="B761" t="str">
            <v>CHRISLEY BRENDO BASTOS SAMPAIO</v>
          </cell>
          <cell r="C761" t="str">
            <v>02721628259</v>
          </cell>
          <cell r="D761" t="str">
            <v>-</v>
          </cell>
          <cell r="E761" t="str">
            <v>promotor</v>
          </cell>
          <cell r="F761" t="str">
            <v>69057-040</v>
          </cell>
          <cell r="G761" t="str">
            <v>RUA SALVADOR</v>
          </cell>
          <cell r="H761" t="str">
            <v>48</v>
          </cell>
          <cell r="I761" t="str">
            <v/>
          </cell>
          <cell r="J761" t="str">
            <v>ADRIANÓPOLIS</v>
          </cell>
          <cell r="K761" t="str">
            <v>MANAUS</v>
          </cell>
          <cell r="L761" t="str">
            <v>AM</v>
          </cell>
          <cell r="M761" t="str">
            <v>-3.1077884</v>
          </cell>
          <cell r="N761" t="str">
            <v>-60.0131047</v>
          </cell>
          <cell r="O761" t="str">
            <v>9293276233</v>
          </cell>
          <cell r="P761" t="str">
            <v>12/10/1996</v>
          </cell>
          <cell r="Q761" t="str">
            <v>28572203</v>
          </cell>
          <cell r="R761" t="str">
            <v>AM</v>
          </cell>
          <cell r="S761" t="str">
            <v>02721628259</v>
          </cell>
          <cell r="T761" t="str">
            <v/>
          </cell>
          <cell r="U761" t="str">
            <v/>
          </cell>
          <cell r="V761" t="str">
            <v/>
          </cell>
          <cell r="X761" t="str">
            <v>8186906</v>
          </cell>
          <cell r="Y761" t="str">
            <v>50</v>
          </cell>
          <cell r="Z761" t="str">
            <v>AM</v>
          </cell>
          <cell r="AA761" t="str">
            <v>18/04/2018</v>
          </cell>
          <cell r="AB761" t="str">
            <v>01/08/2020</v>
          </cell>
          <cell r="AC761" t="str">
            <v>164036353-61</v>
          </cell>
          <cell r="AD761">
            <v>4506</v>
          </cell>
          <cell r="AE761" t="str">
            <v>Brasileiro</v>
          </cell>
          <cell r="AF761" t="str">
            <v>Solteiro</v>
          </cell>
          <cell r="AG761" t="str">
            <v>Masculino</v>
          </cell>
          <cell r="AH761" t="str">
            <v>Inativo</v>
          </cell>
          <cell r="AI761" t="str">
            <v>HUGO JORDAN BARROSO DE MATOS</v>
          </cell>
        </row>
        <row r="762">
          <cell r="B762" t="str">
            <v>CHRISTIAN ALESON BASTOS SAMPAIO</v>
          </cell>
          <cell r="C762" t="str">
            <v>02537649206</v>
          </cell>
          <cell r="D762" t="str">
            <v>alesonchristian8@gmail.com</v>
          </cell>
          <cell r="E762" t="str">
            <v>promotor</v>
          </cell>
          <cell r="F762" t="str">
            <v>69057-040</v>
          </cell>
          <cell r="G762" t="str">
            <v>RUA SALVADOR</v>
          </cell>
          <cell r="H762" t="str">
            <v>48</v>
          </cell>
          <cell r="I762" t="str">
            <v/>
          </cell>
          <cell r="J762" t="str">
            <v>ADRIANÓPOLIS</v>
          </cell>
          <cell r="K762" t="str">
            <v>MANAUS</v>
          </cell>
          <cell r="L762" t="str">
            <v>AM</v>
          </cell>
          <cell r="M762" t="str">
            <v>-3.1077884</v>
          </cell>
          <cell r="N762" t="str">
            <v>-60.0131047</v>
          </cell>
          <cell r="O762" t="str">
            <v>92993743221</v>
          </cell>
          <cell r="P762" t="str">
            <v>08/05/1995</v>
          </cell>
          <cell r="Q762" t="str">
            <v>27729567</v>
          </cell>
          <cell r="R762" t="str">
            <v>SSP</v>
          </cell>
          <cell r="S762" t="str">
            <v>02537649206</v>
          </cell>
          <cell r="T762" t="str">
            <v/>
          </cell>
          <cell r="U762" t="str">
            <v/>
          </cell>
          <cell r="V762" t="str">
            <v/>
          </cell>
          <cell r="X762" t="str">
            <v>289689</v>
          </cell>
          <cell r="Y762" t="str">
            <v>40</v>
          </cell>
          <cell r="Z762" t="str">
            <v>AM</v>
          </cell>
          <cell r="AA762" t="str">
            <v>01/01/0001</v>
          </cell>
          <cell r="AB762" t="str">
            <v/>
          </cell>
          <cell r="AC762" t="str">
            <v>164036636-16</v>
          </cell>
          <cell r="AD762">
            <v>4506</v>
          </cell>
          <cell r="AE762" t="str">
            <v>BRASILEIRO NATO</v>
          </cell>
          <cell r="AF762" t="str">
            <v>Solteiro</v>
          </cell>
          <cell r="AG762" t="str">
            <v>Masculino</v>
          </cell>
          <cell r="AH762" t="str">
            <v>Inativo</v>
          </cell>
          <cell r="AI762" t="str">
            <v>CHRISTIAN ALESON BASTOS SAMPAIO</v>
          </cell>
        </row>
        <row r="763">
          <cell r="B763" t="str">
            <v>CHRISTIAN MARCELO MATUMOTO</v>
          </cell>
          <cell r="C763" t="str">
            <v>25946381881</v>
          </cell>
          <cell r="D763" t="str">
            <v/>
          </cell>
          <cell r="E763" t="str">
            <v>promotor</v>
          </cell>
          <cell r="F763" t="str">
            <v>19023390</v>
          </cell>
          <cell r="G763" t="str">
            <v>RUA ARMANDO SALLES DE OLIVEIRA</v>
          </cell>
          <cell r="H763" t="str">
            <v>370</v>
          </cell>
          <cell r="I763" t="str">
            <v/>
          </cell>
          <cell r="J763" t="str">
            <v>JARDIM PAULISTA</v>
          </cell>
          <cell r="K763" t="str">
            <v>PRESIDENTE PRUDENTE</v>
          </cell>
          <cell r="L763" t="str">
            <v>SP</v>
          </cell>
          <cell r="M763" t="str">
            <v>-22.1136057</v>
          </cell>
          <cell r="N763" t="str">
            <v>-51.3989754</v>
          </cell>
          <cell r="O763" t="str">
            <v>18997586486</v>
          </cell>
          <cell r="P763" t="str">
            <v>14/11/1977</v>
          </cell>
          <cell r="Q763" t="str">
            <v>277267894</v>
          </cell>
          <cell r="R763" t="str">
            <v>SSP</v>
          </cell>
          <cell r="S763" t="str">
            <v>25946381881</v>
          </cell>
          <cell r="T763" t="str">
            <v/>
          </cell>
          <cell r="U763" t="str">
            <v/>
          </cell>
          <cell r="V763" t="str">
            <v/>
          </cell>
          <cell r="X763" t="str">
            <v>52992</v>
          </cell>
          <cell r="Y763" t="str">
            <v>285</v>
          </cell>
          <cell r="Z763" t="str">
            <v>SP</v>
          </cell>
          <cell r="AA763" t="str">
            <v>31/03/2020</v>
          </cell>
          <cell r="AB763" t="str">
            <v/>
          </cell>
          <cell r="AC763" t="str">
            <v>12828995161</v>
          </cell>
          <cell r="AD763">
            <v>4506</v>
          </cell>
          <cell r="AE763" t="str">
            <v>Brasileiro</v>
          </cell>
          <cell r="AF763" t="str">
            <v>Solteiro</v>
          </cell>
          <cell r="AG763" t="str">
            <v>Masculino</v>
          </cell>
          <cell r="AH763" t="str">
            <v>Ativo</v>
          </cell>
          <cell r="AI763" t="str">
            <v>RUAN HENRIQUE DOS SANTOS</v>
          </cell>
        </row>
        <row r="764">
          <cell r="B764" t="str">
            <v>CHRISTIAN VINICIUS DA CUNHA</v>
          </cell>
          <cell r="C764" t="str">
            <v>08515601990</v>
          </cell>
          <cell r="D764" t="str">
            <v/>
          </cell>
          <cell r="E764" t="str">
            <v>Intermitente</v>
          </cell>
          <cell r="F764" t="str">
            <v>89210658</v>
          </cell>
          <cell r="G764" t="str">
            <v>RUA HAITI</v>
          </cell>
          <cell r="H764" t="str">
            <v>179</v>
          </cell>
          <cell r="I764" t="str">
            <v/>
          </cell>
          <cell r="J764" t="str">
            <v>ITAUM</v>
          </cell>
          <cell r="K764" t="str">
            <v>JOINVILLE</v>
          </cell>
          <cell r="L764" t="str">
            <v>SC</v>
          </cell>
          <cell r="M764" t="str">
            <v>-26.3387115</v>
          </cell>
          <cell r="N764" t="str">
            <v>-48.8221693</v>
          </cell>
          <cell r="O764" t="str">
            <v/>
          </cell>
          <cell r="P764" t="str">
            <v>25/10/1994</v>
          </cell>
          <cell r="Q764" t="str">
            <v>124284651</v>
          </cell>
          <cell r="R764" t="str">
            <v>SSP PR</v>
          </cell>
          <cell r="S764" t="str">
            <v>08515601990</v>
          </cell>
          <cell r="T764" t="str">
            <v/>
          </cell>
          <cell r="U764" t="str">
            <v/>
          </cell>
          <cell r="V764" t="str">
            <v/>
          </cell>
          <cell r="X764" t="str">
            <v>0946498</v>
          </cell>
          <cell r="Y764" t="str">
            <v>0030</v>
          </cell>
          <cell r="Z764" t="str">
            <v>PR</v>
          </cell>
          <cell r="AA764" t="str">
            <v>15/09/2020</v>
          </cell>
          <cell r="AB764" t="str">
            <v/>
          </cell>
          <cell r="AC764" t="str">
            <v>16194044544</v>
          </cell>
          <cell r="AD764">
            <v>0</v>
          </cell>
          <cell r="AE764" t="str">
            <v>Brasileiro</v>
          </cell>
          <cell r="AF764" t="str">
            <v>Solteiro</v>
          </cell>
          <cell r="AG764" t="str">
            <v>Masculino</v>
          </cell>
          <cell r="AH764" t="str">
            <v>Inativo</v>
          </cell>
          <cell r="AI764" t="str">
            <v>CARLA VIETTRO NORA DE PADUA</v>
          </cell>
        </row>
        <row r="765">
          <cell r="B765" t="str">
            <v>CHRISTOPHER DE MESQUITA MORAIS</v>
          </cell>
          <cell r="C765" t="str">
            <v>85935514087</v>
          </cell>
          <cell r="D765" t="str">
            <v>christophertito0402@gmail.com</v>
          </cell>
          <cell r="E765" t="str">
            <v>promotor</v>
          </cell>
          <cell r="F765" t="str">
            <v>94070280</v>
          </cell>
          <cell r="G765" t="str">
            <v>RUA MOSTARDAS</v>
          </cell>
          <cell r="H765" t="str">
            <v>195</v>
          </cell>
          <cell r="I765" t="str">
            <v/>
          </cell>
          <cell r="J765" t="str">
            <v>LOTEAMENTO VILA RICA</v>
          </cell>
          <cell r="K765" t="str">
            <v>GRAVATAÍ</v>
          </cell>
          <cell r="L765" t="str">
            <v>RS</v>
          </cell>
          <cell r="M765" t="str">
            <v>-29.9473086</v>
          </cell>
          <cell r="N765" t="str">
            <v>-51.06664809999999</v>
          </cell>
          <cell r="O765" t="str">
            <v>51981256441</v>
          </cell>
          <cell r="P765" t="str">
            <v>28/01/1994</v>
          </cell>
          <cell r="Q765" t="str">
            <v>9116445884</v>
          </cell>
          <cell r="R765" t="str">
            <v>SSP</v>
          </cell>
          <cell r="S765" t="str">
            <v>85935514087</v>
          </cell>
          <cell r="T765" t="str">
            <v/>
          </cell>
          <cell r="U765" t="str">
            <v/>
          </cell>
          <cell r="V765" t="str">
            <v/>
          </cell>
          <cell r="X765" t="str">
            <v>787961</v>
          </cell>
          <cell r="Y765" t="str">
            <v>40</v>
          </cell>
          <cell r="Z765" t="str">
            <v>RS</v>
          </cell>
          <cell r="AA765" t="str">
            <v>13/09/2019</v>
          </cell>
          <cell r="AB765" t="str">
            <v/>
          </cell>
          <cell r="AC765" t="str">
            <v>15114929279</v>
          </cell>
          <cell r="AD765">
            <v>4506</v>
          </cell>
          <cell r="AE765" t="str">
            <v>Brasileiro</v>
          </cell>
          <cell r="AF765" t="str">
            <v>Solteiro</v>
          </cell>
          <cell r="AG765" t="str">
            <v>Masculino</v>
          </cell>
          <cell r="AH765" t="str">
            <v>Inativo</v>
          </cell>
          <cell r="AI765" t="str">
            <v>FABRICIO BATISTA</v>
          </cell>
        </row>
        <row r="766">
          <cell r="B766" t="str">
            <v>CHRISTYAN OLIVEIRA SOARES</v>
          </cell>
          <cell r="C766" t="str">
            <v>16880178790</v>
          </cell>
          <cell r="D766" t="str">
            <v>christyanoliveira20@gmail.com</v>
          </cell>
          <cell r="E766" t="str">
            <v>parttime6</v>
          </cell>
          <cell r="F766" t="str">
            <v>24813684</v>
          </cell>
          <cell r="G766" t="str">
            <v>RUA NOVE</v>
          </cell>
          <cell r="H766" t="str">
            <v>1150</v>
          </cell>
          <cell r="I766" t="str">
            <v/>
          </cell>
          <cell r="J766" t="str">
            <v>JOAQUIM DE OLIVEIRA</v>
          </cell>
          <cell r="K766" t="str">
            <v>ITABORAÍ</v>
          </cell>
          <cell r="L766" t="str">
            <v>RJ</v>
          </cell>
          <cell r="M766" t="str">
            <v>-22.9068467</v>
          </cell>
          <cell r="N766" t="str">
            <v>-43.1728965</v>
          </cell>
          <cell r="O766" t="str">
            <v>21987856811</v>
          </cell>
          <cell r="P766" t="str">
            <v>06/12/1995</v>
          </cell>
          <cell r="Q766" t="str">
            <v>296321953</v>
          </cell>
          <cell r="R766" t="str">
            <v>RJ</v>
          </cell>
          <cell r="S766" t="str">
            <v>16880178790</v>
          </cell>
          <cell r="T766" t="str">
            <v/>
          </cell>
          <cell r="U766" t="str">
            <v/>
          </cell>
          <cell r="V766" t="str">
            <v/>
          </cell>
          <cell r="X766" t="str">
            <v>979059</v>
          </cell>
          <cell r="Y766" t="str">
            <v>50</v>
          </cell>
          <cell r="Z766" t="str">
            <v>RJ</v>
          </cell>
          <cell r="AA766" t="str">
            <v>19/11/2019</v>
          </cell>
          <cell r="AB766" t="str">
            <v/>
          </cell>
          <cell r="AC766" t="str">
            <v>20701762033</v>
          </cell>
          <cell r="AD766">
            <v>3840</v>
          </cell>
          <cell r="AE766" t="str">
            <v>Brasileiro</v>
          </cell>
          <cell r="AF766" t="str">
            <v>Solteiro</v>
          </cell>
          <cell r="AG766" t="str">
            <v>Masculino</v>
          </cell>
          <cell r="AH766" t="str">
            <v>Ativo</v>
          </cell>
          <cell r="AI766" t="str">
            <v>LEONARDO DA SILVA MACIEL</v>
          </cell>
        </row>
        <row r="767">
          <cell r="B767" t="str">
            <v>CICERO JOSE DOS SANTOS</v>
          </cell>
          <cell r="C767" t="str">
            <v>12531220402</v>
          </cell>
          <cell r="D767" t="str">
            <v/>
          </cell>
          <cell r="E767" t="str">
            <v>promotorexpress</v>
          </cell>
          <cell r="F767" t="str">
            <v>57319890</v>
          </cell>
          <cell r="G767" t="str">
            <v>PV VARGINHA</v>
          </cell>
          <cell r="H767" t="str">
            <v>50</v>
          </cell>
          <cell r="I767" t="str">
            <v/>
          </cell>
          <cell r="J767" t="str">
            <v>VARGINHA</v>
          </cell>
          <cell r="K767" t="str">
            <v>ARAPIRACA</v>
          </cell>
          <cell r="L767" t="str">
            <v>AL</v>
          </cell>
          <cell r="M767" t="str">
            <v>-9.5713058</v>
          </cell>
          <cell r="N767" t="str">
            <v>-36.7819505</v>
          </cell>
          <cell r="O767" t="str">
            <v>82982349209</v>
          </cell>
          <cell r="P767" t="str">
            <v>18/05/1996</v>
          </cell>
          <cell r="Q767" t="str">
            <v>38642166</v>
          </cell>
          <cell r="R767" t="str">
            <v>SSP</v>
          </cell>
          <cell r="S767" t="str">
            <v>12531220402</v>
          </cell>
          <cell r="T767" t="str">
            <v>Santander</v>
          </cell>
          <cell r="U767" t="str">
            <v>3029</v>
          </cell>
          <cell r="V767" t="str">
            <v>713088191</v>
          </cell>
          <cell r="X767" t="str">
            <v/>
          </cell>
          <cell r="Y767" t="str">
            <v/>
          </cell>
          <cell r="Z767" t="str">
            <v/>
          </cell>
          <cell r="AA767" t="str">
            <v>13/02/2020</v>
          </cell>
          <cell r="AB767" t="str">
            <v/>
          </cell>
          <cell r="AC767" t="str">
            <v/>
          </cell>
          <cell r="AD767">
            <v>8.5</v>
          </cell>
          <cell r="AE767" t="str">
            <v>Brasileiro</v>
          </cell>
          <cell r="AF767" t="str">
            <v>Solteiro</v>
          </cell>
          <cell r="AG767" t="str">
            <v>Masculino</v>
          </cell>
          <cell r="AH767" t="str">
            <v>Ativo</v>
          </cell>
          <cell r="AI767" t="str">
            <v>DOUGLAS SANTOS DE LIMA</v>
          </cell>
        </row>
        <row r="768">
          <cell r="B768" t="str">
            <v>CICERO NADIEL SANTOS DA SILVA</v>
          </cell>
          <cell r="C768" t="str">
            <v>07953029405</v>
          </cell>
          <cell r="D768" t="str">
            <v>ciceronadielss@gmail.com</v>
          </cell>
          <cell r="E768" t="str">
            <v>promotorexpress</v>
          </cell>
          <cell r="F768" t="str">
            <v>57073-668</v>
          </cell>
          <cell r="G768" t="str">
            <v>QUADRA R</v>
          </cell>
          <cell r="H768" t="str">
            <v>18</v>
          </cell>
          <cell r="I768" t="str">
            <v>(LOT OTACÍLIO HOLANDA)</v>
          </cell>
          <cell r="J768" t="str">
            <v>CIDADE UNIVERSITÁRIA</v>
          </cell>
          <cell r="K768" t="str">
            <v>MACEIÓ</v>
          </cell>
          <cell r="L768" t="str">
            <v>AL</v>
          </cell>
          <cell r="M768" t="str">
            <v>-9.527703599999999</v>
          </cell>
          <cell r="N768" t="str">
            <v>-35.7813944</v>
          </cell>
          <cell r="O768" t="str">
            <v>82998121282</v>
          </cell>
          <cell r="P768" t="str">
            <v>12/08/1991</v>
          </cell>
          <cell r="Q768" t="str">
            <v>3222627</v>
          </cell>
          <cell r="R768" t="str">
            <v>SSP</v>
          </cell>
          <cell r="S768" t="str">
            <v>07953029405</v>
          </cell>
          <cell r="T768" t="str">
            <v/>
          </cell>
          <cell r="U768" t="str">
            <v/>
          </cell>
          <cell r="V768" t="str">
            <v/>
          </cell>
          <cell r="W768" t="str">
            <v>ContaCorrente</v>
          </cell>
          <cell r="X768" t="str">
            <v>401661</v>
          </cell>
          <cell r="Y768" t="str">
            <v>20</v>
          </cell>
          <cell r="Z768" t="str">
            <v>AL</v>
          </cell>
          <cell r="AA768" t="str">
            <v>15/10/2020</v>
          </cell>
          <cell r="AB768" t="str">
            <v/>
          </cell>
          <cell r="AC768" t="str">
            <v>134424932-76</v>
          </cell>
          <cell r="AD768">
            <v>1500</v>
          </cell>
          <cell r="AE768" t="str">
            <v>BRASILEIRO NATO</v>
          </cell>
          <cell r="AF768" t="str">
            <v>Solteiro</v>
          </cell>
          <cell r="AG768" t="str">
            <v>Masculino</v>
          </cell>
          <cell r="AH768" t="str">
            <v>Ativo</v>
          </cell>
          <cell r="AI768" t="str">
            <v>DOUGLAS SANTOS DE LIMA</v>
          </cell>
        </row>
        <row r="769">
          <cell r="B769" t="str">
            <v>CICLEY</v>
          </cell>
          <cell r="C769" t="str">
            <v>cicley</v>
          </cell>
          <cell r="E769" t="str">
            <v>cliente</v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>
            <v>0</v>
          </cell>
          <cell r="AE769" t="str">
            <v/>
          </cell>
          <cell r="AF769" t="str">
            <v>0</v>
          </cell>
          <cell r="AG769" t="str">
            <v>0</v>
          </cell>
          <cell r="AH769" t="str">
            <v>Ativo</v>
          </cell>
          <cell r="AI769" t="str">
            <v>LUCAS MARCELINO ROCHA</v>
          </cell>
        </row>
        <row r="770">
          <cell r="B770" t="str">
            <v>CICLEY SIGA</v>
          </cell>
          <cell r="C770" t="str">
            <v>cicleysiga</v>
          </cell>
          <cell r="D770" t="str">
            <v/>
          </cell>
          <cell r="E770" t="str">
            <v>cliente</v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>
            <v>0</v>
          </cell>
          <cell r="AE770" t="str">
            <v/>
          </cell>
          <cell r="AF770" t="str">
            <v>Solteiro</v>
          </cell>
          <cell r="AG770" t="str">
            <v>Indefinido</v>
          </cell>
          <cell r="AH770" t="str">
            <v>Ativo</v>
          </cell>
          <cell r="AI770" t="str">
            <v>GABRIEL AUGUSTO FELIX SARNO</v>
          </cell>
        </row>
        <row r="771">
          <cell r="B771" t="str">
            <v>CILENE DOS SANTOS CORDEIRO</v>
          </cell>
          <cell r="C771" t="str">
            <v>22552997805</v>
          </cell>
          <cell r="D771" t="str">
            <v>cilenecordeiro34@gmail.com</v>
          </cell>
          <cell r="E771" t="str">
            <v>promotor</v>
          </cell>
          <cell r="F771" t="str">
            <v>09112-000</v>
          </cell>
          <cell r="G771" t="str">
            <v>RUA DONA SILLA NALON GONZAGA</v>
          </cell>
          <cell r="H771" t="str">
            <v>132</v>
          </cell>
          <cell r="I771" t="str">
            <v/>
          </cell>
          <cell r="J771" t="str">
            <v>PARQUE MARAJOARA</v>
          </cell>
          <cell r="K771" t="str">
            <v>SANTO ANDRÉ</v>
          </cell>
          <cell r="L771" t="str">
            <v>SP</v>
          </cell>
          <cell r="M771" t="str">
            <v>-23.6667485</v>
          </cell>
          <cell r="N771" t="str">
            <v>-46.495316</v>
          </cell>
          <cell r="O771" t="str">
            <v>11964043813</v>
          </cell>
          <cell r="P771" t="str">
            <v>13/05/1981</v>
          </cell>
          <cell r="Q771" t="str">
            <v>405629928</v>
          </cell>
          <cell r="R771" t="str">
            <v>SSP</v>
          </cell>
          <cell r="S771" t="str">
            <v>22552997805</v>
          </cell>
          <cell r="T771" t="str">
            <v/>
          </cell>
          <cell r="U771" t="str">
            <v/>
          </cell>
          <cell r="V771" t="str">
            <v/>
          </cell>
          <cell r="X771" t="str">
            <v>74842</v>
          </cell>
          <cell r="Y771" t="str">
            <v>214</v>
          </cell>
          <cell r="Z771" t="str">
            <v>SP</v>
          </cell>
          <cell r="AA771" t="str">
            <v>25/06/2018</v>
          </cell>
          <cell r="AB771" t="str">
            <v>16/01/2020</v>
          </cell>
          <cell r="AC771" t="str">
            <v>129469948-58</v>
          </cell>
          <cell r="AD771">
            <v>4506</v>
          </cell>
          <cell r="AE771" t="str">
            <v>BRASILEIRO NATO</v>
          </cell>
          <cell r="AF771" t="str">
            <v>Solteiro</v>
          </cell>
          <cell r="AG771" t="str">
            <v>Masculino</v>
          </cell>
          <cell r="AH771" t="str">
            <v>Inativo</v>
          </cell>
          <cell r="AI771" t="str">
            <v>MICHAEL RODRIGUES COSTA DE MEIRA</v>
          </cell>
        </row>
        <row r="772">
          <cell r="B772" t="str">
            <v>CINTIA BARROS DA SILVA</v>
          </cell>
          <cell r="C772" t="str">
            <v>28347198888</v>
          </cell>
          <cell r="D772" t="str">
            <v/>
          </cell>
          <cell r="E772" t="str">
            <v>promotor</v>
          </cell>
          <cell r="F772" t="str">
            <v>11020001</v>
          </cell>
          <cell r="G772" t="str">
            <v>AVENIDA AFFONSO PENNA</v>
          </cell>
          <cell r="H772" t="str">
            <v>407</v>
          </cell>
          <cell r="I772" t="str">
            <v>ATÉ 461 - LADO ÍMPAR</v>
          </cell>
          <cell r="J772" t="str">
            <v>MACUCO</v>
          </cell>
          <cell r="K772" t="str">
            <v>SANTOS</v>
          </cell>
          <cell r="L772" t="str">
            <v>SP</v>
          </cell>
          <cell r="M772" t="str">
            <v>-23.9675085</v>
          </cell>
          <cell r="N772" t="str">
            <v>-46.3069139</v>
          </cell>
          <cell r="O772" t="str">
            <v>13991134036</v>
          </cell>
          <cell r="P772" t="str">
            <v>24/03/1979</v>
          </cell>
          <cell r="Q772" t="str">
            <v>309458493</v>
          </cell>
          <cell r="R772" t="str">
            <v>SSP</v>
          </cell>
          <cell r="S772" t="str">
            <v>28347198888</v>
          </cell>
          <cell r="T772" t="str">
            <v/>
          </cell>
          <cell r="U772" t="str">
            <v/>
          </cell>
          <cell r="V772" t="str">
            <v/>
          </cell>
          <cell r="X772" t="str">
            <v>34520</v>
          </cell>
          <cell r="Y772" t="str">
            <v>200</v>
          </cell>
          <cell r="Z772" t="str">
            <v>SP</v>
          </cell>
          <cell r="AA772" t="str">
            <v>17/09/2020</v>
          </cell>
          <cell r="AB772" t="str">
            <v>27/09/2020</v>
          </cell>
          <cell r="AC772" t="str">
            <v>12809913899</v>
          </cell>
          <cell r="AD772">
            <v>4506</v>
          </cell>
          <cell r="AE772" t="str">
            <v>Brasileiro</v>
          </cell>
          <cell r="AF772" t="str">
            <v>Solteiro</v>
          </cell>
          <cell r="AG772" t="str">
            <v>Feminino</v>
          </cell>
          <cell r="AH772" t="str">
            <v>Inativo</v>
          </cell>
          <cell r="AI772" t="str">
            <v>GUILHERME RIGUETTO RODRIGUES</v>
          </cell>
        </row>
        <row r="773">
          <cell r="B773" t="str">
            <v>CIRANO MENDONCA ALMEIDA</v>
          </cell>
          <cell r="C773" t="str">
            <v>00725934077</v>
          </cell>
          <cell r="D773" t="str">
            <v>CIRANO@GMPROMO.COM.BR</v>
          </cell>
          <cell r="E773" t="str">
            <v>gerente</v>
          </cell>
          <cell r="F773" t="str">
            <v>04217000</v>
          </cell>
          <cell r="G773" t="str">
            <v>RUA DO GRITO</v>
          </cell>
          <cell r="H773" t="str">
            <v>479</v>
          </cell>
          <cell r="I773" t="str">
            <v>AP 123</v>
          </cell>
          <cell r="J773" t="str">
            <v>IPIRANGA</v>
          </cell>
          <cell r="K773" t="str">
            <v>SÃO PAULO</v>
          </cell>
          <cell r="L773" t="str">
            <v>SP</v>
          </cell>
          <cell r="M773" t="str">
            <v>-23.5987328</v>
          </cell>
          <cell r="N773" t="str">
            <v>-46.6001994</v>
          </cell>
          <cell r="O773" t="str">
            <v>11992478865</v>
          </cell>
          <cell r="P773" t="str">
            <v>04/11/1983</v>
          </cell>
          <cell r="Q773" t="str">
            <v>2087655821</v>
          </cell>
          <cell r="R773" t="str">
            <v>SSP</v>
          </cell>
          <cell r="S773" t="str">
            <v>00725934077</v>
          </cell>
          <cell r="T773" t="str">
            <v/>
          </cell>
          <cell r="U773" t="str">
            <v/>
          </cell>
          <cell r="V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>20/04/2018</v>
          </cell>
          <cell r="AB773" t="str">
            <v/>
          </cell>
          <cell r="AC773" t="str">
            <v/>
          </cell>
          <cell r="AD773">
            <v>0</v>
          </cell>
          <cell r="AE773" t="str">
            <v>Brasileiro</v>
          </cell>
          <cell r="AF773" t="str">
            <v>Solteiro</v>
          </cell>
          <cell r="AG773" t="str">
            <v>Masculino</v>
          </cell>
          <cell r="AH773" t="str">
            <v>Ativo</v>
          </cell>
          <cell r="AI773" t="str">
            <v>ISMAEL SALMERON DIAS</v>
          </cell>
        </row>
        <row r="774">
          <cell r="B774" t="str">
            <v>CIRILO RODRIGO MONTEIRO DE LIMA</v>
          </cell>
          <cell r="C774" t="str">
            <v>flv</v>
          </cell>
          <cell r="D774" t="str">
            <v>cirilomonteiro007@gmail.com</v>
          </cell>
          <cell r="E774" t="str">
            <v>promotor</v>
          </cell>
          <cell r="F774" t="str">
            <v>05813045</v>
          </cell>
          <cell r="G774" t="str">
            <v>RUA UM</v>
          </cell>
          <cell r="H774" t="str">
            <v>10</v>
          </cell>
          <cell r="I774" t="str">
            <v/>
          </cell>
          <cell r="J774" t="str">
            <v>JARDIM SÃO LUÍS</v>
          </cell>
          <cell r="K774" t="str">
            <v>SÃO PAULO</v>
          </cell>
          <cell r="L774" t="str">
            <v>SP</v>
          </cell>
          <cell r="M774" t="str">
            <v>-23.6552186</v>
          </cell>
          <cell r="N774" t="str">
            <v>-46.73045</v>
          </cell>
          <cell r="O774" t="str">
            <v>11930158567</v>
          </cell>
          <cell r="P774" t="str">
            <v>27/08/1987</v>
          </cell>
          <cell r="Q774" t="str">
            <v>400043841</v>
          </cell>
          <cell r="R774" t="str">
            <v>SSP</v>
          </cell>
          <cell r="S774" t="str">
            <v>38944076898</v>
          </cell>
          <cell r="T774" t="str">
            <v/>
          </cell>
          <cell r="U774" t="str">
            <v/>
          </cell>
          <cell r="V774" t="str">
            <v/>
          </cell>
          <cell r="X774" t="str">
            <v>72039</v>
          </cell>
          <cell r="Y774" t="str">
            <v>334</v>
          </cell>
          <cell r="Z774" t="str">
            <v>SP</v>
          </cell>
          <cell r="AA774" t="str">
            <v>28/10/2019</v>
          </cell>
          <cell r="AB774" t="str">
            <v>13/02/2020</v>
          </cell>
          <cell r="AC774" t="str">
            <v>20978338892</v>
          </cell>
          <cell r="AD774">
            <v>4506</v>
          </cell>
          <cell r="AE774" t="str">
            <v>Brasileiro</v>
          </cell>
          <cell r="AF774" t="str">
            <v>Solteiro</v>
          </cell>
          <cell r="AG774" t="str">
            <v>Masculino</v>
          </cell>
          <cell r="AH774" t="str">
            <v>Inativo</v>
          </cell>
          <cell r="AI774" t="str">
            <v>IVAN OLIVEIRA PINHEIRO</v>
          </cell>
        </row>
        <row r="775">
          <cell r="B775" t="str">
            <v>CLAMEL</v>
          </cell>
          <cell r="C775" t="str">
            <v>clamel</v>
          </cell>
          <cell r="E775" t="str">
            <v>cliente</v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>
            <v>0</v>
          </cell>
          <cell r="AE775" t="str">
            <v/>
          </cell>
          <cell r="AF775" t="str">
            <v>0</v>
          </cell>
          <cell r="AG775" t="str">
            <v>0</v>
          </cell>
          <cell r="AH775" t="str">
            <v>Ativo</v>
          </cell>
          <cell r="AI775" t="str">
            <v>LUCAS MARCELINO ROCHA</v>
          </cell>
        </row>
        <row r="776">
          <cell r="B776" t="str">
            <v>CLANE PEREIRA OLIVEIRA</v>
          </cell>
          <cell r="C776" t="str">
            <v>07145483670</v>
          </cell>
          <cell r="D776" t="str">
            <v>clane.pereira@bol.com.br</v>
          </cell>
          <cell r="E776" t="str">
            <v>promotor</v>
          </cell>
          <cell r="F776" t="str">
            <v>28300-000</v>
          </cell>
          <cell r="G776" t="str">
            <v>RUA WILSON TEIXEIRA DA ROCHA</v>
          </cell>
          <cell r="H776" t="str">
            <v>385</v>
          </cell>
          <cell r="I776" t="str">
            <v>ALTOS</v>
          </cell>
          <cell r="J776" t="str">
            <v>LOTEAMENTO BOA VIS</v>
          </cell>
          <cell r="K776" t="str">
            <v>ITAPERUNA</v>
          </cell>
          <cell r="L776" t="str">
            <v>RJ</v>
          </cell>
          <cell r="M776" t="str">
            <v>-21.1877747</v>
          </cell>
          <cell r="N776" t="str">
            <v>-41.8799408</v>
          </cell>
          <cell r="O776" t="str">
            <v>22999317427</v>
          </cell>
          <cell r="P776" t="str">
            <v>31/08/1982</v>
          </cell>
          <cell r="Q776" t="str">
            <v>286289442</v>
          </cell>
          <cell r="R776" t="str">
            <v>SSP</v>
          </cell>
          <cell r="S776" t="str">
            <v>07145483670</v>
          </cell>
          <cell r="T776" t="str">
            <v/>
          </cell>
          <cell r="U776" t="str">
            <v/>
          </cell>
          <cell r="V776" t="str">
            <v/>
          </cell>
          <cell r="X776" t="str">
            <v>81711</v>
          </cell>
          <cell r="Y776" t="str">
            <v>126</v>
          </cell>
          <cell r="Z776" t="str">
            <v>MG</v>
          </cell>
          <cell r="AA776" t="str">
            <v>01/01/0001</v>
          </cell>
          <cell r="AB776" t="str">
            <v/>
          </cell>
          <cell r="AC776" t="str">
            <v>164967004-36</v>
          </cell>
          <cell r="AD776">
            <v>4506</v>
          </cell>
          <cell r="AE776" t="str">
            <v>BRASILEIRO NATO</v>
          </cell>
          <cell r="AF776" t="str">
            <v>Solteiro</v>
          </cell>
          <cell r="AG776" t="str">
            <v>Feminino</v>
          </cell>
          <cell r="AH776" t="str">
            <v>Inativo</v>
          </cell>
          <cell r="AI776" t="str">
            <v>LEONARDO DA SILVA MACIEL</v>
          </cell>
        </row>
        <row r="777">
          <cell r="B777" t="str">
            <v>CLASSY BRANDS</v>
          </cell>
          <cell r="C777" t="str">
            <v>classybrands</v>
          </cell>
          <cell r="E777" t="str">
            <v>cliente</v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>
            <v>0</v>
          </cell>
          <cell r="AE777" t="str">
            <v/>
          </cell>
          <cell r="AF777" t="str">
            <v>0</v>
          </cell>
          <cell r="AG777" t="str">
            <v>0</v>
          </cell>
          <cell r="AH777" t="str">
            <v>Ativo</v>
          </cell>
          <cell r="AI777" t="str">
            <v>LUCAS MARCELINO ROCHA</v>
          </cell>
        </row>
        <row r="778">
          <cell r="B778" t="str">
            <v>CLASSY BRANDS SIGA</v>
          </cell>
          <cell r="C778" t="str">
            <v>classybrandssiga</v>
          </cell>
          <cell r="D778" t="str">
            <v/>
          </cell>
          <cell r="E778" t="str">
            <v>cliente</v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>
            <v>0</v>
          </cell>
          <cell r="AE778" t="str">
            <v/>
          </cell>
          <cell r="AF778" t="str">
            <v>Solteiro</v>
          </cell>
          <cell r="AG778" t="str">
            <v>Indefinido</v>
          </cell>
          <cell r="AH778" t="str">
            <v>Ativo</v>
          </cell>
          <cell r="AI778" t="str">
            <v>GABRIEL AUGUSTO FELIX SARNO</v>
          </cell>
        </row>
        <row r="779">
          <cell r="B779" t="str">
            <v>CLAUDE OLIVEIRA MILHOMEM</v>
          </cell>
          <cell r="C779" t="str">
            <v>60150239378</v>
          </cell>
          <cell r="D779" t="str">
            <v>oliveiraclaude993@gmail.com</v>
          </cell>
          <cell r="E779" t="str">
            <v>promotor</v>
          </cell>
          <cell r="F779" t="str">
            <v>75380480</v>
          </cell>
          <cell r="G779" t="str">
            <v>RUA ÁGUA LIMPA</v>
          </cell>
          <cell r="H779" t="str">
            <v>143</v>
          </cell>
          <cell r="I779" t="str">
            <v/>
          </cell>
          <cell r="J779" t="str">
            <v>SETOR MAYSA</v>
          </cell>
          <cell r="K779" t="str">
            <v>TRINDADE</v>
          </cell>
          <cell r="L779" t="str">
            <v>GO</v>
          </cell>
          <cell r="M779" t="str">
            <v>-16.6211809</v>
          </cell>
          <cell r="N779" t="str">
            <v>-49.3931846</v>
          </cell>
          <cell r="O779" t="str">
            <v>62984738329</v>
          </cell>
          <cell r="P779" t="str">
            <v>09/06/1989</v>
          </cell>
          <cell r="Q779" t="str">
            <v>5575187</v>
          </cell>
          <cell r="R779" t="str">
            <v>SSP</v>
          </cell>
          <cell r="S779" t="str">
            <v>60150239378</v>
          </cell>
          <cell r="T779" t="str">
            <v/>
          </cell>
          <cell r="U779" t="str">
            <v/>
          </cell>
          <cell r="V779" t="str">
            <v/>
          </cell>
          <cell r="X779" t="str">
            <v>3767652</v>
          </cell>
          <cell r="Y779" t="str">
            <v>20</v>
          </cell>
          <cell r="Z779" t="str">
            <v>GO</v>
          </cell>
          <cell r="AA779" t="str">
            <v>03/09/2019</v>
          </cell>
          <cell r="AB779" t="str">
            <v>16/01/2020</v>
          </cell>
          <cell r="AC779" t="str">
            <v>21009777930</v>
          </cell>
          <cell r="AD779">
            <v>4506</v>
          </cell>
          <cell r="AE779" t="str">
            <v>Brasileiro</v>
          </cell>
          <cell r="AF779" t="str">
            <v>Solteiro</v>
          </cell>
          <cell r="AG779" t="str">
            <v>Masculino</v>
          </cell>
          <cell r="AH779" t="str">
            <v>Inativo</v>
          </cell>
          <cell r="AI779" t="str">
            <v>DARLAN ALVES PORTO</v>
          </cell>
        </row>
        <row r="780">
          <cell r="B780" t="str">
            <v>CLAUDEMIR NUNES DE ALMEIDA JUNIOR</v>
          </cell>
          <cell r="C780" t="str">
            <v>03018813162</v>
          </cell>
          <cell r="D780" t="str">
            <v>claudemirnunes013@gmail.com</v>
          </cell>
          <cell r="E780" t="str">
            <v>promotor</v>
          </cell>
          <cell r="F780" t="str">
            <v>79073249</v>
          </cell>
          <cell r="G780" t="str">
            <v>RUA CASSIM CONTAR</v>
          </cell>
          <cell r="H780" t="str">
            <v>1680</v>
          </cell>
          <cell r="I780" t="str">
            <v/>
          </cell>
          <cell r="J780" t="str">
            <v>JARDIM LOS ANGELES</v>
          </cell>
          <cell r="K780" t="str">
            <v>CAMPO GRANDE</v>
          </cell>
          <cell r="L780" t="str">
            <v>MS</v>
          </cell>
          <cell r="M780" t="str">
            <v>-20.5545249</v>
          </cell>
          <cell r="N780" t="str">
            <v>-54.6161474</v>
          </cell>
          <cell r="O780" t="str">
            <v>67992503111</v>
          </cell>
          <cell r="P780" t="str">
            <v>25/02/1992</v>
          </cell>
          <cell r="Q780" t="str">
            <v>1655460</v>
          </cell>
          <cell r="R780" t="str">
            <v>SSP</v>
          </cell>
          <cell r="S780" t="str">
            <v>03018813162</v>
          </cell>
          <cell r="T780" t="str">
            <v/>
          </cell>
          <cell r="U780" t="str">
            <v/>
          </cell>
          <cell r="V780" t="str">
            <v/>
          </cell>
          <cell r="X780" t="str">
            <v>3126634</v>
          </cell>
          <cell r="Y780" t="str">
            <v>20</v>
          </cell>
          <cell r="Z780" t="str">
            <v>SP</v>
          </cell>
          <cell r="AA780" t="str">
            <v>14/03/2019</v>
          </cell>
          <cell r="AB780" t="str">
            <v/>
          </cell>
          <cell r="AC780" t="str">
            <v>200098767-01</v>
          </cell>
          <cell r="AD780">
            <v>4506</v>
          </cell>
          <cell r="AE780" t="str">
            <v>BRASILEIRO NATO</v>
          </cell>
          <cell r="AF780" t="str">
            <v>Solteiro</v>
          </cell>
          <cell r="AG780" t="str">
            <v>Masculino</v>
          </cell>
          <cell r="AH780" t="str">
            <v>Ativo</v>
          </cell>
          <cell r="AI780" t="str">
            <v>RODRIGO GARCIA DE CARVALHO</v>
          </cell>
        </row>
        <row r="781">
          <cell r="B781" t="str">
            <v>CLAUDEMIR SANTOS DOS SANTOS</v>
          </cell>
          <cell r="C781" t="str">
            <v>95525556049</v>
          </cell>
          <cell r="D781" t="str">
            <v>claudemirdossantos33@gmail.com</v>
          </cell>
          <cell r="E781" t="str">
            <v>promotor</v>
          </cell>
          <cell r="F781" t="str">
            <v>96216230</v>
          </cell>
          <cell r="G781" t="str">
            <v>RUA ENGENHEIRO JOÃO KRAMER DE LIMA</v>
          </cell>
          <cell r="H781" t="str">
            <v>87</v>
          </cell>
          <cell r="I781" t="str">
            <v/>
          </cell>
          <cell r="J781" t="str">
            <v>PARQUE RESIDENCIAL SÃO PEDRO</v>
          </cell>
          <cell r="K781" t="str">
            <v>RIO GRANDE</v>
          </cell>
          <cell r="L781" t="str">
            <v>RS</v>
          </cell>
          <cell r="M781" t="str">
            <v>-32.1080963</v>
          </cell>
          <cell r="N781" t="str">
            <v>-52.1708156</v>
          </cell>
          <cell r="O781" t="str">
            <v>5391376512</v>
          </cell>
          <cell r="P781" t="str">
            <v>11/01/1980</v>
          </cell>
          <cell r="Q781" t="str">
            <v>9066385511</v>
          </cell>
          <cell r="R781" t="str">
            <v>SSP</v>
          </cell>
          <cell r="S781" t="str">
            <v>95525556049</v>
          </cell>
          <cell r="T781" t="str">
            <v/>
          </cell>
          <cell r="U781" t="str">
            <v/>
          </cell>
          <cell r="V781" t="str">
            <v/>
          </cell>
          <cell r="X781" t="str">
            <v>16241</v>
          </cell>
          <cell r="Y781" t="str">
            <v>50</v>
          </cell>
          <cell r="Z781" t="str">
            <v>RS</v>
          </cell>
          <cell r="AA781" t="str">
            <v>05/12/2019</v>
          </cell>
          <cell r="AB781" t="str">
            <v/>
          </cell>
          <cell r="AC781" t="str">
            <v>12589752697</v>
          </cell>
          <cell r="AD781">
            <v>4506</v>
          </cell>
          <cell r="AE781" t="str">
            <v>Brasileiro</v>
          </cell>
          <cell r="AF781" t="str">
            <v>Solteiro</v>
          </cell>
          <cell r="AG781" t="str">
            <v>Masculino</v>
          </cell>
          <cell r="AH781" t="str">
            <v>Ativo</v>
          </cell>
          <cell r="AI781" t="str">
            <v>FABRICIO BATISTA</v>
          </cell>
        </row>
        <row r="782">
          <cell r="B782" t="str">
            <v>CLAUDETE VENANCIO</v>
          </cell>
          <cell r="C782" t="str">
            <v>98890549904</v>
          </cell>
          <cell r="D782" t="str">
            <v/>
          </cell>
          <cell r="E782" t="str">
            <v>Intermitente</v>
          </cell>
          <cell r="F782" t="str">
            <v>89234015</v>
          </cell>
          <cell r="G782" t="str">
            <v>RUA ANTÔNIO JOÃO DE BORBA</v>
          </cell>
          <cell r="H782" t="str">
            <v>647</v>
          </cell>
          <cell r="I782" t="str">
            <v/>
          </cell>
          <cell r="J782" t="str">
            <v>PARANAGUAMIRIM</v>
          </cell>
          <cell r="K782" t="str">
            <v>JOINVILLE</v>
          </cell>
          <cell r="L782" t="str">
            <v>SC</v>
          </cell>
          <cell r="M782" t="str">
            <v>-26.3486744</v>
          </cell>
          <cell r="N782" t="str">
            <v>-48.7765087</v>
          </cell>
          <cell r="O782" t="str">
            <v/>
          </cell>
          <cell r="P782" t="str">
            <v>27/07/1978</v>
          </cell>
          <cell r="Q782" t="str">
            <v>3463054</v>
          </cell>
          <cell r="R782" t="str">
            <v>II SC</v>
          </cell>
          <cell r="S782" t="str">
            <v>98890549904</v>
          </cell>
          <cell r="T782" t="str">
            <v/>
          </cell>
          <cell r="U782" t="str">
            <v/>
          </cell>
          <cell r="V782" t="str">
            <v/>
          </cell>
          <cell r="X782" t="str">
            <v>34567</v>
          </cell>
          <cell r="Y782" t="str">
            <v>0020</v>
          </cell>
          <cell r="Z782" t="str">
            <v>SC</v>
          </cell>
          <cell r="AA782" t="str">
            <v>27/04/2020</v>
          </cell>
          <cell r="AB782" t="str">
            <v/>
          </cell>
          <cell r="AC782" t="str">
            <v>12521647928</v>
          </cell>
          <cell r="AD782">
            <v>0</v>
          </cell>
          <cell r="AE782" t="str">
            <v>Brasileiro</v>
          </cell>
          <cell r="AF782" t="str">
            <v>Casado</v>
          </cell>
          <cell r="AG782" t="str">
            <v>Feminino</v>
          </cell>
          <cell r="AH782" t="str">
            <v>Inativo</v>
          </cell>
          <cell r="AI782" t="str">
            <v>CARLA VIETTRO NORA DE PADUA</v>
          </cell>
        </row>
        <row r="783">
          <cell r="B783" t="str">
            <v>CLAUDIA ALEXIA FLORES DE JESUS</v>
          </cell>
          <cell r="C783" t="str">
            <v>03668605009</v>
          </cell>
          <cell r="D783" t="str">
            <v/>
          </cell>
          <cell r="E783" t="str">
            <v>promotor</v>
          </cell>
          <cell r="F783" t="str">
            <v>93222627</v>
          </cell>
          <cell r="G783" t="str">
            <v>RUA ALZIRO PEDRO DA SILVA</v>
          </cell>
          <cell r="H783" t="str">
            <v>71</v>
          </cell>
          <cell r="I783" t="str">
            <v/>
          </cell>
          <cell r="J783" t="str">
            <v>VARGAS</v>
          </cell>
          <cell r="K783" t="str">
            <v>SAPUCAIA DO SUL</v>
          </cell>
          <cell r="L783" t="str">
            <v>RS</v>
          </cell>
          <cell r="M783" t="str">
            <v>-29.8183859</v>
          </cell>
          <cell r="N783" t="str">
            <v>-51.1335937</v>
          </cell>
          <cell r="O783" t="str">
            <v/>
          </cell>
          <cell r="P783" t="str">
            <v>28/04/1997</v>
          </cell>
          <cell r="Q783" t="str">
            <v>7111950692</v>
          </cell>
          <cell r="R783" t="str">
            <v>SSP</v>
          </cell>
          <cell r="S783" t="str">
            <v>03668605009</v>
          </cell>
          <cell r="T783" t="str">
            <v/>
          </cell>
          <cell r="U783" t="str">
            <v/>
          </cell>
          <cell r="V783" t="str">
            <v/>
          </cell>
          <cell r="X783" t="str">
            <v>8725878</v>
          </cell>
          <cell r="Y783" t="str">
            <v>30</v>
          </cell>
          <cell r="Z783" t="str">
            <v>RS</v>
          </cell>
          <cell r="AA783" t="str">
            <v>19/12/2019</v>
          </cell>
          <cell r="AB783" t="str">
            <v/>
          </cell>
          <cell r="AC783" t="str">
            <v>21056479185</v>
          </cell>
          <cell r="AD783">
            <v>4506</v>
          </cell>
          <cell r="AE783" t="str">
            <v>Brasileiro</v>
          </cell>
          <cell r="AF783" t="str">
            <v>Solteiro</v>
          </cell>
          <cell r="AG783" t="str">
            <v>Feminino</v>
          </cell>
          <cell r="AH783" t="str">
            <v>Inativo</v>
          </cell>
          <cell r="AI783" t="str">
            <v>JOSE CARLOS PIRES NUNES</v>
          </cell>
        </row>
        <row r="784">
          <cell r="B784" t="str">
            <v>CLAUDIA APARECIDA ATHAYDE LEME</v>
          </cell>
          <cell r="C784" t="str">
            <v>34241008895</v>
          </cell>
          <cell r="D784" t="str">
            <v>clausophiaalivia@gmail.com</v>
          </cell>
          <cell r="E784" t="str">
            <v>promotor</v>
          </cell>
          <cell r="F784" t="str">
            <v>01109-060</v>
          </cell>
          <cell r="G784" t="str">
            <v>RUA EDUARDO CHAVES 86</v>
          </cell>
          <cell r="H784" t="str">
            <v>86</v>
          </cell>
          <cell r="I784" t="str">
            <v>-</v>
          </cell>
          <cell r="J784" t="str">
            <v>LUZ</v>
          </cell>
          <cell r="K784" t="str">
            <v>SAO PAULO</v>
          </cell>
          <cell r="L784" t="str">
            <v>SP</v>
          </cell>
          <cell r="M784" t="str">
            <v/>
          </cell>
          <cell r="N784" t="str">
            <v/>
          </cell>
          <cell r="O784" t="str">
            <v/>
          </cell>
          <cell r="P784" t="str">
            <v>21/05/1980</v>
          </cell>
          <cell r="Q784" t="str">
            <v>357609281</v>
          </cell>
          <cell r="R784" t="str">
            <v>SSP</v>
          </cell>
          <cell r="S784" t="str">
            <v>34241008895</v>
          </cell>
          <cell r="T784" t="str">
            <v/>
          </cell>
          <cell r="U784" t="str">
            <v/>
          </cell>
          <cell r="V784" t="str">
            <v/>
          </cell>
          <cell r="X784" t="str">
            <v>99273</v>
          </cell>
          <cell r="Y784" t="str">
            <v>246</v>
          </cell>
          <cell r="Z784" t="str">
            <v>SP</v>
          </cell>
          <cell r="AA784" t="str">
            <v>01/01/0001</v>
          </cell>
          <cell r="AB784" t="str">
            <v/>
          </cell>
          <cell r="AC784" t="str">
            <v>133199598-15</v>
          </cell>
          <cell r="AD784">
            <v>4506</v>
          </cell>
          <cell r="AE784" t="str">
            <v>BRASILEIRO NATO</v>
          </cell>
          <cell r="AF784" t="str">
            <v>Casado</v>
          </cell>
          <cell r="AG784" t="str">
            <v>Masculino</v>
          </cell>
          <cell r="AH784" t="str">
            <v>Inativo</v>
          </cell>
          <cell r="AI784" t="str">
            <v>PAULO MANOEL MORATO JUNIOR</v>
          </cell>
        </row>
        <row r="785">
          <cell r="B785" t="str">
            <v>CLAUDIA FAVARIN LONDERO</v>
          </cell>
          <cell r="C785" t="str">
            <v>00442492090</v>
          </cell>
          <cell r="D785" t="str">
            <v/>
          </cell>
          <cell r="E785" t="str">
            <v>promotor</v>
          </cell>
          <cell r="F785" t="str">
            <v>94967020</v>
          </cell>
          <cell r="G785" t="str">
            <v>RUA QUERO-QUERO</v>
          </cell>
          <cell r="H785" t="str">
            <v>123</v>
          </cell>
          <cell r="I785" t="str">
            <v>(VL N CANARINHO)</v>
          </cell>
          <cell r="J785" t="str">
            <v>NOVA ESPERANÇA</v>
          </cell>
          <cell r="K785" t="str">
            <v>CACHOEIRINHA</v>
          </cell>
          <cell r="L785" t="str">
            <v>RS</v>
          </cell>
          <cell r="M785" t="str">
            <v>-29.894887</v>
          </cell>
          <cell r="N785" t="str">
            <v>-51.0696145</v>
          </cell>
          <cell r="O785" t="str">
            <v>51984742377</v>
          </cell>
          <cell r="P785" t="str">
            <v>25/02/1984</v>
          </cell>
          <cell r="Q785" t="str">
            <v>7085850282</v>
          </cell>
          <cell r="R785" t="str">
            <v>SSP</v>
          </cell>
          <cell r="S785" t="str">
            <v>00442492090</v>
          </cell>
          <cell r="T785" t="str">
            <v/>
          </cell>
          <cell r="U785" t="str">
            <v/>
          </cell>
          <cell r="V785" t="str">
            <v/>
          </cell>
          <cell r="X785" t="str">
            <v>5060</v>
          </cell>
          <cell r="Y785" t="str">
            <v>58</v>
          </cell>
          <cell r="Z785" t="str">
            <v>RS</v>
          </cell>
          <cell r="AA785" t="str">
            <v>09/01/2020</v>
          </cell>
          <cell r="AB785" t="str">
            <v/>
          </cell>
          <cell r="AC785" t="str">
            <v>12848239699</v>
          </cell>
          <cell r="AD785">
            <v>4506</v>
          </cell>
          <cell r="AE785" t="str">
            <v>Brasileiro</v>
          </cell>
          <cell r="AF785" t="str">
            <v>Solteiro</v>
          </cell>
          <cell r="AG785" t="str">
            <v>Feminino</v>
          </cell>
          <cell r="AH785" t="str">
            <v>Ativo</v>
          </cell>
          <cell r="AI785" t="str">
            <v>FABRICIO BATISTA</v>
          </cell>
        </row>
        <row r="786">
          <cell r="B786" t="str">
            <v>CLAUDIA VIEIRA DA SILVA MEDEIROS</v>
          </cell>
          <cell r="C786" t="str">
            <v>00850261740</v>
          </cell>
          <cell r="D786" t="str">
            <v/>
          </cell>
          <cell r="E786" t="str">
            <v>lidersupervisor</v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>05/11/1969</v>
          </cell>
          <cell r="Q786" t="str">
            <v>086280989</v>
          </cell>
          <cell r="R786" t="str">
            <v/>
          </cell>
          <cell r="S786" t="str">
            <v>00850261740</v>
          </cell>
          <cell r="T786" t="str">
            <v/>
          </cell>
          <cell r="U786" t="str">
            <v/>
          </cell>
          <cell r="V786" t="str">
            <v/>
          </cell>
          <cell r="X786" t="str">
            <v/>
          </cell>
          <cell r="Y786" t="str">
            <v/>
          </cell>
          <cell r="Z786" t="str">
            <v/>
          </cell>
          <cell r="AA786" t="str">
            <v>23/01/2020</v>
          </cell>
          <cell r="AB786" t="str">
            <v/>
          </cell>
          <cell r="AC786" t="str">
            <v/>
          </cell>
          <cell r="AD786">
            <v>0</v>
          </cell>
          <cell r="AE786" t="str">
            <v/>
          </cell>
          <cell r="AF786" t="str">
            <v>Solteiro</v>
          </cell>
          <cell r="AG786" t="str">
            <v>Indefinido</v>
          </cell>
          <cell r="AH786" t="str">
            <v>Ativo</v>
          </cell>
          <cell r="AI786" t="str">
            <v>FABIO CARVALHO</v>
          </cell>
        </row>
        <row r="787">
          <cell r="B787" t="str">
            <v>CLAUDIELE IRENE PONCIANO FLV</v>
          </cell>
          <cell r="C787" t="str">
            <v>12164107632</v>
          </cell>
          <cell r="D787" t="str">
            <v>claudiele.irene20@gmail.com</v>
          </cell>
          <cell r="E787" t="str">
            <v>trade</v>
          </cell>
          <cell r="F787" t="str">
            <v>06786510</v>
          </cell>
          <cell r="G787" t="str">
            <v>RUA VICENTE LEPORACE</v>
          </cell>
          <cell r="H787" t="str">
            <v>365</v>
          </cell>
          <cell r="I787" t="str">
            <v>CASA 2</v>
          </cell>
          <cell r="J787" t="str">
            <v>JARDIM SÃO JUDAS TADEU</v>
          </cell>
          <cell r="K787" t="str">
            <v>TABOÃO DA SERRA</v>
          </cell>
          <cell r="L787" t="str">
            <v>SP</v>
          </cell>
          <cell r="M787" t="str">
            <v>-23.630926</v>
          </cell>
          <cell r="N787" t="str">
            <v>-46.809137</v>
          </cell>
          <cell r="O787" t="str">
            <v>11932261244</v>
          </cell>
          <cell r="P787" t="str">
            <v>20/07/1995</v>
          </cell>
          <cell r="Q787" t="str">
            <v>60366345X</v>
          </cell>
          <cell r="R787" t="str">
            <v>SSP</v>
          </cell>
          <cell r="S787" t="str">
            <v>12164107632</v>
          </cell>
          <cell r="T787" t="str">
            <v/>
          </cell>
          <cell r="U787" t="str">
            <v/>
          </cell>
          <cell r="V787" t="str">
            <v/>
          </cell>
          <cell r="X787" t="str">
            <v>23686</v>
          </cell>
          <cell r="Y787" t="str">
            <v>417</v>
          </cell>
          <cell r="Z787" t="str">
            <v>SP</v>
          </cell>
          <cell r="AA787" t="str">
            <v>06/11/2019</v>
          </cell>
          <cell r="AB787" t="str">
            <v>04/02/2020</v>
          </cell>
          <cell r="AC787" t="str">
            <v>20760643363</v>
          </cell>
          <cell r="AD787">
            <v>0</v>
          </cell>
          <cell r="AE787" t="str">
            <v>Brasileiro</v>
          </cell>
          <cell r="AF787" t="str">
            <v>Solteiro</v>
          </cell>
          <cell r="AG787" t="str">
            <v>Feminino</v>
          </cell>
          <cell r="AH787" t="str">
            <v>Inativo</v>
          </cell>
          <cell r="AI787" t="str">
            <v>IVAN OLIVEIRA PINHEIRO</v>
          </cell>
        </row>
        <row r="788">
          <cell r="B788" t="str">
            <v>CLAUDIMAR SANTOS SILVA</v>
          </cell>
          <cell r="C788" t="str">
            <v>07358023510</v>
          </cell>
          <cell r="D788" t="str">
            <v/>
          </cell>
          <cell r="E788" t="str">
            <v>promotorexpress</v>
          </cell>
          <cell r="F788" t="str">
            <v>06624130</v>
          </cell>
          <cell r="G788" t="str">
            <v>RUA ITAGUAÍ</v>
          </cell>
          <cell r="H788" t="str">
            <v>136</v>
          </cell>
          <cell r="I788" t="str">
            <v/>
          </cell>
          <cell r="J788" t="str">
            <v>JARDIM NOSSA SENHORA DE FÁTIMA</v>
          </cell>
          <cell r="K788" t="str">
            <v>JANDIRA</v>
          </cell>
          <cell r="L788" t="str">
            <v>SP</v>
          </cell>
          <cell r="M788" t="str">
            <v>-23.5477694</v>
          </cell>
          <cell r="N788" t="str">
            <v>-46.9070849</v>
          </cell>
          <cell r="O788" t="str">
            <v>11959069387</v>
          </cell>
          <cell r="P788" t="str">
            <v>18/12/1997</v>
          </cell>
          <cell r="Q788" t="str">
            <v>1397185325</v>
          </cell>
          <cell r="R788" t="str">
            <v>SSP</v>
          </cell>
          <cell r="S788" t="str">
            <v>07358023510</v>
          </cell>
          <cell r="T788" t="str">
            <v/>
          </cell>
          <cell r="U788" t="str">
            <v/>
          </cell>
          <cell r="V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>30/09/2020</v>
          </cell>
          <cell r="AB788" t="str">
            <v>01/10/2020</v>
          </cell>
          <cell r="AC788" t="str">
            <v/>
          </cell>
          <cell r="AD788">
            <v>2100</v>
          </cell>
          <cell r="AE788" t="str">
            <v/>
          </cell>
          <cell r="AF788" t="str">
            <v>Solteiro</v>
          </cell>
          <cell r="AG788" t="str">
            <v>Masculino</v>
          </cell>
          <cell r="AH788" t="str">
            <v>Inativo</v>
          </cell>
          <cell r="AI788" t="str">
            <v>IVAN OLIVEIRA PINHEIRO</v>
          </cell>
        </row>
        <row r="789">
          <cell r="B789" t="str">
            <v>CLAUDINEI SILVA DE CARVALHO</v>
          </cell>
          <cell r="C789" t="str">
            <v>19355588895</v>
          </cell>
          <cell r="D789" t="str">
            <v/>
          </cell>
          <cell r="E789" t="str">
            <v>promotorexpress</v>
          </cell>
          <cell r="F789" t="str">
            <v>03664000</v>
          </cell>
          <cell r="G789" t="str">
            <v>RUA SÃO SERAPIÃO</v>
          </cell>
          <cell r="H789" t="str">
            <v>597</v>
          </cell>
          <cell r="I789" t="str">
            <v/>
          </cell>
          <cell r="J789" t="str">
            <v>VILA RÉ</v>
          </cell>
          <cell r="K789" t="str">
            <v>SÃO PAULO</v>
          </cell>
          <cell r="L789" t="str">
            <v>SP</v>
          </cell>
          <cell r="M789" t="str">
            <v>-23.5256974</v>
          </cell>
          <cell r="N789" t="str">
            <v>-46.4980454</v>
          </cell>
          <cell r="O789" t="str">
            <v>11954691022</v>
          </cell>
          <cell r="P789" t="str">
            <v>21/06/1974</v>
          </cell>
          <cell r="Q789" t="str">
            <v>234162326</v>
          </cell>
          <cell r="R789" t="str">
            <v>SSP</v>
          </cell>
          <cell r="S789" t="str">
            <v>19355588895</v>
          </cell>
          <cell r="T789" t="str">
            <v/>
          </cell>
          <cell r="U789" t="str">
            <v/>
          </cell>
          <cell r="V789" t="str">
            <v/>
          </cell>
          <cell r="X789" t="str">
            <v/>
          </cell>
          <cell r="Y789" t="str">
            <v/>
          </cell>
          <cell r="Z789" t="str">
            <v/>
          </cell>
          <cell r="AA789" t="str">
            <v>23/09/2020</v>
          </cell>
          <cell r="AB789" t="str">
            <v/>
          </cell>
          <cell r="AC789" t="str">
            <v/>
          </cell>
          <cell r="AD789">
            <v>8.5</v>
          </cell>
          <cell r="AE789" t="str">
            <v/>
          </cell>
          <cell r="AF789" t="str">
            <v>Solteiro</v>
          </cell>
          <cell r="AG789" t="str">
            <v>Masculino</v>
          </cell>
          <cell r="AH789" t="str">
            <v>Inativo</v>
          </cell>
          <cell r="AI789" t="str">
            <v>JONATAS ANTUNES CARVALHO</v>
          </cell>
        </row>
        <row r="790">
          <cell r="B790" t="str">
            <v>CLAUDIO ALFONSO DE LIMA</v>
          </cell>
          <cell r="C790" t="str">
            <v>00378560069</v>
          </cell>
          <cell r="D790" t="str">
            <v/>
          </cell>
          <cell r="E790" t="str">
            <v>promotor</v>
          </cell>
          <cell r="F790" t="str">
            <v>88009470</v>
          </cell>
          <cell r="G790" t="str">
            <v>RUA LOURENÇO ZANETTE</v>
          </cell>
          <cell r="H790" t="str">
            <v>335</v>
          </cell>
          <cell r="I790" t="str">
            <v/>
          </cell>
          <cell r="J790" t="str">
            <v/>
          </cell>
          <cell r="K790" t="str">
            <v/>
          </cell>
          <cell r="L790" t="str">
            <v>SC</v>
          </cell>
          <cell r="M790" t="str">
            <v>-28.68729819999999</v>
          </cell>
          <cell r="N790" t="str">
            <v>-49.3968688</v>
          </cell>
          <cell r="O790" t="str">
            <v>48998016583</v>
          </cell>
          <cell r="P790" t="str">
            <v>10/06/1995</v>
          </cell>
          <cell r="Q790" t="str">
            <v>6824368</v>
          </cell>
          <cell r="R790" t="str">
            <v>SSP</v>
          </cell>
          <cell r="S790" t="str">
            <v>00378560069</v>
          </cell>
          <cell r="T790" t="str">
            <v/>
          </cell>
          <cell r="U790" t="str">
            <v/>
          </cell>
          <cell r="V790" t="str">
            <v/>
          </cell>
          <cell r="X790" t="str">
            <v>1086291</v>
          </cell>
          <cell r="Y790" t="str">
            <v>60</v>
          </cell>
          <cell r="Z790" t="str">
            <v>RS</v>
          </cell>
          <cell r="AA790" t="str">
            <v>06/11/2019</v>
          </cell>
          <cell r="AB790" t="str">
            <v>22/04/2020</v>
          </cell>
          <cell r="AC790" t="str">
            <v>20159566910</v>
          </cell>
          <cell r="AD790">
            <v>4506</v>
          </cell>
          <cell r="AE790" t="str">
            <v>Brasileiro</v>
          </cell>
          <cell r="AF790" t="str">
            <v>Casado</v>
          </cell>
          <cell r="AG790" t="str">
            <v>Masculino</v>
          </cell>
          <cell r="AH790" t="str">
            <v>Inativo</v>
          </cell>
          <cell r="AI790" t="str">
            <v>RICHARD VASQUES DOS SANTOS</v>
          </cell>
        </row>
        <row r="791">
          <cell r="B791" t="str">
            <v>CLAUDIO DE FREITAS JUNIOR</v>
          </cell>
          <cell r="C791" t="str">
            <v>32903972893</v>
          </cell>
          <cell r="D791" t="str">
            <v/>
          </cell>
          <cell r="E791" t="str">
            <v>promotor</v>
          </cell>
          <cell r="F791" t="str">
            <v>13876252</v>
          </cell>
          <cell r="G791" t="str">
            <v>RUA BERNARDO QUINTANA</v>
          </cell>
          <cell r="H791" t="str">
            <v>40</v>
          </cell>
          <cell r="I791" t="str">
            <v/>
          </cell>
          <cell r="J791" t="str">
            <v>PARQUE DOS RESEDÁS</v>
          </cell>
          <cell r="K791" t="str">
            <v>SÃO JOÃO DA BOA VISTA</v>
          </cell>
          <cell r="L791" t="str">
            <v>SP</v>
          </cell>
          <cell r="M791" t="str">
            <v>-22.0054136</v>
          </cell>
          <cell r="N791" t="str">
            <v>-46.7742337</v>
          </cell>
          <cell r="O791" t="str">
            <v>19996396228</v>
          </cell>
          <cell r="P791" t="str">
            <v>16/05/1983</v>
          </cell>
          <cell r="Q791" t="str">
            <v>342625603</v>
          </cell>
          <cell r="R791" t="str">
            <v>SSP</v>
          </cell>
          <cell r="S791" t="str">
            <v>32903972893</v>
          </cell>
          <cell r="T791" t="str">
            <v/>
          </cell>
          <cell r="U791" t="str">
            <v/>
          </cell>
          <cell r="V791" t="str">
            <v/>
          </cell>
          <cell r="X791" t="str">
            <v>87647</v>
          </cell>
          <cell r="Y791" t="str">
            <v>263</v>
          </cell>
          <cell r="Z791" t="str">
            <v>SP</v>
          </cell>
          <cell r="AA791" t="str">
            <v>24/09/2020</v>
          </cell>
          <cell r="AB791" t="str">
            <v/>
          </cell>
          <cell r="AC791" t="str">
            <v>12870822229</v>
          </cell>
          <cell r="AD791">
            <v>4506</v>
          </cell>
          <cell r="AE791" t="str">
            <v>Brasileiro</v>
          </cell>
          <cell r="AF791" t="str">
            <v>Solteiro</v>
          </cell>
          <cell r="AG791" t="str">
            <v>Masculino</v>
          </cell>
          <cell r="AH791" t="str">
            <v>Ativo</v>
          </cell>
          <cell r="AI791" t="str">
            <v>KARLA CRISTINA RANGEL</v>
          </cell>
        </row>
        <row r="792">
          <cell r="B792" t="str">
            <v>CLAUDIO MAICON CANUTO MACHADO DA SILVA</v>
          </cell>
          <cell r="C792" t="str">
            <v>45520530866</v>
          </cell>
          <cell r="D792" t="str">
            <v>claudiomaiconcanuto@gmail.com</v>
          </cell>
          <cell r="E792" t="str">
            <v>aguia</v>
          </cell>
          <cell r="F792" t="str">
            <v>07135-750</v>
          </cell>
          <cell r="G792" t="str">
            <v>RUA BARBOSA</v>
          </cell>
          <cell r="H792" t="str">
            <v>38</v>
          </cell>
          <cell r="I792" t="str">
            <v/>
          </cell>
          <cell r="J792" t="str">
            <v>VILA SÍTIO DOS MORROS</v>
          </cell>
          <cell r="K792" t="str">
            <v>GUARULHOS</v>
          </cell>
          <cell r="L792" t="str">
            <v>SP</v>
          </cell>
          <cell r="M792" t="str">
            <v>-23.4154883</v>
          </cell>
          <cell r="N792" t="str">
            <v>-46.5224358</v>
          </cell>
          <cell r="O792" t="str">
            <v>946746346</v>
          </cell>
          <cell r="P792" t="str">
            <v>28/05/1996</v>
          </cell>
          <cell r="Q792" t="str">
            <v>536196813</v>
          </cell>
          <cell r="R792" t="str">
            <v>SSP</v>
          </cell>
          <cell r="S792" t="str">
            <v>45520530866</v>
          </cell>
          <cell r="T792" t="str">
            <v/>
          </cell>
          <cell r="U792" t="str">
            <v/>
          </cell>
          <cell r="V792" t="str">
            <v/>
          </cell>
          <cell r="X792" t="str">
            <v>35578</v>
          </cell>
          <cell r="Y792" t="str">
            <v>405</v>
          </cell>
          <cell r="Z792" t="str">
            <v>SP</v>
          </cell>
          <cell r="AA792" t="str">
            <v>02/02/2017</v>
          </cell>
          <cell r="AB792" t="str">
            <v/>
          </cell>
          <cell r="AC792" t="str">
            <v>167576375-89</v>
          </cell>
          <cell r="AD792">
            <v>4506</v>
          </cell>
          <cell r="AE792" t="str">
            <v>BRASILEIRO NATO</v>
          </cell>
          <cell r="AF792" t="str">
            <v>Solteiro</v>
          </cell>
          <cell r="AG792" t="str">
            <v>Masculino</v>
          </cell>
          <cell r="AH792" t="str">
            <v>Ativo</v>
          </cell>
          <cell r="AI792" t="str">
            <v>GILMAR TEIXEIRA DA SILVA</v>
          </cell>
        </row>
        <row r="793">
          <cell r="B793" t="str">
            <v>CLAUDIO NEY PINHEIRO MACEDO</v>
          </cell>
          <cell r="C793" t="str">
            <v>94351031204</v>
          </cell>
          <cell r="D793" t="str">
            <v>c.pinheiromacedo@gmail.com</v>
          </cell>
          <cell r="E793" t="str">
            <v>supervisor</v>
          </cell>
          <cell r="F793" t="str">
            <v>66820740</v>
          </cell>
          <cell r="G793" t="str">
            <v>RUA QUARTORZE DE FEVEREIRO</v>
          </cell>
          <cell r="H793" t="str">
            <v>23</v>
          </cell>
          <cell r="I793" t="str">
            <v>(CONJUNTO CELSO DANIEL)</v>
          </cell>
          <cell r="J793" t="str">
            <v>TENONÉ</v>
          </cell>
          <cell r="K793" t="str">
            <v>BELÉM</v>
          </cell>
          <cell r="L793" t="str">
            <v>PA</v>
          </cell>
          <cell r="M793" t="str">
            <v>-1.322908</v>
          </cell>
          <cell r="N793" t="str">
            <v>-48.436592</v>
          </cell>
          <cell r="O793" t="str">
            <v>91987311956</v>
          </cell>
          <cell r="P793" t="str">
            <v>20/03/1986</v>
          </cell>
          <cell r="Q793" t="str">
            <v>4758343</v>
          </cell>
          <cell r="R793" t="str">
            <v>SSP</v>
          </cell>
          <cell r="S793" t="str">
            <v>94351031204</v>
          </cell>
          <cell r="T793" t="str">
            <v/>
          </cell>
          <cell r="U793" t="str">
            <v/>
          </cell>
          <cell r="V793" t="str">
            <v/>
          </cell>
          <cell r="X793" t="str">
            <v>2458115</v>
          </cell>
          <cell r="Y793" t="str">
            <v>10</v>
          </cell>
          <cell r="Z793" t="str">
            <v>PA</v>
          </cell>
          <cell r="AA793" t="str">
            <v>26/12/2018</v>
          </cell>
          <cell r="AB793" t="str">
            <v/>
          </cell>
          <cell r="AC793" t="str">
            <v>133231514-28</v>
          </cell>
          <cell r="AD793">
            <v>0</v>
          </cell>
          <cell r="AE793" t="str">
            <v>BRASILEIRO NATO</v>
          </cell>
          <cell r="AF793" t="str">
            <v>Solteiro</v>
          </cell>
          <cell r="AG793" t="str">
            <v>Masculino</v>
          </cell>
          <cell r="AH793" t="str">
            <v>Ativo</v>
          </cell>
          <cell r="AI793" t="str">
            <v>DIEGO DOS SANTOS BARRETO</v>
          </cell>
        </row>
        <row r="794">
          <cell r="B794" t="str">
            <v>CLAUDIO SOARES SANTANA</v>
          </cell>
          <cell r="C794" t="str">
            <v>30463895827</v>
          </cell>
          <cell r="D794" t="str">
            <v/>
          </cell>
          <cell r="E794" t="str">
            <v>promotorexpress</v>
          </cell>
          <cell r="F794" t="str">
            <v>06386470</v>
          </cell>
          <cell r="G794" t="str">
            <v>RUA IRAPURU</v>
          </cell>
          <cell r="H794" t="str">
            <v>19</v>
          </cell>
          <cell r="I794" t="str">
            <v/>
          </cell>
          <cell r="J794" t="str">
            <v>JARDIM ANA MARIA</v>
          </cell>
          <cell r="K794" t="str">
            <v>CARAPICUÍBA</v>
          </cell>
          <cell r="L794" t="str">
            <v>SP</v>
          </cell>
          <cell r="M794" t="str">
            <v/>
          </cell>
          <cell r="N794" t="str">
            <v/>
          </cell>
          <cell r="O794" t="str">
            <v>11966688893</v>
          </cell>
          <cell r="P794" t="str">
            <v>04/08/1981</v>
          </cell>
          <cell r="Q794" t="str">
            <v>33772930X</v>
          </cell>
          <cell r="R794" t="str">
            <v>SSP</v>
          </cell>
          <cell r="S794" t="str">
            <v>30463895827</v>
          </cell>
          <cell r="T794" t="str">
            <v/>
          </cell>
          <cell r="U794" t="str">
            <v/>
          </cell>
          <cell r="V794" t="str">
            <v/>
          </cell>
          <cell r="X794" t="str">
            <v>75898</v>
          </cell>
          <cell r="Y794" t="str">
            <v>214</v>
          </cell>
          <cell r="Z794" t="str">
            <v>SP</v>
          </cell>
          <cell r="AA794" t="str">
            <v>15/06/2020</v>
          </cell>
          <cell r="AB794" t="str">
            <v>15/06/2020</v>
          </cell>
          <cell r="AC794" t="str">
            <v/>
          </cell>
          <cell r="AD794">
            <v>0</v>
          </cell>
          <cell r="AE794" t="str">
            <v>Brasileiro</v>
          </cell>
          <cell r="AF794" t="str">
            <v>Solteiro</v>
          </cell>
          <cell r="AG794" t="str">
            <v>Masculino</v>
          </cell>
          <cell r="AH794" t="str">
            <v>Inativo</v>
          </cell>
          <cell r="AI794" t="str">
            <v>LEONARDO REIS DE AGUIAR</v>
          </cell>
        </row>
        <row r="795">
          <cell r="B795" t="str">
            <v>CLAUDIOMIRO DE LEMOS MADEIRA</v>
          </cell>
          <cell r="C795" t="str">
            <v>70996164049</v>
          </cell>
          <cell r="D795" t="str">
            <v>claudiomirolemos@hotmail.com</v>
          </cell>
          <cell r="E795" t="str">
            <v>promotor</v>
          </cell>
          <cell r="F795" t="str">
            <v>94858460</v>
          </cell>
          <cell r="G795" t="str">
            <v>RUA IRAÚNAS</v>
          </cell>
          <cell r="H795" t="str">
            <v>23</v>
          </cell>
          <cell r="I795" t="str">
            <v/>
          </cell>
          <cell r="J795" t="str">
            <v>JARDIM ALGARVE</v>
          </cell>
          <cell r="K795" t="str">
            <v>ALVORADA</v>
          </cell>
          <cell r="L795" t="str">
            <v>RS</v>
          </cell>
          <cell r="M795" t="str">
            <v>-30.0410521</v>
          </cell>
          <cell r="N795" t="str">
            <v>-51.07736509999999</v>
          </cell>
          <cell r="O795" t="str">
            <v>51984345062</v>
          </cell>
          <cell r="P795" t="str">
            <v>15/10/1977</v>
          </cell>
          <cell r="Q795" t="str">
            <v>1061275283</v>
          </cell>
          <cell r="R795" t="str">
            <v>SSP</v>
          </cell>
          <cell r="S795" t="str">
            <v>70996164049</v>
          </cell>
          <cell r="T795" t="str">
            <v/>
          </cell>
          <cell r="U795" t="str">
            <v/>
          </cell>
          <cell r="V795" t="str">
            <v/>
          </cell>
          <cell r="X795" t="str">
            <v>5698721</v>
          </cell>
          <cell r="Y795" t="str">
            <v>10</v>
          </cell>
          <cell r="Z795" t="str">
            <v>RS</v>
          </cell>
          <cell r="AA795" t="str">
            <v>13/12/2018</v>
          </cell>
          <cell r="AB795" t="str">
            <v/>
          </cell>
          <cell r="AC795" t="str">
            <v>125124686-33</v>
          </cell>
          <cell r="AD795">
            <v>4506</v>
          </cell>
          <cell r="AE795" t="str">
            <v>BRASILEIRO NATO</v>
          </cell>
          <cell r="AF795" t="str">
            <v>Solteiro</v>
          </cell>
          <cell r="AG795" t="str">
            <v>Masculino</v>
          </cell>
          <cell r="AH795" t="str">
            <v>Ativo</v>
          </cell>
          <cell r="AI795" t="str">
            <v>FABRICIO BATISTA</v>
          </cell>
        </row>
        <row r="796">
          <cell r="B796" t="str">
            <v>CLAUDIONOR FERNANDES DE SOUZA</v>
          </cell>
          <cell r="C796" t="str">
            <v>10316440833</v>
          </cell>
          <cell r="D796" t="str">
            <v/>
          </cell>
          <cell r="E796" t="str">
            <v>promotorexpress</v>
          </cell>
          <cell r="F796" t="str">
            <v>05877220</v>
          </cell>
          <cell r="G796" t="str">
            <v>RUA ENRICO DRAMPOLINI</v>
          </cell>
          <cell r="H796" t="str">
            <v>136</v>
          </cell>
          <cell r="I796" t="str">
            <v/>
          </cell>
          <cell r="J796" t="str">
            <v>JARDIM GUARUJÁ</v>
          </cell>
          <cell r="K796" t="str">
            <v>SÃO PAULO</v>
          </cell>
          <cell r="L796" t="str">
            <v>SP</v>
          </cell>
          <cell r="M796" t="str">
            <v>-23.6951341</v>
          </cell>
          <cell r="N796" t="str">
            <v>-46.7904481</v>
          </cell>
          <cell r="O796" t="str">
            <v/>
          </cell>
          <cell r="P796" t="str">
            <v>18/10/1968</v>
          </cell>
          <cell r="Q796" t="str">
            <v>205284036</v>
          </cell>
          <cell r="R796" t="str">
            <v/>
          </cell>
          <cell r="S796" t="str">
            <v>10316440833</v>
          </cell>
          <cell r="T796" t="str">
            <v/>
          </cell>
          <cell r="U796" t="str">
            <v/>
          </cell>
          <cell r="V796" t="str">
            <v/>
          </cell>
          <cell r="W796" t="str">
            <v>ContaCorrente</v>
          </cell>
          <cell r="X796" t="str">
            <v/>
          </cell>
          <cell r="Y796" t="str">
            <v/>
          </cell>
          <cell r="Z796" t="str">
            <v/>
          </cell>
          <cell r="AA796" t="str">
            <v>16/10/2020</v>
          </cell>
          <cell r="AB796" t="str">
            <v/>
          </cell>
          <cell r="AC796" t="str">
            <v/>
          </cell>
          <cell r="AD796">
            <v>8.5</v>
          </cell>
          <cell r="AE796" t="str">
            <v/>
          </cell>
          <cell r="AF796" t="str">
            <v>Solteiro</v>
          </cell>
          <cell r="AG796" t="str">
            <v>Masculino</v>
          </cell>
          <cell r="AH796" t="str">
            <v>Ativo</v>
          </cell>
          <cell r="AI796" t="str">
            <v>IONE DUARTE DO NASCIMENTO</v>
          </cell>
        </row>
        <row r="797">
          <cell r="B797" t="str">
            <v>CLAUDIONOR PAIXAO DA SILVA</v>
          </cell>
          <cell r="C797" t="str">
            <v>89626656468</v>
          </cell>
          <cell r="D797" t="str">
            <v>claudionorspaixao@gmail.com</v>
          </cell>
          <cell r="E797" t="str">
            <v>promotor</v>
          </cell>
          <cell r="F797" t="str">
            <v>53250-320</v>
          </cell>
          <cell r="G797" t="str">
            <v>RUA NOBERTO MARQUES DE OLIVEIRA</v>
          </cell>
          <cell r="H797" t="str">
            <v>31</v>
          </cell>
          <cell r="I797" t="str">
            <v/>
          </cell>
          <cell r="J797" t="str">
            <v>FRAGOSO</v>
          </cell>
          <cell r="K797" t="str">
            <v>OLINDA</v>
          </cell>
          <cell r="L797" t="str">
            <v>PE</v>
          </cell>
          <cell r="M797" t="str">
            <v>-7.9881837</v>
          </cell>
          <cell r="N797" t="str">
            <v>-34.8537939</v>
          </cell>
          <cell r="O797" t="str">
            <v>88850885</v>
          </cell>
          <cell r="P797" t="str">
            <v>12/08/1976</v>
          </cell>
          <cell r="Q797" t="str">
            <v>4935311</v>
          </cell>
          <cell r="R797" t="str">
            <v>SSP</v>
          </cell>
          <cell r="S797" t="str">
            <v>89626656468</v>
          </cell>
          <cell r="T797" t="str">
            <v/>
          </cell>
          <cell r="U797" t="str">
            <v/>
          </cell>
          <cell r="V797" t="str">
            <v/>
          </cell>
          <cell r="X797" t="str">
            <v>62118</v>
          </cell>
          <cell r="Y797" t="str">
            <v>39</v>
          </cell>
          <cell r="Z797" t="str">
            <v>PE</v>
          </cell>
          <cell r="AA797" t="str">
            <v>13/04/2016</v>
          </cell>
          <cell r="AB797" t="str">
            <v/>
          </cell>
          <cell r="AC797" t="str">
            <v>125804924-55</v>
          </cell>
          <cell r="AD797">
            <v>4506</v>
          </cell>
          <cell r="AE797" t="str">
            <v>BRASILEIRO NATO</v>
          </cell>
          <cell r="AF797" t="str">
            <v>Solteiro</v>
          </cell>
          <cell r="AG797" t="str">
            <v>Masculino</v>
          </cell>
          <cell r="AH797" t="str">
            <v>Ativo</v>
          </cell>
          <cell r="AI797" t="str">
            <v>YURY GOMES DOS SANTOS</v>
          </cell>
        </row>
        <row r="798">
          <cell r="B798" t="str">
            <v>CLAUDIVAN DOS REIS CONCEICAO</v>
          </cell>
          <cell r="C798" t="str">
            <v>07016274500</v>
          </cell>
          <cell r="D798" t="str">
            <v>claudivan.reis@hotmail.com</v>
          </cell>
          <cell r="E798" t="str">
            <v>promotor</v>
          </cell>
          <cell r="F798" t="str">
            <v>06045-420</v>
          </cell>
          <cell r="G798" t="str">
            <v>VIA TRANSVERSAL SUL 134</v>
          </cell>
          <cell r="H798" t="str">
            <v>134</v>
          </cell>
          <cell r="I798" t="str">
            <v>CS2</v>
          </cell>
          <cell r="J798" t="str">
            <v>NOVO OSASCO</v>
          </cell>
          <cell r="K798" t="str">
            <v>OSASCO</v>
          </cell>
          <cell r="L798" t="str">
            <v>SP</v>
          </cell>
          <cell r="M798" t="str">
            <v/>
          </cell>
          <cell r="N798" t="str">
            <v/>
          </cell>
          <cell r="O798" t="str">
            <v/>
          </cell>
          <cell r="P798" t="str">
            <v>07/06/1994</v>
          </cell>
          <cell r="Q798" t="str">
            <v>600398146</v>
          </cell>
          <cell r="R798" t="str">
            <v>SSP</v>
          </cell>
          <cell r="S798" t="str">
            <v>07016274500</v>
          </cell>
          <cell r="T798" t="str">
            <v/>
          </cell>
          <cell r="U798" t="str">
            <v/>
          </cell>
          <cell r="V798" t="str">
            <v/>
          </cell>
          <cell r="X798" t="str">
            <v>6567778</v>
          </cell>
          <cell r="Y798" t="str">
            <v>40</v>
          </cell>
          <cell r="Z798" t="str">
            <v>BA</v>
          </cell>
          <cell r="AA798" t="str">
            <v>01/01/0001</v>
          </cell>
          <cell r="AB798" t="str">
            <v>01/01/0001</v>
          </cell>
          <cell r="AC798" t="str">
            <v>161885333-93</v>
          </cell>
          <cell r="AD798">
            <v>0</v>
          </cell>
          <cell r="AE798" t="str">
            <v>BRASILEIRO NATO</v>
          </cell>
          <cell r="AF798" t="str">
            <v>Solteiro</v>
          </cell>
          <cell r="AG798" t="str">
            <v>Masculino</v>
          </cell>
          <cell r="AH798" t="str">
            <v>Inativo</v>
          </cell>
          <cell r="AI798" t="str">
            <v>HERBERT WESLEY DE FREITAS SILVA</v>
          </cell>
        </row>
        <row r="799">
          <cell r="B799" t="str">
            <v>CLAUZIA ANDREOLA TERCERIZADA</v>
          </cell>
          <cell r="C799" t="str">
            <v>05131724910</v>
          </cell>
          <cell r="D799" t="str">
            <v/>
          </cell>
          <cell r="E799" t="str">
            <v>terceirizado</v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>05131724910</v>
          </cell>
          <cell r="T799" t="str">
            <v/>
          </cell>
          <cell r="U799" t="str">
            <v/>
          </cell>
          <cell r="V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>01/01/0001</v>
          </cell>
          <cell r="AB799" t="str">
            <v/>
          </cell>
          <cell r="AC799" t="str">
            <v/>
          </cell>
          <cell r="AD799">
            <v>0</v>
          </cell>
          <cell r="AE799" t="str">
            <v/>
          </cell>
          <cell r="AF799" t="str">
            <v>Solteiro</v>
          </cell>
          <cell r="AG799" t="str">
            <v>Indefinido</v>
          </cell>
          <cell r="AH799" t="str">
            <v>Ativo</v>
          </cell>
          <cell r="AI799" t="str">
            <v>RICHARD VASQUES DOS SANTOS</v>
          </cell>
        </row>
        <row r="800">
          <cell r="B800" t="str">
            <v>CLAYTON JUVENAL DE ALBUQUERQUE</v>
          </cell>
          <cell r="C800" t="str">
            <v>04410730428</v>
          </cell>
          <cell r="D800" t="str">
            <v>clayton786@hotmail.com</v>
          </cell>
          <cell r="E800" t="str">
            <v>promotor</v>
          </cell>
          <cell r="F800" t="str">
            <v>53250700</v>
          </cell>
          <cell r="G800" t="str">
            <v>RUA JAMBURANA</v>
          </cell>
          <cell r="H800" t="str">
            <v>21</v>
          </cell>
          <cell r="I800" t="str">
            <v/>
          </cell>
          <cell r="J800" t="str">
            <v>FRAGOSO</v>
          </cell>
          <cell r="K800" t="str">
            <v>OLINDA</v>
          </cell>
          <cell r="L800" t="str">
            <v>PE</v>
          </cell>
          <cell r="M800" t="str">
            <v>-7.984506199999999</v>
          </cell>
          <cell r="N800" t="str">
            <v>-34.8495788</v>
          </cell>
          <cell r="O800" t="str">
            <v>81995892125</v>
          </cell>
          <cell r="P800" t="str">
            <v>26/11/1981</v>
          </cell>
          <cell r="Q800" t="str">
            <v>6491527</v>
          </cell>
          <cell r="R800" t="str">
            <v>SSP</v>
          </cell>
          <cell r="S800" t="str">
            <v>04410730428</v>
          </cell>
          <cell r="T800" t="str">
            <v/>
          </cell>
          <cell r="U800" t="str">
            <v/>
          </cell>
          <cell r="V800" t="str">
            <v/>
          </cell>
          <cell r="X800" t="str">
            <v>21310</v>
          </cell>
          <cell r="Y800" t="str">
            <v>72</v>
          </cell>
          <cell r="Z800" t="str">
            <v>PE</v>
          </cell>
          <cell r="AA800" t="str">
            <v>02/01/2020</v>
          </cell>
          <cell r="AB800" t="str">
            <v/>
          </cell>
          <cell r="AC800" t="str">
            <v>12991899451</v>
          </cell>
          <cell r="AD800">
            <v>4506</v>
          </cell>
          <cell r="AE800" t="str">
            <v>Brasileiro</v>
          </cell>
          <cell r="AF800" t="str">
            <v>Casado</v>
          </cell>
          <cell r="AG800" t="str">
            <v>Masculino</v>
          </cell>
          <cell r="AH800" t="str">
            <v>Inativo</v>
          </cell>
          <cell r="AI800" t="str">
            <v>YURY GOMES DOS SANTOS</v>
          </cell>
        </row>
        <row r="801">
          <cell r="B801" t="str">
            <v>CLAYTON RODRIGO LEAL DOS SANTOS</v>
          </cell>
          <cell r="C801" t="str">
            <v>94429553220</v>
          </cell>
          <cell r="D801" t="str">
            <v/>
          </cell>
          <cell r="E801" t="str">
            <v>Intermitente</v>
          </cell>
          <cell r="F801" t="str">
            <v>88309300</v>
          </cell>
          <cell r="G801" t="str">
            <v>RUA OTÁVIO CESÁRIO PEREIRA</v>
          </cell>
          <cell r="H801" t="str">
            <v>110</v>
          </cell>
          <cell r="I801" t="str">
            <v/>
          </cell>
          <cell r="J801" t="str">
            <v>SÃO VICENTE</v>
          </cell>
          <cell r="K801" t="str">
            <v>ITAJAÍ</v>
          </cell>
          <cell r="L801" t="str">
            <v>SC</v>
          </cell>
          <cell r="M801" t="str">
            <v>-26.8981082</v>
          </cell>
          <cell r="N801" t="str">
            <v>-48.6905911</v>
          </cell>
          <cell r="O801" t="str">
            <v/>
          </cell>
          <cell r="P801" t="str">
            <v>25/10/1987</v>
          </cell>
          <cell r="Q801" t="str">
            <v>5565144</v>
          </cell>
          <cell r="R801" t="str">
            <v>PCI PA</v>
          </cell>
          <cell r="S801" t="str">
            <v>94429553220</v>
          </cell>
          <cell r="T801" t="str">
            <v/>
          </cell>
          <cell r="U801" t="str">
            <v/>
          </cell>
          <cell r="V801" t="str">
            <v/>
          </cell>
          <cell r="X801" t="str">
            <v>41726</v>
          </cell>
          <cell r="Y801" t="str">
            <v>048</v>
          </cell>
          <cell r="Z801" t="str">
            <v>PA</v>
          </cell>
          <cell r="AA801" t="str">
            <v>14/08/2020</v>
          </cell>
          <cell r="AB801" t="str">
            <v/>
          </cell>
          <cell r="AC801" t="str">
            <v>13794124420</v>
          </cell>
          <cell r="AD801">
            <v>0</v>
          </cell>
          <cell r="AE801" t="str">
            <v>Brasileiro</v>
          </cell>
          <cell r="AF801" t="str">
            <v>Solteiro</v>
          </cell>
          <cell r="AG801" t="str">
            <v>Masculino</v>
          </cell>
          <cell r="AH801" t="str">
            <v>Inativo</v>
          </cell>
          <cell r="AI801" t="str">
            <v>CARLA VIETTRO NORA DE PADUA</v>
          </cell>
        </row>
        <row r="802">
          <cell r="B802" t="str">
            <v>CLAYTON SANTOS DA SILVA</v>
          </cell>
          <cell r="C802" t="str">
            <v>43677850843</v>
          </cell>
          <cell r="D802" t="str">
            <v/>
          </cell>
          <cell r="E802" t="str">
            <v>promotorexpress</v>
          </cell>
          <cell r="F802" t="str">
            <v>03090040</v>
          </cell>
          <cell r="G802" t="str">
            <v>RUA FREI BERTOLDO</v>
          </cell>
          <cell r="H802" t="str">
            <v>113</v>
          </cell>
          <cell r="I802" t="str">
            <v>C/2</v>
          </cell>
          <cell r="J802" t="str">
            <v>JARDIM AMÉRICA DA PENHA</v>
          </cell>
          <cell r="K802" t="str">
            <v>SÃO PAULO</v>
          </cell>
          <cell r="L802" t="str">
            <v>SP</v>
          </cell>
          <cell r="M802" t="str">
            <v>-23.5276431</v>
          </cell>
          <cell r="N802" t="str">
            <v>-46.5559108</v>
          </cell>
          <cell r="O802" t="str">
            <v/>
          </cell>
          <cell r="P802" t="str">
            <v>17/01/1994</v>
          </cell>
          <cell r="Q802" t="str">
            <v>433185454</v>
          </cell>
          <cell r="R802" t="str">
            <v>SSP</v>
          </cell>
          <cell r="S802" t="str">
            <v>43677850843</v>
          </cell>
          <cell r="T802" t="str">
            <v>SANTANDER</v>
          </cell>
          <cell r="U802" t="str">
            <v>0509</v>
          </cell>
          <cell r="V802" t="str">
            <v>010278482</v>
          </cell>
          <cell r="W802" t="str">
            <v>ContaCorrente</v>
          </cell>
          <cell r="X802" t="str">
            <v/>
          </cell>
          <cell r="Y802" t="str">
            <v/>
          </cell>
          <cell r="Z802" t="str">
            <v/>
          </cell>
          <cell r="AA802" t="str">
            <v>07/10/2020</v>
          </cell>
          <cell r="AB802" t="str">
            <v/>
          </cell>
          <cell r="AC802" t="str">
            <v/>
          </cell>
          <cell r="AD802">
            <v>8.5</v>
          </cell>
          <cell r="AE802" t="str">
            <v/>
          </cell>
          <cell r="AF802" t="str">
            <v>Solteiro</v>
          </cell>
          <cell r="AG802" t="str">
            <v>Masculino</v>
          </cell>
          <cell r="AH802" t="str">
            <v>Ativo</v>
          </cell>
          <cell r="AI802" t="str">
            <v>RAFAEL CAMPOS PEREIRA</v>
          </cell>
        </row>
        <row r="803">
          <cell r="B803" t="str">
            <v>CLEBER CLAYTON GONCALVES DOS SANTOS</v>
          </cell>
          <cell r="C803" t="str">
            <v>40466941811</v>
          </cell>
          <cell r="D803" t="str">
            <v>cleberz2clayton@gmail.com</v>
          </cell>
          <cell r="E803" t="str">
            <v>promotor</v>
          </cell>
          <cell r="F803" t="str">
            <v>18066-072</v>
          </cell>
          <cell r="G803" t="str">
            <v>RUA LUZIA FLORES CABRERA</v>
          </cell>
          <cell r="H803" t="str">
            <v>24</v>
          </cell>
          <cell r="I803" t="str">
            <v/>
          </cell>
          <cell r="J803" t="str">
            <v>JARDIM CELESTE</v>
          </cell>
          <cell r="K803" t="str">
            <v>SOROCABA</v>
          </cell>
          <cell r="L803" t="str">
            <v>SP</v>
          </cell>
          <cell r="M803" t="str">
            <v>-23.4814295</v>
          </cell>
          <cell r="N803" t="str">
            <v>-47.4924902</v>
          </cell>
          <cell r="O803" t="str">
            <v/>
          </cell>
          <cell r="P803" t="str">
            <v>03/03/1994</v>
          </cell>
          <cell r="Q803" t="str">
            <v>500860452</v>
          </cell>
          <cell r="R803" t="str">
            <v>SSP</v>
          </cell>
          <cell r="S803" t="str">
            <v>40466941811</v>
          </cell>
          <cell r="T803" t="str">
            <v/>
          </cell>
          <cell r="U803" t="str">
            <v/>
          </cell>
          <cell r="V803" t="str">
            <v/>
          </cell>
          <cell r="X803" t="str">
            <v>15110</v>
          </cell>
          <cell r="Y803" t="str">
            <v>386</v>
          </cell>
          <cell r="Z803" t="str">
            <v>SP</v>
          </cell>
          <cell r="AA803" t="str">
            <v>01/06/2016</v>
          </cell>
          <cell r="AB803" t="str">
            <v/>
          </cell>
          <cell r="AC803" t="str">
            <v>164676802-95</v>
          </cell>
          <cell r="AD803">
            <v>4506</v>
          </cell>
          <cell r="AE803" t="str">
            <v>BRASILEIRO NATO</v>
          </cell>
          <cell r="AF803" t="str">
            <v>Solteiro</v>
          </cell>
          <cell r="AG803" t="str">
            <v>Masculino</v>
          </cell>
          <cell r="AH803" t="str">
            <v>Ativo</v>
          </cell>
          <cell r="AI803" t="str">
            <v>SANDRA GOULART SILVA</v>
          </cell>
        </row>
        <row r="804">
          <cell r="B804" t="str">
            <v>CLEBER COSME GONCALVES CARDOSO</v>
          </cell>
          <cell r="C804" t="str">
            <v>34491393800</v>
          </cell>
          <cell r="D804" t="str">
            <v/>
          </cell>
          <cell r="E804" t="str">
            <v>promotorexpress</v>
          </cell>
          <cell r="F804" t="str">
            <v>02814050</v>
          </cell>
          <cell r="G804" t="str">
            <v>RUA FLORES DE GOIÁS</v>
          </cell>
          <cell r="H804" t="str">
            <v>07</v>
          </cell>
          <cell r="I804" t="str">
            <v/>
          </cell>
          <cell r="J804" t="str">
            <v>JARDIM PAULISTANO (ZONA NORTE)</v>
          </cell>
          <cell r="K804" t="str">
            <v>SÃO PAULO</v>
          </cell>
          <cell r="L804" t="str">
            <v>SP</v>
          </cell>
          <cell r="M804" t="str">
            <v>-23.4584321</v>
          </cell>
          <cell r="N804" t="str">
            <v>-46.7077087</v>
          </cell>
          <cell r="O804" t="str">
            <v>11945310095</v>
          </cell>
          <cell r="P804" t="str">
            <v>18/02/1985</v>
          </cell>
          <cell r="Q804" t="str">
            <v>42344590x</v>
          </cell>
          <cell r="R804" t="str">
            <v>SSP</v>
          </cell>
          <cell r="S804" t="str">
            <v>34491393800</v>
          </cell>
          <cell r="T804" t="str">
            <v/>
          </cell>
          <cell r="U804" t="str">
            <v/>
          </cell>
          <cell r="V804" t="str">
            <v/>
          </cell>
          <cell r="X804" t="str">
            <v>36800</v>
          </cell>
          <cell r="Y804" t="str">
            <v>309</v>
          </cell>
          <cell r="Z804" t="str">
            <v>SP</v>
          </cell>
          <cell r="AA804" t="str">
            <v>10/07/2020</v>
          </cell>
          <cell r="AB804" t="str">
            <v/>
          </cell>
          <cell r="AC804" t="str">
            <v>13361904853</v>
          </cell>
          <cell r="AD804">
            <v>0</v>
          </cell>
          <cell r="AE804" t="str">
            <v>Brasileiro</v>
          </cell>
          <cell r="AF804" t="str">
            <v>Solteiro</v>
          </cell>
          <cell r="AG804" t="str">
            <v>Masculino</v>
          </cell>
          <cell r="AH804" t="str">
            <v>Inativo</v>
          </cell>
          <cell r="AI804" t="str">
            <v>HERBERT WESLEY DE FREITAS SILVA</v>
          </cell>
        </row>
        <row r="805">
          <cell r="B805" t="str">
            <v>CLEBER DOS SANTOS</v>
          </cell>
          <cell r="C805" t="str">
            <v>99741911068</v>
          </cell>
          <cell r="D805" t="str">
            <v>-</v>
          </cell>
          <cell r="E805" t="str">
            <v>promotor</v>
          </cell>
          <cell r="F805" t="str">
            <v>95880-000</v>
          </cell>
          <cell r="G805" t="str">
            <v>RUA DA CORTICEIRA 188</v>
          </cell>
          <cell r="H805" t="str">
            <v>188</v>
          </cell>
          <cell r="I805" t="str">
            <v>-</v>
          </cell>
          <cell r="J805" t="str">
            <v>BOA UNIAO</v>
          </cell>
          <cell r="K805" t="str">
            <v>ESTRELA</v>
          </cell>
          <cell r="L805" t="str">
            <v>RS</v>
          </cell>
          <cell r="M805" t="str">
            <v/>
          </cell>
          <cell r="N805" t="str">
            <v/>
          </cell>
          <cell r="O805" t="str">
            <v>0</v>
          </cell>
          <cell r="P805" t="str">
            <v>03/11/1980</v>
          </cell>
          <cell r="Q805" t="str">
            <v>3085663809</v>
          </cell>
          <cell r="R805" t="str">
            <v>SSP</v>
          </cell>
          <cell r="S805" t="str">
            <v>99741911068</v>
          </cell>
          <cell r="T805" t="str">
            <v/>
          </cell>
          <cell r="U805" t="str">
            <v/>
          </cell>
          <cell r="V805" t="str">
            <v/>
          </cell>
          <cell r="X805" t="str">
            <v>98895</v>
          </cell>
          <cell r="Y805" t="str">
            <v>53</v>
          </cell>
          <cell r="Z805" t="str">
            <v>RS</v>
          </cell>
          <cell r="AA805" t="str">
            <v>01/01/0001</v>
          </cell>
          <cell r="AB805" t="str">
            <v/>
          </cell>
          <cell r="AC805" t="str">
            <v>126985197-13</v>
          </cell>
          <cell r="AD805">
            <v>0</v>
          </cell>
          <cell r="AE805" t="str">
            <v>BRASILEIRO NATO</v>
          </cell>
          <cell r="AF805" t="str">
            <v>Solteiro</v>
          </cell>
          <cell r="AG805" t="str">
            <v>Masculino</v>
          </cell>
          <cell r="AH805" t="str">
            <v>Inativo</v>
          </cell>
          <cell r="AI805" t="str">
            <v>JOSE CARLOS PIRES NUNES</v>
          </cell>
        </row>
        <row r="806">
          <cell r="B806" t="str">
            <v>CLEBER FERNANDO PEREIRA</v>
          </cell>
          <cell r="C806" t="str">
            <v>38720506805</v>
          </cell>
          <cell r="D806" t="str">
            <v>cleber_eng20@hotmail.com</v>
          </cell>
          <cell r="E806" t="str">
            <v>promotorexpress</v>
          </cell>
          <cell r="F806" t="str">
            <v>13617556</v>
          </cell>
          <cell r="G806" t="str">
            <v>RUA JOÃO GALO</v>
          </cell>
          <cell r="H806" t="str">
            <v>53</v>
          </cell>
          <cell r="I806" t="str">
            <v/>
          </cell>
          <cell r="J806" t="str">
            <v>JARDIM ARIANA</v>
          </cell>
          <cell r="K806" t="str">
            <v>LEME</v>
          </cell>
          <cell r="L806" t="str">
            <v>SP</v>
          </cell>
          <cell r="M806" t="str">
            <v>-22.1858109</v>
          </cell>
          <cell r="N806" t="str">
            <v>-47.3659717</v>
          </cell>
          <cell r="O806" t="str">
            <v>19992822624</v>
          </cell>
          <cell r="P806" t="str">
            <v>17/03/1992</v>
          </cell>
          <cell r="Q806" t="str">
            <v>479141368</v>
          </cell>
          <cell r="R806" t="str">
            <v>SSP</v>
          </cell>
          <cell r="S806" t="str">
            <v>38720506805</v>
          </cell>
          <cell r="T806" t="str">
            <v>SANTANDER</v>
          </cell>
          <cell r="U806" t="str">
            <v>0161</v>
          </cell>
          <cell r="V806" t="str">
            <v>10202821</v>
          </cell>
          <cell r="X806" t="str">
            <v>45504</v>
          </cell>
          <cell r="Y806" t="str">
            <v>320</v>
          </cell>
          <cell r="Z806" t="str">
            <v>SP</v>
          </cell>
          <cell r="AA806" t="str">
            <v>30/09/2020</v>
          </cell>
          <cell r="AB806" t="str">
            <v>01/10/2020</v>
          </cell>
          <cell r="AC806" t="str">
            <v>204918855-33</v>
          </cell>
          <cell r="AD806">
            <v>8.5</v>
          </cell>
          <cell r="AE806" t="str">
            <v>Brasileiro</v>
          </cell>
          <cell r="AF806" t="str">
            <v>Solteiro</v>
          </cell>
          <cell r="AG806" t="str">
            <v>Masculino</v>
          </cell>
          <cell r="AH806" t="str">
            <v>Ativo</v>
          </cell>
          <cell r="AI806" t="str">
            <v>PAULO MANOEL MORATO JUNIOR</v>
          </cell>
        </row>
        <row r="807">
          <cell r="B807" t="str">
            <v>CLEBERSON LIMA</v>
          </cell>
          <cell r="C807" t="str">
            <v>09687650419</v>
          </cell>
          <cell r="D807" t="str">
            <v/>
          </cell>
          <cell r="E807" t="str">
            <v>promotor</v>
          </cell>
          <cell r="F807" t="str">
            <v>59073220</v>
          </cell>
          <cell r="G807" t="str">
            <v>RUA MIRASSOL</v>
          </cell>
          <cell r="H807" t="str">
            <v>25</v>
          </cell>
          <cell r="I807" t="str">
            <v/>
          </cell>
          <cell r="J807" t="str">
            <v>PLANALTO</v>
          </cell>
          <cell r="K807" t="str">
            <v>NATAL</v>
          </cell>
          <cell r="L807" t="str">
            <v>RN</v>
          </cell>
          <cell r="M807" t="str">
            <v>-5.851395399999999</v>
          </cell>
          <cell r="N807" t="str">
            <v>-35.25074</v>
          </cell>
          <cell r="O807" t="str">
            <v>84988603654</v>
          </cell>
          <cell r="P807" t="str">
            <v>13/04/1993</v>
          </cell>
          <cell r="Q807" t="str">
            <v>002608661</v>
          </cell>
          <cell r="R807" t="str">
            <v>SSP</v>
          </cell>
          <cell r="S807" t="str">
            <v>09687650419</v>
          </cell>
          <cell r="T807" t="str">
            <v/>
          </cell>
          <cell r="U807" t="str">
            <v/>
          </cell>
          <cell r="V807" t="str">
            <v/>
          </cell>
          <cell r="X807" t="str">
            <v>766822</v>
          </cell>
          <cell r="Y807" t="str">
            <v>0040</v>
          </cell>
          <cell r="Z807" t="str">
            <v>RN</v>
          </cell>
          <cell r="AA807" t="str">
            <v>25/08/2020</v>
          </cell>
          <cell r="AB807" t="str">
            <v/>
          </cell>
          <cell r="AC807" t="str">
            <v>15465538272</v>
          </cell>
          <cell r="AD807">
            <v>4506</v>
          </cell>
          <cell r="AE807" t="str">
            <v>Brasileiro</v>
          </cell>
          <cell r="AF807" t="str">
            <v>Solteiro</v>
          </cell>
          <cell r="AG807" t="str">
            <v>Masculino</v>
          </cell>
          <cell r="AH807" t="str">
            <v>Ativo</v>
          </cell>
          <cell r="AI807" t="str">
            <v>IVANILTON CAVALCANTE DA SILVA</v>
          </cell>
        </row>
        <row r="808">
          <cell r="B808" t="str">
            <v>CLEDJANE FERREIRA DA SILVA</v>
          </cell>
          <cell r="C808" t="str">
            <v>41688840826</v>
          </cell>
          <cell r="D808" t="str">
            <v>cledjaneferreira51@gmail.com</v>
          </cell>
          <cell r="E808" t="str">
            <v>promotor</v>
          </cell>
          <cell r="F808" t="str">
            <v>06814-105</v>
          </cell>
          <cell r="G808" t="str">
            <v>ESTRADA SÃO GONÇALO</v>
          </cell>
          <cell r="H808" t="str">
            <v>517</v>
          </cell>
          <cell r="I808" t="str">
            <v>CASA 4</v>
          </cell>
          <cell r="J808" t="str">
            <v>JARDIM SÃO MARCOS</v>
          </cell>
          <cell r="K808" t="str">
            <v>EMBU DAS ARTES</v>
          </cell>
          <cell r="L808" t="str">
            <v>SP</v>
          </cell>
          <cell r="M808" t="str">
            <v>-23.6594315</v>
          </cell>
          <cell r="N808" t="str">
            <v>-46.8109749</v>
          </cell>
          <cell r="O808" t="str">
            <v>11986049724</v>
          </cell>
          <cell r="P808" t="str">
            <v>29/09/1990</v>
          </cell>
          <cell r="Q808" t="str">
            <v>473282161</v>
          </cell>
          <cell r="R808" t="str">
            <v>SSP</v>
          </cell>
          <cell r="S808" t="str">
            <v>41688840826</v>
          </cell>
          <cell r="T808" t="str">
            <v/>
          </cell>
          <cell r="U808" t="str">
            <v/>
          </cell>
          <cell r="V808" t="str">
            <v/>
          </cell>
          <cell r="X808" t="str">
            <v>71761</v>
          </cell>
          <cell r="Y808" t="str">
            <v>357</v>
          </cell>
          <cell r="Z808" t="str">
            <v>SP</v>
          </cell>
          <cell r="AA808" t="str">
            <v>04/04/2019</v>
          </cell>
          <cell r="AB808" t="str">
            <v/>
          </cell>
          <cell r="AC808" t="str">
            <v>204885589-69</v>
          </cell>
          <cell r="AD808">
            <v>4506</v>
          </cell>
          <cell r="AE808" t="str">
            <v>BRASILEIRO NATO</v>
          </cell>
          <cell r="AF808" t="str">
            <v>Solteiro</v>
          </cell>
          <cell r="AG808" t="str">
            <v>Feminino</v>
          </cell>
          <cell r="AH808" t="str">
            <v>Inativo</v>
          </cell>
          <cell r="AI808" t="str">
            <v>IVANILTON DE OLIVEIRA UMBURANA</v>
          </cell>
        </row>
        <row r="809">
          <cell r="B809" t="str">
            <v>CLEIDE ROSE FERNANDES CARDOSO</v>
          </cell>
          <cell r="C809" t="str">
            <v>42615003291</v>
          </cell>
          <cell r="D809" t="str">
            <v/>
          </cell>
          <cell r="E809" t="str">
            <v>Intermitente</v>
          </cell>
          <cell r="F809" t="str">
            <v>88133420</v>
          </cell>
          <cell r="G809" t="str">
            <v>RUA PEDRO ÁLVARES CABRAL</v>
          </cell>
          <cell r="H809" t="str">
            <v>898</v>
          </cell>
          <cell r="I809" t="str">
            <v/>
          </cell>
          <cell r="J809" t="str">
            <v>JARDIM ELDORADO</v>
          </cell>
          <cell r="K809" t="str">
            <v>PALHOÇA</v>
          </cell>
          <cell r="L809" t="str">
            <v>SC</v>
          </cell>
          <cell r="M809" t="str">
            <v>-27.6279932</v>
          </cell>
          <cell r="N809" t="str">
            <v>-48.6661685</v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>42615003291</v>
          </cell>
          <cell r="T809" t="str">
            <v/>
          </cell>
          <cell r="U809" t="str">
            <v/>
          </cell>
          <cell r="V809" t="str">
            <v/>
          </cell>
          <cell r="X809" t="str">
            <v/>
          </cell>
          <cell r="Y809" t="str">
            <v/>
          </cell>
          <cell r="Z809" t="str">
            <v/>
          </cell>
          <cell r="AA809" t="str">
            <v/>
          </cell>
          <cell r="AB809" t="str">
            <v/>
          </cell>
          <cell r="AC809" t="str">
            <v/>
          </cell>
          <cell r="AD809">
            <v>0</v>
          </cell>
          <cell r="AE809" t="str">
            <v/>
          </cell>
          <cell r="AF809" t="str">
            <v>Solteiro</v>
          </cell>
          <cell r="AG809" t="str">
            <v>Indefinido</v>
          </cell>
          <cell r="AH809" t="str">
            <v>Inativo</v>
          </cell>
          <cell r="AI809" t="str">
            <v>RICHARD VASQUES DOS SANTOS</v>
          </cell>
        </row>
        <row r="810">
          <cell r="B810" t="str">
            <v>CLEITON DE ALMEIDA ASSUNCAO</v>
          </cell>
          <cell r="C810" t="str">
            <v>49965039801</v>
          </cell>
          <cell r="D810" t="str">
            <v>cleitondealmeida02@gmail.com</v>
          </cell>
          <cell r="E810" t="str">
            <v>promotor</v>
          </cell>
          <cell r="F810" t="str">
            <v>08575-520</v>
          </cell>
          <cell r="G810" t="str">
            <v>RUA AREALVA</v>
          </cell>
          <cell r="H810" t="str">
            <v>408</v>
          </cell>
          <cell r="I810" t="str">
            <v/>
          </cell>
          <cell r="J810" t="str">
            <v>VILA ARIZONA</v>
          </cell>
          <cell r="K810" t="str">
            <v>ITAQUAQUECETUBA</v>
          </cell>
          <cell r="L810" t="str">
            <v>SP</v>
          </cell>
          <cell r="M810" t="str">
            <v>-23.5004609</v>
          </cell>
          <cell r="N810" t="str">
            <v>-46.3644691</v>
          </cell>
          <cell r="O810" t="str">
            <v>5511946748026</v>
          </cell>
          <cell r="P810" t="str">
            <v>03/05/1999</v>
          </cell>
          <cell r="Q810" t="str">
            <v>387294624</v>
          </cell>
          <cell r="R810" t="str">
            <v>SSP</v>
          </cell>
          <cell r="S810" t="str">
            <v>49965039801</v>
          </cell>
          <cell r="T810" t="str">
            <v/>
          </cell>
          <cell r="U810" t="str">
            <v/>
          </cell>
          <cell r="V810" t="str">
            <v/>
          </cell>
          <cell r="X810" t="str">
            <v>28230</v>
          </cell>
          <cell r="Y810" t="str">
            <v>418</v>
          </cell>
          <cell r="Z810" t="str">
            <v>SP</v>
          </cell>
          <cell r="AA810" t="str">
            <v>21/06/2018</v>
          </cell>
          <cell r="AB810" t="str">
            <v/>
          </cell>
          <cell r="AC810" t="str">
            <v>160135732-56</v>
          </cell>
          <cell r="AD810">
            <v>4506</v>
          </cell>
          <cell r="AE810" t="str">
            <v>BRASILEIRO NATO</v>
          </cell>
          <cell r="AF810" t="str">
            <v>Solteiro</v>
          </cell>
          <cell r="AG810" t="str">
            <v>Masculino</v>
          </cell>
          <cell r="AH810" t="str">
            <v>Suspenso</v>
          </cell>
          <cell r="AI810" t="str">
            <v>RODRIGO SOUZA DA SILVA</v>
          </cell>
        </row>
        <row r="811">
          <cell r="B811" t="str">
            <v>CLEITON DE ARAUJO GALDINO</v>
          </cell>
          <cell r="C811" t="str">
            <v>12742470719</v>
          </cell>
          <cell r="D811" t="str">
            <v>marromgaldinho.ct@hotmail.com</v>
          </cell>
          <cell r="E811" t="str">
            <v>parttime4</v>
          </cell>
          <cell r="F811" t="str">
            <v>22723805</v>
          </cell>
          <cell r="G811" t="str">
            <v>RUA PROJETADA A</v>
          </cell>
          <cell r="H811" t="str">
            <v>120</v>
          </cell>
          <cell r="I811" t="str">
            <v>BL.8 AP.402 QD.E</v>
          </cell>
          <cell r="J811" t="str">
            <v>JACAREPAGUÁ</v>
          </cell>
          <cell r="K811" t="str">
            <v>RIO DE JANEIRO</v>
          </cell>
          <cell r="L811" t="str">
            <v>RJ</v>
          </cell>
          <cell r="M811" t="str">
            <v>-22.968188</v>
          </cell>
          <cell r="N811" t="str">
            <v>-43.3893642</v>
          </cell>
          <cell r="O811" t="str">
            <v>21976260748</v>
          </cell>
          <cell r="P811" t="str">
            <v>28/08/1985</v>
          </cell>
          <cell r="Q811" t="str">
            <v>206042673</v>
          </cell>
          <cell r="R811" t="str">
            <v>SSP</v>
          </cell>
          <cell r="S811" t="str">
            <v>12742470719</v>
          </cell>
          <cell r="T811" t="str">
            <v/>
          </cell>
          <cell r="U811" t="str">
            <v/>
          </cell>
          <cell r="V811" t="str">
            <v/>
          </cell>
          <cell r="X811" t="str">
            <v>3624324</v>
          </cell>
          <cell r="Y811" t="str">
            <v>60</v>
          </cell>
          <cell r="Z811" t="str">
            <v>RJ</v>
          </cell>
          <cell r="AA811" t="str">
            <v>06/01/2020</v>
          </cell>
          <cell r="AB811" t="str">
            <v/>
          </cell>
          <cell r="AC811" t="str">
            <v>13138346625</v>
          </cell>
          <cell r="AD811">
            <v>4506</v>
          </cell>
          <cell r="AE811" t="str">
            <v>Brasileiro</v>
          </cell>
          <cell r="AF811" t="str">
            <v>Solteiro</v>
          </cell>
          <cell r="AG811" t="str">
            <v>Masculino</v>
          </cell>
          <cell r="AH811" t="str">
            <v>Inativo</v>
          </cell>
          <cell r="AI811" t="str">
            <v>THADEU FELIPE RODRIGUES DE ANDRADE FERNANDES</v>
          </cell>
        </row>
        <row r="812">
          <cell r="B812" t="str">
            <v>CLEITON MARTINS BELO</v>
          </cell>
          <cell r="C812" t="str">
            <v>38179702855</v>
          </cell>
          <cell r="D812" t="str">
            <v>cleitinho20102010@hotmail.com</v>
          </cell>
          <cell r="E812" t="str">
            <v>promotor</v>
          </cell>
          <cell r="F812" t="str">
            <v>04419-100</v>
          </cell>
          <cell r="G812" t="str">
            <v>RUA JORGE DE AGUIAR</v>
          </cell>
          <cell r="H812" t="str">
            <v>26</v>
          </cell>
          <cell r="I812" t="str">
            <v>CASA 2</v>
          </cell>
          <cell r="J812" t="str">
            <v>JARDIM MIRIAM</v>
          </cell>
          <cell r="K812" t="str">
            <v>SÃO PAULO</v>
          </cell>
          <cell r="L812" t="str">
            <v>SP</v>
          </cell>
          <cell r="M812" t="str">
            <v>-23.6813401</v>
          </cell>
          <cell r="N812" t="str">
            <v>-46.6437407</v>
          </cell>
          <cell r="O812" t="str">
            <v>11983846362</v>
          </cell>
          <cell r="P812" t="str">
            <v>14/09/1989</v>
          </cell>
          <cell r="Q812" t="str">
            <v>494919619</v>
          </cell>
          <cell r="R812" t="str">
            <v>SSP</v>
          </cell>
          <cell r="S812" t="str">
            <v>38179702855</v>
          </cell>
          <cell r="T812" t="str">
            <v/>
          </cell>
          <cell r="U812" t="str">
            <v/>
          </cell>
          <cell r="V812" t="str">
            <v/>
          </cell>
          <cell r="X812" t="str">
            <v>38289</v>
          </cell>
          <cell r="Y812" t="str">
            <v>334</v>
          </cell>
          <cell r="Z812" t="str">
            <v>SP</v>
          </cell>
          <cell r="AA812" t="str">
            <v>14/08/2019</v>
          </cell>
          <cell r="AB812" t="str">
            <v/>
          </cell>
          <cell r="AC812" t="str">
            <v>203906114-62</v>
          </cell>
          <cell r="AD812">
            <v>4506</v>
          </cell>
          <cell r="AE812" t="str">
            <v>BRASILEIRO NATO</v>
          </cell>
          <cell r="AF812" t="str">
            <v>Solteiro</v>
          </cell>
          <cell r="AG812" t="str">
            <v>Masculino</v>
          </cell>
          <cell r="AH812" t="str">
            <v>Inativo</v>
          </cell>
          <cell r="AI812" t="str">
            <v>IONE DUARTE DO NASCIMENTO</v>
          </cell>
        </row>
        <row r="813">
          <cell r="B813" t="str">
            <v>CLEITON MATOS DE ANDRADE</v>
          </cell>
          <cell r="C813" t="str">
            <v>35962833880</v>
          </cell>
          <cell r="D813" t="str">
            <v/>
          </cell>
          <cell r="E813" t="str">
            <v>promotor</v>
          </cell>
          <cell r="F813" t="str">
            <v>02327180</v>
          </cell>
          <cell r="G813" t="str">
            <v>RUA DA FONTE</v>
          </cell>
          <cell r="H813" t="str">
            <v>96</v>
          </cell>
          <cell r="I813" t="str">
            <v/>
          </cell>
          <cell r="J813" t="str">
            <v>JARDIM PORTAL I E II</v>
          </cell>
          <cell r="K813" t="str">
            <v>SÃO PAULO</v>
          </cell>
          <cell r="L813" t="str">
            <v>SP</v>
          </cell>
          <cell r="M813" t="str">
            <v>-23.4424481</v>
          </cell>
          <cell r="N813" t="str">
            <v>-46.5738824</v>
          </cell>
          <cell r="O813" t="str">
            <v/>
          </cell>
          <cell r="P813" t="str">
            <v>24/01/1986</v>
          </cell>
          <cell r="Q813" t="str">
            <v>409262924</v>
          </cell>
          <cell r="R813" t="str">
            <v>SSP</v>
          </cell>
          <cell r="S813" t="str">
            <v>35962833880</v>
          </cell>
          <cell r="T813" t="str">
            <v/>
          </cell>
          <cell r="U813" t="str">
            <v/>
          </cell>
          <cell r="V813" t="str">
            <v/>
          </cell>
          <cell r="W813" t="str">
            <v>ContaCorrente</v>
          </cell>
          <cell r="X813" t="str">
            <v>13310</v>
          </cell>
          <cell r="Y813" t="str">
            <v>426</v>
          </cell>
          <cell r="Z813" t="str">
            <v>SP</v>
          </cell>
          <cell r="AA813" t="str">
            <v>29/07/2020</v>
          </cell>
          <cell r="AB813" t="str">
            <v/>
          </cell>
          <cell r="AC813" t="str">
            <v>13252001275</v>
          </cell>
          <cell r="AD813">
            <v>4506</v>
          </cell>
          <cell r="AE813" t="str">
            <v>Brasileiro</v>
          </cell>
          <cell r="AF813" t="str">
            <v>Solteiro</v>
          </cell>
          <cell r="AG813" t="str">
            <v>Masculino</v>
          </cell>
          <cell r="AH813" t="str">
            <v>Ativo</v>
          </cell>
          <cell r="AI813" t="str">
            <v>GILMAR TEIXEIRA DA SILVA</v>
          </cell>
        </row>
        <row r="814">
          <cell r="B814" t="str">
            <v>CLEITON MEDEIROS DA SILVA</v>
          </cell>
          <cell r="C814" t="str">
            <v>12818284759</v>
          </cell>
          <cell r="D814" t="str">
            <v>cleitonmedeirosjuh@gmail.com</v>
          </cell>
          <cell r="E814" t="str">
            <v>promotor</v>
          </cell>
          <cell r="F814" t="str">
            <v>21532180</v>
          </cell>
          <cell r="G814" t="str">
            <v>RUA VIRGÍLIO FILHO</v>
          </cell>
          <cell r="H814" t="str">
            <v>0</v>
          </cell>
          <cell r="I814" t="str">
            <v/>
          </cell>
          <cell r="J814" t="str">
            <v>COSTA BARROS</v>
          </cell>
          <cell r="K814" t="str">
            <v>RIO DE JANEIRO</v>
          </cell>
          <cell r="L814" t="str">
            <v>RJ</v>
          </cell>
          <cell r="M814" t="str">
            <v/>
          </cell>
          <cell r="N814" t="str">
            <v/>
          </cell>
          <cell r="O814" t="str">
            <v/>
          </cell>
          <cell r="P814" t="str">
            <v>07/12/1987</v>
          </cell>
          <cell r="Q814" t="str">
            <v>204059380</v>
          </cell>
          <cell r="R814" t="str">
            <v>SSP</v>
          </cell>
          <cell r="S814" t="str">
            <v>12818284759</v>
          </cell>
          <cell r="T814" t="str">
            <v/>
          </cell>
          <cell r="U814" t="str">
            <v/>
          </cell>
          <cell r="V814" t="str">
            <v/>
          </cell>
          <cell r="X814" t="str">
            <v>4085114</v>
          </cell>
          <cell r="Y814" t="str">
            <v>60</v>
          </cell>
          <cell r="Z814" t="str">
            <v>RJ</v>
          </cell>
          <cell r="AA814" t="str">
            <v>17/09/2019</v>
          </cell>
          <cell r="AB814" t="str">
            <v/>
          </cell>
          <cell r="AC814" t="str">
            <v>13166208606</v>
          </cell>
          <cell r="AD814">
            <v>0</v>
          </cell>
          <cell r="AE814" t="str">
            <v>Brasileiro</v>
          </cell>
          <cell r="AF814" t="str">
            <v>Solteiro</v>
          </cell>
          <cell r="AG814" t="str">
            <v>Masculino</v>
          </cell>
          <cell r="AH814" t="str">
            <v>Inativo</v>
          </cell>
          <cell r="AI814" t="str">
            <v>JORGE LUIS PECANHA BARBOSA</v>
          </cell>
        </row>
        <row r="815">
          <cell r="B815" t="str">
            <v>CLEITON PADILHA</v>
          </cell>
          <cell r="C815" t="str">
            <v>37442346812</v>
          </cell>
          <cell r="D815" t="str">
            <v>cleiton_rvs@hotmail.com</v>
          </cell>
          <cell r="E815" t="str">
            <v>promotor548</v>
          </cell>
          <cell r="F815" t="str">
            <v>18114613</v>
          </cell>
          <cell r="G815" t="str">
            <v>RUA LAURO ROBERTO FOGAÇA</v>
          </cell>
          <cell r="H815" t="str">
            <v>66</v>
          </cell>
          <cell r="I815" t="str">
            <v/>
          </cell>
          <cell r="J815" t="str">
            <v>VILA IRINEU</v>
          </cell>
          <cell r="K815" t="str">
            <v>VOTORANTIM</v>
          </cell>
          <cell r="L815" t="str">
            <v>SP</v>
          </cell>
          <cell r="M815" t="str">
            <v>-23.5437063</v>
          </cell>
          <cell r="N815" t="str">
            <v>-47.4286319</v>
          </cell>
          <cell r="O815" t="str">
            <v>15997186210</v>
          </cell>
          <cell r="P815" t="str">
            <v>12/06/1989</v>
          </cell>
          <cell r="Q815" t="str">
            <v>449106743</v>
          </cell>
          <cell r="R815" t="str">
            <v>SSP</v>
          </cell>
          <cell r="S815" t="str">
            <v>37442346812</v>
          </cell>
          <cell r="T815" t="str">
            <v/>
          </cell>
          <cell r="U815" t="str">
            <v/>
          </cell>
          <cell r="V815" t="str">
            <v/>
          </cell>
          <cell r="X815" t="str">
            <v>8476</v>
          </cell>
          <cell r="Y815" t="str">
            <v/>
          </cell>
          <cell r="Z815" t="str">
            <v>SP</v>
          </cell>
          <cell r="AA815" t="str">
            <v>17/10/2019</v>
          </cell>
          <cell r="AB815" t="str">
            <v>22/04/2020</v>
          </cell>
          <cell r="AC815" t="str">
            <v>16181853805</v>
          </cell>
          <cell r="AD815">
            <v>4506</v>
          </cell>
          <cell r="AE815" t="str">
            <v>Brasileiro</v>
          </cell>
          <cell r="AF815" t="str">
            <v>Solteiro</v>
          </cell>
          <cell r="AG815" t="str">
            <v>Masculino</v>
          </cell>
          <cell r="AH815" t="str">
            <v>Inativo</v>
          </cell>
          <cell r="AI815" t="str">
            <v>SANDRA GOULART SILVA</v>
          </cell>
        </row>
        <row r="816">
          <cell r="B816" t="str">
            <v>CLEITON SANTOS OLIVEIRA</v>
          </cell>
          <cell r="C816" t="str">
            <v>50270021817</v>
          </cell>
          <cell r="D816" t="str">
            <v>CLAITONSO13@HOTMAIL.COM</v>
          </cell>
          <cell r="E816" t="str">
            <v>promotor</v>
          </cell>
          <cell r="F816" t="str">
            <v>03084040</v>
          </cell>
          <cell r="G816" t="str">
            <v>RUA BAGUARI</v>
          </cell>
          <cell r="H816" t="str">
            <v>80</v>
          </cell>
          <cell r="I816" t="str">
            <v>CASA 1</v>
          </cell>
          <cell r="J816" t="str">
            <v>TATUAPÉ</v>
          </cell>
          <cell r="K816" t="str">
            <v>SÃO PAULO</v>
          </cell>
          <cell r="L816" t="str">
            <v>SP</v>
          </cell>
          <cell r="M816" t="str">
            <v/>
          </cell>
          <cell r="N816" t="str">
            <v/>
          </cell>
          <cell r="O816" t="str">
            <v>11960342253</v>
          </cell>
          <cell r="P816" t="str">
            <v>16/12/1998</v>
          </cell>
          <cell r="Q816" t="str">
            <v>538242991</v>
          </cell>
          <cell r="R816" t="str">
            <v>SSP</v>
          </cell>
          <cell r="S816" t="str">
            <v>50270021817</v>
          </cell>
          <cell r="T816" t="str">
            <v/>
          </cell>
          <cell r="U816" t="str">
            <v/>
          </cell>
          <cell r="V816" t="str">
            <v/>
          </cell>
          <cell r="X816" t="str">
            <v>97667</v>
          </cell>
          <cell r="Y816" t="str">
            <v>448</v>
          </cell>
          <cell r="Z816" t="str">
            <v>SP</v>
          </cell>
          <cell r="AA816" t="str">
            <v>13/11/2019</v>
          </cell>
          <cell r="AB816" t="str">
            <v/>
          </cell>
          <cell r="AC816" t="str">
            <v>20789051065</v>
          </cell>
          <cell r="AD816">
            <v>0</v>
          </cell>
          <cell r="AE816" t="str">
            <v>Brasileiro</v>
          </cell>
          <cell r="AF816" t="str">
            <v>Solteiro</v>
          </cell>
          <cell r="AG816" t="str">
            <v>Masculino</v>
          </cell>
          <cell r="AH816" t="str">
            <v>Inativo</v>
          </cell>
          <cell r="AI816" t="str">
            <v>ISMALEN WILLIAN PEREIRA</v>
          </cell>
        </row>
        <row r="817">
          <cell r="B817" t="str">
            <v>CLENIO JANY WOLFF FILHO</v>
          </cell>
          <cell r="C817" t="str">
            <v>05393545975</v>
          </cell>
          <cell r="D817" t="str">
            <v/>
          </cell>
          <cell r="E817" t="str">
            <v>Intermitente</v>
          </cell>
          <cell r="F817" t="str">
            <v>88523220</v>
          </cell>
          <cell r="G817" t="str">
            <v>RUA HERMES DA FONSECA</v>
          </cell>
          <cell r="H817" t="str">
            <v>65</v>
          </cell>
          <cell r="I817" t="str">
            <v>DE 550/551 AO FIM</v>
          </cell>
          <cell r="J817" t="str">
            <v>SANTA MARIA</v>
          </cell>
          <cell r="K817" t="str">
            <v>LAGES</v>
          </cell>
          <cell r="L817" t="str">
            <v>SC</v>
          </cell>
          <cell r="M817" t="str">
            <v>-27.800439</v>
          </cell>
          <cell r="N817" t="str">
            <v>-50.3032164</v>
          </cell>
          <cell r="O817" t="str">
            <v/>
          </cell>
          <cell r="P817" t="str">
            <v>10/07/1987</v>
          </cell>
          <cell r="Q817" t="str">
            <v>3917134</v>
          </cell>
          <cell r="R817" t="str">
            <v>3917134</v>
          </cell>
          <cell r="S817" t="str">
            <v>05393545975</v>
          </cell>
          <cell r="T817" t="str">
            <v/>
          </cell>
          <cell r="U817" t="str">
            <v/>
          </cell>
          <cell r="V817" t="str">
            <v/>
          </cell>
          <cell r="X817" t="str">
            <v>1753728</v>
          </cell>
          <cell r="Y817" t="str">
            <v>10</v>
          </cell>
          <cell r="Z817" t="str">
            <v>SC</v>
          </cell>
          <cell r="AA817" t="str">
            <v>21/11/2019</v>
          </cell>
          <cell r="AB817" t="str">
            <v/>
          </cell>
          <cell r="AC817" t="str">
            <v>13345700726</v>
          </cell>
          <cell r="AD817">
            <v>4506</v>
          </cell>
          <cell r="AE817" t="str">
            <v>Brasileiro</v>
          </cell>
          <cell r="AF817" t="str">
            <v>Solteiro</v>
          </cell>
          <cell r="AG817" t="str">
            <v>Masculino</v>
          </cell>
          <cell r="AH817" t="str">
            <v>Inativo</v>
          </cell>
          <cell r="AI817" t="str">
            <v>CARLA VIETTRO NORA DE PADUA</v>
          </cell>
        </row>
        <row r="818">
          <cell r="B818" t="str">
            <v>CLEOMAR OSNI DE OLIVEIRA</v>
          </cell>
          <cell r="C818" t="str">
            <v>13499064847</v>
          </cell>
          <cell r="D818" t="str">
            <v>guarulhos@sinderpress.org.br</v>
          </cell>
          <cell r="E818" t="str">
            <v>promotor</v>
          </cell>
          <cell r="F818" t="str">
            <v>07074-000</v>
          </cell>
          <cell r="G818" t="str">
            <v>AVENIDA PEDRO DE SOUZA LOPES 1015</v>
          </cell>
          <cell r="H818" t="str">
            <v>1015</v>
          </cell>
          <cell r="I818" t="str">
            <v>-</v>
          </cell>
          <cell r="J818" t="str">
            <v>VILA GALVAO</v>
          </cell>
          <cell r="K818" t="str">
            <v>GUARULHOS</v>
          </cell>
          <cell r="L818" t="str">
            <v>SP</v>
          </cell>
          <cell r="M818" t="str">
            <v/>
          </cell>
          <cell r="N818" t="str">
            <v/>
          </cell>
          <cell r="O818" t="str">
            <v>34627798</v>
          </cell>
          <cell r="P818" t="str">
            <v>15/02/1974</v>
          </cell>
          <cell r="Q818" t="str">
            <v>233858441</v>
          </cell>
          <cell r="R818" t="str">
            <v>SSP</v>
          </cell>
          <cell r="S818" t="str">
            <v>13499064847</v>
          </cell>
          <cell r="T818" t="str">
            <v/>
          </cell>
          <cell r="U818" t="str">
            <v/>
          </cell>
          <cell r="V818" t="str">
            <v/>
          </cell>
          <cell r="X818" t="str">
            <v>53191</v>
          </cell>
          <cell r="Y818" t="str">
            <v>437</v>
          </cell>
          <cell r="Z818" t="str">
            <v>SP</v>
          </cell>
          <cell r="AA818" t="str">
            <v>01/01/0001</v>
          </cell>
          <cell r="AB818" t="str">
            <v/>
          </cell>
          <cell r="AC818" t="str">
            <v>123586043-15</v>
          </cell>
          <cell r="AD818">
            <v>0</v>
          </cell>
          <cell r="AE818" t="str">
            <v>BRASILEIRO NATO</v>
          </cell>
          <cell r="AF818" t="str">
            <v>Casado</v>
          </cell>
          <cell r="AG818" t="str">
            <v>Masculino</v>
          </cell>
          <cell r="AH818" t="str">
            <v>Inativo</v>
          </cell>
          <cell r="AI818" t="str">
            <v>GLEYSON OLEGARIO SANTANA</v>
          </cell>
        </row>
        <row r="819">
          <cell r="B819" t="str">
            <v>CLEONE CASSIANO DA SILVA</v>
          </cell>
          <cell r="C819" t="str">
            <v>38339761870</v>
          </cell>
          <cell r="D819" t="str">
            <v/>
          </cell>
          <cell r="E819" t="str">
            <v>promotor</v>
          </cell>
          <cell r="F819" t="str">
            <v>06786380</v>
          </cell>
          <cell r="G819" t="str">
            <v>RUA AVAÍ</v>
          </cell>
          <cell r="H819" t="str">
            <v xml:space="preserve">1168 </v>
          </cell>
          <cell r="I819" t="str">
            <v>CASA 2</v>
          </cell>
          <cell r="J819" t="str">
            <v>VILA INDIANA</v>
          </cell>
          <cell r="K819" t="str">
            <v>TABOÃO DA SERRA</v>
          </cell>
          <cell r="L819" t="str">
            <v>SP</v>
          </cell>
          <cell r="M819" t="str">
            <v>-23.6236407</v>
          </cell>
          <cell r="N819" t="str">
            <v>-46.8068692</v>
          </cell>
          <cell r="O819" t="str">
            <v>11953829663</v>
          </cell>
          <cell r="P819" t="str">
            <v>07/01/2001</v>
          </cell>
          <cell r="Q819" t="str">
            <v>508555620</v>
          </cell>
          <cell r="R819" t="str">
            <v>SSP</v>
          </cell>
          <cell r="S819" t="str">
            <v>38339761870</v>
          </cell>
          <cell r="T819" t="str">
            <v/>
          </cell>
          <cell r="U819" t="str">
            <v/>
          </cell>
          <cell r="V819" t="str">
            <v/>
          </cell>
          <cell r="X819" t="str">
            <v>1059</v>
          </cell>
          <cell r="Y819" t="str">
            <v>453</v>
          </cell>
          <cell r="Z819" t="str">
            <v>SP</v>
          </cell>
          <cell r="AA819" t="str">
            <v>28/09/2020</v>
          </cell>
          <cell r="AB819" t="str">
            <v/>
          </cell>
          <cell r="AC819" t="str">
            <v/>
          </cell>
          <cell r="AD819">
            <v>0</v>
          </cell>
          <cell r="AE819" t="str">
            <v>Brasileiro</v>
          </cell>
          <cell r="AF819" t="str">
            <v>Solteiro</v>
          </cell>
          <cell r="AG819" t="str">
            <v>Masculino</v>
          </cell>
          <cell r="AH819" t="str">
            <v>Ativo</v>
          </cell>
          <cell r="AI819" t="str">
            <v>ROBERTO SILVA SANTOS</v>
          </cell>
        </row>
        <row r="820">
          <cell r="B820" t="str">
            <v>CLERIO LINO DE SOUZA</v>
          </cell>
          <cell r="C820" t="str">
            <v>05255908703</v>
          </cell>
          <cell r="D820" t="str">
            <v>rosalufernandes@hotmail.com</v>
          </cell>
          <cell r="E820" t="str">
            <v>promotor</v>
          </cell>
          <cell r="F820" t="str">
            <v>27540-030</v>
          </cell>
          <cell r="G820" t="str">
            <v>RUA OURO PRETO 58</v>
          </cell>
          <cell r="H820" t="str">
            <v>58</v>
          </cell>
          <cell r="I820" t="str">
            <v>-</v>
          </cell>
          <cell r="J820" t="str">
            <v>FAZENDA DA BARRA 2</v>
          </cell>
          <cell r="K820" t="str">
            <v>RESENDE</v>
          </cell>
          <cell r="L820" t="str">
            <v>RJ</v>
          </cell>
          <cell r="M820" t="str">
            <v/>
          </cell>
          <cell r="N820" t="str">
            <v/>
          </cell>
          <cell r="O820" t="str">
            <v>24999649831</v>
          </cell>
          <cell r="P820" t="str">
            <v>06/09/1977</v>
          </cell>
          <cell r="Q820" t="str">
            <v>117168575</v>
          </cell>
          <cell r="R820" t="str">
            <v>SSP</v>
          </cell>
          <cell r="S820" t="str">
            <v>05255908703</v>
          </cell>
          <cell r="T820" t="str">
            <v/>
          </cell>
          <cell r="U820" t="str">
            <v/>
          </cell>
          <cell r="V820" t="str">
            <v/>
          </cell>
          <cell r="X820" t="str">
            <v>53620</v>
          </cell>
          <cell r="Y820" t="str">
            <v>118</v>
          </cell>
          <cell r="Z820" t="str">
            <v>RJ</v>
          </cell>
          <cell r="AA820" t="str">
            <v>01/01/0001</v>
          </cell>
          <cell r="AB820" t="str">
            <v/>
          </cell>
          <cell r="AC820" t="str">
            <v>126036525-85</v>
          </cell>
          <cell r="AD820">
            <v>4100</v>
          </cell>
          <cell r="AE820" t="str">
            <v>BRASILEIRO NATO</v>
          </cell>
          <cell r="AF820" t="str">
            <v>Casado</v>
          </cell>
          <cell r="AG820" t="str">
            <v>Masculino</v>
          </cell>
          <cell r="AH820" t="str">
            <v>Inativo</v>
          </cell>
          <cell r="AI820" t="str">
            <v>LEONARDO DA SILVA PIO</v>
          </cell>
        </row>
        <row r="821">
          <cell r="B821" t="str">
            <v>CLERISOM OLIVEIRA SANTOS</v>
          </cell>
          <cell r="C821" t="str">
            <v>03753951560</v>
          </cell>
          <cell r="D821" t="str">
            <v>cleryson_19@hotmail.com</v>
          </cell>
          <cell r="E821" t="str">
            <v>promotor</v>
          </cell>
          <cell r="F821" t="str">
            <v>45828280</v>
          </cell>
          <cell r="G821" t="str">
            <v>AVENIDA GOVERNADOR VALADARES</v>
          </cell>
          <cell r="H821" t="str">
            <v>303</v>
          </cell>
          <cell r="I821" t="str">
            <v/>
          </cell>
          <cell r="J821" t="str">
            <v>MINAS GERAIS</v>
          </cell>
          <cell r="K821" t="str">
            <v>EUNÁPOLIS</v>
          </cell>
          <cell r="L821" t="str">
            <v>BA</v>
          </cell>
          <cell r="M821" t="str">
            <v>-19.9680175</v>
          </cell>
          <cell r="N821" t="str">
            <v>-44.1991603</v>
          </cell>
          <cell r="O821" t="str">
            <v>73981710703</v>
          </cell>
          <cell r="P821" t="str">
            <v>04/10/1987</v>
          </cell>
          <cell r="Q821" t="str">
            <v>1406289752</v>
          </cell>
          <cell r="R821" t="str">
            <v>SSP</v>
          </cell>
          <cell r="S821" t="str">
            <v>03753951560</v>
          </cell>
          <cell r="T821" t="str">
            <v/>
          </cell>
          <cell r="U821" t="str">
            <v/>
          </cell>
          <cell r="V821" t="str">
            <v/>
          </cell>
          <cell r="X821" t="str">
            <v>6147126</v>
          </cell>
          <cell r="Y821" t="str">
            <v>10</v>
          </cell>
          <cell r="Z821" t="str">
            <v>BA</v>
          </cell>
          <cell r="AA821" t="str">
            <v>02/12/2019</v>
          </cell>
          <cell r="AB821" t="str">
            <v/>
          </cell>
          <cell r="AC821" t="str">
            <v>20045669508</v>
          </cell>
          <cell r="AD821">
            <v>0</v>
          </cell>
          <cell r="AE821" t="str">
            <v>Brasileiro</v>
          </cell>
          <cell r="AF821" t="str">
            <v>Solteiro</v>
          </cell>
          <cell r="AG821" t="str">
            <v>Masculino</v>
          </cell>
          <cell r="AH821" t="str">
            <v>Inativo</v>
          </cell>
          <cell r="AI821" t="str">
            <v>JECONIS MORAES DOS REIS</v>
          </cell>
        </row>
        <row r="822">
          <cell r="B822" t="str">
            <v>CLESIO RICARDO SOARES DURAES</v>
          </cell>
          <cell r="C822" t="str">
            <v>44819868837</v>
          </cell>
          <cell r="D822" t="str">
            <v/>
          </cell>
          <cell r="E822" t="str">
            <v>promotorexpress</v>
          </cell>
          <cell r="F822" t="str">
            <v>09170350</v>
          </cell>
          <cell r="G822" t="str">
            <v>RUA PEREIRA PASSOS</v>
          </cell>
          <cell r="H822" t="str">
            <v>409</v>
          </cell>
          <cell r="I822" t="str">
            <v/>
          </cell>
          <cell r="J822" t="str">
            <v>JARDIM IRENE</v>
          </cell>
          <cell r="K822" t="str">
            <v>SANTO ANDRÉ</v>
          </cell>
          <cell r="L822" t="str">
            <v>SP</v>
          </cell>
          <cell r="M822" t="str">
            <v>-23.7081322</v>
          </cell>
          <cell r="N822" t="str">
            <v>-46.5056238</v>
          </cell>
          <cell r="O822" t="str">
            <v>11981083803</v>
          </cell>
          <cell r="P822" t="str">
            <v>01/04/1999</v>
          </cell>
          <cell r="Q822" t="str">
            <v>558840577</v>
          </cell>
          <cell r="R822" t="str">
            <v>SSP</v>
          </cell>
          <cell r="S822" t="str">
            <v>44819868837</v>
          </cell>
          <cell r="T822" t="str">
            <v>SANTANDER</v>
          </cell>
          <cell r="U822" t="str">
            <v>724</v>
          </cell>
          <cell r="V822" t="str">
            <v>01012072-4</v>
          </cell>
          <cell r="X822" t="str">
            <v>43613</v>
          </cell>
          <cell r="Y822" t="str">
            <v>427</v>
          </cell>
          <cell r="Z822" t="str">
            <v>SP</v>
          </cell>
          <cell r="AA822" t="str">
            <v>13/08/2020</v>
          </cell>
          <cell r="AB822" t="str">
            <v/>
          </cell>
          <cell r="AC822" t="str">
            <v/>
          </cell>
          <cell r="AD822">
            <v>8.5</v>
          </cell>
          <cell r="AE822" t="str">
            <v>Brasileiro</v>
          </cell>
          <cell r="AF822" t="str">
            <v>Solteiro</v>
          </cell>
          <cell r="AG822" t="str">
            <v>Masculino</v>
          </cell>
          <cell r="AH822" t="str">
            <v>Ativo</v>
          </cell>
          <cell r="AI822" t="str">
            <v>FABIO SEVERIO DA SILVA</v>
          </cell>
        </row>
        <row r="823">
          <cell r="B823" t="str">
            <v>CLESS</v>
          </cell>
          <cell r="C823" t="str">
            <v>cless</v>
          </cell>
          <cell r="E823" t="str">
            <v>cliente</v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>
            <v>0</v>
          </cell>
          <cell r="AE823" t="str">
            <v/>
          </cell>
          <cell r="AF823" t="str">
            <v>0</v>
          </cell>
          <cell r="AG823" t="str">
            <v>0</v>
          </cell>
          <cell r="AH823" t="str">
            <v>Ativo</v>
          </cell>
          <cell r="AI823" t="str">
            <v>LUCAS MARCELINO ROCHA</v>
          </cell>
        </row>
        <row r="824">
          <cell r="B824" t="str">
            <v>CLETON PEREIRA BENEDITO</v>
          </cell>
          <cell r="C824" t="str">
            <v>43198482844</v>
          </cell>
          <cell r="D824" t="str">
            <v>cletonduda@gmail.com</v>
          </cell>
          <cell r="E824" t="str">
            <v>promotor</v>
          </cell>
          <cell r="F824" t="str">
            <v>07134-240</v>
          </cell>
          <cell r="G824" t="str">
            <v>RUA MIGUEL MATAS</v>
          </cell>
          <cell r="H824" t="str">
            <v>30</v>
          </cell>
          <cell r="I824" t="str">
            <v>CASA 2</v>
          </cell>
          <cell r="J824" t="str">
            <v>JARDIM MARIA APARECIDA</v>
          </cell>
          <cell r="K824" t="str">
            <v>GUARULHOS</v>
          </cell>
          <cell r="L824" t="str">
            <v>SP</v>
          </cell>
          <cell r="M824" t="str">
            <v>-23.4284724</v>
          </cell>
          <cell r="N824" t="str">
            <v>-46.5150022</v>
          </cell>
          <cell r="O824" t="str">
            <v>959242679</v>
          </cell>
          <cell r="P824" t="str">
            <v>28/07/1994</v>
          </cell>
          <cell r="Q824" t="str">
            <v>447142951</v>
          </cell>
          <cell r="R824" t="str">
            <v>SSP</v>
          </cell>
          <cell r="S824" t="str">
            <v>43198482844</v>
          </cell>
          <cell r="T824" t="str">
            <v/>
          </cell>
          <cell r="U824" t="str">
            <v/>
          </cell>
          <cell r="V824" t="str">
            <v/>
          </cell>
          <cell r="X824" t="str">
            <v>92706</v>
          </cell>
          <cell r="Y824" t="str">
            <v>380</v>
          </cell>
          <cell r="Z824" t="str">
            <v>SP</v>
          </cell>
          <cell r="AA824" t="str">
            <v>09/04/2019</v>
          </cell>
          <cell r="AB824" t="str">
            <v/>
          </cell>
          <cell r="AC824" t="str">
            <v>201544733-45</v>
          </cell>
          <cell r="AD824">
            <v>4506</v>
          </cell>
          <cell r="AE824" t="str">
            <v>BRASILEIRO NATO</v>
          </cell>
          <cell r="AF824" t="str">
            <v>Casado</v>
          </cell>
          <cell r="AG824" t="str">
            <v>Masculino</v>
          </cell>
          <cell r="AH824" t="str">
            <v>Ativo</v>
          </cell>
          <cell r="AI824" t="str">
            <v>GILMAR TEIXEIRA DA SILVA</v>
          </cell>
        </row>
        <row r="825">
          <cell r="B825" t="str">
            <v>CLEUSA ALVES DOS SANTOS</v>
          </cell>
          <cell r="C825" t="str">
            <v>04215822947</v>
          </cell>
          <cell r="D825" t="str">
            <v/>
          </cell>
          <cell r="E825" t="str">
            <v>Intermitente</v>
          </cell>
          <cell r="F825" t="str">
            <v>89231801</v>
          </cell>
          <cell r="G825" t="str">
            <v>RUA REINOLFO ANTÔNIO DA SILVEIRA</v>
          </cell>
          <cell r="H825" t="str">
            <v>49</v>
          </cell>
          <cell r="I825" t="str">
            <v/>
          </cell>
          <cell r="J825" t="str">
            <v>PARANAGUAMIRIM</v>
          </cell>
          <cell r="K825" t="str">
            <v>JOINVILLE</v>
          </cell>
          <cell r="L825" t="str">
            <v>SC</v>
          </cell>
          <cell r="M825" t="str">
            <v>-27.2423392</v>
          </cell>
          <cell r="N825" t="str">
            <v>-50.2188556</v>
          </cell>
          <cell r="O825" t="str">
            <v/>
          </cell>
          <cell r="P825" t="str">
            <v>25/08/1979</v>
          </cell>
          <cell r="Q825" t="str">
            <v>4218235</v>
          </cell>
          <cell r="R825" t="str">
            <v>76</v>
          </cell>
          <cell r="S825" t="str">
            <v>04215822947</v>
          </cell>
          <cell r="T825" t="str">
            <v/>
          </cell>
          <cell r="U825" t="str">
            <v/>
          </cell>
          <cell r="V825" t="str">
            <v/>
          </cell>
          <cell r="X825" t="str">
            <v>40571</v>
          </cell>
          <cell r="Y825" t="str">
            <v>26</v>
          </cell>
          <cell r="Z825" t="str">
            <v>SC</v>
          </cell>
          <cell r="AA825" t="str">
            <v>22/11/2019</v>
          </cell>
          <cell r="AB825" t="str">
            <v/>
          </cell>
          <cell r="AC825" t="str">
            <v>13472569726</v>
          </cell>
          <cell r="AD825">
            <v>4506</v>
          </cell>
          <cell r="AE825" t="str">
            <v>Brasileiro</v>
          </cell>
          <cell r="AF825" t="str">
            <v>Solteiro</v>
          </cell>
          <cell r="AG825" t="str">
            <v>Feminino</v>
          </cell>
          <cell r="AH825" t="str">
            <v>Inativo</v>
          </cell>
          <cell r="AI825" t="str">
            <v>CARLA VIETTRO NORA DE PADUA</v>
          </cell>
        </row>
        <row r="826">
          <cell r="B826" t="str">
            <v>CLEYDSON MATEUS DOS SANTOS FEITOSA</v>
          </cell>
          <cell r="C826" t="str">
            <v>44067015836</v>
          </cell>
          <cell r="D826" t="str">
            <v>cleydsonmateus@hotmail.com</v>
          </cell>
          <cell r="E826" t="str">
            <v>supervisor</v>
          </cell>
          <cell r="F826" t="str">
            <v>08421-230</v>
          </cell>
          <cell r="G826" t="str">
            <v>RUA EVA PERON</v>
          </cell>
          <cell r="H826" t="str">
            <v>8A</v>
          </cell>
          <cell r="I826" t="str">
            <v/>
          </cell>
          <cell r="J826" t="str">
            <v>CONJUNTO HABITACIONAL FAZENDA DO CARMO</v>
          </cell>
          <cell r="K826" t="str">
            <v>SÃO PAULO</v>
          </cell>
          <cell r="L826" t="str">
            <v>SP</v>
          </cell>
          <cell r="M826" t="str">
            <v>-23.5655246</v>
          </cell>
          <cell r="N826" t="str">
            <v>-46.4194827</v>
          </cell>
          <cell r="O826" t="str">
            <v>11982125861</v>
          </cell>
          <cell r="P826" t="str">
            <v>30/03/1996</v>
          </cell>
          <cell r="Q826" t="str">
            <v>375149387</v>
          </cell>
          <cell r="R826" t="str">
            <v>SSP</v>
          </cell>
          <cell r="S826" t="str">
            <v>44067015836</v>
          </cell>
          <cell r="T826" t="str">
            <v/>
          </cell>
          <cell r="U826" t="str">
            <v/>
          </cell>
          <cell r="V826" t="str">
            <v/>
          </cell>
          <cell r="X826" t="str">
            <v>8839</v>
          </cell>
          <cell r="Y826" t="str">
            <v>400</v>
          </cell>
          <cell r="Z826" t="str">
            <v>SP</v>
          </cell>
          <cell r="AA826" t="str">
            <v>01/08/2015</v>
          </cell>
          <cell r="AB826" t="str">
            <v>03/08/2020</v>
          </cell>
          <cell r="AC826" t="str">
            <v>151598313-59</v>
          </cell>
          <cell r="AD826">
            <v>0</v>
          </cell>
          <cell r="AE826" t="str">
            <v>BRASILEIRO NATO</v>
          </cell>
          <cell r="AF826" t="str">
            <v>Solteiro</v>
          </cell>
          <cell r="AG826" t="str">
            <v>Masculino</v>
          </cell>
          <cell r="AH826" t="str">
            <v>Ativo</v>
          </cell>
          <cell r="AI826" t="str">
            <v xml:space="preserve">RUBENS DE JESUS SANTOS </v>
          </cell>
        </row>
        <row r="827">
          <cell r="B827" t="str">
            <v>CLEYTON RICARDO DA SILVA</v>
          </cell>
          <cell r="C827" t="str">
            <v>43946576877</v>
          </cell>
          <cell r="D827" t="str">
            <v/>
          </cell>
          <cell r="E827" t="str">
            <v>promotorexpress</v>
          </cell>
          <cell r="F827" t="str">
            <v>18052445</v>
          </cell>
          <cell r="G827" t="str">
            <v>RUA LAURA MAIELLO KOOK</v>
          </cell>
          <cell r="H827" t="str">
            <v>601</v>
          </cell>
          <cell r="I827" t="str">
            <v/>
          </cell>
          <cell r="J827" t="str">
            <v>JARDIM NOVO MUNDO</v>
          </cell>
          <cell r="K827" t="str">
            <v>SOROCABA</v>
          </cell>
          <cell r="L827" t="str">
            <v>SP</v>
          </cell>
          <cell r="M827" t="str">
            <v>-23.5382421</v>
          </cell>
          <cell r="N827" t="str">
            <v>-47.50939049999999</v>
          </cell>
          <cell r="O827" t="str">
            <v>15996660473</v>
          </cell>
          <cell r="P827" t="str">
            <v>28/02/2020</v>
          </cell>
          <cell r="Q827" t="str">
            <v>437391929</v>
          </cell>
          <cell r="R827" t="str">
            <v>SSP</v>
          </cell>
          <cell r="S827" t="str">
            <v>43946576877</v>
          </cell>
          <cell r="T827" t="str">
            <v>SANTANDER</v>
          </cell>
          <cell r="U827" t="str">
            <v>0062</v>
          </cell>
          <cell r="V827" t="str">
            <v>20262109</v>
          </cell>
          <cell r="X827" t="str">
            <v/>
          </cell>
          <cell r="Y827" t="str">
            <v/>
          </cell>
          <cell r="Z827" t="str">
            <v/>
          </cell>
          <cell r="AA827" t="str">
            <v>02/03/2020</v>
          </cell>
          <cell r="AB827" t="str">
            <v/>
          </cell>
          <cell r="AC827" t="str">
            <v>20393502591</v>
          </cell>
          <cell r="AD827">
            <v>2200</v>
          </cell>
          <cell r="AE827" t="str">
            <v>Brasileiro</v>
          </cell>
          <cell r="AF827" t="str">
            <v>Solteiro</v>
          </cell>
          <cell r="AG827" t="str">
            <v>Masculino</v>
          </cell>
          <cell r="AH827" t="str">
            <v>Ativo</v>
          </cell>
          <cell r="AI827" t="str">
            <v>SANDRA GOULART SILVA</v>
          </cell>
        </row>
        <row r="828">
          <cell r="B828" t="str">
            <v>CLIENTE TESTE</v>
          </cell>
          <cell r="C828" t="str">
            <v>clienteteste</v>
          </cell>
          <cell r="E828" t="str">
            <v>cliente</v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X828" t="str">
            <v/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>
            <v>0</v>
          </cell>
          <cell r="AE828" t="str">
            <v/>
          </cell>
          <cell r="AF828" t="str">
            <v>0</v>
          </cell>
          <cell r="AG828" t="str">
            <v>0</v>
          </cell>
          <cell r="AH828" t="str">
            <v>Ativo</v>
          </cell>
          <cell r="AI828" t="str">
            <v>LUCAS MARCELINO ROCHA</v>
          </cell>
        </row>
        <row r="829">
          <cell r="B829" t="str">
            <v>CLISTENES ALEXANDRE OLIVEIRA DA SILVA</v>
          </cell>
          <cell r="C829" t="str">
            <v>03527199403</v>
          </cell>
          <cell r="D829" t="str">
            <v>cao-silva@hotmail.com</v>
          </cell>
          <cell r="E829" t="str">
            <v>promotor</v>
          </cell>
          <cell r="F829" t="str">
            <v>52110-130</v>
          </cell>
          <cell r="G829" t="str">
            <v>AVENIDA PROFESSOR JOSÉ DOS ANJOS</v>
          </cell>
          <cell r="H829" t="str">
            <v>1561</v>
          </cell>
          <cell r="I829" t="str">
            <v>AP 206 BL A4</v>
          </cell>
          <cell r="J829" t="str">
            <v>TAMARINEIRA</v>
          </cell>
          <cell r="K829" t="str">
            <v>RECIFE</v>
          </cell>
          <cell r="L829" t="str">
            <v>PE</v>
          </cell>
          <cell r="M829" t="str">
            <v>-8.0260727</v>
          </cell>
          <cell r="N829" t="str">
            <v>-34.9014672</v>
          </cell>
          <cell r="O829" t="str">
            <v>0</v>
          </cell>
          <cell r="P829" t="str">
            <v>06/12/1975</v>
          </cell>
          <cell r="Q829" t="str">
            <v>3887374</v>
          </cell>
          <cell r="R829" t="str">
            <v>SSP</v>
          </cell>
          <cell r="S829" t="str">
            <v>03527199403</v>
          </cell>
          <cell r="T829" t="str">
            <v/>
          </cell>
          <cell r="U829" t="str">
            <v/>
          </cell>
          <cell r="V829" t="str">
            <v/>
          </cell>
          <cell r="X829" t="str">
            <v>7473</v>
          </cell>
          <cell r="Y829" t="str">
            <v>74</v>
          </cell>
          <cell r="Z829" t="str">
            <v>PE</v>
          </cell>
          <cell r="AA829" t="str">
            <v>12/08/2019</v>
          </cell>
          <cell r="AB829" t="str">
            <v/>
          </cell>
          <cell r="AC829" t="str">
            <v>132488194-55</v>
          </cell>
          <cell r="AD829">
            <v>4506</v>
          </cell>
          <cell r="AE829" t="str">
            <v>BRASILEIRO NATO</v>
          </cell>
          <cell r="AF829" t="str">
            <v>Casado</v>
          </cell>
          <cell r="AG829" t="str">
            <v>Masculino</v>
          </cell>
          <cell r="AH829" t="str">
            <v>Ativo</v>
          </cell>
          <cell r="AI829" t="str">
            <v>YURY GOMES DOS SANTOS</v>
          </cell>
        </row>
        <row r="830">
          <cell r="B830" t="str">
            <v>CLOVIS ANDRE DE AMORIM FERNAND</v>
          </cell>
          <cell r="C830" t="str">
            <v>10194764788</v>
          </cell>
          <cell r="D830" t="str">
            <v>c.andrealves2@gmail.com</v>
          </cell>
          <cell r="E830" t="str">
            <v>promotor6</v>
          </cell>
          <cell r="F830" t="str">
            <v>26155205</v>
          </cell>
          <cell r="G830" t="str">
            <v>RUA RAUL NETO</v>
          </cell>
          <cell r="H830" t="str">
            <v>35</v>
          </cell>
          <cell r="I830" t="str">
            <v/>
          </cell>
          <cell r="J830" t="str">
            <v>NOVA AURORA</v>
          </cell>
          <cell r="K830" t="str">
            <v>BELFORD ROXO</v>
          </cell>
          <cell r="L830" t="str">
            <v>RJ</v>
          </cell>
          <cell r="M830" t="str">
            <v>-22.719142</v>
          </cell>
          <cell r="N830" t="str">
            <v>-43.39633</v>
          </cell>
          <cell r="O830" t="str">
            <v>0</v>
          </cell>
          <cell r="P830" t="str">
            <v>05/04/1983</v>
          </cell>
          <cell r="Q830" t="str">
            <v>129667564</v>
          </cell>
          <cell r="R830" t="str">
            <v>N~SSP</v>
          </cell>
          <cell r="S830" t="str">
            <v>10194764788</v>
          </cell>
          <cell r="T830" t="str">
            <v/>
          </cell>
          <cell r="U830" t="str">
            <v/>
          </cell>
          <cell r="V830" t="str">
            <v/>
          </cell>
          <cell r="X830" t="str">
            <v>41197</v>
          </cell>
          <cell r="Y830" t="str">
            <v>147</v>
          </cell>
          <cell r="Z830" t="str">
            <v>RJ</v>
          </cell>
          <cell r="AA830" t="str">
            <v>02/12/2015</v>
          </cell>
          <cell r="AB830" t="str">
            <v/>
          </cell>
          <cell r="AC830" t="str">
            <v>12964223566</v>
          </cell>
          <cell r="AD830">
            <v>4506</v>
          </cell>
          <cell r="AE830" t="str">
            <v>BRASILEIRO NATO</v>
          </cell>
          <cell r="AF830" t="str">
            <v>Solteiro</v>
          </cell>
          <cell r="AG830" t="str">
            <v>Masculino</v>
          </cell>
          <cell r="AH830" t="str">
            <v>Ativo</v>
          </cell>
          <cell r="AI830" t="str">
            <v>JORGE LUIS PECANHA BARBOSA</v>
          </cell>
        </row>
        <row r="831">
          <cell r="B831" t="str">
            <v>COAMO</v>
          </cell>
          <cell r="C831" t="str">
            <v>coamo</v>
          </cell>
          <cell r="E831" t="str">
            <v>cliente</v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X831" t="str">
            <v/>
          </cell>
          <cell r="Y831" t="str">
            <v/>
          </cell>
          <cell r="Z831" t="str">
            <v/>
          </cell>
          <cell r="AA831" t="str">
            <v/>
          </cell>
          <cell r="AB831" t="str">
            <v/>
          </cell>
          <cell r="AC831" t="str">
            <v/>
          </cell>
          <cell r="AD831">
            <v>0</v>
          </cell>
          <cell r="AE831" t="str">
            <v/>
          </cell>
          <cell r="AF831" t="str">
            <v>0</v>
          </cell>
          <cell r="AG831" t="str">
            <v>0</v>
          </cell>
          <cell r="AH831" t="str">
            <v>Ativo</v>
          </cell>
          <cell r="AI831" t="str">
            <v>LUCAS MARCELINO ROCHA</v>
          </cell>
        </row>
        <row r="832">
          <cell r="B832" t="str">
            <v>CODAP (SIGA)</v>
          </cell>
          <cell r="C832" t="str">
            <v>codap(siga)</v>
          </cell>
          <cell r="E832" t="str">
            <v>cliente</v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X832" t="str">
            <v/>
          </cell>
          <cell r="Y832" t="str">
            <v/>
          </cell>
          <cell r="Z832" t="str">
            <v/>
          </cell>
          <cell r="AA832" t="str">
            <v/>
          </cell>
          <cell r="AB832" t="str">
            <v/>
          </cell>
          <cell r="AC832" t="str">
            <v/>
          </cell>
          <cell r="AD832">
            <v>0</v>
          </cell>
          <cell r="AE832" t="str">
            <v/>
          </cell>
          <cell r="AF832" t="str">
            <v>0</v>
          </cell>
          <cell r="AG832" t="str">
            <v>0</v>
          </cell>
          <cell r="AH832" t="str">
            <v>Ativo</v>
          </cell>
          <cell r="AI832" t="str">
            <v>LUCAS MARCELINO ROCHA</v>
          </cell>
        </row>
        <row r="833">
          <cell r="B833" t="str">
            <v>COLINA ALIMENTOS</v>
          </cell>
          <cell r="C833" t="str">
            <v>colinaalimentos</v>
          </cell>
          <cell r="D833" t="str">
            <v/>
          </cell>
          <cell r="E833" t="str">
            <v>cliente</v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X833" t="str">
            <v/>
          </cell>
          <cell r="Y833" t="str">
            <v/>
          </cell>
          <cell r="Z833" t="str">
            <v/>
          </cell>
          <cell r="AA833" t="str">
            <v/>
          </cell>
          <cell r="AB833" t="str">
            <v/>
          </cell>
          <cell r="AC833" t="str">
            <v/>
          </cell>
          <cell r="AD833">
            <v>0</v>
          </cell>
          <cell r="AE833" t="str">
            <v/>
          </cell>
          <cell r="AF833" t="str">
            <v>Solteiro</v>
          </cell>
          <cell r="AG833" t="str">
            <v>Indefinido</v>
          </cell>
          <cell r="AH833" t="str">
            <v>Ativo</v>
          </cell>
          <cell r="AI833" t="str">
            <v>LUCAS MARCELINO ROCHA</v>
          </cell>
        </row>
        <row r="834">
          <cell r="B834" t="str">
            <v>COLOMBO AGRO INDUSTRIA</v>
          </cell>
          <cell r="C834" t="str">
            <v>colombroagro</v>
          </cell>
          <cell r="D834" t="str">
            <v/>
          </cell>
          <cell r="E834" t="str">
            <v>cliente</v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>26091637037</v>
          </cell>
          <cell r="T834" t="str">
            <v/>
          </cell>
          <cell r="U834" t="str">
            <v/>
          </cell>
          <cell r="V834" t="str">
            <v/>
          </cell>
          <cell r="X834" t="str">
            <v/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>
            <v>0</v>
          </cell>
          <cell r="AE834" t="str">
            <v/>
          </cell>
          <cell r="AF834" t="str">
            <v>Solteiro</v>
          </cell>
          <cell r="AG834" t="str">
            <v>Indefinido</v>
          </cell>
          <cell r="AH834" t="str">
            <v>Ativo</v>
          </cell>
          <cell r="AI834" t="str">
            <v>LUCAS MARCELINO ROCHA</v>
          </cell>
        </row>
        <row r="835">
          <cell r="B835" t="str">
            <v>CONSERVAS PIRIQUITO</v>
          </cell>
          <cell r="C835" t="str">
            <v>conservaspiriquito</v>
          </cell>
          <cell r="E835" t="str">
            <v>cliente</v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X835" t="str">
            <v/>
          </cell>
          <cell r="Y835" t="str">
            <v/>
          </cell>
          <cell r="Z835" t="str">
            <v/>
          </cell>
          <cell r="AA835" t="str">
            <v/>
          </cell>
          <cell r="AB835" t="str">
            <v/>
          </cell>
          <cell r="AC835" t="str">
            <v/>
          </cell>
          <cell r="AD835">
            <v>0</v>
          </cell>
          <cell r="AE835" t="str">
            <v/>
          </cell>
          <cell r="AF835" t="str">
            <v>0</v>
          </cell>
          <cell r="AG835" t="str">
            <v>0</v>
          </cell>
          <cell r="AH835" t="str">
            <v>Ativo</v>
          </cell>
          <cell r="AI835" t="str">
            <v>LUCAS MARCELINO ROCHA</v>
          </cell>
        </row>
        <row r="836">
          <cell r="B836" t="str">
            <v>COOPALM</v>
          </cell>
          <cell r="C836" t="str">
            <v>coopalm</v>
          </cell>
          <cell r="E836" t="str">
            <v>cliente</v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X836" t="str">
            <v/>
          </cell>
          <cell r="Y836" t="str">
            <v/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>
            <v>0</v>
          </cell>
          <cell r="AE836" t="str">
            <v/>
          </cell>
          <cell r="AF836" t="str">
            <v>0</v>
          </cell>
          <cell r="AG836" t="str">
            <v>0</v>
          </cell>
          <cell r="AH836" t="str">
            <v>Ativo</v>
          </cell>
          <cell r="AI836" t="str">
            <v>LUCAS MARCELINO ROCHA</v>
          </cell>
        </row>
        <row r="837">
          <cell r="B837" t="str">
            <v>COPELI</v>
          </cell>
          <cell r="C837" t="str">
            <v>copeli</v>
          </cell>
          <cell r="E837" t="str">
            <v>cliente</v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>
            <v>0</v>
          </cell>
          <cell r="AE837" t="str">
            <v/>
          </cell>
          <cell r="AF837" t="str">
            <v>0</v>
          </cell>
          <cell r="AG837" t="str">
            <v>0</v>
          </cell>
          <cell r="AH837" t="str">
            <v>Ativo</v>
          </cell>
          <cell r="AI837" t="str">
            <v>LUCAS MARCELINO ROCHA</v>
          </cell>
        </row>
        <row r="838">
          <cell r="B838" t="str">
            <v>CORBRAS</v>
          </cell>
          <cell r="C838" t="str">
            <v>corbras</v>
          </cell>
          <cell r="E838" t="str">
            <v>cliente</v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>
            <v>0</v>
          </cell>
          <cell r="AE838" t="str">
            <v/>
          </cell>
          <cell r="AF838" t="str">
            <v>0</v>
          </cell>
          <cell r="AG838" t="str">
            <v>0</v>
          </cell>
          <cell r="AH838" t="str">
            <v>Ativo</v>
          </cell>
          <cell r="AI838" t="str">
            <v>LUCAS MARCELINO ROCHA</v>
          </cell>
        </row>
        <row r="839">
          <cell r="B839" t="str">
            <v>CORRECTA</v>
          </cell>
          <cell r="C839" t="str">
            <v>correcta</v>
          </cell>
          <cell r="E839" t="str">
            <v>cliente</v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>
            <v>0</v>
          </cell>
          <cell r="AE839" t="str">
            <v/>
          </cell>
          <cell r="AF839" t="str">
            <v>0</v>
          </cell>
          <cell r="AG839" t="str">
            <v>0</v>
          </cell>
          <cell r="AH839" t="str">
            <v>Ativo</v>
          </cell>
          <cell r="AI839" t="str">
            <v>LUCAS MARCELINO ROCHA</v>
          </cell>
        </row>
        <row r="840">
          <cell r="B840" t="str">
            <v>CORY</v>
          </cell>
          <cell r="C840" t="str">
            <v>cory</v>
          </cell>
          <cell r="E840" t="str">
            <v>cliente</v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>
            <v>0</v>
          </cell>
          <cell r="AE840" t="str">
            <v/>
          </cell>
          <cell r="AF840" t="str">
            <v>0</v>
          </cell>
          <cell r="AG840" t="str">
            <v>0</v>
          </cell>
          <cell r="AH840" t="str">
            <v>Ativo</v>
          </cell>
          <cell r="AI840" t="str">
            <v>LUCAS MARCELINO ROCHA</v>
          </cell>
        </row>
        <row r="841">
          <cell r="B841" t="str">
            <v>COSTA MARINE</v>
          </cell>
          <cell r="C841" t="str">
            <v>costamarine</v>
          </cell>
          <cell r="E841" t="str">
            <v>cliente</v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>
            <v>0</v>
          </cell>
          <cell r="AE841" t="str">
            <v/>
          </cell>
          <cell r="AF841" t="str">
            <v>0</v>
          </cell>
          <cell r="AG841" t="str">
            <v>0</v>
          </cell>
          <cell r="AH841" t="str">
            <v>Ativo</v>
          </cell>
          <cell r="AI841" t="str">
            <v>LUCAS MARCELINO ROCHA</v>
          </cell>
        </row>
        <row r="842">
          <cell r="B842" t="str">
            <v>COSTA SUL</v>
          </cell>
          <cell r="C842" t="str">
            <v>costasul</v>
          </cell>
          <cell r="D842" t="str">
            <v/>
          </cell>
          <cell r="E842" t="str">
            <v>cliente</v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X842" t="str">
            <v/>
          </cell>
          <cell r="Y842" t="str">
            <v/>
          </cell>
          <cell r="Z842" t="str">
            <v/>
          </cell>
          <cell r="AA842" t="str">
            <v/>
          </cell>
          <cell r="AB842" t="str">
            <v/>
          </cell>
          <cell r="AC842" t="str">
            <v/>
          </cell>
          <cell r="AD842">
            <v>0</v>
          </cell>
          <cell r="AE842" t="str">
            <v/>
          </cell>
          <cell r="AF842" t="str">
            <v>Solteiro</v>
          </cell>
          <cell r="AG842" t="str">
            <v>Indefinido</v>
          </cell>
          <cell r="AH842" t="str">
            <v>Ativo</v>
          </cell>
          <cell r="AI842" t="str">
            <v>LUCAS MARCELINO ROCHA</v>
          </cell>
        </row>
        <row r="843">
          <cell r="B843" t="str">
            <v>COSTA SUL</v>
          </cell>
          <cell r="C843" t="str">
            <v>costasul2</v>
          </cell>
          <cell r="D843" t="str">
            <v/>
          </cell>
          <cell r="E843" t="str">
            <v>cliente</v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X843" t="str">
            <v/>
          </cell>
          <cell r="Y843" t="str">
            <v/>
          </cell>
          <cell r="Z843" t="str">
            <v/>
          </cell>
          <cell r="AA843" t="str">
            <v/>
          </cell>
          <cell r="AB843" t="str">
            <v/>
          </cell>
          <cell r="AC843" t="str">
            <v/>
          </cell>
          <cell r="AD843">
            <v>0</v>
          </cell>
          <cell r="AE843" t="str">
            <v/>
          </cell>
          <cell r="AF843" t="str">
            <v>Solteiro</v>
          </cell>
          <cell r="AG843" t="str">
            <v>Indefinido</v>
          </cell>
          <cell r="AH843" t="str">
            <v>Ativo</v>
          </cell>
          <cell r="AI843" t="str">
            <v>LUCAS MARCELINO ROCHA</v>
          </cell>
        </row>
        <row r="844">
          <cell r="B844" t="str">
            <v>COSTA SUL</v>
          </cell>
          <cell r="C844" t="str">
            <v>costasul3</v>
          </cell>
          <cell r="D844" t="str">
            <v/>
          </cell>
          <cell r="E844" t="str">
            <v>cliente</v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X844" t="str">
            <v/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>
            <v>0</v>
          </cell>
          <cell r="AE844" t="str">
            <v/>
          </cell>
          <cell r="AF844" t="str">
            <v>Solteiro</v>
          </cell>
          <cell r="AG844" t="str">
            <v>Indefinido</v>
          </cell>
          <cell r="AH844" t="str">
            <v>Ativo</v>
          </cell>
          <cell r="AI844" t="str">
            <v>LUCAS MARCELINO ROCHA</v>
          </cell>
        </row>
        <row r="845">
          <cell r="B845" t="str">
            <v>COTONELA</v>
          </cell>
          <cell r="C845" t="str">
            <v>cotonela</v>
          </cell>
          <cell r="E845" t="str">
            <v>cliente</v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X845" t="str">
            <v/>
          </cell>
          <cell r="Y845" t="str">
            <v/>
          </cell>
          <cell r="Z845" t="str">
            <v/>
          </cell>
          <cell r="AA845" t="str">
            <v/>
          </cell>
          <cell r="AB845" t="str">
            <v/>
          </cell>
          <cell r="AC845" t="str">
            <v/>
          </cell>
          <cell r="AD845">
            <v>0</v>
          </cell>
          <cell r="AE845" t="str">
            <v/>
          </cell>
          <cell r="AF845" t="str">
            <v>0</v>
          </cell>
          <cell r="AG845" t="str">
            <v>0</v>
          </cell>
          <cell r="AH845" t="str">
            <v>Ativo</v>
          </cell>
          <cell r="AI845" t="str">
            <v>LUCAS MARCELINO ROCHA</v>
          </cell>
        </row>
        <row r="846">
          <cell r="B846" t="str">
            <v>COTTON BABY</v>
          </cell>
          <cell r="C846" t="str">
            <v>cottonbaby</v>
          </cell>
          <cell r="E846" t="str">
            <v>cliente</v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X846" t="str">
            <v/>
          </cell>
          <cell r="Y846" t="str">
            <v/>
          </cell>
          <cell r="Z846" t="str">
            <v/>
          </cell>
          <cell r="AA846" t="str">
            <v/>
          </cell>
          <cell r="AB846" t="str">
            <v/>
          </cell>
          <cell r="AC846" t="str">
            <v/>
          </cell>
          <cell r="AD846">
            <v>0</v>
          </cell>
          <cell r="AE846" t="str">
            <v/>
          </cell>
          <cell r="AF846" t="str">
            <v>0</v>
          </cell>
          <cell r="AG846" t="str">
            <v>0</v>
          </cell>
          <cell r="AH846" t="str">
            <v>Ativo</v>
          </cell>
          <cell r="AI846" t="str">
            <v>LUCAS MARCELINO ROCHA</v>
          </cell>
        </row>
        <row r="847">
          <cell r="B847" t="str">
            <v>CRAC</v>
          </cell>
          <cell r="C847" t="str">
            <v>crac</v>
          </cell>
          <cell r="E847" t="str">
            <v>cliente</v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X847" t="str">
            <v/>
          </cell>
          <cell r="Y847" t="str">
            <v/>
          </cell>
          <cell r="Z847" t="str">
            <v/>
          </cell>
          <cell r="AA847" t="str">
            <v/>
          </cell>
          <cell r="AB847" t="str">
            <v/>
          </cell>
          <cell r="AC847" t="str">
            <v/>
          </cell>
          <cell r="AD847">
            <v>0</v>
          </cell>
          <cell r="AE847" t="str">
            <v/>
          </cell>
          <cell r="AF847" t="str">
            <v>0</v>
          </cell>
          <cell r="AG847" t="str">
            <v>0</v>
          </cell>
          <cell r="AH847" t="str">
            <v>Ativo</v>
          </cell>
          <cell r="AI847" t="str">
            <v>LUCAS MARCELINO ROCHA</v>
          </cell>
        </row>
        <row r="848">
          <cell r="B848" t="str">
            <v>CRISPIM MATOS PEREIRA</v>
          </cell>
          <cell r="C848" t="str">
            <v>39642891832</v>
          </cell>
          <cell r="D848" t="str">
            <v>-</v>
          </cell>
          <cell r="E848" t="str">
            <v>promotor</v>
          </cell>
          <cell r="F848" t="str">
            <v>06786-410</v>
          </cell>
          <cell r="G848" t="str">
            <v>RUA GUARAREMA 31</v>
          </cell>
          <cell r="H848" t="str">
            <v>31</v>
          </cell>
          <cell r="I848" t="str">
            <v>CS4</v>
          </cell>
          <cell r="J848" t="str">
            <v>JARDIM MARGARIDA</v>
          </cell>
          <cell r="K848" t="str">
            <v>TABOAO DA SERRA</v>
          </cell>
          <cell r="L848" t="str">
            <v>SP</v>
          </cell>
          <cell r="M848" t="str">
            <v/>
          </cell>
          <cell r="N848" t="str">
            <v/>
          </cell>
          <cell r="O848" t="str">
            <v>11957923925</v>
          </cell>
          <cell r="P848" t="str">
            <v>12/09/1989</v>
          </cell>
          <cell r="Q848" t="str">
            <v>487008054</v>
          </cell>
          <cell r="R848" t="str">
            <v>SSP</v>
          </cell>
          <cell r="S848" t="str">
            <v>39642891832</v>
          </cell>
          <cell r="T848" t="str">
            <v/>
          </cell>
          <cell r="U848" t="str">
            <v/>
          </cell>
          <cell r="V848" t="str">
            <v/>
          </cell>
          <cell r="X848" t="str">
            <v>87850</v>
          </cell>
          <cell r="Y848" t="str">
            <v>341</v>
          </cell>
          <cell r="Z848" t="str">
            <v>SP</v>
          </cell>
          <cell r="AA848" t="str">
            <v>01/01/0001</v>
          </cell>
          <cell r="AB848" t="str">
            <v/>
          </cell>
          <cell r="AC848" t="str">
            <v>209524721-09</v>
          </cell>
          <cell r="AD848">
            <v>4506</v>
          </cell>
          <cell r="AE848" t="str">
            <v>BRASILEIRO NATO</v>
          </cell>
          <cell r="AF848" t="str">
            <v>Solteiro</v>
          </cell>
          <cell r="AG848" t="str">
            <v>Masculino</v>
          </cell>
          <cell r="AH848" t="str">
            <v>Inativo</v>
          </cell>
          <cell r="AI848" t="str">
            <v>IONE DUARTE DO NASCIMENTO</v>
          </cell>
        </row>
        <row r="849">
          <cell r="B849" t="str">
            <v>CRISTA</v>
          </cell>
          <cell r="C849" t="str">
            <v>crista</v>
          </cell>
          <cell r="E849" t="str">
            <v>cliente</v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X849" t="str">
            <v/>
          </cell>
          <cell r="Y849" t="str">
            <v/>
          </cell>
          <cell r="Z849" t="str">
            <v/>
          </cell>
          <cell r="AA849" t="str">
            <v/>
          </cell>
          <cell r="AB849" t="str">
            <v/>
          </cell>
          <cell r="AC849" t="str">
            <v/>
          </cell>
          <cell r="AD849">
            <v>0</v>
          </cell>
          <cell r="AE849" t="str">
            <v/>
          </cell>
          <cell r="AF849" t="str">
            <v>0</v>
          </cell>
          <cell r="AG849" t="str">
            <v>0</v>
          </cell>
          <cell r="AH849" t="str">
            <v>Ativo</v>
          </cell>
          <cell r="AI849" t="str">
            <v>LUCAS MARCELINO ROCHA</v>
          </cell>
        </row>
        <row r="850">
          <cell r="B850" t="str">
            <v>CRISTIAN ANDREI DORNELLES DE M</v>
          </cell>
          <cell r="C850" t="str">
            <v>03571562003</v>
          </cell>
          <cell r="D850" t="str">
            <v>luiscodmoura1958@gmail.com</v>
          </cell>
          <cell r="E850" t="str">
            <v>promotor</v>
          </cell>
          <cell r="F850" t="str">
            <v>93212530</v>
          </cell>
          <cell r="G850" t="str">
            <v>RUA CELESTE CATTO</v>
          </cell>
          <cell r="H850" t="str">
            <v>36</v>
          </cell>
          <cell r="I850" t="str">
            <v>APTO301</v>
          </cell>
          <cell r="J850" t="str">
            <v>COHAB</v>
          </cell>
          <cell r="K850" t="str">
            <v>SAPUCAIA DO SUL</v>
          </cell>
          <cell r="L850" t="str">
            <v>RS</v>
          </cell>
          <cell r="M850" t="str">
            <v>-29.8098583</v>
          </cell>
          <cell r="N850" t="str">
            <v>-51.1625266</v>
          </cell>
          <cell r="O850" t="str">
            <v>51982420421</v>
          </cell>
          <cell r="P850" t="str">
            <v>12/06/2000</v>
          </cell>
          <cell r="Q850" t="str">
            <v>2119835334</v>
          </cell>
          <cell r="R850" t="str">
            <v>SSP</v>
          </cell>
          <cell r="S850" t="str">
            <v>03571562003</v>
          </cell>
          <cell r="T850" t="str">
            <v/>
          </cell>
          <cell r="U850" t="str">
            <v/>
          </cell>
          <cell r="V850" t="str">
            <v/>
          </cell>
          <cell r="X850" t="str">
            <v>1573785</v>
          </cell>
          <cell r="Y850" t="str">
            <v>60</v>
          </cell>
          <cell r="Z850" t="str">
            <v>RS</v>
          </cell>
          <cell r="AA850" t="str">
            <v>09/01/2020</v>
          </cell>
          <cell r="AB850" t="str">
            <v/>
          </cell>
          <cell r="AC850" t="str">
            <v>16458647620</v>
          </cell>
          <cell r="AD850">
            <v>4506</v>
          </cell>
          <cell r="AE850" t="str">
            <v>Brasileiro</v>
          </cell>
          <cell r="AF850" t="str">
            <v>Solteiro</v>
          </cell>
          <cell r="AG850" t="str">
            <v>Masculino</v>
          </cell>
          <cell r="AH850" t="str">
            <v>Ativo</v>
          </cell>
          <cell r="AI850" t="str">
            <v>BRUNO DO NASCIMENTO LUCAS BOAV</v>
          </cell>
        </row>
        <row r="851">
          <cell r="B851" t="str">
            <v>CRISTIANA ROCHA NOGUEIRA</v>
          </cell>
          <cell r="C851" t="str">
            <v>06470322603</v>
          </cell>
          <cell r="D851" t="str">
            <v>cristiana162009@hotmail.com</v>
          </cell>
          <cell r="E851" t="str">
            <v>promotor</v>
          </cell>
          <cell r="F851" t="str">
            <v>14063226</v>
          </cell>
          <cell r="G851" t="str">
            <v>RUA ZILDA FARIA</v>
          </cell>
          <cell r="H851" t="str">
            <v>1170</v>
          </cell>
          <cell r="I851" t="str">
            <v/>
          </cell>
          <cell r="J851" t="str">
            <v>JARDIM CRISTO REDENTOR</v>
          </cell>
          <cell r="K851" t="str">
            <v>RIBEIRÃO PRETO</v>
          </cell>
          <cell r="L851" t="str">
            <v>SP</v>
          </cell>
          <cell r="M851" t="str">
            <v/>
          </cell>
          <cell r="N851" t="str">
            <v/>
          </cell>
          <cell r="O851" t="str">
            <v/>
          </cell>
          <cell r="P851" t="str">
            <v>06/04/1985</v>
          </cell>
          <cell r="Q851" t="str">
            <v>50317086</v>
          </cell>
          <cell r="R851" t="str">
            <v>SSP</v>
          </cell>
          <cell r="S851" t="str">
            <v>06470322603</v>
          </cell>
          <cell r="T851" t="str">
            <v/>
          </cell>
          <cell r="U851" t="str">
            <v/>
          </cell>
          <cell r="V851" t="str">
            <v/>
          </cell>
          <cell r="X851" t="str">
            <v>19285</v>
          </cell>
          <cell r="Y851" t="str">
            <v>133</v>
          </cell>
          <cell r="Z851" t="str">
            <v>SP</v>
          </cell>
          <cell r="AA851" t="str">
            <v>01/01/0001</v>
          </cell>
          <cell r="AB851" t="str">
            <v>01/01/0001</v>
          </cell>
          <cell r="AC851" t="str">
            <v>12836775159</v>
          </cell>
          <cell r="AD851">
            <v>0</v>
          </cell>
          <cell r="AE851" t="str">
            <v>Brasileiro</v>
          </cell>
          <cell r="AF851" t="str">
            <v>Solteiro</v>
          </cell>
          <cell r="AG851" t="str">
            <v>Feminino</v>
          </cell>
          <cell r="AH851" t="str">
            <v>Inativo</v>
          </cell>
          <cell r="AI851" t="str">
            <v>RAFAEL BATISTA DA SILVA</v>
          </cell>
        </row>
        <row r="852">
          <cell r="B852" t="str">
            <v>CRISTIANE BATISTA KOOKE</v>
          </cell>
          <cell r="C852" t="str">
            <v>09913646944</v>
          </cell>
          <cell r="D852" t="str">
            <v>-</v>
          </cell>
          <cell r="E852" t="str">
            <v>promotor</v>
          </cell>
          <cell r="F852" t="str">
            <v>89809-635</v>
          </cell>
          <cell r="G852" t="str">
            <v>RUA JORDAO OLIVEIRA DA CRUZ 116</v>
          </cell>
          <cell r="H852" t="str">
            <v>116</v>
          </cell>
          <cell r="I852" t="str">
            <v>-</v>
          </cell>
          <cell r="J852" t="str">
            <v>EFAPI</v>
          </cell>
          <cell r="K852" t="str">
            <v>CHAPECO</v>
          </cell>
          <cell r="L852" t="str">
            <v>SC</v>
          </cell>
          <cell r="M852" t="str">
            <v/>
          </cell>
          <cell r="N852" t="str">
            <v/>
          </cell>
          <cell r="O852" t="str">
            <v/>
          </cell>
          <cell r="P852" t="str">
            <v>13/11/1995</v>
          </cell>
          <cell r="Q852" t="str">
            <v>6750478</v>
          </cell>
          <cell r="R852" t="str">
            <v>SSP</v>
          </cell>
          <cell r="S852" t="str">
            <v>09913646944</v>
          </cell>
          <cell r="T852" t="str">
            <v/>
          </cell>
          <cell r="U852" t="str">
            <v/>
          </cell>
          <cell r="V852" t="str">
            <v/>
          </cell>
          <cell r="X852" t="str">
            <v>9748480</v>
          </cell>
          <cell r="Y852" t="str">
            <v>30</v>
          </cell>
          <cell r="Z852" t="str">
            <v>SC</v>
          </cell>
          <cell r="AA852" t="str">
            <v>01/01/0001</v>
          </cell>
          <cell r="AB852" t="str">
            <v>01/01/0001</v>
          </cell>
          <cell r="AC852" t="str">
            <v>200877462-92</v>
          </cell>
          <cell r="AD852">
            <v>0</v>
          </cell>
          <cell r="AE852" t="str">
            <v>BRASILEIRO NATO</v>
          </cell>
          <cell r="AF852" t="str">
            <v>Casado</v>
          </cell>
          <cell r="AG852" t="str">
            <v>Feminino</v>
          </cell>
          <cell r="AH852" t="str">
            <v>Inativo</v>
          </cell>
          <cell r="AI852" t="str">
            <v>ELIANE CRISTINA GRACIOLI DE JESUS</v>
          </cell>
        </row>
        <row r="853">
          <cell r="B853" t="str">
            <v>CRISTIANE DE SOUZA LUZ</v>
          </cell>
          <cell r="C853" t="str">
            <v>05669033930</v>
          </cell>
          <cell r="D853" t="str">
            <v/>
          </cell>
          <cell r="E853" t="str">
            <v>Intermitente</v>
          </cell>
          <cell r="F853" t="str">
            <v>88508360</v>
          </cell>
          <cell r="G853" t="str">
            <v>RUA MÁRIO VIEIRA DA COSTA</v>
          </cell>
          <cell r="H853" t="str">
            <v>159</v>
          </cell>
          <cell r="I853" t="str">
            <v>ATÉ 43/44</v>
          </cell>
          <cell r="J853" t="str">
            <v>SAGRADO CORAÇÃO DE JESUS</v>
          </cell>
          <cell r="K853" t="str">
            <v>LAGES</v>
          </cell>
          <cell r="L853" t="str">
            <v>SC</v>
          </cell>
          <cell r="M853" t="str">
            <v>-27.8005764</v>
          </cell>
          <cell r="N853" t="str">
            <v>-50.31213289999999</v>
          </cell>
          <cell r="O853" t="str">
            <v/>
          </cell>
          <cell r="P853" t="str">
            <v>18/06/1987</v>
          </cell>
          <cell r="Q853" t="str">
            <v>4859538</v>
          </cell>
          <cell r="R853" t="str">
            <v>SSP</v>
          </cell>
          <cell r="S853" t="str">
            <v>05669033930</v>
          </cell>
          <cell r="T853" t="str">
            <v/>
          </cell>
          <cell r="U853" t="str">
            <v/>
          </cell>
          <cell r="V853" t="str">
            <v/>
          </cell>
          <cell r="X853" t="str">
            <v>4990069</v>
          </cell>
          <cell r="Y853" t="str">
            <v>10</v>
          </cell>
          <cell r="Z853" t="str">
            <v>SC</v>
          </cell>
          <cell r="AA853" t="str">
            <v>21/11/2019</v>
          </cell>
          <cell r="AB853" t="str">
            <v/>
          </cell>
          <cell r="AC853" t="str">
            <v>16376169830</v>
          </cell>
          <cell r="AD853">
            <v>4506</v>
          </cell>
          <cell r="AE853" t="str">
            <v>Brasileiro</v>
          </cell>
          <cell r="AF853" t="str">
            <v>Solteiro</v>
          </cell>
          <cell r="AG853" t="str">
            <v>Feminino</v>
          </cell>
          <cell r="AH853" t="str">
            <v>Inativo</v>
          </cell>
          <cell r="AI853" t="str">
            <v>CARLA VIETTRO NORA DE PADUA</v>
          </cell>
        </row>
        <row r="854">
          <cell r="B854" t="str">
            <v>CRISTIANE FRANCISCA LEITE</v>
          </cell>
          <cell r="C854" t="str">
            <v>02373183188</v>
          </cell>
          <cell r="D854" t="str">
            <v/>
          </cell>
          <cell r="E854" t="str">
            <v>parttime6</v>
          </cell>
          <cell r="F854" t="str">
            <v>74805180</v>
          </cell>
          <cell r="G854" t="str">
            <v>RUA 2</v>
          </cell>
          <cell r="H854" t="str">
            <v>DR A 505</v>
          </cell>
          <cell r="I854" t="str">
            <v/>
          </cell>
          <cell r="J854" t="str">
            <v>JARDIM GOIÁS</v>
          </cell>
          <cell r="K854" t="str">
            <v>GOIÂNIA</v>
          </cell>
          <cell r="L854" t="str">
            <v>GO</v>
          </cell>
          <cell r="M854" t="str">
            <v>-16.6773299</v>
          </cell>
          <cell r="N854" t="str">
            <v>-49.2573366</v>
          </cell>
          <cell r="O854" t="str">
            <v>62983047487</v>
          </cell>
          <cell r="P854" t="str">
            <v>06/03/1981</v>
          </cell>
          <cell r="Q854" t="str">
            <v>4764757</v>
          </cell>
          <cell r="R854" t="str">
            <v>SSP</v>
          </cell>
          <cell r="S854" t="str">
            <v>02373183188</v>
          </cell>
          <cell r="T854" t="str">
            <v/>
          </cell>
          <cell r="U854" t="str">
            <v/>
          </cell>
          <cell r="V854" t="str">
            <v/>
          </cell>
          <cell r="X854" t="str">
            <v>7161293</v>
          </cell>
          <cell r="Y854" t="str">
            <v>0040</v>
          </cell>
          <cell r="Z854" t="str">
            <v>GO</v>
          </cell>
          <cell r="AA854" t="str">
            <v>09/09/2020</v>
          </cell>
          <cell r="AB854" t="str">
            <v>09/09/2020</v>
          </cell>
          <cell r="AC854" t="str">
            <v>13241249319</v>
          </cell>
          <cell r="AD854">
            <v>4100</v>
          </cell>
          <cell r="AE854" t="str">
            <v>Brasileiro</v>
          </cell>
          <cell r="AF854" t="str">
            <v>Casado</v>
          </cell>
          <cell r="AG854" t="str">
            <v>Feminino</v>
          </cell>
          <cell r="AH854" t="str">
            <v>Inativo</v>
          </cell>
          <cell r="AI854" t="str">
            <v>LEANDRO RODRIGUES DOMINGUES</v>
          </cell>
        </row>
        <row r="855">
          <cell r="B855" t="str">
            <v>CRISTIANE SCHELBAUER RICHERT</v>
          </cell>
          <cell r="C855" t="str">
            <v>04706258995</v>
          </cell>
          <cell r="D855" t="str">
            <v/>
          </cell>
          <cell r="E855" t="str">
            <v>terceirizado</v>
          </cell>
          <cell r="F855" t="str">
            <v>83880000</v>
          </cell>
          <cell r="G855" t="str">
            <v>RUA CAMARISTA JOAO HIRT</v>
          </cell>
          <cell r="H855" t="str">
            <v>1500</v>
          </cell>
          <cell r="I855" t="str">
            <v/>
          </cell>
          <cell r="J855" t="str">
            <v/>
          </cell>
          <cell r="K855" t="str">
            <v>RIO NEGRO</v>
          </cell>
          <cell r="L855" t="str">
            <v>PR</v>
          </cell>
          <cell r="M855" t="str">
            <v>-26.0926686</v>
          </cell>
          <cell r="N855" t="str">
            <v>-49.7915064</v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>04706258995</v>
          </cell>
          <cell r="T855" t="str">
            <v/>
          </cell>
          <cell r="U855" t="str">
            <v/>
          </cell>
          <cell r="V855" t="str">
            <v/>
          </cell>
          <cell r="X855" t="str">
            <v/>
          </cell>
          <cell r="Y855" t="str">
            <v/>
          </cell>
          <cell r="Z855" t="str">
            <v/>
          </cell>
          <cell r="AA855" t="str">
            <v/>
          </cell>
          <cell r="AB855" t="str">
            <v>07/04/2020</v>
          </cell>
          <cell r="AC855" t="str">
            <v/>
          </cell>
          <cell r="AD855">
            <v>0</v>
          </cell>
          <cell r="AE855" t="str">
            <v/>
          </cell>
          <cell r="AF855" t="str">
            <v>Solteiro</v>
          </cell>
          <cell r="AG855" t="str">
            <v>Indefinido</v>
          </cell>
          <cell r="AH855" t="str">
            <v>Ferias</v>
          </cell>
          <cell r="AI855" t="str">
            <v>ELIANE CRISTINA GRACIOLI DE JESUS</v>
          </cell>
        </row>
        <row r="856">
          <cell r="B856" t="str">
            <v>CRISTIANE VITALINO CAETANO</v>
          </cell>
          <cell r="C856" t="str">
            <v>45623380832</v>
          </cell>
          <cell r="D856" t="str">
            <v/>
          </cell>
          <cell r="E856" t="str">
            <v>promotor</v>
          </cell>
          <cell r="F856" t="str">
            <v>13842330</v>
          </cell>
          <cell r="G856" t="str">
            <v>AVENIDA ENCARNAÇÃO GUTIÉRRI PORTA</v>
          </cell>
          <cell r="H856" t="str">
            <v>71</v>
          </cell>
          <cell r="I856" t="str">
            <v/>
          </cell>
          <cell r="J856" t="str">
            <v>PARQUE DOS EUCALÍPTOS</v>
          </cell>
          <cell r="K856" t="str">
            <v>MOGI GUAÇU</v>
          </cell>
          <cell r="L856" t="str">
            <v>SP</v>
          </cell>
          <cell r="M856" t="str">
            <v>-22.3869697</v>
          </cell>
          <cell r="N856" t="str">
            <v>-46.9277587</v>
          </cell>
          <cell r="O856" t="str">
            <v/>
          </cell>
          <cell r="P856" t="str">
            <v>18/10/1997</v>
          </cell>
          <cell r="Q856" t="str">
            <v>565112569</v>
          </cell>
          <cell r="R856" t="str">
            <v>SSP</v>
          </cell>
          <cell r="S856" t="str">
            <v>45623380832</v>
          </cell>
          <cell r="T856" t="str">
            <v/>
          </cell>
          <cell r="U856" t="str">
            <v/>
          </cell>
          <cell r="V856" t="str">
            <v/>
          </cell>
          <cell r="X856" t="str">
            <v>22601</v>
          </cell>
          <cell r="Y856" t="str">
            <v>411</v>
          </cell>
          <cell r="Z856" t="str">
            <v>SP</v>
          </cell>
          <cell r="AA856" t="str">
            <v>01/09/2020</v>
          </cell>
          <cell r="AB856" t="str">
            <v/>
          </cell>
          <cell r="AC856" t="str">
            <v>20361785474</v>
          </cell>
          <cell r="AD856">
            <v>4506</v>
          </cell>
          <cell r="AE856" t="str">
            <v>Brasileiro</v>
          </cell>
          <cell r="AF856" t="str">
            <v>Solteiro</v>
          </cell>
          <cell r="AG856" t="str">
            <v>Feminino</v>
          </cell>
          <cell r="AH856" t="str">
            <v>Inativo</v>
          </cell>
          <cell r="AI856" t="str">
            <v>JOAO DE ARAUJO BARRETO JUNIOR</v>
          </cell>
        </row>
        <row r="857">
          <cell r="B857" t="str">
            <v>CRISTIANO APARECIDO JULIO</v>
          </cell>
          <cell r="C857" t="str">
            <v>37077926842</v>
          </cell>
          <cell r="D857" t="str">
            <v/>
          </cell>
          <cell r="E857" t="str">
            <v>promotor</v>
          </cell>
          <cell r="F857" t="str">
            <v>08161050</v>
          </cell>
          <cell r="G857" t="str">
            <v>RUA AMADEU RUOTTI</v>
          </cell>
          <cell r="H857" t="str">
            <v>2</v>
          </cell>
          <cell r="I857" t="str">
            <v/>
          </cell>
          <cell r="J857" t="str">
            <v>JARDIM MIRAGAIA</v>
          </cell>
          <cell r="K857" t="str">
            <v>SÃO PAULO</v>
          </cell>
          <cell r="L857" t="str">
            <v>SP</v>
          </cell>
          <cell r="M857" t="str">
            <v>-23.4953528</v>
          </cell>
          <cell r="N857" t="str">
            <v>-46.4175157</v>
          </cell>
          <cell r="O857" t="str">
            <v/>
          </cell>
          <cell r="P857" t="str">
            <v>28/09/1986</v>
          </cell>
          <cell r="Q857" t="str">
            <v>43802865X</v>
          </cell>
          <cell r="R857" t="str">
            <v>SSP</v>
          </cell>
          <cell r="S857" t="str">
            <v>37077926842</v>
          </cell>
          <cell r="T857" t="str">
            <v/>
          </cell>
          <cell r="U857" t="str">
            <v/>
          </cell>
          <cell r="V857" t="str">
            <v/>
          </cell>
          <cell r="W857" t="str">
            <v>ContaCorrente</v>
          </cell>
          <cell r="X857" t="str">
            <v>44591</v>
          </cell>
          <cell r="Y857" t="str">
            <v>274</v>
          </cell>
          <cell r="Z857" t="str">
            <v>SP</v>
          </cell>
          <cell r="AA857" t="str">
            <v>04/02/2019</v>
          </cell>
          <cell r="AB857" t="str">
            <v>12/06/2020</v>
          </cell>
          <cell r="AC857" t="str">
            <v>16401372061</v>
          </cell>
          <cell r="AD857">
            <v>4506</v>
          </cell>
          <cell r="AE857" t="str">
            <v>Brasileiro</v>
          </cell>
          <cell r="AF857" t="str">
            <v>Solteiro</v>
          </cell>
          <cell r="AG857" t="str">
            <v>Masculino</v>
          </cell>
          <cell r="AH857" t="str">
            <v>Inativo</v>
          </cell>
          <cell r="AI857" t="str">
            <v>ROSANGELA GONCALVES VIEIRA DE SA</v>
          </cell>
        </row>
        <row r="858">
          <cell r="B858" t="str">
            <v>CRISTIANO DA CRUZ COSTA</v>
          </cell>
          <cell r="C858" t="str">
            <v>05037792533</v>
          </cell>
          <cell r="D858" t="str">
            <v>cristiano_costa14@hotmail.com</v>
          </cell>
          <cell r="E858" t="str">
            <v>promotor</v>
          </cell>
          <cell r="F858" t="str">
            <v>40470110</v>
          </cell>
          <cell r="G858" t="str">
            <v>RUA PARAÍSO</v>
          </cell>
          <cell r="H858" t="str">
            <v>332</v>
          </cell>
          <cell r="I858" t="str">
            <v>1 ANDAR</v>
          </cell>
          <cell r="J858" t="str">
            <v>LOBATO</v>
          </cell>
          <cell r="K858" t="str">
            <v>SALVADOR</v>
          </cell>
          <cell r="L858" t="str">
            <v>BA</v>
          </cell>
          <cell r="M858" t="str">
            <v>-12.9798731</v>
          </cell>
          <cell r="N858" t="str">
            <v>-38.5113359</v>
          </cell>
          <cell r="O858" t="str">
            <v>71991918835</v>
          </cell>
          <cell r="P858" t="str">
            <v>06/01/1995</v>
          </cell>
          <cell r="Q858" t="str">
            <v>1451918429</v>
          </cell>
          <cell r="R858" t="str">
            <v>SSP</v>
          </cell>
          <cell r="S858" t="str">
            <v>05037792533</v>
          </cell>
          <cell r="T858" t="str">
            <v/>
          </cell>
          <cell r="U858" t="str">
            <v/>
          </cell>
          <cell r="V858" t="str">
            <v/>
          </cell>
          <cell r="X858" t="str">
            <v>8995119</v>
          </cell>
          <cell r="Y858" t="str">
            <v>30</v>
          </cell>
          <cell r="Z858" t="str">
            <v>BA</v>
          </cell>
          <cell r="AA858" t="str">
            <v>01/11/2019</v>
          </cell>
          <cell r="AB858" t="str">
            <v/>
          </cell>
          <cell r="AC858" t="str">
            <v>15512373270</v>
          </cell>
          <cell r="AD858">
            <v>0</v>
          </cell>
          <cell r="AE858" t="str">
            <v>Brasileiro</v>
          </cell>
          <cell r="AF858" t="str">
            <v>Solteiro</v>
          </cell>
          <cell r="AG858" t="str">
            <v>Masculino</v>
          </cell>
          <cell r="AH858" t="str">
            <v>Inativo</v>
          </cell>
          <cell r="AI858" t="str">
            <v>CASSIO ARAUJO SOUZA</v>
          </cell>
        </row>
        <row r="859">
          <cell r="B859" t="str">
            <v>CRISTIANO DA MATA SILVA</v>
          </cell>
          <cell r="C859" t="str">
            <v>14642364889</v>
          </cell>
          <cell r="D859" t="str">
            <v/>
          </cell>
          <cell r="E859" t="str">
            <v>promotorexpress</v>
          </cell>
          <cell r="F859" t="str">
            <v>08730660</v>
          </cell>
          <cell r="G859" t="str">
            <v>RUA JARDELINA DE ALMEIDA LOPES</v>
          </cell>
          <cell r="H859" t="str">
            <v>1053</v>
          </cell>
          <cell r="I859" t="str">
            <v>ATÉ 508/509</v>
          </cell>
          <cell r="J859" t="str">
            <v>CHÁCARA JAFET</v>
          </cell>
          <cell r="K859" t="str">
            <v>MOGI DAS CRUZES</v>
          </cell>
          <cell r="L859" t="str">
            <v>SP</v>
          </cell>
          <cell r="M859" t="str">
            <v>-23.5440054</v>
          </cell>
          <cell r="N859" t="str">
            <v>-46.1981893</v>
          </cell>
          <cell r="O859" t="str">
            <v/>
          </cell>
          <cell r="P859" t="str">
            <v>02/05/1974</v>
          </cell>
          <cell r="Q859" t="str">
            <v>230702004</v>
          </cell>
          <cell r="R859" t="str">
            <v>SSP</v>
          </cell>
          <cell r="S859" t="str">
            <v>14642364889</v>
          </cell>
          <cell r="T859" t="str">
            <v/>
          </cell>
          <cell r="U859" t="str">
            <v/>
          </cell>
          <cell r="V859" t="str">
            <v/>
          </cell>
          <cell r="X859" t="str">
            <v>51158</v>
          </cell>
          <cell r="Y859" t="str">
            <v>179</v>
          </cell>
          <cell r="Z859" t="str">
            <v>SP</v>
          </cell>
          <cell r="AA859" t="str">
            <v>19/08/2020</v>
          </cell>
          <cell r="AB859" t="str">
            <v>20/08/2020</v>
          </cell>
          <cell r="AC859" t="str">
            <v/>
          </cell>
          <cell r="AD859">
            <v>0</v>
          </cell>
          <cell r="AE859" t="str">
            <v>Brasileiro</v>
          </cell>
          <cell r="AF859" t="str">
            <v>Solteiro</v>
          </cell>
          <cell r="AG859" t="str">
            <v>Masculino</v>
          </cell>
          <cell r="AH859" t="str">
            <v>Inativo</v>
          </cell>
          <cell r="AI859" t="str">
            <v>RODRIGO SOUZA DA SILVA</v>
          </cell>
        </row>
        <row r="860">
          <cell r="B860" t="str">
            <v>CRISTIANO FERNANDES DE ALMEIDA</v>
          </cell>
          <cell r="C860" t="str">
            <v>27427893832</v>
          </cell>
          <cell r="D860" t="str">
            <v/>
          </cell>
          <cell r="E860" t="str">
            <v>promotor</v>
          </cell>
          <cell r="F860" t="str">
            <v>18114170</v>
          </cell>
          <cell r="G860" t="str">
            <v>RUA FLORA METIDIERI</v>
          </cell>
          <cell r="H860" t="str">
            <v>22</v>
          </cell>
          <cell r="I860" t="str">
            <v/>
          </cell>
          <cell r="J860" t="str">
            <v>VILA DOMINGUINHO</v>
          </cell>
          <cell r="K860" t="str">
            <v>VOTORANTIM</v>
          </cell>
          <cell r="L860" t="str">
            <v>SP</v>
          </cell>
          <cell r="M860" t="str">
            <v>-23.5415952</v>
          </cell>
          <cell r="N860" t="str">
            <v>-47.44227979999999</v>
          </cell>
          <cell r="O860" t="str">
            <v/>
          </cell>
          <cell r="P860" t="str">
            <v>28/12/1977</v>
          </cell>
          <cell r="Q860" t="str">
            <v>292233474</v>
          </cell>
          <cell r="R860" t="str">
            <v>SSP</v>
          </cell>
          <cell r="S860" t="str">
            <v>27427893832</v>
          </cell>
          <cell r="T860" t="str">
            <v/>
          </cell>
          <cell r="U860" t="str">
            <v/>
          </cell>
          <cell r="V860" t="str">
            <v/>
          </cell>
          <cell r="X860" t="str">
            <v>14049</v>
          </cell>
          <cell r="Y860" t="str">
            <v>175</v>
          </cell>
          <cell r="Z860" t="str">
            <v>SP</v>
          </cell>
          <cell r="AA860" t="str">
            <v>27/02/2020</v>
          </cell>
          <cell r="AB860" t="str">
            <v/>
          </cell>
          <cell r="AC860" t="str">
            <v>12606425261</v>
          </cell>
          <cell r="AD860">
            <v>4506</v>
          </cell>
          <cell r="AE860" t="str">
            <v>Brasileiro</v>
          </cell>
          <cell r="AF860" t="str">
            <v>Solteiro</v>
          </cell>
          <cell r="AG860" t="str">
            <v>Masculino</v>
          </cell>
          <cell r="AH860" t="str">
            <v>Ativo</v>
          </cell>
          <cell r="AI860" t="str">
            <v>SANDRA GOULART SILVA</v>
          </cell>
        </row>
        <row r="861">
          <cell r="B861" t="str">
            <v>CRISTIANO FERNANDES SOARES</v>
          </cell>
          <cell r="C861" t="str">
            <v>91416701400</v>
          </cell>
          <cell r="D861" t="str">
            <v>fernandoffernandes23@gmail.com</v>
          </cell>
          <cell r="E861" t="str">
            <v>promotor</v>
          </cell>
          <cell r="F861" t="str">
            <v>59114077</v>
          </cell>
          <cell r="G861" t="str">
            <v>TRAVESSA ELVIRO PESSOA</v>
          </cell>
          <cell r="H861" t="str">
            <v>7</v>
          </cell>
          <cell r="I861" t="str">
            <v/>
          </cell>
          <cell r="J861" t="str">
            <v>NOSSA SENHORA DA APRESENTAÇÃO</v>
          </cell>
          <cell r="K861" t="str">
            <v>NATAL</v>
          </cell>
          <cell r="L861" t="str">
            <v>RN</v>
          </cell>
          <cell r="M861" t="str">
            <v>-5.758128999999999</v>
          </cell>
          <cell r="N861" t="str">
            <v>-35.265745</v>
          </cell>
          <cell r="O861" t="str">
            <v>84996753771</v>
          </cell>
          <cell r="P861" t="str">
            <v>31/10/1975</v>
          </cell>
          <cell r="Q861" t="str">
            <v>1474806</v>
          </cell>
          <cell r="R861" t="str">
            <v>N~SSP</v>
          </cell>
          <cell r="S861" t="str">
            <v>91416701400</v>
          </cell>
          <cell r="T861" t="str">
            <v/>
          </cell>
          <cell r="U861" t="str">
            <v/>
          </cell>
          <cell r="V861" t="str">
            <v/>
          </cell>
          <cell r="X861" t="str">
            <v>58202</v>
          </cell>
          <cell r="Y861" t="str">
            <v>12</v>
          </cell>
          <cell r="Z861" t="str">
            <v>RN</v>
          </cell>
          <cell r="AA861" t="str">
            <v>01/01/0001</v>
          </cell>
          <cell r="AB861" t="str">
            <v>21/02/2020</v>
          </cell>
          <cell r="AC861" t="str">
            <v>125178823-22</v>
          </cell>
          <cell r="AD861">
            <v>4506</v>
          </cell>
          <cell r="AE861" t="str">
            <v>BRASILEIRO NATO</v>
          </cell>
          <cell r="AF861" t="str">
            <v>Casado</v>
          </cell>
          <cell r="AG861" t="str">
            <v>Masculino</v>
          </cell>
          <cell r="AH861" t="str">
            <v>Inativo</v>
          </cell>
          <cell r="AI861" t="str">
            <v>IVANILTON CAVALCANTE DA SILVA</v>
          </cell>
        </row>
        <row r="862">
          <cell r="B862" t="str">
            <v>CRISTIANO LUCAS LIMA</v>
          </cell>
          <cell r="C862" t="str">
            <v>91879329034</v>
          </cell>
          <cell r="D862" t="str">
            <v/>
          </cell>
          <cell r="E862" t="str">
            <v>promotor</v>
          </cell>
          <cell r="F862" t="str">
            <v>96202570</v>
          </cell>
          <cell r="G862" t="str">
            <v>AVENIDA ALMIRANTE TAMANDARÉ</v>
          </cell>
          <cell r="H862" t="str">
            <v>570</v>
          </cell>
          <cell r="I862" t="str">
            <v/>
          </cell>
          <cell r="J862" t="str">
            <v>NOSSA SENHORA DOS NAVEGANTES</v>
          </cell>
          <cell r="K862" t="str">
            <v>RIO GRANDE</v>
          </cell>
          <cell r="L862" t="str">
            <v>RS</v>
          </cell>
          <cell r="M862" t="str">
            <v>-32.0477986</v>
          </cell>
          <cell r="N862" t="str">
            <v>-52.0963386</v>
          </cell>
          <cell r="O862" t="str">
            <v/>
          </cell>
          <cell r="P862" t="str">
            <v>29/12/1977</v>
          </cell>
          <cell r="Q862" t="str">
            <v>6068421889</v>
          </cell>
          <cell r="R862" t="str">
            <v>SSP</v>
          </cell>
          <cell r="S862" t="str">
            <v>91879329034</v>
          </cell>
          <cell r="T862" t="str">
            <v/>
          </cell>
          <cell r="U862" t="str">
            <v/>
          </cell>
          <cell r="V862" t="str">
            <v/>
          </cell>
          <cell r="X862" t="str">
            <v>5583922</v>
          </cell>
          <cell r="Y862" t="str">
            <v>0050</v>
          </cell>
          <cell r="Z862" t="str">
            <v>RS</v>
          </cell>
          <cell r="AA862" t="str">
            <v>19/03/2020</v>
          </cell>
          <cell r="AB862" t="str">
            <v/>
          </cell>
          <cell r="AC862" t="str">
            <v>12527922661</v>
          </cell>
          <cell r="AD862">
            <v>4506</v>
          </cell>
          <cell r="AE862" t="str">
            <v>Brasileiro</v>
          </cell>
          <cell r="AF862" t="str">
            <v>Solteiro</v>
          </cell>
          <cell r="AG862" t="str">
            <v>Masculino</v>
          </cell>
          <cell r="AH862" t="str">
            <v>Ativo</v>
          </cell>
          <cell r="AI862" t="str">
            <v>FABRICIO BATISTA</v>
          </cell>
        </row>
        <row r="863">
          <cell r="B863" t="str">
            <v>CRISTIANO MUSSI CAMARGO</v>
          </cell>
          <cell r="C863" t="str">
            <v>25387817870</v>
          </cell>
          <cell r="D863" t="str">
            <v>cristianomussi@gmail.com</v>
          </cell>
          <cell r="E863" t="str">
            <v>promotorexpress</v>
          </cell>
          <cell r="F863" t="str">
            <v>02807-000</v>
          </cell>
          <cell r="G863" t="str">
            <v>RUA RAULINO GALDINO DA SILVA</v>
          </cell>
          <cell r="H863" t="str">
            <v>867</v>
          </cell>
          <cell r="I863" t="str">
            <v/>
          </cell>
          <cell r="J863" t="str">
            <v>JARDIM MARISTELA</v>
          </cell>
          <cell r="K863" t="str">
            <v>SÃO PAULO</v>
          </cell>
          <cell r="L863" t="str">
            <v>SP</v>
          </cell>
          <cell r="M863" t="str">
            <v>-23.4711535</v>
          </cell>
          <cell r="N863" t="str">
            <v>-46.7005779</v>
          </cell>
          <cell r="O863" t="str">
            <v>11969325746</v>
          </cell>
          <cell r="P863" t="str">
            <v>23/07/1974</v>
          </cell>
          <cell r="Q863" t="str">
            <v>24174443X</v>
          </cell>
          <cell r="R863" t="str">
            <v>SSP</v>
          </cell>
          <cell r="S863" t="str">
            <v>25387817870</v>
          </cell>
          <cell r="T863" t="str">
            <v>santander</v>
          </cell>
          <cell r="U863" t="str">
            <v>00724</v>
          </cell>
          <cell r="V863" t="str">
            <v>10114592</v>
          </cell>
          <cell r="W863" t="str">
            <v>ContaCorrente</v>
          </cell>
          <cell r="X863" t="str">
            <v>81938</v>
          </cell>
          <cell r="Y863" t="str">
            <v>222</v>
          </cell>
          <cell r="Z863" t="str">
            <v>SP</v>
          </cell>
          <cell r="AA863" t="str">
            <v>13/06/2019</v>
          </cell>
          <cell r="AB863" t="str">
            <v/>
          </cell>
          <cell r="AC863" t="str">
            <v>125201857-26</v>
          </cell>
          <cell r="AD863">
            <v>10.41</v>
          </cell>
          <cell r="AE863" t="str">
            <v>BRASILEIRO NATO</v>
          </cell>
          <cell r="AF863" t="str">
            <v>Casado</v>
          </cell>
          <cell r="AG863" t="str">
            <v>Masculino</v>
          </cell>
          <cell r="AH863" t="str">
            <v>Ativo</v>
          </cell>
          <cell r="AI863" t="str">
            <v>LEONARDO REIS DE AGUIAR</v>
          </cell>
        </row>
        <row r="864">
          <cell r="B864" t="str">
            <v>CRISTIANO NORBERTO MENEZ BIANO</v>
          </cell>
          <cell r="C864" t="str">
            <v>16623987860</v>
          </cell>
          <cell r="D864" t="str">
            <v>cristianonorberto3@gmail.com</v>
          </cell>
          <cell r="E864" t="str">
            <v>promotor</v>
          </cell>
          <cell r="F864" t="str">
            <v>07082-600</v>
          </cell>
          <cell r="G864" t="str">
            <v>RUA DIRCEU ROCHA DIAS</v>
          </cell>
          <cell r="H864" t="str">
            <v>147</v>
          </cell>
          <cell r="I864" t="str">
            <v/>
          </cell>
          <cell r="J864" t="str">
            <v>JARDIM CITY</v>
          </cell>
          <cell r="K864" t="str">
            <v>GUARULHOS</v>
          </cell>
          <cell r="L864" t="str">
            <v>SP</v>
          </cell>
          <cell r="M864" t="str">
            <v>-23.4286484</v>
          </cell>
          <cell r="N864" t="str">
            <v>-46.5406681</v>
          </cell>
          <cell r="O864" t="str">
            <v>11974224046</v>
          </cell>
          <cell r="P864" t="str">
            <v>01/04/1972</v>
          </cell>
          <cell r="Q864" t="str">
            <v>231994801</v>
          </cell>
          <cell r="R864" t="str">
            <v>SSP</v>
          </cell>
          <cell r="S864" t="str">
            <v>16623987860</v>
          </cell>
          <cell r="T864" t="str">
            <v/>
          </cell>
          <cell r="U864" t="str">
            <v/>
          </cell>
          <cell r="V864" t="str">
            <v/>
          </cell>
          <cell r="X864" t="str">
            <v>19486</v>
          </cell>
          <cell r="Y864" t="str">
            <v>139</v>
          </cell>
          <cell r="Z864" t="str">
            <v>SP</v>
          </cell>
          <cell r="AA864" t="str">
            <v>18/04/2018</v>
          </cell>
          <cell r="AB864" t="str">
            <v/>
          </cell>
          <cell r="AC864" t="str">
            <v>125635759-33</v>
          </cell>
          <cell r="AD864">
            <v>0</v>
          </cell>
          <cell r="AE864" t="str">
            <v>BRASILEIRO NATO</v>
          </cell>
          <cell r="AF864" t="str">
            <v>Solteiro</v>
          </cell>
          <cell r="AG864" t="str">
            <v>Masculino</v>
          </cell>
          <cell r="AH864" t="str">
            <v>Ativo</v>
          </cell>
          <cell r="AI864" t="str">
            <v>GILMAR TEIXEIRA DA SILVA</v>
          </cell>
        </row>
        <row r="865">
          <cell r="B865" t="str">
            <v>CRISTIANO ROMANO</v>
          </cell>
          <cell r="C865" t="str">
            <v>01918074941</v>
          </cell>
          <cell r="D865" t="str">
            <v>romanoooo@gmail.com</v>
          </cell>
          <cell r="E865" t="str">
            <v>promotor</v>
          </cell>
          <cell r="F865" t="str">
            <v>81910340</v>
          </cell>
          <cell r="G865" t="str">
            <v>RUA MARTE</v>
          </cell>
          <cell r="H865" t="str">
            <v>2294</v>
          </cell>
          <cell r="I865" t="str">
            <v/>
          </cell>
          <cell r="J865" t="str">
            <v>SÍTIO CERCADO</v>
          </cell>
          <cell r="K865" t="str">
            <v>CURITIBA</v>
          </cell>
          <cell r="L865" t="str">
            <v>PR</v>
          </cell>
          <cell r="M865" t="str">
            <v>-25.5287952</v>
          </cell>
          <cell r="N865" t="str">
            <v>-49.2603286</v>
          </cell>
          <cell r="O865" t="str">
            <v>4498883696</v>
          </cell>
          <cell r="P865" t="str">
            <v>12/01/1976</v>
          </cell>
          <cell r="Q865" t="str">
            <v>60148457</v>
          </cell>
          <cell r="R865" t="str">
            <v>SSP</v>
          </cell>
          <cell r="S865" t="str">
            <v>01918074941</v>
          </cell>
          <cell r="T865" t="str">
            <v/>
          </cell>
          <cell r="U865" t="str">
            <v/>
          </cell>
          <cell r="V865" t="str">
            <v/>
          </cell>
          <cell r="X865" t="str">
            <v>4740081</v>
          </cell>
          <cell r="Y865" t="str">
            <v>50</v>
          </cell>
          <cell r="Z865" t="str">
            <v>PR</v>
          </cell>
          <cell r="AA865" t="str">
            <v>24/10/2019</v>
          </cell>
          <cell r="AB865" t="str">
            <v/>
          </cell>
          <cell r="AC865" t="str">
            <v>12507817595</v>
          </cell>
          <cell r="AD865">
            <v>4506</v>
          </cell>
          <cell r="AE865" t="str">
            <v>Brasileiro</v>
          </cell>
          <cell r="AF865" t="str">
            <v>Divorciado</v>
          </cell>
          <cell r="AG865" t="str">
            <v>Masculino</v>
          </cell>
          <cell r="AH865" t="str">
            <v>Ativo</v>
          </cell>
          <cell r="AI865" t="str">
            <v>GUILHERME ALEXANDRE MARTINS PIMENTEL</v>
          </cell>
        </row>
        <row r="866">
          <cell r="B866" t="str">
            <v>CRISTINA LIMA NASCIMENTO</v>
          </cell>
          <cell r="C866" t="str">
            <v>37905849830</v>
          </cell>
          <cell r="D866" t="str">
            <v>cryss900@hotmail.com</v>
          </cell>
          <cell r="E866" t="str">
            <v>promotor</v>
          </cell>
          <cell r="F866" t="str">
            <v>05663010</v>
          </cell>
          <cell r="G866" t="str">
            <v>RUA HERBERT SPENCER</v>
          </cell>
          <cell r="H866" t="str">
            <v>22</v>
          </cell>
          <cell r="I866" t="str">
            <v/>
          </cell>
          <cell r="J866" t="str">
            <v>PARAISÓPOLIS</v>
          </cell>
          <cell r="K866" t="str">
            <v>SÃO PAULO</v>
          </cell>
          <cell r="L866" t="str">
            <v>SP</v>
          </cell>
          <cell r="M866" t="str">
            <v>-23.6162143</v>
          </cell>
          <cell r="N866" t="str">
            <v>-46.7199423</v>
          </cell>
          <cell r="O866" t="str">
            <v>11992320867</v>
          </cell>
          <cell r="P866" t="str">
            <v>20/12/1985</v>
          </cell>
          <cell r="Q866" t="str">
            <v>564119878</v>
          </cell>
          <cell r="R866" t="str">
            <v>SSP</v>
          </cell>
          <cell r="S866" t="str">
            <v>37905849830</v>
          </cell>
          <cell r="T866" t="str">
            <v/>
          </cell>
          <cell r="U866" t="str">
            <v/>
          </cell>
          <cell r="V866" t="str">
            <v/>
          </cell>
          <cell r="X866" t="str">
            <v>33658</v>
          </cell>
          <cell r="Y866" t="str">
            <v>308</v>
          </cell>
          <cell r="Z866" t="str">
            <v>SP</v>
          </cell>
          <cell r="AA866" t="str">
            <v>14/10/2019</v>
          </cell>
          <cell r="AB866" t="str">
            <v/>
          </cell>
          <cell r="AC866" t="str">
            <v>20172257799</v>
          </cell>
          <cell r="AD866">
            <v>4506</v>
          </cell>
          <cell r="AE866" t="str">
            <v>Brasileiro</v>
          </cell>
          <cell r="AF866" t="str">
            <v>Solteiro</v>
          </cell>
          <cell r="AG866" t="str">
            <v>Feminino</v>
          </cell>
          <cell r="AH866" t="str">
            <v>Ativo</v>
          </cell>
          <cell r="AI866" t="str">
            <v>IONE DUARTE DO NASCIMENTO</v>
          </cell>
        </row>
        <row r="867">
          <cell r="B867" t="str">
            <v>CRISTOFER ARAUJO DA CRUZ</v>
          </cell>
          <cell r="C867" t="str">
            <v>22874827843</v>
          </cell>
          <cell r="D867" t="str">
            <v>cristofer_oga@hotmail.com</v>
          </cell>
          <cell r="E867" t="str">
            <v>promotor</v>
          </cell>
          <cell r="F867" t="str">
            <v>07161-776</v>
          </cell>
          <cell r="G867" t="str">
            <v>RUA SINTRA</v>
          </cell>
          <cell r="H867" t="str">
            <v>151</v>
          </cell>
          <cell r="I867" t="str">
            <v>ANTIGO 24 A</v>
          </cell>
          <cell r="J867" t="str">
            <v>JARDIM MARIA CLARA</v>
          </cell>
          <cell r="K867" t="str">
            <v>GUARULHOS</v>
          </cell>
          <cell r="L867" t="str">
            <v>SP</v>
          </cell>
          <cell r="M867" t="str">
            <v>-23.5247901</v>
          </cell>
          <cell r="N867" t="str">
            <v>-46.4635415</v>
          </cell>
          <cell r="O867" t="str">
            <v>11963587840</v>
          </cell>
          <cell r="P867" t="str">
            <v>25/05/1995</v>
          </cell>
          <cell r="Q867" t="str">
            <v>353164434</v>
          </cell>
          <cell r="R867" t="str">
            <v>SSP</v>
          </cell>
          <cell r="S867" t="str">
            <v>22874827843</v>
          </cell>
          <cell r="T867" t="str">
            <v/>
          </cell>
          <cell r="U867" t="str">
            <v/>
          </cell>
          <cell r="V867" t="str">
            <v/>
          </cell>
          <cell r="X867" t="str">
            <v>63420</v>
          </cell>
          <cell r="Y867" t="str">
            <v>371</v>
          </cell>
          <cell r="Z867" t="str">
            <v>SP</v>
          </cell>
          <cell r="AA867" t="str">
            <v>08/04/2019</v>
          </cell>
          <cell r="AB867" t="str">
            <v/>
          </cell>
          <cell r="AC867" t="str">
            <v>204861070-64</v>
          </cell>
          <cell r="AD867">
            <v>4506</v>
          </cell>
          <cell r="AE867" t="str">
            <v>BRASILEIRO NATO</v>
          </cell>
          <cell r="AF867" t="str">
            <v>Solteiro</v>
          </cell>
          <cell r="AG867" t="str">
            <v>Masculino</v>
          </cell>
          <cell r="AH867" t="str">
            <v>Ativo</v>
          </cell>
          <cell r="AI867" t="str">
            <v>GILMAR TEIXEIRA DA SILVA</v>
          </cell>
        </row>
        <row r="868">
          <cell r="B868" t="str">
            <v>CRISTOPHER DAVID LEITE FERREIR</v>
          </cell>
          <cell r="C868" t="str">
            <v>50104301856</v>
          </cell>
          <cell r="D868" t="str">
            <v>pherzera@outlook.com</v>
          </cell>
          <cell r="E868" t="str">
            <v>promotor</v>
          </cell>
          <cell r="F868" t="str">
            <v>07075260</v>
          </cell>
          <cell r="G868" t="str">
            <v>RUA JOÃO LUIZ RODRIGUES</v>
          </cell>
          <cell r="H868" t="str">
            <v>199</v>
          </cell>
          <cell r="I868" t="str">
            <v>AL</v>
          </cell>
          <cell r="J868" t="str">
            <v>JARDIM MONTE ALTO</v>
          </cell>
          <cell r="K868" t="str">
            <v>GUARULHOS</v>
          </cell>
          <cell r="L868" t="str">
            <v>SP</v>
          </cell>
          <cell r="M868" t="str">
            <v>-23.401528</v>
          </cell>
          <cell r="N868" t="str">
            <v>-46.5351309</v>
          </cell>
          <cell r="O868" t="str">
            <v>11941618743</v>
          </cell>
          <cell r="P868" t="str">
            <v>17/05/1999</v>
          </cell>
          <cell r="Q868" t="str">
            <v>397606485</v>
          </cell>
          <cell r="R868" t="str">
            <v>SSP</v>
          </cell>
          <cell r="S868" t="str">
            <v>50104301856</v>
          </cell>
          <cell r="T868" t="str">
            <v/>
          </cell>
          <cell r="U868" t="str">
            <v/>
          </cell>
          <cell r="V868" t="str">
            <v/>
          </cell>
          <cell r="X868" t="str">
            <v>65778</v>
          </cell>
          <cell r="Y868" t="str">
            <v>458</v>
          </cell>
          <cell r="Z868" t="str">
            <v>SP</v>
          </cell>
          <cell r="AA868" t="str">
            <v>04/02/2019</v>
          </cell>
          <cell r="AB868" t="str">
            <v/>
          </cell>
          <cell r="AC868" t="str">
            <v>21293998275</v>
          </cell>
          <cell r="AD868">
            <v>4506</v>
          </cell>
          <cell r="AE868" t="str">
            <v>BRASILEIRO NATO</v>
          </cell>
          <cell r="AF868" t="str">
            <v>Solteiro</v>
          </cell>
          <cell r="AG868" t="str">
            <v>Masculino</v>
          </cell>
          <cell r="AH868" t="str">
            <v>Ferias</v>
          </cell>
          <cell r="AI868" t="str">
            <v>ISMALEN WILLIAN PEREIRA</v>
          </cell>
        </row>
        <row r="869">
          <cell r="B869" t="str">
            <v>CRISTOPHER RENAN MACIEL DA SILVA</v>
          </cell>
          <cell r="C869" t="str">
            <v>02178856080</v>
          </cell>
          <cell r="D869" t="str">
            <v/>
          </cell>
          <cell r="E869" t="str">
            <v>promotor</v>
          </cell>
          <cell r="F869" t="str">
            <v>94460030</v>
          </cell>
          <cell r="G869" t="str">
            <v>RUA ARACAJU</v>
          </cell>
          <cell r="H869" t="str">
            <v>57</v>
          </cell>
          <cell r="I869" t="str">
            <v/>
          </cell>
          <cell r="J869" t="str">
            <v>SÃO TOMÉ</v>
          </cell>
          <cell r="K869" t="str">
            <v>VIAMÃO</v>
          </cell>
          <cell r="L869" t="str">
            <v>RS</v>
          </cell>
          <cell r="M869" t="str">
            <v>-30.1155778</v>
          </cell>
          <cell r="N869" t="str">
            <v>-51.0752134</v>
          </cell>
          <cell r="O869" t="str">
            <v/>
          </cell>
          <cell r="P869" t="str">
            <v>21/08/1990</v>
          </cell>
          <cell r="Q869" t="str">
            <v>4091834285</v>
          </cell>
          <cell r="R869" t="str">
            <v>SSP</v>
          </cell>
          <cell r="S869" t="str">
            <v>02178856080</v>
          </cell>
          <cell r="T869" t="str">
            <v/>
          </cell>
          <cell r="U869" t="str">
            <v/>
          </cell>
          <cell r="V869" t="str">
            <v/>
          </cell>
          <cell r="X869" t="str">
            <v>158382</v>
          </cell>
          <cell r="Y869" t="str">
            <v>020</v>
          </cell>
          <cell r="Z869" t="str">
            <v>RS</v>
          </cell>
          <cell r="AA869" t="str">
            <v>17/02/2020</v>
          </cell>
          <cell r="AB869" t="str">
            <v>04/07/2020</v>
          </cell>
          <cell r="AC869" t="str">
            <v>20721448822</v>
          </cell>
          <cell r="AD869">
            <v>4506</v>
          </cell>
          <cell r="AE869" t="str">
            <v>Brasileiro</v>
          </cell>
          <cell r="AF869" t="str">
            <v>Solteiro</v>
          </cell>
          <cell r="AG869" t="str">
            <v>Masculino</v>
          </cell>
          <cell r="AH869" t="str">
            <v>Inativo</v>
          </cell>
          <cell r="AI869" t="str">
            <v>FABRICIO BATISTA</v>
          </cell>
        </row>
        <row r="870">
          <cell r="B870" t="str">
            <v>CRISTOPHER SILVA TAVARES</v>
          </cell>
          <cell r="C870" t="str">
            <v>43320924818</v>
          </cell>
          <cell r="D870" t="str">
            <v>tavares.cristopher@gmail.com</v>
          </cell>
          <cell r="E870" t="str">
            <v>trade</v>
          </cell>
          <cell r="F870" t="str">
            <v>07197-140</v>
          </cell>
          <cell r="G870" t="str">
            <v>RUA ALBERTO HINOTO BENTO 500</v>
          </cell>
          <cell r="H870" t="str">
            <v>500</v>
          </cell>
          <cell r="I870" t="str">
            <v>-</v>
          </cell>
          <cell r="J870" t="str">
            <v>MACEDO</v>
          </cell>
          <cell r="K870" t="str">
            <v>GUARULHOS</v>
          </cell>
          <cell r="L870" t="str">
            <v>SP</v>
          </cell>
          <cell r="M870" t="str">
            <v/>
          </cell>
          <cell r="N870" t="str">
            <v/>
          </cell>
          <cell r="O870" t="str">
            <v>11959249624</v>
          </cell>
          <cell r="P870" t="str">
            <v>05/07/1995</v>
          </cell>
          <cell r="Q870" t="str">
            <v>49234940X</v>
          </cell>
          <cell r="R870" t="str">
            <v>SSP</v>
          </cell>
          <cell r="S870" t="str">
            <v>43320924818</v>
          </cell>
          <cell r="T870" t="str">
            <v/>
          </cell>
          <cell r="U870" t="str">
            <v/>
          </cell>
          <cell r="V870" t="str">
            <v/>
          </cell>
          <cell r="X870" t="str">
            <v>44836</v>
          </cell>
          <cell r="Y870" t="str">
            <v>381</v>
          </cell>
          <cell r="Z870" t="str">
            <v>SP</v>
          </cell>
          <cell r="AA870" t="str">
            <v>01/01/0001</v>
          </cell>
          <cell r="AB870" t="str">
            <v/>
          </cell>
          <cell r="AC870" t="str">
            <v>201544934-43</v>
          </cell>
          <cell r="AD870">
            <v>0</v>
          </cell>
          <cell r="AE870" t="str">
            <v>BRASILEIRO NATO</v>
          </cell>
          <cell r="AF870" t="str">
            <v>Casado</v>
          </cell>
          <cell r="AG870" t="str">
            <v>Masculino</v>
          </cell>
          <cell r="AH870" t="str">
            <v>Inativo</v>
          </cell>
          <cell r="AI870" t="str">
            <v>LUCAS ARAUJO DOS SANTOS</v>
          </cell>
        </row>
        <row r="871">
          <cell r="B871" t="str">
            <v>CROISSANT SIGA</v>
          </cell>
          <cell r="C871" t="str">
            <v>croissantsiga</v>
          </cell>
          <cell r="D871" t="str">
            <v/>
          </cell>
          <cell r="E871" t="str">
            <v>cliente</v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>
            <v>0</v>
          </cell>
          <cell r="AE871" t="str">
            <v/>
          </cell>
          <cell r="AF871" t="str">
            <v>Solteiro</v>
          </cell>
          <cell r="AG871" t="str">
            <v>Indefinido</v>
          </cell>
          <cell r="AH871" t="str">
            <v>Ativo</v>
          </cell>
          <cell r="AI871" t="str">
            <v>GABRIEL AUGUSTO FELIX SARNO</v>
          </cell>
        </row>
        <row r="872">
          <cell r="B872" t="str">
            <v>CROMUS</v>
          </cell>
          <cell r="C872" t="str">
            <v>cromus</v>
          </cell>
          <cell r="E872" t="str">
            <v>cliente</v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X872" t="str">
            <v/>
          </cell>
          <cell r="Y872" t="str">
            <v/>
          </cell>
          <cell r="Z872" t="str">
            <v/>
          </cell>
          <cell r="AA872" t="str">
            <v/>
          </cell>
          <cell r="AB872" t="str">
            <v/>
          </cell>
          <cell r="AC872" t="str">
            <v/>
          </cell>
          <cell r="AD872">
            <v>0</v>
          </cell>
          <cell r="AE872" t="str">
            <v/>
          </cell>
          <cell r="AF872" t="str">
            <v>0</v>
          </cell>
          <cell r="AG872" t="str">
            <v>0</v>
          </cell>
          <cell r="AH872" t="str">
            <v>Ativo</v>
          </cell>
          <cell r="AI872" t="str">
            <v>LUCAS MARCELINO ROCHA</v>
          </cell>
        </row>
        <row r="873">
          <cell r="B873" t="str">
            <v>CROMUS (SIGA)</v>
          </cell>
          <cell r="C873" t="str">
            <v>cromus(siga)</v>
          </cell>
          <cell r="E873" t="str">
            <v>cliente</v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X873" t="str">
            <v/>
          </cell>
          <cell r="Y873" t="str">
            <v/>
          </cell>
          <cell r="Z873" t="str">
            <v/>
          </cell>
          <cell r="AA873" t="str">
            <v/>
          </cell>
          <cell r="AB873" t="str">
            <v/>
          </cell>
          <cell r="AC873" t="str">
            <v/>
          </cell>
          <cell r="AD873">
            <v>0</v>
          </cell>
          <cell r="AE873" t="str">
            <v/>
          </cell>
          <cell r="AF873" t="str">
            <v>0</v>
          </cell>
          <cell r="AG873" t="str">
            <v>0</v>
          </cell>
          <cell r="AH873" t="str">
            <v>Ativo</v>
          </cell>
          <cell r="AI873" t="str">
            <v>LUCAS MARCELINO ROCHA</v>
          </cell>
        </row>
        <row r="874">
          <cell r="B874" t="str">
            <v>CRS BRANDS</v>
          </cell>
          <cell r="C874" t="str">
            <v>crsbrands</v>
          </cell>
          <cell r="E874" t="str">
            <v>cliente</v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>
            <v>0</v>
          </cell>
          <cell r="AE874" t="str">
            <v/>
          </cell>
          <cell r="AF874" t="str">
            <v>0</v>
          </cell>
          <cell r="AG874" t="str">
            <v>0</v>
          </cell>
          <cell r="AH874" t="str">
            <v>Ativo</v>
          </cell>
          <cell r="AI874" t="str">
            <v>LUCAS MARCELINO ROCHA</v>
          </cell>
        </row>
        <row r="875">
          <cell r="B875" t="str">
            <v>CYNARA AIZZA</v>
          </cell>
          <cell r="C875" t="str">
            <v>43070828850</v>
          </cell>
          <cell r="D875" t="str">
            <v/>
          </cell>
          <cell r="E875" t="str">
            <v>promotor</v>
          </cell>
          <cell r="F875" t="str">
            <v>15081080</v>
          </cell>
          <cell r="G875" t="str">
            <v>RUA ANTÔNIO BONGIOVANI</v>
          </cell>
          <cell r="H875" t="str">
            <v>60</v>
          </cell>
          <cell r="I875" t="str">
            <v/>
          </cell>
          <cell r="J875" t="str">
            <v>RESIDENCIAL CIDADE JARDIM</v>
          </cell>
          <cell r="K875" t="str">
            <v>SÃO JOSÉ DO RIO PRETO</v>
          </cell>
          <cell r="L875" t="str">
            <v>SP</v>
          </cell>
          <cell r="M875" t="str">
            <v>-20.8474677</v>
          </cell>
          <cell r="N875" t="str">
            <v>-49.3644081</v>
          </cell>
          <cell r="O875" t="str">
            <v/>
          </cell>
          <cell r="P875" t="str">
            <v>18/12/1992</v>
          </cell>
          <cell r="Q875" t="str">
            <v>488232119</v>
          </cell>
          <cell r="R875" t="str">
            <v>SSP</v>
          </cell>
          <cell r="S875" t="str">
            <v>43070828850</v>
          </cell>
          <cell r="T875" t="str">
            <v/>
          </cell>
          <cell r="U875" t="str">
            <v/>
          </cell>
          <cell r="V875" t="str">
            <v/>
          </cell>
          <cell r="X875" t="str">
            <v>62284</v>
          </cell>
          <cell r="Y875" t="str">
            <v>383</v>
          </cell>
          <cell r="Z875" t="str">
            <v>SP</v>
          </cell>
          <cell r="AA875" t="str">
            <v>19/02/2020</v>
          </cell>
          <cell r="AB875" t="str">
            <v>12/08/2020</v>
          </cell>
          <cell r="AC875" t="str">
            <v>16657889640</v>
          </cell>
          <cell r="AD875">
            <v>4506</v>
          </cell>
          <cell r="AE875" t="str">
            <v>Brasileiro</v>
          </cell>
          <cell r="AF875" t="str">
            <v>Solteiro</v>
          </cell>
          <cell r="AG875" t="str">
            <v>Feminino</v>
          </cell>
          <cell r="AH875" t="str">
            <v>Inativo</v>
          </cell>
          <cell r="AI875" t="str">
            <v>RUAN HENRIQUE DOS SANTOS</v>
          </cell>
        </row>
        <row r="876">
          <cell r="B876" t="str">
            <v>D SILVEIRA SIGA</v>
          </cell>
          <cell r="C876" t="str">
            <v>dsilveirasiga</v>
          </cell>
          <cell r="D876" t="str">
            <v/>
          </cell>
          <cell r="E876" t="str">
            <v>cliente</v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>
            <v>0</v>
          </cell>
          <cell r="AE876" t="str">
            <v/>
          </cell>
          <cell r="AF876" t="str">
            <v>Solteiro</v>
          </cell>
          <cell r="AG876" t="str">
            <v>Indefinido</v>
          </cell>
          <cell r="AH876" t="str">
            <v>Ativo</v>
          </cell>
          <cell r="AI876" t="str">
            <v>GABRIEL AUGUSTO FELIX SARNO</v>
          </cell>
        </row>
        <row r="877">
          <cell r="B877" t="str">
            <v>DA COLONIA</v>
          </cell>
          <cell r="C877" t="str">
            <v>dacolonia</v>
          </cell>
          <cell r="E877" t="str">
            <v>cliente</v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X877" t="str">
            <v/>
          </cell>
          <cell r="Y877" t="str">
            <v/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>
            <v>0</v>
          </cell>
          <cell r="AE877" t="str">
            <v/>
          </cell>
          <cell r="AF877" t="str">
            <v>0</v>
          </cell>
          <cell r="AG877" t="str">
            <v>0</v>
          </cell>
          <cell r="AH877" t="str">
            <v>Ativo</v>
          </cell>
          <cell r="AI877" t="str">
            <v>LUCAS MARCELINO ROCHA</v>
          </cell>
        </row>
        <row r="878">
          <cell r="B878" t="str">
            <v>DA MAGRINHA</v>
          </cell>
          <cell r="C878" t="str">
            <v>damagrinha</v>
          </cell>
          <cell r="E878" t="str">
            <v>cliente</v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X878" t="str">
            <v/>
          </cell>
          <cell r="Y878" t="str">
            <v/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>
            <v>0</v>
          </cell>
          <cell r="AE878" t="str">
            <v/>
          </cell>
          <cell r="AF878" t="str">
            <v>0</v>
          </cell>
          <cell r="AG878" t="str">
            <v>0</v>
          </cell>
          <cell r="AH878" t="str">
            <v>Ativo</v>
          </cell>
          <cell r="AI878" t="str">
            <v>LUCAS MARCELINO ROCHA</v>
          </cell>
        </row>
        <row r="879">
          <cell r="B879" t="str">
            <v>DA ROCA</v>
          </cell>
          <cell r="C879" t="str">
            <v>daroca</v>
          </cell>
          <cell r="E879" t="str">
            <v>cliente</v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X879" t="str">
            <v/>
          </cell>
          <cell r="Y879" t="str">
            <v/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>
            <v>0</v>
          </cell>
          <cell r="AE879" t="str">
            <v/>
          </cell>
          <cell r="AF879" t="str">
            <v>0</v>
          </cell>
          <cell r="AG879" t="str">
            <v>0</v>
          </cell>
          <cell r="AH879" t="str">
            <v>Ativo</v>
          </cell>
          <cell r="AI879" t="str">
            <v>LUCAS MARCELINO ROCHA</v>
          </cell>
        </row>
        <row r="880">
          <cell r="B880" t="str">
            <v>DA ROCA SIGA</v>
          </cell>
          <cell r="C880" t="str">
            <v>darocasiga</v>
          </cell>
          <cell r="D880" t="str">
            <v/>
          </cell>
          <cell r="E880" t="str">
            <v>cliente</v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X880" t="str">
            <v/>
          </cell>
          <cell r="Y880" t="str">
            <v/>
          </cell>
          <cell r="Z880" t="str">
            <v/>
          </cell>
          <cell r="AA880" t="str">
            <v/>
          </cell>
          <cell r="AB880" t="str">
            <v/>
          </cell>
          <cell r="AC880" t="str">
            <v/>
          </cell>
          <cell r="AD880">
            <v>0</v>
          </cell>
          <cell r="AE880" t="str">
            <v/>
          </cell>
          <cell r="AF880" t="str">
            <v>Solteiro</v>
          </cell>
          <cell r="AG880" t="str">
            <v>Indefinido</v>
          </cell>
          <cell r="AH880" t="str">
            <v>Ativo</v>
          </cell>
          <cell r="AI880" t="str">
            <v>GABRIEL AUGUSTO FELIX SARNO</v>
          </cell>
        </row>
        <row r="881">
          <cell r="B881" t="str">
            <v>DA SABOR</v>
          </cell>
          <cell r="C881" t="str">
            <v>dasabor</v>
          </cell>
          <cell r="E881" t="str">
            <v>cliente</v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>
            <v>0</v>
          </cell>
          <cell r="AE881" t="str">
            <v/>
          </cell>
          <cell r="AF881" t="str">
            <v>0</v>
          </cell>
          <cell r="AG881" t="str">
            <v>0</v>
          </cell>
          <cell r="AH881" t="str">
            <v>Ativo</v>
          </cell>
          <cell r="AI881" t="str">
            <v>LUCAS MARCELINO ROCHA</v>
          </cell>
        </row>
        <row r="882">
          <cell r="B882" t="str">
            <v>DA SERRA</v>
          </cell>
          <cell r="C882" t="str">
            <v>daserra</v>
          </cell>
          <cell r="E882" t="str">
            <v>cliente</v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>
            <v>0</v>
          </cell>
          <cell r="AE882" t="str">
            <v/>
          </cell>
          <cell r="AF882" t="str">
            <v>0</v>
          </cell>
          <cell r="AG882" t="str">
            <v>0</v>
          </cell>
          <cell r="AH882" t="str">
            <v>Ativo</v>
          </cell>
          <cell r="AI882" t="str">
            <v>LUCAS MARCELINO ROCHA</v>
          </cell>
        </row>
        <row r="883">
          <cell r="B883" t="str">
            <v>DADONI</v>
          </cell>
          <cell r="C883" t="str">
            <v>dadoni</v>
          </cell>
          <cell r="E883" t="str">
            <v>cliente</v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>
            <v>0</v>
          </cell>
          <cell r="AE883" t="str">
            <v/>
          </cell>
          <cell r="AF883" t="str">
            <v>0</v>
          </cell>
          <cell r="AG883" t="str">
            <v>0</v>
          </cell>
          <cell r="AH883" t="str">
            <v>Ativo</v>
          </cell>
          <cell r="AI883" t="str">
            <v>LUCAS MARCELINO ROCHA</v>
          </cell>
        </row>
        <row r="884">
          <cell r="B884" t="str">
            <v>DAGOBERTO ALMEIDA TERCEIRIZADA DIMARC</v>
          </cell>
          <cell r="C884" t="str">
            <v>92120490015</v>
          </cell>
          <cell r="D884" t="str">
            <v/>
          </cell>
          <cell r="E884" t="str">
            <v>terceirizado</v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>92120490015</v>
          </cell>
          <cell r="T884" t="str">
            <v/>
          </cell>
          <cell r="U884" t="str">
            <v/>
          </cell>
          <cell r="V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>10/10/2019</v>
          </cell>
          <cell r="AB884" t="str">
            <v/>
          </cell>
          <cell r="AC884" t="str">
            <v/>
          </cell>
          <cell r="AD884">
            <v>0</v>
          </cell>
          <cell r="AE884" t="str">
            <v/>
          </cell>
          <cell r="AF884" t="str">
            <v>Solteiro</v>
          </cell>
          <cell r="AG884" t="str">
            <v>Indefinido</v>
          </cell>
          <cell r="AH884" t="str">
            <v>Inativo</v>
          </cell>
          <cell r="AI884" t="str">
            <v>FABRICIO BATISTA</v>
          </cell>
        </row>
        <row r="885">
          <cell r="B885" t="str">
            <v>DAIANA CORREA HERNANDEZ</v>
          </cell>
          <cell r="C885" t="str">
            <v>04778994981</v>
          </cell>
          <cell r="D885" t="str">
            <v/>
          </cell>
          <cell r="E885" t="str">
            <v>Intermitente</v>
          </cell>
          <cell r="F885" t="str">
            <v>89220000</v>
          </cell>
          <cell r="G885" t="str">
            <v>RUA INAMBU</v>
          </cell>
          <cell r="H885" t="str">
            <v>4000</v>
          </cell>
          <cell r="I885" t="str">
            <v>BL7 AP201</v>
          </cell>
          <cell r="J885" t="str">
            <v>COSTA E SILVA</v>
          </cell>
          <cell r="K885" t="str">
            <v>JOINVILLE</v>
          </cell>
          <cell r="L885" t="str">
            <v>SC</v>
          </cell>
          <cell r="M885" t="str">
            <v>-26.2692512</v>
          </cell>
          <cell r="N885" t="str">
            <v>-48.8898922</v>
          </cell>
          <cell r="O885" t="str">
            <v/>
          </cell>
          <cell r="P885" t="str">
            <v>12/01/1988</v>
          </cell>
          <cell r="Q885" t="str">
            <v>4557755</v>
          </cell>
          <cell r="R885" t="str">
            <v>SSP</v>
          </cell>
          <cell r="S885" t="str">
            <v>04778994981</v>
          </cell>
          <cell r="T885" t="str">
            <v/>
          </cell>
          <cell r="U885" t="str">
            <v/>
          </cell>
          <cell r="V885" t="str">
            <v/>
          </cell>
          <cell r="X885" t="str">
            <v>2940516</v>
          </cell>
          <cell r="Y885" t="str">
            <v>10</v>
          </cell>
          <cell r="Z885" t="str">
            <v>SC</v>
          </cell>
          <cell r="AA885" t="str">
            <v>26/11/2019</v>
          </cell>
          <cell r="AB885" t="str">
            <v/>
          </cell>
          <cell r="AC885" t="str">
            <v>13390953727</v>
          </cell>
          <cell r="AD885">
            <v>4506</v>
          </cell>
          <cell r="AE885" t="str">
            <v>Brasileiro</v>
          </cell>
          <cell r="AF885" t="str">
            <v>Casado</v>
          </cell>
          <cell r="AG885" t="str">
            <v>Feminino</v>
          </cell>
          <cell r="AH885" t="str">
            <v>Inativo</v>
          </cell>
          <cell r="AI885" t="str">
            <v>CARLA VIETTRO NORA DE PADUA</v>
          </cell>
        </row>
        <row r="886">
          <cell r="B886" t="str">
            <v>DAIANE APARECIDA DOS SANTOS</v>
          </cell>
          <cell r="C886" t="str">
            <v>05960627965</v>
          </cell>
          <cell r="D886" t="str">
            <v/>
          </cell>
          <cell r="E886" t="str">
            <v>Intermitente</v>
          </cell>
          <cell r="F886" t="str">
            <v>88504075</v>
          </cell>
          <cell r="G886" t="str">
            <v>RUA BOM JESUS</v>
          </cell>
          <cell r="H886" t="str">
            <v>221</v>
          </cell>
          <cell r="I886" t="str">
            <v/>
          </cell>
          <cell r="J886" t="str">
            <v>IPIRANGA</v>
          </cell>
          <cell r="K886" t="str">
            <v>LAGES</v>
          </cell>
          <cell r="L886" t="str">
            <v>SC</v>
          </cell>
          <cell r="M886" t="str">
            <v>-27.8144592</v>
          </cell>
          <cell r="N886" t="str">
            <v>-50.3434348</v>
          </cell>
          <cell r="O886" t="str">
            <v/>
          </cell>
          <cell r="P886" t="str">
            <v>02/12/1987</v>
          </cell>
          <cell r="Q886" t="str">
            <v>4246817</v>
          </cell>
          <cell r="R886" t="str">
            <v>SSP</v>
          </cell>
          <cell r="S886" t="str">
            <v>05960627965</v>
          </cell>
          <cell r="T886" t="str">
            <v/>
          </cell>
          <cell r="U886" t="str">
            <v/>
          </cell>
          <cell r="V886" t="str">
            <v/>
          </cell>
          <cell r="X886" t="str">
            <v>5001252</v>
          </cell>
          <cell r="Y886" t="str">
            <v>10</v>
          </cell>
          <cell r="Z886" t="str">
            <v>SC</v>
          </cell>
          <cell r="AA886" t="str">
            <v>21/11/2019</v>
          </cell>
          <cell r="AB886" t="str">
            <v/>
          </cell>
          <cell r="AC886" t="str">
            <v>20679229897</v>
          </cell>
          <cell r="AD886">
            <v>4506</v>
          </cell>
          <cell r="AE886" t="str">
            <v>Brasileiro</v>
          </cell>
          <cell r="AF886" t="str">
            <v>Solteiro</v>
          </cell>
          <cell r="AG886" t="str">
            <v>Feminino</v>
          </cell>
          <cell r="AH886" t="str">
            <v>Inativo</v>
          </cell>
          <cell r="AI886" t="str">
            <v>CARLA VIETTRO NORA DE PADUA</v>
          </cell>
        </row>
        <row r="887">
          <cell r="B887" t="str">
            <v>DAIANE BATISTA ALVES</v>
          </cell>
          <cell r="C887" t="str">
            <v>42678357805</v>
          </cell>
          <cell r="D887" t="str">
            <v>-</v>
          </cell>
          <cell r="E887" t="str">
            <v>promotor</v>
          </cell>
          <cell r="F887" t="str">
            <v>07210-290</v>
          </cell>
          <cell r="G887" t="str">
            <v>RUA PAULINO SALVIANO DE LIMA</v>
          </cell>
          <cell r="H887" t="str">
            <v>263</v>
          </cell>
          <cell r="I887" t="str">
            <v/>
          </cell>
          <cell r="J887" t="str">
            <v>JARDIM KÁTIA</v>
          </cell>
          <cell r="K887" t="str">
            <v>GUARULHOS</v>
          </cell>
          <cell r="L887" t="str">
            <v>SP</v>
          </cell>
          <cell r="M887" t="str">
            <v>-23.4582246</v>
          </cell>
          <cell r="N887" t="str">
            <v>-46.4416337</v>
          </cell>
          <cell r="O887" t="str">
            <v/>
          </cell>
          <cell r="P887" t="str">
            <v>18/12/1991</v>
          </cell>
          <cell r="Q887" t="str">
            <v>481644544</v>
          </cell>
          <cell r="R887" t="str">
            <v>SSP</v>
          </cell>
          <cell r="S887" t="str">
            <v>42678357805</v>
          </cell>
          <cell r="T887" t="str">
            <v/>
          </cell>
          <cell r="U887" t="str">
            <v/>
          </cell>
          <cell r="V887" t="str">
            <v/>
          </cell>
          <cell r="W887" t="str">
            <v>ContaCorrente</v>
          </cell>
          <cell r="X887" t="str">
            <v>37649</v>
          </cell>
          <cell r="Y887" t="str">
            <v>344</v>
          </cell>
          <cell r="Z887" t="str">
            <v>SP</v>
          </cell>
          <cell r="AA887" t="str">
            <v>13/11/2018</v>
          </cell>
          <cell r="AB887" t="str">
            <v/>
          </cell>
          <cell r="AC887" t="str">
            <v>201702335-31</v>
          </cell>
          <cell r="AD887">
            <v>4506</v>
          </cell>
          <cell r="AE887" t="str">
            <v>BRASILEIRO NATO</v>
          </cell>
          <cell r="AF887" t="str">
            <v>Solteiro</v>
          </cell>
          <cell r="AG887" t="str">
            <v>Feminino</v>
          </cell>
          <cell r="AH887" t="str">
            <v>Ativo</v>
          </cell>
          <cell r="AI887" t="str">
            <v>RAFAEL CAMPOS PEREIRA</v>
          </cell>
        </row>
        <row r="888">
          <cell r="B888" t="str">
            <v>DAIANE PEREIRA DE SOUZA</v>
          </cell>
          <cell r="C888" t="str">
            <v>42659855803</v>
          </cell>
          <cell r="D888" t="str">
            <v>-</v>
          </cell>
          <cell r="E888" t="str">
            <v>promotor</v>
          </cell>
          <cell r="F888" t="str">
            <v>11087-030</v>
          </cell>
          <cell r="G888" t="str">
            <v>RUA JOSE DO AMARAL MENEZES 42</v>
          </cell>
          <cell r="H888" t="str">
            <v>42</v>
          </cell>
          <cell r="I888" t="str">
            <v>-</v>
          </cell>
          <cell r="J888" t="str">
            <v>CASTELO</v>
          </cell>
          <cell r="K888" t="str">
            <v>SANTOS</v>
          </cell>
          <cell r="L888" t="str">
            <v>SP</v>
          </cell>
          <cell r="M888" t="str">
            <v/>
          </cell>
          <cell r="N888" t="str">
            <v/>
          </cell>
          <cell r="O888" t="str">
            <v>13996806409</v>
          </cell>
          <cell r="P888" t="str">
            <v>12/08/1991</v>
          </cell>
          <cell r="Q888" t="str">
            <v>486689761</v>
          </cell>
          <cell r="R888" t="str">
            <v>SSP</v>
          </cell>
          <cell r="S888" t="str">
            <v>42659855803</v>
          </cell>
          <cell r="T888" t="str">
            <v/>
          </cell>
          <cell r="U888" t="str">
            <v/>
          </cell>
          <cell r="V888" t="str">
            <v/>
          </cell>
          <cell r="X888" t="str">
            <v>49914</v>
          </cell>
          <cell r="Y888" t="str">
            <v>366</v>
          </cell>
          <cell r="Z888" t="str">
            <v>SP</v>
          </cell>
          <cell r="AA888" t="str">
            <v>01/01/0001</v>
          </cell>
          <cell r="AB888" t="str">
            <v>01/01/0001</v>
          </cell>
          <cell r="AC888" t="str">
            <v>207139517-15</v>
          </cell>
          <cell r="AD888">
            <v>4506</v>
          </cell>
          <cell r="AE888" t="str">
            <v>BRASILEIRO NATO</v>
          </cell>
          <cell r="AF888" t="str">
            <v>Solteiro</v>
          </cell>
          <cell r="AG888" t="str">
            <v>Feminino</v>
          </cell>
          <cell r="AH888" t="str">
            <v>Inativo</v>
          </cell>
          <cell r="AI888" t="str">
            <v>JOSE RODRIGUES VICENTE DA SILVA</v>
          </cell>
        </row>
        <row r="889">
          <cell r="B889" t="str">
            <v>DAIANE RECH PIRES</v>
          </cell>
          <cell r="C889" t="str">
            <v>81267118091</v>
          </cell>
          <cell r="D889" t="str">
            <v>daianerechpires@hotmail.com</v>
          </cell>
          <cell r="E889" t="str">
            <v>promotor</v>
          </cell>
          <cell r="F889" t="str">
            <v>95097650</v>
          </cell>
          <cell r="G889" t="str">
            <v>RUA CARLOS WEBER</v>
          </cell>
          <cell r="H889" t="str">
            <v>250</v>
          </cell>
          <cell r="I889" t="str">
            <v>AP 4</v>
          </cell>
          <cell r="J889" t="str">
            <v>RIO BRANCO</v>
          </cell>
          <cell r="K889" t="str">
            <v>CAXIAS DO SUL</v>
          </cell>
          <cell r="L889" t="str">
            <v>RS</v>
          </cell>
          <cell r="M889" t="str">
            <v>-29.1764977</v>
          </cell>
          <cell r="N889" t="str">
            <v>-51.1882465</v>
          </cell>
          <cell r="O889" t="str">
            <v/>
          </cell>
          <cell r="P889" t="str">
            <v>28/01/1982</v>
          </cell>
          <cell r="Q889" t="str">
            <v>8097453636</v>
          </cell>
          <cell r="R889" t="str">
            <v>SSP</v>
          </cell>
          <cell r="S889" t="str">
            <v>81267118091</v>
          </cell>
          <cell r="T889" t="str">
            <v/>
          </cell>
          <cell r="U889" t="str">
            <v/>
          </cell>
          <cell r="V889" t="str">
            <v/>
          </cell>
          <cell r="X889" t="str">
            <v>4179471</v>
          </cell>
          <cell r="Y889" t="str">
            <v>50</v>
          </cell>
          <cell r="Z889" t="str">
            <v>RS</v>
          </cell>
          <cell r="AA889" t="str">
            <v>16/01/2020</v>
          </cell>
          <cell r="AB889" t="str">
            <v/>
          </cell>
          <cell r="AC889" t="str">
            <v>12640483686</v>
          </cell>
          <cell r="AD889">
            <v>4506</v>
          </cell>
          <cell r="AE889" t="str">
            <v>Brasileiro</v>
          </cell>
          <cell r="AF889" t="str">
            <v>Casado</v>
          </cell>
          <cell r="AG889" t="str">
            <v>Feminino</v>
          </cell>
          <cell r="AH889" t="str">
            <v>Ativo</v>
          </cell>
          <cell r="AI889" t="str">
            <v>BRUNO DO NASCIMENTO LUCAS BOAV</v>
          </cell>
        </row>
        <row r="890">
          <cell r="B890" t="str">
            <v>DAIANE SANTOS DOS SANTOS</v>
          </cell>
          <cell r="C890" t="str">
            <v>84780690030</v>
          </cell>
          <cell r="D890" t="str">
            <v>day95466073@gmail.com</v>
          </cell>
          <cell r="E890" t="str">
            <v>promotor</v>
          </cell>
          <cell r="F890" t="str">
            <v>91180035</v>
          </cell>
          <cell r="G890" t="str">
            <v>RUA JOÃO BRAVO DE ALMEIDA</v>
          </cell>
          <cell r="H890" t="str">
            <v>596</v>
          </cell>
          <cell r="I890" t="str">
            <v/>
          </cell>
          <cell r="J890" t="str">
            <v>COSTA E SILVA</v>
          </cell>
          <cell r="K890" t="str">
            <v>PORTO ALEGRE</v>
          </cell>
          <cell r="L890" t="str">
            <v>RS</v>
          </cell>
          <cell r="M890" t="str">
            <v>-30.01087559999999</v>
          </cell>
          <cell r="N890" t="str">
            <v>-51.1241231</v>
          </cell>
          <cell r="O890" t="str">
            <v>51993707695</v>
          </cell>
          <cell r="P890" t="str">
            <v>07/10/1992</v>
          </cell>
          <cell r="Q890" t="str">
            <v>6105818899</v>
          </cell>
          <cell r="R890" t="str">
            <v>SSP</v>
          </cell>
          <cell r="S890" t="str">
            <v>84780690030</v>
          </cell>
          <cell r="T890" t="str">
            <v/>
          </cell>
          <cell r="U890" t="str">
            <v/>
          </cell>
          <cell r="V890" t="str">
            <v/>
          </cell>
          <cell r="X890" t="str">
            <v>2719740</v>
          </cell>
          <cell r="Y890" t="str">
            <v>30</v>
          </cell>
          <cell r="Z890" t="str">
            <v>RS</v>
          </cell>
          <cell r="AA890" t="str">
            <v>16/09/2019</v>
          </cell>
          <cell r="AB890" t="str">
            <v/>
          </cell>
          <cell r="AC890" t="str">
            <v>16029014073</v>
          </cell>
          <cell r="AD890">
            <v>4506</v>
          </cell>
          <cell r="AE890" t="str">
            <v>Brasileiro</v>
          </cell>
          <cell r="AF890" t="str">
            <v>Solteiro</v>
          </cell>
          <cell r="AG890" t="str">
            <v>Masculino</v>
          </cell>
          <cell r="AH890" t="str">
            <v>Inativo</v>
          </cell>
          <cell r="AI890" t="str">
            <v>FABRICIO BATISTA</v>
          </cell>
        </row>
        <row r="891">
          <cell r="B891" t="str">
            <v>DAIANE TEODORO DE SOUZA</v>
          </cell>
          <cell r="C891" t="str">
            <v>04111122108</v>
          </cell>
          <cell r="D891" t="str">
            <v>novacasa090@gmail.com</v>
          </cell>
          <cell r="E891" t="str">
            <v>promotor</v>
          </cell>
          <cell r="F891" t="str">
            <v>79804970</v>
          </cell>
          <cell r="G891" t="str">
            <v>RUA JOÃO CÂNDIDO DA CÂMARA</v>
          </cell>
          <cell r="H891" t="str">
            <v>745</v>
          </cell>
          <cell r="I891" t="str">
            <v>629</v>
          </cell>
          <cell r="J891" t="str">
            <v>JARDIM AMÉRICA</v>
          </cell>
          <cell r="K891" t="str">
            <v>DOURADOS</v>
          </cell>
          <cell r="L891" t="str">
            <v>MS</v>
          </cell>
          <cell r="M891" t="str">
            <v>-22.2255397</v>
          </cell>
          <cell r="N891" t="str">
            <v>-54.81108829999999</v>
          </cell>
          <cell r="O891" t="str">
            <v>67998801104</v>
          </cell>
          <cell r="P891" t="str">
            <v>01/06/1993</v>
          </cell>
          <cell r="Q891" t="str">
            <v>1802938</v>
          </cell>
          <cell r="R891" t="str">
            <v>SSP</v>
          </cell>
          <cell r="S891" t="str">
            <v>04111122108</v>
          </cell>
          <cell r="T891" t="str">
            <v/>
          </cell>
          <cell r="U891" t="str">
            <v/>
          </cell>
          <cell r="V891" t="str">
            <v/>
          </cell>
          <cell r="X891" t="str">
            <v>4756824</v>
          </cell>
          <cell r="Y891" t="str">
            <v>20</v>
          </cell>
          <cell r="Z891" t="str">
            <v>MS</v>
          </cell>
          <cell r="AA891" t="str">
            <v>26/11/2019</v>
          </cell>
          <cell r="AB891" t="str">
            <v/>
          </cell>
          <cell r="AC891" t="str">
            <v>20612371470</v>
          </cell>
          <cell r="AD891">
            <v>4506</v>
          </cell>
          <cell r="AE891" t="str">
            <v>Brasileiro</v>
          </cell>
          <cell r="AF891" t="str">
            <v>Casado</v>
          </cell>
          <cell r="AG891" t="str">
            <v>Feminino</v>
          </cell>
          <cell r="AH891" t="str">
            <v>Ativo</v>
          </cell>
          <cell r="AI891" t="str">
            <v>RODRIGO GARCIA DE CARVALHO</v>
          </cell>
        </row>
        <row r="892">
          <cell r="B892" t="str">
            <v>DALIA</v>
          </cell>
          <cell r="C892" t="str">
            <v>dalia</v>
          </cell>
          <cell r="E892" t="str">
            <v>cliente</v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X892" t="str">
            <v/>
          </cell>
          <cell r="Y892" t="str">
            <v/>
          </cell>
          <cell r="Z892" t="str">
            <v/>
          </cell>
          <cell r="AA892" t="str">
            <v/>
          </cell>
          <cell r="AB892" t="str">
            <v/>
          </cell>
          <cell r="AC892" t="str">
            <v/>
          </cell>
          <cell r="AD892">
            <v>0</v>
          </cell>
          <cell r="AE892" t="str">
            <v/>
          </cell>
          <cell r="AF892" t="str">
            <v>0</v>
          </cell>
          <cell r="AG892" t="str">
            <v>0</v>
          </cell>
          <cell r="AH892" t="str">
            <v>Ativo</v>
          </cell>
          <cell r="AI892" t="str">
            <v>LUCAS MARCELINO ROCHA</v>
          </cell>
        </row>
        <row r="893">
          <cell r="B893" t="str">
            <v>DALINI BISPO ALCANTARA AMARAL</v>
          </cell>
          <cell r="C893" t="str">
            <v>41064991858</v>
          </cell>
          <cell r="D893" t="str">
            <v>DALINIALCANTARA1@GMAIL.COM</v>
          </cell>
          <cell r="E893" t="str">
            <v>parttime6</v>
          </cell>
          <cell r="F893" t="str">
            <v>09251130</v>
          </cell>
          <cell r="G893" t="str">
            <v>RUA NIGÉRIA</v>
          </cell>
          <cell r="H893" t="str">
            <v>364E</v>
          </cell>
          <cell r="I893" t="str">
            <v>FUNDOS</v>
          </cell>
          <cell r="J893" t="str">
            <v>PARQUE ORATÓRIO</v>
          </cell>
          <cell r="K893" t="str">
            <v>SANTO ANDRÉ</v>
          </cell>
          <cell r="L893" t="str">
            <v>SP</v>
          </cell>
          <cell r="M893" t="str">
            <v>-23.6298894</v>
          </cell>
          <cell r="N893" t="str">
            <v>-46.5063539</v>
          </cell>
          <cell r="O893" t="str">
            <v>11957925328</v>
          </cell>
          <cell r="P893" t="str">
            <v>06/09/1994</v>
          </cell>
          <cell r="Q893" t="str">
            <v/>
          </cell>
          <cell r="R893" t="str">
            <v/>
          </cell>
          <cell r="S893" t="str">
            <v>41064991858</v>
          </cell>
          <cell r="T893" t="str">
            <v/>
          </cell>
          <cell r="U893" t="str">
            <v/>
          </cell>
          <cell r="V893" t="str">
            <v/>
          </cell>
          <cell r="X893" t="str">
            <v/>
          </cell>
          <cell r="Y893" t="str">
            <v/>
          </cell>
          <cell r="Z893" t="str">
            <v/>
          </cell>
          <cell r="AA893" t="str">
            <v>06/01/2020</v>
          </cell>
          <cell r="AB893" t="str">
            <v/>
          </cell>
          <cell r="AC893" t="str">
            <v/>
          </cell>
          <cell r="AD893">
            <v>4506</v>
          </cell>
          <cell r="AE893" t="str">
            <v>Brasileiro</v>
          </cell>
          <cell r="AF893" t="str">
            <v>Solteiro</v>
          </cell>
          <cell r="AG893" t="str">
            <v>Feminino</v>
          </cell>
          <cell r="AH893" t="str">
            <v>Inativo</v>
          </cell>
          <cell r="AI893" t="str">
            <v>JONATAS ANTUNES CARVALHO</v>
          </cell>
        </row>
        <row r="894">
          <cell r="B894" t="str">
            <v>DALMIRO CARLOS DE OLIVEIRA FILHO</v>
          </cell>
          <cell r="C894" t="str">
            <v>26434168802</v>
          </cell>
          <cell r="D894" t="str">
            <v>dalmirocarlos@hotmail.com</v>
          </cell>
          <cell r="E894" t="str">
            <v>promotor</v>
          </cell>
          <cell r="F894" t="str">
            <v>02849-060</v>
          </cell>
          <cell r="G894" t="str">
            <v>RUA GIOVANNI LUTERI 47</v>
          </cell>
          <cell r="H894" t="str">
            <v>47</v>
          </cell>
          <cell r="I894" t="str">
            <v>CASA 3</v>
          </cell>
          <cell r="J894" t="str">
            <v>JARDIM GUARANI</v>
          </cell>
          <cell r="K894" t="str">
            <v>SAO PAULO</v>
          </cell>
          <cell r="L894" t="str">
            <v>SP</v>
          </cell>
          <cell r="M894" t="str">
            <v/>
          </cell>
          <cell r="N894" t="str">
            <v/>
          </cell>
          <cell r="O894" t="str">
            <v>11947124772</v>
          </cell>
          <cell r="P894" t="str">
            <v>25/08/1966</v>
          </cell>
          <cell r="Q894" t="str">
            <v>207041271</v>
          </cell>
          <cell r="R894" t="str">
            <v>SSP</v>
          </cell>
          <cell r="S894" t="str">
            <v>26434168802</v>
          </cell>
          <cell r="T894" t="str">
            <v/>
          </cell>
          <cell r="U894" t="str">
            <v/>
          </cell>
          <cell r="V894" t="str">
            <v/>
          </cell>
          <cell r="X894" t="str">
            <v>64934</v>
          </cell>
          <cell r="Y894" t="str">
            <v>11208</v>
          </cell>
          <cell r="Z894" t="str">
            <v>SP</v>
          </cell>
          <cell r="AA894" t="str">
            <v>01/01/0001</v>
          </cell>
          <cell r="AB894" t="str">
            <v/>
          </cell>
          <cell r="AC894" t="str">
            <v>122440882-02</v>
          </cell>
          <cell r="AD894">
            <v>0</v>
          </cell>
          <cell r="AE894" t="str">
            <v>BRASILEIRO NATO</v>
          </cell>
          <cell r="AF894" t="str">
            <v>Solteiro</v>
          </cell>
          <cell r="AG894" t="str">
            <v>Masculino</v>
          </cell>
          <cell r="AH894" t="str">
            <v>Inativo</v>
          </cell>
          <cell r="AI894" t="str">
            <v>ISMALEN WILLIAN PEREIRA</v>
          </cell>
        </row>
        <row r="895">
          <cell r="B895" t="str">
            <v>DALTON DIOGO BRANDAO</v>
          </cell>
          <cell r="C895" t="str">
            <v>43643358865</v>
          </cell>
          <cell r="D895" t="str">
            <v/>
          </cell>
          <cell r="E895" t="str">
            <v>promotor</v>
          </cell>
          <cell r="F895" t="str">
            <v>13876787</v>
          </cell>
          <cell r="G895" t="str">
            <v>RUA RUBENS BORATTO</v>
          </cell>
          <cell r="H895" t="str">
            <v>109</v>
          </cell>
          <cell r="I895" t="str">
            <v/>
          </cell>
          <cell r="J895" t="str">
            <v>JARDIM DAS HORTÊNCIAS</v>
          </cell>
          <cell r="K895" t="str">
            <v>SÃO JOÃO DA BOA VISTA</v>
          </cell>
          <cell r="L895" t="str">
            <v>SP</v>
          </cell>
          <cell r="M895" t="str">
            <v>-22.0051669</v>
          </cell>
          <cell r="N895" t="str">
            <v>-46.7894041</v>
          </cell>
          <cell r="O895" t="str">
            <v>19995881106</v>
          </cell>
          <cell r="P895" t="str">
            <v>03/06/1997</v>
          </cell>
          <cell r="Q895" t="str">
            <v>469476679</v>
          </cell>
          <cell r="R895" t="str">
            <v>SSP</v>
          </cell>
          <cell r="S895" t="str">
            <v>43643358865</v>
          </cell>
          <cell r="T895" t="str">
            <v/>
          </cell>
          <cell r="U895" t="str">
            <v/>
          </cell>
          <cell r="V895" t="str">
            <v/>
          </cell>
          <cell r="X895" t="str">
            <v>68097</v>
          </cell>
          <cell r="Y895" t="str">
            <v>417</v>
          </cell>
          <cell r="Z895" t="str">
            <v>SP</v>
          </cell>
          <cell r="AA895" t="str">
            <v>24/09/2020</v>
          </cell>
          <cell r="AB895" t="str">
            <v>06/10/2020</v>
          </cell>
          <cell r="AC895" t="str">
            <v>15415689048</v>
          </cell>
          <cell r="AD895">
            <v>4506</v>
          </cell>
          <cell r="AE895" t="str">
            <v>Brasileiro</v>
          </cell>
          <cell r="AF895" t="str">
            <v>Solteiro</v>
          </cell>
          <cell r="AG895" t="str">
            <v>Masculino</v>
          </cell>
          <cell r="AH895" t="str">
            <v>Inativo</v>
          </cell>
          <cell r="AI895" t="str">
            <v>KARLA CRISTINA RANGEL</v>
          </cell>
        </row>
        <row r="896">
          <cell r="B896" t="str">
            <v>DAMAPEL</v>
          </cell>
          <cell r="C896" t="str">
            <v>damapel</v>
          </cell>
          <cell r="E896" t="str">
            <v>cliente</v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>
            <v>0</v>
          </cell>
          <cell r="AE896" t="str">
            <v/>
          </cell>
          <cell r="AF896" t="str">
            <v>0</v>
          </cell>
          <cell r="AG896" t="str">
            <v>0</v>
          </cell>
          <cell r="AH896" t="str">
            <v>Ativo</v>
          </cell>
          <cell r="AI896" t="str">
            <v>LUCAS MARCELINO ROCHA</v>
          </cell>
        </row>
        <row r="897">
          <cell r="B897" t="str">
            <v>DAMARIS COSTA DA SILVA</v>
          </cell>
          <cell r="C897" t="str">
            <v>42047087813</v>
          </cell>
          <cell r="D897" t="str">
            <v/>
          </cell>
          <cell r="E897" t="str">
            <v>promotor</v>
          </cell>
          <cell r="F897" t="str">
            <v>83706160</v>
          </cell>
          <cell r="G897" t="str">
            <v>RUA ARAPONGAS</v>
          </cell>
          <cell r="H897" t="str">
            <v>1526</v>
          </cell>
          <cell r="I897" t="str">
            <v/>
          </cell>
          <cell r="J897" t="str">
            <v>CAPELA VELHA</v>
          </cell>
          <cell r="K897" t="str">
            <v>ARAUCÁRIA</v>
          </cell>
          <cell r="L897" t="str">
            <v>PR</v>
          </cell>
          <cell r="M897" t="str">
            <v/>
          </cell>
          <cell r="N897" t="str">
            <v/>
          </cell>
          <cell r="O897" t="str">
            <v>41998252015</v>
          </cell>
          <cell r="P897" t="str">
            <v>04/06/1992</v>
          </cell>
          <cell r="Q897" t="str">
            <v>482677594</v>
          </cell>
          <cell r="R897" t="str">
            <v>SSP</v>
          </cell>
          <cell r="S897" t="str">
            <v>42047087813</v>
          </cell>
          <cell r="T897" t="str">
            <v/>
          </cell>
          <cell r="U897" t="str">
            <v/>
          </cell>
          <cell r="V897" t="str">
            <v/>
          </cell>
          <cell r="X897" t="str">
            <v>09766</v>
          </cell>
          <cell r="Y897" t="str">
            <v>332</v>
          </cell>
          <cell r="Z897" t="str">
            <v>SP</v>
          </cell>
          <cell r="AA897" t="str">
            <v>08/06/2020</v>
          </cell>
          <cell r="AB897" t="str">
            <v/>
          </cell>
          <cell r="AC897" t="str">
            <v>16017188373</v>
          </cell>
          <cell r="AD897">
            <v>4506</v>
          </cell>
          <cell r="AE897" t="str">
            <v>Brasileiro</v>
          </cell>
          <cell r="AF897" t="str">
            <v>Solteiro</v>
          </cell>
          <cell r="AG897" t="str">
            <v>Feminino</v>
          </cell>
          <cell r="AH897" t="str">
            <v>Ativo</v>
          </cell>
          <cell r="AI897" t="str">
            <v>GUILHERME ALEXANDRE MARTINS PIMENTEL</v>
          </cell>
        </row>
        <row r="898">
          <cell r="B898" t="str">
            <v>DAMARIS TANGERINO COUTO</v>
          </cell>
          <cell r="C898" t="str">
            <v>43075949833</v>
          </cell>
          <cell r="D898" t="str">
            <v>d.couto95@hotmail.com</v>
          </cell>
          <cell r="E898" t="str">
            <v>promotor</v>
          </cell>
          <cell r="F898" t="str">
            <v>03504-000</v>
          </cell>
          <cell r="G898" t="str">
            <v>RUA MONSENHOR FRANCISCO DE PAUL643</v>
          </cell>
          <cell r="H898" t="str">
            <v>643</v>
          </cell>
          <cell r="I898" t="str">
            <v>-</v>
          </cell>
          <cell r="J898" t="str">
            <v>VILA ARICANDUVA</v>
          </cell>
          <cell r="K898" t="str">
            <v>SAO PAULO</v>
          </cell>
          <cell r="L898" t="str">
            <v>SP</v>
          </cell>
          <cell r="M898" t="str">
            <v/>
          </cell>
          <cell r="N898" t="str">
            <v/>
          </cell>
          <cell r="O898" t="str">
            <v>11985068695</v>
          </cell>
          <cell r="P898" t="str">
            <v>21/04/1995</v>
          </cell>
          <cell r="Q898" t="str">
            <v>483410391</v>
          </cell>
          <cell r="R898" t="str">
            <v>SSP</v>
          </cell>
          <cell r="S898" t="str">
            <v>43075949833</v>
          </cell>
          <cell r="T898" t="str">
            <v/>
          </cell>
          <cell r="U898" t="str">
            <v/>
          </cell>
          <cell r="V898" t="str">
            <v/>
          </cell>
          <cell r="X898" t="str">
            <v>2670</v>
          </cell>
          <cell r="Y898" t="str">
            <v>407</v>
          </cell>
          <cell r="Z898" t="str">
            <v>SP</v>
          </cell>
          <cell r="AA898" t="str">
            <v>01/01/0001</v>
          </cell>
          <cell r="AB898" t="str">
            <v>01/01/0001</v>
          </cell>
          <cell r="AC898" t="str">
            <v>212916408-61</v>
          </cell>
          <cell r="AD898">
            <v>4506</v>
          </cell>
          <cell r="AE898" t="str">
            <v>BRASILEIRO NATO</v>
          </cell>
          <cell r="AF898" t="str">
            <v>Solteiro</v>
          </cell>
          <cell r="AG898" t="str">
            <v>Feminino</v>
          </cell>
          <cell r="AH898" t="str">
            <v>Inativo</v>
          </cell>
          <cell r="AI898" t="str">
            <v>GLEYSON OLEGARIO SANTANA</v>
          </cell>
        </row>
        <row r="899">
          <cell r="B899" t="str">
            <v>DAMIANA RODRIGUES DOS SANTOS</v>
          </cell>
          <cell r="C899" t="str">
            <v>36270114810</v>
          </cell>
          <cell r="D899" t="str">
            <v>damianarodrigues123@gmail.com</v>
          </cell>
          <cell r="E899" t="str">
            <v>promotor</v>
          </cell>
          <cell r="F899" t="str">
            <v>09433-260</v>
          </cell>
          <cell r="G899" t="str">
            <v>RUA LUIZ REIS</v>
          </cell>
          <cell r="H899" t="str">
            <v>15</v>
          </cell>
          <cell r="I899" t="str">
            <v/>
          </cell>
          <cell r="J899" t="str">
            <v>PILAR VELHO</v>
          </cell>
          <cell r="K899" t="str">
            <v>RIBEIRÃO PIRES</v>
          </cell>
          <cell r="L899" t="str">
            <v>SP</v>
          </cell>
          <cell r="M899" t="str">
            <v>-23.5505199</v>
          </cell>
          <cell r="N899" t="str">
            <v>-46.63330939999999</v>
          </cell>
          <cell r="O899" t="str">
            <v>11951948922</v>
          </cell>
          <cell r="P899" t="str">
            <v>18/04/1980</v>
          </cell>
          <cell r="Q899" t="str">
            <v>331571870</v>
          </cell>
          <cell r="R899" t="str">
            <v>SSP</v>
          </cell>
          <cell r="S899" t="str">
            <v>36270114810</v>
          </cell>
          <cell r="T899" t="str">
            <v/>
          </cell>
          <cell r="U899" t="str">
            <v/>
          </cell>
          <cell r="V899" t="str">
            <v/>
          </cell>
          <cell r="X899" t="str">
            <v>79886</v>
          </cell>
          <cell r="Y899" t="str">
            <v>309</v>
          </cell>
          <cell r="Z899" t="str">
            <v>SP</v>
          </cell>
          <cell r="AA899" t="str">
            <v>03/06/2019</v>
          </cell>
          <cell r="AB899" t="str">
            <v/>
          </cell>
          <cell r="AC899" t="str">
            <v>212070605-60</v>
          </cell>
          <cell r="AD899">
            <v>4506</v>
          </cell>
          <cell r="AE899" t="str">
            <v>BRASILEIRO NATO</v>
          </cell>
          <cell r="AF899" t="str">
            <v>Solteiro</v>
          </cell>
          <cell r="AG899" t="str">
            <v>Feminino</v>
          </cell>
          <cell r="AH899" t="str">
            <v>Inativo</v>
          </cell>
          <cell r="AI899" t="str">
            <v>JONATAS ANTUNES CARVALHO</v>
          </cell>
        </row>
        <row r="900">
          <cell r="B900" t="str">
            <v>DAMIAO PASSOS DE JESUS</v>
          </cell>
          <cell r="C900" t="str">
            <v>00614140188</v>
          </cell>
          <cell r="D900" t="str">
            <v/>
          </cell>
          <cell r="E900" t="str">
            <v>promotor</v>
          </cell>
          <cell r="F900" t="str">
            <v>72270213</v>
          </cell>
          <cell r="G900" t="str">
            <v>QNQ 2 CONJUNTO 13</v>
          </cell>
          <cell r="H900" t="str">
            <v>LT 14</v>
          </cell>
          <cell r="I900" t="str">
            <v/>
          </cell>
          <cell r="J900" t="str">
            <v>CEILÂNDIA NORTE (CEILÂNDIA)</v>
          </cell>
          <cell r="K900" t="str">
            <v>BRASÍLIA</v>
          </cell>
          <cell r="L900" t="str">
            <v>DF</v>
          </cell>
          <cell r="M900" t="str">
            <v>-15.8071575</v>
          </cell>
          <cell r="N900" t="str">
            <v>-48.1422238</v>
          </cell>
          <cell r="O900" t="str">
            <v>61982637604</v>
          </cell>
          <cell r="P900" t="str">
            <v>26/09/1975</v>
          </cell>
          <cell r="Q900" t="str">
            <v>1619217</v>
          </cell>
          <cell r="R900" t="str">
            <v>SSP</v>
          </cell>
          <cell r="S900" t="str">
            <v>00614140188</v>
          </cell>
          <cell r="T900" t="str">
            <v/>
          </cell>
          <cell r="U900" t="str">
            <v/>
          </cell>
          <cell r="V900" t="str">
            <v/>
          </cell>
          <cell r="X900" t="str">
            <v>58405</v>
          </cell>
          <cell r="Y900" t="str">
            <v>012</v>
          </cell>
          <cell r="Z900" t="str">
            <v>DF</v>
          </cell>
          <cell r="AA900" t="str">
            <v>10/08/2020</v>
          </cell>
          <cell r="AB900" t="str">
            <v/>
          </cell>
          <cell r="AC900" t="str">
            <v>12756094279</v>
          </cell>
          <cell r="AD900">
            <v>4506</v>
          </cell>
          <cell r="AE900" t="str">
            <v>Brasileiro</v>
          </cell>
          <cell r="AF900" t="str">
            <v>Solteiro</v>
          </cell>
          <cell r="AG900" t="str">
            <v>Masculino</v>
          </cell>
          <cell r="AH900" t="str">
            <v>Ativo</v>
          </cell>
          <cell r="AI900" t="str">
            <v>MORACI PEREIRA DOS SANTOS</v>
          </cell>
        </row>
        <row r="901">
          <cell r="B901" t="str">
            <v>DAMIAO RONY DA SILVA SOUZA</v>
          </cell>
          <cell r="C901" t="str">
            <v>45068935816</v>
          </cell>
          <cell r="D901" t="str">
            <v>damiaorony573@outllok.com</v>
          </cell>
          <cell r="E901" t="str">
            <v>promotor</v>
          </cell>
          <cell r="F901" t="str">
            <v>06365-630</v>
          </cell>
          <cell r="G901" t="str">
            <v>RUA VASSILISSA ZAHOTEI</v>
          </cell>
          <cell r="H901" t="str">
            <v>157</v>
          </cell>
          <cell r="I901" t="str">
            <v>CASA 2</v>
          </cell>
          <cell r="J901" t="str">
            <v>JARDIM ANGÉLICA</v>
          </cell>
          <cell r="K901" t="str">
            <v>CARAPICUÍBA</v>
          </cell>
          <cell r="L901" t="str">
            <v>SP</v>
          </cell>
          <cell r="M901" t="str">
            <v>-23.5514632</v>
          </cell>
          <cell r="N901" t="str">
            <v>-46.8508778</v>
          </cell>
          <cell r="O901" t="str">
            <v/>
          </cell>
          <cell r="P901" t="str">
            <v>09/01/1994</v>
          </cell>
          <cell r="Q901" t="str">
            <v>435198804</v>
          </cell>
          <cell r="R901" t="str">
            <v>SSP</v>
          </cell>
          <cell r="S901" t="str">
            <v>45068935816</v>
          </cell>
          <cell r="T901" t="str">
            <v/>
          </cell>
          <cell r="U901" t="str">
            <v/>
          </cell>
          <cell r="V901" t="str">
            <v/>
          </cell>
          <cell r="W901" t="str">
            <v>ContaCorrente</v>
          </cell>
          <cell r="X901" t="str">
            <v>32822</v>
          </cell>
          <cell r="Y901" t="str">
            <v>395</v>
          </cell>
          <cell r="Z901" t="str">
            <v>SP</v>
          </cell>
          <cell r="AA901" t="str">
            <v>18/12/2017</v>
          </cell>
          <cell r="AB901" t="str">
            <v/>
          </cell>
          <cell r="AC901" t="str">
            <v>190507028-08</v>
          </cell>
          <cell r="AD901">
            <v>4506</v>
          </cell>
          <cell r="AE901" t="str">
            <v>BRASILEIRO NATO</v>
          </cell>
          <cell r="AF901" t="str">
            <v>Solteiro</v>
          </cell>
          <cell r="AG901" t="str">
            <v>Masculino</v>
          </cell>
          <cell r="AH901" t="str">
            <v>Inativo</v>
          </cell>
          <cell r="AI901" t="str">
            <v>MICHAEL RODRIGUES COSTA DE MEIRA</v>
          </cell>
        </row>
        <row r="902">
          <cell r="B902" t="str">
            <v>DANA COSMETICOS</v>
          </cell>
          <cell r="C902" t="str">
            <v>danacosmeticos</v>
          </cell>
          <cell r="E902" t="str">
            <v>cliente</v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X902" t="str">
            <v/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>
            <v>0</v>
          </cell>
          <cell r="AE902" t="str">
            <v/>
          </cell>
          <cell r="AF902" t="str">
            <v>0</v>
          </cell>
          <cell r="AG902" t="str">
            <v>0</v>
          </cell>
          <cell r="AH902" t="str">
            <v>Ativo</v>
          </cell>
          <cell r="AI902" t="str">
            <v>LUCAS MARCELINO ROCHA</v>
          </cell>
        </row>
        <row r="903">
          <cell r="B903" t="str">
            <v>DANIEL ALEXANDRE DA SILVA</v>
          </cell>
          <cell r="C903" t="str">
            <v>45494623882</v>
          </cell>
          <cell r="D903" t="str">
            <v>daniel.alexandre.15@hotmail.com</v>
          </cell>
          <cell r="E903" t="str">
            <v>parttime6</v>
          </cell>
          <cell r="F903" t="str">
            <v>15043500</v>
          </cell>
          <cell r="G903" t="str">
            <v>RUA INDIAPORÃ</v>
          </cell>
          <cell r="H903" t="str">
            <v>2845</v>
          </cell>
          <cell r="I903" t="str">
            <v/>
          </cell>
          <cell r="J903" t="str">
            <v>ELDORADO</v>
          </cell>
          <cell r="K903" t="str">
            <v>SÃO JOSÉ DO RIO PRETO</v>
          </cell>
          <cell r="L903" t="str">
            <v>SP</v>
          </cell>
          <cell r="M903" t="str">
            <v>-20.7836232</v>
          </cell>
          <cell r="N903" t="str">
            <v>-49.4022722</v>
          </cell>
          <cell r="O903" t="str">
            <v>17996513927</v>
          </cell>
          <cell r="P903" t="str">
            <v>18/09/1997</v>
          </cell>
          <cell r="Q903" t="str">
            <v>564078414</v>
          </cell>
          <cell r="R903" t="str">
            <v>SSP</v>
          </cell>
          <cell r="S903" t="str">
            <v>45494623882</v>
          </cell>
          <cell r="T903" t="str">
            <v/>
          </cell>
          <cell r="U903" t="str">
            <v/>
          </cell>
          <cell r="V903" t="str">
            <v/>
          </cell>
          <cell r="X903" t="str">
            <v>74398</v>
          </cell>
          <cell r="Y903" t="str">
            <v/>
          </cell>
          <cell r="Z903" t="str">
            <v>SP</v>
          </cell>
          <cell r="AA903" t="str">
            <v>16/10/2019</v>
          </cell>
          <cell r="AB903" t="str">
            <v>13/01/2020</v>
          </cell>
          <cell r="AC903" t="str">
            <v>14946364508</v>
          </cell>
          <cell r="AD903">
            <v>4100</v>
          </cell>
          <cell r="AE903" t="str">
            <v>Brasileiro</v>
          </cell>
          <cell r="AF903" t="str">
            <v>Solteiro</v>
          </cell>
          <cell r="AG903" t="str">
            <v>Masculino</v>
          </cell>
          <cell r="AH903" t="str">
            <v>Inativo</v>
          </cell>
          <cell r="AI903" t="str">
            <v>RUAN HENRIQUE DOS SANTOS</v>
          </cell>
        </row>
        <row r="904">
          <cell r="B904" t="str">
            <v>DANIEL ALVES DE SOUZA</v>
          </cell>
          <cell r="C904" t="str">
            <v>48586984833</v>
          </cell>
          <cell r="D904" t="str">
            <v>-</v>
          </cell>
          <cell r="E904" t="str">
            <v>promotor</v>
          </cell>
          <cell r="F904" t="str">
            <v>08685-220</v>
          </cell>
          <cell r="G904" t="str">
            <v>RUA CARLOS NAVAJAS</v>
          </cell>
          <cell r="H904" t="str">
            <v>105</v>
          </cell>
          <cell r="I904" t="str">
            <v/>
          </cell>
          <cell r="J904" t="str">
            <v>VILA MALUF</v>
          </cell>
          <cell r="K904" t="str">
            <v>SUZANO</v>
          </cell>
          <cell r="L904" t="str">
            <v>SP</v>
          </cell>
          <cell r="M904" t="str">
            <v>-23.5236235</v>
          </cell>
          <cell r="N904" t="str">
            <v>-46.3052005</v>
          </cell>
          <cell r="O904" t="str">
            <v>959170228</v>
          </cell>
          <cell r="P904" t="str">
            <v>05/10/1996</v>
          </cell>
          <cell r="Q904" t="str">
            <v>559773857</v>
          </cell>
          <cell r="R904" t="str">
            <v>SSP</v>
          </cell>
          <cell r="S904" t="str">
            <v>48586984833</v>
          </cell>
          <cell r="T904" t="str">
            <v/>
          </cell>
          <cell r="U904" t="str">
            <v/>
          </cell>
          <cell r="V904" t="str">
            <v/>
          </cell>
          <cell r="X904" t="str">
            <v>66620</v>
          </cell>
          <cell r="Y904" t="str">
            <v>413</v>
          </cell>
          <cell r="Z904" t="str">
            <v>SP</v>
          </cell>
          <cell r="AA904" t="str">
            <v>01/10/2018</v>
          </cell>
          <cell r="AB904" t="str">
            <v/>
          </cell>
          <cell r="AC904" t="str">
            <v>237538125-75</v>
          </cell>
          <cell r="AD904">
            <v>4506</v>
          </cell>
          <cell r="AE904" t="str">
            <v>BRASILEIRO NATO</v>
          </cell>
          <cell r="AF904" t="str">
            <v>Solteiro</v>
          </cell>
          <cell r="AG904" t="str">
            <v>Masculino</v>
          </cell>
          <cell r="AH904" t="str">
            <v>Inativo</v>
          </cell>
          <cell r="AI904" t="str">
            <v>RODRIGO SOUZA DA SILVA</v>
          </cell>
        </row>
        <row r="905">
          <cell r="B905" t="str">
            <v>DANIEL CANDIDO DE PAULA</v>
          </cell>
          <cell r="C905" t="str">
            <v>19684208782</v>
          </cell>
          <cell r="D905" t="str">
            <v>candido_daniel558@gmail.com</v>
          </cell>
          <cell r="E905" t="str">
            <v>promotor</v>
          </cell>
          <cell r="F905" t="str">
            <v>21515270</v>
          </cell>
          <cell r="G905" t="str">
            <v>RUA FLAMBOYA</v>
          </cell>
          <cell r="H905" t="str">
            <v>15</v>
          </cell>
          <cell r="I905" t="str">
            <v/>
          </cell>
          <cell r="J905" t="str">
            <v>COSTA BARROS</v>
          </cell>
          <cell r="K905" t="str">
            <v>RIO DE JANEIRO</v>
          </cell>
          <cell r="L905" t="str">
            <v>RJ</v>
          </cell>
          <cell r="M905" t="str">
            <v>-22.9900967</v>
          </cell>
          <cell r="N905" t="str">
            <v>-43.460069</v>
          </cell>
          <cell r="O905" t="str">
            <v>21983553018</v>
          </cell>
          <cell r="P905" t="str">
            <v>05/02/2000</v>
          </cell>
          <cell r="Q905" t="str">
            <v>239165855</v>
          </cell>
          <cell r="R905" t="str">
            <v>SSP</v>
          </cell>
          <cell r="S905" t="str">
            <v>19684208782</v>
          </cell>
          <cell r="T905" t="str">
            <v/>
          </cell>
          <cell r="U905" t="str">
            <v/>
          </cell>
          <cell r="V905" t="str">
            <v/>
          </cell>
          <cell r="X905" t="str">
            <v>889594</v>
          </cell>
          <cell r="Y905" t="str">
            <v>60</v>
          </cell>
          <cell r="Z905" t="str">
            <v>RJ</v>
          </cell>
          <cell r="AA905" t="str">
            <v>05/08/2019</v>
          </cell>
          <cell r="AB905" t="str">
            <v/>
          </cell>
          <cell r="AC905" t="str">
            <v>161547945-26</v>
          </cell>
          <cell r="AD905">
            <v>3100</v>
          </cell>
          <cell r="AE905" t="str">
            <v>Brasileiro</v>
          </cell>
          <cell r="AF905" t="str">
            <v>Solteiro</v>
          </cell>
          <cell r="AG905" t="str">
            <v>Masculino</v>
          </cell>
          <cell r="AH905" t="str">
            <v>Ativo</v>
          </cell>
          <cell r="AI905" t="str">
            <v>LEONARDO DA SILVA PIO</v>
          </cell>
        </row>
        <row r="906">
          <cell r="B906" t="str">
            <v>DANIEL CARDOSO SCHIEFERDECKER</v>
          </cell>
          <cell r="C906" t="str">
            <v>02017331023</v>
          </cell>
          <cell r="D906" t="str">
            <v>daniel.cardoso1562@gmail.com</v>
          </cell>
          <cell r="E906" t="str">
            <v>promotor</v>
          </cell>
          <cell r="F906" t="str">
            <v>94420320</v>
          </cell>
          <cell r="G906" t="str">
            <v>RUA PEDRO MACHADO DE OLIVEIRA</v>
          </cell>
          <cell r="H906" t="str">
            <v>1562</v>
          </cell>
          <cell r="I906" t="str">
            <v/>
          </cell>
          <cell r="J906" t="str">
            <v>ELSA</v>
          </cell>
          <cell r="K906" t="str">
            <v>VIAMÃO</v>
          </cell>
          <cell r="L906" t="str">
            <v>RS</v>
          </cell>
          <cell r="M906" t="str">
            <v>-30.0228293</v>
          </cell>
          <cell r="N906" t="str">
            <v>-51.02158619999999</v>
          </cell>
          <cell r="O906" t="str">
            <v>51992305583</v>
          </cell>
          <cell r="P906" t="str">
            <v>01/11/1987</v>
          </cell>
          <cell r="Q906" t="str">
            <v>6097393497</v>
          </cell>
          <cell r="R906" t="str">
            <v>SSP</v>
          </cell>
          <cell r="S906" t="str">
            <v>02017331023</v>
          </cell>
          <cell r="T906" t="str">
            <v/>
          </cell>
          <cell r="U906" t="str">
            <v/>
          </cell>
          <cell r="V906" t="str">
            <v/>
          </cell>
          <cell r="X906" t="str">
            <v>8720609</v>
          </cell>
          <cell r="Y906" t="str">
            <v>50</v>
          </cell>
          <cell r="Z906" t="str">
            <v>RS</v>
          </cell>
          <cell r="AA906" t="str">
            <v>15/01/2020</v>
          </cell>
          <cell r="AB906" t="str">
            <v/>
          </cell>
          <cell r="AC906" t="str">
            <v>12882551705</v>
          </cell>
          <cell r="AD906">
            <v>4506</v>
          </cell>
          <cell r="AE906" t="str">
            <v>Brasileiro</v>
          </cell>
          <cell r="AF906" t="str">
            <v>Solteiro</v>
          </cell>
          <cell r="AG906" t="str">
            <v>Masculino</v>
          </cell>
          <cell r="AH906" t="str">
            <v>Ativo</v>
          </cell>
          <cell r="AI906" t="str">
            <v>FABRICIO BATISTA</v>
          </cell>
        </row>
        <row r="907">
          <cell r="B907" t="str">
            <v>DANIEL DA SILVA OLIVEIRA</v>
          </cell>
          <cell r="C907" t="str">
            <v>64990524268</v>
          </cell>
          <cell r="D907" t="str">
            <v/>
          </cell>
          <cell r="E907" t="str">
            <v>promotor</v>
          </cell>
          <cell r="F907" t="str">
            <v>69089245</v>
          </cell>
          <cell r="G907" t="str">
            <v>RUA RIO ITAPUÃ</v>
          </cell>
          <cell r="H907" t="str">
            <v>29</v>
          </cell>
          <cell r="I907" t="str">
            <v/>
          </cell>
          <cell r="J907" t="str">
            <v>ARMANDO MENDES</v>
          </cell>
          <cell r="K907" t="str">
            <v>MANAUS</v>
          </cell>
          <cell r="L907" t="str">
            <v>AM</v>
          </cell>
          <cell r="M907" t="str">
            <v/>
          </cell>
          <cell r="N907" t="str">
            <v/>
          </cell>
          <cell r="O907" t="str">
            <v>92994716969</v>
          </cell>
          <cell r="P907" t="str">
            <v>05/03/1981</v>
          </cell>
          <cell r="Q907" t="str">
            <v>17796776</v>
          </cell>
          <cell r="R907" t="str">
            <v>SSP</v>
          </cell>
          <cell r="S907" t="str">
            <v>64990524268</v>
          </cell>
          <cell r="T907" t="str">
            <v/>
          </cell>
          <cell r="U907" t="str">
            <v/>
          </cell>
          <cell r="V907" t="str">
            <v/>
          </cell>
          <cell r="X907" t="str">
            <v>43619</v>
          </cell>
          <cell r="Y907" t="str">
            <v>006</v>
          </cell>
          <cell r="Z907" t="str">
            <v>RO</v>
          </cell>
          <cell r="AA907" t="str">
            <v>25/06/2020</v>
          </cell>
          <cell r="AB907" t="str">
            <v>22/09/2020</v>
          </cell>
          <cell r="AC907" t="str">
            <v>12696547027</v>
          </cell>
          <cell r="AD907">
            <v>4506</v>
          </cell>
          <cell r="AE907" t="str">
            <v>Brasileiro</v>
          </cell>
          <cell r="AF907" t="str">
            <v>Solteiro</v>
          </cell>
          <cell r="AG907" t="str">
            <v>Masculino</v>
          </cell>
          <cell r="AH907" t="str">
            <v>Inativo</v>
          </cell>
          <cell r="AI907" t="str">
            <v>HUGO JORDAN BARROSO DE MATOS</v>
          </cell>
        </row>
        <row r="908">
          <cell r="B908" t="str">
            <v>DANIEL DA SILVA RIOS</v>
          </cell>
          <cell r="C908" t="str">
            <v>09116500911</v>
          </cell>
          <cell r="D908" t="str">
            <v>-</v>
          </cell>
          <cell r="E908" t="str">
            <v>lider</v>
          </cell>
          <cell r="F908" t="str">
            <v>88806415</v>
          </cell>
          <cell r="G908" t="str">
            <v>RUA JOANA DOS SANTOS FIGUEIREDO</v>
          </cell>
          <cell r="H908" t="str">
            <v>93</v>
          </cell>
          <cell r="I908" t="str">
            <v/>
          </cell>
          <cell r="J908" t="str">
            <v>CIDADE MINEIRA NOVA</v>
          </cell>
          <cell r="K908" t="str">
            <v>CRICIÚMA</v>
          </cell>
          <cell r="L908" t="str">
            <v>SC</v>
          </cell>
          <cell r="M908" t="str">
            <v>-28.68740619999999</v>
          </cell>
          <cell r="N908" t="str">
            <v>-49.42405369999999</v>
          </cell>
          <cell r="O908" t="str">
            <v>48996804745</v>
          </cell>
          <cell r="P908" t="str">
            <v>15/07/2000</v>
          </cell>
          <cell r="Q908" t="str">
            <v>5065173</v>
          </cell>
          <cell r="R908" t="str">
            <v>SSP</v>
          </cell>
          <cell r="S908" t="str">
            <v>09116500911</v>
          </cell>
          <cell r="T908" t="str">
            <v/>
          </cell>
          <cell r="U908" t="str">
            <v/>
          </cell>
          <cell r="V908" t="str">
            <v/>
          </cell>
          <cell r="X908" t="str">
            <v>9019167</v>
          </cell>
          <cell r="Y908" t="str">
            <v>40</v>
          </cell>
          <cell r="Z908" t="str">
            <v>SC</v>
          </cell>
          <cell r="AA908" t="str">
            <v>11/03/2019</v>
          </cell>
          <cell r="AB908" t="str">
            <v/>
          </cell>
          <cell r="AC908" t="str">
            <v>212507797-09</v>
          </cell>
          <cell r="AD908">
            <v>4506</v>
          </cell>
          <cell r="AE908" t="str">
            <v>BRASILEIRO NATO</v>
          </cell>
          <cell r="AF908" t="str">
            <v>Solteiro</v>
          </cell>
          <cell r="AG908" t="str">
            <v>Masculino</v>
          </cell>
          <cell r="AH908" t="str">
            <v>Ativo</v>
          </cell>
          <cell r="AI908" t="str">
            <v>CHARLES LIMA SODRE</v>
          </cell>
        </row>
        <row r="909">
          <cell r="B909" t="str">
            <v>DANIEL DE SOUZA DO NASCIMENTO</v>
          </cell>
          <cell r="C909" t="str">
            <v>01619447010</v>
          </cell>
          <cell r="D909" t="str">
            <v>danieltilin@hotmail.com</v>
          </cell>
          <cell r="E909" t="str">
            <v>promotor</v>
          </cell>
          <cell r="F909" t="str">
            <v>93212400</v>
          </cell>
          <cell r="G909" t="str">
            <v>RUA RODOLFO HICKMANN</v>
          </cell>
          <cell r="H909" t="str">
            <v>4</v>
          </cell>
          <cell r="I909" t="str">
            <v>AP 307</v>
          </cell>
          <cell r="J909" t="str">
            <v>COHAB</v>
          </cell>
          <cell r="K909" t="str">
            <v>SAPUCAIA DO SUL</v>
          </cell>
          <cell r="L909" t="str">
            <v>RS</v>
          </cell>
          <cell r="M909" t="str">
            <v/>
          </cell>
          <cell r="N909" t="str">
            <v/>
          </cell>
          <cell r="O909" t="str">
            <v>51986367180</v>
          </cell>
          <cell r="P909" t="str">
            <v>10/11/1987</v>
          </cell>
          <cell r="Q909" t="str">
            <v>4099879101</v>
          </cell>
          <cell r="R909" t="str">
            <v>SSP</v>
          </cell>
          <cell r="S909" t="str">
            <v>01619447010</v>
          </cell>
          <cell r="T909" t="str">
            <v/>
          </cell>
          <cell r="U909" t="str">
            <v/>
          </cell>
          <cell r="V909" t="str">
            <v/>
          </cell>
          <cell r="X909" t="str">
            <v>1031858</v>
          </cell>
          <cell r="Y909" t="str">
            <v>50</v>
          </cell>
          <cell r="Z909" t="str">
            <v>RS</v>
          </cell>
          <cell r="AA909" t="str">
            <v>07/11/2019</v>
          </cell>
          <cell r="AB909" t="str">
            <v/>
          </cell>
          <cell r="AC909" t="str">
            <v>12965733681</v>
          </cell>
          <cell r="AD909">
            <v>0</v>
          </cell>
          <cell r="AE909" t="str">
            <v>Brasileiro</v>
          </cell>
          <cell r="AF909" t="str">
            <v>Solteiro</v>
          </cell>
          <cell r="AG909" t="str">
            <v>Masculino</v>
          </cell>
          <cell r="AH909" t="str">
            <v>Inativo</v>
          </cell>
          <cell r="AI909" t="str">
            <v>JOSE CARLOS PIRES NUNES</v>
          </cell>
        </row>
        <row r="910">
          <cell r="B910" t="str">
            <v>DANIEL DE SOUZA RAAB ALVES</v>
          </cell>
          <cell r="C910" t="str">
            <v>48439900864</v>
          </cell>
          <cell r="D910" t="str">
            <v/>
          </cell>
          <cell r="E910" t="str">
            <v>promotor</v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>15991986605</v>
          </cell>
          <cell r="P910" t="str">
            <v>05/10/1999</v>
          </cell>
          <cell r="Q910" t="str">
            <v>437449774</v>
          </cell>
          <cell r="R910" t="str">
            <v>SSP</v>
          </cell>
          <cell r="S910" t="str">
            <v>48439900864</v>
          </cell>
          <cell r="T910" t="str">
            <v/>
          </cell>
          <cell r="U910" t="str">
            <v/>
          </cell>
          <cell r="V910" t="str">
            <v/>
          </cell>
          <cell r="X910" t="str">
            <v>90282</v>
          </cell>
          <cell r="Y910" t="str">
            <v>00386</v>
          </cell>
          <cell r="Z910" t="str">
            <v>SP</v>
          </cell>
          <cell r="AA910" t="str">
            <v>21/09/2020</v>
          </cell>
          <cell r="AB910" t="str">
            <v/>
          </cell>
          <cell r="AC910" t="str">
            <v>20120833489</v>
          </cell>
          <cell r="AD910">
            <v>0</v>
          </cell>
          <cell r="AE910" t="str">
            <v>Brasileiro</v>
          </cell>
          <cell r="AF910" t="str">
            <v>Solteiro</v>
          </cell>
          <cell r="AG910" t="str">
            <v>Masculino</v>
          </cell>
          <cell r="AH910" t="str">
            <v>Ativo</v>
          </cell>
          <cell r="AI910" t="str">
            <v>GABRIEL AUGUSTO FELIX SARNO</v>
          </cell>
        </row>
        <row r="911">
          <cell r="B911" t="str">
            <v>DANIEL DO VALLE UMBERLINO</v>
          </cell>
          <cell r="C911" t="str">
            <v>14627334761</v>
          </cell>
          <cell r="D911" t="str">
            <v/>
          </cell>
          <cell r="E911" t="str">
            <v>promotorexpress</v>
          </cell>
          <cell r="F911" t="str">
            <v>21380140</v>
          </cell>
          <cell r="G911" t="str">
            <v>RUA MOISÉS LILENBAUM</v>
          </cell>
          <cell r="H911" t="str">
            <v>205</v>
          </cell>
          <cell r="I911" t="str">
            <v>BL 2 AP 207</v>
          </cell>
          <cell r="J911" t="str">
            <v>CASCADURA</v>
          </cell>
          <cell r="K911" t="str">
            <v>RIO DE JANEIRO</v>
          </cell>
          <cell r="L911" t="str">
            <v>RJ</v>
          </cell>
          <cell r="M911" t="str">
            <v>-22.8833989</v>
          </cell>
          <cell r="N911" t="str">
            <v>-43.3221292</v>
          </cell>
          <cell r="O911" t="str">
            <v>21976640231</v>
          </cell>
          <cell r="P911" t="str">
            <v>29/07/1994</v>
          </cell>
          <cell r="Q911" t="str">
            <v>232200485</v>
          </cell>
          <cell r="R911" t="str">
            <v>SSP</v>
          </cell>
          <cell r="S911" t="str">
            <v>14627334761</v>
          </cell>
          <cell r="T911" t="str">
            <v>SANTANDER</v>
          </cell>
          <cell r="U911" t="str">
            <v>3459</v>
          </cell>
          <cell r="V911" t="str">
            <v>10854645</v>
          </cell>
          <cell r="X911" t="str">
            <v>7955215</v>
          </cell>
          <cell r="Y911" t="str">
            <v>0030</v>
          </cell>
          <cell r="Z911" t="str">
            <v>RJ</v>
          </cell>
          <cell r="AA911" t="str">
            <v>14/09/2020</v>
          </cell>
          <cell r="AB911" t="str">
            <v/>
          </cell>
          <cell r="AC911" t="str">
            <v/>
          </cell>
          <cell r="AD911">
            <v>2500</v>
          </cell>
          <cell r="AE911" t="str">
            <v>Brasileiro</v>
          </cell>
          <cell r="AF911" t="str">
            <v>Solteiro</v>
          </cell>
          <cell r="AG911" t="str">
            <v>Masculino</v>
          </cell>
          <cell r="AH911" t="str">
            <v>Ativo</v>
          </cell>
          <cell r="AI911" t="str">
            <v>LEONARDO DA SILVA PIO</v>
          </cell>
        </row>
        <row r="912">
          <cell r="B912" t="str">
            <v>DANIEL FERREIRA CUNHA</v>
          </cell>
          <cell r="C912" t="str">
            <v>43494814864</v>
          </cell>
          <cell r="D912" t="str">
            <v>daniel.f.santoscunha@gmail.com</v>
          </cell>
          <cell r="E912" t="str">
            <v>promotor</v>
          </cell>
          <cell r="F912" t="str">
            <v>08410-500</v>
          </cell>
          <cell r="G912" t="str">
            <v>RUA DOUTOR PEDRO BATISTA</v>
          </cell>
          <cell r="H912" t="str">
            <v>374</v>
          </cell>
          <cell r="I912" t="str">
            <v/>
          </cell>
          <cell r="J912" t="str">
            <v>VILA SANTA CRUZ (ZONA LESTE)</v>
          </cell>
          <cell r="K912" t="str">
            <v>SÃO PAULO</v>
          </cell>
          <cell r="L912" t="str">
            <v>SP</v>
          </cell>
          <cell r="M912" t="str">
            <v>-23.5490218</v>
          </cell>
          <cell r="N912" t="str">
            <v>-46.4132962</v>
          </cell>
          <cell r="O912" t="str">
            <v>11983462991</v>
          </cell>
          <cell r="P912" t="str">
            <v>30/07/1994</v>
          </cell>
          <cell r="Q912" t="str">
            <v>434493302</v>
          </cell>
          <cell r="R912" t="str">
            <v>SSP</v>
          </cell>
          <cell r="S912" t="str">
            <v>43494814864</v>
          </cell>
          <cell r="T912" t="str">
            <v/>
          </cell>
          <cell r="U912" t="str">
            <v/>
          </cell>
          <cell r="V912" t="str">
            <v/>
          </cell>
          <cell r="X912" t="str">
            <v>69901</v>
          </cell>
          <cell r="Y912" t="str">
            <v>380</v>
          </cell>
          <cell r="Z912" t="str">
            <v>SP</v>
          </cell>
          <cell r="AA912" t="str">
            <v>25/04/2019</v>
          </cell>
          <cell r="AB912" t="str">
            <v/>
          </cell>
          <cell r="AC912" t="str">
            <v>207814270-31</v>
          </cell>
          <cell r="AD912">
            <v>4506</v>
          </cell>
          <cell r="AE912" t="str">
            <v>BRASILEIRO NATO</v>
          </cell>
          <cell r="AF912" t="str">
            <v>Solteiro</v>
          </cell>
          <cell r="AG912" t="str">
            <v>Masculino</v>
          </cell>
          <cell r="AH912" t="str">
            <v>Inativo</v>
          </cell>
          <cell r="AI912" t="str">
            <v>CARLOS ANDRE BEZERRA MONTEIRO</v>
          </cell>
        </row>
        <row r="913">
          <cell r="B913" t="str">
            <v>DANIEL HENRIQUE BARBOSA GUEDES DE LIMA</v>
          </cell>
          <cell r="C913" t="str">
            <v>49606944832</v>
          </cell>
          <cell r="D913" t="str">
            <v>henriquedaniel5024@gmail.com</v>
          </cell>
          <cell r="E913" t="str">
            <v>promotor</v>
          </cell>
          <cell r="F913" t="str">
            <v>13483100</v>
          </cell>
          <cell r="G913" t="str">
            <v>AVENIDA PREFEITO ARY LEVY PEREIRA</v>
          </cell>
          <cell r="H913" t="str">
            <v>748</v>
          </cell>
          <cell r="I913" t="str">
            <v>QDA LT6</v>
          </cell>
          <cell r="J913" t="str">
            <v>PARQUE NOSSA SENHORA DAS DORES</v>
          </cell>
          <cell r="K913" t="str">
            <v>LIMEIRA</v>
          </cell>
          <cell r="L913" t="str">
            <v>SP</v>
          </cell>
          <cell r="M913" t="str">
            <v>-22.5485484</v>
          </cell>
          <cell r="N913" t="str">
            <v>-47.4496387</v>
          </cell>
          <cell r="O913" t="str">
            <v/>
          </cell>
          <cell r="P913" t="str">
            <v>29/03/1999</v>
          </cell>
          <cell r="Q913" t="str">
            <v>597257693</v>
          </cell>
          <cell r="R913" t="str">
            <v>SSP</v>
          </cell>
          <cell r="S913" t="str">
            <v>49606944832</v>
          </cell>
          <cell r="T913" t="str">
            <v/>
          </cell>
          <cell r="U913" t="str">
            <v/>
          </cell>
          <cell r="V913" t="str">
            <v/>
          </cell>
          <cell r="X913" t="str">
            <v>63245</v>
          </cell>
          <cell r="Y913" t="str">
            <v>439</v>
          </cell>
          <cell r="Z913" t="str">
            <v>SP</v>
          </cell>
          <cell r="AA913" t="str">
            <v>30/09/2019</v>
          </cell>
          <cell r="AB913" t="str">
            <v/>
          </cell>
          <cell r="AC913" t="str">
            <v>12585408460</v>
          </cell>
          <cell r="AD913">
            <v>4506</v>
          </cell>
          <cell r="AE913" t="str">
            <v>Brasileiro</v>
          </cell>
          <cell r="AF913" t="str">
            <v>Solteiro</v>
          </cell>
          <cell r="AG913" t="str">
            <v>Masculino</v>
          </cell>
          <cell r="AH913" t="str">
            <v>Ativo</v>
          </cell>
          <cell r="AI913" t="str">
            <v>PAULO MANOEL MORATO JUNIOR</v>
          </cell>
        </row>
        <row r="914">
          <cell r="B914" t="str">
            <v>DANIEL HENRIQUE MORAIS DE OLIVEIRA</v>
          </cell>
          <cell r="C914" t="str">
            <v>48461925807</v>
          </cell>
          <cell r="D914" t="str">
            <v/>
          </cell>
          <cell r="E914" t="str">
            <v>suporte</v>
          </cell>
          <cell r="F914" t="str">
            <v>08150586</v>
          </cell>
          <cell r="G914" t="str">
            <v>RUA JEAN LACOME</v>
          </cell>
          <cell r="H914" t="str">
            <v>SN</v>
          </cell>
          <cell r="I914" t="str">
            <v>AP 11B</v>
          </cell>
          <cell r="J914" t="str">
            <v>JARDIM QUISISANA (VILA NOVA CURUÇÁ)</v>
          </cell>
          <cell r="K914" t="str">
            <v>SÃO PAULO</v>
          </cell>
          <cell r="L914" t="str">
            <v>SP</v>
          </cell>
          <cell r="M914" t="str">
            <v/>
          </cell>
          <cell r="N914" t="str">
            <v/>
          </cell>
          <cell r="O914" t="str">
            <v>11977997660</v>
          </cell>
          <cell r="P914" t="str">
            <v>16/05/2001</v>
          </cell>
          <cell r="Q914" t="str">
            <v>385322185</v>
          </cell>
          <cell r="R914" t="str">
            <v>SSP</v>
          </cell>
          <cell r="S914" t="str">
            <v>48461925807</v>
          </cell>
          <cell r="T914" t="str">
            <v/>
          </cell>
          <cell r="U914" t="str">
            <v/>
          </cell>
          <cell r="V914" t="str">
            <v/>
          </cell>
          <cell r="X914" t="str">
            <v>35539</v>
          </cell>
          <cell r="Y914" t="str">
            <v>434</v>
          </cell>
          <cell r="Z914" t="str">
            <v>SP</v>
          </cell>
          <cell r="AA914" t="str">
            <v>20/05/2020</v>
          </cell>
          <cell r="AB914" t="str">
            <v/>
          </cell>
          <cell r="AC914" t="str">
            <v/>
          </cell>
          <cell r="AD914">
            <v>0</v>
          </cell>
          <cell r="AE914" t="str">
            <v>Brasileiro</v>
          </cell>
          <cell r="AF914" t="str">
            <v>Solteiro</v>
          </cell>
          <cell r="AG914" t="str">
            <v>Masculino</v>
          </cell>
          <cell r="AH914" t="str">
            <v>Ativo</v>
          </cell>
          <cell r="AI914" t="str">
            <v>LEONARDO SANT ANA FERREIRA</v>
          </cell>
        </row>
        <row r="915">
          <cell r="B915" t="str">
            <v>DANIEL LIMA DA PENHA</v>
          </cell>
          <cell r="C915" t="str">
            <v>00552963194</v>
          </cell>
          <cell r="D915" t="str">
            <v>pollyana.rodrigues22@hotmail.com</v>
          </cell>
          <cell r="E915" t="str">
            <v>promotor</v>
          </cell>
          <cell r="F915" t="str">
            <v>74590200</v>
          </cell>
          <cell r="G915" t="str">
            <v>AVENIDA CORONEL LUIZ DE PAIVA SAMPAIO</v>
          </cell>
          <cell r="H915" t="str">
            <v>CASA 2</v>
          </cell>
          <cell r="I915" t="str">
            <v/>
          </cell>
          <cell r="J915" t="str">
            <v>JARDIM BALNEÁRIO MEIA PONTE</v>
          </cell>
          <cell r="K915" t="str">
            <v>GOIÂNIA</v>
          </cell>
          <cell r="L915" t="str">
            <v>GO</v>
          </cell>
          <cell r="M915" t="str">
            <v>-16.6054966</v>
          </cell>
          <cell r="N915" t="str">
            <v>-49.29183099999999</v>
          </cell>
          <cell r="O915" t="str">
            <v>62991492195</v>
          </cell>
          <cell r="P915" t="str">
            <v>06/01/1983</v>
          </cell>
          <cell r="Q915" t="str">
            <v>4571894</v>
          </cell>
          <cell r="R915" t="str">
            <v>SSP</v>
          </cell>
          <cell r="S915" t="str">
            <v>00552963194</v>
          </cell>
          <cell r="T915" t="str">
            <v/>
          </cell>
          <cell r="U915" t="str">
            <v/>
          </cell>
          <cell r="V915" t="str">
            <v/>
          </cell>
          <cell r="X915" t="str">
            <v>46087</v>
          </cell>
          <cell r="Y915" t="str">
            <v>31</v>
          </cell>
          <cell r="Z915" t="str">
            <v>GO</v>
          </cell>
          <cell r="AA915" t="str">
            <v>14/11/2019</v>
          </cell>
          <cell r="AB915" t="str">
            <v/>
          </cell>
          <cell r="AC915" t="str">
            <v>12960487313</v>
          </cell>
          <cell r="AD915">
            <v>4506</v>
          </cell>
          <cell r="AE915" t="str">
            <v>Brasileiro</v>
          </cell>
          <cell r="AF915" t="str">
            <v>Solteiro</v>
          </cell>
          <cell r="AG915" t="str">
            <v>Masculino</v>
          </cell>
          <cell r="AH915" t="str">
            <v>Ativo</v>
          </cell>
          <cell r="AI915" t="str">
            <v>LEANDRO RODRIGUES DOMINGUES</v>
          </cell>
        </row>
        <row r="916">
          <cell r="B916" t="str">
            <v>DANIEL MARTINS GRECU</v>
          </cell>
          <cell r="C916" t="str">
            <v>46507005827</v>
          </cell>
          <cell r="D916" t="str">
            <v/>
          </cell>
          <cell r="E916" t="str">
            <v>gerente</v>
          </cell>
          <cell r="F916" t="str">
            <v>07074020</v>
          </cell>
          <cell r="G916" t="str">
            <v>RUA SÃO DANIEL</v>
          </cell>
          <cell r="H916" t="str">
            <v>364</v>
          </cell>
          <cell r="I916" t="str">
            <v/>
          </cell>
          <cell r="J916" t="str">
            <v>VILA GALVÃO</v>
          </cell>
          <cell r="K916" t="str">
            <v>GUARULHOS</v>
          </cell>
          <cell r="L916" t="str">
            <v>SP</v>
          </cell>
          <cell r="M916" t="str">
            <v>-23.450428</v>
          </cell>
          <cell r="N916" t="str">
            <v>-46.5674405</v>
          </cell>
          <cell r="O916" t="str">
            <v>11940253423</v>
          </cell>
          <cell r="P916" t="str">
            <v>22/06/1998</v>
          </cell>
          <cell r="Q916" t="str">
            <v>546009256</v>
          </cell>
          <cell r="R916" t="str">
            <v>SSP</v>
          </cell>
          <cell r="S916" t="str">
            <v>46507005827</v>
          </cell>
          <cell r="T916" t="str">
            <v/>
          </cell>
          <cell r="U916" t="str">
            <v/>
          </cell>
          <cell r="V916" t="str">
            <v/>
          </cell>
          <cell r="X916" t="str">
            <v/>
          </cell>
          <cell r="Y916" t="str">
            <v/>
          </cell>
          <cell r="Z916" t="str">
            <v/>
          </cell>
          <cell r="AA916" t="str">
            <v>15/05/2015</v>
          </cell>
          <cell r="AB916" t="str">
            <v/>
          </cell>
          <cell r="AC916" t="str">
            <v/>
          </cell>
          <cell r="AD916">
            <v>0</v>
          </cell>
          <cell r="AE916" t="str">
            <v>Brasileiro</v>
          </cell>
          <cell r="AF916" t="str">
            <v>Casado</v>
          </cell>
          <cell r="AG916" t="str">
            <v>Masculino</v>
          </cell>
          <cell r="AH916" t="str">
            <v>Ativo</v>
          </cell>
          <cell r="AI916" t="str">
            <v>CIRANO MENDONCA ALMEIDA</v>
          </cell>
        </row>
        <row r="917">
          <cell r="B917" t="str">
            <v>DANIEL MORENO DA SILVA FERREIRA</v>
          </cell>
          <cell r="C917" t="str">
            <v>08185559988</v>
          </cell>
          <cell r="D917" t="str">
            <v>danielmorenoxt@gmail.com</v>
          </cell>
          <cell r="E917" t="str">
            <v>promotor</v>
          </cell>
          <cell r="F917" t="str">
            <v>86707700</v>
          </cell>
          <cell r="G917" t="str">
            <v>RUA CARACARATINGA</v>
          </cell>
          <cell r="H917" t="str">
            <v>467</v>
          </cell>
          <cell r="I917" t="str">
            <v/>
          </cell>
          <cell r="J917" t="str">
            <v>CONJUNTO PADRE CHICO</v>
          </cell>
          <cell r="K917" t="str">
            <v>ARAPONGAS</v>
          </cell>
          <cell r="L917" t="str">
            <v>PR</v>
          </cell>
          <cell r="M917" t="str">
            <v>-23.4239021</v>
          </cell>
          <cell r="N917" t="str">
            <v>-51.4400926</v>
          </cell>
          <cell r="O917" t="str">
            <v>4396369645</v>
          </cell>
          <cell r="P917" t="str">
            <v>26/01/1995</v>
          </cell>
          <cell r="Q917" t="str">
            <v>124894530</v>
          </cell>
          <cell r="R917" t="str">
            <v>SSP</v>
          </cell>
          <cell r="S917" t="str">
            <v>08185559988</v>
          </cell>
          <cell r="T917" t="str">
            <v/>
          </cell>
          <cell r="U917" t="str">
            <v/>
          </cell>
          <cell r="V917" t="str">
            <v/>
          </cell>
          <cell r="X917" t="str">
            <v>5450109</v>
          </cell>
          <cell r="Y917" t="str">
            <v>60</v>
          </cell>
          <cell r="Z917" t="str">
            <v>PR</v>
          </cell>
          <cell r="AA917" t="str">
            <v>26/11/2019</v>
          </cell>
          <cell r="AB917" t="str">
            <v/>
          </cell>
          <cell r="AC917" t="str">
            <v>21233792905</v>
          </cell>
          <cell r="AD917">
            <v>4506</v>
          </cell>
          <cell r="AE917" t="str">
            <v>Brasileiro</v>
          </cell>
          <cell r="AF917" t="str">
            <v>Casado</v>
          </cell>
          <cell r="AG917" t="str">
            <v>Masculino</v>
          </cell>
          <cell r="AH917" t="str">
            <v>Inativo</v>
          </cell>
          <cell r="AI917" t="str">
            <v>EDER MONTANHER QUIRINO</v>
          </cell>
        </row>
        <row r="918">
          <cell r="B918" t="str">
            <v>DANIEL RIBEIRO COSTA DOS SANTOS NATTO</v>
          </cell>
          <cell r="C918" t="str">
            <v>36369901873</v>
          </cell>
          <cell r="D918" t="str">
            <v/>
          </cell>
          <cell r="E918" t="str">
            <v>promotorexpress</v>
          </cell>
          <cell r="F918" t="str">
            <v>07757300</v>
          </cell>
          <cell r="G918" t="str">
            <v>ESTRADA PREFEITO JUVENAL FERREIRA DOS SANTOS</v>
          </cell>
          <cell r="H918" t="str">
            <v>401</v>
          </cell>
          <cell r="I918" t="str">
            <v/>
          </cell>
          <cell r="J918" t="str">
            <v>PINHEIROS</v>
          </cell>
          <cell r="K918" t="str">
            <v>CAJAMAR</v>
          </cell>
          <cell r="L918" t="str">
            <v>SP</v>
          </cell>
          <cell r="M918" t="str">
            <v>-23.3724195</v>
          </cell>
          <cell r="N918" t="str">
            <v>-46.853397</v>
          </cell>
          <cell r="O918" t="str">
            <v>11934468478</v>
          </cell>
          <cell r="P918" t="str">
            <v>01/09/1982</v>
          </cell>
          <cell r="Q918" t="str">
            <v>42558440</v>
          </cell>
          <cell r="R918" t="str">
            <v>SSP</v>
          </cell>
          <cell r="S918" t="str">
            <v>36369901873</v>
          </cell>
          <cell r="T918" t="str">
            <v/>
          </cell>
          <cell r="U918" t="str">
            <v/>
          </cell>
          <cell r="V918" t="str">
            <v/>
          </cell>
          <cell r="X918" t="str">
            <v/>
          </cell>
          <cell r="Y918" t="str">
            <v/>
          </cell>
          <cell r="Z918" t="str">
            <v/>
          </cell>
          <cell r="AA918" t="str">
            <v>25/08/2020</v>
          </cell>
          <cell r="AB918" t="str">
            <v/>
          </cell>
          <cell r="AC918" t="str">
            <v/>
          </cell>
          <cell r="AD918">
            <v>0</v>
          </cell>
          <cell r="AE918" t="str">
            <v>Brasileiro</v>
          </cell>
          <cell r="AF918" t="str">
            <v>Solteiro</v>
          </cell>
          <cell r="AG918" t="str">
            <v>Masculino</v>
          </cell>
          <cell r="AH918" t="str">
            <v>Suspenso</v>
          </cell>
          <cell r="AI918" t="str">
            <v>CARLOS ANDRE BEZERRA MONTEIRO</v>
          </cell>
        </row>
        <row r="919">
          <cell r="B919" t="str">
            <v>DANIEL RODRIGUES PIRONE</v>
          </cell>
          <cell r="C919" t="str">
            <v>46726914890</v>
          </cell>
          <cell r="D919" t="str">
            <v/>
          </cell>
          <cell r="E919" t="str">
            <v>promotor</v>
          </cell>
          <cell r="F919" t="str">
            <v>04965100</v>
          </cell>
          <cell r="G919" t="str">
            <v>RUA ANATOLI LIADOV</v>
          </cell>
          <cell r="H919" t="str">
            <v>2</v>
          </cell>
          <cell r="I919" t="str">
            <v>CS3</v>
          </cell>
          <cell r="J919" t="str">
            <v>JARDIM VERA CRUZ(ZONA SUL)</v>
          </cell>
          <cell r="K919" t="str">
            <v>SÃO PAULO</v>
          </cell>
          <cell r="L919" t="str">
            <v>SP</v>
          </cell>
          <cell r="M919" t="str">
            <v>-23.735314</v>
          </cell>
          <cell r="N919" t="str">
            <v>-46.778949</v>
          </cell>
          <cell r="O919" t="str">
            <v>11995018610</v>
          </cell>
          <cell r="P919" t="str">
            <v>15/04/1998</v>
          </cell>
          <cell r="Q919" t="str">
            <v>530539032</v>
          </cell>
          <cell r="R919" t="str">
            <v>SSP</v>
          </cell>
          <cell r="S919" t="str">
            <v>46726914890</v>
          </cell>
          <cell r="T919" t="str">
            <v/>
          </cell>
          <cell r="U919" t="str">
            <v/>
          </cell>
          <cell r="V919" t="str">
            <v/>
          </cell>
          <cell r="X919" t="str">
            <v>61430</v>
          </cell>
          <cell r="Y919" t="str">
            <v>412</v>
          </cell>
          <cell r="Z919" t="str">
            <v>SP</v>
          </cell>
          <cell r="AA919" t="str">
            <v>24/03/2020</v>
          </cell>
          <cell r="AB919" t="str">
            <v>25/04/2020</v>
          </cell>
          <cell r="AC919" t="str">
            <v>20052667485</v>
          </cell>
          <cell r="AD919">
            <v>4506</v>
          </cell>
          <cell r="AE919" t="str">
            <v>Brasileiro</v>
          </cell>
          <cell r="AF919" t="str">
            <v>Solteiro</v>
          </cell>
          <cell r="AG919" t="str">
            <v>Masculino</v>
          </cell>
          <cell r="AH919" t="str">
            <v>Inativo</v>
          </cell>
          <cell r="AI919" t="str">
            <v>IVANILTON DE OLIVEIRA UMBURANA</v>
          </cell>
        </row>
        <row r="920">
          <cell r="B920" t="str">
            <v>DANIEL SANTOS DA SILVA</v>
          </cell>
          <cell r="C920" t="str">
            <v>23075882801</v>
          </cell>
          <cell r="D920" t="str">
            <v/>
          </cell>
          <cell r="E920" t="str">
            <v>promotor</v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>23075882801</v>
          </cell>
          <cell r="T920" t="str">
            <v/>
          </cell>
          <cell r="U920" t="str">
            <v/>
          </cell>
          <cell r="V920" t="str">
            <v/>
          </cell>
          <cell r="X920" t="str">
            <v/>
          </cell>
          <cell r="Y920" t="str">
            <v/>
          </cell>
          <cell r="Z920" t="str">
            <v/>
          </cell>
          <cell r="AA920" t="str">
            <v/>
          </cell>
          <cell r="AB920" t="str">
            <v/>
          </cell>
          <cell r="AC920" t="str">
            <v/>
          </cell>
          <cell r="AD920">
            <v>0</v>
          </cell>
          <cell r="AE920" t="str">
            <v/>
          </cell>
          <cell r="AF920" t="str">
            <v>Solteiro</v>
          </cell>
          <cell r="AG920" t="str">
            <v>Indefinido</v>
          </cell>
          <cell r="AH920" t="str">
            <v>Inativo</v>
          </cell>
          <cell r="AI920" t="str">
            <v>GERIMARIO ALVES DA SILVA</v>
          </cell>
        </row>
        <row r="921">
          <cell r="B921" t="str">
            <v>DANIEL SANTOS SOUSA</v>
          </cell>
          <cell r="C921" t="str">
            <v>04778885180</v>
          </cell>
          <cell r="D921" t="str">
            <v>santossousadaniel07@gmail.com</v>
          </cell>
          <cell r="E921" t="str">
            <v>promotor</v>
          </cell>
          <cell r="F921" t="str">
            <v>77066048</v>
          </cell>
          <cell r="G921" t="str">
            <v>RUA CIBIPIRUNA</v>
          </cell>
          <cell r="H921" t="str">
            <v>0</v>
          </cell>
          <cell r="I921" t="str">
            <v xml:space="preserve">QD30 LT03 </v>
          </cell>
          <cell r="J921" t="str">
            <v>SETOR MORADA DO SOL (TAQUARALTO)</v>
          </cell>
          <cell r="K921" t="str">
            <v>PALMAS</v>
          </cell>
          <cell r="L921" t="str">
            <v>TO</v>
          </cell>
          <cell r="M921" t="str">
            <v>-10.3488244</v>
          </cell>
          <cell r="N921" t="str">
            <v>-48.2889803</v>
          </cell>
          <cell r="O921" t="str">
            <v>63991015693</v>
          </cell>
          <cell r="P921" t="str">
            <v>02/05/1996</v>
          </cell>
          <cell r="Q921" t="str">
            <v>990079</v>
          </cell>
          <cell r="R921" t="str">
            <v>SSP</v>
          </cell>
          <cell r="S921" t="str">
            <v>04778885180</v>
          </cell>
          <cell r="T921" t="str">
            <v/>
          </cell>
          <cell r="U921" t="str">
            <v/>
          </cell>
          <cell r="V921" t="str">
            <v/>
          </cell>
          <cell r="X921" t="str">
            <v>6399739</v>
          </cell>
          <cell r="Y921" t="str">
            <v>30</v>
          </cell>
          <cell r="Z921" t="str">
            <v>TO</v>
          </cell>
          <cell r="AA921" t="str">
            <v>26/06/2019</v>
          </cell>
          <cell r="AB921" t="str">
            <v/>
          </cell>
          <cell r="AC921" t="str">
            <v>200444780-32</v>
          </cell>
          <cell r="AD921">
            <v>4506</v>
          </cell>
          <cell r="AE921" t="str">
            <v>BRASILEIRO NATO</v>
          </cell>
          <cell r="AF921" t="str">
            <v>Solteiro</v>
          </cell>
          <cell r="AG921" t="str">
            <v>Masculino</v>
          </cell>
          <cell r="AH921" t="str">
            <v>Ativo</v>
          </cell>
          <cell r="AI921" t="str">
            <v>GERIMARIO ALVES DA SILVA</v>
          </cell>
        </row>
        <row r="922">
          <cell r="B922" t="str">
            <v>DANIEL SILAS DINIZ SILVA</v>
          </cell>
          <cell r="C922" t="str">
            <v>10330115413</v>
          </cell>
          <cell r="D922" t="str">
            <v>dsilas.090.ds@gmail.com</v>
          </cell>
          <cell r="E922" t="str">
            <v>promotor</v>
          </cell>
          <cell r="F922" t="str">
            <v>58079800</v>
          </cell>
          <cell r="G922" t="str">
            <v>RUA MARIA DA PENHA FARIAS</v>
          </cell>
          <cell r="H922" t="str">
            <v>110</v>
          </cell>
          <cell r="I922" t="str">
            <v/>
          </cell>
          <cell r="J922" t="str">
            <v>GROTÃO</v>
          </cell>
          <cell r="K922" t="str">
            <v>JOÃO PESSOA</v>
          </cell>
          <cell r="L922" t="str">
            <v>PB</v>
          </cell>
          <cell r="M922" t="str">
            <v>-7.185593000000001</v>
          </cell>
          <cell r="N922" t="str">
            <v>-34.882496</v>
          </cell>
          <cell r="O922" t="str">
            <v>83988429828</v>
          </cell>
          <cell r="P922" t="str">
            <v>05/07/1994</v>
          </cell>
          <cell r="Q922" t="str">
            <v>3381881</v>
          </cell>
          <cell r="R922" t="str">
            <v>PB</v>
          </cell>
          <cell r="S922" t="str">
            <v>10330115413</v>
          </cell>
          <cell r="T922" t="str">
            <v/>
          </cell>
          <cell r="U922" t="str">
            <v/>
          </cell>
          <cell r="V922" t="str">
            <v/>
          </cell>
          <cell r="X922" t="str">
            <v>6157429</v>
          </cell>
          <cell r="Y922" t="str">
            <v>30</v>
          </cell>
          <cell r="Z922" t="str">
            <v>PB</v>
          </cell>
          <cell r="AA922" t="str">
            <v>12/06/2018</v>
          </cell>
          <cell r="AB922" t="str">
            <v>01/09/2020</v>
          </cell>
          <cell r="AC922" t="str">
            <v>210325763-26</v>
          </cell>
          <cell r="AD922">
            <v>4506</v>
          </cell>
          <cell r="AE922" t="str">
            <v>BRASILEIRO NATO</v>
          </cell>
          <cell r="AF922" t="str">
            <v>Solteiro</v>
          </cell>
          <cell r="AG922" t="str">
            <v>Masculino</v>
          </cell>
          <cell r="AH922" t="str">
            <v>Inativo</v>
          </cell>
          <cell r="AI922" t="str">
            <v>HEIDER ISBELO DE SOUZA</v>
          </cell>
        </row>
        <row r="923">
          <cell r="B923" t="str">
            <v>DANIEL VIANNA DE ASSIS</v>
          </cell>
          <cell r="C923" t="str">
            <v>22470330831</v>
          </cell>
          <cell r="D923" t="str">
            <v>-</v>
          </cell>
          <cell r="E923" t="str">
            <v>promotor</v>
          </cell>
          <cell r="F923" t="str">
            <v>12307-230</v>
          </cell>
          <cell r="G923" t="str">
            <v>RUA JULIETA BARROSO PROTA</v>
          </cell>
          <cell r="H923" t="str">
            <v>64</v>
          </cell>
          <cell r="I923" t="str">
            <v/>
          </cell>
          <cell r="J923" t="str">
            <v>VILA MARTINEZ</v>
          </cell>
          <cell r="K923" t="str">
            <v>JACAREÍ</v>
          </cell>
          <cell r="L923" t="str">
            <v>SP</v>
          </cell>
          <cell r="M923" t="str">
            <v>-23.2933046</v>
          </cell>
          <cell r="N923" t="str">
            <v>-45.9548187</v>
          </cell>
          <cell r="O923" t="str">
            <v>12996756034</v>
          </cell>
          <cell r="P923" t="str">
            <v>11/12/1982</v>
          </cell>
          <cell r="Q923" t="str">
            <v>7632515</v>
          </cell>
          <cell r="R923" t="str">
            <v>SSP</v>
          </cell>
          <cell r="S923" t="str">
            <v>22470330831</v>
          </cell>
          <cell r="T923" t="str">
            <v/>
          </cell>
          <cell r="U923" t="str">
            <v/>
          </cell>
          <cell r="V923" t="str">
            <v/>
          </cell>
          <cell r="X923" t="str">
            <v>39041</v>
          </cell>
          <cell r="Y923" t="str">
            <v>252</v>
          </cell>
          <cell r="Z923" t="str">
            <v>SP</v>
          </cell>
          <cell r="AA923" t="str">
            <v>08/05/2018</v>
          </cell>
          <cell r="AB923" t="str">
            <v/>
          </cell>
          <cell r="AC923" t="str">
            <v>128717048-90</v>
          </cell>
          <cell r="AD923">
            <v>4506</v>
          </cell>
          <cell r="AE923" t="str">
            <v>BRASILEIRO NATO</v>
          </cell>
          <cell r="AF923" t="str">
            <v>Solteiro</v>
          </cell>
          <cell r="AG923" t="str">
            <v>Masculino</v>
          </cell>
          <cell r="AH923" t="str">
            <v>Inativo</v>
          </cell>
          <cell r="AI923" t="str">
            <v>CARLOS ANDRE BEZERRA MONTEIRO</v>
          </cell>
        </row>
        <row r="924">
          <cell r="B924" t="str">
            <v>DANIEL VIEIRA SILVEIRA</v>
          </cell>
          <cell r="C924" t="str">
            <v>47389459808</v>
          </cell>
          <cell r="D924" t="str">
            <v/>
          </cell>
          <cell r="E924" t="str">
            <v>trade</v>
          </cell>
          <cell r="F924" t="str">
            <v>03682000</v>
          </cell>
          <cell r="G924" t="str">
            <v>RUA PROFESSORA ERNESTINA LOUREIRO DE MIRANDA</v>
          </cell>
          <cell r="H924" t="str">
            <v>40</v>
          </cell>
          <cell r="I924" t="str">
            <v/>
          </cell>
          <cell r="J924" t="str">
            <v>BURGO PAULISTA</v>
          </cell>
          <cell r="K924" t="str">
            <v>SÃO PAULO</v>
          </cell>
          <cell r="L924" t="str">
            <v>SP</v>
          </cell>
          <cell r="M924" t="str">
            <v>-23.5217265</v>
          </cell>
          <cell r="N924" t="str">
            <v>-46.48345990000001</v>
          </cell>
          <cell r="O924" t="str">
            <v>11988195956</v>
          </cell>
          <cell r="P924" t="str">
            <v>03/03/1999</v>
          </cell>
          <cell r="Q924" t="str">
            <v>508137603</v>
          </cell>
          <cell r="R924" t="str">
            <v>SSP</v>
          </cell>
          <cell r="S924" t="str">
            <v>47389459808</v>
          </cell>
          <cell r="T924" t="str">
            <v/>
          </cell>
          <cell r="U924" t="str">
            <v/>
          </cell>
          <cell r="V924" t="str">
            <v/>
          </cell>
          <cell r="X924" t="str">
            <v>35871</v>
          </cell>
          <cell r="Y924" t="str">
            <v>453</v>
          </cell>
          <cell r="Z924" t="str">
            <v>SP</v>
          </cell>
          <cell r="AA924" t="str">
            <v>20/01/2020</v>
          </cell>
          <cell r="AB924" t="str">
            <v>07/05/2020</v>
          </cell>
          <cell r="AC924" t="str">
            <v/>
          </cell>
          <cell r="AD924">
            <v>0</v>
          </cell>
          <cell r="AE924" t="str">
            <v>Brasileiro</v>
          </cell>
          <cell r="AF924" t="str">
            <v>Solteiro</v>
          </cell>
          <cell r="AG924" t="str">
            <v>Masculino</v>
          </cell>
          <cell r="AH924" t="str">
            <v>Inativo</v>
          </cell>
          <cell r="AI924" t="str">
            <v>LUCAS MARCELINO ROCHA</v>
          </cell>
        </row>
        <row r="925">
          <cell r="B925" t="str">
            <v>DANIEL VITOR DE AQUINO SOARES</v>
          </cell>
          <cell r="C925" t="str">
            <v>13933650607</v>
          </cell>
          <cell r="D925" t="str">
            <v/>
          </cell>
          <cell r="E925" t="str">
            <v>Intermitente</v>
          </cell>
          <cell r="F925" t="str">
            <v>88380000</v>
          </cell>
          <cell r="G925" t="str">
            <v xml:space="preserve">RUA GERALDO CARDOSO </v>
          </cell>
          <cell r="H925" t="str">
            <v>564</v>
          </cell>
          <cell r="I925" t="str">
            <v/>
          </cell>
          <cell r="J925" t="str">
            <v>NOSSA SENHORA DA PAZ</v>
          </cell>
          <cell r="K925" t="str">
            <v>BALNEÁRIO PIÇARRAS</v>
          </cell>
          <cell r="L925" t="str">
            <v>SC</v>
          </cell>
          <cell r="M925" t="str">
            <v>-26.7790547</v>
          </cell>
          <cell r="N925" t="str">
            <v>-48.6726724</v>
          </cell>
          <cell r="O925" t="str">
            <v/>
          </cell>
          <cell r="P925" t="str">
            <v>29/03/2002</v>
          </cell>
          <cell r="Q925" t="str">
            <v>22085397</v>
          </cell>
          <cell r="R925" t="str">
            <v>II MG</v>
          </cell>
          <cell r="S925" t="str">
            <v>13933650607</v>
          </cell>
          <cell r="T925" t="str">
            <v/>
          </cell>
          <cell r="U925" t="str">
            <v/>
          </cell>
          <cell r="V925" t="str">
            <v/>
          </cell>
          <cell r="X925" t="str">
            <v>7348660</v>
          </cell>
          <cell r="Y925" t="str">
            <v>0050</v>
          </cell>
          <cell r="Z925" t="str">
            <v>SC</v>
          </cell>
          <cell r="AA925" t="str">
            <v>05/05/2020</v>
          </cell>
          <cell r="AB925" t="str">
            <v/>
          </cell>
          <cell r="AC925" t="str">
            <v>15416140647</v>
          </cell>
          <cell r="AD925">
            <v>0</v>
          </cell>
          <cell r="AE925" t="str">
            <v>Brasileiro</v>
          </cell>
          <cell r="AF925" t="str">
            <v>Solteiro</v>
          </cell>
          <cell r="AG925" t="str">
            <v>Masculino</v>
          </cell>
          <cell r="AH925" t="str">
            <v>Inativo</v>
          </cell>
          <cell r="AI925" t="str">
            <v>CARLA VIETTRO NORA DE PADUA</v>
          </cell>
        </row>
        <row r="926">
          <cell r="B926" t="str">
            <v>DANIEL ZANIVAN DE ARAUJO</v>
          </cell>
          <cell r="C926" t="str">
            <v>06047409725</v>
          </cell>
          <cell r="D926" t="str">
            <v/>
          </cell>
          <cell r="E926" t="str">
            <v>parttime6</v>
          </cell>
          <cell r="F926" t="str">
            <v>29317032</v>
          </cell>
          <cell r="G926" t="str">
            <v>AVENIDA JONES DOS SANTOS NEVES</v>
          </cell>
          <cell r="H926" t="str">
            <v>820</v>
          </cell>
          <cell r="I926" t="str">
            <v>LADO PAR</v>
          </cell>
          <cell r="J926" t="str">
            <v>PARQUE DAS LARANJEIRAS</v>
          </cell>
          <cell r="K926" t="str">
            <v>CACHOEIRO DE ITAPEMIRIM</v>
          </cell>
          <cell r="L926" t="str">
            <v>ES</v>
          </cell>
          <cell r="M926" t="str">
            <v>-20.844428</v>
          </cell>
          <cell r="N926" t="str">
            <v>-41.1296737</v>
          </cell>
          <cell r="O926" t="str">
            <v>27999004735</v>
          </cell>
          <cell r="P926" t="str">
            <v>10/08/1998</v>
          </cell>
          <cell r="Q926" t="str">
            <v>3833294</v>
          </cell>
          <cell r="R926" t="str">
            <v>SSP</v>
          </cell>
          <cell r="S926" t="str">
            <v>06047409725</v>
          </cell>
          <cell r="T926" t="str">
            <v/>
          </cell>
          <cell r="U926" t="str">
            <v/>
          </cell>
          <cell r="V926" t="str">
            <v/>
          </cell>
          <cell r="X926" t="str">
            <v>2262473</v>
          </cell>
          <cell r="Y926" t="str">
            <v>0040</v>
          </cell>
          <cell r="Z926" t="str">
            <v>ES</v>
          </cell>
          <cell r="AA926" t="str">
            <v>05/10/2020</v>
          </cell>
          <cell r="AB926" t="str">
            <v/>
          </cell>
          <cell r="AC926" t="str">
            <v>20747450824</v>
          </cell>
          <cell r="AD926">
            <v>4100</v>
          </cell>
          <cell r="AE926" t="str">
            <v>Brasileiro</v>
          </cell>
          <cell r="AF926" t="str">
            <v>Solteiro</v>
          </cell>
          <cell r="AG926" t="str">
            <v>Masculino</v>
          </cell>
          <cell r="AH926" t="str">
            <v>Ativo</v>
          </cell>
          <cell r="AI926" t="str">
            <v>LUAN ARAUJO BORGES</v>
          </cell>
        </row>
        <row r="927">
          <cell r="B927" t="str">
            <v>DANIELA APARECIDA VARGAS</v>
          </cell>
          <cell r="C927" t="str">
            <v>40434535826</v>
          </cell>
          <cell r="D927" t="str">
            <v>-</v>
          </cell>
          <cell r="E927" t="str">
            <v>promotor548</v>
          </cell>
          <cell r="F927" t="str">
            <v>14807-071</v>
          </cell>
          <cell r="G927" t="str">
            <v>AVENIDA CAPITÃO NORAY DE PAULA E SILVA</v>
          </cell>
          <cell r="H927" t="str">
            <v>160</v>
          </cell>
          <cell r="I927" t="str">
            <v>DE 130/131 A 698/699</v>
          </cell>
          <cell r="J927" t="str">
            <v>JARDIM PANORAMA</v>
          </cell>
          <cell r="K927" t="str">
            <v>ARARAQUARA</v>
          </cell>
          <cell r="L927" t="str">
            <v>SP</v>
          </cell>
          <cell r="M927" t="str">
            <v>-21.8119586</v>
          </cell>
          <cell r="N927" t="str">
            <v>-48.16583</v>
          </cell>
          <cell r="O927" t="str">
            <v>16997506070</v>
          </cell>
          <cell r="P927" t="str">
            <v>30/10/1990</v>
          </cell>
          <cell r="Q927" t="str">
            <v>47334323</v>
          </cell>
          <cell r="R927" t="str">
            <v>SSP</v>
          </cell>
          <cell r="S927" t="str">
            <v>40434535826</v>
          </cell>
          <cell r="T927" t="str">
            <v/>
          </cell>
          <cell r="U927" t="str">
            <v/>
          </cell>
          <cell r="V927" t="str">
            <v/>
          </cell>
          <cell r="X927" t="str">
            <v>76499</v>
          </cell>
          <cell r="Y927" t="str">
            <v>283</v>
          </cell>
          <cell r="Z927" t="str">
            <v>SP</v>
          </cell>
          <cell r="AA927" t="str">
            <v>22/11/2018</v>
          </cell>
          <cell r="AB927" t="str">
            <v/>
          </cell>
          <cell r="AC927" t="str">
            <v>160870177-48</v>
          </cell>
          <cell r="AD927">
            <v>4506</v>
          </cell>
          <cell r="AE927" t="str">
            <v>BRASILEIRO NATO</v>
          </cell>
          <cell r="AF927" t="str">
            <v>Casado</v>
          </cell>
          <cell r="AG927" t="str">
            <v>Feminino</v>
          </cell>
          <cell r="AH927" t="str">
            <v>Inativo</v>
          </cell>
          <cell r="AI927" t="str">
            <v>LUCILENE SANCHES LASSO</v>
          </cell>
        </row>
        <row r="928">
          <cell r="B928" t="str">
            <v>DANIELA APARECIDA VELLOSO FERNANDES</v>
          </cell>
          <cell r="C928" t="str">
            <v>37632537856</v>
          </cell>
          <cell r="D928" t="str">
            <v>daniellavelloso88@gmail.com</v>
          </cell>
          <cell r="E928" t="str">
            <v>promotor</v>
          </cell>
          <cell r="F928" t="str">
            <v>06653-370</v>
          </cell>
          <cell r="G928" t="str">
            <v>RUA ESTER</v>
          </cell>
          <cell r="H928" t="str">
            <v>43</v>
          </cell>
          <cell r="I928" t="str">
            <v/>
          </cell>
          <cell r="J928" t="str">
            <v>VILA SÃO FRANCISCO (GLEBAS 1 A 3)</v>
          </cell>
          <cell r="K928" t="str">
            <v>ITAPEVI</v>
          </cell>
          <cell r="L928" t="str">
            <v>SP</v>
          </cell>
          <cell r="M928" t="str">
            <v>-23.5448233</v>
          </cell>
          <cell r="N928" t="str">
            <v>-46.9265098</v>
          </cell>
          <cell r="O928" t="str">
            <v>11987177144</v>
          </cell>
          <cell r="P928" t="str">
            <v>01/08/1988</v>
          </cell>
          <cell r="Q928" t="str">
            <v>414345411</v>
          </cell>
          <cell r="R928" t="str">
            <v>SSP</v>
          </cell>
          <cell r="S928" t="str">
            <v>37632537856</v>
          </cell>
          <cell r="T928" t="str">
            <v/>
          </cell>
          <cell r="U928" t="str">
            <v/>
          </cell>
          <cell r="V928" t="str">
            <v/>
          </cell>
          <cell r="X928" t="str">
            <v>58368</v>
          </cell>
          <cell r="Y928" t="str">
            <v>299</v>
          </cell>
          <cell r="Z928" t="str">
            <v>SP</v>
          </cell>
          <cell r="AA928" t="str">
            <v>26/03/2019</v>
          </cell>
          <cell r="AB928" t="str">
            <v/>
          </cell>
          <cell r="AC928" t="str">
            <v>206638404-94</v>
          </cell>
          <cell r="AD928">
            <v>4506</v>
          </cell>
          <cell r="AE928" t="str">
            <v>BRASILEIRO NATO</v>
          </cell>
          <cell r="AF928" t="str">
            <v>Solteiro</v>
          </cell>
          <cell r="AG928" t="str">
            <v>Feminino</v>
          </cell>
          <cell r="AH928" t="str">
            <v>Ativo</v>
          </cell>
          <cell r="AI928" t="str">
            <v>MICHAEL RODRIGUES COSTA DE MEIRA</v>
          </cell>
        </row>
        <row r="929">
          <cell r="B929" t="str">
            <v>DANIELA DAS GRACAS SILVEIRA</v>
          </cell>
          <cell r="C929" t="str">
            <v>31263221823</v>
          </cell>
          <cell r="D929" t="str">
            <v/>
          </cell>
          <cell r="E929" t="str">
            <v>parttime4</v>
          </cell>
          <cell r="F929" t="str">
            <v>18618376</v>
          </cell>
          <cell r="G929" t="str">
            <v>RUA LÁZARO MESSIAS DE CAMARGO</v>
          </cell>
          <cell r="H929" t="str">
            <v>171</v>
          </cell>
          <cell r="I929" t="str">
            <v/>
          </cell>
          <cell r="J929" t="str">
            <v>RESIDENCIAL CAIMÃ</v>
          </cell>
          <cell r="K929" t="str">
            <v>BOTUCATU</v>
          </cell>
          <cell r="L929" t="str">
            <v>SP</v>
          </cell>
          <cell r="M929" t="str">
            <v>-23.5431786</v>
          </cell>
          <cell r="N929" t="str">
            <v>-46.6291845</v>
          </cell>
          <cell r="O929" t="str">
            <v>14997815397</v>
          </cell>
          <cell r="P929" t="str">
            <v>04/11/1982</v>
          </cell>
          <cell r="Q929" t="str">
            <v>423683627</v>
          </cell>
          <cell r="R929" t="str">
            <v>SSP</v>
          </cell>
          <cell r="S929" t="str">
            <v>31263221823</v>
          </cell>
          <cell r="T929" t="str">
            <v/>
          </cell>
          <cell r="U929" t="str">
            <v/>
          </cell>
          <cell r="V929" t="str">
            <v/>
          </cell>
          <cell r="X929" t="str">
            <v>99867</v>
          </cell>
          <cell r="Y929" t="str">
            <v>221</v>
          </cell>
          <cell r="Z929" t="str">
            <v>SP</v>
          </cell>
          <cell r="AA929" t="str">
            <v>30/03/2020</v>
          </cell>
          <cell r="AB929" t="str">
            <v/>
          </cell>
          <cell r="AC929" t="str">
            <v>21002299731</v>
          </cell>
          <cell r="AD929">
            <v>3100</v>
          </cell>
          <cell r="AE929" t="str">
            <v>Brasileiro</v>
          </cell>
          <cell r="AF929" t="str">
            <v>Solteiro</v>
          </cell>
          <cell r="AG929" t="str">
            <v>Feminino</v>
          </cell>
          <cell r="AH929" t="str">
            <v>Inativo</v>
          </cell>
          <cell r="AI929" t="str">
            <v>LUCILENE SANCHES LASSO</v>
          </cell>
        </row>
        <row r="930">
          <cell r="B930" t="str">
            <v>DANIELA DE OLIVEIRA VALIENTE</v>
          </cell>
          <cell r="C930" t="str">
            <v>39314034836</v>
          </cell>
          <cell r="D930" t="str">
            <v/>
          </cell>
          <cell r="E930" t="str">
            <v>aguia</v>
          </cell>
          <cell r="F930" t="str">
            <v>13179060</v>
          </cell>
          <cell r="G930" t="str">
            <v>AVENIDA UM</v>
          </cell>
          <cell r="H930" t="str">
            <v>56</v>
          </cell>
          <cell r="I930" t="str">
            <v/>
          </cell>
          <cell r="J930" t="str">
            <v>JARDIM NOVA TERRA (NOVA VENEZA)</v>
          </cell>
          <cell r="K930" t="str">
            <v>SUMARÉ</v>
          </cell>
          <cell r="L930" t="str">
            <v>SP</v>
          </cell>
          <cell r="M930" t="str">
            <v>-23.0363097</v>
          </cell>
          <cell r="N930" t="str">
            <v>-45.5895618</v>
          </cell>
          <cell r="O930" t="str">
            <v>19997264280</v>
          </cell>
          <cell r="P930" t="str">
            <v>01/12/1992</v>
          </cell>
          <cell r="Q930" t="str">
            <v>488247718</v>
          </cell>
          <cell r="R930" t="str">
            <v>SSP</v>
          </cell>
          <cell r="S930" t="str">
            <v>39314034836</v>
          </cell>
          <cell r="T930" t="str">
            <v/>
          </cell>
          <cell r="U930" t="str">
            <v/>
          </cell>
          <cell r="V930" t="str">
            <v/>
          </cell>
          <cell r="X930" t="str">
            <v>24958</v>
          </cell>
          <cell r="Y930" t="str">
            <v>354</v>
          </cell>
          <cell r="Z930" t="str">
            <v>SP</v>
          </cell>
          <cell r="AA930" t="str">
            <v>23/03/2020</v>
          </cell>
          <cell r="AB930" t="str">
            <v/>
          </cell>
          <cell r="AC930" t="str">
            <v>20429524255</v>
          </cell>
          <cell r="AD930">
            <v>4506</v>
          </cell>
          <cell r="AE930" t="str">
            <v>Brasileiro</v>
          </cell>
          <cell r="AF930" t="str">
            <v>Solteiro</v>
          </cell>
          <cell r="AG930" t="str">
            <v>Feminino</v>
          </cell>
          <cell r="AH930" t="str">
            <v>Ativo</v>
          </cell>
          <cell r="AI930" t="str">
            <v>LEANDRO DOS SANTOS MARTINS</v>
          </cell>
        </row>
        <row r="931">
          <cell r="B931" t="str">
            <v>DANIELA MACHADO DA COSTA</v>
          </cell>
          <cell r="C931" t="str">
            <v>00601272013</v>
          </cell>
          <cell r="D931" t="str">
            <v>dannicosta.machado@gmail.com</v>
          </cell>
          <cell r="E931" t="str">
            <v>promotor</v>
          </cell>
          <cell r="F931" t="str">
            <v>95058095</v>
          </cell>
          <cell r="G931" t="str">
            <v>RUA MARGARIDA BORELLI</v>
          </cell>
          <cell r="H931" t="str">
            <v>533</v>
          </cell>
          <cell r="I931" t="str">
            <v/>
          </cell>
          <cell r="J931" t="str">
            <v>SÃO CRISTÓVÃO</v>
          </cell>
          <cell r="K931" t="str">
            <v>CAXIAS DO SUL</v>
          </cell>
          <cell r="L931" t="str">
            <v>RS</v>
          </cell>
          <cell r="M931" t="str">
            <v>-29.1219429</v>
          </cell>
          <cell r="N931" t="str">
            <v>-51.1195094</v>
          </cell>
          <cell r="O931" t="str">
            <v>54991633729</v>
          </cell>
          <cell r="P931" t="str">
            <v>30/06/1984</v>
          </cell>
          <cell r="Q931" t="str">
            <v>6093337795</v>
          </cell>
          <cell r="R931" t="str">
            <v>SSP</v>
          </cell>
          <cell r="S931" t="str">
            <v>00601272013</v>
          </cell>
          <cell r="T931" t="str">
            <v/>
          </cell>
          <cell r="U931" t="str">
            <v/>
          </cell>
          <cell r="V931" t="str">
            <v/>
          </cell>
          <cell r="X931" t="str">
            <v>28811</v>
          </cell>
          <cell r="Y931" t="str">
            <v>60</v>
          </cell>
          <cell r="Z931" t="str">
            <v>RS</v>
          </cell>
          <cell r="AA931" t="str">
            <v>16/01/2020</v>
          </cell>
          <cell r="AB931" t="str">
            <v/>
          </cell>
          <cell r="AC931" t="str">
            <v/>
          </cell>
          <cell r="AD931">
            <v>4506</v>
          </cell>
          <cell r="AE931" t="str">
            <v>Brasileiro</v>
          </cell>
          <cell r="AF931" t="str">
            <v>Casado</v>
          </cell>
          <cell r="AG931" t="str">
            <v>Feminino</v>
          </cell>
          <cell r="AH931" t="str">
            <v>Ativo</v>
          </cell>
          <cell r="AI931" t="str">
            <v>BRUNO DO NASCIMENTO LUCAS BOAV</v>
          </cell>
        </row>
        <row r="932">
          <cell r="B932" t="str">
            <v>DANIELA MARTIM MUNIZ</v>
          </cell>
          <cell r="C932" t="str">
            <v>00730245977</v>
          </cell>
          <cell r="D932" t="str">
            <v/>
          </cell>
          <cell r="E932" t="str">
            <v>Intermitente</v>
          </cell>
          <cell r="F932" t="str">
            <v>88516340</v>
          </cell>
          <cell r="G932" t="str">
            <v>RUA GRÊMIO ATLÉTICO GUARANI</v>
          </cell>
          <cell r="H932" t="str">
            <v>212</v>
          </cell>
          <cell r="I932" t="str">
            <v/>
          </cell>
          <cell r="J932" t="str">
            <v>SANTA MÔNICA</v>
          </cell>
          <cell r="K932" t="str">
            <v>LAGES</v>
          </cell>
          <cell r="L932" t="str">
            <v>SC</v>
          </cell>
          <cell r="M932" t="str">
            <v>-27.79966</v>
          </cell>
          <cell r="N932" t="str">
            <v>-50.367223</v>
          </cell>
          <cell r="O932" t="str">
            <v/>
          </cell>
          <cell r="P932" t="str">
            <v>14/10/1982</v>
          </cell>
          <cell r="Q932" t="str">
            <v>4101763</v>
          </cell>
          <cell r="R932" t="str">
            <v>SSP</v>
          </cell>
          <cell r="S932" t="str">
            <v>00730245977</v>
          </cell>
          <cell r="T932" t="str">
            <v/>
          </cell>
          <cell r="U932" t="str">
            <v/>
          </cell>
          <cell r="V932" t="str">
            <v/>
          </cell>
          <cell r="X932" t="str">
            <v>17385</v>
          </cell>
          <cell r="Y932" t="str">
            <v/>
          </cell>
          <cell r="Z932" t="str">
            <v>SC</v>
          </cell>
          <cell r="AA932" t="str">
            <v>21/11/2019</v>
          </cell>
          <cell r="AB932" t="str">
            <v/>
          </cell>
          <cell r="AC932" t="str">
            <v>13404928724</v>
          </cell>
          <cell r="AD932">
            <v>4506</v>
          </cell>
          <cell r="AE932" t="str">
            <v>Brasileiro</v>
          </cell>
          <cell r="AF932" t="str">
            <v>Solteiro</v>
          </cell>
          <cell r="AG932" t="str">
            <v>Feminino</v>
          </cell>
          <cell r="AH932" t="str">
            <v>Inativo</v>
          </cell>
          <cell r="AI932" t="str">
            <v>CARLA VIETTRO NORA DE PADUA</v>
          </cell>
        </row>
        <row r="933">
          <cell r="B933" t="str">
            <v>DANIELA MOREIRA DE SOUZA GARCIA</v>
          </cell>
          <cell r="C933" t="str">
            <v>40665446810</v>
          </cell>
          <cell r="D933" t="str">
            <v/>
          </cell>
          <cell r="E933" t="str">
            <v>comercial</v>
          </cell>
          <cell r="F933" t="str">
            <v>07073090</v>
          </cell>
          <cell r="G933" t="str">
            <v>RUA JOÃO PANNOCHIA FILHO</v>
          </cell>
          <cell r="H933" t="str">
            <v>33</v>
          </cell>
          <cell r="I933" t="str">
            <v/>
          </cell>
          <cell r="J933" t="str">
            <v>VILA ROSÁLIA</v>
          </cell>
          <cell r="K933" t="str">
            <v>GUARULHOS</v>
          </cell>
          <cell r="L933" t="str">
            <v>SP</v>
          </cell>
          <cell r="M933" t="str">
            <v>-23.4466761</v>
          </cell>
          <cell r="N933" t="str">
            <v>-46.5619367</v>
          </cell>
          <cell r="O933" t="str">
            <v>11962407787</v>
          </cell>
          <cell r="P933" t="str">
            <v>03/12/1993</v>
          </cell>
          <cell r="Q933" t="str">
            <v>438377199</v>
          </cell>
          <cell r="R933" t="str">
            <v>SSP</v>
          </cell>
          <cell r="S933" t="str">
            <v>40665446810</v>
          </cell>
          <cell r="T933" t="str">
            <v/>
          </cell>
          <cell r="U933" t="str">
            <v/>
          </cell>
          <cell r="V933" t="str">
            <v/>
          </cell>
          <cell r="X933" t="str">
            <v/>
          </cell>
          <cell r="Y933" t="str">
            <v/>
          </cell>
          <cell r="Z933" t="str">
            <v/>
          </cell>
          <cell r="AA933" t="str">
            <v/>
          </cell>
          <cell r="AB933" t="str">
            <v/>
          </cell>
          <cell r="AC933" t="str">
            <v/>
          </cell>
          <cell r="AD933">
            <v>0</v>
          </cell>
          <cell r="AE933" t="str">
            <v>Brasileiro</v>
          </cell>
          <cell r="AF933" t="str">
            <v>Solteiro</v>
          </cell>
          <cell r="AG933" t="str">
            <v>Feminino</v>
          </cell>
          <cell r="AH933" t="str">
            <v>Ativo</v>
          </cell>
          <cell r="AI933" t="str">
            <v>CIRANO MENDONCA ALMEIDA</v>
          </cell>
        </row>
        <row r="934">
          <cell r="B934" t="str">
            <v>DANIELA MOREIRA DE SOUZA GARCIA</v>
          </cell>
          <cell r="C934" t="str">
            <v>40665446810</v>
          </cell>
          <cell r="D934" t="str">
            <v/>
          </cell>
          <cell r="E934" t="str">
            <v>comercial</v>
          </cell>
          <cell r="F934" t="str">
            <v>07073090</v>
          </cell>
          <cell r="G934" t="str">
            <v>RUA JOÃO PANNOCHIA FILHO</v>
          </cell>
          <cell r="H934" t="str">
            <v>33</v>
          </cell>
          <cell r="I934" t="str">
            <v/>
          </cell>
          <cell r="J934" t="str">
            <v>VILA ROSÁLIA</v>
          </cell>
          <cell r="K934" t="str">
            <v>GUARULHOS</v>
          </cell>
          <cell r="L934" t="str">
            <v>SP</v>
          </cell>
          <cell r="M934" t="str">
            <v>-23.4466761</v>
          </cell>
          <cell r="N934" t="str">
            <v>-46.5619367</v>
          </cell>
          <cell r="O934" t="str">
            <v>11962407787</v>
          </cell>
          <cell r="P934" t="str">
            <v>03/12/1993</v>
          </cell>
          <cell r="Q934" t="str">
            <v>438377199</v>
          </cell>
          <cell r="R934" t="str">
            <v>SSP</v>
          </cell>
          <cell r="S934" t="str">
            <v>40665446810</v>
          </cell>
          <cell r="T934" t="str">
            <v/>
          </cell>
          <cell r="U934" t="str">
            <v/>
          </cell>
          <cell r="V934" t="str">
            <v/>
          </cell>
          <cell r="X934" t="str">
            <v/>
          </cell>
          <cell r="Y934" t="str">
            <v/>
          </cell>
          <cell r="Z934" t="str">
            <v/>
          </cell>
          <cell r="AA934" t="str">
            <v/>
          </cell>
          <cell r="AB934" t="str">
            <v/>
          </cell>
          <cell r="AC934" t="str">
            <v/>
          </cell>
          <cell r="AD934">
            <v>0</v>
          </cell>
          <cell r="AE934" t="str">
            <v>Brasileiro</v>
          </cell>
          <cell r="AF934" t="str">
            <v>Solteiro</v>
          </cell>
          <cell r="AG934" t="str">
            <v>Feminino</v>
          </cell>
          <cell r="AH934" t="str">
            <v>Ativo</v>
          </cell>
          <cell r="AI934" t="str">
            <v>CIRANO MENDONCA ALMEIDA</v>
          </cell>
        </row>
        <row r="935">
          <cell r="B935" t="str">
            <v>DANIELA OLIVEIRA LIMA</v>
          </cell>
          <cell r="C935" t="str">
            <v>04538208590</v>
          </cell>
          <cell r="D935" t="str">
            <v/>
          </cell>
          <cell r="E935" t="str">
            <v>Intermitente</v>
          </cell>
          <cell r="F935" t="str">
            <v>88350678</v>
          </cell>
          <cell r="G935" t="str">
            <v>RUA OSVALDO HASSMANN</v>
          </cell>
          <cell r="H935" t="str">
            <v>344</v>
          </cell>
          <cell r="I935" t="str">
            <v/>
          </cell>
          <cell r="J935" t="str">
            <v>GUARANI</v>
          </cell>
          <cell r="K935" t="str">
            <v>BRUSQUE</v>
          </cell>
          <cell r="L935" t="str">
            <v>SC</v>
          </cell>
          <cell r="M935" t="str">
            <v>-27.1026325</v>
          </cell>
          <cell r="N935" t="str">
            <v>-48.9447386</v>
          </cell>
          <cell r="O935" t="str">
            <v/>
          </cell>
          <cell r="P935" t="str">
            <v>08/07/1990</v>
          </cell>
          <cell r="Q935" t="str">
            <v>8500271</v>
          </cell>
          <cell r="R935" t="str">
            <v>II SC</v>
          </cell>
          <cell r="S935" t="str">
            <v>04538208590</v>
          </cell>
          <cell r="T935" t="str">
            <v/>
          </cell>
          <cell r="U935" t="str">
            <v/>
          </cell>
          <cell r="V935" t="str">
            <v/>
          </cell>
          <cell r="X935" t="str">
            <v>0693338</v>
          </cell>
          <cell r="Y935" t="str">
            <v>0030</v>
          </cell>
          <cell r="Z935" t="str">
            <v>BA</v>
          </cell>
          <cell r="AA935" t="str">
            <v>08/07/1990</v>
          </cell>
          <cell r="AB935" t="str">
            <v/>
          </cell>
          <cell r="AC935" t="str">
            <v>16009102090</v>
          </cell>
          <cell r="AD935">
            <v>0</v>
          </cell>
          <cell r="AE935" t="str">
            <v>Brasileiro</v>
          </cell>
          <cell r="AF935" t="str">
            <v>Solteiro</v>
          </cell>
          <cell r="AG935" t="str">
            <v>Feminino</v>
          </cell>
          <cell r="AH935" t="str">
            <v>Inativo</v>
          </cell>
          <cell r="AI935" t="str">
            <v>CARLA VIETTRO NORA DE PADUA</v>
          </cell>
        </row>
        <row r="936">
          <cell r="B936" t="str">
            <v>DANIELA TENGELMANN</v>
          </cell>
          <cell r="C936" t="str">
            <v>25020241881</v>
          </cell>
          <cell r="D936" t="str">
            <v/>
          </cell>
          <cell r="E936" t="str">
            <v>gerente</v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>25020241881</v>
          </cell>
          <cell r="T936" t="str">
            <v/>
          </cell>
          <cell r="U936" t="str">
            <v/>
          </cell>
          <cell r="V936" t="str">
            <v/>
          </cell>
          <cell r="X936" t="str">
            <v/>
          </cell>
          <cell r="Y936" t="str">
            <v/>
          </cell>
          <cell r="Z936" t="str">
            <v/>
          </cell>
          <cell r="AA936" t="str">
            <v/>
          </cell>
          <cell r="AB936" t="str">
            <v/>
          </cell>
          <cell r="AC936" t="str">
            <v/>
          </cell>
          <cell r="AD936">
            <v>0</v>
          </cell>
          <cell r="AE936" t="str">
            <v/>
          </cell>
          <cell r="AF936" t="str">
            <v>Solteiro</v>
          </cell>
          <cell r="AG936" t="str">
            <v>Indefinido</v>
          </cell>
          <cell r="AH936" t="str">
            <v>Inativo</v>
          </cell>
          <cell r="AI936" t="str">
            <v>ISMAEL SALMERON DIAS</v>
          </cell>
        </row>
        <row r="937">
          <cell r="B937" t="str">
            <v>DANIELE CONCEICAO DE OLIVEIRA</v>
          </cell>
          <cell r="C937" t="str">
            <v>39505674880</v>
          </cell>
          <cell r="D937" t="str">
            <v/>
          </cell>
          <cell r="E937" t="str">
            <v>promotorexpress</v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>11957165300</v>
          </cell>
          <cell r="P937" t="str">
            <v>30/05/1998</v>
          </cell>
          <cell r="Q937" t="str">
            <v/>
          </cell>
          <cell r="R937" t="str">
            <v/>
          </cell>
          <cell r="S937" t="str">
            <v/>
          </cell>
          <cell r="T937" t="str">
            <v>SANTANDER</v>
          </cell>
          <cell r="U937" t="str">
            <v>0243</v>
          </cell>
          <cell r="V937" t="str">
            <v>10116192</v>
          </cell>
          <cell r="W937" t="str">
            <v>ContaCorrente</v>
          </cell>
          <cell r="X937" t="str">
            <v/>
          </cell>
          <cell r="Y937" t="str">
            <v/>
          </cell>
          <cell r="Z937" t="str">
            <v/>
          </cell>
          <cell r="AA937" t="str">
            <v/>
          </cell>
          <cell r="AB937" t="str">
            <v/>
          </cell>
          <cell r="AC937" t="str">
            <v/>
          </cell>
          <cell r="AD937">
            <v>8.5</v>
          </cell>
          <cell r="AE937" t="str">
            <v/>
          </cell>
          <cell r="AF937" t="str">
            <v>Solteiro</v>
          </cell>
          <cell r="AG937" t="str">
            <v>Indefinido</v>
          </cell>
          <cell r="AH937" t="str">
            <v>Ativo</v>
          </cell>
          <cell r="AI937" t="str">
            <v>JONATAS ANTUNES CARVALHO</v>
          </cell>
        </row>
        <row r="938">
          <cell r="B938" t="str">
            <v>DANIELLA CRISTINA OLIVEIRA DE SOUZA</v>
          </cell>
          <cell r="C938" t="str">
            <v>37237738852</v>
          </cell>
          <cell r="D938" t="str">
            <v/>
          </cell>
          <cell r="E938" t="str">
            <v>promotorexpress</v>
          </cell>
          <cell r="F938" t="str">
            <v>13469240</v>
          </cell>
          <cell r="G938" t="str">
            <v>RUA FIORAVANTE CHINELATTO</v>
          </cell>
          <cell r="H938" t="str">
            <v>876</v>
          </cell>
          <cell r="I938" t="str">
            <v/>
          </cell>
          <cell r="J938" t="str">
            <v>VILA DAINESE</v>
          </cell>
          <cell r="K938" t="str">
            <v>AMERICANA</v>
          </cell>
          <cell r="L938" t="str">
            <v>SP</v>
          </cell>
          <cell r="M938" t="str">
            <v/>
          </cell>
          <cell r="N938" t="str">
            <v/>
          </cell>
          <cell r="O938" t="str">
            <v/>
          </cell>
          <cell r="P938" t="str">
            <v>25/11/1988</v>
          </cell>
          <cell r="Q938" t="str">
            <v>447146142</v>
          </cell>
          <cell r="R938" t="str">
            <v>SSP</v>
          </cell>
          <cell r="S938" t="str">
            <v>37237738852</v>
          </cell>
          <cell r="T938" t="str">
            <v/>
          </cell>
          <cell r="U938" t="str">
            <v/>
          </cell>
          <cell r="V938" t="str">
            <v/>
          </cell>
          <cell r="X938" t="str">
            <v>8292</v>
          </cell>
          <cell r="Y938" t="str">
            <v>322</v>
          </cell>
          <cell r="Z938" t="str">
            <v>SP</v>
          </cell>
          <cell r="AA938" t="str">
            <v>26/05/2020</v>
          </cell>
          <cell r="AB938" t="str">
            <v>11/08/2020</v>
          </cell>
          <cell r="AC938" t="str">
            <v/>
          </cell>
          <cell r="AD938">
            <v>0</v>
          </cell>
          <cell r="AE938" t="str">
            <v>Brasileiro</v>
          </cell>
          <cell r="AF938" t="str">
            <v>Solteiro</v>
          </cell>
          <cell r="AG938" t="str">
            <v>Feminino</v>
          </cell>
          <cell r="AH938" t="str">
            <v>Inativo</v>
          </cell>
          <cell r="AI938" t="str">
            <v>PAULO MANOEL MORATO JUNIOR</v>
          </cell>
        </row>
        <row r="939">
          <cell r="B939" t="str">
            <v>DANIELLE CARIBE OLIVEIRA SILVA</v>
          </cell>
          <cell r="C939" t="str">
            <v>03746603528</v>
          </cell>
          <cell r="D939" t="str">
            <v/>
          </cell>
          <cell r="E939" t="str">
            <v>promotor</v>
          </cell>
          <cell r="F939" t="str">
            <v>48060500</v>
          </cell>
          <cell r="G939" t="str">
            <v>RUA SÃO JOSÉ</v>
          </cell>
          <cell r="H939" t="str">
            <v>221</v>
          </cell>
          <cell r="I939" t="str">
            <v/>
          </cell>
          <cell r="J939" t="str">
            <v>MANGALÔ</v>
          </cell>
          <cell r="K939" t="str">
            <v>ALAGOINHAS</v>
          </cell>
          <cell r="L939" t="str">
            <v>BA</v>
          </cell>
          <cell r="M939" t="str">
            <v>-12.1532541</v>
          </cell>
          <cell r="N939" t="str">
            <v>-38.44544</v>
          </cell>
          <cell r="O939" t="str">
            <v>7599582389</v>
          </cell>
          <cell r="P939" t="str">
            <v>05/11/1987</v>
          </cell>
          <cell r="Q939" t="str">
            <v>1321754361</v>
          </cell>
          <cell r="R939" t="str">
            <v>SSP</v>
          </cell>
          <cell r="S939" t="str">
            <v>03746603528</v>
          </cell>
          <cell r="T939" t="str">
            <v/>
          </cell>
          <cell r="U939" t="str">
            <v/>
          </cell>
          <cell r="V939" t="str">
            <v/>
          </cell>
          <cell r="X939" t="str">
            <v>3630105</v>
          </cell>
          <cell r="Y939" t="str">
            <v>0040</v>
          </cell>
          <cell r="Z939" t="str">
            <v>BA</v>
          </cell>
          <cell r="AA939" t="str">
            <v>03/09/2020</v>
          </cell>
          <cell r="AB939" t="str">
            <v/>
          </cell>
          <cell r="AC939" t="str">
            <v>20398516558</v>
          </cell>
          <cell r="AD939">
            <v>4506</v>
          </cell>
          <cell r="AE939" t="str">
            <v>Brasileiro</v>
          </cell>
          <cell r="AF939" t="str">
            <v>Solteiro</v>
          </cell>
          <cell r="AG939" t="str">
            <v>Feminino</v>
          </cell>
          <cell r="AH939" t="str">
            <v>Ativo</v>
          </cell>
          <cell r="AI939" t="str">
            <v>ALESSANDRA PRIETO ANTONELLI</v>
          </cell>
        </row>
        <row r="940">
          <cell r="B940" t="str">
            <v>DANIELLE CRISTINA DIAS NEVES</v>
          </cell>
          <cell r="C940" t="str">
            <v>32332504877</v>
          </cell>
          <cell r="D940" t="str">
            <v>danidiegogigi@gmail.com</v>
          </cell>
          <cell r="E940" t="str">
            <v>lider</v>
          </cell>
          <cell r="F940" t="str">
            <v>07051-110</v>
          </cell>
          <cell r="G940" t="str">
            <v>AVENIDA LEOPOLDO CUNHA 311</v>
          </cell>
          <cell r="H940" t="str">
            <v>311</v>
          </cell>
          <cell r="I940" t="str">
            <v>-</v>
          </cell>
          <cell r="J940" t="str">
            <v>GOPOUVA</v>
          </cell>
          <cell r="K940" t="str">
            <v>GUARULHOS</v>
          </cell>
          <cell r="L940" t="str">
            <v>SP</v>
          </cell>
          <cell r="M940" t="str">
            <v/>
          </cell>
          <cell r="N940" t="str">
            <v/>
          </cell>
          <cell r="O940" t="str">
            <v/>
          </cell>
          <cell r="P940" t="str">
            <v>25/10/1985</v>
          </cell>
          <cell r="Q940" t="str">
            <v>338986650</v>
          </cell>
          <cell r="R940" t="str">
            <v>SSP</v>
          </cell>
          <cell r="S940" t="str">
            <v>32332504877</v>
          </cell>
          <cell r="T940" t="str">
            <v/>
          </cell>
          <cell r="U940" t="str">
            <v/>
          </cell>
          <cell r="V940" t="str">
            <v/>
          </cell>
          <cell r="X940" t="str">
            <v>4653</v>
          </cell>
          <cell r="Y940" t="str">
            <v>289</v>
          </cell>
          <cell r="Z940" t="str">
            <v>SP</v>
          </cell>
          <cell r="AA940" t="str">
            <v>01/01/0001</v>
          </cell>
          <cell r="AB940" t="str">
            <v>19/08/2019</v>
          </cell>
          <cell r="AC940" t="str">
            <v>131436558-94</v>
          </cell>
          <cell r="AD940">
            <v>0</v>
          </cell>
          <cell r="AE940" t="str">
            <v>BRASILEIRO NATO</v>
          </cell>
          <cell r="AF940" t="str">
            <v>Divorciado</v>
          </cell>
          <cell r="AG940" t="str">
            <v>Feminino</v>
          </cell>
          <cell r="AH940" t="str">
            <v>Inativo</v>
          </cell>
          <cell r="AI940" t="str">
            <v>CAROLINE CRISTINA NEVES ALBUQUERQUE</v>
          </cell>
        </row>
        <row r="941">
          <cell r="B941" t="str">
            <v>DANIELLE DA SILVA DO NASCIMENTO</v>
          </cell>
          <cell r="C941" t="str">
            <v>13102802745</v>
          </cell>
          <cell r="D941" t="str">
            <v/>
          </cell>
          <cell r="E941" t="str">
            <v>promotorexpress</v>
          </cell>
          <cell r="F941" t="str">
            <v>25530032</v>
          </cell>
          <cell r="G941" t="str">
            <v>RUA JESUÍNO DE ANDRADE</v>
          </cell>
          <cell r="H941" t="str">
            <v>151</v>
          </cell>
          <cell r="I941" t="str">
            <v/>
          </cell>
          <cell r="J941" t="str">
            <v>PARQUE SÃO NICOLAU</v>
          </cell>
          <cell r="K941" t="str">
            <v>SÃO JOÃO DE MERITI</v>
          </cell>
          <cell r="L941" t="str">
            <v>RJ</v>
          </cell>
          <cell r="M941" t="str">
            <v>-22.8101619</v>
          </cell>
          <cell r="N941" t="str">
            <v>-43.382969</v>
          </cell>
          <cell r="O941" t="str">
            <v>21993088333</v>
          </cell>
          <cell r="P941" t="str">
            <v>16/02/1986</v>
          </cell>
          <cell r="Q941" t="str">
            <v>241484807</v>
          </cell>
          <cell r="R941" t="str">
            <v>SSP</v>
          </cell>
          <cell r="S941" t="str">
            <v>13102802745</v>
          </cell>
          <cell r="T941" t="str">
            <v/>
          </cell>
          <cell r="U941" t="str">
            <v/>
          </cell>
          <cell r="V941" t="str">
            <v/>
          </cell>
          <cell r="X941" t="str">
            <v>64726</v>
          </cell>
          <cell r="Y941" t="str">
            <v>147</v>
          </cell>
          <cell r="Z941" t="str">
            <v>RJ</v>
          </cell>
          <cell r="AA941" t="str">
            <v>15/10/2020</v>
          </cell>
          <cell r="AB941" t="str">
            <v/>
          </cell>
          <cell r="AC941" t="str">
            <v>13161598562</v>
          </cell>
          <cell r="AD941">
            <v>8.5</v>
          </cell>
          <cell r="AE941" t="str">
            <v>Brasileiro</v>
          </cell>
          <cell r="AF941" t="str">
            <v>Solteiro</v>
          </cell>
          <cell r="AG941" t="str">
            <v>Feminino</v>
          </cell>
          <cell r="AH941" t="str">
            <v>Ativo</v>
          </cell>
          <cell r="AI941" t="str">
            <v>JORGE LUIS PECANHA BARBOSA</v>
          </cell>
        </row>
        <row r="942">
          <cell r="B942" t="str">
            <v>DANIELLE SALES LESSA DE JESUS</v>
          </cell>
          <cell r="C942" t="str">
            <v>85426555591</v>
          </cell>
          <cell r="D942" t="str">
            <v>danilessa@outlook.com.br</v>
          </cell>
          <cell r="E942" t="str">
            <v>trade</v>
          </cell>
          <cell r="F942" t="str">
            <v>41334210</v>
          </cell>
          <cell r="G942" t="str">
            <v>CAMINHO 01-QUADRA 03</v>
          </cell>
          <cell r="H942" t="str">
            <v>1</v>
          </cell>
          <cell r="I942" t="str">
            <v/>
          </cell>
          <cell r="J942" t="str">
            <v>CAJAZEIRAS IV</v>
          </cell>
          <cell r="K942" t="str">
            <v>SALVADOR</v>
          </cell>
          <cell r="L942" t="str">
            <v>BA</v>
          </cell>
          <cell r="M942" t="str">
            <v>-12.8978907</v>
          </cell>
          <cell r="N942" t="str">
            <v>-38.4250631</v>
          </cell>
          <cell r="O942" t="str">
            <v>71985064769</v>
          </cell>
          <cell r="P942" t="str">
            <v>10/05/1996</v>
          </cell>
          <cell r="Q942" t="str">
            <v>1609708300</v>
          </cell>
          <cell r="R942" t="str">
            <v>SSP</v>
          </cell>
          <cell r="S942" t="str">
            <v>85426555591</v>
          </cell>
          <cell r="T942" t="str">
            <v/>
          </cell>
          <cell r="U942" t="str">
            <v/>
          </cell>
          <cell r="V942" t="str">
            <v/>
          </cell>
          <cell r="X942" t="str">
            <v/>
          </cell>
          <cell r="Y942" t="str">
            <v/>
          </cell>
          <cell r="Z942" t="str">
            <v/>
          </cell>
          <cell r="AA942" t="str">
            <v/>
          </cell>
          <cell r="AB942" t="str">
            <v/>
          </cell>
          <cell r="AC942" t="str">
            <v/>
          </cell>
          <cell r="AD942">
            <v>0</v>
          </cell>
          <cell r="AE942" t="str">
            <v>Brasileiro</v>
          </cell>
          <cell r="AF942" t="str">
            <v>Solteiro</v>
          </cell>
          <cell r="AG942" t="str">
            <v>Feminino</v>
          </cell>
          <cell r="AH942" t="str">
            <v>Ativo</v>
          </cell>
          <cell r="AI942" t="str">
            <v>ANDRE MANGANELLI GOMES</v>
          </cell>
        </row>
        <row r="943">
          <cell r="B943" t="str">
            <v>DANIELLE SILVA ROCHA</v>
          </cell>
          <cell r="C943" t="str">
            <v>37471742801</v>
          </cell>
          <cell r="D943" t="str">
            <v/>
          </cell>
          <cell r="E943" t="str">
            <v>rh</v>
          </cell>
          <cell r="F943" t="str">
            <v>07124320</v>
          </cell>
          <cell r="G943" t="str">
            <v>RUA SANTA HELENA</v>
          </cell>
          <cell r="H943" t="str">
            <v>29</v>
          </cell>
          <cell r="I943" t="str">
            <v/>
          </cell>
          <cell r="J943" t="str">
            <v>VILA BREMEN</v>
          </cell>
          <cell r="K943" t="str">
            <v>GUARULHOS</v>
          </cell>
          <cell r="L943" t="str">
            <v>SP</v>
          </cell>
          <cell r="M943" t="str">
            <v>-23.6475402</v>
          </cell>
          <cell r="N943" t="str">
            <v>-46.6658811</v>
          </cell>
          <cell r="O943" t="str">
            <v>11979986346</v>
          </cell>
          <cell r="P943" t="str">
            <v>26/02/1994</v>
          </cell>
          <cell r="Q943" t="str">
            <v>440034322</v>
          </cell>
          <cell r="R943" t="str">
            <v>SSP</v>
          </cell>
          <cell r="S943" t="str">
            <v>37471742801</v>
          </cell>
          <cell r="T943" t="str">
            <v/>
          </cell>
          <cell r="U943" t="str">
            <v/>
          </cell>
          <cell r="V943" t="str">
            <v/>
          </cell>
          <cell r="X943" t="str">
            <v>98059</v>
          </cell>
          <cell r="Y943" t="str">
            <v>344</v>
          </cell>
          <cell r="Z943" t="str">
            <v>SP</v>
          </cell>
          <cell r="AA943" t="str">
            <v>19/12/2019</v>
          </cell>
          <cell r="AB943" t="str">
            <v/>
          </cell>
          <cell r="AC943" t="str">
            <v>20781137572</v>
          </cell>
          <cell r="AD943">
            <v>0</v>
          </cell>
          <cell r="AE943" t="str">
            <v>Brasileiro</v>
          </cell>
          <cell r="AF943" t="str">
            <v>Casado</v>
          </cell>
          <cell r="AG943" t="str">
            <v>Feminino</v>
          </cell>
          <cell r="AH943" t="str">
            <v>Ativo</v>
          </cell>
          <cell r="AI943" t="str">
            <v>EDNILDO LEANDRO FERREIRA</v>
          </cell>
        </row>
        <row r="944">
          <cell r="B944" t="str">
            <v>DANILA BATISTA DA SILVA</v>
          </cell>
          <cell r="C944" t="str">
            <v>38146637809</v>
          </cell>
          <cell r="D944" t="str">
            <v/>
          </cell>
          <cell r="E944" t="str">
            <v>promotorexpress</v>
          </cell>
          <cell r="F944" t="str">
            <v>04849563</v>
          </cell>
          <cell r="G944" t="str">
            <v>RUA DOS PIONEIROS</v>
          </cell>
          <cell r="H944" t="str">
            <v>10</v>
          </cell>
          <cell r="I944" t="str">
            <v/>
          </cell>
          <cell r="J944" t="str">
            <v>CANTINHO DO CÉU</v>
          </cell>
          <cell r="K944" t="str">
            <v>SÃO PAULO</v>
          </cell>
          <cell r="L944" t="str">
            <v>SP</v>
          </cell>
          <cell r="M944" t="str">
            <v>-23.7013961</v>
          </cell>
          <cell r="N944" t="str">
            <v>-46.6209569</v>
          </cell>
          <cell r="O944" t="str">
            <v>11932136576</v>
          </cell>
          <cell r="P944" t="str">
            <v>08/06/1994</v>
          </cell>
          <cell r="Q944" t="str">
            <v>358158060</v>
          </cell>
          <cell r="R944" t="str">
            <v>SSP</v>
          </cell>
          <cell r="S944" t="str">
            <v>38146637809</v>
          </cell>
          <cell r="T944" t="str">
            <v/>
          </cell>
          <cell r="U944" t="str">
            <v/>
          </cell>
          <cell r="V944" t="str">
            <v/>
          </cell>
          <cell r="X944" t="str">
            <v>41979</v>
          </cell>
          <cell r="Y944" t="str">
            <v>388</v>
          </cell>
          <cell r="Z944" t="str">
            <v>SP</v>
          </cell>
          <cell r="AA944" t="str">
            <v>13/10/2020</v>
          </cell>
          <cell r="AB944" t="str">
            <v>13/10/2020</v>
          </cell>
          <cell r="AC944" t="str">
            <v>20391334330</v>
          </cell>
          <cell r="AD944">
            <v>8.5</v>
          </cell>
          <cell r="AE944" t="str">
            <v>Brasileiro</v>
          </cell>
          <cell r="AF944" t="str">
            <v>Solteiro</v>
          </cell>
          <cell r="AG944" t="str">
            <v>Feminino</v>
          </cell>
          <cell r="AH944" t="str">
            <v>Ativo</v>
          </cell>
          <cell r="AI944" t="str">
            <v>IONE DUARTE DO NASCIMENTO</v>
          </cell>
        </row>
        <row r="945">
          <cell r="B945" t="str">
            <v>DANILLO PACHECO SATURNINO</v>
          </cell>
          <cell r="C945" t="str">
            <v>47057944861</v>
          </cell>
          <cell r="D945" t="str">
            <v/>
          </cell>
          <cell r="E945" t="str">
            <v>promotorexpress</v>
          </cell>
          <cell r="F945" t="str">
            <v>13482179</v>
          </cell>
          <cell r="G945" t="str">
            <v>RUA SEBASTIÃO FELÍCIO</v>
          </cell>
          <cell r="H945" t="str">
            <v>311</v>
          </cell>
          <cell r="I945" t="str">
            <v/>
          </cell>
          <cell r="J945" t="str">
            <v>JARDIM ADÉLIA CAVICCHIA GROTTA</v>
          </cell>
          <cell r="K945" t="str">
            <v>LIMEIRA</v>
          </cell>
          <cell r="L945" t="str">
            <v>SP</v>
          </cell>
          <cell r="M945" t="str">
            <v>-22.5901383</v>
          </cell>
          <cell r="N945" t="str">
            <v>-47.41571769999999</v>
          </cell>
          <cell r="O945" t="str">
            <v>19989583573</v>
          </cell>
          <cell r="P945" t="str">
            <v>12/06/1997</v>
          </cell>
          <cell r="Q945" t="str">
            <v>444644192</v>
          </cell>
          <cell r="R945" t="str">
            <v>SSP</v>
          </cell>
          <cell r="S945" t="str">
            <v>47057944861</v>
          </cell>
          <cell r="T945" t="str">
            <v>SANTANDER</v>
          </cell>
          <cell r="U945" t="str">
            <v>0013</v>
          </cell>
          <cell r="V945" t="str">
            <v>01081326-3</v>
          </cell>
          <cell r="X945" t="str">
            <v>58054</v>
          </cell>
          <cell r="Y945" t="str">
            <v>410</v>
          </cell>
          <cell r="Z945" t="str">
            <v>SP</v>
          </cell>
          <cell r="AA945" t="str">
            <v>04/08/2020</v>
          </cell>
          <cell r="AB945" t="str">
            <v/>
          </cell>
          <cell r="AC945" t="str">
            <v/>
          </cell>
          <cell r="AD945">
            <v>8.5</v>
          </cell>
          <cell r="AE945" t="str">
            <v>Brasileiro</v>
          </cell>
          <cell r="AF945" t="str">
            <v>Solteiro</v>
          </cell>
          <cell r="AG945" t="str">
            <v>Masculino</v>
          </cell>
          <cell r="AH945" t="str">
            <v>Ativo</v>
          </cell>
          <cell r="AI945" t="str">
            <v>PAULO MANOEL MORATO JUNIOR</v>
          </cell>
        </row>
        <row r="946">
          <cell r="B946" t="str">
            <v>DANILO ALVES DA SILVA</v>
          </cell>
          <cell r="C946" t="str">
            <v>35635309801</v>
          </cell>
          <cell r="D946" t="str">
            <v>alves.danilo260885@gmail.com</v>
          </cell>
          <cell r="E946" t="str">
            <v>promotorexpress</v>
          </cell>
          <cell r="F946" t="str">
            <v>02443090</v>
          </cell>
          <cell r="G946" t="str">
            <v>RUA TAVANNES</v>
          </cell>
          <cell r="H946" t="str">
            <v>100</v>
          </cell>
          <cell r="I946" t="str">
            <v/>
          </cell>
          <cell r="J946" t="str">
            <v>LAUZANE PAULISTA</v>
          </cell>
          <cell r="K946" t="str">
            <v>SÃO PAULO</v>
          </cell>
          <cell r="L946" t="str">
            <v>SP</v>
          </cell>
          <cell r="M946" t="str">
            <v>-23.4731059</v>
          </cell>
          <cell r="N946" t="str">
            <v>-46.6480859</v>
          </cell>
          <cell r="O946" t="str">
            <v/>
          </cell>
          <cell r="P946" t="str">
            <v>26/08/1985</v>
          </cell>
          <cell r="Q946" t="str">
            <v>336581920</v>
          </cell>
          <cell r="R946" t="str">
            <v>SSP</v>
          </cell>
          <cell r="S946" t="str">
            <v>35635309801</v>
          </cell>
          <cell r="T946" t="str">
            <v/>
          </cell>
          <cell r="U946" t="str">
            <v/>
          </cell>
          <cell r="V946" t="str">
            <v/>
          </cell>
          <cell r="X946" t="str">
            <v>55336</v>
          </cell>
          <cell r="Y946" t="str">
            <v>277</v>
          </cell>
          <cell r="Z946" t="str">
            <v>SP</v>
          </cell>
          <cell r="AA946" t="str">
            <v>18/12/2019</v>
          </cell>
          <cell r="AB946" t="str">
            <v/>
          </cell>
          <cell r="AC946" t="str">
            <v>13718531819</v>
          </cell>
          <cell r="AD946">
            <v>0</v>
          </cell>
          <cell r="AE946" t="str">
            <v>Brasileiro</v>
          </cell>
          <cell r="AF946" t="str">
            <v>Solteiro</v>
          </cell>
          <cell r="AG946" t="str">
            <v>Masculino</v>
          </cell>
          <cell r="AH946" t="str">
            <v>Inativo</v>
          </cell>
          <cell r="AI946" t="str">
            <v>CARLOS ANDRE BEZERRA MONTEIRO</v>
          </cell>
        </row>
        <row r="947">
          <cell r="B947" t="str">
            <v>DANILO ALVES SILVA</v>
          </cell>
          <cell r="C947" t="str">
            <v>04158174554</v>
          </cell>
          <cell r="D947" t="str">
            <v>danilodnasilva@yahoo.com.br</v>
          </cell>
          <cell r="E947" t="str">
            <v>parttime4</v>
          </cell>
          <cell r="F947" t="str">
            <v>08503-010</v>
          </cell>
          <cell r="G947" t="str">
            <v>TRAVESSA IPÊ</v>
          </cell>
          <cell r="H947" t="str">
            <v>56</v>
          </cell>
          <cell r="I947" t="str">
            <v/>
          </cell>
          <cell r="J947" t="str">
            <v>JARDIM DO CASTELO</v>
          </cell>
          <cell r="K947" t="str">
            <v>FERRAZ DE VASCONCELOS</v>
          </cell>
          <cell r="L947" t="str">
            <v>SP</v>
          </cell>
          <cell r="M947" t="str">
            <v>-23.5451996</v>
          </cell>
          <cell r="N947" t="str">
            <v>-46.3615573</v>
          </cell>
          <cell r="O947" t="str">
            <v>11954823262</v>
          </cell>
          <cell r="P947" t="str">
            <v>18/06/1988</v>
          </cell>
          <cell r="Q947" t="str">
            <v>556089625</v>
          </cell>
          <cell r="R947" t="str">
            <v>SSP</v>
          </cell>
          <cell r="S947" t="str">
            <v>04158174554</v>
          </cell>
          <cell r="T947" t="str">
            <v/>
          </cell>
          <cell r="U947" t="str">
            <v/>
          </cell>
          <cell r="V947" t="str">
            <v/>
          </cell>
          <cell r="X947" t="str">
            <v>1766976</v>
          </cell>
          <cell r="Y947" t="str">
            <v>20</v>
          </cell>
          <cell r="Z947" t="str">
            <v>SP</v>
          </cell>
          <cell r="AA947" t="str">
            <v>10/07/2019</v>
          </cell>
          <cell r="AB947" t="str">
            <v/>
          </cell>
          <cell r="AC947" t="str">
            <v>160163530-87</v>
          </cell>
          <cell r="AD947">
            <v>3100</v>
          </cell>
          <cell r="AE947" t="str">
            <v>BRASILEIRO NATO</v>
          </cell>
          <cell r="AF947" t="str">
            <v>Solteiro</v>
          </cell>
          <cell r="AG947" t="str">
            <v>Masculino</v>
          </cell>
          <cell r="AH947" t="str">
            <v>Suspenso</v>
          </cell>
          <cell r="AI947" t="str">
            <v>RODRIGO SOUZA DA SILVA</v>
          </cell>
        </row>
        <row r="948">
          <cell r="B948" t="str">
            <v>DANILO BATISTA DA SILVA</v>
          </cell>
          <cell r="C948" t="str">
            <v>45228365893</v>
          </cell>
          <cell r="D948" t="str">
            <v/>
          </cell>
          <cell r="E948" t="str">
            <v>promotor</v>
          </cell>
          <cell r="F948" t="str">
            <v>06767135</v>
          </cell>
          <cell r="G948" t="str">
            <v>ALAMEDA DELFINO BARBOSA PACHECO</v>
          </cell>
          <cell r="H948" t="str">
            <v>67</v>
          </cell>
          <cell r="I948" t="str">
            <v/>
          </cell>
          <cell r="J948" t="str">
            <v>PARQUE PINHEIROS</v>
          </cell>
          <cell r="K948" t="str">
            <v>TABOÃO DA SERRA</v>
          </cell>
          <cell r="L948" t="str">
            <v>SP</v>
          </cell>
          <cell r="M948" t="str">
            <v>-23.6249847</v>
          </cell>
          <cell r="N948" t="str">
            <v>-46.7825824</v>
          </cell>
          <cell r="O948" t="str">
            <v>11987547944</v>
          </cell>
          <cell r="P948" t="str">
            <v>22/04/1993</v>
          </cell>
          <cell r="Q948" t="str">
            <v>36018425x</v>
          </cell>
          <cell r="R948" t="str">
            <v>SSP</v>
          </cell>
          <cell r="S948" t="str">
            <v>45228365893</v>
          </cell>
          <cell r="T948" t="str">
            <v/>
          </cell>
          <cell r="U948" t="str">
            <v/>
          </cell>
          <cell r="V948" t="str">
            <v/>
          </cell>
          <cell r="X948" t="str">
            <v>87851</v>
          </cell>
          <cell r="Y948" t="str">
            <v>368</v>
          </cell>
          <cell r="Z948" t="str">
            <v>SP</v>
          </cell>
          <cell r="AA948" t="str">
            <v>24/03/2020</v>
          </cell>
          <cell r="AB948" t="str">
            <v>25/04/2020</v>
          </cell>
          <cell r="AC948" t="str">
            <v>20650959307</v>
          </cell>
          <cell r="AD948">
            <v>4506</v>
          </cell>
          <cell r="AE948" t="str">
            <v>Brasileiro</v>
          </cell>
          <cell r="AF948" t="str">
            <v>Casado</v>
          </cell>
          <cell r="AG948" t="str">
            <v>Masculino</v>
          </cell>
          <cell r="AH948" t="str">
            <v>Inativo</v>
          </cell>
          <cell r="AI948" t="str">
            <v>IVANILTON DE OLIVEIRA UMBURANA</v>
          </cell>
        </row>
        <row r="949">
          <cell r="B949" t="str">
            <v>DANILO BRUNO ABREU DA SILVA</v>
          </cell>
          <cell r="C949" t="str">
            <v>07061259400</v>
          </cell>
          <cell r="D949" t="str">
            <v/>
          </cell>
          <cell r="E949" t="str">
            <v>promotor</v>
          </cell>
          <cell r="F949" t="str">
            <v>59025250</v>
          </cell>
          <cell r="G949" t="str">
            <v>RUA MERMOZ</v>
          </cell>
          <cell r="H949" t="str">
            <v>150</v>
          </cell>
          <cell r="I949" t="str">
            <v/>
          </cell>
          <cell r="J949" t="str">
            <v>CIDADE ALTA</v>
          </cell>
          <cell r="K949" t="str">
            <v>NATAL</v>
          </cell>
          <cell r="L949" t="str">
            <v>RN</v>
          </cell>
          <cell r="M949" t="str">
            <v/>
          </cell>
          <cell r="N949" t="str">
            <v/>
          </cell>
          <cell r="O949" t="str">
            <v/>
          </cell>
          <cell r="P949" t="str">
            <v>03/11/1994</v>
          </cell>
          <cell r="Q949" t="str">
            <v>3367249</v>
          </cell>
          <cell r="R949" t="str">
            <v>SSP</v>
          </cell>
          <cell r="S949" t="str">
            <v>07061259400</v>
          </cell>
          <cell r="T949" t="str">
            <v/>
          </cell>
          <cell r="U949" t="str">
            <v/>
          </cell>
          <cell r="V949" t="str">
            <v/>
          </cell>
          <cell r="W949" t="str">
            <v>ContaCorrente</v>
          </cell>
          <cell r="X949" t="str">
            <v>8664134</v>
          </cell>
          <cell r="Y949" t="str">
            <v>0030</v>
          </cell>
          <cell r="Z949" t="str">
            <v>RN</v>
          </cell>
          <cell r="AA949" t="str">
            <v>18/05/2020</v>
          </cell>
          <cell r="AB949" t="str">
            <v>17/10/2020</v>
          </cell>
          <cell r="AC949" t="str">
            <v>16170051486</v>
          </cell>
          <cell r="AD949">
            <v>4506</v>
          </cell>
          <cell r="AE949" t="str">
            <v>Brasileiro</v>
          </cell>
          <cell r="AF949" t="str">
            <v>Solteiro</v>
          </cell>
          <cell r="AG949" t="str">
            <v>Masculino</v>
          </cell>
          <cell r="AH949" t="str">
            <v>Ativo</v>
          </cell>
          <cell r="AI949" t="str">
            <v>IVANILTON CAVALCANTE DA SILVA</v>
          </cell>
        </row>
        <row r="950">
          <cell r="B950" t="str">
            <v>DANILO CORDEIRO DA SILVA</v>
          </cell>
          <cell r="C950" t="str">
            <v>31218463880</v>
          </cell>
          <cell r="D950" t="str">
            <v>cordeirodasilvadanilo@gmail.com</v>
          </cell>
          <cell r="E950" t="str">
            <v>promotor</v>
          </cell>
          <cell r="F950" t="str">
            <v>19904-140</v>
          </cell>
          <cell r="G950" t="str">
            <v>RUA PAULO AMARAL SANTOS 901</v>
          </cell>
          <cell r="H950" t="str">
            <v>901</v>
          </cell>
          <cell r="I950" t="str">
            <v>-</v>
          </cell>
          <cell r="J950" t="str">
            <v>VILA NOSSA SENHORA</v>
          </cell>
          <cell r="K950" t="str">
            <v>OURINHOS</v>
          </cell>
          <cell r="L950" t="str">
            <v>SP</v>
          </cell>
          <cell r="M950" t="str">
            <v/>
          </cell>
          <cell r="N950" t="str">
            <v/>
          </cell>
          <cell r="O950" t="str">
            <v>14996961018</v>
          </cell>
          <cell r="P950" t="str">
            <v>11/03/1983</v>
          </cell>
          <cell r="Q950" t="str">
            <v>40097955X</v>
          </cell>
          <cell r="R950" t="str">
            <v>SSP</v>
          </cell>
          <cell r="S950" t="str">
            <v>31218463880</v>
          </cell>
          <cell r="T950" t="str">
            <v/>
          </cell>
          <cell r="U950" t="str">
            <v/>
          </cell>
          <cell r="V950" t="str">
            <v/>
          </cell>
          <cell r="X950" t="str">
            <v>39816</v>
          </cell>
          <cell r="Y950" t="str">
            <v>218</v>
          </cell>
          <cell r="Z950" t="str">
            <v>SP</v>
          </cell>
          <cell r="AA950" t="str">
            <v>01/01/0001</v>
          </cell>
          <cell r="AB950" t="str">
            <v/>
          </cell>
          <cell r="AC950" t="str">
            <v>190140997-73</v>
          </cell>
          <cell r="AD950">
            <v>0</v>
          </cell>
          <cell r="AE950" t="str">
            <v>BRASILEIRO NATO</v>
          </cell>
          <cell r="AF950" t="str">
            <v>Casado</v>
          </cell>
          <cell r="AG950" t="str">
            <v>Masculino</v>
          </cell>
          <cell r="AH950" t="str">
            <v>Inativo</v>
          </cell>
          <cell r="AI950" t="str">
            <v>DEIVID MAGALHAES</v>
          </cell>
        </row>
        <row r="951">
          <cell r="B951" t="str">
            <v>DANILO DA SILVA BATISTA</v>
          </cell>
          <cell r="C951" t="str">
            <v>04171000513</v>
          </cell>
          <cell r="D951" t="str">
            <v/>
          </cell>
          <cell r="E951" t="str">
            <v>promotorexpress</v>
          </cell>
          <cell r="F951" t="str">
            <v>04800000</v>
          </cell>
          <cell r="G951" t="str">
            <v>RUA ANA MARIA HAUCK SILVA</v>
          </cell>
          <cell r="H951" t="str">
            <v>7</v>
          </cell>
          <cell r="I951" t="str">
            <v/>
          </cell>
          <cell r="J951" t="str">
            <v>CJ FARIA LIMA COHAB</v>
          </cell>
          <cell r="K951" t="str">
            <v>SÃO PAULO</v>
          </cell>
          <cell r="L951" t="str">
            <v>SP</v>
          </cell>
          <cell r="M951" t="str">
            <v/>
          </cell>
          <cell r="N951" t="str">
            <v/>
          </cell>
          <cell r="O951" t="str">
            <v/>
          </cell>
          <cell r="P951" t="str">
            <v>21/08/1988</v>
          </cell>
          <cell r="Q951" t="str">
            <v>525467890</v>
          </cell>
          <cell r="R951" t="str">
            <v>SSP</v>
          </cell>
          <cell r="S951" t="str">
            <v>04171000513</v>
          </cell>
          <cell r="T951" t="str">
            <v/>
          </cell>
          <cell r="U951" t="str">
            <v/>
          </cell>
          <cell r="V951" t="str">
            <v/>
          </cell>
          <cell r="X951" t="str">
            <v>23062</v>
          </cell>
          <cell r="Y951" t="str">
            <v>352</v>
          </cell>
          <cell r="Z951" t="str">
            <v>SP</v>
          </cell>
          <cell r="AA951" t="str">
            <v>10/07/2020</v>
          </cell>
          <cell r="AB951" t="str">
            <v/>
          </cell>
          <cell r="AC951" t="str">
            <v/>
          </cell>
          <cell r="AD951">
            <v>0</v>
          </cell>
          <cell r="AE951" t="str">
            <v>Brasileiro</v>
          </cell>
          <cell r="AF951" t="str">
            <v>Solteiro</v>
          </cell>
          <cell r="AG951" t="str">
            <v>Masculino</v>
          </cell>
          <cell r="AH951" t="str">
            <v>Inativo</v>
          </cell>
          <cell r="AI951" t="str">
            <v>IVANILTON DE OLIVEIRA UMBURANA</v>
          </cell>
        </row>
        <row r="952">
          <cell r="B952" t="str">
            <v>DANILO DA SILVA SANTOS</v>
          </cell>
          <cell r="C952" t="str">
            <v>45164439883</v>
          </cell>
          <cell r="D952" t="str">
            <v>DANILO.GAT@GMAIL.COM</v>
          </cell>
          <cell r="E952" t="str">
            <v>promotor</v>
          </cell>
          <cell r="F952" t="str">
            <v>08295130</v>
          </cell>
          <cell r="G952" t="str">
            <v>RUA ALDEIA DA FORMIGA</v>
          </cell>
          <cell r="H952" t="str">
            <v>331</v>
          </cell>
          <cell r="I952" t="str">
            <v/>
          </cell>
          <cell r="J952" t="str">
            <v>VILA CARMOSINA</v>
          </cell>
          <cell r="K952" t="str">
            <v>SÃO PAULO</v>
          </cell>
          <cell r="L952" t="str">
            <v>SP</v>
          </cell>
          <cell r="M952" t="str">
            <v>-23.5489572</v>
          </cell>
          <cell r="N952" t="str">
            <v>-46.449851</v>
          </cell>
          <cell r="O952" t="str">
            <v>11959593135</v>
          </cell>
          <cell r="P952" t="str">
            <v>08/12/1994</v>
          </cell>
          <cell r="Q952" t="str">
            <v>422269621</v>
          </cell>
          <cell r="R952" t="str">
            <v>SSP</v>
          </cell>
          <cell r="S952" t="str">
            <v>45164439883</v>
          </cell>
          <cell r="T952" t="str">
            <v/>
          </cell>
          <cell r="U952" t="str">
            <v/>
          </cell>
          <cell r="V952" t="str">
            <v/>
          </cell>
          <cell r="X952" t="str">
            <v>23803</v>
          </cell>
          <cell r="Y952" t="str">
            <v>395</v>
          </cell>
          <cell r="Z952" t="str">
            <v>SP</v>
          </cell>
          <cell r="AA952" t="str">
            <v>13/11/2019</v>
          </cell>
          <cell r="AB952" t="str">
            <v/>
          </cell>
          <cell r="AC952" t="str">
            <v>16119112783</v>
          </cell>
          <cell r="AD952">
            <v>4506</v>
          </cell>
          <cell r="AE952" t="str">
            <v>Brasileiro</v>
          </cell>
          <cell r="AF952" t="str">
            <v>Solteiro</v>
          </cell>
          <cell r="AG952" t="str">
            <v>Masculino</v>
          </cell>
          <cell r="AH952" t="str">
            <v>Inativo</v>
          </cell>
          <cell r="AI952" t="str">
            <v>ROSANGELA GONCALVES VIEIRA DE SA</v>
          </cell>
        </row>
        <row r="953">
          <cell r="B953" t="str">
            <v>DANILO DE OLIVEIRA SANTOS</v>
          </cell>
          <cell r="C953" t="str">
            <v>37923980870</v>
          </cell>
          <cell r="D953" t="str">
            <v/>
          </cell>
          <cell r="E953" t="str">
            <v>promotorexpress</v>
          </cell>
          <cell r="F953" t="str">
            <v>03252000</v>
          </cell>
          <cell r="G953" t="str">
            <v>RUA BARBEIRO DE SEVILHA</v>
          </cell>
          <cell r="H953" t="str">
            <v>136</v>
          </cell>
          <cell r="I953" t="str">
            <v/>
          </cell>
          <cell r="J953" t="str">
            <v>VILA ROSA MOLLA</v>
          </cell>
          <cell r="K953" t="str">
            <v>SÃO PAULO</v>
          </cell>
          <cell r="L953" t="str">
            <v>SP</v>
          </cell>
          <cell r="M953" t="str">
            <v/>
          </cell>
          <cell r="N953" t="str">
            <v/>
          </cell>
          <cell r="O953" t="str">
            <v>11961416091</v>
          </cell>
          <cell r="P953" t="str">
            <v>03/02/1987</v>
          </cell>
          <cell r="Q953" t="str">
            <v>399143075</v>
          </cell>
          <cell r="R953" t="str">
            <v>SSP</v>
          </cell>
          <cell r="S953" t="str">
            <v>37923980870</v>
          </cell>
          <cell r="T953" t="str">
            <v/>
          </cell>
          <cell r="U953" t="str">
            <v/>
          </cell>
          <cell r="V953" t="str">
            <v/>
          </cell>
          <cell r="X953" t="str">
            <v>91206</v>
          </cell>
          <cell r="Y953" t="str">
            <v>357</v>
          </cell>
          <cell r="Z953" t="str">
            <v>SP</v>
          </cell>
          <cell r="AA953" t="str">
            <v>13/05/2020</v>
          </cell>
          <cell r="AB953" t="str">
            <v/>
          </cell>
          <cell r="AC953" t="str">
            <v/>
          </cell>
          <cell r="AD953">
            <v>0</v>
          </cell>
          <cell r="AE953" t="str">
            <v>Brasileiro</v>
          </cell>
          <cell r="AF953" t="str">
            <v>Solteiro</v>
          </cell>
          <cell r="AG953" t="str">
            <v>Masculino</v>
          </cell>
          <cell r="AH953" t="str">
            <v>Inativo</v>
          </cell>
          <cell r="AI953" t="str">
            <v>RAFAEL CAMPOS PEREIRA</v>
          </cell>
        </row>
        <row r="954">
          <cell r="B954" t="str">
            <v>DANILO DE OLIVEIRA SOMILIA</v>
          </cell>
          <cell r="C954" t="str">
            <v>41105051862</v>
          </cell>
          <cell r="D954" t="str">
            <v>danilosomalia86@gmail.com</v>
          </cell>
          <cell r="E954" t="str">
            <v>aguia</v>
          </cell>
          <cell r="F954" t="str">
            <v>14806-856</v>
          </cell>
          <cell r="G954" t="str">
            <v>AVENIDA SOCIÓLOGO HERBERT DE SOUZA</v>
          </cell>
          <cell r="H954" t="str">
            <v>11</v>
          </cell>
          <cell r="I954" t="str">
            <v/>
          </cell>
          <cell r="J954" t="str">
            <v>JARDIM SÃO RAFAEL II</v>
          </cell>
          <cell r="K954" t="str">
            <v>ARARAQUARA</v>
          </cell>
          <cell r="L954" t="str">
            <v>SP</v>
          </cell>
          <cell r="M954" t="str">
            <v>-21.7448489</v>
          </cell>
          <cell r="N954" t="str">
            <v>-48.1441188</v>
          </cell>
          <cell r="O954" t="str">
            <v>16996409403</v>
          </cell>
          <cell r="P954" t="str">
            <v>26/10/1992</v>
          </cell>
          <cell r="Q954" t="str">
            <v>487836649</v>
          </cell>
          <cell r="R954" t="str">
            <v>SSP</v>
          </cell>
          <cell r="S954" t="str">
            <v>41105051862</v>
          </cell>
          <cell r="T954" t="str">
            <v/>
          </cell>
          <cell r="U954" t="str">
            <v/>
          </cell>
          <cell r="V954" t="str">
            <v/>
          </cell>
          <cell r="X954" t="str">
            <v>2583065</v>
          </cell>
          <cell r="Y954" t="str">
            <v>40</v>
          </cell>
          <cell r="Z954" t="str">
            <v>SP</v>
          </cell>
          <cell r="AA954" t="str">
            <v>22/07/2019</v>
          </cell>
          <cell r="AB954" t="str">
            <v/>
          </cell>
          <cell r="AC954" t="str">
            <v>138492258-19</v>
          </cell>
          <cell r="AD954">
            <v>0</v>
          </cell>
          <cell r="AE954" t="str">
            <v>BRASILEIRO NATO</v>
          </cell>
          <cell r="AF954" t="str">
            <v>Solteiro</v>
          </cell>
          <cell r="AG954" t="str">
            <v>Masculino</v>
          </cell>
          <cell r="AH954" t="str">
            <v>Ativo</v>
          </cell>
          <cell r="AI954" t="str">
            <v>LUCILENE SANCHES LASSO</v>
          </cell>
        </row>
        <row r="955">
          <cell r="B955" t="str">
            <v>DANILO DOS SANTOS DE SOUZA</v>
          </cell>
          <cell r="C955" t="str">
            <v>43538298823</v>
          </cell>
          <cell r="D955" t="str">
            <v>danilo_sorocaba2017@gmail.com</v>
          </cell>
          <cell r="E955" t="str">
            <v>promotor</v>
          </cell>
          <cell r="F955" t="str">
            <v>18078697</v>
          </cell>
          <cell r="G955" t="str">
            <v>RUA JUVENTINO PIOVESAN</v>
          </cell>
          <cell r="H955" t="str">
            <v>193</v>
          </cell>
          <cell r="I955" t="str">
            <v/>
          </cell>
          <cell r="J955" t="str">
            <v>JARDIM SANTA LÚCIA</v>
          </cell>
          <cell r="K955" t="str">
            <v>SOROCABA</v>
          </cell>
          <cell r="L955" t="str">
            <v>SP</v>
          </cell>
          <cell r="M955" t="str">
            <v>-23.4467813</v>
          </cell>
          <cell r="N955" t="str">
            <v>-47.4657262</v>
          </cell>
          <cell r="O955" t="str">
            <v>15996602992</v>
          </cell>
          <cell r="P955" t="str">
            <v>30/01/1995</v>
          </cell>
          <cell r="Q955" t="str">
            <v>475440195</v>
          </cell>
          <cell r="R955" t="str">
            <v>SSP</v>
          </cell>
          <cell r="S955" t="str">
            <v>43538298823</v>
          </cell>
          <cell r="T955" t="str">
            <v/>
          </cell>
          <cell r="U955" t="str">
            <v/>
          </cell>
          <cell r="V955" t="str">
            <v/>
          </cell>
          <cell r="X955" t="str">
            <v>17875</v>
          </cell>
          <cell r="Y955" t="str">
            <v>386</v>
          </cell>
          <cell r="Z955" t="str">
            <v>SP</v>
          </cell>
          <cell r="AA955" t="str">
            <v>04/02/2016</v>
          </cell>
          <cell r="AB955" t="str">
            <v/>
          </cell>
          <cell r="AC955" t="str">
            <v>210734618-25</v>
          </cell>
          <cell r="AD955">
            <v>4506</v>
          </cell>
          <cell r="AE955" t="str">
            <v>Brasileiro</v>
          </cell>
          <cell r="AF955" t="str">
            <v>Solteiro</v>
          </cell>
          <cell r="AG955" t="str">
            <v>Masculino</v>
          </cell>
          <cell r="AH955" t="str">
            <v>Ativo</v>
          </cell>
          <cell r="AI955" t="str">
            <v>SANDRA GOULART SILVA</v>
          </cell>
        </row>
        <row r="956">
          <cell r="B956" t="str">
            <v>DANILO GONCALVES NASCIMENTO</v>
          </cell>
          <cell r="C956" t="str">
            <v>03835756133</v>
          </cell>
          <cell r="D956" t="str">
            <v>danilonascimento557@gmail.com</v>
          </cell>
          <cell r="E956" t="str">
            <v>promotor</v>
          </cell>
          <cell r="F956" t="str">
            <v>78015290</v>
          </cell>
          <cell r="G956" t="str">
            <v>RUA TELES PIRES</v>
          </cell>
          <cell r="H956" t="str">
            <v>242</v>
          </cell>
          <cell r="I956" t="str">
            <v/>
          </cell>
          <cell r="J956" t="str">
            <v>DOM AQUINO</v>
          </cell>
          <cell r="K956" t="str">
            <v>CUIABÁ</v>
          </cell>
          <cell r="L956" t="str">
            <v>MT</v>
          </cell>
          <cell r="M956" t="str">
            <v>-15.613535</v>
          </cell>
          <cell r="N956" t="str">
            <v>-56.088311</v>
          </cell>
          <cell r="O956" t="str">
            <v>65992456807</v>
          </cell>
          <cell r="P956" t="str">
            <v>16/01/1992</v>
          </cell>
          <cell r="Q956" t="str">
            <v>18064309</v>
          </cell>
          <cell r="R956" t="str">
            <v>SSP</v>
          </cell>
          <cell r="S956" t="str">
            <v>03835756133</v>
          </cell>
          <cell r="T956" t="str">
            <v/>
          </cell>
          <cell r="U956" t="str">
            <v/>
          </cell>
          <cell r="V956" t="str">
            <v/>
          </cell>
          <cell r="X956" t="str">
            <v>627886</v>
          </cell>
          <cell r="Y956" t="str">
            <v>10</v>
          </cell>
          <cell r="Z956" t="str">
            <v>MT</v>
          </cell>
          <cell r="AA956" t="str">
            <v>22/04/2019</v>
          </cell>
          <cell r="AB956" t="str">
            <v>10/09/2020</v>
          </cell>
          <cell r="AC956" t="str">
            <v>132203894-05</v>
          </cell>
          <cell r="AD956">
            <v>4506</v>
          </cell>
          <cell r="AE956" t="str">
            <v>BRASILEIRO NATO</v>
          </cell>
          <cell r="AF956" t="str">
            <v>Solteiro</v>
          </cell>
          <cell r="AG956" t="str">
            <v>Masculino</v>
          </cell>
          <cell r="AH956" t="str">
            <v>Inativo</v>
          </cell>
          <cell r="AI956" t="str">
            <v>JULIO CESAR SILVA</v>
          </cell>
        </row>
        <row r="957">
          <cell r="B957" t="str">
            <v>DANILO LUSO DOS SANTOS CARVALHO</v>
          </cell>
          <cell r="C957" t="str">
            <v>02300645319</v>
          </cell>
          <cell r="D957" t="str">
            <v/>
          </cell>
          <cell r="E957" t="str">
            <v>promotorexpress</v>
          </cell>
          <cell r="F957" t="str">
            <v>29900526</v>
          </cell>
          <cell r="G957" t="str">
            <v>AVENIDA CELESTE FAÉ</v>
          </cell>
          <cell r="H957" t="str">
            <v>1342</v>
          </cell>
          <cell r="I957" t="str">
            <v>DE 1158 A 1376 - LADO PAR</v>
          </cell>
          <cell r="J957" t="str">
            <v>NOSSA SENHORA DA CONCEIÇÃO</v>
          </cell>
          <cell r="K957" t="str">
            <v>LINHARES</v>
          </cell>
          <cell r="L957" t="str">
            <v>ES</v>
          </cell>
          <cell r="M957" t="str">
            <v>-19.3791167</v>
          </cell>
          <cell r="N957" t="str">
            <v>-40.0689767</v>
          </cell>
          <cell r="O957" t="str">
            <v/>
          </cell>
          <cell r="P957" t="str">
            <v>17/08/1994</v>
          </cell>
          <cell r="Q957" t="str">
            <v>0356622720082</v>
          </cell>
          <cell r="R957" t="str">
            <v>SSP</v>
          </cell>
          <cell r="S957" t="str">
            <v>02300645319</v>
          </cell>
          <cell r="T957" t="str">
            <v>SANTANDER</v>
          </cell>
          <cell r="U957" t="str">
            <v>4174</v>
          </cell>
          <cell r="V957" t="str">
            <v>010899056</v>
          </cell>
          <cell r="X957" t="str">
            <v/>
          </cell>
          <cell r="Y957" t="str">
            <v/>
          </cell>
          <cell r="Z957" t="str">
            <v/>
          </cell>
          <cell r="AA957" t="str">
            <v>21/09/2020</v>
          </cell>
          <cell r="AB957" t="str">
            <v/>
          </cell>
          <cell r="AC957" t="str">
            <v/>
          </cell>
          <cell r="AD957">
            <v>2500</v>
          </cell>
          <cell r="AE957" t="str">
            <v/>
          </cell>
          <cell r="AF957" t="str">
            <v>Solteiro</v>
          </cell>
          <cell r="AG957" t="str">
            <v>Masculino</v>
          </cell>
          <cell r="AH957" t="str">
            <v>Ativo</v>
          </cell>
          <cell r="AI957" t="str">
            <v>LUAN ARAUJO BORGES</v>
          </cell>
        </row>
        <row r="958">
          <cell r="B958" t="str">
            <v>DANILO NEVES DOS SANTOS</v>
          </cell>
          <cell r="C958" t="str">
            <v>04825297501</v>
          </cell>
          <cell r="D958" t="str">
            <v>daniloeleticia2007@gmail.com</v>
          </cell>
          <cell r="E958" t="str">
            <v>promotor</v>
          </cell>
          <cell r="F958" t="str">
            <v>40315230</v>
          </cell>
          <cell r="G958" t="str">
            <v>RUA DOUTOR ESTEVES DE ASSIS</v>
          </cell>
          <cell r="H958" t="str">
            <v>24</v>
          </cell>
          <cell r="I958" t="str">
            <v/>
          </cell>
          <cell r="J958" t="str">
            <v>CIDADE NOVA</v>
          </cell>
          <cell r="K958" t="str">
            <v>SALVADOR</v>
          </cell>
          <cell r="L958" t="str">
            <v>BA</v>
          </cell>
          <cell r="M958" t="str">
            <v>-12.967482</v>
          </cell>
          <cell r="N958" t="str">
            <v>-38.482617</v>
          </cell>
          <cell r="O958" t="str">
            <v>71982742662</v>
          </cell>
          <cell r="P958" t="str">
            <v>09/12/1988</v>
          </cell>
          <cell r="Q958" t="str">
            <v>1141146339</v>
          </cell>
          <cell r="R958" t="str">
            <v>SSP</v>
          </cell>
          <cell r="S958" t="str">
            <v>04825297501</v>
          </cell>
          <cell r="T958" t="str">
            <v/>
          </cell>
          <cell r="U958" t="str">
            <v/>
          </cell>
          <cell r="V958" t="str">
            <v/>
          </cell>
          <cell r="X958" t="str">
            <v>2936393</v>
          </cell>
          <cell r="Y958" t="str">
            <v>20</v>
          </cell>
          <cell r="Z958" t="str">
            <v>BA</v>
          </cell>
          <cell r="AA958" t="str">
            <v>06/05/2019</v>
          </cell>
          <cell r="AB958" t="str">
            <v/>
          </cell>
          <cell r="AC958" t="str">
            <v>130159970-59</v>
          </cell>
          <cell r="AD958">
            <v>4506</v>
          </cell>
          <cell r="AE958" t="str">
            <v>Brasileiro</v>
          </cell>
          <cell r="AF958" t="str">
            <v>Solteiro</v>
          </cell>
          <cell r="AG958" t="str">
            <v>Masculino</v>
          </cell>
          <cell r="AH958" t="str">
            <v>Ativo</v>
          </cell>
          <cell r="AI958" t="str">
            <v>JEAN LOURENCO DA CONCEICAO</v>
          </cell>
        </row>
        <row r="959">
          <cell r="B959" t="str">
            <v>DANILO RODRIGUES DE OLIVEIRA</v>
          </cell>
          <cell r="C959" t="str">
            <v>42543253807</v>
          </cell>
          <cell r="D959" t="str">
            <v>danilo.rodrigues_oliveira@hotmail.com</v>
          </cell>
          <cell r="E959" t="str">
            <v>promotor548</v>
          </cell>
          <cell r="F959" t="str">
            <v>13178384</v>
          </cell>
          <cell r="G959" t="str">
            <v>RUA NICE MARIA CONSULIN DOS REIS</v>
          </cell>
          <cell r="H959" t="str">
            <v>461</v>
          </cell>
          <cell r="I959" t="str">
            <v/>
          </cell>
          <cell r="J959" t="str">
            <v>JARDIM MARIA ANTONIA (NOVA VENEZA)</v>
          </cell>
          <cell r="K959" t="str">
            <v>SUMARÉ</v>
          </cell>
          <cell r="L959" t="str">
            <v>SP</v>
          </cell>
          <cell r="M959" t="str">
            <v>-22.8061844</v>
          </cell>
          <cell r="N959" t="str">
            <v>-47.1917336</v>
          </cell>
          <cell r="O959" t="str">
            <v/>
          </cell>
          <cell r="P959" t="str">
            <v>12/01/1996</v>
          </cell>
          <cell r="Q959" t="str">
            <v>450818548</v>
          </cell>
          <cell r="R959" t="str">
            <v>SSP</v>
          </cell>
          <cell r="S959" t="str">
            <v>42543253807</v>
          </cell>
          <cell r="T959" t="str">
            <v/>
          </cell>
          <cell r="U959" t="str">
            <v/>
          </cell>
          <cell r="V959" t="str">
            <v/>
          </cell>
          <cell r="X959" t="str">
            <v>80565</v>
          </cell>
          <cell r="Y959" t="str">
            <v>356</v>
          </cell>
          <cell r="Z959" t="str">
            <v>SP</v>
          </cell>
          <cell r="AA959" t="str">
            <v>01/10/2019</v>
          </cell>
          <cell r="AB959" t="str">
            <v/>
          </cell>
          <cell r="AC959" t="str">
            <v>0</v>
          </cell>
          <cell r="AD959">
            <v>4506</v>
          </cell>
          <cell r="AE959" t="str">
            <v>Brasileiro</v>
          </cell>
          <cell r="AF959" t="str">
            <v>Solteiro</v>
          </cell>
          <cell r="AG959" t="str">
            <v>Masculino</v>
          </cell>
          <cell r="AH959" t="str">
            <v>Inativo</v>
          </cell>
          <cell r="AI959" t="str">
            <v>JOAO DE ARAUJO BARRETO JUNIOR</v>
          </cell>
        </row>
        <row r="960">
          <cell r="B960" t="str">
            <v>DANILO SALES NERY PEREIRA</v>
          </cell>
          <cell r="C960" t="str">
            <v>47287513846</v>
          </cell>
          <cell r="D960" t="str">
            <v>danilonery2014@gmail.com</v>
          </cell>
          <cell r="E960" t="str">
            <v>promotor</v>
          </cell>
          <cell r="F960" t="str">
            <v>05363-200</v>
          </cell>
          <cell r="G960" t="str">
            <v>RUA RAMON BAYEU</v>
          </cell>
          <cell r="H960" t="str">
            <v>199</v>
          </cell>
          <cell r="I960" t="str">
            <v/>
          </cell>
          <cell r="J960" t="str">
            <v>VILA NOVA ALBA</v>
          </cell>
          <cell r="K960" t="str">
            <v>SÃO PAULO</v>
          </cell>
          <cell r="L960" t="str">
            <v>SP</v>
          </cell>
          <cell r="M960" t="str">
            <v>-23.572009</v>
          </cell>
          <cell r="N960" t="str">
            <v>-46.747137</v>
          </cell>
          <cell r="O960" t="str">
            <v>11985018696</v>
          </cell>
          <cell r="P960" t="str">
            <v>10/04/1999</v>
          </cell>
          <cell r="Q960" t="str">
            <v>509977911</v>
          </cell>
          <cell r="R960" t="str">
            <v>SSP</v>
          </cell>
          <cell r="S960" t="str">
            <v>47287513846</v>
          </cell>
          <cell r="T960" t="str">
            <v/>
          </cell>
          <cell r="U960" t="str">
            <v/>
          </cell>
          <cell r="V960" t="str">
            <v/>
          </cell>
          <cell r="X960" t="str">
            <v>62027</v>
          </cell>
          <cell r="Y960" t="str">
            <v>398</v>
          </cell>
          <cell r="Z960" t="str">
            <v>SP</v>
          </cell>
          <cell r="AA960" t="str">
            <v>25/06/2019</v>
          </cell>
          <cell r="AB960" t="str">
            <v>16/01/2020</v>
          </cell>
          <cell r="AC960" t="str">
            <v>267420474-19</v>
          </cell>
          <cell r="AD960">
            <v>4506</v>
          </cell>
          <cell r="AE960" t="str">
            <v>BRASILEIRO NATO</v>
          </cell>
          <cell r="AF960" t="str">
            <v>Solteiro</v>
          </cell>
          <cell r="AG960" t="str">
            <v>Masculino</v>
          </cell>
          <cell r="AH960" t="str">
            <v>Inativo</v>
          </cell>
          <cell r="AI960" t="str">
            <v>EVERTON RODRIGO NICOLAU DE ALMEIDA</v>
          </cell>
        </row>
        <row r="961">
          <cell r="B961" t="str">
            <v>DANILO SANTANA UMBURANA</v>
          </cell>
          <cell r="C961" t="str">
            <v>48016285830</v>
          </cell>
          <cell r="D961" t="str">
            <v>-</v>
          </cell>
          <cell r="E961" t="str">
            <v>promotor</v>
          </cell>
          <cell r="F961" t="str">
            <v>08452-080</v>
          </cell>
          <cell r="G961" t="str">
            <v>RUA FRANCISCO FALCAO 74</v>
          </cell>
          <cell r="H961" t="str">
            <v>74</v>
          </cell>
          <cell r="I961" t="str">
            <v>-</v>
          </cell>
          <cell r="J961" t="str">
            <v>LAJEADO</v>
          </cell>
          <cell r="K961" t="str">
            <v>SAO PAULO</v>
          </cell>
          <cell r="L961" t="str">
            <v>SP</v>
          </cell>
          <cell r="M961" t="str">
            <v/>
          </cell>
          <cell r="N961" t="str">
            <v/>
          </cell>
          <cell r="O961" t="str">
            <v>1125537886</v>
          </cell>
          <cell r="P961" t="str">
            <v>06/05/1999</v>
          </cell>
          <cell r="Q961" t="str">
            <v>386585908</v>
          </cell>
          <cell r="R961" t="str">
            <v>SSP</v>
          </cell>
          <cell r="S961" t="str">
            <v>48016285830</v>
          </cell>
          <cell r="T961" t="str">
            <v/>
          </cell>
          <cell r="U961" t="str">
            <v/>
          </cell>
          <cell r="V961" t="str">
            <v/>
          </cell>
          <cell r="X961" t="str">
            <v>45034</v>
          </cell>
          <cell r="Y961" t="str">
            <v>413</v>
          </cell>
          <cell r="Z961" t="str">
            <v>SP</v>
          </cell>
          <cell r="AA961" t="str">
            <v>01/01/0001</v>
          </cell>
          <cell r="AB961" t="str">
            <v/>
          </cell>
          <cell r="AC961" t="str">
            <v>212027839-39</v>
          </cell>
          <cell r="AD961">
            <v>4506</v>
          </cell>
          <cell r="AE961" t="str">
            <v>BRASILEIRO NATO</v>
          </cell>
          <cell r="AF961" t="str">
            <v>Solteiro</v>
          </cell>
          <cell r="AG961" t="str">
            <v>Masculino</v>
          </cell>
          <cell r="AH961" t="str">
            <v>Inativo</v>
          </cell>
          <cell r="AI961" t="str">
            <v>GLEYSON OLEGARIO SANTANA</v>
          </cell>
        </row>
        <row r="962">
          <cell r="B962" t="str">
            <v>DANNY LUVAS</v>
          </cell>
          <cell r="C962" t="str">
            <v>dannyluvas</v>
          </cell>
          <cell r="E962" t="str">
            <v>cliente</v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X962" t="str">
            <v/>
          </cell>
          <cell r="Y962" t="str">
            <v/>
          </cell>
          <cell r="Z962" t="str">
            <v/>
          </cell>
          <cell r="AA962" t="str">
            <v/>
          </cell>
          <cell r="AB962" t="str">
            <v/>
          </cell>
          <cell r="AC962" t="str">
            <v/>
          </cell>
          <cell r="AD962">
            <v>0</v>
          </cell>
          <cell r="AE962" t="str">
            <v/>
          </cell>
          <cell r="AF962" t="str">
            <v>0</v>
          </cell>
          <cell r="AG962" t="str">
            <v>0</v>
          </cell>
          <cell r="AH962" t="str">
            <v>Ativo</v>
          </cell>
          <cell r="AI962" t="str">
            <v>LUCAS MARCELINO ROCHA</v>
          </cell>
        </row>
        <row r="963">
          <cell r="B963" t="str">
            <v>DANONE</v>
          </cell>
          <cell r="C963" t="str">
            <v>danone</v>
          </cell>
          <cell r="E963" t="str">
            <v>cliente</v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X963" t="str">
            <v/>
          </cell>
          <cell r="Y963" t="str">
            <v/>
          </cell>
          <cell r="Z963" t="str">
            <v/>
          </cell>
          <cell r="AA963" t="str">
            <v/>
          </cell>
          <cell r="AB963" t="str">
            <v/>
          </cell>
          <cell r="AC963" t="str">
            <v/>
          </cell>
          <cell r="AD963">
            <v>0</v>
          </cell>
          <cell r="AE963" t="str">
            <v/>
          </cell>
          <cell r="AF963" t="str">
            <v>0</v>
          </cell>
          <cell r="AG963" t="str">
            <v>0</v>
          </cell>
          <cell r="AH963" t="str">
            <v>Ativo</v>
          </cell>
          <cell r="AI963" t="str">
            <v>LUCAS MARCELINO ROCHA</v>
          </cell>
        </row>
        <row r="964">
          <cell r="B964" t="str">
            <v>DARIO DA SILVA GUSMAO</v>
          </cell>
          <cell r="C964" t="str">
            <v>11957289724</v>
          </cell>
          <cell r="D964" t="str">
            <v/>
          </cell>
          <cell r="E964" t="str">
            <v>promotor6</v>
          </cell>
          <cell r="F964" t="str">
            <v>21660480</v>
          </cell>
          <cell r="G964" t="str">
            <v>RUA JUABA</v>
          </cell>
          <cell r="H964" t="str">
            <v>49</v>
          </cell>
          <cell r="I964" t="str">
            <v>CS 3</v>
          </cell>
          <cell r="J964" t="str">
            <v>GUADALUPE</v>
          </cell>
          <cell r="K964" t="str">
            <v>RIO DE JANEIRO</v>
          </cell>
          <cell r="L964" t="str">
            <v>RJ</v>
          </cell>
          <cell r="M964" t="str">
            <v>-22.8434449</v>
          </cell>
          <cell r="N964" t="str">
            <v>-43.3777109</v>
          </cell>
          <cell r="O964" t="str">
            <v/>
          </cell>
          <cell r="P964" t="str">
            <v>27/03/1989</v>
          </cell>
          <cell r="Q964" t="str">
            <v>222810574</v>
          </cell>
          <cell r="R964" t="str">
            <v>SSP</v>
          </cell>
          <cell r="S964" t="str">
            <v>11957289724</v>
          </cell>
          <cell r="T964" t="str">
            <v/>
          </cell>
          <cell r="U964" t="str">
            <v/>
          </cell>
          <cell r="V964" t="str">
            <v/>
          </cell>
          <cell r="X964" t="str">
            <v>8168150</v>
          </cell>
          <cell r="Y964" t="str">
            <v>010</v>
          </cell>
          <cell r="Z964" t="str">
            <v>RJ</v>
          </cell>
          <cell r="AA964" t="str">
            <v>07/02/2020</v>
          </cell>
          <cell r="AB964" t="str">
            <v/>
          </cell>
          <cell r="AC964" t="str">
            <v>13046495586</v>
          </cell>
          <cell r="AD964">
            <v>4506</v>
          </cell>
          <cell r="AE964" t="str">
            <v>Brasileiro</v>
          </cell>
          <cell r="AF964" t="str">
            <v>Solteiro</v>
          </cell>
          <cell r="AG964" t="str">
            <v>Masculino</v>
          </cell>
          <cell r="AH964" t="str">
            <v>Ativo</v>
          </cell>
          <cell r="AI964" t="str">
            <v>LEONARDO DA SILVA PIO</v>
          </cell>
        </row>
        <row r="965">
          <cell r="B965" t="str">
            <v>DARIO SANTANA COSTA</v>
          </cell>
          <cell r="C965" t="str">
            <v>01219824593</v>
          </cell>
          <cell r="D965" t="str">
            <v/>
          </cell>
          <cell r="E965" t="str">
            <v>promotor</v>
          </cell>
          <cell r="F965" t="str">
            <v>40243140</v>
          </cell>
          <cell r="G965" t="str">
            <v>RUA MANOEL FAUSTINO</v>
          </cell>
          <cell r="H965" t="str">
            <v>19</v>
          </cell>
          <cell r="I965" t="str">
            <v/>
          </cell>
          <cell r="J965" t="str">
            <v>ENGENHO VELHO DE BROTAS</v>
          </cell>
          <cell r="K965" t="str">
            <v>SALVADOR</v>
          </cell>
          <cell r="L965" t="str">
            <v>BA</v>
          </cell>
          <cell r="M965" t="str">
            <v/>
          </cell>
          <cell r="N965" t="str">
            <v/>
          </cell>
          <cell r="O965" t="str">
            <v>71987648548</v>
          </cell>
          <cell r="P965" t="str">
            <v>28/08/1983</v>
          </cell>
          <cell r="Q965" t="str">
            <v>0841793093</v>
          </cell>
          <cell r="R965" t="str">
            <v>SSP</v>
          </cell>
          <cell r="S965" t="str">
            <v>01219824593</v>
          </cell>
          <cell r="T965" t="str">
            <v/>
          </cell>
          <cell r="U965" t="str">
            <v/>
          </cell>
          <cell r="V965" t="str">
            <v/>
          </cell>
          <cell r="X965" t="str">
            <v>826450</v>
          </cell>
          <cell r="Y965" t="str">
            <v>0020</v>
          </cell>
          <cell r="Z965" t="str">
            <v>BA</v>
          </cell>
          <cell r="AA965" t="str">
            <v>30/06/2020</v>
          </cell>
          <cell r="AB965" t="str">
            <v/>
          </cell>
          <cell r="AC965" t="str">
            <v>12939164047</v>
          </cell>
          <cell r="AD965">
            <v>4506</v>
          </cell>
          <cell r="AE965" t="str">
            <v>Brasileiro</v>
          </cell>
          <cell r="AF965" t="str">
            <v>Solteiro</v>
          </cell>
          <cell r="AG965" t="str">
            <v>Masculino</v>
          </cell>
          <cell r="AH965" t="str">
            <v>Ativo</v>
          </cell>
          <cell r="AI965" t="str">
            <v>JEAN LOURENCO DA CONCEICAO</v>
          </cell>
        </row>
        <row r="966">
          <cell r="B966" t="str">
            <v>DARLAN ALVES PORTO</v>
          </cell>
          <cell r="C966" t="str">
            <v>10206424671</v>
          </cell>
          <cell r="D966" t="str">
            <v>darlanalvesporto2015@gmail.com</v>
          </cell>
          <cell r="E966" t="str">
            <v>supervisor</v>
          </cell>
          <cell r="F966" t="str">
            <v>74475-042</v>
          </cell>
          <cell r="G966" t="str">
            <v>RUA DAS OLIVEIRAS</v>
          </cell>
          <cell r="H966" t="str">
            <v>1</v>
          </cell>
          <cell r="I966" t="str">
            <v/>
          </cell>
          <cell r="J966" t="str">
            <v>SETOR PARQUE TREMENDÃO</v>
          </cell>
          <cell r="K966" t="str">
            <v>GOIÂNIA</v>
          </cell>
          <cell r="L966" t="str">
            <v>GO</v>
          </cell>
          <cell r="M966" t="str">
            <v>-16.6115533</v>
          </cell>
          <cell r="N966" t="str">
            <v>-49.331601</v>
          </cell>
          <cell r="O966" t="str">
            <v>62992218173</v>
          </cell>
          <cell r="P966" t="str">
            <v>13/08/1986</v>
          </cell>
          <cell r="Q966" t="str">
            <v>16802832</v>
          </cell>
          <cell r="R966" t="str">
            <v>SSP</v>
          </cell>
          <cell r="S966" t="str">
            <v>10206424671</v>
          </cell>
          <cell r="T966" t="str">
            <v/>
          </cell>
          <cell r="U966" t="str">
            <v/>
          </cell>
          <cell r="V966" t="str">
            <v/>
          </cell>
          <cell r="X966" t="str">
            <v>16003</v>
          </cell>
          <cell r="Y966" t="str">
            <v>154</v>
          </cell>
          <cell r="Z966" t="str">
            <v>MG</v>
          </cell>
          <cell r="AA966" t="str">
            <v>20/05/2016</v>
          </cell>
          <cell r="AB966" t="str">
            <v/>
          </cell>
          <cell r="AC966" t="str">
            <v>204835107-71</v>
          </cell>
          <cell r="AD966">
            <v>0</v>
          </cell>
          <cell r="AE966" t="str">
            <v>BRASILEIRO NATO</v>
          </cell>
          <cell r="AF966" t="str">
            <v>Solteiro</v>
          </cell>
          <cell r="AG966" t="str">
            <v>Masculino</v>
          </cell>
          <cell r="AH966" t="str">
            <v>Ativo</v>
          </cell>
          <cell r="AI966" t="str">
            <v>DIEGO DOS SANTOS BARRETO</v>
          </cell>
        </row>
        <row r="967">
          <cell r="B967" t="str">
            <v>DARLAN CARDOSO DOS SANTOS</v>
          </cell>
          <cell r="C967" t="str">
            <v>13571675711</v>
          </cell>
          <cell r="D967" t="str">
            <v>darlan_cardoso91@hotmail.com</v>
          </cell>
          <cell r="E967" t="str">
            <v>promotor</v>
          </cell>
          <cell r="F967" t="str">
            <v>26582140</v>
          </cell>
          <cell r="G967" t="str">
            <v>RUA ARNALDO DOS SANTOS</v>
          </cell>
          <cell r="H967" t="str">
            <v>70</v>
          </cell>
          <cell r="I967" t="str">
            <v/>
          </cell>
          <cell r="J967" t="str">
            <v>COSMORAMA</v>
          </cell>
          <cell r="K967" t="str">
            <v>MESQUITA</v>
          </cell>
          <cell r="L967" t="str">
            <v>RJ</v>
          </cell>
          <cell r="M967" t="str">
            <v>-22.7912887</v>
          </cell>
          <cell r="N967" t="str">
            <v>-43.4154748</v>
          </cell>
          <cell r="O967" t="str">
            <v/>
          </cell>
          <cell r="P967" t="str">
            <v>16/04/1991</v>
          </cell>
          <cell r="Q967" t="str">
            <v>256680158</v>
          </cell>
          <cell r="R967" t="str">
            <v>RJ</v>
          </cell>
          <cell r="S967" t="str">
            <v>13571675711</v>
          </cell>
          <cell r="T967" t="str">
            <v/>
          </cell>
          <cell r="U967" t="str">
            <v/>
          </cell>
          <cell r="V967" t="str">
            <v/>
          </cell>
          <cell r="X967" t="str">
            <v>27835</v>
          </cell>
          <cell r="Y967" t="str">
            <v>159</v>
          </cell>
          <cell r="Z967" t="str">
            <v>RJ</v>
          </cell>
          <cell r="AA967" t="str">
            <v>12/09/2019</v>
          </cell>
          <cell r="AB967" t="str">
            <v/>
          </cell>
          <cell r="AC967" t="str">
            <v>13302992628</v>
          </cell>
          <cell r="AD967">
            <v>0</v>
          </cell>
          <cell r="AE967" t="str">
            <v>Brasileiro</v>
          </cell>
          <cell r="AF967" t="str">
            <v>Solteiro</v>
          </cell>
          <cell r="AG967" t="str">
            <v>Masculino</v>
          </cell>
          <cell r="AH967" t="str">
            <v>Inativo</v>
          </cell>
          <cell r="AI967" t="str">
            <v>MARCELE NEVES DE LABRIOLA</v>
          </cell>
        </row>
        <row r="968">
          <cell r="B968" t="str">
            <v>DARLON SANTOS PEREIRA</v>
          </cell>
          <cell r="C968" t="str">
            <v>15544859752</v>
          </cell>
          <cell r="D968" t="str">
            <v>-</v>
          </cell>
          <cell r="E968" t="str">
            <v>promotor</v>
          </cell>
          <cell r="F968" t="str">
            <v>26185-660</v>
          </cell>
          <cell r="G968" t="str">
            <v>RUA MINHO</v>
          </cell>
          <cell r="H968" t="str">
            <v>29</v>
          </cell>
          <cell r="I968" t="str">
            <v/>
          </cell>
          <cell r="J968" t="str">
            <v>DOS FERREIRAS</v>
          </cell>
          <cell r="K968" t="str">
            <v>BELFORD ROXO</v>
          </cell>
          <cell r="L968" t="str">
            <v>RJ</v>
          </cell>
          <cell r="M968" t="str">
            <v>-22.9068467</v>
          </cell>
          <cell r="N968" t="str">
            <v>-43.1728965</v>
          </cell>
          <cell r="O968" t="str">
            <v>2121990823878</v>
          </cell>
          <cell r="P968" t="str">
            <v>12/11/1994</v>
          </cell>
          <cell r="Q968" t="str">
            <v>281780726</v>
          </cell>
          <cell r="R968" t="str">
            <v>SSP</v>
          </cell>
          <cell r="S968" t="str">
            <v>15544859752</v>
          </cell>
          <cell r="T968" t="str">
            <v/>
          </cell>
          <cell r="U968" t="str">
            <v/>
          </cell>
          <cell r="V968" t="str">
            <v/>
          </cell>
          <cell r="X968" t="str">
            <v>33625</v>
          </cell>
          <cell r="Y968" t="str">
            <v>177</v>
          </cell>
          <cell r="Z968" t="str">
            <v>RJ</v>
          </cell>
          <cell r="AA968" t="str">
            <v>20/12/2017</v>
          </cell>
          <cell r="AB968" t="str">
            <v/>
          </cell>
          <cell r="AC968" t="str">
            <v>203235393-56</v>
          </cell>
          <cell r="AD968">
            <v>4506</v>
          </cell>
          <cell r="AE968" t="str">
            <v>BRASILEIRO NATO</v>
          </cell>
          <cell r="AF968" t="str">
            <v>Solteiro</v>
          </cell>
          <cell r="AG968" t="str">
            <v>Masculino</v>
          </cell>
          <cell r="AH968" t="str">
            <v>Ativo</v>
          </cell>
          <cell r="AI968" t="str">
            <v>JORGE LUIS PECANHA BARBOSA</v>
          </cell>
        </row>
        <row r="969">
          <cell r="B969" t="str">
            <v>DAUCY</v>
          </cell>
          <cell r="C969" t="str">
            <v>daucy</v>
          </cell>
          <cell r="E969" t="str">
            <v>cliente</v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X969" t="str">
            <v/>
          </cell>
          <cell r="Y969" t="str">
            <v/>
          </cell>
          <cell r="Z969" t="str">
            <v/>
          </cell>
          <cell r="AA969" t="str">
            <v/>
          </cell>
          <cell r="AB969" t="str">
            <v/>
          </cell>
          <cell r="AC969" t="str">
            <v/>
          </cell>
          <cell r="AD969">
            <v>0</v>
          </cell>
          <cell r="AE969" t="str">
            <v/>
          </cell>
          <cell r="AF969" t="str">
            <v>0</v>
          </cell>
          <cell r="AG969" t="str">
            <v>0</v>
          </cell>
          <cell r="AH969" t="str">
            <v>Ativo</v>
          </cell>
          <cell r="AI969" t="str">
            <v>LUCAS MARCELINO ROCHA</v>
          </cell>
        </row>
        <row r="970">
          <cell r="B970" t="str">
            <v>DAVENE</v>
          </cell>
          <cell r="C970" t="str">
            <v>davene</v>
          </cell>
          <cell r="E970" t="str">
            <v>cliente</v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X970" t="str">
            <v/>
          </cell>
          <cell r="Y970" t="str">
            <v/>
          </cell>
          <cell r="Z970" t="str">
            <v/>
          </cell>
          <cell r="AA970" t="str">
            <v/>
          </cell>
          <cell r="AB970" t="str">
            <v/>
          </cell>
          <cell r="AC970" t="str">
            <v/>
          </cell>
          <cell r="AD970">
            <v>0</v>
          </cell>
          <cell r="AE970" t="str">
            <v/>
          </cell>
          <cell r="AF970" t="str">
            <v>0</v>
          </cell>
          <cell r="AG970" t="str">
            <v>0</v>
          </cell>
          <cell r="AH970" t="str">
            <v>Ativo</v>
          </cell>
          <cell r="AI970" t="str">
            <v>LUCAS MARCELINO ROCHA</v>
          </cell>
        </row>
        <row r="971">
          <cell r="B971" t="str">
            <v>DAVI ALVES CASTILHO</v>
          </cell>
          <cell r="C971" t="str">
            <v>11951513657</v>
          </cell>
          <cell r="D971" t="str">
            <v/>
          </cell>
          <cell r="E971" t="str">
            <v>promotorexpress</v>
          </cell>
          <cell r="F971" t="str">
            <v>38304040</v>
          </cell>
          <cell r="G971" t="str">
            <v>RUA MARIA JOSÉ FRANCO GOUVEIA</v>
          </cell>
          <cell r="H971" t="str">
            <v>357</v>
          </cell>
          <cell r="I971" t="str">
            <v/>
          </cell>
          <cell r="J971" t="str">
            <v>JARDIM DO ROSÁRIO</v>
          </cell>
          <cell r="K971" t="str">
            <v>ITUIUTABA</v>
          </cell>
          <cell r="L971" t="str">
            <v>MG</v>
          </cell>
          <cell r="M971" t="str">
            <v>-18.9824456</v>
          </cell>
          <cell r="N971" t="str">
            <v>-49.4483042</v>
          </cell>
          <cell r="O971" t="str">
            <v>34998425989</v>
          </cell>
          <cell r="P971" t="str">
            <v>24/12/1995</v>
          </cell>
          <cell r="Q971" t="str">
            <v>17550808</v>
          </cell>
          <cell r="R971" t="str">
            <v>SSP</v>
          </cell>
          <cell r="S971" t="str">
            <v>11951513657</v>
          </cell>
          <cell r="T971" t="str">
            <v>CAIXA</v>
          </cell>
          <cell r="U971" t="str">
            <v>0125</v>
          </cell>
          <cell r="V971" t="str">
            <v>1732210</v>
          </cell>
          <cell r="W971" t="str">
            <v>Poupanca</v>
          </cell>
          <cell r="X971" t="str">
            <v>1692259</v>
          </cell>
          <cell r="Y971" t="str">
            <v>040</v>
          </cell>
          <cell r="Z971" t="str">
            <v>MG</v>
          </cell>
          <cell r="AA971" t="str">
            <v>09/03/2020</v>
          </cell>
          <cell r="AB971" t="str">
            <v/>
          </cell>
          <cell r="AC971" t="str">
            <v/>
          </cell>
          <cell r="AD971">
            <v>8.5</v>
          </cell>
          <cell r="AE971" t="str">
            <v>Brasileiro</v>
          </cell>
          <cell r="AF971" t="str">
            <v>Solteiro</v>
          </cell>
          <cell r="AG971" t="str">
            <v>Masculino</v>
          </cell>
          <cell r="AH971" t="str">
            <v>Ativo</v>
          </cell>
          <cell r="AI971" t="str">
            <v>WESLEY LEMES PEREIRA SANTOS</v>
          </cell>
        </row>
        <row r="972">
          <cell r="B972" t="str">
            <v>DAVI APARECIDO CARDOSO</v>
          </cell>
          <cell r="C972" t="str">
            <v>45717111827</v>
          </cell>
          <cell r="D972" t="str">
            <v/>
          </cell>
          <cell r="E972" t="str">
            <v>promotor</v>
          </cell>
          <cell r="F972" t="str">
            <v>13340126</v>
          </cell>
          <cell r="G972" t="str">
            <v>RUA NATALE FIORENZE</v>
          </cell>
          <cell r="H972" t="str">
            <v>26</v>
          </cell>
          <cell r="I972" t="str">
            <v/>
          </cell>
          <cell r="J972" t="str">
            <v>JARDIM BRASIL</v>
          </cell>
          <cell r="K972" t="str">
            <v>INDAIATUBA</v>
          </cell>
          <cell r="L972" t="str">
            <v>SP</v>
          </cell>
          <cell r="M972" t="str">
            <v/>
          </cell>
          <cell r="N972" t="str">
            <v/>
          </cell>
          <cell r="O972" t="str">
            <v>19982547591</v>
          </cell>
          <cell r="P972" t="str">
            <v>04/12/1995</v>
          </cell>
          <cell r="Q972" t="str">
            <v>52746367X</v>
          </cell>
          <cell r="R972" t="str">
            <v>SSP</v>
          </cell>
          <cell r="S972" t="str">
            <v>45717111827</v>
          </cell>
          <cell r="T972" t="str">
            <v/>
          </cell>
          <cell r="U972" t="str">
            <v/>
          </cell>
          <cell r="V972" t="str">
            <v/>
          </cell>
          <cell r="X972" t="str">
            <v>62228</v>
          </cell>
          <cell r="Y972" t="str">
            <v>375</v>
          </cell>
          <cell r="Z972" t="str">
            <v>SP</v>
          </cell>
          <cell r="AA972" t="str">
            <v>15/06/2020</v>
          </cell>
          <cell r="AB972" t="str">
            <v>29/07/2020</v>
          </cell>
          <cell r="AC972" t="str">
            <v>12580874412</v>
          </cell>
          <cell r="AD972">
            <v>4506</v>
          </cell>
          <cell r="AE972" t="str">
            <v>Brasileiro</v>
          </cell>
          <cell r="AF972" t="str">
            <v>Solteiro</v>
          </cell>
          <cell r="AG972" t="str">
            <v>Masculino</v>
          </cell>
          <cell r="AH972" t="str">
            <v>Inativo</v>
          </cell>
          <cell r="AI972" t="str">
            <v>JOAO DE ARAUJO BARRETO JUNIOR</v>
          </cell>
        </row>
        <row r="973">
          <cell r="B973" t="str">
            <v>DAVI ARAUJO DE LIMA</v>
          </cell>
          <cell r="C973" t="str">
            <v>18990749700</v>
          </cell>
          <cell r="D973" t="str">
            <v>daviaraujo04@gmail.com</v>
          </cell>
          <cell r="E973" t="str">
            <v>promotor</v>
          </cell>
          <cell r="F973" t="str">
            <v>23092290</v>
          </cell>
          <cell r="G973" t="str">
            <v>ESTRADA SERRA ALTA</v>
          </cell>
          <cell r="H973" t="str">
            <v>5</v>
          </cell>
          <cell r="I973" t="str">
            <v/>
          </cell>
          <cell r="J973" t="str">
            <v>CAMPO GRANDE</v>
          </cell>
          <cell r="K973" t="str">
            <v>RIO DE JANEIRO</v>
          </cell>
          <cell r="L973" t="str">
            <v>RJ</v>
          </cell>
          <cell r="M973" t="str">
            <v>-22.8724353</v>
          </cell>
          <cell r="N973" t="str">
            <v>-43.5294203</v>
          </cell>
          <cell r="O973" t="str">
            <v>21994164575</v>
          </cell>
          <cell r="P973" t="str">
            <v>14/01/1997</v>
          </cell>
          <cell r="Q973" t="str">
            <v>316680818</v>
          </cell>
          <cell r="R973" t="str">
            <v>SSP</v>
          </cell>
          <cell r="S973" t="str">
            <v>18990749700</v>
          </cell>
          <cell r="T973" t="str">
            <v/>
          </cell>
          <cell r="U973" t="str">
            <v/>
          </cell>
          <cell r="V973" t="str">
            <v/>
          </cell>
          <cell r="X973" t="str">
            <v>7291967</v>
          </cell>
          <cell r="Y973" t="str">
            <v>50</v>
          </cell>
          <cell r="Z973" t="str">
            <v>RJ</v>
          </cell>
          <cell r="AA973" t="str">
            <v>17/01/2019</v>
          </cell>
          <cell r="AB973" t="str">
            <v/>
          </cell>
          <cell r="AC973" t="str">
            <v>207653515-57</v>
          </cell>
          <cell r="AD973">
            <v>4506</v>
          </cell>
          <cell r="AE973" t="str">
            <v>BRASILEIRO NATO</v>
          </cell>
          <cell r="AF973" t="str">
            <v>Solteiro</v>
          </cell>
          <cell r="AG973" t="str">
            <v>Masculino</v>
          </cell>
          <cell r="AH973" t="str">
            <v>Ativo</v>
          </cell>
          <cell r="AI973" t="str">
            <v>THADEU FELIPE RODRIGUES DE ANDRADE FERNANDES</v>
          </cell>
        </row>
        <row r="974">
          <cell r="B974" t="str">
            <v>DAVI LOURENCO DA COSTA</v>
          </cell>
          <cell r="C974" t="str">
            <v>26980209892</v>
          </cell>
          <cell r="D974" t="str">
            <v>-</v>
          </cell>
          <cell r="E974" t="str">
            <v>promotor</v>
          </cell>
          <cell r="F974" t="str">
            <v>13846-410</v>
          </cell>
          <cell r="G974" t="str">
            <v>RUA JOSE DOS SANTOS 133</v>
          </cell>
          <cell r="H974" t="str">
            <v>133</v>
          </cell>
          <cell r="I974" t="str">
            <v>-</v>
          </cell>
          <cell r="J974" t="str">
            <v>JARDIM IPE</v>
          </cell>
          <cell r="K974" t="str">
            <v>MOGI GUACU</v>
          </cell>
          <cell r="L974" t="str">
            <v>SP</v>
          </cell>
          <cell r="M974" t="str">
            <v/>
          </cell>
          <cell r="N974" t="str">
            <v/>
          </cell>
          <cell r="O974" t="str">
            <v>19987728341</v>
          </cell>
          <cell r="P974" t="str">
            <v>23/01/1976</v>
          </cell>
          <cell r="Q974" t="str">
            <v>321275846</v>
          </cell>
          <cell r="R974" t="str">
            <v>SSP</v>
          </cell>
          <cell r="S974" t="str">
            <v>26980209892</v>
          </cell>
          <cell r="T974" t="str">
            <v/>
          </cell>
          <cell r="U974" t="str">
            <v/>
          </cell>
          <cell r="V974" t="str">
            <v/>
          </cell>
          <cell r="X974" t="str">
            <v>99404</v>
          </cell>
          <cell r="Y974" t="str">
            <v>141</v>
          </cell>
          <cell r="Z974" t="str">
            <v>SP</v>
          </cell>
          <cell r="AA974" t="str">
            <v>01/01/0001</v>
          </cell>
          <cell r="AB974" t="str">
            <v>01/01/0001</v>
          </cell>
          <cell r="AC974" t="str">
            <v>124911606-51</v>
          </cell>
          <cell r="AD974">
            <v>0</v>
          </cell>
          <cell r="AE974" t="str">
            <v>BRASILEIRO NATO</v>
          </cell>
          <cell r="AF974" t="str">
            <v>Casado</v>
          </cell>
          <cell r="AG974" t="str">
            <v>Masculino</v>
          </cell>
          <cell r="AH974" t="str">
            <v>Inativo</v>
          </cell>
          <cell r="AI974" t="str">
            <v>JOAO DE ARAUJO BARRETO JUNIOR</v>
          </cell>
        </row>
        <row r="975">
          <cell r="B975" t="str">
            <v>DAVI SILVA DA COSTA</v>
          </cell>
          <cell r="C975" t="str">
            <v>49897984810</v>
          </cell>
          <cell r="D975" t="str">
            <v>sophiapedrovik@gmail.com</v>
          </cell>
          <cell r="E975" t="str">
            <v>promotor</v>
          </cell>
          <cell r="F975" t="str">
            <v>06317-000</v>
          </cell>
          <cell r="G975" t="str">
            <v>AVENIDA ÂNGELO FORNAZARO</v>
          </cell>
          <cell r="H975" t="str">
            <v>446</v>
          </cell>
          <cell r="I975" t="str">
            <v/>
          </cell>
          <cell r="J975" t="str">
            <v>VILA SILVIÂNIA</v>
          </cell>
          <cell r="K975" t="str">
            <v>CARAPICUÍBA</v>
          </cell>
          <cell r="L975" t="str">
            <v>SP</v>
          </cell>
          <cell r="M975" t="str">
            <v>-23.5267374</v>
          </cell>
          <cell r="N975" t="str">
            <v>-46.846568</v>
          </cell>
          <cell r="O975" t="str">
            <v>11946612611</v>
          </cell>
          <cell r="P975" t="str">
            <v>01/11/1997</v>
          </cell>
          <cell r="Q975" t="str">
            <v>362192157</v>
          </cell>
          <cell r="R975" t="str">
            <v>SSP</v>
          </cell>
          <cell r="S975" t="str">
            <v>49897984810</v>
          </cell>
          <cell r="T975" t="str">
            <v/>
          </cell>
          <cell r="U975" t="str">
            <v/>
          </cell>
          <cell r="V975" t="str">
            <v/>
          </cell>
          <cell r="X975" t="str">
            <v>39856</v>
          </cell>
          <cell r="Y975" t="str">
            <v>422</v>
          </cell>
          <cell r="Z975" t="str">
            <v>SP</v>
          </cell>
          <cell r="AA975" t="str">
            <v>04/04/2019</v>
          </cell>
          <cell r="AB975" t="str">
            <v/>
          </cell>
          <cell r="AC975" t="str">
            <v>161554127-40</v>
          </cell>
          <cell r="AD975">
            <v>3840</v>
          </cell>
          <cell r="AE975" t="str">
            <v>BRASILEIRO NATO</v>
          </cell>
          <cell r="AF975" t="str">
            <v>Solteiro</v>
          </cell>
          <cell r="AG975" t="str">
            <v>Masculino</v>
          </cell>
          <cell r="AH975" t="str">
            <v>Ativo</v>
          </cell>
          <cell r="AI975" t="str">
            <v>HERBERT WESLEY DE FREITAS SILVA</v>
          </cell>
        </row>
        <row r="976">
          <cell r="B976" t="str">
            <v>DAVI SOUZA DE MELO</v>
          </cell>
          <cell r="C976" t="str">
            <v>48282491845</v>
          </cell>
          <cell r="D976" t="str">
            <v/>
          </cell>
          <cell r="E976" t="str">
            <v>promotor</v>
          </cell>
          <cell r="F976" t="str">
            <v>12955000</v>
          </cell>
          <cell r="G976" t="str">
            <v>RUA TUPI</v>
          </cell>
          <cell r="H976" t="str">
            <v>138</v>
          </cell>
          <cell r="I976" t="str">
            <v/>
          </cell>
          <cell r="J976" t="str">
            <v>JD SAO MARCOS</v>
          </cell>
          <cell r="K976" t="str">
            <v>BOM JESUS DOS PERDÕES</v>
          </cell>
          <cell r="L976" t="str">
            <v>SP</v>
          </cell>
          <cell r="M976" t="str">
            <v/>
          </cell>
          <cell r="N976" t="str">
            <v/>
          </cell>
          <cell r="O976" t="str">
            <v/>
          </cell>
          <cell r="P976" t="str">
            <v>12/06/2001</v>
          </cell>
          <cell r="Q976" t="str">
            <v>383193485</v>
          </cell>
          <cell r="R976" t="str">
            <v>SSP</v>
          </cell>
          <cell r="S976" t="str">
            <v>48282491845</v>
          </cell>
          <cell r="T976" t="str">
            <v/>
          </cell>
          <cell r="U976" t="str">
            <v/>
          </cell>
          <cell r="V976" t="str">
            <v/>
          </cell>
          <cell r="X976" t="str">
            <v>4809</v>
          </cell>
          <cell r="Y976" t="str">
            <v>389</v>
          </cell>
          <cell r="Z976" t="str">
            <v>SP</v>
          </cell>
          <cell r="AA976" t="str">
            <v>12/09/2019</v>
          </cell>
          <cell r="AB976" t="str">
            <v/>
          </cell>
          <cell r="AC976" t="str">
            <v>0</v>
          </cell>
          <cell r="AD976">
            <v>0</v>
          </cell>
          <cell r="AE976" t="str">
            <v>Brasileiro</v>
          </cell>
          <cell r="AF976" t="str">
            <v>Solteiro</v>
          </cell>
          <cell r="AG976" t="str">
            <v>Masculino</v>
          </cell>
          <cell r="AH976" t="str">
            <v>Inativo</v>
          </cell>
          <cell r="AI976" t="str">
            <v>WAGNER GIRALDO</v>
          </cell>
        </row>
        <row r="977">
          <cell r="B977" t="str">
            <v>DAVI WILLIAN MIRANDA</v>
          </cell>
          <cell r="C977" t="str">
            <v>48610158802</v>
          </cell>
          <cell r="D977" t="str">
            <v>daviwillian105@gmail.com</v>
          </cell>
          <cell r="E977" t="str">
            <v>promotor</v>
          </cell>
          <cell r="F977" t="str">
            <v>04421210</v>
          </cell>
          <cell r="G977" t="str">
            <v>RUA ANTÔNIO DO AMOR DIVINO</v>
          </cell>
          <cell r="H977" t="str">
            <v>6</v>
          </cell>
          <cell r="I977" t="str">
            <v>CASA 2</v>
          </cell>
          <cell r="J977" t="str">
            <v>JARDIM LUSO</v>
          </cell>
          <cell r="K977" t="str">
            <v>SÃO PAULO</v>
          </cell>
          <cell r="L977" t="str">
            <v>SP</v>
          </cell>
          <cell r="M977" t="str">
            <v>-23.6911441</v>
          </cell>
          <cell r="N977" t="str">
            <v>-46.6387228</v>
          </cell>
          <cell r="O977" t="str">
            <v>11988835428</v>
          </cell>
          <cell r="P977" t="str">
            <v>06/03/1999</v>
          </cell>
          <cell r="Q977" t="str">
            <v>584043600</v>
          </cell>
          <cell r="R977" t="str">
            <v>SSP</v>
          </cell>
          <cell r="S977" t="str">
            <v>48610158802</v>
          </cell>
          <cell r="T977" t="str">
            <v/>
          </cell>
          <cell r="U977" t="str">
            <v/>
          </cell>
          <cell r="V977" t="str">
            <v/>
          </cell>
          <cell r="X977" t="str">
            <v>10089</v>
          </cell>
          <cell r="Y977" t="str">
            <v>437</v>
          </cell>
          <cell r="Z977" t="str">
            <v>SP</v>
          </cell>
          <cell r="AA977" t="str">
            <v>11/11/2019</v>
          </cell>
          <cell r="AB977" t="str">
            <v/>
          </cell>
          <cell r="AC977" t="str">
            <v>16154334789</v>
          </cell>
          <cell r="AD977">
            <v>4506</v>
          </cell>
          <cell r="AE977" t="str">
            <v>Brasileiro</v>
          </cell>
          <cell r="AF977" t="str">
            <v>Solteiro</v>
          </cell>
          <cell r="AG977" t="str">
            <v>Masculino</v>
          </cell>
          <cell r="AH977" t="str">
            <v>Ativo</v>
          </cell>
          <cell r="AI977" t="str">
            <v>FABIO SEVERIO DA SILVA</v>
          </cell>
        </row>
        <row r="978">
          <cell r="B978" t="str">
            <v>DAVID AIOLFI DO CARMO</v>
          </cell>
          <cell r="C978" t="str">
            <v>44828036857</v>
          </cell>
          <cell r="D978" t="str">
            <v/>
          </cell>
          <cell r="E978" t="str">
            <v>promotor</v>
          </cell>
          <cell r="F978" t="str">
            <v>03251189</v>
          </cell>
          <cell r="G978" t="str">
            <v xml:space="preserve"> TRAVESSA BOHEME</v>
          </cell>
          <cell r="H978" t="str">
            <v>16</v>
          </cell>
          <cell r="I978" t="str">
            <v/>
          </cell>
          <cell r="J978" t="str">
            <v>VILA INDUSTRIAL</v>
          </cell>
          <cell r="K978" t="str">
            <v>SAO PAULO</v>
          </cell>
          <cell r="L978" t="str">
            <v>SP</v>
          </cell>
          <cell r="M978" t="str">
            <v>-23.6113918</v>
          </cell>
          <cell r="N978" t="str">
            <v>-46.5379131</v>
          </cell>
          <cell r="O978" t="str">
            <v>11976970232</v>
          </cell>
          <cell r="P978" t="str">
            <v>27/02/1997</v>
          </cell>
          <cell r="Q978" t="str">
            <v>529432079</v>
          </cell>
          <cell r="R978" t="str">
            <v>SSP</v>
          </cell>
          <cell r="S978" t="str">
            <v>44828036857</v>
          </cell>
          <cell r="T978" t="str">
            <v/>
          </cell>
          <cell r="U978" t="str">
            <v/>
          </cell>
          <cell r="V978" t="str">
            <v/>
          </cell>
          <cell r="X978" t="str">
            <v>66521</v>
          </cell>
          <cell r="Y978" t="str">
            <v>426</v>
          </cell>
          <cell r="Z978" t="str">
            <v>SP</v>
          </cell>
          <cell r="AA978" t="str">
            <v>13/02/2020</v>
          </cell>
          <cell r="AB978" t="str">
            <v>23/07/2020</v>
          </cell>
          <cell r="AC978" t="str">
            <v>23690309472</v>
          </cell>
          <cell r="AD978">
            <v>4506</v>
          </cell>
          <cell r="AE978" t="str">
            <v>Brasileiro</v>
          </cell>
          <cell r="AF978" t="str">
            <v>Solteiro</v>
          </cell>
          <cell r="AG978" t="str">
            <v>Masculino</v>
          </cell>
          <cell r="AH978" t="str">
            <v>Inativo</v>
          </cell>
          <cell r="AI978" t="str">
            <v>RAFAEL CAMPOS PEREIRA</v>
          </cell>
        </row>
        <row r="979">
          <cell r="B979" t="str">
            <v>DAVID DE OLIVEIRA CAVALCANTI</v>
          </cell>
          <cell r="C979" t="str">
            <v>08891964433</v>
          </cell>
          <cell r="D979" t="str">
            <v>ddoliver98@gmail.com</v>
          </cell>
          <cell r="E979" t="str">
            <v>promotor</v>
          </cell>
          <cell r="F979" t="str">
            <v>59290000</v>
          </cell>
          <cell r="G979" t="str">
            <v>R ESTRELA DO GOLANDIM</v>
          </cell>
          <cell r="H979" t="str">
            <v>595</v>
          </cell>
          <cell r="I979" t="str">
            <v/>
          </cell>
          <cell r="J979" t="str">
            <v/>
          </cell>
          <cell r="K979" t="str">
            <v/>
          </cell>
          <cell r="L979" t="str">
            <v>RN</v>
          </cell>
          <cell r="M979" t="str">
            <v>-5.7761157</v>
          </cell>
          <cell r="N979" t="str">
            <v>-35.3685679</v>
          </cell>
          <cell r="O979" t="str">
            <v>84986307556</v>
          </cell>
          <cell r="P979" t="str">
            <v>12/02/1998</v>
          </cell>
          <cell r="Q979" t="str">
            <v>2997008</v>
          </cell>
          <cell r="R979" t="str">
            <v>SSP</v>
          </cell>
          <cell r="S979" t="str">
            <v>08891964433</v>
          </cell>
          <cell r="T979" t="str">
            <v/>
          </cell>
          <cell r="U979" t="str">
            <v/>
          </cell>
          <cell r="V979" t="str">
            <v/>
          </cell>
          <cell r="X979" t="str">
            <v>4417161</v>
          </cell>
          <cell r="Y979" t="str">
            <v>50</v>
          </cell>
          <cell r="Z979" t="str">
            <v>RN</v>
          </cell>
          <cell r="AA979" t="str">
            <v>19/07/2018</v>
          </cell>
          <cell r="AB979" t="str">
            <v/>
          </cell>
          <cell r="AC979" t="str">
            <v>160871930-90</v>
          </cell>
          <cell r="AD979">
            <v>4506</v>
          </cell>
          <cell r="AE979" t="str">
            <v>BRASILEIRO NATO</v>
          </cell>
          <cell r="AF979" t="str">
            <v>Solteiro</v>
          </cell>
          <cell r="AG979" t="str">
            <v>Masculino</v>
          </cell>
          <cell r="AH979" t="str">
            <v>Ativo</v>
          </cell>
          <cell r="AI979" t="str">
            <v>IVANILTON CAVALCANTE DA SILVA</v>
          </cell>
        </row>
        <row r="980">
          <cell r="B980" t="str">
            <v>DAVID DE OLIVEIRA ROCHA</v>
          </cell>
          <cell r="C980" t="str">
            <v>50094492859</v>
          </cell>
          <cell r="D980" t="str">
            <v/>
          </cell>
          <cell r="E980" t="str">
            <v>parttime6</v>
          </cell>
          <cell r="F980" t="str">
            <v>08390270</v>
          </cell>
          <cell r="G980" t="str">
            <v>RUA ROCHA DO CANTO</v>
          </cell>
          <cell r="H980" t="str">
            <v>98</v>
          </cell>
          <cell r="I980" t="str">
            <v/>
          </cell>
          <cell r="J980" t="str">
            <v>JARDIM SÃO FRANCISCO</v>
          </cell>
          <cell r="K980" t="str">
            <v>SÃO PAULO</v>
          </cell>
          <cell r="L980" t="str">
            <v>SP</v>
          </cell>
          <cell r="M980" t="str">
            <v>-23.6299526</v>
          </cell>
          <cell r="N980" t="str">
            <v>-46.4470848</v>
          </cell>
          <cell r="O980" t="str">
            <v>11994131645</v>
          </cell>
          <cell r="P980" t="str">
            <v>25/04/2000</v>
          </cell>
          <cell r="Q980" t="str">
            <v>566225347</v>
          </cell>
          <cell r="R980" t="str">
            <v>SSP</v>
          </cell>
          <cell r="S980" t="str">
            <v>50094492859</v>
          </cell>
          <cell r="T980" t="str">
            <v/>
          </cell>
          <cell r="U980" t="str">
            <v/>
          </cell>
          <cell r="V980" t="str">
            <v/>
          </cell>
          <cell r="X980" t="str">
            <v>26724</v>
          </cell>
          <cell r="Y980" t="str">
            <v>426</v>
          </cell>
          <cell r="Z980" t="str">
            <v>SP</v>
          </cell>
          <cell r="AA980" t="str">
            <v>19/03/2020</v>
          </cell>
          <cell r="AB980" t="str">
            <v>16/06/2020</v>
          </cell>
          <cell r="AC980" t="str">
            <v>16114872089</v>
          </cell>
          <cell r="AD980">
            <v>3100</v>
          </cell>
          <cell r="AE980" t="str">
            <v>Brasileiro</v>
          </cell>
          <cell r="AF980" t="str">
            <v>Solteiro</v>
          </cell>
          <cell r="AG980" t="str">
            <v>Masculino</v>
          </cell>
          <cell r="AH980" t="str">
            <v>Inativo</v>
          </cell>
          <cell r="AI980" t="str">
            <v>JONATAS ANTUNES CARVALHO</v>
          </cell>
        </row>
        <row r="981">
          <cell r="B981" t="str">
            <v>DAVID DOS SANTOS CASTRO</v>
          </cell>
          <cell r="C981" t="str">
            <v>09106515908</v>
          </cell>
          <cell r="D981" t="str">
            <v/>
          </cell>
          <cell r="E981" t="str">
            <v>promotor548</v>
          </cell>
          <cell r="F981" t="str">
            <v>86073355</v>
          </cell>
          <cell r="G981" t="str">
            <v>RUA OLÍVIA CONCEIÇÃO CÂNDIDO DE SOUZA</v>
          </cell>
          <cell r="H981" t="str">
            <v>62</v>
          </cell>
          <cell r="I981" t="str">
            <v/>
          </cell>
          <cell r="J981" t="str">
            <v>JARDIM BARCELONA</v>
          </cell>
          <cell r="K981" t="str">
            <v>LONDRINA</v>
          </cell>
          <cell r="L981" t="str">
            <v>PR</v>
          </cell>
          <cell r="M981" t="str">
            <v>-23.2743283</v>
          </cell>
          <cell r="N981" t="str">
            <v>-51.19238499999999</v>
          </cell>
          <cell r="O981" t="str">
            <v>43996444449</v>
          </cell>
          <cell r="P981" t="str">
            <v>15/07/1992</v>
          </cell>
          <cell r="Q981" t="str">
            <v>129874007</v>
          </cell>
          <cell r="R981" t="str">
            <v>SSP</v>
          </cell>
          <cell r="S981" t="str">
            <v>09106515908</v>
          </cell>
          <cell r="T981" t="str">
            <v/>
          </cell>
          <cell r="U981" t="str">
            <v/>
          </cell>
          <cell r="V981" t="str">
            <v/>
          </cell>
          <cell r="X981" t="str">
            <v>2920542</v>
          </cell>
          <cell r="Y981" t="str">
            <v>0040</v>
          </cell>
          <cell r="Z981" t="str">
            <v>PR</v>
          </cell>
          <cell r="AA981" t="str">
            <v>20/04/2020</v>
          </cell>
          <cell r="AB981" t="str">
            <v/>
          </cell>
          <cell r="AC981" t="str">
            <v>16007898971</v>
          </cell>
          <cell r="AD981">
            <v>4506</v>
          </cell>
          <cell r="AE981" t="str">
            <v>Brasileiro</v>
          </cell>
          <cell r="AF981" t="str">
            <v>Casado</v>
          </cell>
          <cell r="AG981" t="str">
            <v>Masculino</v>
          </cell>
          <cell r="AH981" t="str">
            <v>Ativo</v>
          </cell>
          <cell r="AI981" t="str">
            <v>EDER MONTANHER QUIRINO</v>
          </cell>
        </row>
        <row r="982">
          <cell r="B982" t="str">
            <v>DAVID EVERTON DA SILVA</v>
          </cell>
          <cell r="C982" t="str">
            <v>43957963893</v>
          </cell>
          <cell r="D982" t="str">
            <v>-</v>
          </cell>
          <cell r="E982" t="str">
            <v>promotor</v>
          </cell>
          <cell r="F982" t="str">
            <v>06810-631</v>
          </cell>
          <cell r="G982" t="str">
            <v>RUA IDALINA FERNANDES CAVALHEIRO</v>
          </cell>
          <cell r="H982" t="str">
            <v>184</v>
          </cell>
          <cell r="I982" t="str">
            <v>ATÉ 235/236</v>
          </cell>
          <cell r="J982" t="str">
            <v>JARDIM VITÓRIA</v>
          </cell>
          <cell r="K982" t="str">
            <v>EMBU DAS ARTES</v>
          </cell>
          <cell r="L982" t="str">
            <v>SP</v>
          </cell>
          <cell r="M982" t="str">
            <v>-23.6505367</v>
          </cell>
          <cell r="N982" t="str">
            <v>-46.7959484</v>
          </cell>
          <cell r="O982" t="str">
            <v>940826835</v>
          </cell>
          <cell r="P982" t="str">
            <v>23/03/1996</v>
          </cell>
          <cell r="Q982" t="str">
            <v>453488675</v>
          </cell>
          <cell r="R982" t="str">
            <v>SSP</v>
          </cell>
          <cell r="S982" t="str">
            <v>43957963893</v>
          </cell>
          <cell r="T982" t="str">
            <v/>
          </cell>
          <cell r="U982" t="str">
            <v/>
          </cell>
          <cell r="V982" t="str">
            <v/>
          </cell>
          <cell r="X982" t="str">
            <v>81117</v>
          </cell>
          <cell r="Y982" t="str">
            <v>395</v>
          </cell>
          <cell r="Z982" t="str">
            <v>SP</v>
          </cell>
          <cell r="AA982" t="str">
            <v>21/11/2018</v>
          </cell>
          <cell r="AB982" t="str">
            <v/>
          </cell>
          <cell r="AC982" t="str">
            <v>161154044-29</v>
          </cell>
          <cell r="AD982">
            <v>4506</v>
          </cell>
          <cell r="AE982" t="str">
            <v>BRASILEIRO NATO</v>
          </cell>
          <cell r="AF982" t="str">
            <v>Solteiro</v>
          </cell>
          <cell r="AG982" t="str">
            <v>Masculino</v>
          </cell>
          <cell r="AH982" t="str">
            <v>Inativo</v>
          </cell>
          <cell r="AI982" t="str">
            <v>IONE DUARTE DO NASCIMENTO</v>
          </cell>
        </row>
        <row r="983">
          <cell r="B983" t="str">
            <v>DAVID JOSE AMERICO SIQUEIRA</v>
          </cell>
          <cell r="C983" t="str">
            <v>13286385700</v>
          </cell>
          <cell r="D983" t="str">
            <v/>
          </cell>
          <cell r="E983" t="str">
            <v>promotor</v>
          </cell>
          <cell r="F983" t="str">
            <v>29101294</v>
          </cell>
          <cell r="G983" t="str">
            <v>RUA PROFESSOR TELMO DE SOUZA TORRES</v>
          </cell>
          <cell r="H983" t="str">
            <v>700</v>
          </cell>
          <cell r="I983" t="str">
            <v>LADO PAR</v>
          </cell>
          <cell r="J983" t="str">
            <v>PRAIA DA COSTA</v>
          </cell>
          <cell r="K983" t="str">
            <v>VILA VELHA</v>
          </cell>
          <cell r="L983" t="str">
            <v>ES</v>
          </cell>
          <cell r="M983" t="str">
            <v>-20.3391624</v>
          </cell>
          <cell r="N983" t="str">
            <v>-40.28864799999999</v>
          </cell>
          <cell r="O983" t="str">
            <v/>
          </cell>
          <cell r="P983" t="str">
            <v>20/10/1988</v>
          </cell>
          <cell r="Q983" t="str">
            <v>2350891</v>
          </cell>
          <cell r="R983" t="str">
            <v>SSP</v>
          </cell>
          <cell r="S983" t="str">
            <v>13286385700</v>
          </cell>
          <cell r="T983" t="str">
            <v/>
          </cell>
          <cell r="U983" t="str">
            <v/>
          </cell>
          <cell r="V983" t="str">
            <v/>
          </cell>
          <cell r="X983" t="str">
            <v>6605451</v>
          </cell>
          <cell r="Y983" t="str">
            <v>30</v>
          </cell>
          <cell r="Z983" t="str">
            <v>ES</v>
          </cell>
          <cell r="AA983" t="str">
            <v>14/10/2019</v>
          </cell>
          <cell r="AB983" t="str">
            <v/>
          </cell>
          <cell r="AC983" t="str">
            <v>20748225700</v>
          </cell>
          <cell r="AD983">
            <v>0</v>
          </cell>
          <cell r="AE983" t="str">
            <v>Brasileiro</v>
          </cell>
          <cell r="AF983" t="str">
            <v>Solteiro</v>
          </cell>
          <cell r="AG983" t="str">
            <v>Masculino</v>
          </cell>
          <cell r="AH983" t="str">
            <v>Inativo</v>
          </cell>
          <cell r="AI983" t="str">
            <v>LEONARDO DA SILVA PIO</v>
          </cell>
        </row>
        <row r="984">
          <cell r="B984" t="str">
            <v>DAVID JOSE GONCALVES OLIVEIRA</v>
          </cell>
          <cell r="C984" t="str">
            <v>05637993157</v>
          </cell>
          <cell r="D984" t="str">
            <v>davidefufms@gmail.com</v>
          </cell>
          <cell r="E984" t="str">
            <v>promotor</v>
          </cell>
          <cell r="F984" t="str">
            <v>79063410</v>
          </cell>
          <cell r="G984" t="str">
            <v>RUA MANOEL CRESCENTE SILVA</v>
          </cell>
          <cell r="H984" t="str">
            <v>129</v>
          </cell>
          <cell r="I984" t="str">
            <v/>
          </cell>
          <cell r="J984" t="str">
            <v>CONJUNTO RESIDENCIAL RECANTO DOS ROUXINÓIS</v>
          </cell>
          <cell r="K984" t="str">
            <v>CAMPO GRANDE</v>
          </cell>
          <cell r="L984" t="str">
            <v>MS</v>
          </cell>
          <cell r="M984" t="str">
            <v>-20.5293884</v>
          </cell>
          <cell r="N984" t="str">
            <v>-54.579918</v>
          </cell>
          <cell r="O984" t="str">
            <v>67984748959</v>
          </cell>
          <cell r="P984" t="str">
            <v>14/05/1995</v>
          </cell>
          <cell r="Q984" t="str">
            <v>2026169</v>
          </cell>
          <cell r="R984" t="str">
            <v>SSP</v>
          </cell>
          <cell r="S984" t="str">
            <v>05637993157</v>
          </cell>
          <cell r="T984" t="str">
            <v/>
          </cell>
          <cell r="U984" t="str">
            <v/>
          </cell>
          <cell r="V984" t="str">
            <v/>
          </cell>
          <cell r="X984" t="str">
            <v>6478505</v>
          </cell>
          <cell r="Y984" t="str">
            <v>060</v>
          </cell>
          <cell r="Z984" t="str">
            <v>MS</v>
          </cell>
          <cell r="AA984" t="str">
            <v>27/01/2020</v>
          </cell>
          <cell r="AB984" t="str">
            <v/>
          </cell>
          <cell r="AC984" t="str">
            <v>16123328108</v>
          </cell>
          <cell r="AD984">
            <v>4506</v>
          </cell>
          <cell r="AE984" t="str">
            <v>Brasileiro</v>
          </cell>
          <cell r="AF984" t="str">
            <v>Solteiro</v>
          </cell>
          <cell r="AG984" t="str">
            <v>Masculino</v>
          </cell>
          <cell r="AH984" t="str">
            <v>AvisoPrevio</v>
          </cell>
          <cell r="AI984" t="str">
            <v>RODRIGO GARCIA DE CARVALHO</v>
          </cell>
        </row>
        <row r="985">
          <cell r="B985" t="str">
            <v>DAVID JUNIO MEDEIROS RODRIGUES</v>
          </cell>
          <cell r="C985" t="str">
            <v>39977057800</v>
          </cell>
          <cell r="D985" t="str">
            <v/>
          </cell>
          <cell r="E985" t="str">
            <v>promotorexpress</v>
          </cell>
          <cell r="F985" t="str">
            <v>12209260</v>
          </cell>
          <cell r="G985" t="str">
            <v>RUA SANTA CATARINA</v>
          </cell>
          <cell r="H985" t="str">
            <v>345</v>
          </cell>
          <cell r="I985" t="str">
            <v/>
          </cell>
          <cell r="J985" t="str">
            <v>VILA MARIA</v>
          </cell>
          <cell r="K985" t="str">
            <v>SÃO JOSÉ DOS CAMPOS</v>
          </cell>
          <cell r="L985" t="str">
            <v>SP</v>
          </cell>
          <cell r="M985" t="str">
            <v>-23.5300523</v>
          </cell>
          <cell r="N985" t="str">
            <v>-46.5680043</v>
          </cell>
          <cell r="O985" t="str">
            <v>12982040745</v>
          </cell>
          <cell r="P985" t="str">
            <v>01/11/1989</v>
          </cell>
          <cell r="Q985" t="str">
            <v>464530477</v>
          </cell>
          <cell r="R985" t="str">
            <v>SSP</v>
          </cell>
          <cell r="S985" t="str">
            <v>39977057800</v>
          </cell>
          <cell r="T985" t="str">
            <v/>
          </cell>
          <cell r="U985" t="str">
            <v/>
          </cell>
          <cell r="V985" t="str">
            <v/>
          </cell>
          <cell r="X985" t="str">
            <v/>
          </cell>
          <cell r="Y985" t="str">
            <v/>
          </cell>
          <cell r="Z985" t="str">
            <v/>
          </cell>
          <cell r="AA985" t="str">
            <v>09/03/2020</v>
          </cell>
          <cell r="AB985" t="str">
            <v/>
          </cell>
          <cell r="AC985" t="str">
            <v/>
          </cell>
          <cell r="AD985">
            <v>2500</v>
          </cell>
          <cell r="AE985" t="str">
            <v/>
          </cell>
          <cell r="AF985" t="str">
            <v>Solteiro</v>
          </cell>
          <cell r="AG985" t="str">
            <v>Indefinido</v>
          </cell>
          <cell r="AH985" t="str">
            <v>Ativo</v>
          </cell>
          <cell r="AI985" t="str">
            <v>CARLOS ANDRE BEZERRA MONTEIRO</v>
          </cell>
        </row>
        <row r="986">
          <cell r="B986" t="str">
            <v>DAVID MATHEUS FERREIRA DA SILVA</v>
          </cell>
          <cell r="C986" t="str">
            <v>40729183858</v>
          </cell>
          <cell r="D986" t="str">
            <v>matheus.fsilva38@gmail.com</v>
          </cell>
          <cell r="E986" t="str">
            <v>promotor</v>
          </cell>
          <cell r="F986" t="str">
            <v>08411-310</v>
          </cell>
          <cell r="G986" t="str">
            <v>RUA ATTO MELANI</v>
          </cell>
          <cell r="H986" t="str">
            <v>38</v>
          </cell>
          <cell r="I986" t="str">
            <v>CASA 3</v>
          </cell>
          <cell r="J986" t="str">
            <v>VILA MARILENA</v>
          </cell>
          <cell r="K986" t="str">
            <v>SÃO PAULO</v>
          </cell>
          <cell r="L986" t="str">
            <v>SP</v>
          </cell>
          <cell r="M986" t="str">
            <v>-23.553981</v>
          </cell>
          <cell r="N986" t="str">
            <v>-46.4156427</v>
          </cell>
          <cell r="O986" t="str">
            <v>950221721</v>
          </cell>
          <cell r="P986" t="str">
            <v>25/05/1998</v>
          </cell>
          <cell r="Q986" t="str">
            <v>378144625</v>
          </cell>
          <cell r="R986" t="str">
            <v>SSP</v>
          </cell>
          <cell r="S986" t="str">
            <v>40729183858</v>
          </cell>
          <cell r="T986" t="str">
            <v/>
          </cell>
          <cell r="U986" t="str">
            <v/>
          </cell>
          <cell r="V986" t="str">
            <v/>
          </cell>
          <cell r="X986" t="str">
            <v>81384</v>
          </cell>
          <cell r="Y986" t="str">
            <v>402</v>
          </cell>
          <cell r="Z986" t="str">
            <v>SP</v>
          </cell>
          <cell r="AA986" t="str">
            <v>28/11/2017</v>
          </cell>
          <cell r="AB986" t="str">
            <v>17/07/2020</v>
          </cell>
          <cell r="AC986" t="str">
            <v>139799365-88</v>
          </cell>
          <cell r="AD986">
            <v>4506</v>
          </cell>
          <cell r="AE986" t="str">
            <v>BRASILEIRO NATO</v>
          </cell>
          <cell r="AF986" t="str">
            <v>Solteiro</v>
          </cell>
          <cell r="AG986" t="str">
            <v>Masculino</v>
          </cell>
          <cell r="AH986" t="str">
            <v>Inativo</v>
          </cell>
          <cell r="AI986" t="str">
            <v>JONATAS ANTUNES CARVALHO</v>
          </cell>
        </row>
        <row r="987">
          <cell r="B987" t="str">
            <v>DAVID MUNIZ DOS SANTOS</v>
          </cell>
          <cell r="C987" t="str">
            <v>07978903940</v>
          </cell>
          <cell r="D987" t="str">
            <v>david_munizz@outlook.com</v>
          </cell>
          <cell r="E987" t="str">
            <v>promotor</v>
          </cell>
          <cell r="F987" t="str">
            <v>88117450</v>
          </cell>
          <cell r="G987" t="str">
            <v>RUA MATIAS KABUCHI</v>
          </cell>
          <cell r="H987" t="str">
            <v>178</v>
          </cell>
          <cell r="I987" t="str">
            <v/>
          </cell>
          <cell r="J987" t="str">
            <v>BARREIROS</v>
          </cell>
          <cell r="K987" t="str">
            <v>SÃO JOSÉ</v>
          </cell>
          <cell r="L987" t="str">
            <v>SC</v>
          </cell>
          <cell r="M987" t="str">
            <v>-27.578394</v>
          </cell>
          <cell r="N987" t="str">
            <v>-48.60992599999999</v>
          </cell>
          <cell r="O987" t="str">
            <v>48998018416</v>
          </cell>
          <cell r="P987" t="str">
            <v>19/04/1992</v>
          </cell>
          <cell r="Q987" t="str">
            <v>5472085</v>
          </cell>
          <cell r="R987" t="str">
            <v>SSP</v>
          </cell>
          <cell r="S987" t="str">
            <v>07978903940</v>
          </cell>
          <cell r="T987" t="str">
            <v/>
          </cell>
          <cell r="U987" t="str">
            <v/>
          </cell>
          <cell r="V987" t="str">
            <v/>
          </cell>
          <cell r="X987" t="str">
            <v>3272061</v>
          </cell>
          <cell r="Y987" t="str">
            <v>20</v>
          </cell>
          <cell r="Z987" t="str">
            <v>SC</v>
          </cell>
          <cell r="AA987" t="str">
            <v>09/12/2019</v>
          </cell>
          <cell r="AB987" t="str">
            <v/>
          </cell>
          <cell r="AC987" t="str">
            <v>16012993219</v>
          </cell>
          <cell r="AD987">
            <v>4506</v>
          </cell>
          <cell r="AE987" t="str">
            <v>Brasileiro</v>
          </cell>
          <cell r="AF987" t="str">
            <v>Solteiro</v>
          </cell>
          <cell r="AG987" t="str">
            <v>Masculino</v>
          </cell>
          <cell r="AH987" t="str">
            <v>Ativo</v>
          </cell>
          <cell r="AI987" t="str">
            <v>CHARLES LIMA SODRE</v>
          </cell>
        </row>
        <row r="988">
          <cell r="B988" t="str">
            <v>DAVID PEREIRA DE SOUZA</v>
          </cell>
          <cell r="C988" t="str">
            <v>38987551857</v>
          </cell>
          <cell r="D988" t="str">
            <v/>
          </cell>
          <cell r="E988" t="str">
            <v>promotorexpress</v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>13996233922</v>
          </cell>
          <cell r="P988" t="str">
            <v>14/01/1991</v>
          </cell>
          <cell r="Q988" t="str">
            <v>473405908</v>
          </cell>
          <cell r="R988" t="str">
            <v>SSP</v>
          </cell>
          <cell r="S988" t="str">
            <v>38987551857</v>
          </cell>
          <cell r="T988" t="str">
            <v>BRADESCO</v>
          </cell>
          <cell r="U988" t="str">
            <v>2758-8</v>
          </cell>
          <cell r="V988" t="str">
            <v>0015907-7</v>
          </cell>
          <cell r="X988" t="str">
            <v/>
          </cell>
          <cell r="Y988" t="str">
            <v/>
          </cell>
          <cell r="Z988" t="str">
            <v/>
          </cell>
          <cell r="AA988" t="str">
            <v>23/09/2020</v>
          </cell>
          <cell r="AB988" t="str">
            <v/>
          </cell>
          <cell r="AC988" t="str">
            <v/>
          </cell>
          <cell r="AD988">
            <v>8.5</v>
          </cell>
          <cell r="AE988" t="str">
            <v/>
          </cell>
          <cell r="AF988" t="str">
            <v>Solteiro</v>
          </cell>
          <cell r="AG988" t="str">
            <v>Masculino</v>
          </cell>
          <cell r="AH988" t="str">
            <v>Ativo</v>
          </cell>
          <cell r="AI988" t="str">
            <v>RAFAEL AUGUSTO CARRARA</v>
          </cell>
        </row>
        <row r="989">
          <cell r="B989" t="str">
            <v>DAVID RENAN CRUZ SANTIAGO</v>
          </cell>
          <cell r="C989" t="str">
            <v>02454576074</v>
          </cell>
          <cell r="D989" t="str">
            <v>davirenan@hotmail.com</v>
          </cell>
          <cell r="E989" t="str">
            <v>promotor</v>
          </cell>
          <cell r="F989" t="str">
            <v>94967020</v>
          </cell>
          <cell r="G989" t="str">
            <v>RUA QUERO-QUERO</v>
          </cell>
          <cell r="H989" t="str">
            <v>179</v>
          </cell>
          <cell r="I989" t="str">
            <v>(VL N CANARINHO)</v>
          </cell>
          <cell r="J989" t="str">
            <v>NOVA ESPERANÇA</v>
          </cell>
          <cell r="K989" t="str">
            <v>CACHOEIRINHA</v>
          </cell>
          <cell r="L989" t="str">
            <v>RS</v>
          </cell>
          <cell r="M989" t="str">
            <v/>
          </cell>
          <cell r="N989" t="str">
            <v/>
          </cell>
          <cell r="O989" t="str">
            <v/>
          </cell>
          <cell r="P989" t="str">
            <v>07/12/1989</v>
          </cell>
          <cell r="Q989" t="str">
            <v>8108261267</v>
          </cell>
          <cell r="R989" t="str">
            <v>SSP</v>
          </cell>
          <cell r="S989" t="str">
            <v>02454576074</v>
          </cell>
          <cell r="T989" t="str">
            <v/>
          </cell>
          <cell r="U989" t="str">
            <v/>
          </cell>
          <cell r="V989" t="str">
            <v/>
          </cell>
          <cell r="X989" t="str">
            <v>5954883</v>
          </cell>
          <cell r="Y989" t="str">
            <v>60</v>
          </cell>
          <cell r="Z989" t="str">
            <v>RS</v>
          </cell>
          <cell r="AA989" t="str">
            <v>06/09/2019</v>
          </cell>
          <cell r="AB989" t="str">
            <v/>
          </cell>
          <cell r="AC989" t="str">
            <v>20421184390</v>
          </cell>
          <cell r="AD989">
            <v>0</v>
          </cell>
          <cell r="AE989" t="str">
            <v>Brasileiro</v>
          </cell>
          <cell r="AF989" t="str">
            <v>Solteiro</v>
          </cell>
          <cell r="AG989" t="str">
            <v>Masculino</v>
          </cell>
          <cell r="AH989" t="str">
            <v>Inativo</v>
          </cell>
          <cell r="AI989" t="str">
            <v>FABIO DE MESQUITA MARTINS</v>
          </cell>
        </row>
        <row r="990">
          <cell r="B990" t="str">
            <v>DAVID SABINO DE JESUS DO NASCIMENTO</v>
          </cell>
          <cell r="C990" t="str">
            <v>50117208884</v>
          </cell>
          <cell r="D990" t="str">
            <v/>
          </cell>
          <cell r="E990" t="str">
            <v>promotorexpress</v>
          </cell>
          <cell r="F990" t="str">
            <v>11611103</v>
          </cell>
          <cell r="G990" t="str">
            <v>RUA ANA BRUM DOS SANTOS</v>
          </cell>
          <cell r="H990" t="str">
            <v>36</v>
          </cell>
          <cell r="I990" t="str">
            <v/>
          </cell>
          <cell r="J990" t="str">
            <v>ITATINGA</v>
          </cell>
          <cell r="K990" t="str">
            <v>SÃO SEBASTIÃO</v>
          </cell>
          <cell r="L990" t="str">
            <v>SP</v>
          </cell>
          <cell r="M990" t="str">
            <v>-23.8116714</v>
          </cell>
          <cell r="N990" t="str">
            <v>-45.4155259</v>
          </cell>
          <cell r="O990" t="str">
            <v>12996669816</v>
          </cell>
          <cell r="P990" t="str">
            <v>04/06/1997</v>
          </cell>
          <cell r="Q990" t="str">
            <v>2061236634</v>
          </cell>
          <cell r="R990" t="str">
            <v>SSP</v>
          </cell>
          <cell r="S990" t="str">
            <v>50117208884</v>
          </cell>
          <cell r="T990" t="str">
            <v>bradesco</v>
          </cell>
          <cell r="U990" t="str">
            <v>1253</v>
          </cell>
          <cell r="V990" t="str">
            <v>79901-7</v>
          </cell>
          <cell r="X990" t="str">
            <v/>
          </cell>
          <cell r="Y990" t="str">
            <v/>
          </cell>
          <cell r="Z990" t="str">
            <v/>
          </cell>
          <cell r="AA990" t="str">
            <v>01/09/2020</v>
          </cell>
          <cell r="AB990" t="str">
            <v>21/10/2020</v>
          </cell>
          <cell r="AC990" t="str">
            <v/>
          </cell>
          <cell r="AD990">
            <v>250</v>
          </cell>
          <cell r="AE990" t="str">
            <v>Brasileiro</v>
          </cell>
          <cell r="AF990" t="str">
            <v>Solteiro</v>
          </cell>
          <cell r="AG990" t="str">
            <v>Masculino</v>
          </cell>
          <cell r="AH990" t="str">
            <v>Inativo</v>
          </cell>
          <cell r="AI990" t="str">
            <v>MARCOS VINICIUS PORTELA</v>
          </cell>
        </row>
        <row r="991">
          <cell r="B991" t="str">
            <v>DAVID SILVA LOPES</v>
          </cell>
          <cell r="C991" t="str">
            <v>42939916896</v>
          </cell>
          <cell r="D991" t="str">
            <v/>
          </cell>
          <cell r="E991" t="str">
            <v>promotorexpress</v>
          </cell>
          <cell r="F991" t="str">
            <v>02855140</v>
          </cell>
          <cell r="G991" t="str">
            <v>RUA LEÔNIDAS MORMELLO</v>
          </cell>
          <cell r="H991" t="str">
            <v>42</v>
          </cell>
          <cell r="I991" t="str">
            <v/>
          </cell>
          <cell r="J991" t="str">
            <v>JARDIM CAROMBÉ</v>
          </cell>
          <cell r="K991" t="str">
            <v>SÃO PAULO</v>
          </cell>
          <cell r="L991" t="str">
            <v>SP</v>
          </cell>
          <cell r="M991" t="str">
            <v>-23.4552124</v>
          </cell>
          <cell r="N991" t="str">
            <v>-46.7024733</v>
          </cell>
          <cell r="O991" t="str">
            <v>11965884870</v>
          </cell>
          <cell r="P991" t="str">
            <v>21/06/1995</v>
          </cell>
          <cell r="Q991" t="str">
            <v>431041738</v>
          </cell>
          <cell r="R991" t="str">
            <v>SSP</v>
          </cell>
          <cell r="S991" t="str">
            <v>42939916896</v>
          </cell>
          <cell r="T991" t="str">
            <v/>
          </cell>
          <cell r="U991" t="str">
            <v/>
          </cell>
          <cell r="V991" t="str">
            <v/>
          </cell>
          <cell r="X991" t="str">
            <v>26051</v>
          </cell>
          <cell r="Y991" t="str">
            <v>417</v>
          </cell>
          <cell r="Z991" t="str">
            <v>SP</v>
          </cell>
          <cell r="AA991" t="str">
            <v>05/08/2020</v>
          </cell>
          <cell r="AB991" t="str">
            <v>17/08/2020</v>
          </cell>
          <cell r="AC991" t="str">
            <v/>
          </cell>
          <cell r="AD991">
            <v>0</v>
          </cell>
          <cell r="AE991" t="str">
            <v>Brasileiro</v>
          </cell>
          <cell r="AF991" t="str">
            <v>Solteiro</v>
          </cell>
          <cell r="AG991" t="str">
            <v>Masculino</v>
          </cell>
          <cell r="AH991" t="str">
            <v>Inativo</v>
          </cell>
          <cell r="AI991" t="str">
            <v>LEONARDO REIS DE AGUIAR</v>
          </cell>
        </row>
        <row r="992">
          <cell r="B992" t="str">
            <v>DAVID THOMAZ FERREIRA</v>
          </cell>
          <cell r="C992" t="str">
            <v>36662268844</v>
          </cell>
          <cell r="D992" t="str">
            <v>DTHOMAZFERREIRA@GMAIL.COM</v>
          </cell>
          <cell r="E992" t="str">
            <v>promotor548</v>
          </cell>
          <cell r="F992" t="str">
            <v>13454173</v>
          </cell>
          <cell r="G992" t="str">
            <v>RUA DA LENTILHA</v>
          </cell>
          <cell r="H992" t="str">
            <v>218</v>
          </cell>
          <cell r="I992" t="str">
            <v/>
          </cell>
          <cell r="J992" t="str">
            <v>JARDIM PÉROLA</v>
          </cell>
          <cell r="K992" t="str">
            <v>SANTA BÁRBARA D'OESTE</v>
          </cell>
          <cell r="L992" t="str">
            <v>SP</v>
          </cell>
          <cell r="M992" t="str">
            <v>-22.7477837</v>
          </cell>
          <cell r="N992" t="str">
            <v>-47.3769088</v>
          </cell>
          <cell r="O992" t="str">
            <v>19989426156</v>
          </cell>
          <cell r="P992" t="str">
            <v>13/03/1988</v>
          </cell>
          <cell r="Q992" t="str">
            <v>439875468</v>
          </cell>
          <cell r="R992" t="str">
            <v>SSP</v>
          </cell>
          <cell r="S992" t="str">
            <v>36662268844</v>
          </cell>
          <cell r="T992" t="str">
            <v/>
          </cell>
          <cell r="U992" t="str">
            <v/>
          </cell>
          <cell r="V992" t="str">
            <v/>
          </cell>
          <cell r="X992" t="str">
            <v>52516</v>
          </cell>
          <cell r="Y992" t="str">
            <v>310</v>
          </cell>
          <cell r="Z992" t="str">
            <v>SP</v>
          </cell>
          <cell r="AA992" t="str">
            <v>08/01/2020</v>
          </cell>
          <cell r="AB992" t="str">
            <v/>
          </cell>
          <cell r="AC992" t="str">
            <v>12873644259</v>
          </cell>
          <cell r="AD992">
            <v>0</v>
          </cell>
          <cell r="AE992" t="str">
            <v>Brasileiro</v>
          </cell>
          <cell r="AF992" t="str">
            <v>Solteiro</v>
          </cell>
          <cell r="AG992" t="str">
            <v>Masculino</v>
          </cell>
          <cell r="AH992" t="str">
            <v>Ativo</v>
          </cell>
          <cell r="AI992" t="str">
            <v>PAULO MANOEL MORATO JUNIOR</v>
          </cell>
        </row>
        <row r="993">
          <cell r="B993" t="str">
            <v>DAVID WESLEY SOUZA GOMES</v>
          </cell>
          <cell r="C993" t="str">
            <v>49424427883</v>
          </cell>
          <cell r="D993" t="str">
            <v>-</v>
          </cell>
          <cell r="E993" t="str">
            <v>promotor</v>
          </cell>
          <cell r="F993" t="str">
            <v>04950-050</v>
          </cell>
          <cell r="G993" t="str">
            <v>RUA SERRUBA 700</v>
          </cell>
          <cell r="H993" t="str">
            <v>700</v>
          </cell>
          <cell r="I993" t="str">
            <v>-</v>
          </cell>
          <cell r="J993" t="str">
            <v>CIDADE IPAVA</v>
          </cell>
          <cell r="K993" t="str">
            <v>SAO PAULO</v>
          </cell>
          <cell r="L993" t="str">
            <v>SP</v>
          </cell>
          <cell r="M993" t="str">
            <v/>
          </cell>
          <cell r="N993" t="str">
            <v/>
          </cell>
          <cell r="O993" t="str">
            <v/>
          </cell>
          <cell r="P993" t="str">
            <v>26/08/1997</v>
          </cell>
          <cell r="Q993" t="str">
            <v>521143433</v>
          </cell>
          <cell r="R993" t="str">
            <v>SSP</v>
          </cell>
          <cell r="S993" t="str">
            <v>49424427883</v>
          </cell>
          <cell r="T993" t="str">
            <v/>
          </cell>
          <cell r="U993" t="str">
            <v/>
          </cell>
          <cell r="V993" t="str">
            <v/>
          </cell>
          <cell r="X993" t="str">
            <v>8246</v>
          </cell>
          <cell r="Y993" t="str">
            <v>432</v>
          </cell>
          <cell r="Z993" t="str">
            <v>SP</v>
          </cell>
          <cell r="AA993" t="str">
            <v>01/01/0001</v>
          </cell>
          <cell r="AB993" t="str">
            <v/>
          </cell>
          <cell r="AC993" t="str">
            <v>267779671-23</v>
          </cell>
          <cell r="AD993">
            <v>4506</v>
          </cell>
          <cell r="AE993" t="str">
            <v>BRASILEIRO NATO</v>
          </cell>
          <cell r="AF993" t="str">
            <v>Solteiro</v>
          </cell>
          <cell r="AG993" t="str">
            <v>Masculino</v>
          </cell>
          <cell r="AH993" t="str">
            <v>Inativo</v>
          </cell>
          <cell r="AI993" t="str">
            <v>IONE DUARTE DO NASCIMENTO</v>
          </cell>
        </row>
        <row r="994">
          <cell r="B994" t="str">
            <v>DAVIDSON SANTOS FERREIRA DE OLIVEIRA</v>
          </cell>
          <cell r="C994" t="str">
            <v>13948146748</v>
          </cell>
          <cell r="D994" t="str">
            <v/>
          </cell>
          <cell r="E994" t="str">
            <v>promotor</v>
          </cell>
          <cell r="F994" t="str">
            <v>21510640</v>
          </cell>
          <cell r="G994" t="str">
            <v>RUA SÉRGIO DE SIQUEIRA MACEDO</v>
          </cell>
          <cell r="H994" t="str">
            <v>30</v>
          </cell>
          <cell r="I994" t="str">
            <v>CASA 1</v>
          </cell>
          <cell r="J994" t="str">
            <v>PAVUNA</v>
          </cell>
          <cell r="K994" t="str">
            <v>RIO DE JANEIRO</v>
          </cell>
          <cell r="L994" t="str">
            <v>RJ</v>
          </cell>
          <cell r="M994" t="str">
            <v>-22.8188864</v>
          </cell>
          <cell r="N994" t="str">
            <v>-43.3677459</v>
          </cell>
          <cell r="O994" t="str">
            <v>21964867395</v>
          </cell>
          <cell r="P994" t="str">
            <v>12/03/1993</v>
          </cell>
          <cell r="Q994" t="str">
            <v>271492704</v>
          </cell>
          <cell r="R994" t="str">
            <v>SSP</v>
          </cell>
          <cell r="S994" t="str">
            <v>13948146748</v>
          </cell>
          <cell r="T994" t="str">
            <v/>
          </cell>
          <cell r="U994" t="str">
            <v/>
          </cell>
          <cell r="V994" t="str">
            <v/>
          </cell>
          <cell r="X994" t="str">
            <v>6749959</v>
          </cell>
          <cell r="Y994" t="str">
            <v/>
          </cell>
          <cell r="Z994" t="str">
            <v>RJ</v>
          </cell>
          <cell r="AA994" t="str">
            <v>22/10/2019</v>
          </cell>
          <cell r="AB994" t="str">
            <v/>
          </cell>
          <cell r="AC994" t="str">
            <v>20129808487</v>
          </cell>
          <cell r="AD994">
            <v>4506</v>
          </cell>
          <cell r="AE994" t="str">
            <v>Brasileiro</v>
          </cell>
          <cell r="AF994" t="str">
            <v>Solteiro</v>
          </cell>
          <cell r="AG994" t="str">
            <v>Masculino</v>
          </cell>
          <cell r="AH994" t="str">
            <v>Ativo</v>
          </cell>
          <cell r="AI994" t="str">
            <v>THADEU FELIPE RODRIGUES DE ANDRADE FERNANDES</v>
          </cell>
        </row>
        <row r="995">
          <cell r="B995" t="str">
            <v>DAYANE APARECIDA ALVES</v>
          </cell>
          <cell r="C995" t="str">
            <v>36399563895</v>
          </cell>
          <cell r="D995" t="str">
            <v>dayanealvealves@gmail.com</v>
          </cell>
          <cell r="E995" t="str">
            <v>promotor</v>
          </cell>
          <cell r="F995" t="str">
            <v>09351490</v>
          </cell>
          <cell r="G995" t="str">
            <v>AVENIDA HERMÍNIO PEGORARO</v>
          </cell>
          <cell r="H995" t="str">
            <v>33</v>
          </cell>
          <cell r="I995" t="str">
            <v/>
          </cell>
          <cell r="J995" t="str">
            <v>JARDIM ITAPARK</v>
          </cell>
          <cell r="K995" t="str">
            <v>MAUÁ</v>
          </cell>
          <cell r="L995" t="str">
            <v>SP</v>
          </cell>
          <cell r="M995" t="str">
            <v>-23.6713621</v>
          </cell>
          <cell r="N995" t="str">
            <v>-46.4392529</v>
          </cell>
          <cell r="O995" t="str">
            <v>11989421784</v>
          </cell>
          <cell r="P995" t="str">
            <v>08/11/1984</v>
          </cell>
          <cell r="Q995" t="str">
            <v>469609837</v>
          </cell>
          <cell r="R995" t="str">
            <v>SSP</v>
          </cell>
          <cell r="S995" t="str">
            <v>36399563895</v>
          </cell>
          <cell r="T995" t="str">
            <v/>
          </cell>
          <cell r="U995" t="str">
            <v/>
          </cell>
          <cell r="V995" t="str">
            <v/>
          </cell>
          <cell r="X995" t="str">
            <v>231</v>
          </cell>
          <cell r="Y995" t="str">
            <v>369</v>
          </cell>
          <cell r="Z995" t="str">
            <v>SP</v>
          </cell>
          <cell r="AA995" t="str">
            <v>30/12/2019</v>
          </cell>
          <cell r="AB995" t="str">
            <v/>
          </cell>
          <cell r="AC995" t="str">
            <v>21250205877</v>
          </cell>
          <cell r="AD995">
            <v>4506</v>
          </cell>
          <cell r="AE995" t="str">
            <v>Brasileiro</v>
          </cell>
          <cell r="AF995" t="str">
            <v>Solteiro</v>
          </cell>
          <cell r="AG995" t="str">
            <v>Feminino</v>
          </cell>
          <cell r="AH995" t="str">
            <v>Ativo</v>
          </cell>
          <cell r="AI995" t="str">
            <v>RAFAEL CAMPOS PEREIRA</v>
          </cell>
        </row>
        <row r="996">
          <cell r="B996" t="str">
            <v>DAYANE CRISTINA DA CRUZ BEM</v>
          </cell>
          <cell r="C996" t="str">
            <v>34444923830</v>
          </cell>
          <cell r="D996" t="str">
            <v>daynebem@gmail.com</v>
          </cell>
          <cell r="E996" t="str">
            <v>promotor548</v>
          </cell>
          <cell r="F996" t="str">
            <v>19033740</v>
          </cell>
          <cell r="G996" t="str">
            <v>RUA THOMÁZIA SALAS</v>
          </cell>
          <cell r="H996" t="str">
            <v>395</v>
          </cell>
          <cell r="I996" t="str">
            <v/>
          </cell>
          <cell r="J996" t="str">
            <v>PARQUE PRIMAVERA</v>
          </cell>
          <cell r="K996" t="str">
            <v>PRESIDENTE PRUDENTE</v>
          </cell>
          <cell r="L996" t="str">
            <v>SP</v>
          </cell>
          <cell r="M996" t="str">
            <v>-22.0946916</v>
          </cell>
          <cell r="N996" t="str">
            <v>-51.3862771</v>
          </cell>
          <cell r="O996" t="str">
            <v>18996206593</v>
          </cell>
          <cell r="P996" t="str">
            <v>02/11/1984</v>
          </cell>
          <cell r="Q996" t="str">
            <v>435859274</v>
          </cell>
          <cell r="R996" t="str">
            <v>SSP</v>
          </cell>
          <cell r="S996" t="str">
            <v>34444923830</v>
          </cell>
          <cell r="T996" t="str">
            <v/>
          </cell>
          <cell r="U996" t="str">
            <v/>
          </cell>
          <cell r="V996" t="str">
            <v/>
          </cell>
          <cell r="X996" t="str">
            <v>43667</v>
          </cell>
          <cell r="Y996" t="str">
            <v>285</v>
          </cell>
          <cell r="Z996" t="str">
            <v>SP</v>
          </cell>
          <cell r="AA996" t="str">
            <v>28/10/2019</v>
          </cell>
          <cell r="AB996" t="str">
            <v/>
          </cell>
          <cell r="AC996" t="str">
            <v>16111814150</v>
          </cell>
          <cell r="AD996">
            <v>4506</v>
          </cell>
          <cell r="AE996" t="str">
            <v>Brasileiro</v>
          </cell>
          <cell r="AF996" t="str">
            <v>Casado</v>
          </cell>
          <cell r="AG996" t="str">
            <v>Feminino</v>
          </cell>
          <cell r="AH996" t="str">
            <v>Ativo</v>
          </cell>
          <cell r="AI996" t="str">
            <v>RUAN HENRIQUE DOS SANTOS</v>
          </cell>
        </row>
        <row r="997">
          <cell r="B997" t="str">
            <v>DAYANNE CRISTINA AMODIO</v>
          </cell>
          <cell r="C997" t="str">
            <v>06387573980</v>
          </cell>
          <cell r="D997" t="str">
            <v/>
          </cell>
          <cell r="E997" t="str">
            <v>promotor</v>
          </cell>
          <cell r="F997" t="str">
            <v>84064220</v>
          </cell>
          <cell r="G997" t="str">
            <v>RUA SABIÁ</v>
          </cell>
          <cell r="H997" t="str">
            <v>600</v>
          </cell>
          <cell r="I997" t="str">
            <v/>
          </cell>
          <cell r="J997" t="str">
            <v>PIRIQUITOS</v>
          </cell>
          <cell r="K997" t="str">
            <v>PONTA GROSSA</v>
          </cell>
          <cell r="L997" t="str">
            <v>PR</v>
          </cell>
          <cell r="M997" t="str">
            <v>-25.054555</v>
          </cell>
          <cell r="N997" t="str">
            <v>-50.22811</v>
          </cell>
          <cell r="O997" t="str">
            <v/>
          </cell>
          <cell r="P997" t="str">
            <v>09/07/1989</v>
          </cell>
          <cell r="Q997" t="str">
            <v>99780797</v>
          </cell>
          <cell r="R997" t="str">
            <v>SSP</v>
          </cell>
          <cell r="S997" t="str">
            <v>06387573980</v>
          </cell>
          <cell r="T997" t="str">
            <v/>
          </cell>
          <cell r="U997" t="str">
            <v/>
          </cell>
          <cell r="V997" t="str">
            <v/>
          </cell>
          <cell r="X997" t="str">
            <v>3898090</v>
          </cell>
          <cell r="Y997" t="str">
            <v>0020</v>
          </cell>
          <cell r="Z997" t="str">
            <v>PR</v>
          </cell>
          <cell r="AA997" t="str">
            <v>31/03/2020</v>
          </cell>
          <cell r="AB997" t="str">
            <v/>
          </cell>
          <cell r="AC997" t="str">
            <v>20763270053</v>
          </cell>
          <cell r="AD997">
            <v>4506</v>
          </cell>
          <cell r="AE997" t="str">
            <v>Brasileiro</v>
          </cell>
          <cell r="AF997" t="str">
            <v>Solteiro</v>
          </cell>
          <cell r="AG997" t="str">
            <v>Feminino</v>
          </cell>
          <cell r="AH997" t="str">
            <v>Ativo</v>
          </cell>
          <cell r="AI997" t="str">
            <v>GUILHERME ALEXANDRE MARTINS PIMENTEL</v>
          </cell>
        </row>
        <row r="998">
          <cell r="B998" t="str">
            <v>DE BEV</v>
          </cell>
          <cell r="C998" t="str">
            <v>debev</v>
          </cell>
          <cell r="E998" t="str">
            <v>cliente</v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X998" t="str">
            <v/>
          </cell>
          <cell r="Y998" t="str">
            <v/>
          </cell>
          <cell r="Z998" t="str">
            <v/>
          </cell>
          <cell r="AA998" t="str">
            <v/>
          </cell>
          <cell r="AB998" t="str">
            <v/>
          </cell>
          <cell r="AC998" t="str">
            <v/>
          </cell>
          <cell r="AD998">
            <v>0</v>
          </cell>
          <cell r="AE998" t="str">
            <v/>
          </cell>
          <cell r="AF998" t="str">
            <v>0</v>
          </cell>
          <cell r="AG998" t="str">
            <v>0</v>
          </cell>
          <cell r="AH998" t="str">
            <v>Ativo</v>
          </cell>
          <cell r="AI998" t="str">
            <v>LUCAS MARCELINO ROCHA</v>
          </cell>
        </row>
        <row r="999">
          <cell r="B999" t="str">
            <v>DEALE</v>
          </cell>
          <cell r="C999" t="str">
            <v>deale</v>
          </cell>
          <cell r="E999" t="str">
            <v>cliente</v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X999" t="str">
            <v/>
          </cell>
          <cell r="Y999" t="str">
            <v/>
          </cell>
          <cell r="Z999" t="str">
            <v/>
          </cell>
          <cell r="AA999" t="str">
            <v/>
          </cell>
          <cell r="AB999" t="str">
            <v/>
          </cell>
          <cell r="AC999" t="str">
            <v/>
          </cell>
          <cell r="AD999">
            <v>0</v>
          </cell>
          <cell r="AE999" t="str">
            <v/>
          </cell>
          <cell r="AF999" t="str">
            <v>0</v>
          </cell>
          <cell r="AG999" t="str">
            <v>0</v>
          </cell>
          <cell r="AH999" t="str">
            <v>Ativo</v>
          </cell>
          <cell r="AI999" t="str">
            <v>LUCAS MARCELINO ROCHA</v>
          </cell>
        </row>
        <row r="1000">
          <cell r="B1000" t="str">
            <v>DEBORA CRISTINA AMARANTE</v>
          </cell>
          <cell r="C1000" t="str">
            <v>08518346983</v>
          </cell>
          <cell r="D1000" t="str">
            <v/>
          </cell>
          <cell r="E1000" t="str">
            <v>promotor</v>
          </cell>
          <cell r="F1000" t="str">
            <v>88525240</v>
          </cell>
          <cell r="G1000" t="str">
            <v>RUA ANTÔNIO ELIAS AZE</v>
          </cell>
          <cell r="H1000" t="str">
            <v>346</v>
          </cell>
          <cell r="I1000" t="str">
            <v/>
          </cell>
          <cell r="J1000" t="str">
            <v>SÃO MIGUEL</v>
          </cell>
          <cell r="K1000" t="str">
            <v>LAGES</v>
          </cell>
          <cell r="L1000" t="str">
            <v>SC</v>
          </cell>
          <cell r="M1000" t="str">
            <v/>
          </cell>
          <cell r="N1000" t="str">
            <v/>
          </cell>
          <cell r="O1000" t="str">
            <v/>
          </cell>
          <cell r="P1000" t="str">
            <v>20/08/1992</v>
          </cell>
          <cell r="Q1000" t="str">
            <v>5930817</v>
          </cell>
          <cell r="R1000" t="str">
            <v>SSP</v>
          </cell>
          <cell r="S1000" t="str">
            <v>08518346983</v>
          </cell>
          <cell r="T1000" t="str">
            <v/>
          </cell>
          <cell r="U1000" t="str">
            <v/>
          </cell>
          <cell r="V1000" t="str">
            <v/>
          </cell>
          <cell r="X1000" t="str">
            <v>3954088</v>
          </cell>
          <cell r="Y1000" t="str">
            <v>30</v>
          </cell>
          <cell r="Z1000" t="str">
            <v>SC</v>
          </cell>
          <cell r="AA1000" t="str">
            <v>20/11/2019</v>
          </cell>
          <cell r="AB1000" t="str">
            <v>30/12/2019</v>
          </cell>
          <cell r="AC1000" t="str">
            <v>21054143864</v>
          </cell>
          <cell r="AD1000">
            <v>0</v>
          </cell>
          <cell r="AE1000" t="str">
            <v>Brasileiro</v>
          </cell>
          <cell r="AF1000" t="str">
            <v>Solteiro</v>
          </cell>
          <cell r="AG1000" t="str">
            <v>Feminino</v>
          </cell>
          <cell r="AH1000" t="str">
            <v>Inativo</v>
          </cell>
          <cell r="AI1000" t="str">
            <v>EDER MONTANHER QUIRINO</v>
          </cell>
        </row>
        <row r="1001">
          <cell r="B1001" t="str">
            <v>DEBORA CRISTINA ROCHA DOS SANTOS</v>
          </cell>
          <cell r="C1001" t="str">
            <v>37208661812</v>
          </cell>
          <cell r="D1001" t="str">
            <v>debyyyeletronica@gmail.com</v>
          </cell>
          <cell r="E1001" t="str">
            <v>parttime6</v>
          </cell>
          <cell r="F1001" t="str">
            <v>09960-400</v>
          </cell>
          <cell r="G1001" t="str">
            <v>RUA CLÁUDIO MANOEL DA COSTA</v>
          </cell>
          <cell r="H1001" t="str">
            <v>30</v>
          </cell>
          <cell r="I1001" t="str">
            <v>(JD MARILENE)</v>
          </cell>
          <cell r="J1001" t="str">
            <v>VILA NOGUEIRA</v>
          </cell>
          <cell r="K1001" t="str">
            <v>DIADEMA</v>
          </cell>
          <cell r="L1001" t="str">
            <v>SP</v>
          </cell>
          <cell r="M1001" t="str">
            <v>-23.6922743</v>
          </cell>
          <cell r="N1001" t="str">
            <v>-46.5967569</v>
          </cell>
          <cell r="O1001" t="str">
            <v>11946593143</v>
          </cell>
          <cell r="P1001" t="str">
            <v>28/03/1987</v>
          </cell>
          <cell r="Q1001" t="str">
            <v>409759582</v>
          </cell>
          <cell r="R1001" t="str">
            <v>SSP</v>
          </cell>
          <cell r="S1001" t="str">
            <v>37208661812</v>
          </cell>
          <cell r="T1001" t="str">
            <v/>
          </cell>
          <cell r="U1001" t="str">
            <v/>
          </cell>
          <cell r="V1001" t="str">
            <v/>
          </cell>
          <cell r="X1001" t="str">
            <v>70793</v>
          </cell>
          <cell r="Y1001" t="str">
            <v>275</v>
          </cell>
          <cell r="Z1001" t="str">
            <v>SP</v>
          </cell>
          <cell r="AA1001" t="str">
            <v>27/02/2019</v>
          </cell>
          <cell r="AB1001" t="str">
            <v/>
          </cell>
          <cell r="AC1001" t="str">
            <v>134718017-73</v>
          </cell>
          <cell r="AD1001">
            <v>4506</v>
          </cell>
          <cell r="AE1001" t="str">
            <v>BRASILEIRO NATO</v>
          </cell>
          <cell r="AF1001" t="str">
            <v>Solteiro</v>
          </cell>
          <cell r="AG1001" t="str">
            <v>Feminino</v>
          </cell>
          <cell r="AH1001" t="str">
            <v>Inativo</v>
          </cell>
          <cell r="AI1001" t="str">
            <v>LILIANE GARCIA DOS REIS</v>
          </cell>
        </row>
        <row r="1002">
          <cell r="B1002" t="str">
            <v>DEBORA DA SILVA</v>
          </cell>
          <cell r="C1002" t="str">
            <v>27459237817</v>
          </cell>
          <cell r="D1002" t="str">
            <v/>
          </cell>
          <cell r="E1002" t="str">
            <v>promotor</v>
          </cell>
          <cell r="F1002" t="str">
            <v>14056863</v>
          </cell>
          <cell r="G1002" t="str">
            <v>RUA HORÁCIO MARTINI</v>
          </cell>
          <cell r="H1002" t="str">
            <v>240</v>
          </cell>
          <cell r="I1002" t="str">
            <v/>
          </cell>
          <cell r="J1002" t="str">
            <v>JARDIM PAIVA</v>
          </cell>
          <cell r="K1002" t="str">
            <v>RIBEIRÃO PRETO</v>
          </cell>
          <cell r="L1002" t="str">
            <v>SP</v>
          </cell>
          <cell r="M1002" t="str">
            <v>-21.1550332</v>
          </cell>
          <cell r="N1002" t="str">
            <v>-47.8451803</v>
          </cell>
          <cell r="O1002" t="str">
            <v>16991958884</v>
          </cell>
          <cell r="P1002" t="str">
            <v>01/06/1976</v>
          </cell>
          <cell r="Q1002" t="str">
            <v>283861915</v>
          </cell>
          <cell r="R1002" t="str">
            <v>SSP</v>
          </cell>
          <cell r="S1002" t="str">
            <v>27459237817</v>
          </cell>
          <cell r="T1002" t="str">
            <v/>
          </cell>
          <cell r="U1002" t="str">
            <v/>
          </cell>
          <cell r="V1002" t="str">
            <v/>
          </cell>
          <cell r="X1002" t="str">
            <v>13483</v>
          </cell>
          <cell r="Y1002" t="str">
            <v>193</v>
          </cell>
          <cell r="Z1002" t="str">
            <v>SP</v>
          </cell>
          <cell r="AA1002" t="str">
            <v>13/01/2020</v>
          </cell>
          <cell r="AB1002" t="str">
            <v/>
          </cell>
          <cell r="AC1002" t="str">
            <v>12594344151</v>
          </cell>
          <cell r="AD1002">
            <v>4506</v>
          </cell>
          <cell r="AE1002" t="str">
            <v>Brasileiro</v>
          </cell>
          <cell r="AF1002" t="str">
            <v>Solteiro</v>
          </cell>
          <cell r="AG1002" t="str">
            <v>Feminino</v>
          </cell>
          <cell r="AH1002" t="str">
            <v>Inativo</v>
          </cell>
          <cell r="AI1002" t="str">
            <v>RAFAEL BATISTA DA SILVA</v>
          </cell>
        </row>
        <row r="1003">
          <cell r="B1003" t="str">
            <v>DEBORA MENDES MENEZES</v>
          </cell>
          <cell r="C1003" t="str">
            <v>39048413869</v>
          </cell>
          <cell r="D1003" t="str">
            <v/>
          </cell>
          <cell r="E1003" t="str">
            <v>promotorexpress</v>
          </cell>
          <cell r="F1003" t="str">
            <v>06529305</v>
          </cell>
          <cell r="G1003" t="str">
            <v>RUA SILVANA</v>
          </cell>
          <cell r="H1003" t="str">
            <v>115</v>
          </cell>
          <cell r="I1003" t="str">
            <v/>
          </cell>
          <cell r="J1003" t="str">
            <v>JARDIM LEDA (FAZENDINHA)</v>
          </cell>
          <cell r="K1003" t="str">
            <v>SANTANA DE PARNAÍBA</v>
          </cell>
          <cell r="L1003" t="str">
            <v>SP</v>
          </cell>
          <cell r="M1003" t="str">
            <v>-23.3989423</v>
          </cell>
          <cell r="N1003" t="str">
            <v>-46.8796505</v>
          </cell>
          <cell r="O1003" t="str">
            <v/>
          </cell>
          <cell r="P1003" t="str">
            <v>28/04/1988</v>
          </cell>
          <cell r="Q1003" t="str">
            <v>447166207</v>
          </cell>
          <cell r="R1003" t="str">
            <v/>
          </cell>
          <cell r="S1003" t="str">
            <v>39048413869</v>
          </cell>
          <cell r="T1003" t="str">
            <v>SANTANDER</v>
          </cell>
          <cell r="U1003" t="str">
            <v>4195</v>
          </cell>
          <cell r="V1003" t="str">
            <v>010637402</v>
          </cell>
          <cell r="X1003" t="str">
            <v/>
          </cell>
          <cell r="Y1003" t="str">
            <v/>
          </cell>
          <cell r="Z1003" t="str">
            <v/>
          </cell>
          <cell r="AA1003" t="str">
            <v>09/10/2020</v>
          </cell>
          <cell r="AB1003" t="str">
            <v/>
          </cell>
          <cell r="AC1003" t="str">
            <v/>
          </cell>
          <cell r="AD1003">
            <v>10.41</v>
          </cell>
          <cell r="AE1003" t="str">
            <v/>
          </cell>
          <cell r="AF1003" t="str">
            <v>Solteiro</v>
          </cell>
          <cell r="AG1003" t="str">
            <v>Masculino</v>
          </cell>
          <cell r="AH1003" t="str">
            <v>Ativo</v>
          </cell>
          <cell r="AI1003" t="str">
            <v>CARLOS ANDRE BEZERRA MONTEIRO</v>
          </cell>
        </row>
        <row r="1004">
          <cell r="B1004" t="str">
            <v>DEBORA NATHALI RAMOS DE LIMA</v>
          </cell>
          <cell r="C1004" t="str">
            <v>11349246409</v>
          </cell>
          <cell r="D1004" t="str">
            <v>deboranathaly2010@hotmail.com</v>
          </cell>
          <cell r="E1004" t="str">
            <v>lider</v>
          </cell>
          <cell r="F1004" t="str">
            <v>35059-270</v>
          </cell>
          <cell r="G1004" t="str">
            <v>RUA JANUÁRIA</v>
          </cell>
          <cell r="H1004" t="str">
            <v>437</v>
          </cell>
          <cell r="I1004" t="str">
            <v/>
          </cell>
          <cell r="J1004" t="str">
            <v>SANTA HELENA</v>
          </cell>
          <cell r="K1004" t="str">
            <v>GOVERNADOR VALADARES</v>
          </cell>
          <cell r="L1004" t="str">
            <v>MG</v>
          </cell>
          <cell r="M1004" t="str">
            <v>-18.8385217</v>
          </cell>
          <cell r="N1004" t="str">
            <v>-41.9478115</v>
          </cell>
          <cell r="O1004" t="str">
            <v>33991138896</v>
          </cell>
          <cell r="P1004" t="str">
            <v>10/08/1995</v>
          </cell>
          <cell r="Q1004" t="str">
            <v>22332325</v>
          </cell>
          <cell r="R1004" t="str">
            <v>ES</v>
          </cell>
          <cell r="S1004" t="str">
            <v>11349246409</v>
          </cell>
          <cell r="T1004" t="str">
            <v/>
          </cell>
          <cell r="U1004" t="str">
            <v/>
          </cell>
          <cell r="V1004" t="str">
            <v/>
          </cell>
          <cell r="X1004" t="str">
            <v>6246226</v>
          </cell>
          <cell r="Y1004" t="str">
            <v>50</v>
          </cell>
          <cell r="Z1004" t="str">
            <v>SP</v>
          </cell>
          <cell r="AA1004" t="str">
            <v>16/04/2018</v>
          </cell>
          <cell r="AB1004" t="str">
            <v/>
          </cell>
          <cell r="AC1004" t="str">
            <v>203184708-90</v>
          </cell>
          <cell r="AD1004">
            <v>4506</v>
          </cell>
          <cell r="AE1004" t="str">
            <v>BRASILEIRO NATO</v>
          </cell>
          <cell r="AF1004" t="str">
            <v>Solteiro</v>
          </cell>
          <cell r="AG1004" t="str">
            <v>Masculino</v>
          </cell>
          <cell r="AH1004" t="str">
            <v>Licenca</v>
          </cell>
          <cell r="AI1004" t="str">
            <v>EVERTON MEDEIROS DA SILVA</v>
          </cell>
        </row>
        <row r="1005">
          <cell r="B1005" t="str">
            <v>DEBORA XAVIER</v>
          </cell>
          <cell r="C1005" t="str">
            <v>34359841809</v>
          </cell>
          <cell r="D1005" t="str">
            <v/>
          </cell>
          <cell r="E1005" t="str">
            <v>promotor</v>
          </cell>
          <cell r="F1005" t="str">
            <v>13561270</v>
          </cell>
          <cell r="G1005" t="str">
            <v>AVENIDA COMENDADOR ALFREDO MAFFEI</v>
          </cell>
          <cell r="H1005" t="str">
            <v>22305 A B</v>
          </cell>
          <cell r="I1005" t="str">
            <v/>
          </cell>
          <cell r="J1005" t="str">
            <v>JARDIM SÃO CARLOS</v>
          </cell>
          <cell r="K1005" t="str">
            <v>SÃO CARLOS</v>
          </cell>
          <cell r="L1005" t="str">
            <v>SP</v>
          </cell>
          <cell r="M1005" t="str">
            <v>-22.0203633</v>
          </cell>
          <cell r="N1005" t="str">
            <v>-47.89065919999999</v>
          </cell>
          <cell r="O1005" t="str">
            <v>16991873665</v>
          </cell>
          <cell r="P1005" t="str">
            <v>08/07/1987</v>
          </cell>
          <cell r="Q1005" t="str">
            <v>410884984</v>
          </cell>
          <cell r="R1005" t="str">
            <v>SSP</v>
          </cell>
          <cell r="S1005" t="str">
            <v>34359841809</v>
          </cell>
          <cell r="T1005" t="str">
            <v/>
          </cell>
          <cell r="U1005" t="str">
            <v/>
          </cell>
          <cell r="V1005" t="str">
            <v/>
          </cell>
          <cell r="X1005" t="str">
            <v>51609</v>
          </cell>
          <cell r="Y1005" t="str">
            <v>268</v>
          </cell>
          <cell r="Z1005" t="str">
            <v>SP</v>
          </cell>
          <cell r="AA1005" t="str">
            <v>13/10/2020</v>
          </cell>
          <cell r="AB1005" t="str">
            <v>14/10/2020</v>
          </cell>
          <cell r="AC1005" t="str">
            <v>20697546564</v>
          </cell>
          <cell r="AD1005">
            <v>4506</v>
          </cell>
          <cell r="AE1005" t="str">
            <v>Brasileiro</v>
          </cell>
          <cell r="AF1005" t="str">
            <v>Solteiro</v>
          </cell>
          <cell r="AG1005" t="str">
            <v>Feminino</v>
          </cell>
          <cell r="AH1005" t="str">
            <v>Inativo</v>
          </cell>
          <cell r="AI1005" t="str">
            <v>LUCILENE SANCHES LASSO</v>
          </cell>
        </row>
        <row r="1006">
          <cell r="B1006" t="str">
            <v>DECIO NOVAIS SANTOS</v>
          </cell>
          <cell r="C1006" t="str">
            <v>27247160861</v>
          </cell>
          <cell r="D1006" t="str">
            <v>decio_novais@yahoo.com.br</v>
          </cell>
          <cell r="E1006" t="str">
            <v>parttime6</v>
          </cell>
          <cell r="F1006" t="str">
            <v>13053-102</v>
          </cell>
          <cell r="G1006" t="str">
            <v>RUA TRÊS</v>
          </cell>
          <cell r="H1006" t="str">
            <v>170</v>
          </cell>
          <cell r="I1006" t="str">
            <v/>
          </cell>
          <cell r="J1006" t="str">
            <v>CIDADE SINGER</v>
          </cell>
          <cell r="K1006" t="str">
            <v>CAMPINAS</v>
          </cell>
          <cell r="L1006" t="str">
            <v>SP</v>
          </cell>
          <cell r="M1006" t="str">
            <v>-23.0238493</v>
          </cell>
          <cell r="N1006" t="str">
            <v>-47.1170941</v>
          </cell>
          <cell r="O1006" t="str">
            <v>19993532469</v>
          </cell>
          <cell r="P1006" t="str">
            <v>11/02/1980</v>
          </cell>
          <cell r="Q1006" t="str">
            <v>328315503</v>
          </cell>
          <cell r="R1006" t="str">
            <v>SSP</v>
          </cell>
          <cell r="S1006" t="str">
            <v>27247160861</v>
          </cell>
          <cell r="T1006" t="str">
            <v/>
          </cell>
          <cell r="U1006" t="str">
            <v/>
          </cell>
          <cell r="V1006" t="str">
            <v/>
          </cell>
          <cell r="X1006" t="str">
            <v>57351</v>
          </cell>
          <cell r="Y1006" t="str">
            <v>189</v>
          </cell>
          <cell r="Z1006" t="str">
            <v>SP</v>
          </cell>
          <cell r="AA1006" t="str">
            <v>13/02/2019</v>
          </cell>
          <cell r="AB1006" t="str">
            <v/>
          </cell>
          <cell r="AC1006" t="str">
            <v>125542829-61</v>
          </cell>
          <cell r="AD1006">
            <v>4100</v>
          </cell>
          <cell r="AE1006" t="str">
            <v>Brasileiro</v>
          </cell>
          <cell r="AF1006" t="str">
            <v>Casado</v>
          </cell>
          <cell r="AG1006" t="str">
            <v>Masculino</v>
          </cell>
          <cell r="AH1006" t="str">
            <v>Ativo</v>
          </cell>
          <cell r="AI1006" t="str">
            <v>LEANDRO DOS SANTOS MARTINS</v>
          </cell>
        </row>
        <row r="1007">
          <cell r="B1007" t="str">
            <v>DEISE VIANA DE MELO</v>
          </cell>
          <cell r="C1007" t="str">
            <v>14336708797</v>
          </cell>
          <cell r="D1007" t="str">
            <v/>
          </cell>
          <cell r="E1007" t="str">
            <v>parttime6</v>
          </cell>
          <cell r="F1007" t="str">
            <v>23591440</v>
          </cell>
          <cell r="G1007" t="str">
            <v>RUA VISTA ALEGRE</v>
          </cell>
          <cell r="H1007" t="str">
            <v>17</v>
          </cell>
          <cell r="I1007" t="str">
            <v/>
          </cell>
          <cell r="J1007" t="str">
            <v>SANTA CRUZ</v>
          </cell>
          <cell r="K1007" t="str">
            <v>RIO DE JANEIRO</v>
          </cell>
          <cell r="L1007" t="str">
            <v>RJ</v>
          </cell>
          <cell r="M1007" t="str">
            <v>-22.9508652</v>
          </cell>
          <cell r="N1007" t="str">
            <v>-43.395063</v>
          </cell>
          <cell r="O1007" t="str">
            <v>21983306313</v>
          </cell>
          <cell r="P1007" t="str">
            <v>09/09/1989</v>
          </cell>
          <cell r="Q1007" t="str">
            <v>19361342</v>
          </cell>
          <cell r="R1007" t="str">
            <v>SSP</v>
          </cell>
          <cell r="S1007" t="str">
            <v>14336708797</v>
          </cell>
          <cell r="T1007" t="str">
            <v/>
          </cell>
          <cell r="U1007" t="str">
            <v/>
          </cell>
          <cell r="V1007" t="str">
            <v/>
          </cell>
          <cell r="X1007" t="str">
            <v>5619677</v>
          </cell>
          <cell r="Y1007" t="str">
            <v>0040</v>
          </cell>
          <cell r="Z1007" t="str">
            <v>MG</v>
          </cell>
          <cell r="AA1007" t="str">
            <v>11/09/2020</v>
          </cell>
          <cell r="AB1007" t="str">
            <v/>
          </cell>
          <cell r="AC1007" t="str">
            <v>16037991201</v>
          </cell>
          <cell r="AD1007">
            <v>4506</v>
          </cell>
          <cell r="AE1007" t="str">
            <v>Brasileiro</v>
          </cell>
          <cell r="AF1007" t="str">
            <v>Solteiro</v>
          </cell>
          <cell r="AG1007" t="str">
            <v>Feminino</v>
          </cell>
          <cell r="AH1007" t="str">
            <v>Ativo</v>
          </cell>
          <cell r="AI1007" t="str">
            <v>THADEU FELIPE RODRIGUES DE ANDRADE FERNANDES</v>
          </cell>
        </row>
        <row r="1008">
          <cell r="B1008" t="str">
            <v>DEIVID DE SOUZA LEITAO</v>
          </cell>
          <cell r="C1008" t="str">
            <v>52969903822</v>
          </cell>
          <cell r="D1008" t="str">
            <v>deividsouza494@gmail.com</v>
          </cell>
          <cell r="E1008" t="str">
            <v>promotor548</v>
          </cell>
          <cell r="F1008" t="str">
            <v>07907050</v>
          </cell>
          <cell r="G1008" t="str">
            <v>RUA ÁUSTRIA</v>
          </cell>
          <cell r="H1008" t="str">
            <v>287</v>
          </cell>
          <cell r="I1008" t="str">
            <v/>
          </cell>
          <cell r="J1008" t="str">
            <v>JARDIM LILIANE</v>
          </cell>
          <cell r="K1008" t="str">
            <v>FRANCISCO MORATO</v>
          </cell>
          <cell r="L1008" t="str">
            <v>SP</v>
          </cell>
          <cell r="M1008" t="str">
            <v>-23.5162358</v>
          </cell>
          <cell r="N1008" t="str">
            <v>-46.6537223</v>
          </cell>
          <cell r="O1008" t="str">
            <v/>
          </cell>
          <cell r="P1008" t="str">
            <v>12/05/2001</v>
          </cell>
          <cell r="Q1008" t="str">
            <v>592320728</v>
          </cell>
          <cell r="R1008" t="str">
            <v>SSP</v>
          </cell>
          <cell r="S1008" t="str">
            <v>52969903822</v>
          </cell>
          <cell r="T1008" t="str">
            <v/>
          </cell>
          <cell r="U1008" t="str">
            <v/>
          </cell>
          <cell r="V1008" t="str">
            <v/>
          </cell>
          <cell r="X1008" t="str">
            <v>70288</v>
          </cell>
          <cell r="Y1008" t="str">
            <v>451</v>
          </cell>
          <cell r="Z1008" t="str">
            <v>SP</v>
          </cell>
          <cell r="AA1008" t="str">
            <v>24/09/2019</v>
          </cell>
          <cell r="AB1008" t="str">
            <v/>
          </cell>
          <cell r="AC1008" t="str">
            <v>16154674482</v>
          </cell>
          <cell r="AD1008">
            <v>4506</v>
          </cell>
          <cell r="AE1008" t="str">
            <v>Brasileiro</v>
          </cell>
          <cell r="AF1008" t="str">
            <v>Solteiro</v>
          </cell>
          <cell r="AG1008" t="str">
            <v>Masculino</v>
          </cell>
          <cell r="AH1008" t="str">
            <v>Ativo</v>
          </cell>
          <cell r="AI1008" t="str">
            <v>WAGNER GIRALDO</v>
          </cell>
        </row>
        <row r="1009">
          <cell r="B1009" t="str">
            <v>DEIVID MAGALHAES</v>
          </cell>
          <cell r="C1009" t="str">
            <v>35908608807</v>
          </cell>
          <cell r="D1009" t="str">
            <v>deividyes@yahoo.com</v>
          </cell>
          <cell r="E1009" t="str">
            <v>supervisor</v>
          </cell>
          <cell r="F1009" t="str">
            <v>17056031</v>
          </cell>
          <cell r="G1009" t="str">
            <v>RUA SEIJU ISHIKAWA</v>
          </cell>
          <cell r="H1009" t="str">
            <v>9</v>
          </cell>
          <cell r="I1009" t="str">
            <v>DE 1/2 AO FIM</v>
          </cell>
          <cell r="J1009" t="str">
            <v>JARDIM OURO VERDE</v>
          </cell>
          <cell r="K1009" t="str">
            <v>BAURU</v>
          </cell>
          <cell r="L1009" t="str">
            <v>SP</v>
          </cell>
          <cell r="M1009" t="str">
            <v/>
          </cell>
          <cell r="N1009" t="str">
            <v/>
          </cell>
          <cell r="O1009" t="str">
            <v>14998860227</v>
          </cell>
          <cell r="P1009" t="str">
            <v>21/08/1986</v>
          </cell>
          <cell r="Q1009" t="str">
            <v>SSP</v>
          </cell>
          <cell r="R1009" t="str">
            <v>SSP</v>
          </cell>
          <cell r="S1009" t="str">
            <v>35908608807</v>
          </cell>
          <cell r="T1009" t="str">
            <v/>
          </cell>
          <cell r="U1009" t="str">
            <v/>
          </cell>
          <cell r="V1009" t="str">
            <v/>
          </cell>
          <cell r="X1009" t="str">
            <v>2321</v>
          </cell>
          <cell r="Y1009" t="str">
            <v>298</v>
          </cell>
          <cell r="Z1009" t="str">
            <v>SP</v>
          </cell>
          <cell r="AA1009" t="str">
            <v>03/09/2019</v>
          </cell>
          <cell r="AB1009" t="str">
            <v/>
          </cell>
          <cell r="AC1009" t="str">
            <v>12783994188</v>
          </cell>
          <cell r="AD1009">
            <v>0</v>
          </cell>
          <cell r="AE1009" t="str">
            <v>Brasileiro</v>
          </cell>
          <cell r="AF1009" t="str">
            <v>Casado</v>
          </cell>
          <cell r="AG1009" t="str">
            <v>Masculino</v>
          </cell>
          <cell r="AH1009" t="str">
            <v>Inativo</v>
          </cell>
          <cell r="AI1009" t="str">
            <v>IVAN ALENILSON MARQUES DE SIQUEIRA</v>
          </cell>
        </row>
        <row r="1010">
          <cell r="B1010" t="str">
            <v>DEIVID SANTOS DA CRUZ</v>
          </cell>
          <cell r="C1010" t="str">
            <v>08716903579</v>
          </cell>
          <cell r="D1010" t="str">
            <v>deividsantosdacruz@gmail.com</v>
          </cell>
          <cell r="E1010" t="str">
            <v>parttime4</v>
          </cell>
          <cell r="F1010" t="str">
            <v>47809999</v>
          </cell>
          <cell r="G1010" t="str">
            <v xml:space="preserve">RUA SAO PEDRO </v>
          </cell>
          <cell r="H1010" t="str">
            <v>181-A</v>
          </cell>
          <cell r="I1010" t="str">
            <v/>
          </cell>
          <cell r="J1010" t="str">
            <v/>
          </cell>
          <cell r="K1010" t="str">
            <v>BARREIRAS</v>
          </cell>
          <cell r="L1010" t="str">
            <v>BA</v>
          </cell>
          <cell r="M1010" t="str">
            <v/>
          </cell>
          <cell r="N1010" t="str">
            <v/>
          </cell>
          <cell r="O1010" t="str">
            <v>77999335001</v>
          </cell>
          <cell r="P1010" t="str">
            <v>01/06/2001</v>
          </cell>
          <cell r="Q1010" t="str">
            <v>2159404829</v>
          </cell>
          <cell r="R1010" t="str">
            <v>SSP</v>
          </cell>
          <cell r="S1010" t="str">
            <v>08716903579</v>
          </cell>
          <cell r="T1010" t="str">
            <v/>
          </cell>
          <cell r="U1010" t="str">
            <v/>
          </cell>
          <cell r="V1010" t="str">
            <v/>
          </cell>
          <cell r="X1010" t="str">
            <v>5029010</v>
          </cell>
          <cell r="Y1010" t="str">
            <v>50</v>
          </cell>
          <cell r="Z1010" t="str">
            <v>BA</v>
          </cell>
          <cell r="AA1010" t="str">
            <v>01/07/2020</v>
          </cell>
          <cell r="AB1010" t="str">
            <v/>
          </cell>
          <cell r="AC1010" t="str">
            <v>20124797169</v>
          </cell>
          <cell r="AD1010">
            <v>3100</v>
          </cell>
          <cell r="AE1010" t="str">
            <v>Brasileiro</v>
          </cell>
          <cell r="AF1010" t="str">
            <v>Solteiro</v>
          </cell>
          <cell r="AG1010" t="str">
            <v>Masculino</v>
          </cell>
          <cell r="AH1010" t="str">
            <v>Inativo</v>
          </cell>
          <cell r="AI1010" t="str">
            <v>JECONIS MORAES DOS REIS</v>
          </cell>
        </row>
        <row r="1011">
          <cell r="B1011" t="str">
            <v>DEIVID TADEU SANTOS SOUZA</v>
          </cell>
          <cell r="C1011" t="str">
            <v>10179084607</v>
          </cell>
          <cell r="D1011" t="str">
            <v/>
          </cell>
          <cell r="E1011" t="str">
            <v>promotor6</v>
          </cell>
          <cell r="F1011" t="str">
            <v>32636148</v>
          </cell>
          <cell r="G1011" t="str">
            <v>RUA AGRICOLA</v>
          </cell>
          <cell r="H1011" t="str">
            <v>80</v>
          </cell>
          <cell r="I1011" t="str">
            <v/>
          </cell>
          <cell r="J1011" t="str">
            <v>CHARNECA</v>
          </cell>
          <cell r="K1011" t="str">
            <v>BETIM</v>
          </cell>
          <cell r="L1011" t="str">
            <v>MG</v>
          </cell>
          <cell r="M1011" t="str">
            <v>-20.0254961</v>
          </cell>
          <cell r="N1011" t="str">
            <v>-44.2373129</v>
          </cell>
          <cell r="O1011" t="str">
            <v/>
          </cell>
          <cell r="P1011" t="str">
            <v>19/02/1989</v>
          </cell>
          <cell r="Q1011" t="str">
            <v>15727119</v>
          </cell>
          <cell r="R1011" t="str">
            <v>SSP</v>
          </cell>
          <cell r="S1011" t="str">
            <v>10179084607</v>
          </cell>
          <cell r="T1011" t="str">
            <v/>
          </cell>
          <cell r="U1011" t="str">
            <v/>
          </cell>
          <cell r="V1011" t="str">
            <v/>
          </cell>
          <cell r="X1011" t="str">
            <v>6634106</v>
          </cell>
          <cell r="Y1011" t="str">
            <v>050</v>
          </cell>
          <cell r="Z1011" t="str">
            <v>MG</v>
          </cell>
          <cell r="AA1011" t="str">
            <v>02/03/2020</v>
          </cell>
          <cell r="AB1011" t="str">
            <v/>
          </cell>
          <cell r="AC1011" t="str">
            <v>20754962967</v>
          </cell>
          <cell r="AD1011">
            <v>4506</v>
          </cell>
          <cell r="AE1011" t="str">
            <v>Brasileiro</v>
          </cell>
          <cell r="AF1011" t="str">
            <v>Solteiro</v>
          </cell>
          <cell r="AG1011" t="str">
            <v>Masculino</v>
          </cell>
          <cell r="AH1011" t="str">
            <v>Ativo</v>
          </cell>
          <cell r="AI1011" t="str">
            <v>EVERTON MEDEIROS DA SILVA</v>
          </cell>
        </row>
        <row r="1012">
          <cell r="B1012" t="str">
            <v>DEIVISON FERREIRA DOS SANTOS</v>
          </cell>
          <cell r="C1012" t="str">
            <v>46434449836</v>
          </cell>
          <cell r="D1012" t="str">
            <v>deivisonferreiradede@gmail.com</v>
          </cell>
          <cell r="E1012" t="str">
            <v>promotor</v>
          </cell>
          <cell r="F1012" t="str">
            <v>13183376</v>
          </cell>
          <cell r="G1012" t="str">
            <v>RUA DO GALO DO CAMPO</v>
          </cell>
          <cell r="H1012" t="str">
            <v>53</v>
          </cell>
          <cell r="I1012" t="str">
            <v/>
          </cell>
          <cell r="J1012" t="str">
            <v>JARDIM BOA ESPERANÇA</v>
          </cell>
          <cell r="K1012" t="str">
            <v>HORTOLÂNDIA</v>
          </cell>
          <cell r="L1012" t="str">
            <v>SP</v>
          </cell>
          <cell r="M1012" t="str">
            <v>-23.5505199</v>
          </cell>
          <cell r="N1012" t="str">
            <v>-46.63330939999999</v>
          </cell>
          <cell r="O1012" t="str">
            <v/>
          </cell>
          <cell r="P1012" t="str">
            <v>25/12/1996</v>
          </cell>
          <cell r="Q1012" t="str">
            <v>49785871X</v>
          </cell>
          <cell r="R1012" t="str">
            <v>SSP</v>
          </cell>
          <cell r="S1012" t="str">
            <v>46434449836</v>
          </cell>
          <cell r="T1012" t="str">
            <v/>
          </cell>
          <cell r="U1012" t="str">
            <v/>
          </cell>
          <cell r="V1012" t="str">
            <v/>
          </cell>
          <cell r="X1012" t="str">
            <v>41051</v>
          </cell>
          <cell r="Y1012" t="str">
            <v>408</v>
          </cell>
          <cell r="Z1012" t="str">
            <v>SP</v>
          </cell>
          <cell r="AA1012" t="str">
            <v>08/10/2019</v>
          </cell>
          <cell r="AB1012" t="str">
            <v>03/01/2020</v>
          </cell>
          <cell r="AC1012" t="str">
            <v/>
          </cell>
          <cell r="AD1012">
            <v>4506</v>
          </cell>
          <cell r="AE1012" t="str">
            <v>Brasileiro</v>
          </cell>
          <cell r="AF1012" t="str">
            <v>Solteiro</v>
          </cell>
          <cell r="AG1012" t="str">
            <v>Masculino</v>
          </cell>
          <cell r="AH1012" t="str">
            <v>Inativo</v>
          </cell>
          <cell r="AI1012" t="str">
            <v>JOAO DE ARAUJO BARRETO JUNIOR</v>
          </cell>
        </row>
        <row r="1013">
          <cell r="B1013" t="str">
            <v>DEIVISSON NASCIMENTO DE ALMEID</v>
          </cell>
          <cell r="C1013" t="str">
            <v>04200215586</v>
          </cell>
          <cell r="D1013" t="str">
            <v>deivisson.nascimento87@outlook.com</v>
          </cell>
          <cell r="E1013" t="str">
            <v>promotor</v>
          </cell>
          <cell r="F1013" t="str">
            <v>44020260</v>
          </cell>
          <cell r="G1013" t="str">
            <v>RUA OMULU</v>
          </cell>
          <cell r="H1013" t="str">
            <v>2330</v>
          </cell>
          <cell r="I1013" t="str">
            <v/>
          </cell>
          <cell r="J1013" t="str">
            <v>BARAÚNA</v>
          </cell>
          <cell r="K1013" t="str">
            <v>FEIRA DE SANTANA</v>
          </cell>
          <cell r="L1013" t="str">
            <v>BA</v>
          </cell>
          <cell r="M1013" t="str">
            <v>-12.2357777</v>
          </cell>
          <cell r="N1013" t="str">
            <v>-38.9709936</v>
          </cell>
          <cell r="O1013" t="str">
            <v>0</v>
          </cell>
          <cell r="P1013" t="str">
            <v>09/03/1987</v>
          </cell>
          <cell r="Q1013" t="str">
            <v>1408996936</v>
          </cell>
          <cell r="R1013" t="str">
            <v>SSP</v>
          </cell>
          <cell r="S1013" t="str">
            <v>04200215586</v>
          </cell>
          <cell r="T1013" t="str">
            <v/>
          </cell>
          <cell r="U1013" t="str">
            <v/>
          </cell>
          <cell r="V1013" t="str">
            <v/>
          </cell>
          <cell r="X1013" t="str">
            <v>2888298</v>
          </cell>
          <cell r="Y1013" t="str">
            <v>20</v>
          </cell>
          <cell r="Z1013" t="str">
            <v>BA</v>
          </cell>
          <cell r="AA1013" t="str">
            <v>17/05/2016</v>
          </cell>
          <cell r="AB1013" t="str">
            <v/>
          </cell>
          <cell r="AC1013" t="str">
            <v>16116046224</v>
          </cell>
          <cell r="AD1013">
            <v>4506</v>
          </cell>
          <cell r="AE1013" t="str">
            <v>Brasileiro</v>
          </cell>
          <cell r="AF1013" t="str">
            <v>Solteiro</v>
          </cell>
          <cell r="AG1013" t="str">
            <v>Masculino</v>
          </cell>
          <cell r="AH1013" t="str">
            <v>Ativo</v>
          </cell>
          <cell r="AI1013" t="str">
            <v>JECONIS MORAES DOS REIS</v>
          </cell>
        </row>
        <row r="1014">
          <cell r="B1014" t="str">
            <v>DEIZIANE NASCIMENTO DAS NEVES</v>
          </cell>
          <cell r="C1014" t="str">
            <v>06463314501</v>
          </cell>
          <cell r="D1014" t="str">
            <v/>
          </cell>
          <cell r="E1014" t="str">
            <v>promotorlivre</v>
          </cell>
          <cell r="F1014" t="str">
            <v>06530140</v>
          </cell>
          <cell r="G1014" t="str">
            <v>RUA GUILHERME POMPEU DE ALMEIDA</v>
          </cell>
          <cell r="H1014" t="str">
            <v>26</v>
          </cell>
          <cell r="I1014" t="str">
            <v/>
          </cell>
          <cell r="J1014" t="str">
            <v>PARQUE DOS EUCALIPTOS (FAZENDINHA)</v>
          </cell>
          <cell r="K1014" t="str">
            <v>SANTANA DE PARNAÍBA</v>
          </cell>
          <cell r="L1014" t="str">
            <v>SP</v>
          </cell>
          <cell r="M1014" t="str">
            <v>-23.411047</v>
          </cell>
          <cell r="N1014" t="str">
            <v>-46.8883068</v>
          </cell>
          <cell r="O1014" t="str">
            <v>11959022560</v>
          </cell>
          <cell r="P1014" t="str">
            <v>09/11/1995</v>
          </cell>
          <cell r="Q1014" t="str">
            <v>2134401486</v>
          </cell>
          <cell r="R1014" t="str">
            <v>SSP</v>
          </cell>
          <cell r="S1014" t="str">
            <v>06463314501</v>
          </cell>
          <cell r="T1014" t="str">
            <v/>
          </cell>
          <cell r="U1014" t="str">
            <v/>
          </cell>
          <cell r="V1014" t="str">
            <v/>
          </cell>
          <cell r="X1014" t="str">
            <v>8247586</v>
          </cell>
          <cell r="Y1014" t="str">
            <v>40</v>
          </cell>
          <cell r="Z1014" t="str">
            <v>SP</v>
          </cell>
          <cell r="AA1014" t="str">
            <v>03/08/2020</v>
          </cell>
          <cell r="AB1014" t="str">
            <v>12/08/2020</v>
          </cell>
          <cell r="AC1014" t="str">
            <v>16164295964</v>
          </cell>
          <cell r="AD1014">
            <v>4506</v>
          </cell>
          <cell r="AE1014" t="str">
            <v>Brasileiro</v>
          </cell>
          <cell r="AF1014" t="str">
            <v>Solteiro</v>
          </cell>
          <cell r="AG1014" t="str">
            <v>Feminino</v>
          </cell>
          <cell r="AH1014" t="str">
            <v>Inativo</v>
          </cell>
          <cell r="AI1014" t="str">
            <v>CARLOS ANDRE BEZERRA MONTEIRO</v>
          </cell>
        </row>
        <row r="1015">
          <cell r="B1015" t="str">
            <v>DELIMAR PEREIRA BARBOSA</v>
          </cell>
          <cell r="C1015" t="str">
            <v>13050764783</v>
          </cell>
          <cell r="D1015" t="str">
            <v/>
          </cell>
          <cell r="E1015" t="str">
            <v>promotorexpress</v>
          </cell>
          <cell r="F1015" t="str">
            <v>29172145</v>
          </cell>
          <cell r="G1015" t="str">
            <v>RUA PAU BRASIL</v>
          </cell>
          <cell r="H1015" t="str">
            <v>262</v>
          </cell>
          <cell r="I1015" t="str">
            <v/>
          </cell>
          <cell r="J1015" t="str">
            <v>FEU ROSA</v>
          </cell>
          <cell r="K1015" t="str">
            <v>SERRA</v>
          </cell>
          <cell r="L1015" t="str">
            <v>ES</v>
          </cell>
          <cell r="M1015" t="str">
            <v>-20.1768805</v>
          </cell>
          <cell r="N1015" t="str">
            <v>-40.2026084</v>
          </cell>
          <cell r="O1015" t="str">
            <v/>
          </cell>
          <cell r="P1015" t="str">
            <v>02/07/1991</v>
          </cell>
          <cell r="Q1015" t="str">
            <v>2257542</v>
          </cell>
          <cell r="R1015" t="str">
            <v>SSP</v>
          </cell>
          <cell r="S1015" t="str">
            <v>13050764783</v>
          </cell>
          <cell r="T1015" t="str">
            <v>SANTANDER</v>
          </cell>
          <cell r="U1015" t="str">
            <v>2288</v>
          </cell>
          <cell r="V1015" t="str">
            <v>060004729</v>
          </cell>
          <cell r="X1015" t="str">
            <v/>
          </cell>
          <cell r="Y1015" t="str">
            <v/>
          </cell>
          <cell r="Z1015" t="str">
            <v/>
          </cell>
          <cell r="AA1015" t="str">
            <v>21/09/2020</v>
          </cell>
          <cell r="AB1015" t="str">
            <v/>
          </cell>
          <cell r="AC1015" t="str">
            <v/>
          </cell>
          <cell r="AD1015">
            <v>2000</v>
          </cell>
          <cell r="AE1015" t="str">
            <v/>
          </cell>
          <cell r="AF1015" t="str">
            <v>Solteiro</v>
          </cell>
          <cell r="AG1015" t="str">
            <v>Masculino</v>
          </cell>
          <cell r="AH1015" t="str">
            <v>Ativo</v>
          </cell>
          <cell r="AI1015" t="str">
            <v>LUAN ARAUJO BORGES</v>
          </cell>
        </row>
        <row r="1016">
          <cell r="B1016" t="str">
            <v>DELSON JONES SOARES TAVARES</v>
          </cell>
          <cell r="C1016" t="str">
            <v>00413955303</v>
          </cell>
          <cell r="D1016" t="str">
            <v>jonesdelson49@gmail.com</v>
          </cell>
          <cell r="E1016" t="str">
            <v>promotor</v>
          </cell>
          <cell r="F1016" t="str">
            <v>64003660</v>
          </cell>
          <cell r="G1016" t="str">
            <v>RUA ATALAIA</v>
          </cell>
          <cell r="H1016" t="str">
            <v>2486</v>
          </cell>
          <cell r="I1016" t="str">
            <v/>
          </cell>
          <cell r="J1016" t="str">
            <v>PRIMAVERA</v>
          </cell>
          <cell r="K1016" t="str">
            <v>TERESINA</v>
          </cell>
          <cell r="L1016" t="str">
            <v>PI</v>
          </cell>
          <cell r="M1016" t="str">
            <v>-5.0613104</v>
          </cell>
          <cell r="N1016" t="str">
            <v>-42.814454</v>
          </cell>
          <cell r="O1016" t="str">
            <v>86988549339</v>
          </cell>
          <cell r="P1016" t="str">
            <v>13/06/1983</v>
          </cell>
          <cell r="Q1016" t="str">
            <v>2229041</v>
          </cell>
          <cell r="R1016" t="str">
            <v>SSP</v>
          </cell>
          <cell r="S1016" t="str">
            <v>00413955303</v>
          </cell>
          <cell r="T1016" t="str">
            <v/>
          </cell>
          <cell r="U1016" t="str">
            <v/>
          </cell>
          <cell r="V1016" t="str">
            <v/>
          </cell>
          <cell r="X1016" t="str">
            <v>1967010</v>
          </cell>
          <cell r="Y1016" t="str">
            <v>10</v>
          </cell>
          <cell r="Z1016" t="str">
            <v>PI</v>
          </cell>
          <cell r="AA1016" t="str">
            <v>05/04/2017</v>
          </cell>
          <cell r="AB1016" t="str">
            <v>01/01/0001</v>
          </cell>
          <cell r="AC1016" t="str">
            <v>131630511-96</v>
          </cell>
          <cell r="AD1016">
            <v>4506</v>
          </cell>
          <cell r="AE1016" t="str">
            <v>BRASILEIRO NATO</v>
          </cell>
          <cell r="AF1016" t="str">
            <v>Solteiro</v>
          </cell>
          <cell r="AG1016" t="str">
            <v>Masculino</v>
          </cell>
          <cell r="AH1016" t="str">
            <v>Ativo</v>
          </cell>
          <cell r="AI1016" t="str">
            <v>MARCOS VINICIUS OLIVEIRA DA SILVA</v>
          </cell>
        </row>
        <row r="1017">
          <cell r="B1017" t="str">
            <v>DEMARCHI</v>
          </cell>
          <cell r="C1017" t="str">
            <v>demarchi</v>
          </cell>
          <cell r="E1017" t="str">
            <v>cliente</v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X1017" t="str">
            <v/>
          </cell>
          <cell r="Y1017" t="str">
            <v/>
          </cell>
          <cell r="Z1017" t="str">
            <v/>
          </cell>
          <cell r="AA1017" t="str">
            <v/>
          </cell>
          <cell r="AB1017" t="str">
            <v/>
          </cell>
          <cell r="AC1017" t="str">
            <v/>
          </cell>
          <cell r="AD1017">
            <v>0</v>
          </cell>
          <cell r="AE1017" t="str">
            <v/>
          </cell>
          <cell r="AF1017" t="str">
            <v>0</v>
          </cell>
          <cell r="AG1017" t="str">
            <v>0</v>
          </cell>
          <cell r="AH1017" t="str">
            <v>Ativo</v>
          </cell>
          <cell r="AI1017" t="str">
            <v>LUCAS MARCELINO ROCHA</v>
          </cell>
        </row>
        <row r="1018">
          <cell r="B1018" t="str">
            <v>DEMONSTRACAO</v>
          </cell>
          <cell r="C1018" t="str">
            <v>337944670818</v>
          </cell>
          <cell r="D1018" t="str">
            <v/>
          </cell>
          <cell r="E1018" t="str">
            <v>lider</v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>337944670818</v>
          </cell>
          <cell r="T1018" t="str">
            <v/>
          </cell>
          <cell r="U1018" t="str">
            <v/>
          </cell>
          <cell r="V1018" t="str">
            <v/>
          </cell>
          <cell r="X1018" t="str">
            <v/>
          </cell>
          <cell r="Y1018" t="str">
            <v/>
          </cell>
          <cell r="Z1018" t="str">
            <v/>
          </cell>
          <cell r="AA1018" t="str">
            <v/>
          </cell>
          <cell r="AB1018" t="str">
            <v/>
          </cell>
          <cell r="AC1018" t="str">
            <v/>
          </cell>
          <cell r="AD1018">
            <v>0</v>
          </cell>
          <cell r="AE1018" t="str">
            <v/>
          </cell>
          <cell r="AF1018" t="str">
            <v>Solteiro</v>
          </cell>
          <cell r="AG1018" t="str">
            <v>Indefinido</v>
          </cell>
          <cell r="AH1018" t="str">
            <v>Inativo</v>
          </cell>
          <cell r="AI1018" t="str">
            <v>ELIAS MEDEIROS</v>
          </cell>
        </row>
        <row r="1019">
          <cell r="B1019" t="str">
            <v>DENER SALUSTIANO SILVA</v>
          </cell>
          <cell r="C1019" t="str">
            <v>42672729808</v>
          </cell>
          <cell r="D1019" t="str">
            <v>denersalustianosilva@gmail.com</v>
          </cell>
          <cell r="E1019" t="str">
            <v>promotor</v>
          </cell>
          <cell r="F1019" t="str">
            <v>13188-150</v>
          </cell>
          <cell r="G1019" t="str">
            <v>RUA PERO VAZ DE CAMINHA</v>
          </cell>
          <cell r="H1019" t="str">
            <v>309</v>
          </cell>
          <cell r="I1019" t="str">
            <v/>
          </cell>
          <cell r="J1019" t="str">
            <v>JARDIM AMANDA II</v>
          </cell>
          <cell r="K1019" t="str">
            <v>HORTOLÂNDIA</v>
          </cell>
          <cell r="L1019" t="str">
            <v>SP</v>
          </cell>
          <cell r="M1019" t="str">
            <v>-22.8947384</v>
          </cell>
          <cell r="N1019" t="str">
            <v>-47.2437017</v>
          </cell>
          <cell r="O1019" t="str">
            <v/>
          </cell>
          <cell r="P1019" t="str">
            <v>24/01/1996</v>
          </cell>
          <cell r="Q1019" t="str">
            <v>497985160</v>
          </cell>
          <cell r="R1019" t="str">
            <v>SSP</v>
          </cell>
          <cell r="S1019" t="str">
            <v>42672729808</v>
          </cell>
          <cell r="T1019" t="str">
            <v/>
          </cell>
          <cell r="U1019" t="str">
            <v/>
          </cell>
          <cell r="V1019" t="str">
            <v/>
          </cell>
          <cell r="X1019" t="str">
            <v>33673</v>
          </cell>
          <cell r="Y1019" t="str">
            <v>397</v>
          </cell>
          <cell r="Z1019" t="str">
            <v>SP</v>
          </cell>
          <cell r="AA1019" t="str">
            <v>05/04/2018</v>
          </cell>
          <cell r="AB1019" t="str">
            <v/>
          </cell>
          <cell r="AC1019" t="str">
            <v>143007353-24</v>
          </cell>
          <cell r="AD1019">
            <v>4506</v>
          </cell>
          <cell r="AE1019" t="str">
            <v>BRASILEIRO NATO</v>
          </cell>
          <cell r="AF1019" t="str">
            <v>Solteiro</v>
          </cell>
          <cell r="AG1019" t="str">
            <v>Masculino</v>
          </cell>
          <cell r="AH1019" t="str">
            <v>Inativo</v>
          </cell>
          <cell r="AI1019" t="str">
            <v>LEANDRO DOS SANTOS MARTINS</v>
          </cell>
        </row>
        <row r="1020">
          <cell r="B1020" t="str">
            <v>DENILDO FERNANDO CORREIA</v>
          </cell>
          <cell r="C1020" t="str">
            <v>38405134808</v>
          </cell>
          <cell r="D1020" t="str">
            <v>dfernandocorreia@yahoo.com.br</v>
          </cell>
          <cell r="E1020" t="str">
            <v>promotor</v>
          </cell>
          <cell r="F1020" t="str">
            <v>17065-208</v>
          </cell>
          <cell r="G1020" t="str">
            <v>RUA SEGUNDO-SARGENTO JOSÉ MENDES LEAL</v>
          </cell>
          <cell r="H1020" t="str">
            <v>6</v>
          </cell>
          <cell r="I1020" t="str">
            <v/>
          </cell>
          <cell r="J1020" t="str">
            <v>JARDIM NOVA ESPERANÇA</v>
          </cell>
          <cell r="K1020" t="str">
            <v>BAURU</v>
          </cell>
          <cell r="L1020" t="str">
            <v>SP</v>
          </cell>
          <cell r="M1020" t="str">
            <v>-22.3136061</v>
          </cell>
          <cell r="N1020" t="str">
            <v>-49.1189522</v>
          </cell>
          <cell r="O1020" t="str">
            <v/>
          </cell>
          <cell r="P1020" t="str">
            <v>06/10/1978</v>
          </cell>
          <cell r="Q1020" t="str">
            <v>265383511</v>
          </cell>
          <cell r="R1020" t="str">
            <v>SSP</v>
          </cell>
          <cell r="S1020" t="str">
            <v>38405134808</v>
          </cell>
          <cell r="T1020" t="str">
            <v/>
          </cell>
          <cell r="U1020" t="str">
            <v/>
          </cell>
          <cell r="V1020" t="str">
            <v/>
          </cell>
          <cell r="X1020" t="str">
            <v>4967</v>
          </cell>
          <cell r="Y1020" t="str">
            <v>221</v>
          </cell>
          <cell r="Z1020" t="str">
            <v>SP</v>
          </cell>
          <cell r="AA1020" t="str">
            <v>15/09/2017</v>
          </cell>
          <cell r="AB1020" t="str">
            <v>05/02/2020</v>
          </cell>
          <cell r="AC1020" t="str">
            <v>125889321-87</v>
          </cell>
          <cell r="AD1020">
            <v>4506</v>
          </cell>
          <cell r="AE1020" t="str">
            <v>BRASILEIRO NATO</v>
          </cell>
          <cell r="AF1020" t="str">
            <v>Solteiro</v>
          </cell>
          <cell r="AG1020" t="str">
            <v>Masculino</v>
          </cell>
          <cell r="AH1020" t="str">
            <v>Inativo</v>
          </cell>
          <cell r="AI1020" t="str">
            <v>EVERTON RODRIGO NICOLAU DE ALMEIDA</v>
          </cell>
        </row>
        <row r="1021">
          <cell r="B1021" t="str">
            <v>DENILSON CERQUEIRA BRAS FILHO</v>
          </cell>
          <cell r="C1021" t="str">
            <v>06840992500</v>
          </cell>
          <cell r="D1021" t="str">
            <v/>
          </cell>
          <cell r="E1021" t="str">
            <v>promotor</v>
          </cell>
          <cell r="F1021" t="str">
            <v>49160000</v>
          </cell>
          <cell r="G1021" t="str">
            <v>AV COLETORA C</v>
          </cell>
          <cell r="H1021" t="str">
            <v>790 C B</v>
          </cell>
          <cell r="I1021" t="str">
            <v/>
          </cell>
          <cell r="J1021" t="str">
            <v/>
          </cell>
          <cell r="K1021" t="str">
            <v>NOSSA SENHORA DO SOCORRO</v>
          </cell>
          <cell r="L1021" t="str">
            <v>SE</v>
          </cell>
          <cell r="M1021" t="str">
            <v/>
          </cell>
          <cell r="N1021" t="str">
            <v/>
          </cell>
          <cell r="O1021" t="str">
            <v>79998033696</v>
          </cell>
          <cell r="P1021" t="str">
            <v>27/08/1998</v>
          </cell>
          <cell r="Q1021" t="str">
            <v>39176932</v>
          </cell>
          <cell r="R1021" t="str">
            <v>SSP</v>
          </cell>
          <cell r="S1021" t="str">
            <v>06840992500</v>
          </cell>
          <cell r="T1021" t="str">
            <v/>
          </cell>
          <cell r="U1021" t="str">
            <v/>
          </cell>
          <cell r="V1021" t="str">
            <v/>
          </cell>
          <cell r="X1021" t="str">
            <v>8202947</v>
          </cell>
          <cell r="Y1021" t="str">
            <v>0040</v>
          </cell>
          <cell r="Z1021" t="str">
            <v>SE</v>
          </cell>
          <cell r="AA1021" t="str">
            <v>03/07/2020</v>
          </cell>
          <cell r="AB1021" t="str">
            <v>12/09/2020</v>
          </cell>
          <cell r="AC1021" t="str">
            <v>21287427717</v>
          </cell>
          <cell r="AD1021">
            <v>4506</v>
          </cell>
          <cell r="AE1021" t="str">
            <v>Brasileiro</v>
          </cell>
          <cell r="AF1021" t="str">
            <v>Solteiro</v>
          </cell>
          <cell r="AG1021" t="str">
            <v>Masculino</v>
          </cell>
          <cell r="AH1021" t="str">
            <v>Inativo</v>
          </cell>
          <cell r="AI1021" t="str">
            <v>EDMILSON SILVA CELESTINO</v>
          </cell>
        </row>
        <row r="1022">
          <cell r="B1022" t="str">
            <v>DENIS DINIZ SILVA</v>
          </cell>
          <cell r="C1022" t="str">
            <v>38262833848</v>
          </cell>
          <cell r="D1022" t="str">
            <v/>
          </cell>
          <cell r="E1022" t="str">
            <v>promotorexpress</v>
          </cell>
          <cell r="F1022" t="str">
            <v>09181110</v>
          </cell>
          <cell r="G1022" t="str">
            <v>RUA BASTOS</v>
          </cell>
          <cell r="H1022" t="str">
            <v>226</v>
          </cell>
          <cell r="I1022" t="str">
            <v/>
          </cell>
          <cell r="J1022" t="str">
            <v>JARDIM CRISTIANE</v>
          </cell>
          <cell r="K1022" t="str">
            <v>SANTO ANDRÉ</v>
          </cell>
          <cell r="L1022" t="str">
            <v>SP</v>
          </cell>
          <cell r="M1022" t="str">
            <v>-23.6873107</v>
          </cell>
          <cell r="N1022" t="str">
            <v>-46.5269996</v>
          </cell>
          <cell r="O1022" t="str">
            <v>11967483737</v>
          </cell>
          <cell r="P1022" t="str">
            <v>14/03/1989</v>
          </cell>
          <cell r="Q1022" t="str">
            <v>448835460</v>
          </cell>
          <cell r="R1022" t="str">
            <v>SSP</v>
          </cell>
          <cell r="S1022" t="str">
            <v>38262833848</v>
          </cell>
          <cell r="T1022" t="str">
            <v>SANTANDER</v>
          </cell>
          <cell r="U1022" t="str">
            <v>724</v>
          </cell>
          <cell r="V1022" t="str">
            <v>01012126-8</v>
          </cell>
          <cell r="X1022" t="str">
            <v>34477</v>
          </cell>
          <cell r="Y1022" t="str">
            <v>329</v>
          </cell>
          <cell r="Z1022" t="str">
            <v>SP</v>
          </cell>
          <cell r="AA1022" t="str">
            <v>02/09/2020</v>
          </cell>
          <cell r="AB1022" t="str">
            <v/>
          </cell>
          <cell r="AC1022" t="str">
            <v/>
          </cell>
          <cell r="AD1022">
            <v>8.5</v>
          </cell>
          <cell r="AE1022" t="str">
            <v>Brasileiro</v>
          </cell>
          <cell r="AF1022" t="str">
            <v>Casado</v>
          </cell>
          <cell r="AG1022" t="str">
            <v>Masculino</v>
          </cell>
          <cell r="AH1022" t="str">
            <v>Ativo</v>
          </cell>
          <cell r="AI1022" t="str">
            <v>FABIO SEVERIO DA SILVA</v>
          </cell>
        </row>
        <row r="1023">
          <cell r="B1023" t="str">
            <v>DENIS FREITAS LEAL</v>
          </cell>
          <cell r="C1023" t="str">
            <v>15548765752</v>
          </cell>
          <cell r="D1023" t="str">
            <v>denissophia88@gmail.com</v>
          </cell>
          <cell r="E1023" t="str">
            <v>promotor6</v>
          </cell>
          <cell r="F1023" t="str">
            <v>28180-000</v>
          </cell>
          <cell r="G1023" t="str">
            <v>RUA CAMPOS</v>
          </cell>
          <cell r="H1023" t="str">
            <v>76</v>
          </cell>
          <cell r="I1023" t="str">
            <v/>
          </cell>
          <cell r="J1023" t="str">
            <v>TRES VENDAS</v>
          </cell>
          <cell r="K1023" t="str">
            <v>CARDOSO MOREIRA</v>
          </cell>
          <cell r="L1023" t="str">
            <v>RJ</v>
          </cell>
          <cell r="M1023" t="str">
            <v>-21.5406606</v>
          </cell>
          <cell r="N1023" t="str">
            <v>-41.4812771</v>
          </cell>
          <cell r="O1023" t="str">
            <v>22999482784</v>
          </cell>
          <cell r="P1023" t="str">
            <v>04/11/1993</v>
          </cell>
          <cell r="Q1023" t="str">
            <v>282943513</v>
          </cell>
          <cell r="R1023" t="str">
            <v>SSP</v>
          </cell>
          <cell r="S1023" t="str">
            <v>15548765752</v>
          </cell>
          <cell r="T1023" t="str">
            <v/>
          </cell>
          <cell r="U1023" t="str">
            <v/>
          </cell>
          <cell r="V1023" t="str">
            <v/>
          </cell>
          <cell r="X1023" t="str">
            <v>66446</v>
          </cell>
          <cell r="Y1023" t="str">
            <v>169</v>
          </cell>
          <cell r="Z1023" t="str">
            <v>RJ</v>
          </cell>
          <cell r="AA1023" t="str">
            <v>09/07/2019</v>
          </cell>
          <cell r="AB1023" t="str">
            <v>01/01/0001</v>
          </cell>
          <cell r="AC1023" t="str">
            <v>204657436-38</v>
          </cell>
          <cell r="AD1023">
            <v>4506</v>
          </cell>
          <cell r="AE1023" t="str">
            <v>BRASILEIRO NATO</v>
          </cell>
          <cell r="AF1023" t="str">
            <v>Solteiro</v>
          </cell>
          <cell r="AG1023" t="str">
            <v>Masculino</v>
          </cell>
          <cell r="AH1023" t="str">
            <v>Ativo</v>
          </cell>
          <cell r="AI1023" t="str">
            <v>LEONARDO DA SILVA MACIEL</v>
          </cell>
        </row>
        <row r="1024">
          <cell r="B1024" t="str">
            <v>DENIS LEONARDO SANTOS DE ALMEIDA</v>
          </cell>
          <cell r="C1024" t="str">
            <v>07871827618</v>
          </cell>
          <cell r="D1024" t="str">
            <v/>
          </cell>
          <cell r="E1024" t="str">
            <v>promotorexpress</v>
          </cell>
          <cell r="F1024" t="str">
            <v>35700084</v>
          </cell>
          <cell r="G1024" t="str">
            <v>BECO DA PAZ</v>
          </cell>
          <cell r="H1024" t="str">
            <v>80</v>
          </cell>
          <cell r="I1024" t="str">
            <v xml:space="preserve">C B </v>
          </cell>
          <cell r="J1024" t="str">
            <v>BOA VISTA</v>
          </cell>
          <cell r="K1024" t="str">
            <v>SETE LAGOAS</v>
          </cell>
          <cell r="L1024" t="str">
            <v>MG</v>
          </cell>
          <cell r="M1024" t="str">
            <v>-19.452794</v>
          </cell>
          <cell r="N1024" t="str">
            <v>-44.239579</v>
          </cell>
          <cell r="O1024" t="str">
            <v>31993103552</v>
          </cell>
          <cell r="P1024" t="str">
            <v>20/03/1985</v>
          </cell>
          <cell r="Q1024" t="str">
            <v>14213959</v>
          </cell>
          <cell r="R1024" t="str">
            <v>SSP</v>
          </cell>
          <cell r="S1024" t="str">
            <v>07871827618</v>
          </cell>
          <cell r="T1024" t="str">
            <v>SANTANDER</v>
          </cell>
          <cell r="U1024" t="str">
            <v>3323</v>
          </cell>
          <cell r="V1024" t="str">
            <v>01090991-2</v>
          </cell>
          <cell r="X1024" t="str">
            <v>14605</v>
          </cell>
          <cell r="Y1024" t="str">
            <v>135</v>
          </cell>
          <cell r="Z1024" t="str">
            <v>MG</v>
          </cell>
          <cell r="AA1024" t="str">
            <v>15/09/2020</v>
          </cell>
          <cell r="AB1024" t="str">
            <v/>
          </cell>
          <cell r="AC1024" t="str">
            <v/>
          </cell>
          <cell r="AD1024">
            <v>8.5</v>
          </cell>
          <cell r="AE1024" t="str">
            <v>Brasileiro</v>
          </cell>
          <cell r="AF1024" t="str">
            <v>Casado</v>
          </cell>
          <cell r="AG1024" t="str">
            <v>Masculino</v>
          </cell>
          <cell r="AH1024" t="str">
            <v>Ativo</v>
          </cell>
          <cell r="AI1024" t="str">
            <v>EVERTON MEDEIROS DA SILVA</v>
          </cell>
        </row>
        <row r="1025">
          <cell r="B1025" t="str">
            <v>DENIS MAGNUS TERCEIRIZADA DIMARC</v>
          </cell>
          <cell r="C1025" t="str">
            <v>01228906041</v>
          </cell>
          <cell r="D1025" t="str">
            <v/>
          </cell>
          <cell r="E1025" t="str">
            <v>terceirizado</v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>01228906041</v>
          </cell>
          <cell r="T1025" t="str">
            <v/>
          </cell>
          <cell r="U1025" t="str">
            <v/>
          </cell>
          <cell r="V1025" t="str">
            <v/>
          </cell>
          <cell r="X1025" t="str">
            <v/>
          </cell>
          <cell r="Y1025" t="str">
            <v/>
          </cell>
          <cell r="Z1025" t="str">
            <v/>
          </cell>
          <cell r="AA1025" t="str">
            <v>10/10/2019</v>
          </cell>
          <cell r="AB1025" t="str">
            <v/>
          </cell>
          <cell r="AC1025" t="str">
            <v/>
          </cell>
          <cell r="AD1025">
            <v>0</v>
          </cell>
          <cell r="AE1025" t="str">
            <v/>
          </cell>
          <cell r="AF1025" t="str">
            <v>Solteiro</v>
          </cell>
          <cell r="AG1025" t="str">
            <v>Indefinido</v>
          </cell>
          <cell r="AH1025" t="str">
            <v>Inativo</v>
          </cell>
          <cell r="AI1025" t="str">
            <v>JOSE CARLOS PIRES NUNES</v>
          </cell>
        </row>
        <row r="1026">
          <cell r="B1026" t="str">
            <v>DENISE ARAUJO</v>
          </cell>
          <cell r="C1026" t="str">
            <v>10533042933</v>
          </cell>
          <cell r="D1026" t="str">
            <v/>
          </cell>
          <cell r="E1026" t="str">
            <v>Intermitente</v>
          </cell>
          <cell r="F1026" t="str">
            <v>88516202</v>
          </cell>
          <cell r="G1026" t="str">
            <v>RUA CRISTIANO DE JESUS MACIEL</v>
          </cell>
          <cell r="H1026" t="str">
            <v>SN</v>
          </cell>
          <cell r="I1026" t="str">
            <v/>
          </cell>
          <cell r="J1026" t="str">
            <v>CAROBA</v>
          </cell>
          <cell r="K1026" t="str">
            <v>LAGES</v>
          </cell>
          <cell r="L1026" t="str">
            <v>SC</v>
          </cell>
          <cell r="M1026" t="str">
            <v>-27.805895</v>
          </cell>
          <cell r="N1026" t="str">
            <v>-50.3714126</v>
          </cell>
          <cell r="O1026" t="str">
            <v/>
          </cell>
          <cell r="P1026" t="str">
            <v>22/10/1998</v>
          </cell>
          <cell r="Q1026" t="str">
            <v>7552823</v>
          </cell>
          <cell r="R1026" t="str">
            <v>SSP</v>
          </cell>
          <cell r="S1026" t="str">
            <v>10533042933</v>
          </cell>
          <cell r="T1026" t="str">
            <v/>
          </cell>
          <cell r="U1026" t="str">
            <v/>
          </cell>
          <cell r="V1026" t="str">
            <v/>
          </cell>
          <cell r="X1026" t="str">
            <v>3804796</v>
          </cell>
          <cell r="Y1026" t="str">
            <v/>
          </cell>
          <cell r="Z1026" t="str">
            <v>SC</v>
          </cell>
          <cell r="AA1026" t="str">
            <v>21/11/2019</v>
          </cell>
          <cell r="AB1026" t="str">
            <v/>
          </cell>
          <cell r="AC1026" t="str">
            <v>13096614090</v>
          </cell>
          <cell r="AD1026">
            <v>4506</v>
          </cell>
          <cell r="AE1026" t="str">
            <v>Brasileiro</v>
          </cell>
          <cell r="AF1026" t="str">
            <v>Solteiro</v>
          </cell>
          <cell r="AG1026" t="str">
            <v>Masculino</v>
          </cell>
          <cell r="AH1026" t="str">
            <v>Inativo</v>
          </cell>
          <cell r="AI1026" t="str">
            <v>CARLA VIETTRO NORA DE PADUA</v>
          </cell>
        </row>
        <row r="1027">
          <cell r="B1027" t="str">
            <v>DENISLEI RAURO MUSSATTO</v>
          </cell>
          <cell r="C1027" t="str">
            <v>08177107950</v>
          </cell>
          <cell r="D1027" t="str">
            <v/>
          </cell>
          <cell r="E1027" t="str">
            <v>Intermitente</v>
          </cell>
          <cell r="F1027" t="str">
            <v>89245000</v>
          </cell>
          <cell r="G1027" t="str">
            <v>RUA ARAQUARI</v>
          </cell>
          <cell r="H1027" t="str">
            <v>46</v>
          </cell>
          <cell r="I1027" t="str">
            <v/>
          </cell>
          <cell r="J1027" t="str">
            <v/>
          </cell>
          <cell r="K1027" t="str">
            <v>ARAQUARI</v>
          </cell>
          <cell r="L1027" t="str">
            <v>SC</v>
          </cell>
          <cell r="M1027" t="str">
            <v>-26.445093</v>
          </cell>
          <cell r="N1027" t="str">
            <v>-48.7593128</v>
          </cell>
          <cell r="O1027" t="str">
            <v/>
          </cell>
          <cell r="P1027" t="str">
            <v>21/11/1991</v>
          </cell>
          <cell r="Q1027" t="str">
            <v>6019400</v>
          </cell>
          <cell r="R1027" t="str">
            <v>SSP</v>
          </cell>
          <cell r="S1027" t="str">
            <v>08177107950</v>
          </cell>
          <cell r="T1027" t="str">
            <v/>
          </cell>
          <cell r="U1027" t="str">
            <v/>
          </cell>
          <cell r="V1027" t="str">
            <v/>
          </cell>
          <cell r="X1027" t="str">
            <v>3842352</v>
          </cell>
          <cell r="Y1027" t="str">
            <v>20</v>
          </cell>
          <cell r="Z1027" t="str">
            <v>SC</v>
          </cell>
          <cell r="AA1027" t="str">
            <v>22/11/2019</v>
          </cell>
          <cell r="AB1027" t="str">
            <v/>
          </cell>
          <cell r="AC1027" t="str">
            <v>16006465753</v>
          </cell>
          <cell r="AD1027">
            <v>4506</v>
          </cell>
          <cell r="AE1027" t="str">
            <v>Brasileiro</v>
          </cell>
          <cell r="AF1027" t="str">
            <v>Solteiro</v>
          </cell>
          <cell r="AG1027" t="str">
            <v>Feminino</v>
          </cell>
          <cell r="AH1027" t="str">
            <v>Inativo</v>
          </cell>
          <cell r="AI1027" t="str">
            <v>CARLA VIETTRO NORA DE PADUA</v>
          </cell>
        </row>
        <row r="1028">
          <cell r="B1028" t="str">
            <v>DENISSON ROBERTO ABREU BARRETO</v>
          </cell>
          <cell r="C1028" t="str">
            <v>18719069707</v>
          </cell>
          <cell r="D1028" t="str">
            <v/>
          </cell>
          <cell r="E1028" t="str">
            <v>promotor</v>
          </cell>
          <cell r="F1028" t="str">
            <v>26587650</v>
          </cell>
          <cell r="G1028" t="str">
            <v>RUA MARQUES CANÁRIO</v>
          </cell>
          <cell r="H1028" t="str">
            <v>140</v>
          </cell>
          <cell r="I1028" t="str">
            <v/>
          </cell>
          <cell r="J1028" t="str">
            <v>CHATUBA</v>
          </cell>
          <cell r="K1028" t="str">
            <v>MESQUITA</v>
          </cell>
          <cell r="L1028" t="str">
            <v>RJ</v>
          </cell>
          <cell r="M1028" t="str">
            <v>-22.8140243</v>
          </cell>
          <cell r="N1028" t="str">
            <v>-43.43274110000001</v>
          </cell>
          <cell r="O1028" t="str">
            <v>21964396602</v>
          </cell>
          <cell r="P1028" t="str">
            <v>29/10/2000</v>
          </cell>
          <cell r="Q1028" t="str">
            <v>316230234</v>
          </cell>
          <cell r="R1028" t="str">
            <v>SSP</v>
          </cell>
          <cell r="S1028" t="str">
            <v>18719069707</v>
          </cell>
          <cell r="T1028" t="str">
            <v/>
          </cell>
          <cell r="U1028" t="str">
            <v/>
          </cell>
          <cell r="V1028" t="str">
            <v/>
          </cell>
          <cell r="X1028" t="str">
            <v>4081110</v>
          </cell>
          <cell r="Y1028" t="str">
            <v>0060</v>
          </cell>
          <cell r="Z1028" t="str">
            <v>RJ</v>
          </cell>
          <cell r="AA1028" t="str">
            <v>21/09/2020</v>
          </cell>
          <cell r="AB1028" t="str">
            <v/>
          </cell>
          <cell r="AC1028" t="str">
            <v>16144285890</v>
          </cell>
          <cell r="AD1028">
            <v>4506</v>
          </cell>
          <cell r="AE1028" t="str">
            <v>Brasileiro</v>
          </cell>
          <cell r="AF1028" t="str">
            <v>Solteiro</v>
          </cell>
          <cell r="AG1028" t="str">
            <v>Masculino</v>
          </cell>
          <cell r="AH1028" t="str">
            <v>Ativo</v>
          </cell>
          <cell r="AI1028" t="str">
            <v>JORGE LUIS PECANHA BARBOSA</v>
          </cell>
        </row>
        <row r="1029">
          <cell r="B1029" t="str">
            <v>DENNIS MARTINS LANCA</v>
          </cell>
          <cell r="C1029" t="str">
            <v>11386206610</v>
          </cell>
          <cell r="D1029" t="str">
            <v>dennismartins308@gmail.com</v>
          </cell>
          <cell r="E1029" t="str">
            <v>promotor</v>
          </cell>
          <cell r="F1029" t="str">
            <v>30220335</v>
          </cell>
          <cell r="G1029" t="str">
            <v>BECO DO BIÉ</v>
          </cell>
          <cell r="H1029" t="str">
            <v>55</v>
          </cell>
          <cell r="I1029" t="str">
            <v/>
          </cell>
          <cell r="J1029" t="str">
            <v>MARÇOLA</v>
          </cell>
          <cell r="K1029" t="str">
            <v>BELO HORIZONTE</v>
          </cell>
          <cell r="L1029" t="str">
            <v>MG</v>
          </cell>
          <cell r="M1029" t="str">
            <v>-18.512178</v>
          </cell>
          <cell r="N1029" t="str">
            <v>-44.5550308</v>
          </cell>
          <cell r="O1029" t="str">
            <v>31994446682</v>
          </cell>
          <cell r="P1029" t="str">
            <v>21/06/1993</v>
          </cell>
          <cell r="Q1029" t="str">
            <v>MG16417724</v>
          </cell>
          <cell r="R1029" t="str">
            <v>SSP</v>
          </cell>
          <cell r="S1029" t="str">
            <v>11386206610</v>
          </cell>
          <cell r="T1029" t="str">
            <v/>
          </cell>
          <cell r="U1029" t="str">
            <v/>
          </cell>
          <cell r="V1029" t="str">
            <v/>
          </cell>
          <cell r="X1029" t="str">
            <v>837081</v>
          </cell>
          <cell r="Y1029" t="str">
            <v>30</v>
          </cell>
          <cell r="Z1029" t="str">
            <v>MG</v>
          </cell>
          <cell r="AA1029" t="str">
            <v>16/09/2019</v>
          </cell>
          <cell r="AB1029" t="str">
            <v/>
          </cell>
          <cell r="AC1029" t="str">
            <v/>
          </cell>
          <cell r="AD1029">
            <v>4506</v>
          </cell>
          <cell r="AE1029" t="str">
            <v>Brasileiro</v>
          </cell>
          <cell r="AF1029" t="str">
            <v>Solteiro</v>
          </cell>
          <cell r="AG1029" t="str">
            <v>Masculino</v>
          </cell>
          <cell r="AH1029" t="str">
            <v>Inativo</v>
          </cell>
          <cell r="AI1029" t="str">
            <v>EVERTON MEDEIROS DA SILVA</v>
          </cell>
        </row>
        <row r="1030">
          <cell r="B1030" t="str">
            <v>DENNY CHRISTOPHER DE ANDRADE CORDEIRO</v>
          </cell>
          <cell r="C1030" t="str">
            <v>12124651994</v>
          </cell>
          <cell r="D1030" t="str">
            <v>dennycristoffer@gmail.com</v>
          </cell>
          <cell r="E1030" t="str">
            <v>promotor</v>
          </cell>
          <cell r="F1030" t="str">
            <v>83706364</v>
          </cell>
          <cell r="G1030" t="str">
            <v>RUA JURITI</v>
          </cell>
          <cell r="H1030" t="str">
            <v>149</v>
          </cell>
          <cell r="I1030" t="str">
            <v/>
          </cell>
          <cell r="J1030" t="str">
            <v>CAPELA VELHA</v>
          </cell>
          <cell r="K1030" t="str">
            <v>ARAUCÁRIA</v>
          </cell>
          <cell r="L1030" t="str">
            <v>PR</v>
          </cell>
          <cell r="M1030" t="str">
            <v>-25.5454665</v>
          </cell>
          <cell r="N1030" t="str">
            <v>-49.4015581</v>
          </cell>
          <cell r="O1030" t="str">
            <v>41995232350</v>
          </cell>
          <cell r="P1030" t="str">
            <v>12/07/2000</v>
          </cell>
          <cell r="Q1030" t="str">
            <v>145883830</v>
          </cell>
          <cell r="R1030" t="str">
            <v>SSP</v>
          </cell>
          <cell r="S1030" t="str">
            <v>12124651994</v>
          </cell>
          <cell r="T1030" t="str">
            <v/>
          </cell>
          <cell r="U1030" t="str">
            <v/>
          </cell>
          <cell r="V1030" t="str">
            <v/>
          </cell>
          <cell r="X1030" t="str">
            <v>9511631</v>
          </cell>
          <cell r="Y1030" t="str">
            <v>50</v>
          </cell>
          <cell r="Z1030" t="str">
            <v>PR</v>
          </cell>
          <cell r="AA1030" t="str">
            <v>19/08/2019</v>
          </cell>
          <cell r="AB1030" t="str">
            <v>01/01/0001</v>
          </cell>
          <cell r="AC1030" t="str">
            <v>131309287-06</v>
          </cell>
          <cell r="AD1030">
            <v>4506</v>
          </cell>
          <cell r="AE1030" t="str">
            <v>BRASILEIRO NATO</v>
          </cell>
          <cell r="AF1030" t="str">
            <v>Solteiro</v>
          </cell>
          <cell r="AG1030" t="str">
            <v>Masculino</v>
          </cell>
          <cell r="AH1030" t="str">
            <v>Inativo</v>
          </cell>
          <cell r="AI1030" t="str">
            <v>GUILHERME ALEXANDRE MARTINS PIMENTEL</v>
          </cell>
        </row>
        <row r="1031">
          <cell r="B1031" t="str">
            <v>DENTAL CLEAN</v>
          </cell>
          <cell r="C1031" t="str">
            <v>dentalclean</v>
          </cell>
          <cell r="E1031" t="str">
            <v>cliente</v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X1031" t="str">
            <v/>
          </cell>
          <cell r="Y1031" t="str">
            <v/>
          </cell>
          <cell r="Z1031" t="str">
            <v/>
          </cell>
          <cell r="AA1031" t="str">
            <v/>
          </cell>
          <cell r="AB1031" t="str">
            <v/>
          </cell>
          <cell r="AC1031" t="str">
            <v/>
          </cell>
          <cell r="AD1031">
            <v>0</v>
          </cell>
          <cell r="AE1031" t="str">
            <v/>
          </cell>
          <cell r="AF1031" t="str">
            <v>0</v>
          </cell>
          <cell r="AG1031" t="str">
            <v>0</v>
          </cell>
          <cell r="AH1031" t="str">
            <v>Ativo</v>
          </cell>
          <cell r="AI1031" t="str">
            <v>LUCAS MARCELINO ROCHA</v>
          </cell>
        </row>
        <row r="1032">
          <cell r="B1032" t="str">
            <v>DEOLEO</v>
          </cell>
          <cell r="C1032" t="str">
            <v>deoleo</v>
          </cell>
          <cell r="E1032" t="str">
            <v>cliente</v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X1032" t="str">
            <v/>
          </cell>
          <cell r="Y1032" t="str">
            <v/>
          </cell>
          <cell r="Z1032" t="str">
            <v/>
          </cell>
          <cell r="AA1032" t="str">
            <v/>
          </cell>
          <cell r="AB1032" t="str">
            <v/>
          </cell>
          <cell r="AC1032" t="str">
            <v/>
          </cell>
          <cell r="AD1032">
            <v>0</v>
          </cell>
          <cell r="AE1032" t="str">
            <v/>
          </cell>
          <cell r="AF1032" t="str">
            <v>0</v>
          </cell>
          <cell r="AG1032" t="str">
            <v>0</v>
          </cell>
          <cell r="AH1032" t="str">
            <v>Ativo</v>
          </cell>
          <cell r="AI1032" t="str">
            <v>LUCAS MARCELINO ROCHA</v>
          </cell>
        </row>
        <row r="1033">
          <cell r="B1033" t="str">
            <v>DERIC EDUARD SANTOS CALIXTO</v>
          </cell>
          <cell r="C1033" t="str">
            <v>35745926805</v>
          </cell>
          <cell r="D1033" t="str">
            <v/>
          </cell>
          <cell r="E1033" t="str">
            <v>promotorexpress</v>
          </cell>
          <cell r="F1033" t="str">
            <v>06463165</v>
          </cell>
          <cell r="G1033" t="str">
            <v>RUA JOSÉ CAMELO DE LIMA</v>
          </cell>
          <cell r="H1033" t="str">
            <v>105</v>
          </cell>
          <cell r="I1033" t="str">
            <v>BL 4 APT 32</v>
          </cell>
          <cell r="J1033" t="str">
            <v>JARDIM MUTINGA</v>
          </cell>
          <cell r="K1033" t="str">
            <v>BARUERI</v>
          </cell>
          <cell r="L1033" t="str">
            <v>SP</v>
          </cell>
          <cell r="M1033" t="str">
            <v>-23.5062999</v>
          </cell>
          <cell r="N1033" t="str">
            <v>-46.8120146</v>
          </cell>
          <cell r="O1033" t="str">
            <v/>
          </cell>
          <cell r="P1033" t="str">
            <v>15/02/2000</v>
          </cell>
          <cell r="Q1033" t="str">
            <v>376578300</v>
          </cell>
          <cell r="R1033" t="str">
            <v>SSP</v>
          </cell>
          <cell r="S1033" t="str">
            <v>35745926805</v>
          </cell>
          <cell r="T1033" t="str">
            <v/>
          </cell>
          <cell r="U1033" t="str">
            <v/>
          </cell>
          <cell r="V1033" t="str">
            <v/>
          </cell>
          <cell r="X1033" t="str">
            <v>97571</v>
          </cell>
          <cell r="Y1033" t="str">
            <v>422</v>
          </cell>
          <cell r="Z1033" t="str">
            <v>SP</v>
          </cell>
          <cell r="AA1033" t="str">
            <v>05/02/2020</v>
          </cell>
          <cell r="AB1033" t="str">
            <v/>
          </cell>
          <cell r="AC1033" t="str">
            <v>26818077836</v>
          </cell>
          <cell r="AD1033">
            <v>0</v>
          </cell>
          <cell r="AE1033" t="str">
            <v>Brasileiro</v>
          </cell>
          <cell r="AF1033" t="str">
            <v>Solteiro</v>
          </cell>
          <cell r="AG1033" t="str">
            <v>Masculino</v>
          </cell>
          <cell r="AH1033" t="str">
            <v>Inativo</v>
          </cell>
          <cell r="AI1033" t="str">
            <v>LEONARDO REIS DE AGUIAR</v>
          </cell>
        </row>
        <row r="1034">
          <cell r="B1034" t="str">
            <v>DERLEI DA SILVA CARDOSO</v>
          </cell>
          <cell r="C1034" t="str">
            <v>10486853730</v>
          </cell>
          <cell r="D1034" t="str">
            <v/>
          </cell>
          <cell r="E1034" t="str">
            <v>promotor</v>
          </cell>
          <cell r="F1034" t="str">
            <v>45830436</v>
          </cell>
          <cell r="G1034" t="str">
            <v>RUA CHILE</v>
          </cell>
          <cell r="H1034" t="str">
            <v>16</v>
          </cell>
          <cell r="I1034" t="str">
            <v>LADO PAR</v>
          </cell>
          <cell r="J1034" t="str">
            <v>ALTO DA BOA VISTA</v>
          </cell>
          <cell r="K1034" t="str">
            <v>EUNÁPOLIS</v>
          </cell>
          <cell r="L1034" t="str">
            <v>BA</v>
          </cell>
          <cell r="M1034" t="str">
            <v/>
          </cell>
          <cell r="N1034" t="str">
            <v/>
          </cell>
          <cell r="O1034" t="str">
            <v>73998457204</v>
          </cell>
          <cell r="P1034" t="str">
            <v>14/12/1984</v>
          </cell>
          <cell r="Q1034" t="str">
            <v>207835190</v>
          </cell>
          <cell r="R1034" t="str">
            <v>SSP</v>
          </cell>
          <cell r="S1034" t="str">
            <v>10486853730</v>
          </cell>
          <cell r="T1034" t="str">
            <v/>
          </cell>
          <cell r="U1034" t="str">
            <v/>
          </cell>
          <cell r="V1034" t="str">
            <v/>
          </cell>
          <cell r="X1034" t="str">
            <v>4554463</v>
          </cell>
          <cell r="Y1034" t="str">
            <v>0020</v>
          </cell>
          <cell r="Z1034" t="str">
            <v>BA</v>
          </cell>
          <cell r="AA1034" t="str">
            <v>29/04/2020</v>
          </cell>
          <cell r="AB1034" t="str">
            <v/>
          </cell>
          <cell r="AC1034" t="str">
            <v>13062897561</v>
          </cell>
          <cell r="AD1034">
            <v>4506</v>
          </cell>
          <cell r="AE1034" t="str">
            <v>Brasileiro</v>
          </cell>
          <cell r="AF1034" t="str">
            <v>Solteiro</v>
          </cell>
          <cell r="AG1034" t="str">
            <v>Masculino</v>
          </cell>
          <cell r="AH1034" t="str">
            <v>Ativo</v>
          </cell>
          <cell r="AI1034" t="str">
            <v>JECONIS MORAES DOS REIS</v>
          </cell>
        </row>
        <row r="1035">
          <cell r="B1035" t="str">
            <v>DERLI SACHT</v>
          </cell>
          <cell r="C1035" t="str">
            <v>04020194904</v>
          </cell>
          <cell r="D1035" t="str">
            <v/>
          </cell>
          <cell r="E1035" t="str">
            <v>Intermitente</v>
          </cell>
          <cell r="F1035" t="str">
            <v>89225621</v>
          </cell>
          <cell r="G1035" t="str">
            <v>RUA ALOIS FINDER</v>
          </cell>
          <cell r="H1035" t="str">
            <v>1791</v>
          </cell>
          <cell r="I1035" t="str">
            <v>DE 800/801 AO FIM</v>
          </cell>
          <cell r="J1035" t="str">
            <v>AVENTUREIRO</v>
          </cell>
          <cell r="K1035" t="str">
            <v>JOINVILLE</v>
          </cell>
          <cell r="L1035" t="str">
            <v>SC</v>
          </cell>
          <cell r="M1035" t="str">
            <v>-26.245549</v>
          </cell>
          <cell r="N1035" t="str">
            <v>-48.8038195</v>
          </cell>
          <cell r="O1035" t="str">
            <v/>
          </cell>
          <cell r="P1035" t="str">
            <v>05/12/1970</v>
          </cell>
          <cell r="Q1035" t="str">
            <v>3007759</v>
          </cell>
          <cell r="R1035" t="str">
            <v>SSP</v>
          </cell>
          <cell r="S1035" t="str">
            <v>04020194904</v>
          </cell>
          <cell r="T1035" t="str">
            <v/>
          </cell>
          <cell r="U1035" t="str">
            <v/>
          </cell>
          <cell r="V1035" t="str">
            <v/>
          </cell>
          <cell r="X1035" t="str">
            <v>2384799</v>
          </cell>
          <cell r="Y1035" t="str">
            <v>30</v>
          </cell>
          <cell r="Z1035" t="str">
            <v>SC</v>
          </cell>
          <cell r="AA1035" t="str">
            <v>12/11/2019</v>
          </cell>
          <cell r="AB1035" t="str">
            <v/>
          </cell>
          <cell r="AC1035" t="str">
            <v>12237974480</v>
          </cell>
          <cell r="AD1035">
            <v>4506</v>
          </cell>
          <cell r="AE1035" t="str">
            <v>Brasileiro</v>
          </cell>
          <cell r="AF1035" t="str">
            <v>UniaoEstavel</v>
          </cell>
          <cell r="AG1035" t="str">
            <v>Feminino</v>
          </cell>
          <cell r="AH1035" t="str">
            <v>Inativo</v>
          </cell>
          <cell r="AI1035" t="str">
            <v>CARLA VIETTRO NORA DE PADUA</v>
          </cell>
        </row>
        <row r="1036">
          <cell r="B1036" t="str">
            <v>DESLIGADO ALBERTO COELHO CARDOSO DE SOUZA</v>
          </cell>
          <cell r="C1036" t="str">
            <v>12114471624</v>
          </cell>
          <cell r="D1036" t="str">
            <v>alberto-coelho77@hotmail.com</v>
          </cell>
          <cell r="E1036" t="str">
            <v>promotor</v>
          </cell>
          <cell r="F1036" t="str">
            <v>32605250</v>
          </cell>
          <cell r="G1036" t="str">
            <v>RUA OLIVEIRA</v>
          </cell>
          <cell r="H1036" t="str">
            <v>271</v>
          </cell>
          <cell r="I1036" t="str">
            <v/>
          </cell>
          <cell r="J1036" t="str">
            <v>VILA DAS FLORES</v>
          </cell>
          <cell r="K1036" t="str">
            <v>BETIM</v>
          </cell>
          <cell r="L1036" t="str">
            <v>MG</v>
          </cell>
          <cell r="M1036" t="str">
            <v>-19.9287808</v>
          </cell>
          <cell r="N1036" t="str">
            <v>-44.1813693</v>
          </cell>
          <cell r="O1036" t="str">
            <v>31996414925</v>
          </cell>
          <cell r="P1036" t="str">
            <v>02/10/1995</v>
          </cell>
          <cell r="Q1036" t="str">
            <v>18455522</v>
          </cell>
          <cell r="R1036" t="str">
            <v>SSP</v>
          </cell>
          <cell r="S1036" t="str">
            <v>12114471624</v>
          </cell>
          <cell r="T1036" t="str">
            <v/>
          </cell>
          <cell r="U1036" t="str">
            <v/>
          </cell>
          <cell r="V1036" t="str">
            <v/>
          </cell>
          <cell r="X1036" t="str">
            <v>77774</v>
          </cell>
          <cell r="Y1036" t="str">
            <v>153</v>
          </cell>
          <cell r="Z1036" t="str">
            <v>MG</v>
          </cell>
          <cell r="AA1036" t="str">
            <v>06/09/2019</v>
          </cell>
          <cell r="AB1036" t="str">
            <v>01/02/2020</v>
          </cell>
          <cell r="AC1036" t="str">
            <v>13092466097</v>
          </cell>
          <cell r="AD1036">
            <v>4506</v>
          </cell>
          <cell r="AE1036" t="str">
            <v>Brasileiro</v>
          </cell>
          <cell r="AF1036" t="str">
            <v>Solteiro</v>
          </cell>
          <cell r="AG1036" t="str">
            <v>Masculino</v>
          </cell>
          <cell r="AH1036" t="str">
            <v>Inativo</v>
          </cell>
          <cell r="AI1036" t="str">
            <v>BRUNO DE SOUZA LIMA</v>
          </cell>
        </row>
        <row r="1037">
          <cell r="B1037" t="str">
            <v>DESLIGADO AYCATA FELIX CRUZ</v>
          </cell>
          <cell r="C1037" t="str">
            <v>02263749209</v>
          </cell>
          <cell r="D1037" t="str">
            <v>aycata_nba@hotmail.com</v>
          </cell>
          <cell r="E1037" t="str">
            <v>promotor</v>
          </cell>
          <cell r="F1037" t="str">
            <v>69086370</v>
          </cell>
          <cell r="G1037" t="str">
            <v>RUA RIO INERUXI</v>
          </cell>
          <cell r="H1037" t="str">
            <v>326</v>
          </cell>
          <cell r="I1037" t="str">
            <v/>
          </cell>
          <cell r="J1037" t="str">
            <v>SÃO JOSÉ OPERÁRIO</v>
          </cell>
          <cell r="K1037" t="str">
            <v>MANAUS</v>
          </cell>
          <cell r="L1037" t="str">
            <v>AM</v>
          </cell>
          <cell r="M1037" t="str">
            <v>-3.061769</v>
          </cell>
          <cell r="N1037" t="str">
            <v>-59.945357</v>
          </cell>
          <cell r="O1037" t="str">
            <v>994099272</v>
          </cell>
          <cell r="P1037" t="str">
            <v>27/04/1995</v>
          </cell>
          <cell r="Q1037" t="str">
            <v>27728552</v>
          </cell>
          <cell r="R1037" t="str">
            <v>SSP</v>
          </cell>
          <cell r="S1037" t="str">
            <v>02263749209</v>
          </cell>
          <cell r="T1037" t="str">
            <v/>
          </cell>
          <cell r="U1037" t="str">
            <v/>
          </cell>
          <cell r="V1037" t="str">
            <v/>
          </cell>
          <cell r="X1037" t="str">
            <v>283087</v>
          </cell>
          <cell r="Y1037" t="str">
            <v>40</v>
          </cell>
          <cell r="Z1037" t="str">
            <v>AM</v>
          </cell>
          <cell r="AA1037" t="str">
            <v>28/11/2019</v>
          </cell>
          <cell r="AB1037" t="str">
            <v>06/02/2020</v>
          </cell>
          <cell r="AC1037" t="str">
            <v>21056910722</v>
          </cell>
          <cell r="AD1037">
            <v>4506</v>
          </cell>
          <cell r="AE1037" t="str">
            <v>Brasileiro</v>
          </cell>
          <cell r="AF1037" t="str">
            <v>Solteiro</v>
          </cell>
          <cell r="AG1037" t="str">
            <v>Masculino</v>
          </cell>
          <cell r="AH1037" t="str">
            <v>Inativo</v>
          </cell>
          <cell r="AI1037" t="str">
            <v>HUGO JORDAN BARROSO DE MATOS</v>
          </cell>
        </row>
        <row r="1038">
          <cell r="B1038" t="str">
            <v>DESLIGADO BENEDITO FRANCELINO RAMOS</v>
          </cell>
          <cell r="C1038" t="str">
            <v>01534253696</v>
          </cell>
          <cell r="D1038" t="str">
            <v>bene-jesus@hotmail.com</v>
          </cell>
          <cell r="E1038" t="str">
            <v>promotor</v>
          </cell>
          <cell r="F1038" t="str">
            <v>38405076</v>
          </cell>
          <cell r="G1038" t="str">
            <v>RUA ROMA</v>
          </cell>
          <cell r="H1038" t="str">
            <v>213</v>
          </cell>
          <cell r="I1038" t="str">
            <v/>
          </cell>
          <cell r="J1038" t="str">
            <v>TIBERY</v>
          </cell>
          <cell r="K1038" t="str">
            <v>UBERLÂNDIA</v>
          </cell>
          <cell r="L1038" t="str">
            <v>MG</v>
          </cell>
          <cell r="M1038" t="str">
            <v>-18.9052751</v>
          </cell>
          <cell r="N1038" t="str">
            <v>-48.2555427</v>
          </cell>
          <cell r="O1038" t="str">
            <v/>
          </cell>
          <cell r="P1038" t="str">
            <v>22/08/1984</v>
          </cell>
          <cell r="Q1038" t="str">
            <v>11632584</v>
          </cell>
          <cell r="R1038" t="str">
            <v>SSP</v>
          </cell>
          <cell r="S1038" t="str">
            <v>01534253696</v>
          </cell>
          <cell r="T1038" t="str">
            <v/>
          </cell>
          <cell r="U1038" t="str">
            <v/>
          </cell>
          <cell r="V1038" t="str">
            <v/>
          </cell>
          <cell r="X1038" t="str">
            <v>29494</v>
          </cell>
          <cell r="Y1038" t="str">
            <v>108</v>
          </cell>
          <cell r="Z1038" t="str">
            <v>MG</v>
          </cell>
          <cell r="AA1038" t="str">
            <v>23/12/2019</v>
          </cell>
          <cell r="AB1038" t="str">
            <v>19/02/2020</v>
          </cell>
          <cell r="AC1038" t="str">
            <v>13039921982</v>
          </cell>
          <cell r="AD1038">
            <v>4506</v>
          </cell>
          <cell r="AE1038" t="str">
            <v>Brasileiro</v>
          </cell>
          <cell r="AF1038" t="str">
            <v>Solteiro</v>
          </cell>
          <cell r="AG1038" t="str">
            <v>Masculino</v>
          </cell>
          <cell r="AH1038" t="str">
            <v>Inativo</v>
          </cell>
          <cell r="AI1038" t="str">
            <v>WESLEY LEMES PEREIRA SANTOS</v>
          </cell>
        </row>
        <row r="1039">
          <cell r="B1039" t="str">
            <v>DESLIGADO CAMILA PAULA SILVA DE OLIVEIRA</v>
          </cell>
          <cell r="C1039" t="str">
            <v>14338226790</v>
          </cell>
          <cell r="D1039" t="str">
            <v>-</v>
          </cell>
          <cell r="E1039" t="str">
            <v>promotor</v>
          </cell>
          <cell r="F1039" t="str">
            <v>27513-060</v>
          </cell>
          <cell r="G1039" t="str">
            <v>RUA B</v>
          </cell>
          <cell r="H1039" t="str">
            <v>164</v>
          </cell>
          <cell r="I1039" t="str">
            <v/>
          </cell>
          <cell r="J1039" t="str">
            <v>SANTO AMARO</v>
          </cell>
          <cell r="K1039" t="str">
            <v>RESENDE</v>
          </cell>
          <cell r="L1039" t="str">
            <v>RJ</v>
          </cell>
          <cell r="M1039" t="str">
            <v>-22.4809139</v>
          </cell>
          <cell r="N1039" t="str">
            <v>-44.4476783</v>
          </cell>
          <cell r="O1039" t="str">
            <v>24998679960</v>
          </cell>
          <cell r="P1039" t="str">
            <v>30/01/1994</v>
          </cell>
          <cell r="Q1039" t="str">
            <v>217502053</v>
          </cell>
          <cell r="R1039" t="str">
            <v>RJ</v>
          </cell>
          <cell r="S1039" t="str">
            <v>14338226790</v>
          </cell>
          <cell r="T1039" t="str">
            <v/>
          </cell>
          <cell r="U1039" t="str">
            <v/>
          </cell>
          <cell r="V1039" t="str">
            <v/>
          </cell>
          <cell r="X1039" t="str">
            <v>97634</v>
          </cell>
          <cell r="Y1039" t="str">
            <v>171</v>
          </cell>
          <cell r="Z1039" t="str">
            <v>RJ</v>
          </cell>
          <cell r="AA1039" t="str">
            <v>01/01/0001</v>
          </cell>
          <cell r="AB1039" t="str">
            <v>24/02/2020</v>
          </cell>
          <cell r="AC1039" t="str">
            <v>162574077-11</v>
          </cell>
          <cell r="AD1039">
            <v>4506</v>
          </cell>
          <cell r="AE1039" t="str">
            <v>BRASILEIRO NATO</v>
          </cell>
          <cell r="AF1039" t="str">
            <v>Solteiro</v>
          </cell>
          <cell r="AG1039" t="str">
            <v>Masculino</v>
          </cell>
          <cell r="AH1039" t="str">
            <v>Inativo</v>
          </cell>
          <cell r="AI1039" t="str">
            <v>THIAGO FAULSTICH DO NASCIMENTO</v>
          </cell>
        </row>
        <row r="1040">
          <cell r="B1040" t="str">
            <v>DESLIGADO CRISTIANE PINHEIRO VETTER</v>
          </cell>
          <cell r="C1040" t="str">
            <v>04826521952</v>
          </cell>
          <cell r="D1040" t="str">
            <v>crisjuliaisabelly0208@gmail.com</v>
          </cell>
          <cell r="E1040" t="str">
            <v>promotor</v>
          </cell>
          <cell r="F1040" t="str">
            <v>89062190</v>
          </cell>
          <cell r="G1040" t="str">
            <v>RUA WILLI SCHULZE</v>
          </cell>
          <cell r="H1040" t="str">
            <v>555</v>
          </cell>
          <cell r="I1040" t="str">
            <v>CX 2</v>
          </cell>
          <cell r="J1040" t="str">
            <v>ITOUPAVA CENTRAL</v>
          </cell>
          <cell r="K1040" t="str">
            <v>BLUMENAU</v>
          </cell>
          <cell r="L1040" t="str">
            <v>SC</v>
          </cell>
          <cell r="M1040" t="str">
            <v>-26.8369356</v>
          </cell>
          <cell r="N1040" t="str">
            <v>-49.083745</v>
          </cell>
          <cell r="O1040" t="str">
            <v>47988222120</v>
          </cell>
          <cell r="P1040" t="str">
            <v>04/11/1985</v>
          </cell>
          <cell r="Q1040" t="str">
            <v>4428758</v>
          </cell>
          <cell r="R1040" t="str">
            <v>SSP</v>
          </cell>
          <cell r="S1040" t="str">
            <v>04826521952</v>
          </cell>
          <cell r="T1040" t="str">
            <v/>
          </cell>
          <cell r="U1040" t="str">
            <v/>
          </cell>
          <cell r="V1040" t="str">
            <v/>
          </cell>
          <cell r="X1040" t="str">
            <v>4311050</v>
          </cell>
          <cell r="Y1040" t="str">
            <v>60</v>
          </cell>
          <cell r="Z1040" t="str">
            <v>SC</v>
          </cell>
          <cell r="AA1040" t="str">
            <v>24/09/2019</v>
          </cell>
          <cell r="AB1040" t="str">
            <v>12/02/2020</v>
          </cell>
          <cell r="AC1040" t="str">
            <v>20619681440</v>
          </cell>
          <cell r="AD1040">
            <v>4506</v>
          </cell>
          <cell r="AE1040" t="str">
            <v>Brasileiro</v>
          </cell>
          <cell r="AF1040" t="str">
            <v>Solteiro</v>
          </cell>
          <cell r="AG1040" t="str">
            <v>Masculino</v>
          </cell>
          <cell r="AH1040" t="str">
            <v>Inativo</v>
          </cell>
          <cell r="AI1040" t="str">
            <v>ELIANE CRISTINA GRACIOLI DE JESUS</v>
          </cell>
        </row>
        <row r="1041">
          <cell r="B1041" t="str">
            <v>DESLIGADO CRISTIANO FRANCISCO DE SOUZA</v>
          </cell>
          <cell r="C1041" t="str">
            <v>03579818473</v>
          </cell>
          <cell r="D1041" t="str">
            <v>crisfuracaohonet@gmail.com</v>
          </cell>
          <cell r="E1041" t="str">
            <v>promotor</v>
          </cell>
          <cell r="F1041" t="str">
            <v>50771400</v>
          </cell>
          <cell r="G1041" t="str">
            <v>RUA JOAO TEIXEIRA</v>
          </cell>
          <cell r="H1041" t="str">
            <v>615</v>
          </cell>
          <cell r="I1041" t="str">
            <v/>
          </cell>
          <cell r="J1041" t="str">
            <v>ESTANCIA</v>
          </cell>
          <cell r="K1041" t="str">
            <v>RECIFE</v>
          </cell>
          <cell r="L1041" t="str">
            <v>PE</v>
          </cell>
          <cell r="M1041" t="str">
            <v>-8.088872799999999</v>
          </cell>
          <cell r="N1041" t="str">
            <v>-34.9266003</v>
          </cell>
          <cell r="O1041" t="str">
            <v>81988582355</v>
          </cell>
          <cell r="P1041" t="str">
            <v>11/02/1978</v>
          </cell>
          <cell r="Q1041" t="str">
            <v>5334874</v>
          </cell>
          <cell r="R1041" t="str">
            <v>SSP</v>
          </cell>
          <cell r="S1041" t="str">
            <v>03579818473</v>
          </cell>
          <cell r="T1041" t="str">
            <v/>
          </cell>
          <cell r="U1041" t="str">
            <v/>
          </cell>
          <cell r="V1041" t="str">
            <v/>
          </cell>
          <cell r="X1041" t="str">
            <v>0019287</v>
          </cell>
          <cell r="Y1041" t="str">
            <v>046</v>
          </cell>
          <cell r="Z1041" t="str">
            <v>PE</v>
          </cell>
          <cell r="AA1041" t="str">
            <v>04/02/2020</v>
          </cell>
          <cell r="AB1041" t="str">
            <v>15/02/2020</v>
          </cell>
          <cell r="AC1041" t="str">
            <v>12511489653</v>
          </cell>
          <cell r="AD1041">
            <v>4506</v>
          </cell>
          <cell r="AE1041" t="str">
            <v>Brasileiro</v>
          </cell>
          <cell r="AF1041" t="str">
            <v>Solteiro</v>
          </cell>
          <cell r="AG1041" t="str">
            <v>Masculino</v>
          </cell>
          <cell r="AH1041" t="str">
            <v>Inativo</v>
          </cell>
          <cell r="AI1041" t="str">
            <v>YURY GOMES DOS SANTOS</v>
          </cell>
        </row>
        <row r="1042">
          <cell r="B1042" t="str">
            <v>DESLIGADO DANIEL FERNANDES MACHADO</v>
          </cell>
          <cell r="C1042" t="str">
            <v>03351836031</v>
          </cell>
          <cell r="D1042" t="str">
            <v/>
          </cell>
          <cell r="E1042" t="str">
            <v>promotor</v>
          </cell>
          <cell r="F1042" t="str">
            <v>95110390</v>
          </cell>
          <cell r="G1042" t="str">
            <v>RUA JOANA BRISTOT RECH</v>
          </cell>
          <cell r="H1042" t="str">
            <v>570</v>
          </cell>
          <cell r="I1042" t="str">
            <v/>
          </cell>
          <cell r="J1042" t="str">
            <v>DESVIO RIZZO</v>
          </cell>
          <cell r="K1042" t="str">
            <v>CAXIAS DO SUL</v>
          </cell>
          <cell r="L1042" t="str">
            <v>RS</v>
          </cell>
          <cell r="M1042" t="str">
            <v>-29.1980409</v>
          </cell>
          <cell r="N1042" t="str">
            <v>-51.2375423</v>
          </cell>
          <cell r="O1042" t="str">
            <v>53999329994</v>
          </cell>
          <cell r="P1042" t="str">
            <v>29/09/1992</v>
          </cell>
          <cell r="Q1042" t="str">
            <v>5117382258</v>
          </cell>
          <cell r="R1042" t="str">
            <v>SSP</v>
          </cell>
          <cell r="S1042" t="str">
            <v>03351836031</v>
          </cell>
          <cell r="T1042" t="str">
            <v/>
          </cell>
          <cell r="U1042" t="str">
            <v/>
          </cell>
          <cell r="V1042" t="str">
            <v/>
          </cell>
          <cell r="X1042" t="str">
            <v>6898391</v>
          </cell>
          <cell r="Y1042" t="str">
            <v>40</v>
          </cell>
          <cell r="Z1042" t="str">
            <v>RS</v>
          </cell>
          <cell r="AA1042" t="str">
            <v>16/01/2020</v>
          </cell>
          <cell r="AB1042" t="str">
            <v/>
          </cell>
          <cell r="AC1042" t="str">
            <v>16023070788</v>
          </cell>
          <cell r="AD1042">
            <v>4506</v>
          </cell>
          <cell r="AE1042" t="str">
            <v>Brasileiro</v>
          </cell>
          <cell r="AF1042" t="str">
            <v>Solteiro</v>
          </cell>
          <cell r="AG1042" t="str">
            <v>Masculino</v>
          </cell>
          <cell r="AH1042" t="str">
            <v>Inativo</v>
          </cell>
          <cell r="AI1042" t="str">
            <v>JOSE CARLOS PIRES NUNES</v>
          </cell>
        </row>
        <row r="1043">
          <cell r="B1043" t="str">
            <v>DESLIGADO DAVID ALLAN CANUTO FERNANDES</v>
          </cell>
          <cell r="C1043" t="str">
            <v>50628460805</v>
          </cell>
          <cell r="D1043" t="str">
            <v>davidlocodoido@hotmail.com</v>
          </cell>
          <cell r="E1043" t="str">
            <v>promotor</v>
          </cell>
          <cell r="F1043" t="str">
            <v>07194-460</v>
          </cell>
          <cell r="G1043" t="str">
            <v>RUA REGENTE FEIJÓ</v>
          </cell>
          <cell r="H1043" t="str">
            <v>14</v>
          </cell>
          <cell r="I1043" t="str">
            <v/>
          </cell>
          <cell r="J1043" t="str">
            <v>JARDIM SCYNTILA</v>
          </cell>
          <cell r="K1043" t="str">
            <v>GUARULHOS</v>
          </cell>
          <cell r="L1043" t="str">
            <v>SP</v>
          </cell>
          <cell r="M1043" t="str">
            <v>-23.4461091</v>
          </cell>
          <cell r="N1043" t="str">
            <v>-46.5080354</v>
          </cell>
          <cell r="O1043" t="str">
            <v>11952770184</v>
          </cell>
          <cell r="P1043" t="str">
            <v>14/10/1999</v>
          </cell>
          <cell r="Q1043" t="str">
            <v>541102801</v>
          </cell>
          <cell r="R1043" t="str">
            <v>SSP</v>
          </cell>
          <cell r="S1043" t="str">
            <v>50628460805</v>
          </cell>
          <cell r="T1043" t="str">
            <v/>
          </cell>
          <cell r="U1043" t="str">
            <v/>
          </cell>
          <cell r="V1043" t="str">
            <v/>
          </cell>
          <cell r="X1043" t="str">
            <v>80469</v>
          </cell>
          <cell r="Y1043" t="str">
            <v>440</v>
          </cell>
          <cell r="Z1043" t="str">
            <v>SP</v>
          </cell>
          <cell r="AA1043" t="str">
            <v>09/01/2019</v>
          </cell>
          <cell r="AB1043" t="str">
            <v>07/01/2020</v>
          </cell>
          <cell r="AC1043" t="str">
            <v>212691395-43</v>
          </cell>
          <cell r="AD1043">
            <v>4506</v>
          </cell>
          <cell r="AE1043" t="str">
            <v>BRASILEIRO NATO</v>
          </cell>
          <cell r="AF1043" t="str">
            <v>Solteiro</v>
          </cell>
          <cell r="AG1043" t="str">
            <v>Masculino</v>
          </cell>
          <cell r="AH1043" t="str">
            <v>Inativo</v>
          </cell>
          <cell r="AI1043" t="str">
            <v>GILMAR TEIXEIRA DA SILVA</v>
          </cell>
        </row>
        <row r="1044">
          <cell r="B1044" t="str">
            <v>DESLIGADO EDSON ROBERTO DA SILVA</v>
          </cell>
          <cell r="C1044" t="str">
            <v>38921663827</v>
          </cell>
          <cell r="D1044" t="str">
            <v>edsonnunero533@gmail.com</v>
          </cell>
          <cell r="E1044" t="str">
            <v>promotor</v>
          </cell>
          <cell r="F1044" t="str">
            <v>09130-030</v>
          </cell>
          <cell r="G1044" t="str">
            <v>RUA SANTA JOANA D'ARC</v>
          </cell>
          <cell r="H1044" t="str">
            <v>58</v>
          </cell>
          <cell r="I1044" t="str">
            <v>(VL VITÓRIA)</v>
          </cell>
          <cell r="J1044" t="str">
            <v>VILA TIBIRIÇÁ</v>
          </cell>
          <cell r="K1044" t="str">
            <v>SANTO ANDRÉ</v>
          </cell>
          <cell r="L1044" t="str">
            <v>SP</v>
          </cell>
          <cell r="M1044" t="str">
            <v>-23.6847499</v>
          </cell>
          <cell r="N1044" t="str">
            <v>-46.5074862</v>
          </cell>
          <cell r="O1044" t="str">
            <v/>
          </cell>
          <cell r="P1044" t="str">
            <v>15/08/1989</v>
          </cell>
          <cell r="Q1044" t="str">
            <v>462430820</v>
          </cell>
          <cell r="R1044" t="str">
            <v>SSP</v>
          </cell>
          <cell r="S1044" t="str">
            <v>38921663827</v>
          </cell>
          <cell r="T1044" t="str">
            <v/>
          </cell>
          <cell r="U1044" t="str">
            <v/>
          </cell>
          <cell r="V1044" t="str">
            <v/>
          </cell>
          <cell r="X1044" t="str">
            <v>22719</v>
          </cell>
          <cell r="Y1044" t="str">
            <v>321</v>
          </cell>
          <cell r="Z1044" t="str">
            <v>SP</v>
          </cell>
          <cell r="AA1044" t="str">
            <v>23/03/2017</v>
          </cell>
          <cell r="AB1044" t="str">
            <v>06/02/2020</v>
          </cell>
          <cell r="AC1044" t="str">
            <v>200358510-36</v>
          </cell>
          <cell r="AD1044">
            <v>4506</v>
          </cell>
          <cell r="AE1044" t="str">
            <v>BRASILEIRO NATO</v>
          </cell>
          <cell r="AF1044" t="str">
            <v>Solteiro</v>
          </cell>
          <cell r="AG1044" t="str">
            <v>Masculino</v>
          </cell>
          <cell r="AH1044" t="str">
            <v>Inativo</v>
          </cell>
          <cell r="AI1044" t="str">
            <v>JONATAS ANTUNES CARVALHO</v>
          </cell>
        </row>
        <row r="1045">
          <cell r="B1045" t="str">
            <v>DESLIGADO ELIAS NASCIMENTO LIMA</v>
          </cell>
          <cell r="C1045" t="str">
            <v>61519082363</v>
          </cell>
          <cell r="D1045" t="str">
            <v/>
          </cell>
          <cell r="E1045" t="str">
            <v>promotor</v>
          </cell>
          <cell r="F1045" t="str">
            <v>14787000</v>
          </cell>
          <cell r="G1045" t="str">
            <v>RUA 10</v>
          </cell>
          <cell r="H1045" t="str">
            <v>426</v>
          </cell>
          <cell r="I1045" t="str">
            <v/>
          </cell>
          <cell r="J1045" t="str">
            <v>SANTA TEREZINHA</v>
          </cell>
          <cell r="K1045" t="str">
            <v>BARRETOS</v>
          </cell>
          <cell r="L1045" t="str">
            <v>SP</v>
          </cell>
          <cell r="M1045" t="str">
            <v>-23.5505199</v>
          </cell>
          <cell r="N1045" t="str">
            <v>-46.63330939999999</v>
          </cell>
          <cell r="O1045" t="str">
            <v>17981062344</v>
          </cell>
          <cell r="P1045" t="str">
            <v>29/08/1997</v>
          </cell>
          <cell r="Q1045" t="str">
            <v>492000220137</v>
          </cell>
          <cell r="R1045" t="str">
            <v>SSP</v>
          </cell>
          <cell r="S1045" t="str">
            <v>61519082363</v>
          </cell>
          <cell r="T1045" t="str">
            <v/>
          </cell>
          <cell r="U1045" t="str">
            <v/>
          </cell>
          <cell r="V1045" t="str">
            <v/>
          </cell>
          <cell r="X1045" t="str">
            <v>50360</v>
          </cell>
          <cell r="Y1045" t="str">
            <v>391</v>
          </cell>
          <cell r="Z1045" t="str">
            <v>SP</v>
          </cell>
          <cell r="AA1045" t="str">
            <v>08/01/2020</v>
          </cell>
          <cell r="AB1045" t="str">
            <v>17/02/2020</v>
          </cell>
          <cell r="AC1045" t="str">
            <v>16124503981</v>
          </cell>
          <cell r="AD1045">
            <v>4506</v>
          </cell>
          <cell r="AE1045" t="str">
            <v>Brasileiro</v>
          </cell>
          <cell r="AF1045" t="str">
            <v>Solteiro</v>
          </cell>
          <cell r="AG1045" t="str">
            <v>Masculino</v>
          </cell>
          <cell r="AH1045" t="str">
            <v>Inativo</v>
          </cell>
          <cell r="AI1045" t="str">
            <v>RAFAEL BATISTA DA SILVA</v>
          </cell>
        </row>
        <row r="1046">
          <cell r="B1046" t="str">
            <v>DESLIGADO ERBESON GONCALVES DE ARAUJO</v>
          </cell>
          <cell r="C1046" t="str">
            <v>04948277509</v>
          </cell>
          <cell r="D1046" t="str">
            <v>erbsongoncalves@hotmail.com</v>
          </cell>
          <cell r="E1046" t="str">
            <v>promotor</v>
          </cell>
          <cell r="F1046" t="str">
            <v>48904511</v>
          </cell>
          <cell r="G1046" t="str">
            <v>RUA EVILÁZIO GONÇALVES DOS SANTOS</v>
          </cell>
          <cell r="H1046" t="str">
            <v>67</v>
          </cell>
          <cell r="I1046" t="str">
            <v/>
          </cell>
          <cell r="J1046" t="str">
            <v>JARDIM NOVO ENCONTRO</v>
          </cell>
          <cell r="K1046" t="str">
            <v>JUAZEIRO</v>
          </cell>
          <cell r="L1046" t="str">
            <v>BA</v>
          </cell>
          <cell r="M1046" t="str">
            <v>-9.4259209</v>
          </cell>
          <cell r="N1046" t="str">
            <v>-40.4950964</v>
          </cell>
          <cell r="O1046" t="str">
            <v>74988060095</v>
          </cell>
          <cell r="P1046" t="str">
            <v>19/01/1989</v>
          </cell>
          <cell r="Q1046" t="str">
            <v>1389714109</v>
          </cell>
          <cell r="R1046" t="str">
            <v>SSP</v>
          </cell>
          <cell r="S1046" t="str">
            <v>04948277509</v>
          </cell>
          <cell r="T1046" t="str">
            <v/>
          </cell>
          <cell r="U1046" t="str">
            <v/>
          </cell>
          <cell r="V1046" t="str">
            <v/>
          </cell>
          <cell r="X1046" t="str">
            <v>78871</v>
          </cell>
          <cell r="Y1046" t="str">
            <v>73</v>
          </cell>
          <cell r="Z1046" t="str">
            <v>BA</v>
          </cell>
          <cell r="AA1046" t="str">
            <v>02/12/2019</v>
          </cell>
          <cell r="AB1046" t="str">
            <v>03/02/2020</v>
          </cell>
          <cell r="AC1046" t="str">
            <v>20636841817</v>
          </cell>
          <cell r="AD1046">
            <v>4506</v>
          </cell>
          <cell r="AE1046" t="str">
            <v>Brasileiro</v>
          </cell>
          <cell r="AF1046" t="str">
            <v>Solteiro</v>
          </cell>
          <cell r="AG1046" t="str">
            <v>Masculino</v>
          </cell>
          <cell r="AH1046" t="str">
            <v>Inativo</v>
          </cell>
          <cell r="AI1046" t="str">
            <v>JECONIS MORAES DOS REIS</v>
          </cell>
        </row>
        <row r="1047">
          <cell r="B1047" t="str">
            <v>DESLIGADO ERICA DOS SANTOS PEREIRA</v>
          </cell>
          <cell r="C1047" t="str">
            <v>05600655746</v>
          </cell>
          <cell r="D1047" t="str">
            <v>ericas.pereira@hotmail.com</v>
          </cell>
          <cell r="E1047" t="str">
            <v>parttime6</v>
          </cell>
          <cell r="F1047" t="str">
            <v>23545361</v>
          </cell>
          <cell r="G1047" t="str">
            <v>RUA HÉLIO TOMÁS</v>
          </cell>
          <cell r="H1047" t="str">
            <v>121</v>
          </cell>
          <cell r="I1047" t="str">
            <v/>
          </cell>
          <cell r="J1047" t="str">
            <v>SEPETIBA</v>
          </cell>
          <cell r="K1047" t="str">
            <v>RIO DE JANEIRO</v>
          </cell>
          <cell r="L1047" t="str">
            <v>RJ</v>
          </cell>
          <cell r="M1047" t="str">
            <v>-22.9718569</v>
          </cell>
          <cell r="N1047" t="str">
            <v>-43.7042597</v>
          </cell>
          <cell r="O1047" t="str">
            <v/>
          </cell>
          <cell r="P1047" t="str">
            <v>25/03/1983</v>
          </cell>
          <cell r="Q1047" t="str">
            <v>121143135</v>
          </cell>
          <cell r="R1047" t="str">
            <v>SSP</v>
          </cell>
          <cell r="S1047" t="str">
            <v>05600655746</v>
          </cell>
          <cell r="T1047" t="str">
            <v/>
          </cell>
          <cell r="U1047" t="str">
            <v/>
          </cell>
          <cell r="V1047" t="str">
            <v/>
          </cell>
          <cell r="X1047" t="str">
            <v>3116024</v>
          </cell>
          <cell r="Y1047" t="str">
            <v>60</v>
          </cell>
          <cell r="Z1047" t="str">
            <v>RJ</v>
          </cell>
          <cell r="AA1047" t="str">
            <v>23/09/2019</v>
          </cell>
          <cell r="AB1047" t="str">
            <v>21/02/2020</v>
          </cell>
          <cell r="AC1047" t="str">
            <v>12874372589</v>
          </cell>
          <cell r="AD1047">
            <v>4100</v>
          </cell>
          <cell r="AE1047" t="str">
            <v>Brasileiro</v>
          </cell>
          <cell r="AF1047" t="str">
            <v>Casado</v>
          </cell>
          <cell r="AG1047" t="str">
            <v>Feminino</v>
          </cell>
          <cell r="AH1047" t="str">
            <v>Inativo</v>
          </cell>
          <cell r="AI1047" t="str">
            <v>LEONARDO DA SILVA PIO</v>
          </cell>
        </row>
        <row r="1048">
          <cell r="B1048" t="str">
            <v>DESLIGADO ERISVANDRO DUARTE GOMES</v>
          </cell>
          <cell r="C1048" t="str">
            <v>81996608304</v>
          </cell>
          <cell r="D1048" t="str">
            <v>erisvandroduarte2019@gmail.com</v>
          </cell>
          <cell r="E1048" t="str">
            <v>parttime4</v>
          </cell>
          <cell r="F1048" t="str">
            <v>62010000</v>
          </cell>
          <cell r="G1048" t="str">
            <v>AV FRANCISCO ALFREDO CAVALCANTE</v>
          </cell>
          <cell r="H1048" t="str">
            <v>520</v>
          </cell>
          <cell r="I1048" t="str">
            <v/>
          </cell>
          <cell r="J1048" t="str">
            <v>SEM BAIRRO</v>
          </cell>
          <cell r="K1048" t="str">
            <v>SOBRAL</v>
          </cell>
          <cell r="L1048" t="str">
            <v>CE</v>
          </cell>
          <cell r="M1048" t="str">
            <v>-3.6780298</v>
          </cell>
          <cell r="N1048" t="str">
            <v>-40.3739078</v>
          </cell>
          <cell r="O1048" t="str">
            <v>88992894510</v>
          </cell>
          <cell r="P1048" t="str">
            <v>09/02/1979</v>
          </cell>
          <cell r="Q1048" t="str">
            <v>96031130016</v>
          </cell>
          <cell r="R1048" t="str">
            <v>SSP</v>
          </cell>
          <cell r="S1048" t="str">
            <v>81996608304</v>
          </cell>
          <cell r="T1048" t="str">
            <v/>
          </cell>
          <cell r="U1048" t="str">
            <v/>
          </cell>
          <cell r="V1048" t="str">
            <v/>
          </cell>
          <cell r="X1048" t="str">
            <v>6560998</v>
          </cell>
          <cell r="Y1048" t="str">
            <v>001-0</v>
          </cell>
          <cell r="Z1048" t="str">
            <v>CE</v>
          </cell>
          <cell r="AA1048" t="str">
            <v>29/01/2020</v>
          </cell>
          <cell r="AB1048" t="str">
            <v>03/02/2020</v>
          </cell>
          <cell r="AC1048" t="str">
            <v>12835935195</v>
          </cell>
          <cell r="AD1048">
            <v>4506</v>
          </cell>
          <cell r="AE1048" t="str">
            <v>Brasileiro</v>
          </cell>
          <cell r="AF1048" t="str">
            <v>Casado</v>
          </cell>
          <cell r="AG1048" t="str">
            <v>Masculino</v>
          </cell>
          <cell r="AH1048" t="str">
            <v>Inativo</v>
          </cell>
          <cell r="AI1048" t="str">
            <v>JOSE RAMOS LIRA NETO</v>
          </cell>
        </row>
        <row r="1049">
          <cell r="B1049" t="str">
            <v>DESLIGADO EVANDRO DE ARAUJO CLEMENTE</v>
          </cell>
          <cell r="C1049" t="str">
            <v>37636654806</v>
          </cell>
          <cell r="D1049" t="str">
            <v>evandropfmreais13@gmail.com</v>
          </cell>
          <cell r="E1049" t="str">
            <v>promotor</v>
          </cell>
          <cell r="F1049" t="str">
            <v>06663-120</v>
          </cell>
          <cell r="G1049" t="str">
            <v>RUA VISCONDE DE MAUÁ</v>
          </cell>
          <cell r="H1049" t="str">
            <v>20</v>
          </cell>
          <cell r="I1049" t="str">
            <v/>
          </cell>
          <cell r="J1049" t="str">
            <v>JARDIM MARISTELA</v>
          </cell>
          <cell r="K1049" t="str">
            <v>ITAPEVI</v>
          </cell>
          <cell r="L1049" t="str">
            <v>SP</v>
          </cell>
          <cell r="M1049" t="str">
            <v>-23.5537281</v>
          </cell>
          <cell r="N1049" t="str">
            <v>-46.9415835</v>
          </cell>
          <cell r="O1049" t="str">
            <v>11948961988</v>
          </cell>
          <cell r="P1049" t="str">
            <v>06/05/1990</v>
          </cell>
          <cell r="Q1049" t="str">
            <v>465417097</v>
          </cell>
          <cell r="R1049" t="str">
            <v>SSP</v>
          </cell>
          <cell r="S1049" t="str">
            <v>37636654806</v>
          </cell>
          <cell r="T1049" t="str">
            <v/>
          </cell>
          <cell r="U1049" t="str">
            <v/>
          </cell>
          <cell r="V1049" t="str">
            <v/>
          </cell>
          <cell r="X1049" t="str">
            <v>10357</v>
          </cell>
          <cell r="Y1049" t="str">
            <v>328</v>
          </cell>
          <cell r="Z1049" t="str">
            <v>SP</v>
          </cell>
          <cell r="AA1049" t="str">
            <v>05/08/2019</v>
          </cell>
          <cell r="AB1049" t="str">
            <v>17/02/2020</v>
          </cell>
          <cell r="AC1049" t="str">
            <v>201055144-67</v>
          </cell>
          <cell r="AD1049">
            <v>4506</v>
          </cell>
          <cell r="AE1049" t="str">
            <v>BRASILEIRO NATO</v>
          </cell>
          <cell r="AF1049" t="str">
            <v>Solteiro</v>
          </cell>
          <cell r="AG1049" t="str">
            <v>Masculino</v>
          </cell>
          <cell r="AH1049" t="str">
            <v>Inativo</v>
          </cell>
          <cell r="AI1049" t="str">
            <v>MICHAEL RODRIGUES COSTA DE MEIRA</v>
          </cell>
        </row>
        <row r="1050">
          <cell r="B1050" t="str">
            <v>DESLIGADO FABRICIO DE SOUSA BARBOSA</v>
          </cell>
          <cell r="C1050" t="str">
            <v>97004006387</v>
          </cell>
          <cell r="D1050" t="str">
            <v/>
          </cell>
          <cell r="E1050" t="str">
            <v>promotorexpress</v>
          </cell>
          <cell r="F1050" t="str">
            <v>61605490</v>
          </cell>
          <cell r="G1050" t="str">
            <v>AVENIDA CONTORNO SUL</v>
          </cell>
          <cell r="H1050" t="str">
            <v>220</v>
          </cell>
          <cell r="I1050" t="str">
            <v>(CJ PLANALTO CAUCAIA)</v>
          </cell>
          <cell r="J1050" t="str">
            <v>PLANALTO CAUCAIA</v>
          </cell>
          <cell r="K1050" t="str">
            <v>CAUCAIA</v>
          </cell>
          <cell r="L1050" t="str">
            <v>CE</v>
          </cell>
          <cell r="M1050" t="str">
            <v>-3.7463077</v>
          </cell>
          <cell r="N1050" t="str">
            <v>-38.6629813</v>
          </cell>
          <cell r="O1050" t="str">
            <v/>
          </cell>
          <cell r="P1050" t="str">
            <v>19/11/1982</v>
          </cell>
          <cell r="Q1050" t="str">
            <v>98002066042</v>
          </cell>
          <cell r="R1050" t="str">
            <v>SSP</v>
          </cell>
          <cell r="S1050" t="str">
            <v>97004006387</v>
          </cell>
          <cell r="T1050" t="str">
            <v/>
          </cell>
          <cell r="U1050" t="str">
            <v/>
          </cell>
          <cell r="V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>04/02/2020</v>
          </cell>
          <cell r="AB1050" t="str">
            <v>13/02/2020</v>
          </cell>
          <cell r="AC1050" t="str">
            <v/>
          </cell>
          <cell r="AD1050">
            <v>0</v>
          </cell>
          <cell r="AE1050" t="str">
            <v>Brasileiro</v>
          </cell>
          <cell r="AF1050" t="str">
            <v>Solteiro</v>
          </cell>
          <cell r="AG1050" t="str">
            <v>Masculino</v>
          </cell>
          <cell r="AH1050" t="str">
            <v>Inativo</v>
          </cell>
          <cell r="AI1050" t="str">
            <v>NELSON DO COUTO GONCALVES</v>
          </cell>
        </row>
        <row r="1051">
          <cell r="B1051" t="str">
            <v>DESLIGADO FELIPE MATHEUS GERALDO DA CRUZ</v>
          </cell>
          <cell r="C1051" t="str">
            <v>46217966824</v>
          </cell>
          <cell r="D1051" t="str">
            <v>felipematheusgeraldo98@gmail.com</v>
          </cell>
          <cell r="E1051" t="str">
            <v>promotor</v>
          </cell>
          <cell r="F1051" t="str">
            <v>13843-153</v>
          </cell>
          <cell r="G1051" t="str">
            <v>RUA JOÃO BATISTA SALLES DA SILVA</v>
          </cell>
          <cell r="H1051" t="str">
            <v>103</v>
          </cell>
          <cell r="I1051" t="str">
            <v/>
          </cell>
          <cell r="J1051" t="str">
            <v>JARDIM BANDEIRANTES</v>
          </cell>
          <cell r="K1051" t="str">
            <v>MOGI GUAÇU</v>
          </cell>
          <cell r="L1051" t="str">
            <v>SP</v>
          </cell>
          <cell r="M1051" t="str">
            <v>-22.3906244</v>
          </cell>
          <cell r="N1051" t="str">
            <v>-46.9347985</v>
          </cell>
          <cell r="O1051" t="str">
            <v/>
          </cell>
          <cell r="P1051" t="str">
            <v>03/11/1998</v>
          </cell>
          <cell r="Q1051" t="str">
            <v>570622025</v>
          </cell>
          <cell r="R1051" t="str">
            <v>SSP</v>
          </cell>
          <cell r="S1051" t="str">
            <v>46217966824</v>
          </cell>
          <cell r="T1051" t="str">
            <v/>
          </cell>
          <cell r="U1051" t="str">
            <v/>
          </cell>
          <cell r="V1051" t="str">
            <v/>
          </cell>
          <cell r="X1051" t="str">
            <v>12838</v>
          </cell>
          <cell r="Y1051" t="str">
            <v>431</v>
          </cell>
          <cell r="Z1051" t="str">
            <v>SP</v>
          </cell>
          <cell r="AA1051" t="str">
            <v>25/01/2018</v>
          </cell>
          <cell r="AB1051" t="str">
            <v>13/02/2020</v>
          </cell>
          <cell r="AC1051" t="str">
            <v>201499353-52</v>
          </cell>
          <cell r="AD1051">
            <v>4506</v>
          </cell>
          <cell r="AE1051" t="str">
            <v>BRASILEIRO NATO</v>
          </cell>
          <cell r="AF1051" t="str">
            <v>Solteiro</v>
          </cell>
          <cell r="AG1051" t="str">
            <v>Masculino</v>
          </cell>
          <cell r="AH1051" t="str">
            <v>Inativo</v>
          </cell>
          <cell r="AI1051" t="str">
            <v>JOAO DE ARAUJO BARRETO JUNIOR</v>
          </cell>
        </row>
        <row r="1052">
          <cell r="B1052" t="str">
            <v>DESLIGADO FERNANDO GABRIEL DE ARAUJO PEREIRA</v>
          </cell>
          <cell r="C1052" t="str">
            <v>35999418828</v>
          </cell>
          <cell r="D1052" t="str">
            <v>-</v>
          </cell>
          <cell r="E1052" t="str">
            <v>promotor</v>
          </cell>
          <cell r="F1052" t="str">
            <v>09930-710</v>
          </cell>
          <cell r="G1052" t="str">
            <v>RUA SERRA DO TUMUCUMAQUE</v>
          </cell>
          <cell r="H1052" t="str">
            <v>304</v>
          </cell>
          <cell r="I1052" t="str">
            <v>(PRQ REID)</v>
          </cell>
          <cell r="J1052" t="str">
            <v>CAMPANÁRIO</v>
          </cell>
          <cell r="K1052" t="str">
            <v>DIADEMA</v>
          </cell>
          <cell r="L1052" t="str">
            <v>SP</v>
          </cell>
          <cell r="M1052" t="str">
            <v>-23.674306</v>
          </cell>
          <cell r="N1052" t="str">
            <v>-46.6263943</v>
          </cell>
          <cell r="O1052" t="str">
            <v>11949021720</v>
          </cell>
          <cell r="P1052" t="str">
            <v>28/12/1988</v>
          </cell>
          <cell r="Q1052" t="str">
            <v>457235032</v>
          </cell>
          <cell r="R1052" t="str">
            <v>SSP</v>
          </cell>
          <cell r="S1052" t="str">
            <v>35999418828</v>
          </cell>
          <cell r="T1052" t="str">
            <v/>
          </cell>
          <cell r="U1052" t="str">
            <v/>
          </cell>
          <cell r="V1052" t="str">
            <v/>
          </cell>
          <cell r="X1052" t="str">
            <v>49109</v>
          </cell>
          <cell r="Y1052" t="str">
            <v>305</v>
          </cell>
          <cell r="Z1052" t="str">
            <v>SP</v>
          </cell>
          <cell r="AA1052" t="str">
            <v>19/06/2019</v>
          </cell>
          <cell r="AB1052" t="str">
            <v/>
          </cell>
          <cell r="AC1052" t="str">
            <v>133611178-19</v>
          </cell>
          <cell r="AD1052">
            <v>4506</v>
          </cell>
          <cell r="AE1052" t="str">
            <v>BRASILEIRO NATO</v>
          </cell>
          <cell r="AF1052" t="str">
            <v>Solteiro</v>
          </cell>
          <cell r="AG1052" t="str">
            <v>Masculino</v>
          </cell>
          <cell r="AH1052" t="str">
            <v>Inativo</v>
          </cell>
          <cell r="AI1052" t="str">
            <v>LILIANE GARCIA DOS REIS</v>
          </cell>
        </row>
        <row r="1053">
          <cell r="B1053" t="str">
            <v>DESLIGADO FRANCISCO ARISTENIO BENTO DO CARMO</v>
          </cell>
          <cell r="C1053" t="str">
            <v>03788479370</v>
          </cell>
          <cell r="D1053" t="str">
            <v>aristenio.carmo@hotmail.com</v>
          </cell>
          <cell r="E1053" t="str">
            <v>promotor</v>
          </cell>
          <cell r="F1053" t="str">
            <v>61932540</v>
          </cell>
          <cell r="G1053" t="str">
            <v>RUA LUÍS MENDES DE BARROS</v>
          </cell>
          <cell r="H1053" t="str">
            <v>1761a</v>
          </cell>
          <cell r="I1053" t="str">
            <v/>
          </cell>
          <cell r="J1053" t="str">
            <v>PAJUÇARA</v>
          </cell>
          <cell r="K1053" t="str">
            <v>MARACANAÚ</v>
          </cell>
          <cell r="L1053" t="str">
            <v>CE</v>
          </cell>
          <cell r="M1053" t="str">
            <v>-3.8577133</v>
          </cell>
          <cell r="N1053" t="str">
            <v>-38.5773413</v>
          </cell>
          <cell r="O1053" t="str">
            <v>88981549840</v>
          </cell>
          <cell r="P1053" t="str">
            <v>02/09/1989</v>
          </cell>
          <cell r="Q1053" t="str">
            <v>2006031069690</v>
          </cell>
          <cell r="R1053" t="str">
            <v>SSP</v>
          </cell>
          <cell r="S1053" t="str">
            <v>03788479370</v>
          </cell>
          <cell r="T1053" t="str">
            <v/>
          </cell>
          <cell r="U1053" t="str">
            <v/>
          </cell>
          <cell r="V1053" t="str">
            <v/>
          </cell>
          <cell r="X1053" t="str">
            <v>7761324</v>
          </cell>
          <cell r="Y1053" t="str">
            <v>1</v>
          </cell>
          <cell r="Z1053" t="str">
            <v>CE</v>
          </cell>
          <cell r="AA1053" t="str">
            <v>02/01/2018</v>
          </cell>
          <cell r="AB1053" t="str">
            <v>06/02/2020</v>
          </cell>
          <cell r="AC1053" t="str">
            <v>137039081-99</v>
          </cell>
          <cell r="AD1053">
            <v>4506</v>
          </cell>
          <cell r="AE1053" t="str">
            <v>BRASILEIRO NATO</v>
          </cell>
          <cell r="AF1053" t="str">
            <v>Solteiro</v>
          </cell>
          <cell r="AG1053" t="str">
            <v>Masculino</v>
          </cell>
          <cell r="AH1053" t="str">
            <v>Inativo</v>
          </cell>
          <cell r="AI1053" t="str">
            <v>FLAVIANO CRUZ DO NASCIMENTO</v>
          </cell>
        </row>
        <row r="1054">
          <cell r="B1054" t="str">
            <v>DESLIGADO GABRIEL DE LIRA SANTOS</v>
          </cell>
          <cell r="C1054" t="str">
            <v>55431585215</v>
          </cell>
          <cell r="D1054" t="str">
            <v>gabrielsantossantos965@gmail.com</v>
          </cell>
          <cell r="E1054" t="str">
            <v>promotor</v>
          </cell>
          <cell r="F1054" t="str">
            <v>76808518</v>
          </cell>
          <cell r="G1054" t="str">
            <v>RUA ALGODOEIRO</v>
          </cell>
          <cell r="H1054" t="str">
            <v>2791</v>
          </cell>
          <cell r="I1054" t="str">
            <v/>
          </cell>
          <cell r="J1054" t="str">
            <v>ELETRONORTE</v>
          </cell>
          <cell r="K1054" t="str">
            <v>PORTO VELHO</v>
          </cell>
          <cell r="L1054" t="str">
            <v>RO</v>
          </cell>
          <cell r="M1054" t="str">
            <v>-8.797018999999999</v>
          </cell>
          <cell r="N1054" t="str">
            <v>-63.90084299999999</v>
          </cell>
          <cell r="O1054" t="str">
            <v>55699919422</v>
          </cell>
          <cell r="P1054" t="str">
            <v>27/09/1995</v>
          </cell>
          <cell r="Q1054" t="str">
            <v>1651353</v>
          </cell>
          <cell r="R1054" t="str">
            <v>SSP</v>
          </cell>
          <cell r="S1054" t="str">
            <v>55431585215</v>
          </cell>
          <cell r="T1054" t="str">
            <v/>
          </cell>
          <cell r="U1054" t="str">
            <v/>
          </cell>
          <cell r="V1054" t="str">
            <v/>
          </cell>
          <cell r="X1054" t="str">
            <v>9569069</v>
          </cell>
          <cell r="Y1054" t="str">
            <v>50</v>
          </cell>
          <cell r="Z1054" t="str">
            <v>PA</v>
          </cell>
          <cell r="AA1054" t="str">
            <v>03/09/2019</v>
          </cell>
          <cell r="AB1054" t="str">
            <v>30/01/2020</v>
          </cell>
          <cell r="AC1054" t="str">
            <v>16283815511</v>
          </cell>
          <cell r="AD1054">
            <v>4506</v>
          </cell>
          <cell r="AE1054" t="str">
            <v>Brasileiro</v>
          </cell>
          <cell r="AF1054" t="str">
            <v>Solteiro</v>
          </cell>
          <cell r="AG1054" t="str">
            <v>Masculino</v>
          </cell>
          <cell r="AH1054" t="str">
            <v>Inativo</v>
          </cell>
          <cell r="AI1054" t="str">
            <v>JULIO CESAR SILVA</v>
          </cell>
        </row>
        <row r="1055">
          <cell r="B1055" t="str">
            <v>DESLIGADO GABRIEL INACIO ALVES</v>
          </cell>
          <cell r="C1055" t="str">
            <v>46239095818</v>
          </cell>
          <cell r="D1055" t="str">
            <v>-</v>
          </cell>
          <cell r="E1055" t="str">
            <v>promotor</v>
          </cell>
          <cell r="F1055" t="str">
            <v>14406-176</v>
          </cell>
          <cell r="G1055" t="str">
            <v>RUA ALCEU DOMINGOS DE CASTRO</v>
          </cell>
          <cell r="H1055" t="str">
            <v>241</v>
          </cell>
          <cell r="I1055" t="str">
            <v/>
          </cell>
          <cell r="J1055" t="str">
            <v>PARQUE DAS ESMERALDAS</v>
          </cell>
          <cell r="K1055" t="str">
            <v>FRANCA</v>
          </cell>
          <cell r="L1055" t="str">
            <v>SP</v>
          </cell>
          <cell r="M1055" t="str">
            <v>-20.5420061</v>
          </cell>
          <cell r="N1055" t="str">
            <v>-47.4582121</v>
          </cell>
          <cell r="O1055" t="str">
            <v>16991473645</v>
          </cell>
          <cell r="P1055" t="str">
            <v>17/04/2000</v>
          </cell>
          <cell r="Q1055" t="str">
            <v>568923467</v>
          </cell>
          <cell r="R1055" t="str">
            <v>SSP</v>
          </cell>
          <cell r="S1055" t="str">
            <v>46239095818</v>
          </cell>
          <cell r="T1055" t="str">
            <v/>
          </cell>
          <cell r="U1055" t="str">
            <v/>
          </cell>
          <cell r="V1055" t="str">
            <v/>
          </cell>
          <cell r="X1055" t="str">
            <v>92685</v>
          </cell>
          <cell r="Y1055" t="str">
            <v>431</v>
          </cell>
          <cell r="Z1055" t="str">
            <v>SP</v>
          </cell>
          <cell r="AA1055" t="str">
            <v>10/04/2019</v>
          </cell>
          <cell r="AB1055" t="str">
            <v>12/02/2020</v>
          </cell>
          <cell r="AC1055" t="str">
            <v>131578003-28</v>
          </cell>
          <cell r="AD1055">
            <v>4506</v>
          </cell>
          <cell r="AE1055" t="str">
            <v>BRASILEIRO NATO</v>
          </cell>
          <cell r="AF1055" t="str">
            <v>Solteiro</v>
          </cell>
          <cell r="AG1055" t="str">
            <v>Masculino</v>
          </cell>
          <cell r="AH1055" t="str">
            <v>Inativo</v>
          </cell>
          <cell r="AI1055" t="str">
            <v>RAFAEL BATISTA DA SILVA</v>
          </cell>
        </row>
        <row r="1056">
          <cell r="B1056" t="str">
            <v>DESLIGADO GABRIEL RODRIGUES DOS SANTOS</v>
          </cell>
          <cell r="C1056" t="str">
            <v>06594386158</v>
          </cell>
          <cell r="D1056" t="str">
            <v>santos0502gabriel@hotmail.com</v>
          </cell>
          <cell r="E1056" t="str">
            <v>promotor</v>
          </cell>
          <cell r="F1056" t="str">
            <v>80250160</v>
          </cell>
          <cell r="G1056" t="str">
            <v>RUA BRASÍLIO ITIBERÊ</v>
          </cell>
          <cell r="H1056" t="str">
            <v>3389</v>
          </cell>
          <cell r="I1056" t="str">
            <v>AP 42 B</v>
          </cell>
          <cell r="J1056" t="str">
            <v>REBOUÇAS</v>
          </cell>
          <cell r="K1056" t="str">
            <v>CURITIBA</v>
          </cell>
          <cell r="L1056" t="str">
            <v>PR</v>
          </cell>
          <cell r="M1056" t="str">
            <v/>
          </cell>
          <cell r="N1056" t="str">
            <v/>
          </cell>
          <cell r="O1056" t="str">
            <v/>
          </cell>
          <cell r="P1056" t="str">
            <v>05/02/1999</v>
          </cell>
          <cell r="Q1056" t="str">
            <v>216825</v>
          </cell>
          <cell r="R1056" t="str">
            <v>SSP</v>
          </cell>
          <cell r="S1056" t="str">
            <v>06594386158</v>
          </cell>
          <cell r="T1056" t="str">
            <v/>
          </cell>
          <cell r="U1056" t="str">
            <v/>
          </cell>
          <cell r="V1056" t="str">
            <v/>
          </cell>
          <cell r="X1056" t="str">
            <v>14111</v>
          </cell>
          <cell r="Y1056" t="str">
            <v>18</v>
          </cell>
          <cell r="Z1056" t="str">
            <v>MS</v>
          </cell>
          <cell r="AA1056" t="str">
            <v>12/09/2019</v>
          </cell>
          <cell r="AB1056" t="str">
            <v/>
          </cell>
          <cell r="AC1056" t="str">
            <v>0</v>
          </cell>
          <cell r="AD1056">
            <v>0</v>
          </cell>
          <cell r="AE1056" t="str">
            <v>Brasileiro</v>
          </cell>
          <cell r="AF1056" t="str">
            <v>Solteiro</v>
          </cell>
          <cell r="AG1056" t="str">
            <v>Masculino</v>
          </cell>
          <cell r="AH1056" t="str">
            <v>Inativo</v>
          </cell>
          <cell r="AI1056" t="str">
            <v>RENAN SIMOES MARQUES</v>
          </cell>
        </row>
        <row r="1057">
          <cell r="B1057" t="str">
            <v>DESLIGADO GUILHERME DE SOUZA DOS SANTOS</v>
          </cell>
          <cell r="C1057" t="str">
            <v>10739336959</v>
          </cell>
          <cell r="D1057" t="str">
            <v/>
          </cell>
          <cell r="E1057" t="str">
            <v>parttime6</v>
          </cell>
          <cell r="F1057" t="str">
            <v>88113855</v>
          </cell>
          <cell r="G1057" t="str">
            <v xml:space="preserve">RUA DONA CAROLA </v>
          </cell>
          <cell r="H1057" t="str">
            <v>1411</v>
          </cell>
          <cell r="I1057" t="str">
            <v/>
          </cell>
          <cell r="J1057" t="str">
            <v>SERRARIA</v>
          </cell>
          <cell r="K1057" t="str">
            <v>SÃO JOSÉ</v>
          </cell>
          <cell r="L1057" t="str">
            <v>SC</v>
          </cell>
          <cell r="M1057" t="str">
            <v>-27.5484044</v>
          </cell>
          <cell r="N1057" t="str">
            <v>-48.6313452</v>
          </cell>
          <cell r="O1057" t="str">
            <v>48991826653</v>
          </cell>
          <cell r="P1057" t="str">
            <v>12/04/1999</v>
          </cell>
          <cell r="Q1057" t="str">
            <v>7123754</v>
          </cell>
          <cell r="R1057" t="str">
            <v>SSP</v>
          </cell>
          <cell r="S1057" t="str">
            <v>10739336959</v>
          </cell>
          <cell r="T1057" t="str">
            <v/>
          </cell>
          <cell r="U1057" t="str">
            <v/>
          </cell>
          <cell r="V1057" t="str">
            <v/>
          </cell>
          <cell r="X1057" t="str">
            <v>8198533</v>
          </cell>
          <cell r="Y1057" t="str">
            <v>40</v>
          </cell>
          <cell r="Z1057" t="str">
            <v>SC</v>
          </cell>
          <cell r="AA1057" t="str">
            <v>12/12/2019</v>
          </cell>
          <cell r="AB1057" t="str">
            <v>10/03/2020</v>
          </cell>
          <cell r="AC1057" t="str">
            <v>21286470961</v>
          </cell>
          <cell r="AD1057">
            <v>4100</v>
          </cell>
          <cell r="AE1057" t="str">
            <v>Brasileiro</v>
          </cell>
          <cell r="AF1057" t="str">
            <v>Solteiro</v>
          </cell>
          <cell r="AG1057" t="str">
            <v>Masculino</v>
          </cell>
          <cell r="AH1057" t="str">
            <v>Inativo</v>
          </cell>
          <cell r="AI1057" t="str">
            <v>FLAVIA RAMOS</v>
          </cell>
        </row>
        <row r="1058">
          <cell r="B1058" t="str">
            <v>DESLIGADO GUSTAVO GALDINO VIEIRA</v>
          </cell>
          <cell r="C1058" t="str">
            <v>41728200857</v>
          </cell>
          <cell r="D1058" t="str">
            <v>gustavogaldinovieira@gmail.com</v>
          </cell>
          <cell r="E1058" t="str">
            <v>promotor</v>
          </cell>
          <cell r="F1058" t="str">
            <v>05856110</v>
          </cell>
          <cell r="G1058" t="str">
            <v>RUA LAGOA REAL</v>
          </cell>
          <cell r="H1058" t="str">
            <v>19</v>
          </cell>
          <cell r="I1058" t="str">
            <v/>
          </cell>
          <cell r="J1058" t="str">
            <v>PARQUE SONIA</v>
          </cell>
          <cell r="K1058" t="str">
            <v>SÃO PAULO</v>
          </cell>
          <cell r="L1058" t="str">
            <v>SP</v>
          </cell>
          <cell r="M1058" t="str">
            <v>-23.651922</v>
          </cell>
          <cell r="N1058" t="str">
            <v>-46.7796473</v>
          </cell>
          <cell r="O1058" t="str">
            <v>11946844598</v>
          </cell>
          <cell r="P1058" t="str">
            <v>26/05/1993</v>
          </cell>
          <cell r="Q1058" t="str">
            <v>493807184</v>
          </cell>
          <cell r="R1058" t="str">
            <v>SSP</v>
          </cell>
          <cell r="S1058" t="str">
            <v>41728200857</v>
          </cell>
          <cell r="T1058" t="str">
            <v/>
          </cell>
          <cell r="U1058" t="str">
            <v/>
          </cell>
          <cell r="V1058" t="str">
            <v/>
          </cell>
          <cell r="X1058" t="str">
            <v>1337</v>
          </cell>
          <cell r="Y1058" t="str">
            <v>367</v>
          </cell>
          <cell r="Z1058" t="str">
            <v>SP</v>
          </cell>
          <cell r="AA1058" t="str">
            <v>27/01/2020</v>
          </cell>
          <cell r="AB1058" t="str">
            <v/>
          </cell>
          <cell r="AC1058" t="str">
            <v>20688235284</v>
          </cell>
          <cell r="AD1058">
            <v>4506</v>
          </cell>
          <cell r="AE1058" t="str">
            <v>Brasileiro</v>
          </cell>
          <cell r="AF1058" t="str">
            <v>Solteiro</v>
          </cell>
          <cell r="AG1058" t="str">
            <v>Masculino</v>
          </cell>
          <cell r="AH1058" t="str">
            <v>Inativo</v>
          </cell>
          <cell r="AI1058" t="str">
            <v>IONE DUARTE DO NASCIMENTO</v>
          </cell>
        </row>
        <row r="1059">
          <cell r="B1059" t="str">
            <v>DESLIGADO HENRIQUE ALMEIDA ARAGAO NAVARRO</v>
          </cell>
          <cell r="C1059" t="str">
            <v>38969337873</v>
          </cell>
          <cell r="D1059" t="str">
            <v>henrique.aragao.oliveira@hotmail.com</v>
          </cell>
          <cell r="E1059" t="str">
            <v>promotor</v>
          </cell>
          <cell r="F1059" t="str">
            <v>08750720</v>
          </cell>
          <cell r="G1059" t="str">
            <v>RUA MANOEL FERNANDES</v>
          </cell>
          <cell r="H1059" t="str">
            <v>1461</v>
          </cell>
          <cell r="I1059" t="str">
            <v>BL 10 APTO 42</v>
          </cell>
          <cell r="J1059" t="str">
            <v>JUNDIAPEBA</v>
          </cell>
          <cell r="K1059" t="str">
            <v>MOGI DAS CRUZES</v>
          </cell>
          <cell r="L1059" t="str">
            <v>SP</v>
          </cell>
          <cell r="M1059" t="str">
            <v>-23.5506166</v>
          </cell>
          <cell r="N1059" t="str">
            <v>-46.255341</v>
          </cell>
          <cell r="O1059" t="str">
            <v>11947313505</v>
          </cell>
          <cell r="P1059" t="str">
            <v>20/11/1991</v>
          </cell>
          <cell r="Q1059" t="str">
            <v>441497883</v>
          </cell>
          <cell r="R1059" t="str">
            <v>SSP</v>
          </cell>
          <cell r="S1059" t="str">
            <v>38969337873</v>
          </cell>
          <cell r="T1059" t="str">
            <v/>
          </cell>
          <cell r="U1059" t="str">
            <v/>
          </cell>
          <cell r="V1059" t="str">
            <v/>
          </cell>
          <cell r="X1059" t="str">
            <v>9813</v>
          </cell>
          <cell r="Y1059" t="str">
            <v>337</v>
          </cell>
          <cell r="Z1059" t="str">
            <v>SP</v>
          </cell>
          <cell r="AA1059" t="str">
            <v>28/10/2019</v>
          </cell>
          <cell r="AB1059" t="str">
            <v/>
          </cell>
          <cell r="AC1059" t="str">
            <v>13766305815</v>
          </cell>
          <cell r="AD1059">
            <v>4506</v>
          </cell>
          <cell r="AE1059" t="str">
            <v>Brasileiro</v>
          </cell>
          <cell r="AF1059" t="str">
            <v>Casado</v>
          </cell>
          <cell r="AG1059" t="str">
            <v>Masculino</v>
          </cell>
          <cell r="AH1059" t="str">
            <v>Inativo</v>
          </cell>
          <cell r="AI1059" t="str">
            <v>RODRIGO SOUZA DA SILVA</v>
          </cell>
        </row>
        <row r="1060">
          <cell r="B1060" t="str">
            <v>DESLIGADO HENRIQUE DOS SANTOS OLIVEIRA</v>
          </cell>
          <cell r="C1060" t="str">
            <v>44973447897</v>
          </cell>
          <cell r="D1060" t="str">
            <v>henrique.oliveira16@outlook.com</v>
          </cell>
          <cell r="E1060" t="str">
            <v>promotor</v>
          </cell>
          <cell r="F1060" t="str">
            <v>79065360</v>
          </cell>
          <cell r="G1060" t="str">
            <v>RUA QUINA DA SERRA</v>
          </cell>
          <cell r="H1060" t="str">
            <v>288</v>
          </cell>
          <cell r="I1060" t="str">
            <v/>
          </cell>
          <cell r="J1060" t="str">
            <v>VILA MORENINHA III</v>
          </cell>
          <cell r="K1060" t="str">
            <v>CAMPO GRANDE</v>
          </cell>
          <cell r="L1060" t="str">
            <v>MS</v>
          </cell>
          <cell r="M1060" t="str">
            <v>-20.557643</v>
          </cell>
          <cell r="N1060" t="str">
            <v>-54.57158099999999</v>
          </cell>
          <cell r="O1060" t="str">
            <v>67991997939</v>
          </cell>
          <cell r="P1060" t="str">
            <v>16/01/1996</v>
          </cell>
          <cell r="Q1060" t="str">
            <v>394271397</v>
          </cell>
          <cell r="R1060" t="str">
            <v>SSP</v>
          </cell>
          <cell r="S1060" t="str">
            <v>44973447897</v>
          </cell>
          <cell r="T1060" t="str">
            <v/>
          </cell>
          <cell r="U1060" t="str">
            <v/>
          </cell>
          <cell r="V1060" t="str">
            <v/>
          </cell>
          <cell r="X1060" t="str">
            <v>29493</v>
          </cell>
          <cell r="Y1060" t="str">
            <v>393</v>
          </cell>
          <cell r="Z1060" t="str">
            <v>SP</v>
          </cell>
          <cell r="AA1060" t="str">
            <v>01/01/0001</v>
          </cell>
          <cell r="AB1060" t="str">
            <v>08/02/2020</v>
          </cell>
          <cell r="AC1060" t="str">
            <v>200704237-97</v>
          </cell>
          <cell r="AD1060">
            <v>4506</v>
          </cell>
          <cell r="AE1060" t="str">
            <v>BRASILEIRO NATO</v>
          </cell>
          <cell r="AF1060" t="str">
            <v>Casado</v>
          </cell>
          <cell r="AG1060" t="str">
            <v>Feminino</v>
          </cell>
          <cell r="AH1060" t="str">
            <v>Inativo</v>
          </cell>
          <cell r="AI1060" t="str">
            <v>VERA MARCIA CORREA CAXIAS</v>
          </cell>
        </row>
        <row r="1061">
          <cell r="B1061" t="str">
            <v>DESLIGADO IAGO HENRIQUE NASCIMENTO DE MORAIS</v>
          </cell>
          <cell r="C1061" t="str">
            <v>03347356101</v>
          </cell>
          <cell r="D1061" t="str">
            <v>i.agog@hotmail.com</v>
          </cell>
          <cell r="E1061" t="str">
            <v>promotor</v>
          </cell>
          <cell r="F1061" t="str">
            <v>75503630</v>
          </cell>
          <cell r="G1061" t="str">
            <v>TRAVESSA CARLOS MARQUES</v>
          </cell>
          <cell r="H1061" t="str">
            <v>109</v>
          </cell>
          <cell r="I1061" t="str">
            <v/>
          </cell>
          <cell r="J1061" t="str">
            <v>CENTRO</v>
          </cell>
          <cell r="K1061" t="str">
            <v>ITUMBIARA</v>
          </cell>
          <cell r="L1061" t="str">
            <v>GO</v>
          </cell>
          <cell r="M1061" t="str">
            <v>-18.4213262</v>
          </cell>
          <cell r="N1061" t="str">
            <v>-49.2157936</v>
          </cell>
          <cell r="O1061" t="str">
            <v>64992787723</v>
          </cell>
          <cell r="P1061" t="str">
            <v>04/03/1996</v>
          </cell>
          <cell r="Q1061" t="str">
            <v>5599393</v>
          </cell>
          <cell r="R1061" t="str">
            <v>SSP</v>
          </cell>
          <cell r="S1061" t="str">
            <v>03347356101</v>
          </cell>
          <cell r="T1061" t="str">
            <v/>
          </cell>
          <cell r="U1061" t="str">
            <v/>
          </cell>
          <cell r="V1061" t="str">
            <v/>
          </cell>
          <cell r="X1061" t="str">
            <v>61059</v>
          </cell>
          <cell r="Y1061" t="str">
            <v>30</v>
          </cell>
          <cell r="Z1061" t="str">
            <v>GO</v>
          </cell>
          <cell r="AA1061" t="str">
            <v>01/11/2019</v>
          </cell>
          <cell r="AB1061" t="str">
            <v>17/02/2020</v>
          </cell>
          <cell r="AC1061" t="str">
            <v>20739637805</v>
          </cell>
          <cell r="AD1061">
            <v>4506</v>
          </cell>
          <cell r="AE1061" t="str">
            <v>Brasileiro</v>
          </cell>
          <cell r="AF1061" t="str">
            <v>Solteiro</v>
          </cell>
          <cell r="AG1061" t="str">
            <v>Masculino</v>
          </cell>
          <cell r="AH1061" t="str">
            <v>Inativo</v>
          </cell>
          <cell r="AI1061" t="str">
            <v>DARLAN ALVES PORTO</v>
          </cell>
        </row>
        <row r="1062">
          <cell r="B1062" t="str">
            <v>DESLIGADO IURY SANTANA SILVERIO</v>
          </cell>
          <cell r="C1062" t="str">
            <v>43860971808</v>
          </cell>
          <cell r="D1062" t="str">
            <v>-</v>
          </cell>
          <cell r="E1062" t="str">
            <v>promotor</v>
          </cell>
          <cell r="F1062" t="str">
            <v>14402-415</v>
          </cell>
          <cell r="G1062" t="str">
            <v>RUA JOSÉ REIS</v>
          </cell>
          <cell r="H1062" t="str">
            <v>720</v>
          </cell>
          <cell r="I1062" t="str">
            <v/>
          </cell>
          <cell r="J1062" t="str">
            <v>JARDIM PAULISTANO</v>
          </cell>
          <cell r="K1062" t="str">
            <v>FRANCA</v>
          </cell>
          <cell r="L1062" t="str">
            <v>SP</v>
          </cell>
          <cell r="M1062" t="str">
            <v>-20.5202181</v>
          </cell>
          <cell r="N1062" t="str">
            <v>-47.35605959999999</v>
          </cell>
          <cell r="O1062" t="str">
            <v>16992371771</v>
          </cell>
          <cell r="P1062" t="str">
            <v>10/01/1997</v>
          </cell>
          <cell r="Q1062" t="str">
            <v>531498360</v>
          </cell>
          <cell r="R1062" t="str">
            <v>SSP</v>
          </cell>
          <cell r="S1062" t="str">
            <v>43860971808</v>
          </cell>
          <cell r="T1062" t="str">
            <v/>
          </cell>
          <cell r="U1062" t="str">
            <v/>
          </cell>
          <cell r="V1062" t="str">
            <v/>
          </cell>
          <cell r="X1062" t="str">
            <v>28251</v>
          </cell>
          <cell r="Y1062" t="str">
            <v>428</v>
          </cell>
          <cell r="Z1062" t="str">
            <v>SP</v>
          </cell>
          <cell r="AA1062" t="str">
            <v>24/10/2017</v>
          </cell>
          <cell r="AB1062" t="str">
            <v>12/02/2020</v>
          </cell>
          <cell r="AC1062" t="str">
            <v>212901348-22</v>
          </cell>
          <cell r="AD1062">
            <v>4506</v>
          </cell>
          <cell r="AE1062" t="str">
            <v>BRASILEIRO NATO</v>
          </cell>
          <cell r="AF1062" t="str">
            <v>Solteiro</v>
          </cell>
          <cell r="AG1062" t="str">
            <v>Masculino</v>
          </cell>
          <cell r="AH1062" t="str">
            <v>Inativo</v>
          </cell>
          <cell r="AI1062" t="str">
            <v>RAFAEL BATISTA DA SILVA</v>
          </cell>
        </row>
        <row r="1063">
          <cell r="B1063" t="str">
            <v>DESLIGADO JANAINA LOPES DA SILVA</v>
          </cell>
          <cell r="C1063" t="str">
            <v>38515554810</v>
          </cell>
          <cell r="D1063" t="str">
            <v/>
          </cell>
          <cell r="E1063" t="str">
            <v>promotorexpress</v>
          </cell>
          <cell r="F1063" t="str">
            <v>09941030</v>
          </cell>
          <cell r="G1063" t="str">
            <v>RUA ITÁLIA</v>
          </cell>
          <cell r="H1063" t="str">
            <v>201</v>
          </cell>
          <cell r="I1063" t="str">
            <v>(JD NAÇÕES)</v>
          </cell>
          <cell r="J1063" t="str">
            <v>TABOÃO</v>
          </cell>
          <cell r="K1063" t="str">
            <v>DIADEMA</v>
          </cell>
          <cell r="L1063" t="str">
            <v>SP</v>
          </cell>
          <cell r="M1063" t="str">
            <v>-23.6747013</v>
          </cell>
          <cell r="N1063" t="str">
            <v>-46.6096639</v>
          </cell>
          <cell r="O1063" t="str">
            <v/>
          </cell>
          <cell r="P1063" t="str">
            <v>07/03/1990</v>
          </cell>
          <cell r="Q1063" t="str">
            <v>353354065</v>
          </cell>
          <cell r="R1063" t="str">
            <v>SSP</v>
          </cell>
          <cell r="S1063" t="str">
            <v>38515554810</v>
          </cell>
          <cell r="T1063" t="str">
            <v/>
          </cell>
          <cell r="U1063" t="str">
            <v/>
          </cell>
          <cell r="V1063" t="str">
            <v/>
          </cell>
          <cell r="X1063" t="str">
            <v>20393</v>
          </cell>
          <cell r="Y1063" t="str">
            <v>329</v>
          </cell>
          <cell r="Z1063" t="str">
            <v>SP</v>
          </cell>
          <cell r="AA1063" t="str">
            <v>04/03/2020</v>
          </cell>
          <cell r="AB1063" t="str">
            <v/>
          </cell>
          <cell r="AC1063" t="str">
            <v>20787058089</v>
          </cell>
          <cell r="AD1063">
            <v>0</v>
          </cell>
          <cell r="AE1063" t="str">
            <v>Brasileiro</v>
          </cell>
          <cell r="AF1063" t="str">
            <v>Casado</v>
          </cell>
          <cell r="AG1063" t="str">
            <v>Feminino</v>
          </cell>
          <cell r="AH1063" t="str">
            <v>Inativo</v>
          </cell>
          <cell r="AI1063" t="str">
            <v>LILIANE GARCIA DOS REIS</v>
          </cell>
        </row>
        <row r="1064">
          <cell r="B1064" t="str">
            <v>DESLIGADO JESSICA DE MELO SANTOS</v>
          </cell>
          <cell r="C1064" t="str">
            <v>07823173913</v>
          </cell>
          <cell r="D1064" t="str">
            <v/>
          </cell>
          <cell r="E1064" t="str">
            <v>promotor</v>
          </cell>
          <cell r="F1064" t="str">
            <v>89130000</v>
          </cell>
          <cell r="G1064" t="str">
            <v>RUA DAS PEROLAS</v>
          </cell>
          <cell r="H1064" t="str">
            <v>194</v>
          </cell>
          <cell r="I1064" t="str">
            <v/>
          </cell>
          <cell r="J1064" t="str">
            <v>RIBEIRAO DAS PEDRAS</v>
          </cell>
          <cell r="K1064" t="str">
            <v>INDAIAL</v>
          </cell>
          <cell r="L1064" t="str">
            <v>SC</v>
          </cell>
          <cell r="M1064" t="str">
            <v>-27.0032601</v>
          </cell>
          <cell r="N1064" t="str">
            <v>-49.2435998</v>
          </cell>
          <cell r="O1064" t="str">
            <v>47988918104</v>
          </cell>
          <cell r="P1064" t="str">
            <v>17/04/1991</v>
          </cell>
          <cell r="Q1064" t="str">
            <v>5714166</v>
          </cell>
          <cell r="R1064" t="str">
            <v>SSP</v>
          </cell>
          <cell r="S1064" t="str">
            <v>07823173913</v>
          </cell>
          <cell r="T1064" t="str">
            <v/>
          </cell>
          <cell r="U1064" t="str">
            <v/>
          </cell>
          <cell r="V1064" t="str">
            <v/>
          </cell>
          <cell r="X1064" t="str">
            <v>6925316</v>
          </cell>
          <cell r="Y1064" t="str">
            <v>30</v>
          </cell>
          <cell r="Z1064" t="str">
            <v>SC</v>
          </cell>
          <cell r="AA1064" t="str">
            <v>04/12/2019</v>
          </cell>
          <cell r="AB1064" t="str">
            <v>05/02/2020</v>
          </cell>
          <cell r="AC1064" t="str">
            <v>21050893591</v>
          </cell>
          <cell r="AD1064">
            <v>4506</v>
          </cell>
          <cell r="AE1064" t="str">
            <v>Brasileiro</v>
          </cell>
          <cell r="AF1064" t="str">
            <v>Solteiro</v>
          </cell>
          <cell r="AG1064" t="str">
            <v>Feminino</v>
          </cell>
          <cell r="AH1064" t="str">
            <v>Inativo</v>
          </cell>
          <cell r="AI1064" t="str">
            <v>ELIANE CRISTINA GRACIOLI DE JESUS</v>
          </cell>
        </row>
        <row r="1065">
          <cell r="B1065" t="str">
            <v>DESLIGADO JOAO PEDRO MELIATO FITZ QUIESI</v>
          </cell>
          <cell r="C1065" t="str">
            <v>51200065824</v>
          </cell>
          <cell r="D1065" t="str">
            <v>JOAO.MELIATO@HOTMAIL.COM</v>
          </cell>
          <cell r="E1065" t="str">
            <v>promotor</v>
          </cell>
          <cell r="F1065" t="str">
            <v>09692030</v>
          </cell>
          <cell r="G1065" t="str">
            <v>RUA XAVIER DE TOLEDO</v>
          </cell>
          <cell r="H1065" t="str">
            <v>367</v>
          </cell>
          <cell r="I1065" t="str">
            <v/>
          </cell>
          <cell r="J1065" t="str">
            <v>PAULICÉIA</v>
          </cell>
          <cell r="K1065" t="str">
            <v>SÃO BERNARDO DO CAMPO</v>
          </cell>
          <cell r="L1065" t="str">
            <v>SP</v>
          </cell>
          <cell r="M1065" t="str">
            <v>-23.5477348</v>
          </cell>
          <cell r="N1065" t="str">
            <v>-46.6414163</v>
          </cell>
          <cell r="O1065" t="str">
            <v>11993428624</v>
          </cell>
          <cell r="P1065" t="str">
            <v>18/04/2000</v>
          </cell>
          <cell r="Q1065" t="str">
            <v>384987448</v>
          </cell>
          <cell r="R1065" t="str">
            <v>SSP</v>
          </cell>
          <cell r="S1065" t="str">
            <v>51200065824</v>
          </cell>
          <cell r="T1065" t="str">
            <v/>
          </cell>
          <cell r="U1065" t="str">
            <v/>
          </cell>
          <cell r="V1065" t="str">
            <v/>
          </cell>
          <cell r="X1065" t="str">
            <v>77584</v>
          </cell>
          <cell r="Y1065" t="str">
            <v>460</v>
          </cell>
          <cell r="Z1065" t="str">
            <v>SP</v>
          </cell>
          <cell r="AA1065" t="str">
            <v>12/12/2019</v>
          </cell>
          <cell r="AB1065" t="str">
            <v/>
          </cell>
          <cell r="AC1065" t="str">
            <v/>
          </cell>
          <cell r="AD1065">
            <v>4506</v>
          </cell>
          <cell r="AE1065" t="str">
            <v>Brasileiro</v>
          </cell>
          <cell r="AF1065" t="str">
            <v>Solteiro</v>
          </cell>
          <cell r="AG1065" t="str">
            <v>Masculino</v>
          </cell>
          <cell r="AH1065" t="str">
            <v>Inativo</v>
          </cell>
          <cell r="AI1065" t="str">
            <v>LILIANE GARCIA DOS REIS</v>
          </cell>
        </row>
        <row r="1066">
          <cell r="B1066" t="str">
            <v>DESLIGADO JONATHAN PARIS SANT ANA</v>
          </cell>
          <cell r="C1066" t="str">
            <v>43115060823</v>
          </cell>
          <cell r="D1066" t="str">
            <v>manuelly1357@gmail.com</v>
          </cell>
          <cell r="E1066" t="str">
            <v>promotor</v>
          </cell>
          <cell r="F1066" t="str">
            <v>08431-170</v>
          </cell>
          <cell r="G1066" t="str">
            <v>RUA MIGUEL MARTINS LISBOA</v>
          </cell>
          <cell r="H1066" t="str">
            <v>261</v>
          </cell>
          <cell r="I1066" t="str">
            <v/>
          </cell>
          <cell r="J1066" t="str">
            <v>JARDIM AURORA (ZONA LESTE)</v>
          </cell>
          <cell r="K1066" t="str">
            <v>SÃO PAULO</v>
          </cell>
          <cell r="L1066" t="str">
            <v>SP</v>
          </cell>
          <cell r="M1066" t="str">
            <v>-23.5368402</v>
          </cell>
          <cell r="N1066" t="str">
            <v>-46.4206432</v>
          </cell>
          <cell r="O1066" t="str">
            <v>960775412</v>
          </cell>
          <cell r="P1066" t="str">
            <v>25/04/1993</v>
          </cell>
          <cell r="Q1066" t="str">
            <v>4944388158</v>
          </cell>
          <cell r="R1066" t="str">
            <v>SSP</v>
          </cell>
          <cell r="S1066" t="str">
            <v>43115060823</v>
          </cell>
          <cell r="T1066" t="str">
            <v/>
          </cell>
          <cell r="U1066" t="str">
            <v/>
          </cell>
          <cell r="V1066" t="str">
            <v/>
          </cell>
          <cell r="X1066" t="str">
            <v>60591</v>
          </cell>
          <cell r="Y1066" t="str">
            <v>357</v>
          </cell>
          <cell r="Z1066" t="str">
            <v>SP</v>
          </cell>
          <cell r="AA1066" t="str">
            <v>11/06/2019</v>
          </cell>
          <cell r="AB1066" t="str">
            <v/>
          </cell>
          <cell r="AC1066" t="str">
            <v>204158216-00</v>
          </cell>
          <cell r="AD1066">
            <v>4506</v>
          </cell>
          <cell r="AE1066" t="str">
            <v>BRASILEIRO NATO</v>
          </cell>
          <cell r="AF1066" t="str">
            <v>Solteiro</v>
          </cell>
          <cell r="AG1066" t="str">
            <v>Masculino</v>
          </cell>
          <cell r="AH1066" t="str">
            <v>Inativo</v>
          </cell>
          <cell r="AI1066" t="str">
            <v>SERGIO FERNANDES DOS SANTOS</v>
          </cell>
        </row>
        <row r="1067">
          <cell r="B1067" t="str">
            <v>DESLIGADO JOSUE ALVES DE LIMA</v>
          </cell>
          <cell r="C1067" t="str">
            <v>07256656882</v>
          </cell>
          <cell r="D1067" t="str">
            <v/>
          </cell>
          <cell r="E1067" t="str">
            <v>promotorexpress</v>
          </cell>
          <cell r="F1067" t="str">
            <v>09560370</v>
          </cell>
          <cell r="G1067" t="str">
            <v>RUA ARTUR RUBENS DEL CID</v>
          </cell>
          <cell r="H1067" t="str">
            <v>149</v>
          </cell>
          <cell r="I1067" t="str">
            <v/>
          </cell>
          <cell r="J1067" t="str">
            <v>SANTA MARIA</v>
          </cell>
          <cell r="K1067" t="str">
            <v>SÃO CAETANO DO SUL</v>
          </cell>
          <cell r="L1067" t="str">
            <v>SP</v>
          </cell>
          <cell r="M1067" t="str">
            <v>-23.6357257</v>
          </cell>
          <cell r="N1067" t="str">
            <v>-46.55135</v>
          </cell>
          <cell r="O1067" t="str">
            <v/>
          </cell>
          <cell r="P1067" t="str">
            <v>06/08/1966</v>
          </cell>
          <cell r="Q1067" t="str">
            <v>172409883</v>
          </cell>
          <cell r="R1067" t="str">
            <v>SSP</v>
          </cell>
          <cell r="S1067" t="str">
            <v>07256656882</v>
          </cell>
          <cell r="T1067" t="str">
            <v/>
          </cell>
          <cell r="U1067" t="str">
            <v/>
          </cell>
          <cell r="V1067" t="str">
            <v/>
          </cell>
          <cell r="X1067" t="str">
            <v>24471</v>
          </cell>
          <cell r="Y1067" t="str">
            <v>077</v>
          </cell>
          <cell r="Z1067" t="str">
            <v>SP</v>
          </cell>
          <cell r="AA1067" t="str">
            <v>05/02/2020</v>
          </cell>
          <cell r="AB1067" t="str">
            <v/>
          </cell>
          <cell r="AC1067" t="str">
            <v>12145984285</v>
          </cell>
          <cell r="AD1067">
            <v>0</v>
          </cell>
          <cell r="AE1067" t="str">
            <v>Brasileiro</v>
          </cell>
          <cell r="AF1067" t="str">
            <v>Solteiro</v>
          </cell>
          <cell r="AG1067" t="str">
            <v>Masculino</v>
          </cell>
          <cell r="AH1067" t="str">
            <v>Inativo</v>
          </cell>
          <cell r="AI1067" t="str">
            <v>LILIANE GARCIA DOS REIS</v>
          </cell>
        </row>
        <row r="1068">
          <cell r="B1068" t="str">
            <v>DESLIGADO JULIELSON JHONATA RODRIGUES MARTINS</v>
          </cell>
          <cell r="C1068" t="str">
            <v>06001003327</v>
          </cell>
          <cell r="D1068" t="str">
            <v>julielsonrodrigues@hotmail.com</v>
          </cell>
          <cell r="E1068" t="str">
            <v>promotor</v>
          </cell>
          <cell r="F1068" t="str">
            <v>63034445</v>
          </cell>
          <cell r="G1068" t="str">
            <v>RUA NILO ANGELI SN</v>
          </cell>
          <cell r="H1068" t="str">
            <v>SN</v>
          </cell>
          <cell r="I1068" t="str">
            <v/>
          </cell>
          <cell r="J1068" t="str">
            <v>MOCAMBINHO</v>
          </cell>
          <cell r="K1068" t="str">
            <v>TERESINHA</v>
          </cell>
          <cell r="L1068" t="str">
            <v>SP</v>
          </cell>
          <cell r="M1068" t="str">
            <v>-23.5724871</v>
          </cell>
          <cell r="N1068" t="str">
            <v>-46.6373568</v>
          </cell>
          <cell r="O1068" t="str">
            <v>86988859979</v>
          </cell>
          <cell r="P1068" t="str">
            <v>23/01/1995</v>
          </cell>
          <cell r="Q1068" t="str">
            <v>3222730</v>
          </cell>
          <cell r="R1068" t="str">
            <v>AAP</v>
          </cell>
          <cell r="S1068" t="str">
            <v>06001003327</v>
          </cell>
          <cell r="T1068" t="str">
            <v/>
          </cell>
          <cell r="U1068" t="str">
            <v/>
          </cell>
          <cell r="V1068" t="str">
            <v/>
          </cell>
          <cell r="X1068" t="str">
            <v>99147</v>
          </cell>
          <cell r="Y1068" t="str">
            <v>30</v>
          </cell>
          <cell r="Z1068" t="str">
            <v>PI</v>
          </cell>
          <cell r="AA1068" t="str">
            <v>02/01/2020</v>
          </cell>
          <cell r="AB1068" t="str">
            <v>14/02/2020</v>
          </cell>
          <cell r="AC1068" t="str">
            <v>16302856141</v>
          </cell>
          <cell r="AD1068">
            <v>4506</v>
          </cell>
          <cell r="AE1068" t="str">
            <v>Brasileiro</v>
          </cell>
          <cell r="AF1068" t="str">
            <v>Solteiro</v>
          </cell>
          <cell r="AG1068" t="str">
            <v>Masculino</v>
          </cell>
          <cell r="AH1068" t="str">
            <v>Inativo</v>
          </cell>
          <cell r="AI1068" t="str">
            <v>MARCOS VINICIUS OLIVEIRA DA SILVA</v>
          </cell>
        </row>
        <row r="1069">
          <cell r="B1069" t="str">
            <v>DESLIGADO LEONARDO JORGE DA SILVA</v>
          </cell>
          <cell r="C1069" t="str">
            <v>11268764701</v>
          </cell>
          <cell r="D1069" t="str">
            <v>lelecavgs@gmail.com</v>
          </cell>
          <cell r="E1069" t="str">
            <v>promotor</v>
          </cell>
          <cell r="F1069" t="str">
            <v>21515210</v>
          </cell>
          <cell r="G1069" t="str">
            <v>RUA DARWIN BRANDÃO</v>
          </cell>
          <cell r="H1069" t="str">
            <v>64</v>
          </cell>
          <cell r="I1069" t="str">
            <v/>
          </cell>
          <cell r="J1069" t="str">
            <v>COSTA BARROS</v>
          </cell>
          <cell r="K1069" t="str">
            <v>RIO DE JANEIRO</v>
          </cell>
          <cell r="L1069" t="str">
            <v>RJ</v>
          </cell>
          <cell r="M1069" t="str">
            <v>-22.8209031</v>
          </cell>
          <cell r="N1069" t="str">
            <v>-43.3631456</v>
          </cell>
          <cell r="O1069" t="str">
            <v/>
          </cell>
          <cell r="P1069" t="str">
            <v>10/02/1987</v>
          </cell>
          <cell r="Q1069" t="str">
            <v>209331578</v>
          </cell>
          <cell r="R1069" t="str">
            <v>SSO</v>
          </cell>
          <cell r="S1069" t="str">
            <v>11268764701</v>
          </cell>
          <cell r="T1069" t="str">
            <v/>
          </cell>
          <cell r="U1069" t="str">
            <v/>
          </cell>
          <cell r="V1069" t="str">
            <v/>
          </cell>
          <cell r="X1069" t="str">
            <v>77361</v>
          </cell>
          <cell r="Y1069" t="str">
            <v>142</v>
          </cell>
          <cell r="Z1069" t="str">
            <v>RR</v>
          </cell>
          <cell r="AA1069" t="str">
            <v>01/01/0001</v>
          </cell>
          <cell r="AB1069" t="str">
            <v>07/02/2020</v>
          </cell>
          <cell r="AC1069" t="str">
            <v>16446806664</v>
          </cell>
          <cell r="AD1069">
            <v>4506</v>
          </cell>
          <cell r="AE1069" t="str">
            <v>Brasileiro</v>
          </cell>
          <cell r="AF1069" t="str">
            <v>Solteiro</v>
          </cell>
          <cell r="AG1069" t="str">
            <v>Masculino</v>
          </cell>
          <cell r="AH1069" t="str">
            <v>Inativo</v>
          </cell>
          <cell r="AI1069" t="str">
            <v>LEONARDO DA SILVA PIO</v>
          </cell>
        </row>
        <row r="1070">
          <cell r="B1070" t="str">
            <v>DESLIGADO LEONARDO JOSE DA COSTA</v>
          </cell>
          <cell r="C1070" t="str">
            <v>33221665890</v>
          </cell>
          <cell r="D1070" t="str">
            <v>leonardo.josecosta@hotmail.com</v>
          </cell>
          <cell r="E1070" t="str">
            <v>promotor</v>
          </cell>
          <cell r="F1070" t="str">
            <v>09790-520</v>
          </cell>
          <cell r="G1070" t="str">
            <v>RUA FRANCISCO FILINTO DE ALMEIDA</v>
          </cell>
          <cell r="H1070" t="str">
            <v>83</v>
          </cell>
          <cell r="I1070" t="str">
            <v>(VL SÃO JOSÉ)</v>
          </cell>
          <cell r="J1070" t="str">
            <v>FERRAZÓPOLIS</v>
          </cell>
          <cell r="K1070" t="str">
            <v>SÃO BERNARDO DO CAMPO</v>
          </cell>
          <cell r="L1070" t="str">
            <v>SP</v>
          </cell>
          <cell r="M1070" t="str">
            <v>-23.7322291</v>
          </cell>
          <cell r="N1070" t="str">
            <v>-46.5369313</v>
          </cell>
          <cell r="O1070" t="str">
            <v>11997001211</v>
          </cell>
          <cell r="P1070" t="str">
            <v>09/05/1984</v>
          </cell>
          <cell r="Q1070" t="str">
            <v>431934162</v>
          </cell>
          <cell r="R1070" t="str">
            <v>SSP</v>
          </cell>
          <cell r="S1070" t="str">
            <v>33221665890</v>
          </cell>
          <cell r="T1070" t="str">
            <v/>
          </cell>
          <cell r="U1070" t="str">
            <v/>
          </cell>
          <cell r="V1070" t="str">
            <v/>
          </cell>
          <cell r="X1070" t="str">
            <v>47246</v>
          </cell>
          <cell r="Y1070" t="str">
            <v>249</v>
          </cell>
          <cell r="Z1070" t="str">
            <v>SP</v>
          </cell>
          <cell r="AA1070" t="str">
            <v>03/06/2019</v>
          </cell>
          <cell r="AB1070" t="str">
            <v/>
          </cell>
          <cell r="AC1070" t="str">
            <v>132793369-36</v>
          </cell>
          <cell r="AD1070">
            <v>4506</v>
          </cell>
          <cell r="AE1070" t="str">
            <v>BRASILEIRO NATO</v>
          </cell>
          <cell r="AF1070" t="str">
            <v>Solteiro</v>
          </cell>
          <cell r="AG1070" t="str">
            <v>Masculino</v>
          </cell>
          <cell r="AH1070" t="str">
            <v>Inativo</v>
          </cell>
          <cell r="AI1070" t="str">
            <v>LILIANE GARCIA DOS REIS</v>
          </cell>
        </row>
        <row r="1071">
          <cell r="B1071" t="str">
            <v>DESLIGADO LEVI MATEUS NASCIMENTO</v>
          </cell>
          <cell r="C1071" t="str">
            <v>05471127188</v>
          </cell>
          <cell r="D1071" t="str">
            <v>levimateusjlb@gmail.com</v>
          </cell>
          <cell r="E1071" t="str">
            <v>promotor</v>
          </cell>
          <cell r="F1071" t="str">
            <v>78455000</v>
          </cell>
          <cell r="G1071" t="str">
            <v>RUA DOIS</v>
          </cell>
          <cell r="H1071" t="str">
            <v>SN</v>
          </cell>
          <cell r="I1071" t="str">
            <v/>
          </cell>
          <cell r="J1071" t="str">
            <v>JARDIM AMAZONAS</v>
          </cell>
          <cell r="K1071" t="str">
            <v>LUCAS DO RIO VERDE</v>
          </cell>
          <cell r="L1071" t="str">
            <v>MT</v>
          </cell>
          <cell r="M1071" t="str">
            <v>-12.9652651</v>
          </cell>
          <cell r="N1071" t="str">
            <v>-56.11422529999999</v>
          </cell>
          <cell r="O1071" t="str">
            <v>6599659158</v>
          </cell>
          <cell r="P1071" t="str">
            <v>02/01/1996</v>
          </cell>
          <cell r="Q1071" t="str">
            <v>25918257</v>
          </cell>
          <cell r="R1071" t="str">
            <v>SSP</v>
          </cell>
          <cell r="S1071" t="str">
            <v>05471127188</v>
          </cell>
          <cell r="T1071" t="str">
            <v/>
          </cell>
          <cell r="U1071" t="str">
            <v/>
          </cell>
          <cell r="V1071" t="str">
            <v/>
          </cell>
          <cell r="X1071" t="str">
            <v>7533</v>
          </cell>
          <cell r="Y1071" t="str">
            <v>25</v>
          </cell>
          <cell r="Z1071" t="str">
            <v>MT</v>
          </cell>
          <cell r="AA1071" t="str">
            <v>12/12/2019</v>
          </cell>
          <cell r="AB1071" t="str">
            <v>03/02/2020</v>
          </cell>
          <cell r="AC1071" t="str">
            <v>20673446195</v>
          </cell>
          <cell r="AD1071">
            <v>4506</v>
          </cell>
          <cell r="AE1071" t="str">
            <v>Brasileiro</v>
          </cell>
          <cell r="AF1071" t="str">
            <v>Solteiro</v>
          </cell>
          <cell r="AG1071" t="str">
            <v>Masculino</v>
          </cell>
          <cell r="AH1071" t="str">
            <v>Inativo</v>
          </cell>
          <cell r="AI1071" t="str">
            <v>JULIO CESAR SILVA</v>
          </cell>
        </row>
        <row r="1072">
          <cell r="B1072" t="str">
            <v>DESLIGADO LUIZ FELIPE PELLEGRINI DOS SANTOS</v>
          </cell>
          <cell r="C1072" t="str">
            <v>48000444801</v>
          </cell>
          <cell r="D1072" t="str">
            <v>luizfelipepellegrini@outlook.com</v>
          </cell>
          <cell r="E1072" t="str">
            <v>promotor</v>
          </cell>
          <cell r="F1072" t="str">
            <v>09320-570</v>
          </cell>
          <cell r="G1072" t="str">
            <v>RUA FRANCISCO GARCIA</v>
          </cell>
          <cell r="H1072" t="str">
            <v>19</v>
          </cell>
          <cell r="I1072" t="str">
            <v/>
          </cell>
          <cell r="J1072" t="str">
            <v>JARDIM ZAIRA</v>
          </cell>
          <cell r="K1072" t="str">
            <v>MAUÁ</v>
          </cell>
          <cell r="L1072" t="str">
            <v>SP</v>
          </cell>
          <cell r="M1072" t="str">
            <v>-23.5207672</v>
          </cell>
          <cell r="N1072" t="str">
            <v>-46.4492656</v>
          </cell>
          <cell r="O1072" t="str">
            <v>948209651</v>
          </cell>
          <cell r="P1072" t="str">
            <v>16/08/1997</v>
          </cell>
          <cell r="Q1072" t="str">
            <v>552512618</v>
          </cell>
          <cell r="R1072" t="str">
            <v>SSP</v>
          </cell>
          <cell r="S1072" t="str">
            <v>48000444801</v>
          </cell>
          <cell r="T1072" t="str">
            <v/>
          </cell>
          <cell r="U1072" t="str">
            <v/>
          </cell>
          <cell r="V1072" t="str">
            <v/>
          </cell>
          <cell r="X1072" t="str">
            <v>770520</v>
          </cell>
          <cell r="Y1072" t="str">
            <v>369</v>
          </cell>
          <cell r="Z1072" t="str">
            <v>SP</v>
          </cell>
          <cell r="AA1072" t="str">
            <v>01/01/0001</v>
          </cell>
          <cell r="AB1072" t="str">
            <v>19/02/2020</v>
          </cell>
          <cell r="AC1072" t="str">
            <v>207178065-23</v>
          </cell>
          <cell r="AD1072">
            <v>4506</v>
          </cell>
          <cell r="AE1072" t="str">
            <v>BRASILEIRO NATO</v>
          </cell>
          <cell r="AF1072" t="str">
            <v>Solteiro</v>
          </cell>
          <cell r="AG1072" t="str">
            <v>Masculino</v>
          </cell>
          <cell r="AH1072" t="str">
            <v>Inativo</v>
          </cell>
          <cell r="AI1072" t="str">
            <v>EVERTON RODRIGO NICOLAU DE ALMEIDA</v>
          </cell>
        </row>
        <row r="1073">
          <cell r="B1073" t="str">
            <v>DESLIGADO LUIZ GUSTAVO GOMES ZOCCA</v>
          </cell>
          <cell r="C1073" t="str">
            <v>44706757843</v>
          </cell>
          <cell r="D1073" t="str">
            <v>-</v>
          </cell>
          <cell r="E1073" t="str">
            <v>promotor</v>
          </cell>
          <cell r="F1073" t="str">
            <v>14403-729</v>
          </cell>
          <cell r="G1073" t="str">
            <v>RUA SEBASTIÃO MALAQUIAS GONÇALVES</v>
          </cell>
          <cell r="H1073" t="str">
            <v>4832</v>
          </cell>
          <cell r="I1073" t="str">
            <v/>
          </cell>
          <cell r="J1073" t="str">
            <v>JARDIM SAMELLO IV</v>
          </cell>
          <cell r="K1073" t="str">
            <v>FRANCA</v>
          </cell>
          <cell r="L1073" t="str">
            <v>SP</v>
          </cell>
          <cell r="M1073" t="str">
            <v>-20.5566866</v>
          </cell>
          <cell r="N1073" t="str">
            <v>-47.3784202</v>
          </cell>
          <cell r="O1073" t="str">
            <v>5516992843452</v>
          </cell>
          <cell r="P1073" t="str">
            <v>29/05/1996</v>
          </cell>
          <cell r="Q1073" t="str">
            <v>539324103</v>
          </cell>
          <cell r="R1073" t="str">
            <v>SSP</v>
          </cell>
          <cell r="S1073" t="str">
            <v>44706757843</v>
          </cell>
          <cell r="T1073" t="str">
            <v/>
          </cell>
          <cell r="U1073" t="str">
            <v/>
          </cell>
          <cell r="V1073" t="str">
            <v/>
          </cell>
          <cell r="X1073" t="str">
            <v>42301</v>
          </cell>
          <cell r="Y1073" t="str">
            <v>393</v>
          </cell>
          <cell r="Z1073" t="str">
            <v>SP</v>
          </cell>
          <cell r="AA1073" t="str">
            <v>01/01/0001</v>
          </cell>
          <cell r="AB1073" t="str">
            <v>12/02/2020</v>
          </cell>
          <cell r="AC1073" t="str">
            <v>207773574-31</v>
          </cell>
          <cell r="AD1073">
            <v>4506</v>
          </cell>
          <cell r="AE1073" t="str">
            <v>BRASILEIRO NATO</v>
          </cell>
          <cell r="AF1073" t="str">
            <v>Solteiro</v>
          </cell>
          <cell r="AG1073" t="str">
            <v>Masculino</v>
          </cell>
          <cell r="AH1073" t="str">
            <v>Inativo</v>
          </cell>
          <cell r="AI1073" t="str">
            <v>RAFAEL BATISTA DA SILVA</v>
          </cell>
        </row>
        <row r="1074">
          <cell r="B1074" t="str">
            <v>DESLIGADO MARCELO DA SILVA MARTINS</v>
          </cell>
          <cell r="C1074" t="str">
            <v>37648890801</v>
          </cell>
          <cell r="D1074" t="str">
            <v/>
          </cell>
          <cell r="E1074" t="str">
            <v>promotorexpress</v>
          </cell>
          <cell r="F1074" t="str">
            <v>09171540</v>
          </cell>
          <cell r="G1074" t="str">
            <v>RUA MARIA MONTESSORI</v>
          </cell>
          <cell r="H1074" t="str">
            <v>67B</v>
          </cell>
          <cell r="I1074" t="str">
            <v/>
          </cell>
          <cell r="J1074" t="str">
            <v>JARDIM SANTA CRISTINA</v>
          </cell>
          <cell r="K1074" t="str">
            <v>SANTO ANDRÉ</v>
          </cell>
          <cell r="L1074" t="str">
            <v>SP</v>
          </cell>
          <cell r="M1074" t="str">
            <v>-23.7004671</v>
          </cell>
          <cell r="N1074" t="str">
            <v>-46.5165022</v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X1074" t="str">
            <v/>
          </cell>
          <cell r="Y1074" t="str">
            <v/>
          </cell>
          <cell r="Z1074" t="str">
            <v/>
          </cell>
          <cell r="AA1074" t="str">
            <v>10/12/2019</v>
          </cell>
          <cell r="AB1074" t="str">
            <v>07/02/2020</v>
          </cell>
          <cell r="AC1074" t="str">
            <v/>
          </cell>
          <cell r="AD1074">
            <v>0</v>
          </cell>
          <cell r="AE1074" t="str">
            <v/>
          </cell>
          <cell r="AF1074" t="str">
            <v>Solteiro</v>
          </cell>
          <cell r="AG1074" t="str">
            <v>Indefinido</v>
          </cell>
          <cell r="AH1074" t="str">
            <v>Inativo</v>
          </cell>
          <cell r="AI1074" t="str">
            <v>JONATAS ANTUNES CARVALHO</v>
          </cell>
        </row>
        <row r="1075">
          <cell r="B1075" t="str">
            <v>DESLIGADO MARCELO TAVARES DE MELO</v>
          </cell>
          <cell r="C1075" t="str">
            <v>02324029499</v>
          </cell>
          <cell r="D1075" t="str">
            <v/>
          </cell>
          <cell r="E1075" t="str">
            <v>promotorexpress</v>
          </cell>
          <cell r="F1075" t="str">
            <v>54440131</v>
          </cell>
          <cell r="G1075" t="str">
            <v>RUA NATALÍCIO URQUISA</v>
          </cell>
          <cell r="H1075" t="str">
            <v>1066</v>
          </cell>
          <cell r="I1075" t="str">
            <v/>
          </cell>
          <cell r="J1075" t="str">
            <v>CANDEIAS</v>
          </cell>
          <cell r="K1075" t="str">
            <v>JABOATÃO DOS GUARARAPES</v>
          </cell>
          <cell r="L1075" t="str">
            <v>PE</v>
          </cell>
          <cell r="M1075" t="str">
            <v>-8.8137173</v>
          </cell>
          <cell r="N1075" t="str">
            <v>-36.954107</v>
          </cell>
          <cell r="O1075" t="str">
            <v/>
          </cell>
          <cell r="P1075" t="str">
            <v>28/01/1976</v>
          </cell>
          <cell r="Q1075" t="str">
            <v>4756242</v>
          </cell>
          <cell r="R1075" t="str">
            <v>SSP</v>
          </cell>
          <cell r="S1075" t="str">
            <v>02324029499</v>
          </cell>
          <cell r="T1075" t="str">
            <v/>
          </cell>
          <cell r="U1075" t="str">
            <v/>
          </cell>
          <cell r="V1075" t="str">
            <v/>
          </cell>
          <cell r="X1075" t="str">
            <v>0000111</v>
          </cell>
          <cell r="Y1075" t="str">
            <v>11</v>
          </cell>
          <cell r="Z1075" t="str">
            <v>SP</v>
          </cell>
          <cell r="AA1075" t="str">
            <v>17/01/2020</v>
          </cell>
          <cell r="AB1075" t="str">
            <v>01/02/2020</v>
          </cell>
          <cell r="AC1075" t="str">
            <v/>
          </cell>
          <cell r="AD1075">
            <v>4506</v>
          </cell>
          <cell r="AE1075" t="str">
            <v>Brasileiro</v>
          </cell>
          <cell r="AF1075" t="str">
            <v>Solteiro</v>
          </cell>
          <cell r="AG1075" t="str">
            <v>Masculino</v>
          </cell>
          <cell r="AH1075" t="str">
            <v>Inativo</v>
          </cell>
          <cell r="AI1075" t="str">
            <v>YURY GOMES DOS SANTOS</v>
          </cell>
        </row>
        <row r="1076">
          <cell r="B1076" t="str">
            <v>DESLIGADO MICHAEL FERRAZ NOGUEIRA</v>
          </cell>
          <cell r="C1076" t="str">
            <v>11814956794</v>
          </cell>
          <cell r="D1076" t="str">
            <v>-</v>
          </cell>
          <cell r="E1076" t="str">
            <v>promotor</v>
          </cell>
          <cell r="F1076" t="str">
            <v>26572-370</v>
          </cell>
          <cell r="G1076" t="str">
            <v>RUA SÃO FRANCISCO DE ASSIS</v>
          </cell>
          <cell r="H1076" t="str">
            <v>176</v>
          </cell>
          <cell r="I1076" t="str">
            <v/>
          </cell>
          <cell r="J1076" t="str">
            <v>VILA NORMA</v>
          </cell>
          <cell r="K1076" t="str">
            <v>MESQUITA</v>
          </cell>
          <cell r="L1076" t="str">
            <v>RJ</v>
          </cell>
          <cell r="M1076" t="str">
            <v>-22.7892203</v>
          </cell>
          <cell r="N1076" t="str">
            <v>-43.4108114</v>
          </cell>
          <cell r="O1076" t="str">
            <v>2121975564511</v>
          </cell>
          <cell r="P1076" t="str">
            <v>18/12/1986</v>
          </cell>
          <cell r="Q1076" t="str">
            <v>53705S157</v>
          </cell>
          <cell r="R1076" t="str">
            <v>MTP</v>
          </cell>
          <cell r="S1076" t="str">
            <v>11814956794</v>
          </cell>
          <cell r="T1076" t="str">
            <v/>
          </cell>
          <cell r="U1076" t="str">
            <v/>
          </cell>
          <cell r="V1076" t="str">
            <v/>
          </cell>
          <cell r="X1076" t="str">
            <v>7459127</v>
          </cell>
          <cell r="Y1076" t="str">
            <v>40</v>
          </cell>
          <cell r="Z1076" t="str">
            <v>RJ</v>
          </cell>
          <cell r="AA1076" t="str">
            <v>01/01/0001</v>
          </cell>
          <cell r="AB1076" t="str">
            <v>17/02/2020</v>
          </cell>
          <cell r="AC1076" t="str">
            <v>132254865-81</v>
          </cell>
          <cell r="AD1076">
            <v>4506</v>
          </cell>
          <cell r="AE1076" t="str">
            <v>BRASILEIRO NATO</v>
          </cell>
          <cell r="AF1076" t="str">
            <v>Solteiro</v>
          </cell>
          <cell r="AG1076" t="str">
            <v>Masculino</v>
          </cell>
          <cell r="AH1076" t="str">
            <v>Inativo</v>
          </cell>
          <cell r="AI1076" t="str">
            <v>LEONARDO DA SILVA PIO</v>
          </cell>
        </row>
        <row r="1077">
          <cell r="B1077" t="str">
            <v>DESLIGADO NATHAN JABANGI MOREIRA</v>
          </cell>
          <cell r="C1077" t="str">
            <v>37536472846</v>
          </cell>
          <cell r="D1077" t="str">
            <v>nathanjabangi@hotmail.com</v>
          </cell>
          <cell r="E1077" t="str">
            <v>aguia</v>
          </cell>
          <cell r="F1077" t="str">
            <v>08330-180</v>
          </cell>
          <cell r="G1077" t="str">
            <v>AVENIDA SAPOPEMBA</v>
          </cell>
          <cell r="H1077" t="str">
            <v>14548</v>
          </cell>
          <cell r="I1077" t="str">
            <v/>
          </cell>
          <cell r="J1077" t="str">
            <v>CIDADE SATÉLITE SANTA BÁRBARA</v>
          </cell>
          <cell r="K1077" t="str">
            <v>SÃO PAULO</v>
          </cell>
          <cell r="L1077" t="str">
            <v>SP</v>
          </cell>
          <cell r="M1077" t="str">
            <v>-23.6164541</v>
          </cell>
          <cell r="N1077" t="str">
            <v>-46.46938050000001</v>
          </cell>
          <cell r="O1077" t="str">
            <v>11994787702</v>
          </cell>
          <cell r="P1077" t="str">
            <v>20/11/1994</v>
          </cell>
          <cell r="Q1077" t="str">
            <v>432612622</v>
          </cell>
          <cell r="R1077" t="str">
            <v>SSP</v>
          </cell>
          <cell r="S1077" t="str">
            <v>37536472846</v>
          </cell>
          <cell r="T1077" t="str">
            <v/>
          </cell>
          <cell r="U1077" t="str">
            <v/>
          </cell>
          <cell r="V1077" t="str">
            <v/>
          </cell>
          <cell r="X1077" t="str">
            <v>12324</v>
          </cell>
          <cell r="Y1077" t="str">
            <v>383</v>
          </cell>
          <cell r="Z1077" t="str">
            <v>SP</v>
          </cell>
          <cell r="AA1077" t="str">
            <v>01/01/0001</v>
          </cell>
          <cell r="AB1077" t="str">
            <v>17/02/2020</v>
          </cell>
          <cell r="AC1077" t="str">
            <v>207836413-59</v>
          </cell>
          <cell r="AD1077">
            <v>0</v>
          </cell>
          <cell r="AE1077" t="str">
            <v>BRASILEIRO NATO</v>
          </cell>
          <cell r="AF1077" t="str">
            <v>Solteiro</v>
          </cell>
          <cell r="AG1077" t="str">
            <v>Masculino</v>
          </cell>
          <cell r="AH1077" t="str">
            <v>Inativo</v>
          </cell>
          <cell r="AI1077" t="str">
            <v>JONATAS ANTUNES CARVALHO</v>
          </cell>
        </row>
        <row r="1078">
          <cell r="B1078" t="str">
            <v>DESLIGADO PAULO HENRIQUE DA SILVA</v>
          </cell>
          <cell r="C1078" t="str">
            <v>11018572694</v>
          </cell>
          <cell r="D1078" t="str">
            <v>paulohenriquesilv2907@gmail.com</v>
          </cell>
          <cell r="E1078" t="str">
            <v>promotor</v>
          </cell>
          <cell r="F1078" t="str">
            <v>31741-301</v>
          </cell>
          <cell r="G1078" t="str">
            <v>RUA DOUTOR ALBERTO HORTA</v>
          </cell>
          <cell r="H1078" t="str">
            <v>175</v>
          </cell>
          <cell r="I1078" t="str">
            <v>CASA 6</v>
          </cell>
          <cell r="J1078" t="str">
            <v>SÃO BERNARDO</v>
          </cell>
          <cell r="K1078" t="str">
            <v>BELO HORIZONTE</v>
          </cell>
          <cell r="L1078" t="str">
            <v>MG</v>
          </cell>
          <cell r="M1078" t="str">
            <v>-19.8456136</v>
          </cell>
          <cell r="N1078" t="str">
            <v>-43.9409033</v>
          </cell>
          <cell r="O1078" t="str">
            <v>31991507374</v>
          </cell>
          <cell r="P1078" t="str">
            <v>29/07/1991</v>
          </cell>
          <cell r="Q1078" t="str">
            <v>16002162</v>
          </cell>
          <cell r="R1078" t="str">
            <v>SSP</v>
          </cell>
          <cell r="S1078" t="str">
            <v>11018572694</v>
          </cell>
          <cell r="T1078" t="str">
            <v/>
          </cell>
          <cell r="U1078" t="str">
            <v/>
          </cell>
          <cell r="V1078" t="str">
            <v/>
          </cell>
          <cell r="X1078" t="str">
            <v>2427134</v>
          </cell>
          <cell r="Y1078" t="str">
            <v>20</v>
          </cell>
          <cell r="Z1078" t="str">
            <v>MG</v>
          </cell>
          <cell r="AA1078" t="str">
            <v>01/01/0001</v>
          </cell>
          <cell r="AB1078" t="str">
            <v/>
          </cell>
          <cell r="AC1078" t="str">
            <v>166042097-34</v>
          </cell>
          <cell r="AD1078">
            <v>4506</v>
          </cell>
          <cell r="AE1078" t="str">
            <v>BRASILEIRO NATO</v>
          </cell>
          <cell r="AF1078" t="str">
            <v>Solteiro</v>
          </cell>
          <cell r="AG1078" t="str">
            <v>Masculino</v>
          </cell>
          <cell r="AH1078" t="str">
            <v>Inativo</v>
          </cell>
          <cell r="AI1078" t="str">
            <v>EVERTON MEDEIROS DA SILVA</v>
          </cell>
        </row>
        <row r="1079">
          <cell r="B1079" t="str">
            <v>DESLIGADO PAULO RICARDO GOMES ZOCCA</v>
          </cell>
          <cell r="C1079" t="str">
            <v>38096683896</v>
          </cell>
          <cell r="D1079" t="str">
            <v>paulo_ibanez@hotmail.com</v>
          </cell>
          <cell r="E1079" t="str">
            <v>promotor</v>
          </cell>
          <cell r="F1079" t="str">
            <v>14403-661</v>
          </cell>
          <cell r="G1079" t="str">
            <v>RUA ANTÔNIO PEDRO</v>
          </cell>
          <cell r="H1079" t="str">
            <v>3683</v>
          </cell>
          <cell r="I1079" t="str">
            <v/>
          </cell>
          <cell r="J1079" t="str">
            <v>PROLONGAMENTO JARDIM ÂNGELA ROSA</v>
          </cell>
          <cell r="K1079" t="str">
            <v>FRANCA</v>
          </cell>
          <cell r="L1079" t="str">
            <v>SP</v>
          </cell>
          <cell r="M1079" t="str">
            <v>-20.5479441</v>
          </cell>
          <cell r="N1079" t="str">
            <v>-47.3808349</v>
          </cell>
          <cell r="O1079" t="str">
            <v>16991647617</v>
          </cell>
          <cell r="P1079" t="str">
            <v>06/02/1990</v>
          </cell>
          <cell r="Q1079" t="str">
            <v>463668091</v>
          </cell>
          <cell r="R1079" t="str">
            <v>SSP</v>
          </cell>
          <cell r="S1079" t="str">
            <v>38096683896</v>
          </cell>
          <cell r="T1079" t="str">
            <v/>
          </cell>
          <cell r="U1079" t="str">
            <v/>
          </cell>
          <cell r="V1079" t="str">
            <v/>
          </cell>
          <cell r="X1079" t="str">
            <v>30711</v>
          </cell>
          <cell r="Y1079" t="str">
            <v>300</v>
          </cell>
          <cell r="Z1079" t="str">
            <v>SP</v>
          </cell>
          <cell r="AA1079" t="str">
            <v>01/01/0001</v>
          </cell>
          <cell r="AB1079" t="str">
            <v>12/02/2020</v>
          </cell>
          <cell r="AC1079" t="str">
            <v>128518531-57</v>
          </cell>
          <cell r="AD1079">
            <v>4506</v>
          </cell>
          <cell r="AE1079" t="str">
            <v>BRASILEIRO NATO</v>
          </cell>
          <cell r="AF1079" t="str">
            <v>Casado</v>
          </cell>
          <cell r="AG1079" t="str">
            <v>Masculino</v>
          </cell>
          <cell r="AH1079" t="str">
            <v>Inativo</v>
          </cell>
          <cell r="AI1079" t="str">
            <v>RAFAEL BATISTA DA SILVA</v>
          </cell>
        </row>
        <row r="1080">
          <cell r="B1080" t="str">
            <v>DESLIGADO PEDRO THYAGO MANOEL DE MOURA</v>
          </cell>
          <cell r="C1080" t="str">
            <v>41108617808</v>
          </cell>
          <cell r="D1080" t="str">
            <v>pedro.moura10.06@gmail.com</v>
          </cell>
          <cell r="E1080" t="str">
            <v>promotor</v>
          </cell>
          <cell r="F1080" t="str">
            <v>06703290</v>
          </cell>
          <cell r="G1080" t="str">
            <v>RUA JUIZ DE FORA</v>
          </cell>
          <cell r="H1080" t="str">
            <v>6</v>
          </cell>
          <cell r="I1080" t="str">
            <v>CS 2</v>
          </cell>
          <cell r="J1080" t="str">
            <v>PARQUE TURIGUARA</v>
          </cell>
          <cell r="K1080" t="str">
            <v>COTIA</v>
          </cell>
          <cell r="L1080" t="str">
            <v>SP</v>
          </cell>
          <cell r="M1080" t="str">
            <v/>
          </cell>
          <cell r="N1080" t="str">
            <v/>
          </cell>
          <cell r="O1080" t="str">
            <v>11975528412</v>
          </cell>
          <cell r="P1080" t="str">
            <v>23/05/1992</v>
          </cell>
          <cell r="Q1080" t="str">
            <v>485185854</v>
          </cell>
          <cell r="R1080" t="str">
            <v>SSP</v>
          </cell>
          <cell r="S1080" t="str">
            <v>41108617808</v>
          </cell>
          <cell r="T1080" t="str">
            <v/>
          </cell>
          <cell r="U1080" t="str">
            <v/>
          </cell>
          <cell r="V1080" t="str">
            <v/>
          </cell>
          <cell r="X1080" t="str">
            <v>44190</v>
          </cell>
          <cell r="Y1080" t="str">
            <v>379</v>
          </cell>
          <cell r="Z1080" t="str">
            <v>SP</v>
          </cell>
          <cell r="AA1080" t="str">
            <v>11/11/2019</v>
          </cell>
          <cell r="AB1080" t="str">
            <v>17/02/2020</v>
          </cell>
          <cell r="AC1080" t="str">
            <v>16556322025</v>
          </cell>
          <cell r="AD1080">
            <v>0</v>
          </cell>
          <cell r="AE1080" t="str">
            <v>Brasileiro</v>
          </cell>
          <cell r="AF1080" t="str">
            <v>Solteiro</v>
          </cell>
          <cell r="AG1080" t="str">
            <v>Masculino</v>
          </cell>
          <cell r="AH1080" t="str">
            <v>Inativo</v>
          </cell>
          <cell r="AI1080" t="str">
            <v>MICHAEL RODRIGUES COSTA DE MEIRA</v>
          </cell>
        </row>
        <row r="1081">
          <cell r="B1081" t="str">
            <v>DESLIGADO RAFAEL TEIDER</v>
          </cell>
          <cell r="C1081" t="str">
            <v>03453366905</v>
          </cell>
          <cell r="D1081" t="str">
            <v>ddirtrafael@hotmail.com</v>
          </cell>
          <cell r="E1081" t="str">
            <v>promotor</v>
          </cell>
          <cell r="F1081" t="str">
            <v>88210000</v>
          </cell>
          <cell r="G1081" t="str">
            <v>RUA FRANCISCO SEVERINO DOS SANTOS</v>
          </cell>
          <cell r="H1081" t="str">
            <v>740</v>
          </cell>
          <cell r="I1081" t="str">
            <v/>
          </cell>
          <cell r="J1081" t="str">
            <v>VILA NOVA</v>
          </cell>
          <cell r="K1081" t="str">
            <v>PORTO BELO</v>
          </cell>
          <cell r="L1081" t="str">
            <v>SC</v>
          </cell>
          <cell r="M1081" t="str">
            <v>-27.6230684</v>
          </cell>
          <cell r="N1081" t="str">
            <v>-48.6453701</v>
          </cell>
          <cell r="O1081" t="str">
            <v>47996329820</v>
          </cell>
          <cell r="P1081" t="str">
            <v>21/10/1981</v>
          </cell>
          <cell r="Q1081" t="str">
            <v>84674125</v>
          </cell>
          <cell r="R1081" t="str">
            <v>SSP</v>
          </cell>
          <cell r="S1081" t="str">
            <v>03453366905</v>
          </cell>
          <cell r="T1081" t="str">
            <v/>
          </cell>
          <cell r="U1081" t="str">
            <v/>
          </cell>
          <cell r="V1081" t="str">
            <v/>
          </cell>
          <cell r="X1081" t="str">
            <v>565290</v>
          </cell>
          <cell r="Y1081" t="str">
            <v>10</v>
          </cell>
          <cell r="Z1081" t="str">
            <v>PR</v>
          </cell>
          <cell r="AA1081" t="str">
            <v>01/01/0001</v>
          </cell>
          <cell r="AB1081" t="str">
            <v>18/02/2020</v>
          </cell>
          <cell r="AC1081" t="str">
            <v>127306834-98</v>
          </cell>
          <cell r="AD1081">
            <v>4506</v>
          </cell>
          <cell r="AE1081" t="str">
            <v>BRASILEIRO NATO</v>
          </cell>
          <cell r="AF1081" t="str">
            <v>Solteiro</v>
          </cell>
          <cell r="AG1081" t="str">
            <v>Masculino</v>
          </cell>
          <cell r="AH1081" t="str">
            <v>Inativo</v>
          </cell>
          <cell r="AI1081" t="str">
            <v>ELIANE CRISTINA GRACIOLI DE JESUS</v>
          </cell>
        </row>
        <row r="1082">
          <cell r="B1082" t="str">
            <v>DESLIGADO RAMON ANTONIO</v>
          </cell>
          <cell r="C1082" t="str">
            <v>07183260917</v>
          </cell>
          <cell r="D1082" t="str">
            <v>-</v>
          </cell>
          <cell r="E1082" t="str">
            <v>promotor</v>
          </cell>
          <cell r="F1082" t="str">
            <v>88805801</v>
          </cell>
          <cell r="G1082" t="str">
            <v>RUA SIRLEI NUNES MEDEIROS</v>
          </cell>
          <cell r="H1082" t="str">
            <v>2</v>
          </cell>
          <cell r="I1082" t="str">
            <v/>
          </cell>
          <cell r="J1082" t="str">
            <v>IMPERATRIZ</v>
          </cell>
          <cell r="K1082" t="str">
            <v>CRICIÚMA</v>
          </cell>
          <cell r="L1082" t="str">
            <v>SC</v>
          </cell>
          <cell r="M1082" t="str">
            <v>-28.6909405</v>
          </cell>
          <cell r="N1082" t="str">
            <v>-49.4184869</v>
          </cell>
          <cell r="O1082" t="str">
            <v>48996507078</v>
          </cell>
          <cell r="P1082" t="str">
            <v>17/06/1990</v>
          </cell>
          <cell r="Q1082" t="str">
            <v>5478150</v>
          </cell>
          <cell r="R1082" t="str">
            <v>SSP</v>
          </cell>
          <cell r="S1082" t="str">
            <v>07183260917</v>
          </cell>
          <cell r="T1082" t="str">
            <v/>
          </cell>
          <cell r="U1082" t="str">
            <v/>
          </cell>
          <cell r="V1082" t="str">
            <v/>
          </cell>
          <cell r="X1082" t="str">
            <v>225653</v>
          </cell>
          <cell r="Y1082" t="str">
            <v>30</v>
          </cell>
          <cell r="Z1082" t="str">
            <v>SC</v>
          </cell>
          <cell r="AA1082" t="str">
            <v>01/01/0001</v>
          </cell>
          <cell r="AB1082" t="str">
            <v>13/02/2020</v>
          </cell>
          <cell r="AC1082" t="str">
            <v>166429162-80</v>
          </cell>
          <cell r="AD1082">
            <v>4506</v>
          </cell>
          <cell r="AE1082" t="str">
            <v>BRASILEIRO NATO</v>
          </cell>
          <cell r="AF1082" t="str">
            <v>Solteiro</v>
          </cell>
          <cell r="AG1082" t="str">
            <v>Masculino</v>
          </cell>
          <cell r="AH1082" t="str">
            <v>Inativo</v>
          </cell>
          <cell r="AI1082" t="str">
            <v>FLAVIA RAMOS</v>
          </cell>
        </row>
        <row r="1083">
          <cell r="B1083" t="str">
            <v>DESLIGADO RENAN VENANCIO GOMES</v>
          </cell>
          <cell r="C1083" t="str">
            <v>08147712464</v>
          </cell>
          <cell r="D1083" t="str">
            <v>renan26.rvg@gmail.com</v>
          </cell>
          <cell r="E1083" t="str">
            <v>promotor</v>
          </cell>
          <cell r="F1083" t="str">
            <v>55006463</v>
          </cell>
          <cell r="G1083" t="str">
            <v>RUA DILSON FUNARO DE MORAES</v>
          </cell>
          <cell r="H1083" t="str">
            <v>60</v>
          </cell>
          <cell r="I1083" t="str">
            <v/>
          </cell>
          <cell r="J1083" t="str">
            <v>SÃO FRANCISCO</v>
          </cell>
          <cell r="K1083" t="str">
            <v>CARUARU</v>
          </cell>
          <cell r="L1083" t="str">
            <v>PE</v>
          </cell>
          <cell r="M1083" t="str">
            <v>-8.2919173</v>
          </cell>
          <cell r="N1083" t="str">
            <v>-35.9756223</v>
          </cell>
          <cell r="O1083" t="str">
            <v>81992132282</v>
          </cell>
          <cell r="P1083" t="str">
            <v>15/10/1991</v>
          </cell>
          <cell r="Q1083" t="str">
            <v>7881421</v>
          </cell>
          <cell r="R1083" t="str">
            <v>SSP</v>
          </cell>
          <cell r="S1083" t="str">
            <v>08147712464</v>
          </cell>
          <cell r="T1083" t="str">
            <v/>
          </cell>
          <cell r="U1083" t="str">
            <v/>
          </cell>
          <cell r="V1083" t="str">
            <v/>
          </cell>
          <cell r="X1083" t="str">
            <v>68568</v>
          </cell>
          <cell r="Y1083" t="str">
            <v>085</v>
          </cell>
          <cell r="Z1083" t="str">
            <v>PE</v>
          </cell>
          <cell r="AA1083" t="str">
            <v>29/01/2020</v>
          </cell>
          <cell r="AB1083" t="str">
            <v>18/02/2020</v>
          </cell>
          <cell r="AC1083" t="str">
            <v>16080874270</v>
          </cell>
          <cell r="AD1083">
            <v>4506</v>
          </cell>
          <cell r="AE1083" t="str">
            <v>Brasileiro</v>
          </cell>
          <cell r="AF1083" t="str">
            <v>Solteiro</v>
          </cell>
          <cell r="AG1083" t="str">
            <v>Masculino</v>
          </cell>
          <cell r="AH1083" t="str">
            <v>Inativo</v>
          </cell>
          <cell r="AI1083" t="str">
            <v>YURY GOMES DOS SANTOS</v>
          </cell>
        </row>
        <row r="1084">
          <cell r="B1084" t="str">
            <v>DESLIGADO RHUANN DE FREITAS LEITE</v>
          </cell>
          <cell r="C1084" t="str">
            <v>42119664803</v>
          </cell>
          <cell r="D1084" t="str">
            <v>rhuann-leite@yahoo.com.br</v>
          </cell>
          <cell r="E1084" t="str">
            <v>promotorexpress</v>
          </cell>
          <cell r="F1084" t="str">
            <v>07076130</v>
          </cell>
          <cell r="G1084" t="str">
            <v>RUA GABRIELA TEIXEIRA</v>
          </cell>
          <cell r="H1084" t="str">
            <v>211</v>
          </cell>
          <cell r="I1084" t="str">
            <v/>
          </cell>
          <cell r="J1084" t="str">
            <v>JARDIM PALMIRA</v>
          </cell>
          <cell r="K1084" t="str">
            <v>GUARULHOS</v>
          </cell>
          <cell r="L1084" t="str">
            <v>SP</v>
          </cell>
          <cell r="M1084" t="str">
            <v>-23.4292406</v>
          </cell>
          <cell r="N1084" t="str">
            <v>-46.5614445</v>
          </cell>
          <cell r="O1084" t="str">
            <v>11948757216</v>
          </cell>
          <cell r="P1084" t="str">
            <v>28/10/1992</v>
          </cell>
          <cell r="Q1084" t="str">
            <v>490590469</v>
          </cell>
          <cell r="R1084" t="str">
            <v/>
          </cell>
          <cell r="S1084" t="str">
            <v>42119664803</v>
          </cell>
          <cell r="T1084" t="str">
            <v/>
          </cell>
          <cell r="U1084" t="str">
            <v/>
          </cell>
          <cell r="V1084" t="str">
            <v/>
          </cell>
          <cell r="X1084" t="str">
            <v/>
          </cell>
          <cell r="Y1084" t="str">
            <v/>
          </cell>
          <cell r="Z1084" t="str">
            <v/>
          </cell>
          <cell r="AA1084" t="str">
            <v/>
          </cell>
          <cell r="AB1084" t="str">
            <v>04/03/2020</v>
          </cell>
          <cell r="AC1084" t="str">
            <v/>
          </cell>
          <cell r="AD1084">
            <v>4506</v>
          </cell>
          <cell r="AE1084" t="str">
            <v>Brasileiro</v>
          </cell>
          <cell r="AF1084" t="str">
            <v>Casado</v>
          </cell>
          <cell r="AG1084" t="str">
            <v>Masculino</v>
          </cell>
          <cell r="AH1084" t="str">
            <v>Inativo</v>
          </cell>
          <cell r="AI1084" t="str">
            <v>GILMAR TEIXEIRA DA SILVA</v>
          </cell>
        </row>
        <row r="1085">
          <cell r="B1085" t="str">
            <v>DESLIGADO RODOLFO DE ASSIS</v>
          </cell>
          <cell r="C1085" t="str">
            <v>39953341800</v>
          </cell>
          <cell r="D1085" t="str">
            <v>ruifo.assis@gmail.com</v>
          </cell>
          <cell r="E1085" t="str">
            <v>promotor</v>
          </cell>
          <cell r="F1085" t="str">
            <v>09370-620</v>
          </cell>
          <cell r="G1085" t="str">
            <v>AVENIDA CLODOALDO PORTUGAL CARIBE</v>
          </cell>
          <cell r="H1085" t="str">
            <v>450</v>
          </cell>
          <cell r="I1085" t="str">
            <v/>
          </cell>
          <cell r="J1085" t="str">
            <v>VILA ASSIS BRASIL</v>
          </cell>
          <cell r="K1085" t="str">
            <v>MAUÁ</v>
          </cell>
          <cell r="L1085" t="str">
            <v>SP</v>
          </cell>
          <cell r="M1085" t="str">
            <v>-23.680752</v>
          </cell>
          <cell r="N1085" t="str">
            <v>-46.4616698</v>
          </cell>
          <cell r="O1085" t="str">
            <v>11941616317</v>
          </cell>
          <cell r="P1085" t="str">
            <v>06/02/1989</v>
          </cell>
          <cell r="Q1085" t="str">
            <v>447090422</v>
          </cell>
          <cell r="R1085" t="str">
            <v>SSP</v>
          </cell>
          <cell r="S1085" t="str">
            <v>39953341800</v>
          </cell>
          <cell r="T1085" t="str">
            <v/>
          </cell>
          <cell r="U1085" t="str">
            <v/>
          </cell>
          <cell r="V1085" t="str">
            <v/>
          </cell>
          <cell r="X1085" t="str">
            <v>30196</v>
          </cell>
          <cell r="Y1085" t="str">
            <v>369</v>
          </cell>
          <cell r="Z1085" t="str">
            <v>SP</v>
          </cell>
          <cell r="AA1085" t="str">
            <v>01/01/0001</v>
          </cell>
          <cell r="AB1085" t="str">
            <v>05/02/2020</v>
          </cell>
          <cell r="AC1085" t="str">
            <v>207781840-77</v>
          </cell>
          <cell r="AD1085">
            <v>4506</v>
          </cell>
          <cell r="AE1085" t="str">
            <v>BRASILEIRO NATO</v>
          </cell>
          <cell r="AF1085" t="str">
            <v>Solteiro</v>
          </cell>
          <cell r="AG1085" t="str">
            <v>Masculino</v>
          </cell>
          <cell r="AH1085" t="str">
            <v>Inativo</v>
          </cell>
          <cell r="AI1085" t="str">
            <v>EVERTON RODRIGO NICOLAU DE ALMEIDA</v>
          </cell>
        </row>
        <row r="1086">
          <cell r="B1086" t="str">
            <v>DESLIGADO RODRIGO ALVES MIRANDA</v>
          </cell>
          <cell r="C1086" t="str">
            <v>34762407895</v>
          </cell>
          <cell r="D1086" t="str">
            <v>-</v>
          </cell>
          <cell r="E1086" t="str">
            <v>promotor</v>
          </cell>
          <cell r="F1086" t="str">
            <v>04933-070</v>
          </cell>
          <cell r="G1086" t="str">
            <v>RUA DO BANZO</v>
          </cell>
          <cell r="H1086" t="str">
            <v>5</v>
          </cell>
          <cell r="I1086" t="str">
            <v/>
          </cell>
          <cell r="J1086" t="str">
            <v>JARDIM SANTA ZÉLIA</v>
          </cell>
          <cell r="K1086" t="str">
            <v>SÃO PAULO</v>
          </cell>
          <cell r="L1086" t="str">
            <v>SP</v>
          </cell>
          <cell r="M1086" t="str">
            <v>-23.6823641</v>
          </cell>
          <cell r="N1086" t="str">
            <v>-46.7641807</v>
          </cell>
          <cell r="O1086" t="str">
            <v>11958697040</v>
          </cell>
          <cell r="P1086" t="str">
            <v>20/08/1987</v>
          </cell>
          <cell r="Q1086" t="str">
            <v>438928465</v>
          </cell>
          <cell r="R1086" t="str">
            <v>SSP</v>
          </cell>
          <cell r="S1086" t="str">
            <v>34762407895</v>
          </cell>
          <cell r="T1086" t="str">
            <v/>
          </cell>
          <cell r="U1086" t="str">
            <v/>
          </cell>
          <cell r="V1086" t="str">
            <v/>
          </cell>
          <cell r="X1086" t="str">
            <v>63364</v>
          </cell>
          <cell r="Y1086" t="str">
            <v>297</v>
          </cell>
          <cell r="Z1086" t="str">
            <v>SP</v>
          </cell>
          <cell r="AA1086" t="str">
            <v>01/01/0001</v>
          </cell>
          <cell r="AB1086" t="str">
            <v>07/02/2020</v>
          </cell>
          <cell r="AC1086" t="str">
            <v>207246716-70</v>
          </cell>
          <cell r="AD1086">
            <v>4506</v>
          </cell>
          <cell r="AE1086" t="str">
            <v>BRASILEIRO NATO</v>
          </cell>
          <cell r="AF1086" t="str">
            <v>Solteiro</v>
          </cell>
          <cell r="AG1086" t="str">
            <v>Masculino</v>
          </cell>
          <cell r="AH1086" t="str">
            <v>Inativo</v>
          </cell>
          <cell r="AI1086" t="str">
            <v>HERBERT WESLEY DE FREITAS SILVA</v>
          </cell>
        </row>
        <row r="1087">
          <cell r="B1087" t="str">
            <v>DESLIGADO STEFANNY THALLYA MAIA DOS SANTOS</v>
          </cell>
          <cell r="C1087" t="str">
            <v>01252603932</v>
          </cell>
          <cell r="D1087" t="str">
            <v/>
          </cell>
          <cell r="E1087" t="str">
            <v>Intermitente</v>
          </cell>
          <cell r="F1087" t="str">
            <v>88514545</v>
          </cell>
          <cell r="G1087" t="str">
            <v>RUA ATALIBA XAVIER DE ATAIDE</v>
          </cell>
          <cell r="H1087" t="str">
            <v>107</v>
          </cell>
          <cell r="I1087" t="str">
            <v/>
          </cell>
          <cell r="J1087" t="str">
            <v>SANTA CÂNDIDA</v>
          </cell>
          <cell r="K1087" t="str">
            <v>LAGES</v>
          </cell>
          <cell r="L1087" t="str">
            <v>SC</v>
          </cell>
          <cell r="M1087" t="str">
            <v>-27.8100129</v>
          </cell>
          <cell r="N1087" t="str">
            <v>-50.3623428</v>
          </cell>
          <cell r="O1087" t="str">
            <v/>
          </cell>
          <cell r="P1087" t="str">
            <v>16/10/1997</v>
          </cell>
          <cell r="Q1087" t="str">
            <v>6982387</v>
          </cell>
          <cell r="R1087" t="str">
            <v>SSP</v>
          </cell>
          <cell r="S1087" t="str">
            <v>01252603932</v>
          </cell>
          <cell r="T1087" t="str">
            <v/>
          </cell>
          <cell r="U1087" t="str">
            <v/>
          </cell>
          <cell r="V1087" t="str">
            <v/>
          </cell>
          <cell r="X1087" t="str">
            <v>894637</v>
          </cell>
          <cell r="Y1087" t="str">
            <v/>
          </cell>
          <cell r="Z1087" t="str">
            <v>SC</v>
          </cell>
          <cell r="AA1087" t="str">
            <v>21/11/2019</v>
          </cell>
          <cell r="AB1087" t="str">
            <v/>
          </cell>
          <cell r="AC1087" t="str">
            <v>15826231274</v>
          </cell>
          <cell r="AD1087">
            <v>4506</v>
          </cell>
          <cell r="AE1087" t="str">
            <v>Brasileiro</v>
          </cell>
          <cell r="AF1087" t="str">
            <v>Solteiro</v>
          </cell>
          <cell r="AG1087" t="str">
            <v>Feminino</v>
          </cell>
          <cell r="AH1087" t="str">
            <v>Inativo</v>
          </cell>
          <cell r="AI1087" t="str">
            <v>CARLA VIETTRO NORA DE PADUA</v>
          </cell>
        </row>
        <row r="1088">
          <cell r="B1088" t="str">
            <v>DESLIGADO TAINARA DA SILVA</v>
          </cell>
          <cell r="C1088" t="str">
            <v>43683620803</v>
          </cell>
          <cell r="D1088" t="str">
            <v>silva.lacerda.0601@gmail.com</v>
          </cell>
          <cell r="E1088" t="str">
            <v>promotor</v>
          </cell>
          <cell r="F1088" t="str">
            <v>15046-661</v>
          </cell>
          <cell r="G1088" t="str">
            <v>RUA ISABEL PEREIRA COCA TOLEDO RAMOS</v>
          </cell>
          <cell r="H1088" t="str">
            <v>353</v>
          </cell>
          <cell r="I1088" t="str">
            <v/>
          </cell>
          <cell r="J1088" t="str">
            <v>CONJUNTO HABITACIONAL DUAS VENDAS</v>
          </cell>
          <cell r="K1088" t="str">
            <v>SÃO JOSÉ DO RIO PRETO</v>
          </cell>
          <cell r="L1088" t="str">
            <v>SP</v>
          </cell>
          <cell r="M1088" t="str">
            <v>-20.7644994</v>
          </cell>
          <cell r="N1088" t="str">
            <v>-49.3798298</v>
          </cell>
          <cell r="O1088" t="str">
            <v>17991945340</v>
          </cell>
          <cell r="P1088" t="str">
            <v>06/02/1995</v>
          </cell>
          <cell r="Q1088" t="str">
            <v>45300331X</v>
          </cell>
          <cell r="R1088" t="str">
            <v>SSP</v>
          </cell>
          <cell r="S1088" t="str">
            <v>43683620803</v>
          </cell>
          <cell r="T1088" t="str">
            <v/>
          </cell>
          <cell r="U1088" t="str">
            <v/>
          </cell>
          <cell r="V1088" t="str">
            <v/>
          </cell>
          <cell r="X1088" t="str">
            <v>43961</v>
          </cell>
          <cell r="Y1088" t="str">
            <v>383</v>
          </cell>
          <cell r="Z1088" t="str">
            <v>SP</v>
          </cell>
          <cell r="AA1088" t="str">
            <v>01/01/0001</v>
          </cell>
          <cell r="AB1088" t="str">
            <v>18/02/2020</v>
          </cell>
          <cell r="AC1088" t="str">
            <v>129595851-45</v>
          </cell>
          <cell r="AD1088">
            <v>4506</v>
          </cell>
          <cell r="AE1088" t="str">
            <v>BRASILEIRO NATO</v>
          </cell>
          <cell r="AF1088" t="str">
            <v>Solteiro</v>
          </cell>
          <cell r="AG1088" t="str">
            <v>Feminino</v>
          </cell>
          <cell r="AH1088" t="str">
            <v>Inativo</v>
          </cell>
          <cell r="AI1088" t="str">
            <v>RUAN HENRIQUE DOS SANTOS</v>
          </cell>
        </row>
        <row r="1089">
          <cell r="B1089" t="str">
            <v>DESTA PIRACANJUBA</v>
          </cell>
          <cell r="C1089" t="str">
            <v>destaquepiracanjuba</v>
          </cell>
          <cell r="D1089" t="str">
            <v/>
          </cell>
          <cell r="E1089" t="str">
            <v>cliente</v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X1089" t="str">
            <v/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/>
          </cell>
          <cell r="AC1089" t="str">
            <v/>
          </cell>
          <cell r="AD1089">
            <v>0</v>
          </cell>
          <cell r="AE1089" t="str">
            <v/>
          </cell>
          <cell r="AF1089" t="str">
            <v>Solteiro</v>
          </cell>
          <cell r="AG1089" t="str">
            <v>Indefinido</v>
          </cell>
          <cell r="AH1089" t="str">
            <v>Ativo</v>
          </cell>
          <cell r="AI1089" t="str">
            <v>LUCAS MARCELINO ROCHA</v>
          </cell>
        </row>
        <row r="1090">
          <cell r="B1090" t="str">
            <v>DEXTER LATINA</v>
          </cell>
          <cell r="C1090" t="str">
            <v>dexterlatina</v>
          </cell>
          <cell r="E1090" t="str">
            <v>cliente</v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X1090" t="str">
            <v/>
          </cell>
          <cell r="Y1090" t="str">
            <v/>
          </cell>
          <cell r="Z1090" t="str">
            <v/>
          </cell>
          <cell r="AA1090" t="str">
            <v/>
          </cell>
          <cell r="AB1090" t="str">
            <v/>
          </cell>
          <cell r="AC1090" t="str">
            <v/>
          </cell>
          <cell r="AD1090">
            <v>0</v>
          </cell>
          <cell r="AE1090" t="str">
            <v/>
          </cell>
          <cell r="AF1090" t="str">
            <v>0</v>
          </cell>
          <cell r="AG1090" t="str">
            <v>0</v>
          </cell>
          <cell r="AH1090" t="str">
            <v>Ativo</v>
          </cell>
          <cell r="AI1090" t="str">
            <v>LUCAS MARCELINO ROCHA</v>
          </cell>
        </row>
        <row r="1091">
          <cell r="B1091" t="str">
            <v>DEYDIELSON DA SILVA SANTOS</v>
          </cell>
          <cell r="C1091" t="str">
            <v>02869305362</v>
          </cell>
          <cell r="D1091" t="str">
            <v>deydielsonsantos@gmail.com</v>
          </cell>
          <cell r="E1091" t="str">
            <v>promotor</v>
          </cell>
          <cell r="F1091" t="str">
            <v>64019-625</v>
          </cell>
          <cell r="G1091" t="str">
            <v>AVENIDA PROFESSOR VALTER ALENCA160</v>
          </cell>
          <cell r="H1091" t="str">
            <v>1608</v>
          </cell>
          <cell r="I1091" t="str">
            <v>-</v>
          </cell>
          <cell r="J1091" t="str">
            <v>SAO PEDRO</v>
          </cell>
          <cell r="K1091" t="str">
            <v>TERESINA</v>
          </cell>
          <cell r="L1091" t="str">
            <v>PI</v>
          </cell>
          <cell r="M1091" t="str">
            <v/>
          </cell>
          <cell r="N1091" t="str">
            <v/>
          </cell>
          <cell r="O1091" t="str">
            <v>8686994958160</v>
          </cell>
          <cell r="P1091" t="str">
            <v>19/09/1985</v>
          </cell>
          <cell r="Q1091" t="str">
            <v>2638041</v>
          </cell>
          <cell r="R1091" t="str">
            <v>SSP</v>
          </cell>
          <cell r="S1091" t="str">
            <v>02869305362</v>
          </cell>
          <cell r="T1091" t="str">
            <v/>
          </cell>
          <cell r="U1091" t="str">
            <v/>
          </cell>
          <cell r="V1091" t="str">
            <v/>
          </cell>
          <cell r="X1091" t="str">
            <v>1998439</v>
          </cell>
          <cell r="Y1091" t="str">
            <v>10</v>
          </cell>
          <cell r="Z1091" t="str">
            <v>PI</v>
          </cell>
          <cell r="AA1091" t="str">
            <v>01/01/0001</v>
          </cell>
          <cell r="AB1091" t="str">
            <v/>
          </cell>
          <cell r="AC1091" t="str">
            <v>135135641-97</v>
          </cell>
          <cell r="AD1091">
            <v>0</v>
          </cell>
          <cell r="AE1091" t="str">
            <v>BRASILEIRO NATO</v>
          </cell>
          <cell r="AF1091" t="str">
            <v>Solteiro</v>
          </cell>
          <cell r="AG1091" t="str">
            <v>Masculino</v>
          </cell>
          <cell r="AH1091" t="str">
            <v>Inativo</v>
          </cell>
          <cell r="AI1091" t="str">
            <v>MARCOS VINICIUS OLIVEIRA DA SILVA</v>
          </cell>
        </row>
        <row r="1092">
          <cell r="B1092" t="str">
            <v>DGEBEL</v>
          </cell>
          <cell r="C1092" t="str">
            <v>dgebel</v>
          </cell>
          <cell r="E1092" t="str">
            <v>cliente</v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X1092" t="str">
            <v/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/>
          </cell>
          <cell r="AC1092" t="str">
            <v/>
          </cell>
          <cell r="AD1092">
            <v>0</v>
          </cell>
          <cell r="AE1092" t="str">
            <v/>
          </cell>
          <cell r="AF1092" t="str">
            <v>0</v>
          </cell>
          <cell r="AG1092" t="str">
            <v>0</v>
          </cell>
          <cell r="AH1092" t="str">
            <v>Ativo</v>
          </cell>
          <cell r="AI1092" t="str">
            <v>LUCAS MARCELINO ROCHA</v>
          </cell>
        </row>
        <row r="1093">
          <cell r="B1093" t="str">
            <v>DIANA CARVALHO PEREIRA</v>
          </cell>
          <cell r="C1093" t="str">
            <v>79857108253</v>
          </cell>
          <cell r="D1093" t="str">
            <v/>
          </cell>
          <cell r="E1093" t="str">
            <v>Intermitente</v>
          </cell>
          <cell r="F1093" t="str">
            <v>88309665</v>
          </cell>
          <cell r="G1093" t="str">
            <v>RUA ARARANGUÁ</v>
          </cell>
          <cell r="H1093" t="str">
            <v>32</v>
          </cell>
          <cell r="I1093" t="str">
            <v/>
          </cell>
          <cell r="J1093" t="str">
            <v>SÃO VICENTE</v>
          </cell>
          <cell r="K1093" t="str">
            <v>ITAJAÍ</v>
          </cell>
          <cell r="L1093" t="str">
            <v>SC</v>
          </cell>
          <cell r="M1093" t="str">
            <v>-26.9015251</v>
          </cell>
          <cell r="N1093" t="str">
            <v>-48.7007932</v>
          </cell>
          <cell r="O1093" t="str">
            <v/>
          </cell>
          <cell r="P1093" t="str">
            <v>08/05/1982</v>
          </cell>
          <cell r="Q1093" t="str">
            <v>15914011</v>
          </cell>
          <cell r="R1093" t="str">
            <v>IIA</v>
          </cell>
          <cell r="S1093" t="str">
            <v>79857108253</v>
          </cell>
          <cell r="T1093" t="str">
            <v/>
          </cell>
          <cell r="U1093" t="str">
            <v/>
          </cell>
          <cell r="V1093" t="str">
            <v/>
          </cell>
          <cell r="X1093" t="str">
            <v>16529</v>
          </cell>
          <cell r="Y1093" t="str">
            <v>16</v>
          </cell>
          <cell r="Z1093" t="str">
            <v>SC</v>
          </cell>
          <cell r="AA1093" t="str">
            <v>09/03/2020</v>
          </cell>
          <cell r="AB1093" t="str">
            <v/>
          </cell>
          <cell r="AC1093" t="str">
            <v>20158794383</v>
          </cell>
          <cell r="AD1093">
            <v>0</v>
          </cell>
          <cell r="AE1093" t="str">
            <v>Brasileiro</v>
          </cell>
          <cell r="AF1093" t="str">
            <v>Solteiro</v>
          </cell>
          <cell r="AG1093" t="str">
            <v>Feminino</v>
          </cell>
          <cell r="AH1093" t="str">
            <v>Ativo</v>
          </cell>
          <cell r="AI1093" t="str">
            <v>ELIANE CRISTINA GRACIOLI DE JESUS</v>
          </cell>
        </row>
        <row r="1094">
          <cell r="B1094" t="str">
            <v>DICATE</v>
          </cell>
          <cell r="C1094" t="str">
            <v>dicate</v>
          </cell>
          <cell r="E1094" t="str">
            <v>cliente</v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X1094" t="str">
            <v/>
          </cell>
          <cell r="Y1094" t="str">
            <v/>
          </cell>
          <cell r="Z1094" t="str">
            <v/>
          </cell>
          <cell r="AA1094" t="str">
            <v/>
          </cell>
          <cell r="AB1094" t="str">
            <v/>
          </cell>
          <cell r="AC1094" t="str">
            <v/>
          </cell>
          <cell r="AD1094">
            <v>0</v>
          </cell>
          <cell r="AE1094" t="str">
            <v/>
          </cell>
          <cell r="AF1094" t="str">
            <v>0</v>
          </cell>
          <cell r="AG1094" t="str">
            <v>0</v>
          </cell>
          <cell r="AH1094" t="str">
            <v>Ativo</v>
          </cell>
          <cell r="AI1094" t="str">
            <v>LUCAS MARCELINO ROCHA</v>
          </cell>
        </row>
        <row r="1095">
          <cell r="B1095" t="str">
            <v>DIEGO ALVES</v>
          </cell>
          <cell r="C1095" t="str">
            <v>05317523990</v>
          </cell>
          <cell r="D1095" t="str">
            <v/>
          </cell>
          <cell r="E1095" t="str">
            <v>Intermitente</v>
          </cell>
          <cell r="F1095" t="str">
            <v>88506185</v>
          </cell>
          <cell r="G1095" t="str">
            <v>RUA DALIRIO ALVES DE SOUZA</v>
          </cell>
          <cell r="H1095" t="str">
            <v>72</v>
          </cell>
          <cell r="I1095" t="str">
            <v/>
          </cell>
          <cell r="J1095" t="str">
            <v>MORRO DO POSTO</v>
          </cell>
          <cell r="K1095" t="str">
            <v>LAGES</v>
          </cell>
          <cell r="L1095" t="str">
            <v>SC</v>
          </cell>
          <cell r="M1095" t="str">
            <v>-27.8104787</v>
          </cell>
          <cell r="N1095" t="str">
            <v>-50.3324576</v>
          </cell>
          <cell r="O1095" t="str">
            <v/>
          </cell>
          <cell r="P1095" t="str">
            <v>26/01/1987</v>
          </cell>
          <cell r="Q1095" t="str">
            <v>47084871</v>
          </cell>
          <cell r="R1095" t="str">
            <v>SSP</v>
          </cell>
          <cell r="S1095" t="str">
            <v>05317523990</v>
          </cell>
          <cell r="T1095" t="str">
            <v/>
          </cell>
          <cell r="U1095" t="str">
            <v/>
          </cell>
          <cell r="V1095" t="str">
            <v/>
          </cell>
          <cell r="X1095" t="str">
            <v>4015965</v>
          </cell>
          <cell r="Y1095" t="str">
            <v>10</v>
          </cell>
          <cell r="Z1095" t="str">
            <v>SC</v>
          </cell>
          <cell r="AA1095" t="str">
            <v>21/11/2019</v>
          </cell>
          <cell r="AB1095" t="str">
            <v>11/08/2020</v>
          </cell>
          <cell r="AC1095" t="str">
            <v>20340734692</v>
          </cell>
          <cell r="AD1095">
            <v>4506</v>
          </cell>
          <cell r="AE1095" t="str">
            <v>Brasileiro</v>
          </cell>
          <cell r="AF1095" t="str">
            <v>Solteiro</v>
          </cell>
          <cell r="AG1095" t="str">
            <v>Masculino</v>
          </cell>
          <cell r="AH1095" t="str">
            <v>Inativo</v>
          </cell>
          <cell r="AI1095" t="str">
            <v>CARLA VIETTRO NORA DE PADUA</v>
          </cell>
        </row>
        <row r="1096">
          <cell r="B1096" t="str">
            <v>DIEGO ARAUJO FERREIRA</v>
          </cell>
          <cell r="C1096" t="str">
            <v>12131765495</v>
          </cell>
          <cell r="D1096" t="str">
            <v/>
          </cell>
          <cell r="E1096" t="str">
            <v>promotorexpress</v>
          </cell>
          <cell r="F1096" t="str">
            <v>88000000</v>
          </cell>
          <cell r="G1096" t="str">
            <v>RUA OLAVIO VALENTIM GARCIA</v>
          </cell>
          <cell r="H1096" t="str">
            <v>1</v>
          </cell>
          <cell r="I1096" t="str">
            <v/>
          </cell>
          <cell r="J1096" t="str">
            <v>CAPIVARI INGLESES</v>
          </cell>
          <cell r="K1096" t="str">
            <v>FLORIANOPOLIS</v>
          </cell>
          <cell r="L1096" t="str">
            <v>SC</v>
          </cell>
          <cell r="M1096" t="str">
            <v>-27.4487742</v>
          </cell>
          <cell r="N1096" t="str">
            <v>-48.4002669</v>
          </cell>
          <cell r="O1096" t="str">
            <v/>
          </cell>
          <cell r="P1096" t="str">
            <v>01/01/1995</v>
          </cell>
          <cell r="Q1096" t="str">
            <v/>
          </cell>
          <cell r="R1096" t="str">
            <v/>
          </cell>
          <cell r="S1096" t="str">
            <v>12131765495</v>
          </cell>
          <cell r="T1096" t="str">
            <v/>
          </cell>
          <cell r="U1096" t="str">
            <v/>
          </cell>
          <cell r="V1096" t="str">
            <v/>
          </cell>
          <cell r="X1096" t="str">
            <v/>
          </cell>
          <cell r="Y1096" t="str">
            <v/>
          </cell>
          <cell r="Z1096" t="str">
            <v/>
          </cell>
          <cell r="AA1096" t="str">
            <v/>
          </cell>
          <cell r="AB1096" t="str">
            <v/>
          </cell>
          <cell r="AC1096" t="str">
            <v/>
          </cell>
          <cell r="AD1096">
            <v>0</v>
          </cell>
          <cell r="AE1096" t="str">
            <v>Brasileiro</v>
          </cell>
          <cell r="AF1096" t="str">
            <v>Solteiro</v>
          </cell>
          <cell r="AG1096" t="str">
            <v>Masculino</v>
          </cell>
          <cell r="AH1096" t="str">
            <v>Ferias</v>
          </cell>
          <cell r="AI1096" t="str">
            <v>DOUGLAS SANTOS DE LIMA</v>
          </cell>
        </row>
        <row r="1097">
          <cell r="B1097" t="str">
            <v>DIEGO ARMANDO DE OLIVEIRA</v>
          </cell>
          <cell r="C1097" t="str">
            <v>36247531850</v>
          </cell>
          <cell r="D1097" t="str">
            <v>diegoamd.olv@gmail.com</v>
          </cell>
          <cell r="E1097" t="str">
            <v>promotor</v>
          </cell>
          <cell r="F1097" t="str">
            <v>08247090</v>
          </cell>
          <cell r="G1097" t="str">
            <v>RUA TENÓRIO DAS CHAGAS</v>
          </cell>
          <cell r="H1097" t="str">
            <v>60</v>
          </cell>
          <cell r="I1097" t="str">
            <v>CASA 3</v>
          </cell>
          <cell r="J1097" t="str">
            <v>VILA SANTA TERESINHA</v>
          </cell>
          <cell r="K1097" t="str">
            <v>SÃO PAULO</v>
          </cell>
          <cell r="L1097" t="str">
            <v>SP</v>
          </cell>
          <cell r="M1097" t="str">
            <v>-23.5370586</v>
          </cell>
          <cell r="N1097" t="str">
            <v>-46.4325311</v>
          </cell>
          <cell r="O1097" t="str">
            <v>11993772639</v>
          </cell>
          <cell r="P1097" t="str">
            <v>09/01/1993</v>
          </cell>
          <cell r="Q1097" t="str">
            <v>491169759</v>
          </cell>
          <cell r="R1097" t="str">
            <v>SSP</v>
          </cell>
          <cell r="S1097" t="str">
            <v>36247531850</v>
          </cell>
          <cell r="T1097" t="str">
            <v/>
          </cell>
          <cell r="U1097" t="str">
            <v/>
          </cell>
          <cell r="V1097" t="str">
            <v/>
          </cell>
          <cell r="X1097" t="str">
            <v>28828</v>
          </cell>
          <cell r="Y1097" t="str">
            <v>396</v>
          </cell>
          <cell r="Z1097" t="str">
            <v>SP</v>
          </cell>
          <cell r="AA1097" t="str">
            <v>04/11/2019</v>
          </cell>
          <cell r="AB1097" t="str">
            <v/>
          </cell>
          <cell r="AC1097" t="str">
            <v>21069330665</v>
          </cell>
          <cell r="AD1097">
            <v>4506</v>
          </cell>
          <cell r="AE1097" t="str">
            <v>Brasileiro</v>
          </cell>
          <cell r="AF1097" t="str">
            <v>Solteiro</v>
          </cell>
          <cell r="AG1097" t="str">
            <v>Masculino</v>
          </cell>
          <cell r="AH1097" t="str">
            <v>Inativo</v>
          </cell>
          <cell r="AI1097" t="str">
            <v>SERGIO FERNANDES DOS SANTOS</v>
          </cell>
        </row>
        <row r="1098">
          <cell r="B1098" t="str">
            <v>DIEGO CERRALVO CASTELO DE OLIVEIRA</v>
          </cell>
          <cell r="C1098" t="str">
            <v>44406589899</v>
          </cell>
          <cell r="D1098" t="str">
            <v/>
          </cell>
          <cell r="E1098" t="str">
            <v>promotor548</v>
          </cell>
          <cell r="F1098" t="str">
            <v>19025550</v>
          </cell>
          <cell r="G1098" t="str">
            <v>RUA JOSÉ NERES SOARES</v>
          </cell>
          <cell r="H1098" t="str">
            <v>74</v>
          </cell>
          <cell r="I1098" t="str">
            <v/>
          </cell>
          <cell r="J1098" t="str">
            <v>PARQUE SÃO MATHEUS</v>
          </cell>
          <cell r="K1098" t="str">
            <v>PRESIDENTE PRUDENTE</v>
          </cell>
          <cell r="L1098" t="str">
            <v>PR</v>
          </cell>
          <cell r="M1098" t="str">
            <v>-22.1000465</v>
          </cell>
          <cell r="N1098" t="str">
            <v>-51.4075146</v>
          </cell>
          <cell r="O1098" t="str">
            <v/>
          </cell>
          <cell r="P1098" t="str">
            <v>02/12/1999</v>
          </cell>
          <cell r="Q1098" t="str">
            <v>387266926</v>
          </cell>
          <cell r="R1098" t="str">
            <v>SSP</v>
          </cell>
          <cell r="S1098" t="str">
            <v>44406589899</v>
          </cell>
          <cell r="T1098" t="str">
            <v/>
          </cell>
          <cell r="U1098" t="str">
            <v/>
          </cell>
          <cell r="V1098" t="str">
            <v/>
          </cell>
          <cell r="X1098" t="str">
            <v>40945</v>
          </cell>
          <cell r="Y1098" t="str">
            <v>428</v>
          </cell>
          <cell r="Z1098" t="str">
            <v>SP</v>
          </cell>
          <cell r="AA1098" t="str">
            <v>23/04/2019</v>
          </cell>
          <cell r="AB1098" t="str">
            <v/>
          </cell>
          <cell r="AC1098" t="str">
            <v>20773854252</v>
          </cell>
          <cell r="AD1098">
            <v>4506</v>
          </cell>
          <cell r="AE1098" t="str">
            <v>Brasileiro</v>
          </cell>
          <cell r="AF1098" t="str">
            <v>Solteiro</v>
          </cell>
          <cell r="AG1098" t="str">
            <v>Masculino</v>
          </cell>
          <cell r="AH1098" t="str">
            <v>Ativo</v>
          </cell>
          <cell r="AI1098" t="str">
            <v>RUAN HENRIQUE DOS SANTOS</v>
          </cell>
        </row>
        <row r="1099">
          <cell r="B1099" t="str">
            <v>DIEGO CESAR MEIRA</v>
          </cell>
          <cell r="C1099" t="str">
            <v>10313085633</v>
          </cell>
          <cell r="D1099" t="str">
            <v/>
          </cell>
          <cell r="E1099" t="str">
            <v>promotorexpress</v>
          </cell>
          <cell r="F1099" t="str">
            <v>31365170</v>
          </cell>
          <cell r="G1099" t="str">
            <v>RUA CASTELO BRANCO</v>
          </cell>
          <cell r="H1099" t="str">
            <v>910</v>
          </cell>
          <cell r="I1099" t="str">
            <v>CX 2</v>
          </cell>
          <cell r="J1099" t="str">
            <v>SANTA TEREZINHA</v>
          </cell>
          <cell r="K1099" t="str">
            <v>BELO HORIZONTE</v>
          </cell>
          <cell r="L1099" t="str">
            <v>MG</v>
          </cell>
          <cell r="M1099" t="str">
            <v/>
          </cell>
          <cell r="N1099" t="str">
            <v/>
          </cell>
          <cell r="O1099" t="str">
            <v>31992312819</v>
          </cell>
          <cell r="P1099" t="str">
            <v>31/03/1993</v>
          </cell>
          <cell r="Q1099" t="str">
            <v>12451776</v>
          </cell>
          <cell r="R1099" t="str">
            <v>SSP</v>
          </cell>
          <cell r="S1099" t="str">
            <v>10313085633</v>
          </cell>
          <cell r="T1099" t="str">
            <v/>
          </cell>
          <cell r="U1099" t="str">
            <v/>
          </cell>
          <cell r="V1099" t="str">
            <v/>
          </cell>
          <cell r="W1099" t="str">
            <v>ContaCorrente</v>
          </cell>
          <cell r="X1099" t="str">
            <v>1832830</v>
          </cell>
          <cell r="Y1099" t="str">
            <v>0020</v>
          </cell>
          <cell r="Z1099" t="str">
            <v>MG</v>
          </cell>
          <cell r="AA1099" t="str">
            <v>15/10/2020</v>
          </cell>
          <cell r="AB1099" t="str">
            <v/>
          </cell>
          <cell r="AC1099" t="str">
            <v>20157321031</v>
          </cell>
          <cell r="AD1099">
            <v>8.5</v>
          </cell>
          <cell r="AE1099" t="str">
            <v>Brasileiro</v>
          </cell>
          <cell r="AF1099" t="str">
            <v>Solteiro</v>
          </cell>
          <cell r="AG1099" t="str">
            <v>Masculino</v>
          </cell>
          <cell r="AH1099" t="str">
            <v>Ativo</v>
          </cell>
          <cell r="AI1099" t="str">
            <v>EVERTON MEDEIROS DA SILVA</v>
          </cell>
        </row>
        <row r="1100">
          <cell r="B1100" t="str">
            <v>DIEGO CRISTIANO BRANCO</v>
          </cell>
          <cell r="C1100" t="str">
            <v>05626321900</v>
          </cell>
          <cell r="D1100" t="str">
            <v/>
          </cell>
          <cell r="E1100" t="str">
            <v>Intermitente</v>
          </cell>
          <cell r="F1100" t="str">
            <v>88519070</v>
          </cell>
          <cell r="G1100" t="str">
            <v>RUA HERCÍLIO BATISTA OLIVEIRA</v>
          </cell>
          <cell r="H1100" t="str">
            <v>136</v>
          </cell>
          <cell r="I1100" t="str">
            <v/>
          </cell>
          <cell r="J1100" t="str">
            <v>MARIA LUIZA</v>
          </cell>
          <cell r="K1100" t="str">
            <v>LAGES</v>
          </cell>
          <cell r="L1100" t="str">
            <v>SC</v>
          </cell>
          <cell r="M1100" t="str">
            <v>-27.789117</v>
          </cell>
          <cell r="N1100" t="str">
            <v>-50.31253950000001</v>
          </cell>
          <cell r="O1100" t="str">
            <v/>
          </cell>
          <cell r="P1100" t="str">
            <v>09/04/1987</v>
          </cell>
          <cell r="Q1100" t="str">
            <v>4795903</v>
          </cell>
          <cell r="R1100" t="str">
            <v>SSP</v>
          </cell>
          <cell r="S1100" t="str">
            <v>05626321900</v>
          </cell>
          <cell r="T1100" t="str">
            <v/>
          </cell>
          <cell r="U1100" t="str">
            <v/>
          </cell>
          <cell r="V1100" t="str">
            <v/>
          </cell>
          <cell r="X1100" t="str">
            <v>5872756</v>
          </cell>
          <cell r="Y1100" t="str">
            <v>30</v>
          </cell>
          <cell r="Z1100" t="str">
            <v>SC</v>
          </cell>
          <cell r="AA1100" t="str">
            <v>21/11/2019</v>
          </cell>
          <cell r="AB1100" t="str">
            <v/>
          </cell>
          <cell r="AC1100" t="str">
            <v>20380130828</v>
          </cell>
          <cell r="AD1100">
            <v>4506</v>
          </cell>
          <cell r="AE1100" t="str">
            <v>Brasileiro</v>
          </cell>
          <cell r="AF1100" t="str">
            <v>Solteiro</v>
          </cell>
          <cell r="AG1100" t="str">
            <v>Masculino</v>
          </cell>
          <cell r="AH1100" t="str">
            <v>Inativo</v>
          </cell>
          <cell r="AI1100" t="str">
            <v>CARLA VIETTRO NORA DE PADUA</v>
          </cell>
        </row>
        <row r="1101">
          <cell r="B1101" t="str">
            <v>DIEGO DA SILVA FERREIRA</v>
          </cell>
          <cell r="C1101" t="str">
            <v>33964171867</v>
          </cell>
          <cell r="D1101" t="str">
            <v>diegosilvaf@gmail.com</v>
          </cell>
          <cell r="E1101" t="str">
            <v>promotor</v>
          </cell>
          <cell r="F1101" t="str">
            <v>17067580</v>
          </cell>
          <cell r="G1101" t="str">
            <v>ALAMEDA MACEDÔNIA</v>
          </cell>
          <cell r="H1101" t="str">
            <v>02</v>
          </cell>
          <cell r="I1101" t="str">
            <v/>
          </cell>
          <cell r="J1101" t="str">
            <v>PARQUE SANTA EDWIGES</v>
          </cell>
          <cell r="K1101" t="str">
            <v>BAURU</v>
          </cell>
          <cell r="L1101" t="str">
            <v>SP</v>
          </cell>
          <cell r="M1101" t="str">
            <v>-22.307042</v>
          </cell>
          <cell r="N1101" t="str">
            <v>-49.10337699999999</v>
          </cell>
          <cell r="O1101" t="str">
            <v>14991166872</v>
          </cell>
          <cell r="P1101" t="str">
            <v>04/06/1988</v>
          </cell>
          <cell r="Q1101" t="str">
            <v>434202800</v>
          </cell>
          <cell r="R1101" t="str">
            <v>SSP</v>
          </cell>
          <cell r="S1101" t="str">
            <v>33964171867</v>
          </cell>
          <cell r="T1101" t="str">
            <v/>
          </cell>
          <cell r="U1101" t="str">
            <v/>
          </cell>
          <cell r="V1101" t="str">
            <v/>
          </cell>
          <cell r="X1101" t="str">
            <v>91002</v>
          </cell>
          <cell r="Y1101" t="str">
            <v>298</v>
          </cell>
          <cell r="Z1101" t="str">
            <v>SP</v>
          </cell>
          <cell r="AA1101" t="str">
            <v>23/10/2019</v>
          </cell>
          <cell r="AB1101" t="str">
            <v/>
          </cell>
          <cell r="AC1101" t="str">
            <v>16026897268</v>
          </cell>
          <cell r="AD1101">
            <v>4506</v>
          </cell>
          <cell r="AE1101" t="str">
            <v>Brasileiro</v>
          </cell>
          <cell r="AF1101" t="str">
            <v>Solteiro</v>
          </cell>
          <cell r="AG1101" t="str">
            <v>Masculino</v>
          </cell>
          <cell r="AH1101" t="str">
            <v>Inativo</v>
          </cell>
          <cell r="AI1101" t="str">
            <v>LUCILENE SANCHES LASSO</v>
          </cell>
        </row>
        <row r="1102">
          <cell r="B1102" t="str">
            <v>DIEGO DA SILVA GOMIDE PIMENTEL</v>
          </cell>
          <cell r="C1102" t="str">
            <v>13247871713</v>
          </cell>
          <cell r="D1102" t="str">
            <v>diegogomide88@gmail.com</v>
          </cell>
          <cell r="E1102" t="str">
            <v>promotor</v>
          </cell>
          <cell r="F1102" t="str">
            <v>24460-230</v>
          </cell>
          <cell r="G1102" t="str">
            <v>RUA DOM BOSCO</v>
          </cell>
          <cell r="H1102" t="str">
            <v>19</v>
          </cell>
          <cell r="I1102" t="str">
            <v>CASA 1</v>
          </cell>
          <cell r="J1102" t="str">
            <v>BOAÇU</v>
          </cell>
          <cell r="K1102" t="str">
            <v>SÃO GONÇALO</v>
          </cell>
          <cell r="L1102" t="str">
            <v>RJ</v>
          </cell>
          <cell r="M1102" t="str">
            <v>-22.8139825</v>
          </cell>
          <cell r="N1102" t="str">
            <v>-43.0477656</v>
          </cell>
          <cell r="O1102" t="str">
            <v>0</v>
          </cell>
          <cell r="P1102" t="str">
            <v>29/01/1988</v>
          </cell>
          <cell r="Q1102" t="str">
            <v>231146002</v>
          </cell>
          <cell r="R1102" t="str">
            <v>DIC</v>
          </cell>
          <cell r="S1102" t="str">
            <v>13247871713</v>
          </cell>
          <cell r="T1102" t="str">
            <v/>
          </cell>
          <cell r="U1102" t="str">
            <v/>
          </cell>
          <cell r="V1102" t="str">
            <v/>
          </cell>
          <cell r="X1102" t="str">
            <v>44846</v>
          </cell>
          <cell r="Y1102" t="str">
            <v>456</v>
          </cell>
          <cell r="Z1102" t="str">
            <v>RJ</v>
          </cell>
          <cell r="AA1102" t="str">
            <v>01/01/0001</v>
          </cell>
          <cell r="AB1102" t="str">
            <v/>
          </cell>
          <cell r="AC1102" t="str">
            <v>133841215-45</v>
          </cell>
          <cell r="AD1102">
            <v>4506</v>
          </cell>
          <cell r="AE1102" t="str">
            <v>BRASILEIRO NATO</v>
          </cell>
          <cell r="AF1102" t="str">
            <v>Solteiro</v>
          </cell>
          <cell r="AG1102" t="str">
            <v>Masculino</v>
          </cell>
          <cell r="AH1102" t="str">
            <v>Inativo</v>
          </cell>
          <cell r="AI1102" t="str">
            <v>LEONARDO DA SILVA PIO</v>
          </cell>
        </row>
        <row r="1103">
          <cell r="B1103" t="str">
            <v>DIEGO DE LIMA ROCHA</v>
          </cell>
          <cell r="C1103" t="str">
            <v>36764254800</v>
          </cell>
          <cell r="D1103" t="str">
            <v>limadiego46082@gmail.com</v>
          </cell>
          <cell r="E1103" t="str">
            <v>promotorexpress</v>
          </cell>
          <cell r="F1103" t="str">
            <v>05882-370</v>
          </cell>
          <cell r="G1103" t="str">
            <v>RUA BENEDITO DE BARROS</v>
          </cell>
          <cell r="H1103" t="str">
            <v>977</v>
          </cell>
          <cell r="I1103" t="str">
            <v/>
          </cell>
          <cell r="J1103" t="str">
            <v>JARDIM SÃO BENTO NOVO</v>
          </cell>
          <cell r="K1103" t="str">
            <v>SÃO PAULO</v>
          </cell>
          <cell r="L1103" t="str">
            <v>SP</v>
          </cell>
          <cell r="M1103" t="str">
            <v>-23.6836706</v>
          </cell>
          <cell r="N1103" t="str">
            <v>-46.7818675</v>
          </cell>
          <cell r="O1103" t="str">
            <v>11986679258</v>
          </cell>
          <cell r="P1103" t="str">
            <v>19/05/1988</v>
          </cell>
          <cell r="Q1103" t="str">
            <v>41431556X</v>
          </cell>
          <cell r="R1103" t="str">
            <v>SSP</v>
          </cell>
          <cell r="S1103" t="str">
            <v>36764254800</v>
          </cell>
          <cell r="T1103" t="str">
            <v>santander</v>
          </cell>
          <cell r="U1103" t="str">
            <v>00724</v>
          </cell>
          <cell r="V1103" t="str">
            <v>10115294</v>
          </cell>
          <cell r="W1103" t="str">
            <v>ContaCorrente</v>
          </cell>
          <cell r="X1103" t="str">
            <v>97010</v>
          </cell>
          <cell r="Y1103" t="str">
            <v>306</v>
          </cell>
          <cell r="Z1103" t="str">
            <v>SP</v>
          </cell>
          <cell r="AA1103" t="str">
            <v>13/10/2020</v>
          </cell>
          <cell r="AB1103" t="str">
            <v/>
          </cell>
          <cell r="AC1103" t="str">
            <v>206880994-02</v>
          </cell>
          <cell r="AD1103">
            <v>8.5</v>
          </cell>
          <cell r="AE1103" t="str">
            <v>BRASILEIRO NATO</v>
          </cell>
          <cell r="AF1103" t="str">
            <v>Solteiro</v>
          </cell>
          <cell r="AG1103" t="str">
            <v>Masculino</v>
          </cell>
          <cell r="AH1103" t="str">
            <v>Ativo</v>
          </cell>
          <cell r="AI1103" t="str">
            <v>IONE DUARTE DO NASCIMENTO</v>
          </cell>
        </row>
        <row r="1104">
          <cell r="B1104" t="str">
            <v>DIEGO DE SOUZA PIRES</v>
          </cell>
          <cell r="C1104" t="str">
            <v>10407585923</v>
          </cell>
          <cell r="D1104" t="str">
            <v/>
          </cell>
          <cell r="E1104" t="str">
            <v>parttime6</v>
          </cell>
          <cell r="F1104" t="str">
            <v>83605530</v>
          </cell>
          <cell r="G1104" t="str">
            <v>RUA CALIFÓRNIA</v>
          </cell>
          <cell r="H1104" t="str">
            <v>310</v>
          </cell>
          <cell r="I1104" t="str">
            <v/>
          </cell>
          <cell r="J1104" t="str">
            <v>VILA RIVABEM</v>
          </cell>
          <cell r="K1104" t="str">
            <v>CAMPO LARGO</v>
          </cell>
          <cell r="L1104" t="str">
            <v>PR</v>
          </cell>
          <cell r="M1104" t="str">
            <v>-25.4434725</v>
          </cell>
          <cell r="N1104" t="str">
            <v>-49.5516794</v>
          </cell>
          <cell r="O1104" t="str">
            <v>41995358522</v>
          </cell>
          <cell r="P1104" t="str">
            <v>12/12/1997</v>
          </cell>
          <cell r="Q1104" t="str">
            <v>127084696</v>
          </cell>
          <cell r="R1104" t="str">
            <v>SSP</v>
          </cell>
          <cell r="S1104" t="str">
            <v>10407585923</v>
          </cell>
          <cell r="T1104" t="str">
            <v/>
          </cell>
          <cell r="U1104" t="str">
            <v/>
          </cell>
          <cell r="V1104" t="str">
            <v/>
          </cell>
          <cell r="X1104" t="str">
            <v>2891120</v>
          </cell>
          <cell r="Y1104" t="str">
            <v>0040</v>
          </cell>
          <cell r="Z1104" t="str">
            <v>PR</v>
          </cell>
          <cell r="AA1104" t="str">
            <v>06/04/2020</v>
          </cell>
          <cell r="AB1104" t="str">
            <v/>
          </cell>
          <cell r="AC1104" t="str">
            <v>16131858595</v>
          </cell>
          <cell r="AD1104">
            <v>4100</v>
          </cell>
          <cell r="AE1104" t="str">
            <v>Brasileiro</v>
          </cell>
          <cell r="AF1104" t="str">
            <v>Casado</v>
          </cell>
          <cell r="AG1104" t="str">
            <v>Masculino</v>
          </cell>
          <cell r="AH1104" t="str">
            <v>Ativo</v>
          </cell>
          <cell r="AI1104" t="str">
            <v>GUILHERME ALEXANDRE MARTINS PIMENTEL</v>
          </cell>
        </row>
        <row r="1105">
          <cell r="B1105" t="str">
            <v>DIEGO DOS SANTOS BARRETO</v>
          </cell>
          <cell r="C1105" t="str">
            <v>02015194100</v>
          </cell>
          <cell r="D1105" t="str">
            <v>diego.s.barreto@hotmail.com</v>
          </cell>
          <cell r="E1105" t="str">
            <v>coordenador</v>
          </cell>
          <cell r="F1105" t="str">
            <v>79084-092</v>
          </cell>
          <cell r="G1105" t="str">
            <v>RUA RODRIGO LEFEVRE</v>
          </cell>
          <cell r="H1105" t="str">
            <v>17</v>
          </cell>
          <cell r="I1105" t="str">
            <v/>
          </cell>
          <cell r="J1105" t="str">
            <v>CONJUNTO AERO RANCHO</v>
          </cell>
          <cell r="K1105" t="str">
            <v>CAMPO GRANDE</v>
          </cell>
          <cell r="L1105" t="str">
            <v>MS</v>
          </cell>
          <cell r="M1105" t="str">
            <v>-20.5211634</v>
          </cell>
          <cell r="N1105" t="str">
            <v>-54.6490671</v>
          </cell>
          <cell r="O1105" t="str">
            <v>6799308756</v>
          </cell>
          <cell r="P1105" t="str">
            <v>26/01/1985</v>
          </cell>
          <cell r="Q1105" t="str">
            <v>1159541</v>
          </cell>
          <cell r="R1105" t="str">
            <v>SSP</v>
          </cell>
          <cell r="S1105" t="str">
            <v>02015194100</v>
          </cell>
          <cell r="T1105" t="str">
            <v/>
          </cell>
          <cell r="U1105" t="str">
            <v/>
          </cell>
          <cell r="V1105" t="str">
            <v/>
          </cell>
          <cell r="X1105" t="str">
            <v>43561</v>
          </cell>
          <cell r="Y1105" t="str">
            <v>11</v>
          </cell>
          <cell r="Z1105" t="str">
            <v>MS</v>
          </cell>
          <cell r="AA1105" t="str">
            <v>04/05/2016</v>
          </cell>
          <cell r="AB1105" t="str">
            <v/>
          </cell>
          <cell r="AC1105" t="str">
            <v>200018198-30</v>
          </cell>
          <cell r="AD1105">
            <v>0</v>
          </cell>
          <cell r="AE1105" t="str">
            <v>Brasileiro</v>
          </cell>
          <cell r="AF1105" t="str">
            <v>Solteiro</v>
          </cell>
          <cell r="AG1105" t="str">
            <v>Masculino</v>
          </cell>
          <cell r="AH1105" t="str">
            <v>Ativo</v>
          </cell>
          <cell r="AI1105" t="str">
            <v>ADRIANO TRINDADE DOS SANTOS</v>
          </cell>
        </row>
        <row r="1106">
          <cell r="B1106" t="str">
            <v>DIEGO DOS SANTOS COELHO</v>
          </cell>
          <cell r="C1106" t="str">
            <v>07442566405</v>
          </cell>
          <cell r="D1106" t="str">
            <v>dieguinho.fiel@hotmail.com</v>
          </cell>
          <cell r="E1106" t="str">
            <v>promotor</v>
          </cell>
          <cell r="F1106" t="str">
            <v>58429220</v>
          </cell>
          <cell r="G1106" t="str">
            <v>RUA PREFEITO BENTO FIGUEIREDO</v>
          </cell>
          <cell r="H1106" t="str">
            <v>174</v>
          </cell>
          <cell r="I1106" t="str">
            <v/>
          </cell>
          <cell r="J1106" t="str">
            <v>UNIVERSITÁRIO</v>
          </cell>
          <cell r="K1106" t="str">
            <v>CAMPINA GRANDE</v>
          </cell>
          <cell r="L1106" t="str">
            <v>PB</v>
          </cell>
          <cell r="M1106" t="str">
            <v>-7.21042</v>
          </cell>
          <cell r="N1106" t="str">
            <v>-35.909228</v>
          </cell>
          <cell r="O1106" t="str">
            <v>83991885212</v>
          </cell>
          <cell r="P1106" t="str">
            <v>07/04/1988</v>
          </cell>
          <cell r="Q1106" t="str">
            <v>3354331</v>
          </cell>
          <cell r="R1106" t="str">
            <v>SSP</v>
          </cell>
          <cell r="S1106" t="str">
            <v>07442566405</v>
          </cell>
          <cell r="T1106" t="str">
            <v/>
          </cell>
          <cell r="U1106" t="str">
            <v/>
          </cell>
          <cell r="V1106" t="str">
            <v/>
          </cell>
          <cell r="X1106" t="str">
            <v>73516</v>
          </cell>
          <cell r="Y1106" t="str">
            <v>30</v>
          </cell>
          <cell r="Z1106" t="str">
            <v>PB</v>
          </cell>
          <cell r="AA1106" t="str">
            <v>24/04/2018</v>
          </cell>
          <cell r="AB1106" t="str">
            <v/>
          </cell>
          <cell r="AC1106" t="str">
            <v>200479545-87</v>
          </cell>
          <cell r="AD1106">
            <v>4506</v>
          </cell>
          <cell r="AE1106" t="str">
            <v>BRASILEIRO NATO</v>
          </cell>
          <cell r="AF1106" t="str">
            <v>Casado</v>
          </cell>
          <cell r="AG1106" t="str">
            <v>Masculino</v>
          </cell>
          <cell r="AH1106" t="str">
            <v>Ativo</v>
          </cell>
          <cell r="AI1106" t="str">
            <v>HEIDER ISBELO DE SOUZA</v>
          </cell>
        </row>
        <row r="1107">
          <cell r="B1107" t="str">
            <v>DIEGO GOMES DA SILVA FERREIRA</v>
          </cell>
          <cell r="C1107" t="str">
            <v>05682262913</v>
          </cell>
          <cell r="D1107" t="str">
            <v/>
          </cell>
          <cell r="E1107" t="str">
            <v>parttime4</v>
          </cell>
          <cell r="F1107" t="str">
            <v>88332070</v>
          </cell>
          <cell r="G1107" t="str">
            <v>RUA MARCOS ROBERTO FERNANDES</v>
          </cell>
          <cell r="H1107" t="str">
            <v>99</v>
          </cell>
          <cell r="I1107" t="str">
            <v/>
          </cell>
          <cell r="J1107" t="str">
            <v>BARRA</v>
          </cell>
          <cell r="K1107" t="str">
            <v>BALNEÁRIO CAMBORIÚ</v>
          </cell>
          <cell r="L1107" t="str">
            <v>SC</v>
          </cell>
          <cell r="M1107" t="str">
            <v>-27.011351</v>
          </cell>
          <cell r="N1107" t="str">
            <v>-48.612045</v>
          </cell>
          <cell r="O1107" t="str">
            <v/>
          </cell>
          <cell r="P1107" t="str">
            <v>20/08/1985</v>
          </cell>
          <cell r="Q1107" t="str">
            <v>7603087</v>
          </cell>
          <cell r="R1107" t="str">
            <v>II SC</v>
          </cell>
          <cell r="S1107" t="str">
            <v>05682262913</v>
          </cell>
          <cell r="T1107" t="str">
            <v/>
          </cell>
          <cell r="U1107" t="str">
            <v/>
          </cell>
          <cell r="V1107" t="str">
            <v/>
          </cell>
          <cell r="X1107" t="str">
            <v>1247732</v>
          </cell>
          <cell r="Y1107" t="str">
            <v>0050</v>
          </cell>
          <cell r="Z1107" t="str">
            <v>SC</v>
          </cell>
          <cell r="AA1107" t="str">
            <v>02/10/2020</v>
          </cell>
          <cell r="AB1107" t="str">
            <v/>
          </cell>
          <cell r="AC1107" t="str">
            <v>12817967498</v>
          </cell>
          <cell r="AD1107">
            <v>0</v>
          </cell>
          <cell r="AE1107" t="str">
            <v>Brasileiro</v>
          </cell>
          <cell r="AF1107" t="str">
            <v>Solteiro</v>
          </cell>
          <cell r="AG1107" t="str">
            <v>Masculino</v>
          </cell>
          <cell r="AH1107" t="str">
            <v>Ativo</v>
          </cell>
          <cell r="AI1107" t="str">
            <v>ELIANE CRISTINA GRACIOLI DE JESUS</v>
          </cell>
        </row>
        <row r="1108">
          <cell r="B1108" t="str">
            <v>DIEGO GONCALVES LORENZO</v>
          </cell>
          <cell r="C1108" t="str">
            <v>48177027883</v>
          </cell>
          <cell r="D1108" t="str">
            <v>diegogoncalves2702@gmail.com</v>
          </cell>
          <cell r="E1108" t="str">
            <v>trade</v>
          </cell>
          <cell r="F1108" t="str">
            <v>02512-000</v>
          </cell>
          <cell r="G1108" t="str">
            <v>RUA BERNARDINO FANGANIELLO</v>
          </cell>
          <cell r="H1108" t="str">
            <v>435</v>
          </cell>
          <cell r="I1108" t="str">
            <v>AP 53</v>
          </cell>
          <cell r="J1108" t="str">
            <v>CASA VERDE</v>
          </cell>
          <cell r="K1108" t="str">
            <v>SÃO PAULO</v>
          </cell>
          <cell r="L1108" t="str">
            <v>SP</v>
          </cell>
          <cell r="M1108" t="str">
            <v>-23.513085</v>
          </cell>
          <cell r="N1108" t="str">
            <v>-46.6602024</v>
          </cell>
          <cell r="O1108" t="str">
            <v>11971191277</v>
          </cell>
          <cell r="P1108" t="str">
            <v>27/02/1998</v>
          </cell>
          <cell r="Q1108" t="str">
            <v>523389383</v>
          </cell>
          <cell r="R1108" t="str">
            <v>SSP</v>
          </cell>
          <cell r="S1108" t="str">
            <v>48177027883</v>
          </cell>
          <cell r="T1108" t="str">
            <v/>
          </cell>
          <cell r="U1108" t="str">
            <v/>
          </cell>
          <cell r="V1108" t="str">
            <v/>
          </cell>
          <cell r="X1108" t="str">
            <v>11</v>
          </cell>
          <cell r="Y1108" t="str">
            <v>1</v>
          </cell>
          <cell r="Z1108" t="str">
            <v>SP</v>
          </cell>
          <cell r="AA1108" t="str">
            <v>13/05/2019</v>
          </cell>
          <cell r="AB1108" t="str">
            <v>13/05/2020</v>
          </cell>
          <cell r="AC1108" t="str">
            <v>207848154-66</v>
          </cell>
          <cell r="AD1108">
            <v>0</v>
          </cell>
          <cell r="AE1108" t="str">
            <v>BRASILEIRO NATO</v>
          </cell>
          <cell r="AF1108" t="str">
            <v>Solteiro</v>
          </cell>
          <cell r="AG1108" t="str">
            <v>Masculino</v>
          </cell>
          <cell r="AH1108" t="str">
            <v>Inativo</v>
          </cell>
          <cell r="AI1108" t="str">
            <v>LUCAS MARCELINO ROCHA</v>
          </cell>
        </row>
        <row r="1109">
          <cell r="B1109" t="str">
            <v>DIEGO GOULART MARINHO</v>
          </cell>
          <cell r="C1109" t="str">
            <v>05172143939</v>
          </cell>
          <cell r="D1109" t="str">
            <v>-</v>
          </cell>
          <cell r="E1109" t="str">
            <v>promotor</v>
          </cell>
          <cell r="F1109" t="str">
            <v>88045-300</v>
          </cell>
          <cell r="G1109" t="str">
            <v>RUA CUSTODIO FERMINO VIEIRA 621</v>
          </cell>
          <cell r="H1109" t="str">
            <v>621</v>
          </cell>
          <cell r="I1109" t="str">
            <v>-</v>
          </cell>
          <cell r="J1109" t="str">
            <v>SACO DOS LIMOES</v>
          </cell>
          <cell r="K1109" t="str">
            <v>FLORIANOPOLIS</v>
          </cell>
          <cell r="L1109" t="str">
            <v>SC</v>
          </cell>
          <cell r="M1109" t="str">
            <v/>
          </cell>
          <cell r="N1109" t="str">
            <v/>
          </cell>
          <cell r="O1109" t="str">
            <v>48984425712</v>
          </cell>
          <cell r="P1109" t="str">
            <v>27/11/1985</v>
          </cell>
          <cell r="Q1109" t="str">
            <v>5275686</v>
          </cell>
          <cell r="R1109" t="str">
            <v>SSP</v>
          </cell>
          <cell r="S1109" t="str">
            <v>05172143939</v>
          </cell>
          <cell r="T1109" t="str">
            <v/>
          </cell>
          <cell r="U1109" t="str">
            <v/>
          </cell>
          <cell r="V1109" t="str">
            <v/>
          </cell>
          <cell r="X1109" t="str">
            <v>8239532</v>
          </cell>
          <cell r="Y1109" t="str">
            <v>50</v>
          </cell>
          <cell r="Z1109" t="str">
            <v>SC</v>
          </cell>
          <cell r="AA1109" t="str">
            <v>01/01/0001</v>
          </cell>
          <cell r="AB1109" t="str">
            <v/>
          </cell>
          <cell r="AC1109" t="str">
            <v>135100307-28</v>
          </cell>
          <cell r="AD1109">
            <v>4506</v>
          </cell>
          <cell r="AE1109" t="str">
            <v>BRASILEIRO NATO</v>
          </cell>
          <cell r="AF1109" t="str">
            <v>Solteiro</v>
          </cell>
          <cell r="AG1109" t="str">
            <v>Masculino</v>
          </cell>
          <cell r="AH1109" t="str">
            <v>Inativo</v>
          </cell>
          <cell r="AI1109" t="str">
            <v>FLAVIA RAMOS</v>
          </cell>
        </row>
        <row r="1110">
          <cell r="B1110" t="str">
            <v>DIEGO GRANEMANN PADILHA</v>
          </cell>
          <cell r="C1110" t="str">
            <v>13391805960</v>
          </cell>
          <cell r="D1110" t="str">
            <v/>
          </cell>
          <cell r="E1110" t="str">
            <v>Intermitente</v>
          </cell>
          <cell r="F1110" t="str">
            <v>88210000</v>
          </cell>
          <cell r="G1110" t="str">
            <v xml:space="preserve">RUA SÃO PAULO </v>
          </cell>
          <cell r="H1110" t="str">
            <v>476</v>
          </cell>
          <cell r="I1110" t="str">
            <v/>
          </cell>
          <cell r="J1110" t="str">
            <v>PEREQUÊ</v>
          </cell>
          <cell r="K1110" t="str">
            <v>PORTO BELO</v>
          </cell>
          <cell r="L1110" t="str">
            <v>SC</v>
          </cell>
          <cell r="M1110" t="str">
            <v>-23.5505199</v>
          </cell>
          <cell r="N1110" t="str">
            <v>-46.63330939999999</v>
          </cell>
          <cell r="O1110" t="str">
            <v/>
          </cell>
          <cell r="P1110" t="str">
            <v>09/02/2002</v>
          </cell>
          <cell r="Q1110" t="str">
            <v>6686227</v>
          </cell>
          <cell r="R1110" t="str">
            <v>II SC</v>
          </cell>
          <cell r="S1110" t="str">
            <v>13391805960</v>
          </cell>
          <cell r="T1110" t="str">
            <v/>
          </cell>
          <cell r="U1110" t="str">
            <v/>
          </cell>
          <cell r="V1110" t="str">
            <v/>
          </cell>
          <cell r="X1110" t="str">
            <v>DIGITAL</v>
          </cell>
          <cell r="Y1110" t="str">
            <v/>
          </cell>
          <cell r="Z1110" t="str">
            <v/>
          </cell>
          <cell r="AA1110" t="str">
            <v>28/09/2020</v>
          </cell>
          <cell r="AB1110" t="str">
            <v/>
          </cell>
          <cell r="AC1110" t="str">
            <v>26864068992</v>
          </cell>
          <cell r="AD1110">
            <v>0</v>
          </cell>
          <cell r="AE1110" t="str">
            <v>Brasileiro</v>
          </cell>
          <cell r="AF1110" t="str">
            <v>Solteiro</v>
          </cell>
          <cell r="AG1110" t="str">
            <v>Masculino</v>
          </cell>
          <cell r="AH1110" t="str">
            <v>Inativo</v>
          </cell>
          <cell r="AI1110" t="str">
            <v>CARLA VIETTRO NORA DE PADUA</v>
          </cell>
        </row>
        <row r="1111">
          <cell r="B1111" t="str">
            <v>DIEGO JOSE MACEDO DE JESUS</v>
          </cell>
          <cell r="C1111" t="str">
            <v>41605159832</v>
          </cell>
          <cell r="D1111" t="str">
            <v/>
          </cell>
          <cell r="E1111" t="str">
            <v>promotor</v>
          </cell>
          <cell r="F1111" t="str">
            <v>05569150</v>
          </cell>
          <cell r="G1111" t="str">
            <v>RUA PADRE SAMUEL FRITZ</v>
          </cell>
          <cell r="H1111" t="str">
            <v>20</v>
          </cell>
          <cell r="I1111" t="str">
            <v>CS 2</v>
          </cell>
          <cell r="J1111" t="str">
            <v>JARDIM JOÃO XXIII</v>
          </cell>
          <cell r="K1111" t="str">
            <v>SÃO PAULO</v>
          </cell>
          <cell r="L1111" t="str">
            <v>SP</v>
          </cell>
          <cell r="M1111" t="str">
            <v>-23.6016254</v>
          </cell>
          <cell r="N1111" t="str">
            <v>-46.7972698</v>
          </cell>
          <cell r="O1111" t="str">
            <v/>
          </cell>
          <cell r="P1111" t="str">
            <v>14/03/1991</v>
          </cell>
          <cell r="Q1111" t="str">
            <v>491961558</v>
          </cell>
          <cell r="R1111" t="str">
            <v>SSP</v>
          </cell>
          <cell r="S1111" t="str">
            <v>41605159832</v>
          </cell>
          <cell r="T1111" t="str">
            <v/>
          </cell>
          <cell r="U1111" t="str">
            <v/>
          </cell>
          <cell r="V1111" t="str">
            <v/>
          </cell>
          <cell r="X1111" t="str">
            <v>031262</v>
          </cell>
          <cell r="Y1111" t="str">
            <v>365</v>
          </cell>
          <cell r="Z1111" t="str">
            <v>SP</v>
          </cell>
          <cell r="AA1111" t="str">
            <v>11/08/2020</v>
          </cell>
          <cell r="AB1111" t="str">
            <v>11/08/2020</v>
          </cell>
          <cell r="AC1111" t="str">
            <v>20724620987</v>
          </cell>
          <cell r="AD1111">
            <v>4506</v>
          </cell>
          <cell r="AE1111" t="str">
            <v>Brasileiro</v>
          </cell>
          <cell r="AF1111" t="str">
            <v>Solteiro</v>
          </cell>
          <cell r="AG1111" t="str">
            <v>Masculino</v>
          </cell>
          <cell r="AH1111" t="str">
            <v>Inativo</v>
          </cell>
          <cell r="AI1111" t="str">
            <v>MICHAEL RODRIGUES COSTA DE MEIRA</v>
          </cell>
        </row>
        <row r="1112">
          <cell r="B1112" t="str">
            <v>DIEGO JUNIO DA SILVA GOMES</v>
          </cell>
          <cell r="C1112" t="str">
            <v>44569991874</v>
          </cell>
          <cell r="D1112" t="str">
            <v>djunio9@gmail.com</v>
          </cell>
          <cell r="E1112" t="str">
            <v>aguia</v>
          </cell>
          <cell r="F1112" t="str">
            <v>12312-310</v>
          </cell>
          <cell r="G1112" t="str">
            <v>RUA MARIA OSÓRIA NOGUEIRA</v>
          </cell>
          <cell r="H1112" t="str">
            <v>1101</v>
          </cell>
          <cell r="I1112" t="str">
            <v/>
          </cell>
          <cell r="J1112" t="str">
            <v>CIDADE SALVADOR</v>
          </cell>
          <cell r="K1112" t="str">
            <v>JACAREÍ</v>
          </cell>
          <cell r="L1112" t="str">
            <v>SP</v>
          </cell>
          <cell r="M1112" t="str">
            <v>-23.2976298</v>
          </cell>
          <cell r="N1112" t="str">
            <v>-45.925934</v>
          </cell>
          <cell r="O1112" t="str">
            <v>12981763384</v>
          </cell>
          <cell r="P1112" t="str">
            <v>05/05/1995</v>
          </cell>
          <cell r="Q1112" t="str">
            <v>456767586</v>
          </cell>
          <cell r="R1112" t="str">
            <v>SSP</v>
          </cell>
          <cell r="S1112" t="str">
            <v>44569991874</v>
          </cell>
          <cell r="T1112" t="str">
            <v/>
          </cell>
          <cell r="U1112" t="str">
            <v/>
          </cell>
          <cell r="V1112" t="str">
            <v/>
          </cell>
          <cell r="X1112" t="str">
            <v>27200</v>
          </cell>
          <cell r="Y1112" t="str">
            <v>408</v>
          </cell>
          <cell r="Z1112" t="str">
            <v>SP</v>
          </cell>
          <cell r="AA1112" t="str">
            <v>24/10/2018</v>
          </cell>
          <cell r="AB1112" t="str">
            <v/>
          </cell>
          <cell r="AC1112" t="str">
            <v>204914582-52</v>
          </cell>
          <cell r="AD1112">
            <v>4506</v>
          </cell>
          <cell r="AE1112" t="str">
            <v>BRASILEIRO NATO</v>
          </cell>
          <cell r="AF1112" t="str">
            <v>Solteiro</v>
          </cell>
          <cell r="AG1112" t="str">
            <v>Masculino</v>
          </cell>
          <cell r="AH1112" t="str">
            <v>Ativo</v>
          </cell>
          <cell r="AI1112" t="str">
            <v>MARCOS VINICIUS PORTELA</v>
          </cell>
        </row>
        <row r="1113">
          <cell r="B1113" t="str">
            <v>DIEGO LEANDRO SOUZA</v>
          </cell>
          <cell r="C1113" t="str">
            <v>05857006996</v>
          </cell>
          <cell r="D1113" t="str">
            <v/>
          </cell>
          <cell r="E1113" t="str">
            <v>promotor</v>
          </cell>
          <cell r="F1113" t="str">
            <v>88519030</v>
          </cell>
          <cell r="G1113" t="str">
            <v>RUA ALMIRANTE TAMANDARÉ</v>
          </cell>
          <cell r="H1113" t="str">
            <v>526</v>
          </cell>
          <cell r="I1113" t="str">
            <v/>
          </cell>
          <cell r="J1113" t="str">
            <v>MARIA LUIZA</v>
          </cell>
          <cell r="K1113" t="str">
            <v>LAGES</v>
          </cell>
          <cell r="L1113" t="str">
            <v>SC</v>
          </cell>
          <cell r="M1113" t="str">
            <v>-27.7872911</v>
          </cell>
          <cell r="N1113" t="str">
            <v>-50.3135671</v>
          </cell>
          <cell r="O1113" t="str">
            <v>49998141169</v>
          </cell>
          <cell r="P1113" t="str">
            <v>19/03/1988</v>
          </cell>
          <cell r="Q1113" t="str">
            <v>4709604</v>
          </cell>
          <cell r="R1113" t="str">
            <v>SSP</v>
          </cell>
          <cell r="S1113" t="str">
            <v>05857006996</v>
          </cell>
          <cell r="T1113" t="str">
            <v/>
          </cell>
          <cell r="U1113" t="str">
            <v/>
          </cell>
          <cell r="V1113" t="str">
            <v/>
          </cell>
          <cell r="X1113" t="str">
            <v>8609831</v>
          </cell>
          <cell r="Y1113" t="str">
            <v>50</v>
          </cell>
          <cell r="Z1113" t="str">
            <v>SC</v>
          </cell>
          <cell r="AA1113" t="str">
            <v>02/10/2019</v>
          </cell>
          <cell r="AB1113" t="str">
            <v/>
          </cell>
          <cell r="AC1113" t="str">
            <v>20101122289</v>
          </cell>
          <cell r="AD1113">
            <v>4506</v>
          </cell>
          <cell r="AE1113" t="str">
            <v>Brasileiro</v>
          </cell>
          <cell r="AF1113" t="str">
            <v>Solteiro</v>
          </cell>
          <cell r="AG1113" t="str">
            <v>Indefinido</v>
          </cell>
          <cell r="AH1113" t="str">
            <v>Ferias</v>
          </cell>
          <cell r="AI1113" t="str">
            <v>RICHARD VASQUES DOS SANTOS</v>
          </cell>
        </row>
        <row r="1114">
          <cell r="B1114" t="str">
            <v>DIEGO MAGNO LIMA SOARES</v>
          </cell>
          <cell r="C1114" t="str">
            <v>02297062311</v>
          </cell>
          <cell r="D1114" t="str">
            <v>diegomagno1987@gmail.com</v>
          </cell>
          <cell r="E1114" t="str">
            <v>promotor</v>
          </cell>
          <cell r="F1114" t="str">
            <v>61658740</v>
          </cell>
          <cell r="G1114" t="str">
            <v>RUA 347</v>
          </cell>
          <cell r="H1114" t="str">
            <v>21c</v>
          </cell>
          <cell r="I1114" t="str">
            <v>(CJ NOVA METRÓPOLE) BLOCO13 AP21C</v>
          </cell>
          <cell r="J1114" t="str">
            <v>NOVA METRÓPOLE (JUREMA)</v>
          </cell>
          <cell r="K1114" t="str">
            <v>CAUCAIA</v>
          </cell>
          <cell r="L1114" t="str">
            <v>CE</v>
          </cell>
          <cell r="M1114" t="str">
            <v>-3.7710616</v>
          </cell>
          <cell r="N1114" t="str">
            <v>-38.6568082</v>
          </cell>
          <cell r="O1114" t="str">
            <v>85987048517</v>
          </cell>
          <cell r="P1114" t="str">
            <v>03/05/1987</v>
          </cell>
          <cell r="Q1114" t="str">
            <v>2004010219831</v>
          </cell>
          <cell r="R1114" t="str">
            <v>SSP</v>
          </cell>
          <cell r="S1114" t="str">
            <v>02297062311</v>
          </cell>
          <cell r="T1114" t="str">
            <v/>
          </cell>
          <cell r="U1114" t="str">
            <v/>
          </cell>
          <cell r="V1114" t="str">
            <v/>
          </cell>
          <cell r="X1114" t="str">
            <v>6900991</v>
          </cell>
          <cell r="Y1114" t="str">
            <v>50</v>
          </cell>
          <cell r="Z1114" t="str">
            <v>CE</v>
          </cell>
          <cell r="AA1114" t="str">
            <v>25/02/2019</v>
          </cell>
          <cell r="AB1114" t="str">
            <v/>
          </cell>
          <cell r="AC1114" t="str">
            <v>145896097-93</v>
          </cell>
          <cell r="AD1114">
            <v>4506</v>
          </cell>
          <cell r="AE1114" t="str">
            <v>BRASILEIRO NATO</v>
          </cell>
          <cell r="AF1114" t="str">
            <v>Solteiro</v>
          </cell>
          <cell r="AG1114" t="str">
            <v>Masculino</v>
          </cell>
          <cell r="AH1114" t="str">
            <v>Ferias</v>
          </cell>
          <cell r="AI1114" t="str">
            <v>FLAVIANO CRUZ DO NASCIMENTO</v>
          </cell>
        </row>
        <row r="1115">
          <cell r="B1115" t="str">
            <v>DIEGO MOREIRA DOS SANTOS</v>
          </cell>
          <cell r="C1115" t="str">
            <v>31007124806</v>
          </cell>
          <cell r="D1115" t="str">
            <v>diego_moreira_santos1990@hotmail.com</v>
          </cell>
          <cell r="E1115" t="str">
            <v>promotor</v>
          </cell>
          <cell r="F1115" t="str">
            <v>13046-545</v>
          </cell>
          <cell r="G1115" t="str">
            <v>RUA VÍTOR MEIRELLES</v>
          </cell>
          <cell r="H1115" t="str">
            <v>415</v>
          </cell>
          <cell r="I1115" t="str">
            <v>AP 23</v>
          </cell>
          <cell r="J1115" t="str">
            <v>JARDIM SAMAMBAIA</v>
          </cell>
          <cell r="K1115" t="str">
            <v>CAMPINAS</v>
          </cell>
          <cell r="L1115" t="str">
            <v>SP</v>
          </cell>
          <cell r="M1115" t="str">
            <v>-22.934396</v>
          </cell>
          <cell r="N1115" t="str">
            <v>-47.015201</v>
          </cell>
          <cell r="O1115" t="str">
            <v>19993566277</v>
          </cell>
          <cell r="P1115" t="str">
            <v>30/04/1990</v>
          </cell>
          <cell r="Q1115" t="str">
            <v>462498852</v>
          </cell>
          <cell r="R1115" t="str">
            <v>SSP</v>
          </cell>
          <cell r="S1115" t="str">
            <v>31007124806</v>
          </cell>
          <cell r="T1115" t="str">
            <v/>
          </cell>
          <cell r="U1115" t="str">
            <v/>
          </cell>
          <cell r="V1115" t="str">
            <v/>
          </cell>
          <cell r="X1115" t="str">
            <v>87522</v>
          </cell>
          <cell r="Y1115" t="str">
            <v>345</v>
          </cell>
          <cell r="Z1115" t="str">
            <v>SP</v>
          </cell>
          <cell r="AA1115" t="str">
            <v>01/04/2019</v>
          </cell>
          <cell r="AB1115" t="str">
            <v/>
          </cell>
          <cell r="AC1115" t="str">
            <v>204364324-09</v>
          </cell>
          <cell r="AD1115">
            <v>4506</v>
          </cell>
          <cell r="AE1115" t="str">
            <v>BRASILEIRO NATO</v>
          </cell>
          <cell r="AF1115" t="str">
            <v>Solteiro</v>
          </cell>
          <cell r="AG1115" t="str">
            <v>Masculino</v>
          </cell>
          <cell r="AH1115" t="str">
            <v>Inativo</v>
          </cell>
          <cell r="AI1115" t="str">
            <v>LEANDRO DOS SANTOS MARTINS</v>
          </cell>
        </row>
        <row r="1116">
          <cell r="B1116" t="str">
            <v>DIEGO RIOS SANTA ROSA</v>
          </cell>
          <cell r="C1116" t="str">
            <v>41851022830</v>
          </cell>
          <cell r="D1116" t="str">
            <v/>
          </cell>
          <cell r="E1116" t="str">
            <v>promotor</v>
          </cell>
          <cell r="F1116" t="str">
            <v>17052550</v>
          </cell>
          <cell r="G1116" t="str">
            <v>RUA MATHEUS TARZIA</v>
          </cell>
          <cell r="H1116" t="str">
            <v>260</v>
          </cell>
          <cell r="I1116" t="str">
            <v/>
          </cell>
          <cell r="J1116" t="str">
            <v>VILA NOVE DE JULHO</v>
          </cell>
          <cell r="K1116" t="str">
            <v>BAURU</v>
          </cell>
          <cell r="L1116" t="str">
            <v>SP</v>
          </cell>
          <cell r="M1116" t="str">
            <v>-22.3448505</v>
          </cell>
          <cell r="N1116" t="str">
            <v>-49.0981949</v>
          </cell>
          <cell r="O1116" t="str">
            <v/>
          </cell>
          <cell r="P1116" t="str">
            <v>22/03/1993</v>
          </cell>
          <cell r="Q1116" t="str">
            <v>354401865</v>
          </cell>
          <cell r="R1116" t="str">
            <v>SSP</v>
          </cell>
          <cell r="S1116" t="str">
            <v>41851022830</v>
          </cell>
          <cell r="T1116" t="str">
            <v/>
          </cell>
          <cell r="U1116" t="str">
            <v/>
          </cell>
          <cell r="V1116" t="str">
            <v/>
          </cell>
          <cell r="X1116" t="str">
            <v>0098771</v>
          </cell>
          <cell r="Y1116" t="str">
            <v>324</v>
          </cell>
          <cell r="Z1116" t="str">
            <v>SP</v>
          </cell>
          <cell r="AA1116" t="str">
            <v>05/02/2020</v>
          </cell>
          <cell r="AB1116" t="str">
            <v>12/09/2020</v>
          </cell>
          <cell r="AC1116" t="str">
            <v>20211820851</v>
          </cell>
          <cell r="AD1116">
            <v>4506</v>
          </cell>
          <cell r="AE1116" t="str">
            <v>Brasileiro</v>
          </cell>
          <cell r="AF1116" t="str">
            <v>Solteiro</v>
          </cell>
          <cell r="AG1116" t="str">
            <v>Masculino</v>
          </cell>
          <cell r="AH1116" t="str">
            <v>Inativo</v>
          </cell>
          <cell r="AI1116" t="str">
            <v>LUCILENE SANCHES LASSO</v>
          </cell>
        </row>
        <row r="1117">
          <cell r="B1117" t="str">
            <v>DIEGO ROBIN SANTANA</v>
          </cell>
          <cell r="C1117" t="str">
            <v>08055921997</v>
          </cell>
          <cell r="D1117" t="str">
            <v/>
          </cell>
          <cell r="E1117" t="str">
            <v>promotor</v>
          </cell>
          <cell r="F1117" t="str">
            <v>89809546</v>
          </cell>
          <cell r="G1117" t="str">
            <v>RUA PEDRO BALERINI - D</v>
          </cell>
          <cell r="H1117" t="str">
            <v>693 D</v>
          </cell>
          <cell r="I1117" t="str">
            <v>DE 208/209 AO FIM</v>
          </cell>
          <cell r="J1117" t="str">
            <v>EFAPI</v>
          </cell>
          <cell r="K1117" t="str">
            <v>CHAPECÓ</v>
          </cell>
          <cell r="L1117" t="str">
            <v>SC</v>
          </cell>
          <cell r="M1117" t="str">
            <v>-27.1066803</v>
          </cell>
          <cell r="N1117" t="str">
            <v>-52.6762131</v>
          </cell>
          <cell r="O1117" t="str">
            <v>49985032194</v>
          </cell>
          <cell r="P1117" t="str">
            <v>20/04/1991</v>
          </cell>
          <cell r="Q1117" t="str">
            <v>5782484</v>
          </cell>
          <cell r="R1117" t="str">
            <v>SSP</v>
          </cell>
          <cell r="S1117" t="str">
            <v>08055921997</v>
          </cell>
          <cell r="T1117" t="str">
            <v/>
          </cell>
          <cell r="U1117" t="str">
            <v/>
          </cell>
          <cell r="V1117" t="str">
            <v/>
          </cell>
          <cell r="X1117" t="str">
            <v>8128423</v>
          </cell>
          <cell r="Y1117" t="str">
            <v/>
          </cell>
          <cell r="Z1117" t="str">
            <v>SC</v>
          </cell>
          <cell r="AA1117" t="str">
            <v>27/11/2019</v>
          </cell>
          <cell r="AB1117" t="str">
            <v/>
          </cell>
          <cell r="AC1117" t="str">
            <v>16090113957</v>
          </cell>
          <cell r="AD1117">
            <v>4506</v>
          </cell>
          <cell r="AE1117" t="str">
            <v>Brasileiro</v>
          </cell>
          <cell r="AF1117" t="str">
            <v>Solteiro</v>
          </cell>
          <cell r="AG1117" t="str">
            <v>Masculino</v>
          </cell>
          <cell r="AH1117" t="str">
            <v>Ativo</v>
          </cell>
          <cell r="AI1117" t="str">
            <v>CHARLES LIMA SODRE</v>
          </cell>
        </row>
        <row r="1118">
          <cell r="B1118" t="str">
            <v>DIEGO RODRIGUES DE SOUZA</v>
          </cell>
          <cell r="C1118" t="str">
            <v>08216329767</v>
          </cell>
          <cell r="D1118" t="str">
            <v/>
          </cell>
          <cell r="E1118" t="str">
            <v>Intermitente</v>
          </cell>
          <cell r="F1118" t="str">
            <v>88390000</v>
          </cell>
          <cell r="G1118" t="str">
            <v>RUA JOS ALBERTO DOS SANTOS</v>
          </cell>
          <cell r="H1118" t="str">
            <v>1650</v>
          </cell>
          <cell r="I1118" t="str">
            <v/>
          </cell>
          <cell r="J1118" t="str">
            <v>SAO CRISTOVÃO</v>
          </cell>
          <cell r="K1118" t="str">
            <v>BARRA VELHA</v>
          </cell>
          <cell r="L1118" t="str">
            <v>SC</v>
          </cell>
          <cell r="M1118" t="str">
            <v>-26.6450863</v>
          </cell>
          <cell r="N1118" t="str">
            <v>-48.7065156</v>
          </cell>
          <cell r="O1118" t="str">
            <v/>
          </cell>
          <cell r="P1118" t="str">
            <v>17/06/1987</v>
          </cell>
          <cell r="Q1118" t="str">
            <v>8408431</v>
          </cell>
          <cell r="R1118" t="str">
            <v>II SC</v>
          </cell>
          <cell r="S1118" t="str">
            <v>08216302967</v>
          </cell>
          <cell r="T1118" t="str">
            <v/>
          </cell>
          <cell r="U1118" t="str">
            <v/>
          </cell>
          <cell r="V1118" t="str">
            <v/>
          </cell>
          <cell r="X1118" t="str">
            <v>digital</v>
          </cell>
          <cell r="Y1118" t="str">
            <v/>
          </cell>
          <cell r="Z1118" t="str">
            <v/>
          </cell>
          <cell r="AA1118" t="str">
            <v>31/07/2020</v>
          </cell>
          <cell r="AB1118" t="str">
            <v/>
          </cell>
          <cell r="AC1118" t="str">
            <v>14147810272</v>
          </cell>
          <cell r="AD1118">
            <v>0</v>
          </cell>
          <cell r="AE1118" t="str">
            <v>Brasileiro</v>
          </cell>
          <cell r="AF1118" t="str">
            <v>Solteiro</v>
          </cell>
          <cell r="AG1118" t="str">
            <v>Masculino</v>
          </cell>
          <cell r="AH1118" t="str">
            <v>Inativo</v>
          </cell>
          <cell r="AI1118" t="str">
            <v>CARLA VIETTRO NORA DE PADUA</v>
          </cell>
        </row>
        <row r="1119">
          <cell r="B1119" t="str">
            <v>DIEGO SANTOS FERRARI</v>
          </cell>
          <cell r="C1119" t="str">
            <v>35609735890</v>
          </cell>
          <cell r="D1119" t="str">
            <v>d.santosferrari@gmail.com</v>
          </cell>
          <cell r="E1119" t="str">
            <v>promotor</v>
          </cell>
          <cell r="F1119" t="str">
            <v>13495-000</v>
          </cell>
          <cell r="G1119" t="str">
            <v>RUA DONA AUTA DE OLIVEIRA SIMOE</v>
          </cell>
          <cell r="H1119" t="str">
            <v>935</v>
          </cell>
          <cell r="I1119" t="str">
            <v/>
          </cell>
          <cell r="J1119" t="str">
            <v>CENTRO</v>
          </cell>
          <cell r="K1119" t="str">
            <v>IRACEMÁPOLIS</v>
          </cell>
          <cell r="L1119" t="str">
            <v>SP</v>
          </cell>
          <cell r="M1119" t="str">
            <v>-22.5858824</v>
          </cell>
          <cell r="N1119" t="str">
            <v>-47.522383</v>
          </cell>
          <cell r="O1119" t="str">
            <v>19988046833</v>
          </cell>
          <cell r="P1119" t="str">
            <v>18/10/1991</v>
          </cell>
          <cell r="Q1119" t="str">
            <v>482682486</v>
          </cell>
          <cell r="R1119" t="str">
            <v>SSP</v>
          </cell>
          <cell r="S1119" t="str">
            <v>35609735890</v>
          </cell>
          <cell r="T1119" t="str">
            <v/>
          </cell>
          <cell r="U1119" t="str">
            <v/>
          </cell>
          <cell r="V1119" t="str">
            <v/>
          </cell>
          <cell r="X1119" t="str">
            <v>20895</v>
          </cell>
          <cell r="Y1119" t="str">
            <v>349</v>
          </cell>
          <cell r="Z1119" t="str">
            <v>SP</v>
          </cell>
          <cell r="AA1119" t="str">
            <v>19/02/2019</v>
          </cell>
          <cell r="AB1119" t="str">
            <v/>
          </cell>
          <cell r="AC1119" t="str">
            <v>207817605-04</v>
          </cell>
          <cell r="AD1119">
            <v>4506</v>
          </cell>
          <cell r="AE1119" t="str">
            <v>BRASILEIRO NATO</v>
          </cell>
          <cell r="AF1119" t="str">
            <v>Casado</v>
          </cell>
          <cell r="AG1119" t="str">
            <v>Masculino</v>
          </cell>
          <cell r="AH1119" t="str">
            <v>Ferias</v>
          </cell>
          <cell r="AI1119" t="str">
            <v>PAULO MANOEL MORATO JUNIOR</v>
          </cell>
        </row>
        <row r="1120">
          <cell r="B1120" t="str">
            <v>DIEGO SILVA DA SILVA</v>
          </cell>
          <cell r="C1120" t="str">
            <v>03544926083</v>
          </cell>
          <cell r="D1120" t="str">
            <v/>
          </cell>
          <cell r="E1120" t="str">
            <v>promotor</v>
          </cell>
          <cell r="F1120" t="str">
            <v>93212500</v>
          </cell>
          <cell r="G1120" t="str">
            <v>RUA ARLINDO BAIERLE</v>
          </cell>
          <cell r="H1120" t="str">
            <v>61</v>
          </cell>
          <cell r="I1120" t="str">
            <v>AP 403</v>
          </cell>
          <cell r="J1120" t="str">
            <v>COHAB</v>
          </cell>
          <cell r="K1120" t="str">
            <v>SAPUCAIA DO SUL</v>
          </cell>
          <cell r="L1120" t="str">
            <v>RS</v>
          </cell>
          <cell r="M1120" t="str">
            <v>-29.8120455</v>
          </cell>
          <cell r="N1120" t="str">
            <v>-51.1627445</v>
          </cell>
          <cell r="O1120" t="str">
            <v>51981237313</v>
          </cell>
          <cell r="P1120" t="str">
            <v>23/06/2000</v>
          </cell>
          <cell r="Q1120" t="str">
            <v>7119334675</v>
          </cell>
          <cell r="R1120" t="str">
            <v>SSP</v>
          </cell>
          <cell r="S1120" t="str">
            <v>03544926083</v>
          </cell>
          <cell r="T1120" t="str">
            <v/>
          </cell>
          <cell r="U1120" t="str">
            <v/>
          </cell>
          <cell r="V1120" t="str">
            <v/>
          </cell>
          <cell r="X1120" t="str">
            <v>6103867</v>
          </cell>
          <cell r="Y1120" t="str">
            <v>0050</v>
          </cell>
          <cell r="Z1120" t="str">
            <v>RS</v>
          </cell>
          <cell r="AA1120" t="str">
            <v>26/03/2020</v>
          </cell>
          <cell r="AB1120" t="str">
            <v/>
          </cell>
          <cell r="AC1120" t="str">
            <v>21011473986</v>
          </cell>
          <cell r="AD1120">
            <v>4506</v>
          </cell>
          <cell r="AE1120" t="str">
            <v>Brasileiro</v>
          </cell>
          <cell r="AF1120" t="str">
            <v>Solteiro</v>
          </cell>
          <cell r="AG1120" t="str">
            <v>Masculino</v>
          </cell>
          <cell r="AH1120" t="str">
            <v>Ativo</v>
          </cell>
          <cell r="AI1120" t="str">
            <v>BRUNO DO NASCIMENTO LUCAS BOAV</v>
          </cell>
        </row>
        <row r="1121">
          <cell r="B1121" t="str">
            <v>DIEGO SOARES MACHADO</v>
          </cell>
          <cell r="C1121" t="str">
            <v>43501645880</v>
          </cell>
          <cell r="D1121" t="str">
            <v/>
          </cell>
          <cell r="E1121" t="str">
            <v>promotorexpress</v>
          </cell>
          <cell r="F1121" t="str">
            <v>09240001</v>
          </cell>
          <cell r="G1121" t="str">
            <v>RUA ALEMANHA</v>
          </cell>
          <cell r="H1121" t="str">
            <v>1826</v>
          </cell>
          <cell r="I1121" t="str">
            <v>AP 46</v>
          </cell>
          <cell r="J1121" t="str">
            <v>VILA CAMILÓPOLIS</v>
          </cell>
          <cell r="K1121" t="str">
            <v>SANTO ANDRÉ</v>
          </cell>
          <cell r="L1121" t="str">
            <v>SP</v>
          </cell>
          <cell r="M1121" t="str">
            <v>-23.6240819</v>
          </cell>
          <cell r="N1121" t="str">
            <v>-46.52442260000001</v>
          </cell>
          <cell r="O1121" t="str">
            <v>11955796548</v>
          </cell>
          <cell r="P1121" t="str">
            <v>07/06/1995</v>
          </cell>
          <cell r="Q1121" t="str">
            <v>374771340</v>
          </cell>
          <cell r="R1121" t="str">
            <v>SSP</v>
          </cell>
          <cell r="S1121" t="str">
            <v>43501645880</v>
          </cell>
          <cell r="T1121" t="str">
            <v>SANTANDER</v>
          </cell>
          <cell r="U1121" t="str">
            <v>0724</v>
          </cell>
          <cell r="V1121" t="str">
            <v>010121732</v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>17/09/2020</v>
          </cell>
          <cell r="AB1121" t="str">
            <v/>
          </cell>
          <cell r="AC1121" t="str">
            <v/>
          </cell>
          <cell r="AD1121">
            <v>8.5</v>
          </cell>
          <cell r="AE1121" t="str">
            <v>Brasileiro</v>
          </cell>
          <cell r="AF1121" t="str">
            <v>Solteiro</v>
          </cell>
          <cell r="AG1121" t="str">
            <v>Masculino</v>
          </cell>
          <cell r="AH1121" t="str">
            <v>Inativo</v>
          </cell>
          <cell r="AI1121" t="str">
            <v>FABIO SEVERIO DA SILVA</v>
          </cell>
        </row>
        <row r="1122">
          <cell r="B1122" t="str">
            <v>DIEGO SORIANO LIMA DE OLIVEIRA</v>
          </cell>
          <cell r="C1122" t="str">
            <v>34065323819</v>
          </cell>
          <cell r="D1122" t="str">
            <v>dsdigodiego@gmail.com</v>
          </cell>
          <cell r="E1122" t="str">
            <v>promotor</v>
          </cell>
          <cell r="F1122" t="str">
            <v>08042-310</v>
          </cell>
          <cell r="G1122" t="str">
            <v>RUA PRAIA DO VALENTE</v>
          </cell>
          <cell r="H1122" t="str">
            <v>89</v>
          </cell>
          <cell r="I1122" t="str">
            <v/>
          </cell>
          <cell r="J1122" t="str">
            <v>CIDADE NOVA SÃO MIGUEL</v>
          </cell>
          <cell r="K1122" t="str">
            <v>SÃO PAULO</v>
          </cell>
          <cell r="L1122" t="str">
            <v>SP</v>
          </cell>
          <cell r="M1122" t="str">
            <v>-23.5045373</v>
          </cell>
          <cell r="N1122" t="str">
            <v>-46.4316248</v>
          </cell>
          <cell r="O1122" t="str">
            <v>11986094085</v>
          </cell>
          <cell r="P1122" t="str">
            <v>19/02/1987</v>
          </cell>
          <cell r="Q1122" t="str">
            <v>478494452</v>
          </cell>
          <cell r="R1122" t="str">
            <v>SP</v>
          </cell>
          <cell r="S1122" t="str">
            <v>34065323819</v>
          </cell>
          <cell r="T1122" t="str">
            <v/>
          </cell>
          <cell r="U1122" t="str">
            <v/>
          </cell>
          <cell r="V1122" t="str">
            <v/>
          </cell>
          <cell r="X1122" t="str">
            <v>63569</v>
          </cell>
          <cell r="Y1122" t="str">
            <v>76</v>
          </cell>
          <cell r="Z1122" t="str">
            <v>SP</v>
          </cell>
          <cell r="AA1122" t="str">
            <v>26/03/2018</v>
          </cell>
          <cell r="AB1122" t="str">
            <v>16/09/2020</v>
          </cell>
          <cell r="AC1122" t="str">
            <v>203378485-42</v>
          </cell>
          <cell r="AD1122">
            <v>4506</v>
          </cell>
          <cell r="AE1122" t="str">
            <v>BRASILEIRO NATO</v>
          </cell>
          <cell r="AF1122" t="str">
            <v>Casado</v>
          </cell>
          <cell r="AG1122" t="str">
            <v>Masculino</v>
          </cell>
          <cell r="AH1122" t="str">
            <v>Inativo</v>
          </cell>
          <cell r="AI1122" t="str">
            <v>RAFAEL CAMPOS PEREIRA</v>
          </cell>
        </row>
        <row r="1123">
          <cell r="B1123" t="str">
            <v>DIEGO SOUZA SANTOS</v>
          </cell>
          <cell r="C1123" t="str">
            <v>34231629889</v>
          </cell>
          <cell r="D1123" t="str">
            <v/>
          </cell>
          <cell r="E1123" t="str">
            <v>parttime5</v>
          </cell>
          <cell r="F1123" t="str">
            <v>13481161</v>
          </cell>
          <cell r="G1123" t="str">
            <v>RUA JOÃO CONTI</v>
          </cell>
          <cell r="H1123" t="str">
            <v>460</v>
          </cell>
          <cell r="I1123" t="str">
            <v/>
          </cell>
          <cell r="J1123" t="str">
            <v>JARDIM CAMPO BELO</v>
          </cell>
          <cell r="K1123" t="str">
            <v>LIMEIRA</v>
          </cell>
          <cell r="L1123" t="str">
            <v>SP</v>
          </cell>
          <cell r="M1123" t="str">
            <v>-22.5942836</v>
          </cell>
          <cell r="N1123" t="str">
            <v>-47.3867845</v>
          </cell>
          <cell r="O1123" t="str">
            <v/>
          </cell>
          <cell r="P1123" t="str">
            <v>05/04/1985</v>
          </cell>
          <cell r="Q1123" t="str">
            <v>45142931x</v>
          </cell>
          <cell r="R1123" t="str">
            <v>SSP</v>
          </cell>
          <cell r="S1123" t="str">
            <v>34231629889</v>
          </cell>
          <cell r="T1123" t="str">
            <v/>
          </cell>
          <cell r="U1123" t="str">
            <v/>
          </cell>
          <cell r="V1123" t="str">
            <v/>
          </cell>
          <cell r="X1123" t="str">
            <v>00051</v>
          </cell>
          <cell r="Y1123" t="str">
            <v>307</v>
          </cell>
          <cell r="Z1123" t="str">
            <v>SP</v>
          </cell>
          <cell r="AA1123" t="str">
            <v>24/09/2020</v>
          </cell>
          <cell r="AB1123" t="str">
            <v/>
          </cell>
          <cell r="AC1123" t="str">
            <v>12884000269</v>
          </cell>
          <cell r="AD1123">
            <v>4506</v>
          </cell>
          <cell r="AE1123" t="str">
            <v>Brasileiro</v>
          </cell>
          <cell r="AF1123" t="str">
            <v>Solteiro</v>
          </cell>
          <cell r="AG1123" t="str">
            <v>Masculino</v>
          </cell>
          <cell r="AH1123" t="str">
            <v>Ativo</v>
          </cell>
          <cell r="AI1123" t="str">
            <v>ROBERTO SILVA SANTOS</v>
          </cell>
        </row>
        <row r="1124">
          <cell r="B1124" t="str">
            <v>DIEGO VINICIUS DA SILVA</v>
          </cell>
          <cell r="C1124" t="str">
            <v>35452247831</v>
          </cell>
          <cell r="D1124" t="str">
            <v/>
          </cell>
          <cell r="E1124" t="str">
            <v>promotorexpress</v>
          </cell>
          <cell r="F1124" t="str">
            <v>17067540</v>
          </cell>
          <cell r="G1124" t="str">
            <v>ALAMEDA ACRÓPOLE</v>
          </cell>
          <cell r="H1124" t="str">
            <v>06-075</v>
          </cell>
          <cell r="I1124" t="str">
            <v/>
          </cell>
          <cell r="J1124" t="str">
            <v>PARQUE SANTA EDWIGES</v>
          </cell>
          <cell r="K1124" t="str">
            <v>BAURU</v>
          </cell>
          <cell r="L1124" t="str">
            <v>SP</v>
          </cell>
          <cell r="M1124" t="str">
            <v/>
          </cell>
          <cell r="N1124" t="str">
            <v/>
          </cell>
          <cell r="O1124" t="str">
            <v/>
          </cell>
          <cell r="P1124" t="str">
            <v>05/07/1988</v>
          </cell>
          <cell r="Q1124" t="str">
            <v>419856067</v>
          </cell>
          <cell r="R1124" t="str">
            <v>SSP</v>
          </cell>
          <cell r="S1124" t="str">
            <v>35452247831</v>
          </cell>
          <cell r="T1124" t="str">
            <v/>
          </cell>
          <cell r="U1124" t="str">
            <v/>
          </cell>
          <cell r="V1124" t="str">
            <v/>
          </cell>
          <cell r="X1124" t="str">
            <v>93292</v>
          </cell>
          <cell r="Y1124" t="str">
            <v>298</v>
          </cell>
          <cell r="Z1124" t="str">
            <v>SP</v>
          </cell>
          <cell r="AA1124" t="str">
            <v>09/07/2020</v>
          </cell>
          <cell r="AB1124" t="str">
            <v/>
          </cell>
          <cell r="AC1124" t="str">
            <v/>
          </cell>
          <cell r="AD1124">
            <v>0</v>
          </cell>
          <cell r="AE1124" t="str">
            <v>Brasileiro</v>
          </cell>
          <cell r="AF1124" t="str">
            <v>Solteiro</v>
          </cell>
          <cell r="AG1124" t="str">
            <v>Masculino</v>
          </cell>
          <cell r="AH1124" t="str">
            <v>Inativo</v>
          </cell>
          <cell r="AI1124" t="str">
            <v>LUCILENE SANCHES LASSO</v>
          </cell>
        </row>
        <row r="1125">
          <cell r="B1125" t="str">
            <v>DIEGO VITOR FERREIRA DA SILVA</v>
          </cell>
          <cell r="C1125" t="str">
            <v>49634908896</v>
          </cell>
          <cell r="D1125" t="str">
            <v>DIOGOVITOR_16@ICLOUD.COM</v>
          </cell>
          <cell r="E1125" t="str">
            <v>promotor</v>
          </cell>
          <cell r="F1125" t="str">
            <v>02991040</v>
          </cell>
          <cell r="G1125" t="str">
            <v>RUA DOUTOR CARMELO D'AGOSTINO</v>
          </cell>
          <cell r="H1125" t="str">
            <v>202</v>
          </cell>
          <cell r="I1125" t="str">
            <v/>
          </cell>
          <cell r="J1125" t="str">
            <v>JARDIM RINCÃO</v>
          </cell>
          <cell r="K1125" t="str">
            <v>SÃO PAULO</v>
          </cell>
          <cell r="L1125" t="str">
            <v>SP</v>
          </cell>
          <cell r="M1125" t="str">
            <v>-23.4374669</v>
          </cell>
          <cell r="N1125" t="str">
            <v>-46.7266974</v>
          </cell>
          <cell r="O1125" t="str">
            <v>11951787243</v>
          </cell>
          <cell r="P1125" t="str">
            <v>12/05/1998</v>
          </cell>
          <cell r="Q1125" t="str">
            <v>50486322</v>
          </cell>
          <cell r="R1125" t="str">
            <v>SSP</v>
          </cell>
          <cell r="S1125" t="str">
            <v>49634908896</v>
          </cell>
          <cell r="T1125" t="str">
            <v/>
          </cell>
          <cell r="U1125" t="str">
            <v/>
          </cell>
          <cell r="V1125" t="str">
            <v/>
          </cell>
          <cell r="X1125" t="str">
            <v>3341</v>
          </cell>
          <cell r="Y1125" t="str">
            <v>436</v>
          </cell>
          <cell r="Z1125" t="str">
            <v>SP</v>
          </cell>
          <cell r="AA1125" t="str">
            <v>06/01/2020</v>
          </cell>
          <cell r="AB1125" t="str">
            <v/>
          </cell>
          <cell r="AC1125" t="str">
            <v>21226707531</v>
          </cell>
          <cell r="AD1125">
            <v>4506</v>
          </cell>
          <cell r="AE1125" t="str">
            <v>Brasileiro</v>
          </cell>
          <cell r="AF1125" t="str">
            <v>Solteiro</v>
          </cell>
          <cell r="AG1125" t="str">
            <v>Masculino</v>
          </cell>
          <cell r="AH1125" t="str">
            <v>Inativo</v>
          </cell>
          <cell r="AI1125" t="str">
            <v>ISMALEN WILLIAN PEREIRA</v>
          </cell>
        </row>
        <row r="1126">
          <cell r="B1126" t="str">
            <v>DIENESSON DE ALMEIDA RODRIGUES</v>
          </cell>
          <cell r="C1126" t="str">
            <v>00540017221</v>
          </cell>
          <cell r="D1126" t="str">
            <v/>
          </cell>
          <cell r="E1126" t="str">
            <v>promotor</v>
          </cell>
          <cell r="F1126" t="str">
            <v>15044420</v>
          </cell>
          <cell r="G1126" t="str">
            <v>RUA ARY BARROSO</v>
          </cell>
          <cell r="H1126" t="str">
            <v>201</v>
          </cell>
          <cell r="I1126" t="str">
            <v/>
          </cell>
          <cell r="J1126" t="str">
            <v>SOLO SAGRADO I</v>
          </cell>
          <cell r="K1126" t="str">
            <v>SÃO JOSÉ DO RIO PRETO</v>
          </cell>
          <cell r="L1126" t="str">
            <v>SP</v>
          </cell>
          <cell r="M1126" t="str">
            <v>-20.7748641</v>
          </cell>
          <cell r="N1126" t="str">
            <v>-49.41690879999999</v>
          </cell>
          <cell r="O1126" t="str">
            <v/>
          </cell>
          <cell r="P1126" t="str">
            <v>28/05/1993</v>
          </cell>
          <cell r="Q1126" t="str">
            <v>583467829</v>
          </cell>
          <cell r="R1126" t="str">
            <v>SSP</v>
          </cell>
          <cell r="S1126" t="str">
            <v>00540017221</v>
          </cell>
          <cell r="T1126" t="str">
            <v/>
          </cell>
          <cell r="U1126" t="str">
            <v/>
          </cell>
          <cell r="V1126" t="str">
            <v/>
          </cell>
          <cell r="X1126" t="str">
            <v>4892889</v>
          </cell>
          <cell r="Y1126" t="str">
            <v>0030</v>
          </cell>
          <cell r="Z1126" t="str">
            <v>AM</v>
          </cell>
          <cell r="AA1126" t="str">
            <v>28/08/2020</v>
          </cell>
          <cell r="AB1126" t="str">
            <v/>
          </cell>
          <cell r="AC1126" t="str">
            <v>16023760288</v>
          </cell>
          <cell r="AD1126">
            <v>4506</v>
          </cell>
          <cell r="AE1126" t="str">
            <v>Brasileiro</v>
          </cell>
          <cell r="AF1126" t="str">
            <v>Solteiro</v>
          </cell>
          <cell r="AG1126" t="str">
            <v>Masculino</v>
          </cell>
          <cell r="AH1126" t="str">
            <v>Inativo</v>
          </cell>
          <cell r="AI1126" t="str">
            <v>RUAN HENRIQUE DOS SANTOS</v>
          </cell>
        </row>
        <row r="1127">
          <cell r="B1127" t="str">
            <v>DIHEGO HENRIQUE SANTANA DE MORAIS</v>
          </cell>
          <cell r="C1127" t="str">
            <v>04682686186</v>
          </cell>
          <cell r="D1127" t="str">
            <v>dihegohenrique1@gmail.com</v>
          </cell>
          <cell r="E1127" t="str">
            <v>promotor</v>
          </cell>
          <cell r="F1127" t="str">
            <v>78133502</v>
          </cell>
          <cell r="G1127" t="str">
            <v xml:space="preserve">AVENIDA A </v>
          </cell>
          <cell r="H1127" t="str">
            <v>11</v>
          </cell>
          <cell r="I1127" t="str">
            <v>QUADRA 11 LOTE 7</v>
          </cell>
          <cell r="J1127" t="str">
            <v>MONTE CASTELO</v>
          </cell>
          <cell r="K1127" t="str">
            <v>VARZEA GRANDE</v>
          </cell>
          <cell r="L1127" t="str">
            <v>MT</v>
          </cell>
          <cell r="M1127" t="str">
            <v/>
          </cell>
          <cell r="N1127" t="str">
            <v/>
          </cell>
          <cell r="O1127" t="str">
            <v>65992747582</v>
          </cell>
          <cell r="P1127" t="str">
            <v>29/01/1993</v>
          </cell>
          <cell r="Q1127" t="str">
            <v>22056092</v>
          </cell>
          <cell r="R1127" t="str">
            <v>SSP</v>
          </cell>
          <cell r="S1127" t="str">
            <v>04682686186</v>
          </cell>
          <cell r="T1127" t="str">
            <v/>
          </cell>
          <cell r="U1127" t="str">
            <v/>
          </cell>
          <cell r="V1127" t="str">
            <v/>
          </cell>
          <cell r="X1127" t="str">
            <v>19956</v>
          </cell>
          <cell r="Y1127" t="str">
            <v>24</v>
          </cell>
          <cell r="Z1127" t="str">
            <v>MT</v>
          </cell>
          <cell r="AA1127" t="str">
            <v>05/09/2019</v>
          </cell>
          <cell r="AB1127" t="str">
            <v/>
          </cell>
          <cell r="AC1127" t="str">
            <v>16022697590</v>
          </cell>
          <cell r="AD1127">
            <v>4506</v>
          </cell>
          <cell r="AE1127" t="str">
            <v>Brasileiro</v>
          </cell>
          <cell r="AF1127" t="str">
            <v>Solteiro</v>
          </cell>
          <cell r="AG1127" t="str">
            <v>Masculino</v>
          </cell>
          <cell r="AH1127" t="str">
            <v>Ativo</v>
          </cell>
          <cell r="AI1127" t="str">
            <v>JULIO CESAR SILVA</v>
          </cell>
        </row>
        <row r="1128">
          <cell r="B1128" t="str">
            <v>DILSON LOPES FERREIRA DA SILVA</v>
          </cell>
          <cell r="C1128" t="str">
            <v>21682588807</v>
          </cell>
          <cell r="D1128" t="str">
            <v/>
          </cell>
          <cell r="E1128" t="str">
            <v>parttime6</v>
          </cell>
          <cell r="F1128" t="str">
            <v>08341020</v>
          </cell>
          <cell r="G1128" t="str">
            <v>SEBASTIÃO MOREIRA</v>
          </cell>
          <cell r="H1128" t="str">
            <v>186</v>
          </cell>
          <cell r="I1128" t="str">
            <v/>
          </cell>
          <cell r="J1128" t="str">
            <v>PARQUE BOA ESPERANÇA</v>
          </cell>
          <cell r="K1128" t="str">
            <v>SAO PAULO</v>
          </cell>
          <cell r="L1128" t="str">
            <v>SP</v>
          </cell>
          <cell r="M1128" t="str">
            <v>-23.6010642</v>
          </cell>
          <cell r="N1128" t="str">
            <v>-46.4573469</v>
          </cell>
          <cell r="O1128" t="str">
            <v>11988243842</v>
          </cell>
          <cell r="P1128" t="str">
            <v>08/03/1973</v>
          </cell>
          <cell r="Q1128" t="str">
            <v>304714124</v>
          </cell>
          <cell r="R1128" t="str">
            <v>SSP</v>
          </cell>
          <cell r="S1128" t="str">
            <v>21682588807</v>
          </cell>
          <cell r="T1128" t="str">
            <v/>
          </cell>
          <cell r="U1128" t="str">
            <v/>
          </cell>
          <cell r="V1128" t="str">
            <v/>
          </cell>
          <cell r="W1128" t="str">
            <v>ContaCorrente</v>
          </cell>
          <cell r="X1128" t="str">
            <v>80881</v>
          </cell>
          <cell r="Y1128" t="str">
            <v>185</v>
          </cell>
          <cell r="Z1128" t="str">
            <v>SP</v>
          </cell>
          <cell r="AA1128" t="str">
            <v>13/02/2020</v>
          </cell>
          <cell r="AB1128" t="str">
            <v/>
          </cell>
          <cell r="AC1128" t="str">
            <v>12686882931</v>
          </cell>
          <cell r="AD1128">
            <v>4100</v>
          </cell>
          <cell r="AE1128" t="str">
            <v>Brasileiro</v>
          </cell>
          <cell r="AF1128" t="str">
            <v>Solteiro</v>
          </cell>
          <cell r="AG1128" t="str">
            <v>Masculino</v>
          </cell>
          <cell r="AH1128" t="str">
            <v>Inativo</v>
          </cell>
          <cell r="AI1128" t="str">
            <v>ROSANGELA GONCALVES VIEIRA DE SA</v>
          </cell>
        </row>
        <row r="1129">
          <cell r="B1129" t="str">
            <v>DIMAEL ELVES DINIZ SILVA</v>
          </cell>
          <cell r="C1129" t="str">
            <v>10330116495</v>
          </cell>
          <cell r="D1129" t="str">
            <v/>
          </cell>
          <cell r="E1129" t="str">
            <v>promotor</v>
          </cell>
          <cell r="F1129" t="str">
            <v>58076669</v>
          </cell>
          <cell r="G1129" t="str">
            <v>RUA JOSÉ TOMAZ DE MARIA</v>
          </cell>
          <cell r="H1129" t="str">
            <v/>
          </cell>
          <cell r="I1129" t="str">
            <v>(LOT J PAULO II)</v>
          </cell>
          <cell r="J1129" t="str">
            <v>JOÃO PAULO II</v>
          </cell>
          <cell r="K1129" t="str">
            <v>JOÃO PESSOA</v>
          </cell>
          <cell r="L1129" t="str">
            <v>PB</v>
          </cell>
          <cell r="M1129" t="str">
            <v>-7.1739614</v>
          </cell>
          <cell r="N1129" t="str">
            <v>-34.8844783</v>
          </cell>
          <cell r="O1129" t="str">
            <v>83987207763</v>
          </cell>
          <cell r="P1129" t="str">
            <v>02/02/1996</v>
          </cell>
          <cell r="Q1129" t="str">
            <v>3800918</v>
          </cell>
          <cell r="R1129" t="str">
            <v>SSP</v>
          </cell>
          <cell r="S1129" t="str">
            <v>10330116495</v>
          </cell>
          <cell r="T1129" t="str">
            <v/>
          </cell>
          <cell r="U1129" t="str">
            <v/>
          </cell>
          <cell r="V1129" t="str">
            <v/>
          </cell>
          <cell r="X1129" t="str">
            <v>6157430</v>
          </cell>
          <cell r="Y1129" t="str">
            <v>0030</v>
          </cell>
          <cell r="Z1129" t="str">
            <v>PE</v>
          </cell>
          <cell r="AA1129" t="str">
            <v>02/09/2020</v>
          </cell>
          <cell r="AB1129" t="str">
            <v/>
          </cell>
          <cell r="AC1129" t="str">
            <v>14796146276</v>
          </cell>
          <cell r="AD1129">
            <v>4506</v>
          </cell>
          <cell r="AE1129" t="str">
            <v>Brasileiro</v>
          </cell>
          <cell r="AF1129" t="str">
            <v>Solteiro</v>
          </cell>
          <cell r="AG1129" t="str">
            <v>Masculino</v>
          </cell>
          <cell r="AH1129" t="str">
            <v>Ativo</v>
          </cell>
          <cell r="AI1129" t="str">
            <v>HEIDER ISBELO DE SOUSA</v>
          </cell>
        </row>
        <row r="1130">
          <cell r="B1130" t="str">
            <v>DIMAS DA PAZ DA SILVA</v>
          </cell>
          <cell r="C1130" t="str">
            <v>11208552414</v>
          </cell>
          <cell r="D1130" t="str">
            <v/>
          </cell>
          <cell r="E1130" t="str">
            <v>promotor</v>
          </cell>
          <cell r="F1130" t="str">
            <v>54350690</v>
          </cell>
          <cell r="G1130" t="str">
            <v>RUA VERA CRUZ</v>
          </cell>
          <cell r="H1130" t="str">
            <v>145</v>
          </cell>
          <cell r="I1130" t="str">
            <v/>
          </cell>
          <cell r="J1130" t="str">
            <v>MURIBECA</v>
          </cell>
          <cell r="K1130" t="str">
            <v>JABOATÃO DOS GUARARAPES</v>
          </cell>
          <cell r="L1130" t="str">
            <v>PE</v>
          </cell>
          <cell r="M1130" t="str">
            <v>-8.1551613</v>
          </cell>
          <cell r="N1130" t="str">
            <v>-34.9592483</v>
          </cell>
          <cell r="O1130" t="str">
            <v>81988825948</v>
          </cell>
          <cell r="P1130" t="str">
            <v>28/01/1995</v>
          </cell>
          <cell r="Q1130" t="str">
            <v>9161853</v>
          </cell>
          <cell r="R1130" t="str">
            <v>SSP</v>
          </cell>
          <cell r="S1130" t="str">
            <v>11208552414</v>
          </cell>
          <cell r="T1130" t="str">
            <v/>
          </cell>
          <cell r="U1130" t="str">
            <v/>
          </cell>
          <cell r="V1130" t="str">
            <v/>
          </cell>
          <cell r="X1130" t="str">
            <v>67079</v>
          </cell>
          <cell r="Y1130" t="str">
            <v>0065</v>
          </cell>
          <cell r="Z1130" t="str">
            <v>PE</v>
          </cell>
          <cell r="AA1130" t="str">
            <v>06/04/2020</v>
          </cell>
          <cell r="AB1130" t="str">
            <v/>
          </cell>
          <cell r="AC1130" t="str">
            <v>21248921889</v>
          </cell>
          <cell r="AD1130">
            <v>4506</v>
          </cell>
          <cell r="AE1130" t="str">
            <v>Brasileiro</v>
          </cell>
          <cell r="AF1130" t="str">
            <v>Solteiro</v>
          </cell>
          <cell r="AG1130" t="str">
            <v>Masculino</v>
          </cell>
          <cell r="AH1130" t="str">
            <v>Ativo</v>
          </cell>
          <cell r="AI1130" t="str">
            <v>YURY GOMES DOS SANTOS</v>
          </cell>
        </row>
        <row r="1131">
          <cell r="B1131" t="str">
            <v>DIMBINHO</v>
          </cell>
          <cell r="C1131" t="str">
            <v>dimbinho</v>
          </cell>
          <cell r="E1131" t="str">
            <v>cliente</v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X1131" t="str">
            <v/>
          </cell>
          <cell r="Y1131" t="str">
            <v/>
          </cell>
          <cell r="Z1131" t="str">
            <v/>
          </cell>
          <cell r="AA1131" t="str">
            <v/>
          </cell>
          <cell r="AB1131" t="str">
            <v/>
          </cell>
          <cell r="AC1131" t="str">
            <v/>
          </cell>
          <cell r="AD1131">
            <v>0</v>
          </cell>
          <cell r="AE1131" t="str">
            <v/>
          </cell>
          <cell r="AF1131" t="str">
            <v>0</v>
          </cell>
          <cell r="AG1131" t="str">
            <v>0</v>
          </cell>
          <cell r="AH1131" t="str">
            <v>Ativo</v>
          </cell>
          <cell r="AI1131" t="str">
            <v>LUCAS MARCELINO ROCHA</v>
          </cell>
        </row>
        <row r="1132">
          <cell r="B1132" t="str">
            <v>DINAMARA SOARES DOS SANTOS</v>
          </cell>
          <cell r="C1132" t="str">
            <v>36248901821</v>
          </cell>
          <cell r="D1132" t="str">
            <v/>
          </cell>
          <cell r="E1132" t="str">
            <v>promotor</v>
          </cell>
          <cell r="F1132" t="str">
            <v>12224720</v>
          </cell>
          <cell r="G1132" t="str">
            <v>RUA RIO UNA</v>
          </cell>
          <cell r="H1132" t="str">
            <v>36</v>
          </cell>
          <cell r="I1132" t="str">
            <v/>
          </cell>
          <cell r="J1132" t="str">
            <v>JARDIM PARARANGABA</v>
          </cell>
          <cell r="K1132" t="str">
            <v>SÃO JOSÉ DOS CAMPOS</v>
          </cell>
          <cell r="L1132" t="str">
            <v>SP</v>
          </cell>
          <cell r="M1132" t="str">
            <v>-23.1759164</v>
          </cell>
          <cell r="N1132" t="str">
            <v>-45.8116683</v>
          </cell>
          <cell r="O1132" t="str">
            <v>12988403282</v>
          </cell>
          <cell r="P1132" t="str">
            <v>01/08/1986</v>
          </cell>
          <cell r="Q1132" t="str">
            <v>410866210</v>
          </cell>
          <cell r="R1132" t="str">
            <v>SSP</v>
          </cell>
          <cell r="S1132" t="str">
            <v>36248901821</v>
          </cell>
          <cell r="T1132" t="str">
            <v/>
          </cell>
          <cell r="U1132" t="str">
            <v/>
          </cell>
          <cell r="V1132" t="str">
            <v/>
          </cell>
          <cell r="X1132" t="str">
            <v>17843</v>
          </cell>
          <cell r="Y1132" t="str">
            <v>293</v>
          </cell>
          <cell r="Z1132" t="str">
            <v>SP</v>
          </cell>
          <cell r="AA1132" t="str">
            <v>01/10/2020</v>
          </cell>
          <cell r="AB1132" t="str">
            <v/>
          </cell>
          <cell r="AC1132" t="str">
            <v>20035335100</v>
          </cell>
          <cell r="AD1132">
            <v>4506</v>
          </cell>
          <cell r="AE1132" t="str">
            <v>Brasileiro</v>
          </cell>
          <cell r="AF1132" t="str">
            <v>Solteiro</v>
          </cell>
          <cell r="AG1132" t="str">
            <v>Feminino</v>
          </cell>
          <cell r="AH1132" t="str">
            <v>Ativo</v>
          </cell>
          <cell r="AI1132" t="str">
            <v>GUILHERME RIGUETTO RODRIGUES</v>
          </cell>
        </row>
        <row r="1133">
          <cell r="B1133" t="str">
            <v>DIOGO GARCIA DE OLIVEIRA CRUZ</v>
          </cell>
          <cell r="C1133" t="str">
            <v>39595741850</v>
          </cell>
          <cell r="D1133" t="str">
            <v>diogog940@gmail.com</v>
          </cell>
          <cell r="E1133" t="str">
            <v>promotor</v>
          </cell>
          <cell r="F1133" t="str">
            <v>04412-040</v>
          </cell>
          <cell r="G1133" t="str">
            <v>RUA RIO BRANCO 162</v>
          </cell>
          <cell r="H1133" t="str">
            <v>162</v>
          </cell>
          <cell r="I1133" t="str">
            <v>-</v>
          </cell>
          <cell r="J1133" t="str">
            <v>AMERICANOPOLIS</v>
          </cell>
          <cell r="K1133" t="str">
            <v>SAO PAULO</v>
          </cell>
          <cell r="L1133" t="str">
            <v>SP</v>
          </cell>
          <cell r="M1133" t="str">
            <v/>
          </cell>
          <cell r="N1133" t="str">
            <v/>
          </cell>
          <cell r="O1133" t="str">
            <v>55224523</v>
          </cell>
          <cell r="P1133" t="str">
            <v>03/01/1989</v>
          </cell>
          <cell r="Q1133" t="str">
            <v>334670081</v>
          </cell>
          <cell r="R1133" t="str">
            <v>SP</v>
          </cell>
          <cell r="S1133" t="str">
            <v>39595741850</v>
          </cell>
          <cell r="T1133" t="str">
            <v/>
          </cell>
          <cell r="U1133" t="str">
            <v/>
          </cell>
          <cell r="V1133" t="str">
            <v/>
          </cell>
          <cell r="X1133" t="str">
            <v>34389</v>
          </cell>
          <cell r="Y1133" t="str">
            <v>341</v>
          </cell>
          <cell r="Z1133" t="str">
            <v>SP</v>
          </cell>
          <cell r="AA1133" t="str">
            <v>01/01/0001</v>
          </cell>
          <cell r="AB1133" t="str">
            <v/>
          </cell>
          <cell r="AC1133" t="str">
            <v>210713919-78</v>
          </cell>
          <cell r="AD1133">
            <v>4506</v>
          </cell>
          <cell r="AE1133" t="str">
            <v>BRASILEIRO NATO</v>
          </cell>
          <cell r="AF1133" t="str">
            <v>Solteiro</v>
          </cell>
          <cell r="AG1133" t="str">
            <v>Masculino</v>
          </cell>
          <cell r="AH1133" t="str">
            <v>Inativo</v>
          </cell>
          <cell r="AI1133" t="str">
            <v>IONE DUARTE DO NASCIMENTO</v>
          </cell>
        </row>
        <row r="1134">
          <cell r="B1134" t="str">
            <v>DIOGO RAMOS TAVARES DA SILVA</v>
          </cell>
          <cell r="C1134" t="str">
            <v>05332736762</v>
          </cell>
          <cell r="D1134" t="str">
            <v>diogo.es@gmpromorh.com.br</v>
          </cell>
          <cell r="E1134" t="str">
            <v>supervisor</v>
          </cell>
          <cell r="F1134" t="str">
            <v>24416262</v>
          </cell>
          <cell r="G1134" t="str">
            <v>RUA DOUTOR GETÚLIO VARGAS</v>
          </cell>
          <cell r="H1134" t="str">
            <v>2600</v>
          </cell>
          <cell r="I1134" t="str">
            <v>BL B AP 404</v>
          </cell>
          <cell r="J1134" t="str">
            <v>SANTA CATARINA</v>
          </cell>
          <cell r="K1134" t="str">
            <v>SÃO GONÇALO</v>
          </cell>
          <cell r="L1134" t="str">
            <v>RJ</v>
          </cell>
          <cell r="M1134" t="str">
            <v>-22.8373497</v>
          </cell>
          <cell r="N1134" t="str">
            <v>-43.0624534</v>
          </cell>
          <cell r="O1134" t="str">
            <v/>
          </cell>
          <cell r="P1134" t="str">
            <v>17/05/1981</v>
          </cell>
          <cell r="Q1134" t="str">
            <v>122646912</v>
          </cell>
          <cell r="R1134" t="str">
            <v>SSP</v>
          </cell>
          <cell r="S1134" t="str">
            <v>05332736762</v>
          </cell>
          <cell r="T1134" t="str">
            <v/>
          </cell>
          <cell r="U1134" t="str">
            <v/>
          </cell>
          <cell r="V1134" t="str">
            <v/>
          </cell>
          <cell r="X1134" t="str">
            <v/>
          </cell>
          <cell r="Y1134" t="str">
            <v/>
          </cell>
          <cell r="Z1134" t="str">
            <v/>
          </cell>
          <cell r="AA1134" t="str">
            <v>17/02/2020</v>
          </cell>
          <cell r="AB1134" t="str">
            <v>15/10/2020</v>
          </cell>
          <cell r="AC1134" t="str">
            <v>12795060568</v>
          </cell>
          <cell r="AD1134">
            <v>4506</v>
          </cell>
          <cell r="AE1134" t="str">
            <v>Brasileiro</v>
          </cell>
          <cell r="AF1134" t="str">
            <v>Solteiro</v>
          </cell>
          <cell r="AG1134" t="str">
            <v>Masculino</v>
          </cell>
          <cell r="AH1134" t="str">
            <v>Inativo</v>
          </cell>
          <cell r="AI1134" t="str">
            <v>LEONARDO DA SILVA MACIEL</v>
          </cell>
        </row>
        <row r="1135">
          <cell r="B1135" t="str">
            <v>DIONATAN XAVIER ZANELLA</v>
          </cell>
          <cell r="C1135" t="str">
            <v>01011496038</v>
          </cell>
          <cell r="D1135" t="str">
            <v/>
          </cell>
          <cell r="E1135" t="str">
            <v>Intermitente</v>
          </cell>
          <cell r="F1135" t="str">
            <v>01109060</v>
          </cell>
          <cell r="G1135" t="str">
            <v>RUA EDUARDO CHAVES</v>
          </cell>
          <cell r="H1135" t="str">
            <v>183</v>
          </cell>
          <cell r="I1135" t="str">
            <v/>
          </cell>
          <cell r="J1135" t="str">
            <v>LUZ</v>
          </cell>
          <cell r="K1135" t="str">
            <v>SÃO PAULO</v>
          </cell>
          <cell r="L1135" t="str">
            <v>PR</v>
          </cell>
          <cell r="M1135" t="str">
            <v/>
          </cell>
          <cell r="N1135" t="str">
            <v/>
          </cell>
          <cell r="O1135" t="str">
            <v/>
          </cell>
          <cell r="P1135" t="str">
            <v>31/10/1996</v>
          </cell>
          <cell r="Q1135" t="str">
            <v>5119693215</v>
          </cell>
          <cell r="R1135" t="str">
            <v>SSP</v>
          </cell>
          <cell r="S1135" t="str">
            <v>01011496038</v>
          </cell>
          <cell r="T1135" t="str">
            <v/>
          </cell>
          <cell r="U1135" t="str">
            <v/>
          </cell>
          <cell r="V1135" t="str">
            <v/>
          </cell>
          <cell r="X1135" t="str">
            <v>7422889</v>
          </cell>
          <cell r="Y1135" t="str">
            <v>30</v>
          </cell>
          <cell r="Z1135" t="str">
            <v>RS</v>
          </cell>
          <cell r="AA1135" t="str">
            <v>21/11/2019</v>
          </cell>
          <cell r="AB1135" t="str">
            <v/>
          </cell>
          <cell r="AC1135" t="str">
            <v>16134538966</v>
          </cell>
          <cell r="AD1135">
            <v>4506</v>
          </cell>
          <cell r="AE1135" t="str">
            <v>Brasileiro</v>
          </cell>
          <cell r="AF1135" t="str">
            <v>Solteiro</v>
          </cell>
          <cell r="AG1135" t="str">
            <v>Masculino</v>
          </cell>
          <cell r="AH1135" t="str">
            <v>Inativo</v>
          </cell>
          <cell r="AI1135" t="str">
            <v>CARLA VIETTRO NORA DE PADUA</v>
          </cell>
        </row>
        <row r="1136">
          <cell r="B1136" t="str">
            <v>DIORGINIS MUNIZ MOISES</v>
          </cell>
          <cell r="C1136" t="str">
            <v>51072456842</v>
          </cell>
          <cell r="D1136" t="str">
            <v/>
          </cell>
          <cell r="E1136" t="str">
            <v>parttime6</v>
          </cell>
          <cell r="F1136" t="str">
            <v>08280500</v>
          </cell>
          <cell r="G1136" t="str">
            <v>RUA FRAIBURGO</v>
          </cell>
          <cell r="H1136" t="str">
            <v>6</v>
          </cell>
          <cell r="I1136" t="str">
            <v/>
          </cell>
          <cell r="J1136" t="str">
            <v>CIDADE LÍDER</v>
          </cell>
          <cell r="K1136" t="str">
            <v>SÃO PAULO</v>
          </cell>
          <cell r="L1136" t="str">
            <v>SP</v>
          </cell>
          <cell r="M1136" t="str">
            <v/>
          </cell>
          <cell r="N1136" t="str">
            <v/>
          </cell>
          <cell r="O1136" t="str">
            <v>11982915360</v>
          </cell>
          <cell r="P1136" t="str">
            <v>27/08/2001</v>
          </cell>
          <cell r="Q1136" t="str">
            <v>524336192</v>
          </cell>
          <cell r="R1136" t="str">
            <v>SSP</v>
          </cell>
          <cell r="S1136" t="str">
            <v>51072456842</v>
          </cell>
          <cell r="T1136" t="str">
            <v/>
          </cell>
          <cell r="U1136" t="str">
            <v/>
          </cell>
          <cell r="V1136" t="str">
            <v/>
          </cell>
          <cell r="X1136" t="str">
            <v>84248</v>
          </cell>
          <cell r="Y1136" t="str">
            <v>434</v>
          </cell>
          <cell r="Z1136" t="str">
            <v>SP</v>
          </cell>
          <cell r="AA1136" t="str">
            <v>26/05/2020</v>
          </cell>
          <cell r="AB1136" t="str">
            <v/>
          </cell>
          <cell r="AC1136" t="str">
            <v>13388205115</v>
          </cell>
          <cell r="AD1136">
            <v>4100</v>
          </cell>
          <cell r="AE1136" t="str">
            <v>Brasileiro</v>
          </cell>
          <cell r="AF1136" t="str">
            <v>Solteiro</v>
          </cell>
          <cell r="AG1136" t="str">
            <v>Masculino</v>
          </cell>
          <cell r="AH1136" t="str">
            <v>Ativo</v>
          </cell>
          <cell r="AI1136" t="str">
            <v>JONATAS ANTUNES CARVALHO</v>
          </cell>
        </row>
        <row r="1137">
          <cell r="B1137" t="str">
            <v>DISCAU COPELI</v>
          </cell>
          <cell r="C1137" t="str">
            <v>discaucopeli</v>
          </cell>
          <cell r="E1137" t="str">
            <v>cliente</v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X1137" t="str">
            <v/>
          </cell>
          <cell r="Y1137" t="str">
            <v/>
          </cell>
          <cell r="Z1137" t="str">
            <v/>
          </cell>
          <cell r="AA1137" t="str">
            <v/>
          </cell>
          <cell r="AB1137" t="str">
            <v/>
          </cell>
          <cell r="AC1137" t="str">
            <v/>
          </cell>
          <cell r="AD1137">
            <v>0</v>
          </cell>
          <cell r="AE1137" t="str">
            <v/>
          </cell>
          <cell r="AF1137" t="str">
            <v>0</v>
          </cell>
          <cell r="AG1137" t="str">
            <v>0</v>
          </cell>
          <cell r="AH1137" t="str">
            <v>Ativo</v>
          </cell>
          <cell r="AI1137" t="str">
            <v>LUCAS MARCELINO ROCHA</v>
          </cell>
        </row>
        <row r="1138">
          <cell r="B1138" t="str">
            <v>DIULIO RODRIGUES BITTENCOURTE</v>
          </cell>
          <cell r="C1138" t="str">
            <v>08857233928</v>
          </cell>
          <cell r="D1138" t="str">
            <v/>
          </cell>
          <cell r="E1138" t="str">
            <v>promotor</v>
          </cell>
          <cell r="F1138" t="str">
            <v>88110540</v>
          </cell>
          <cell r="G1138" t="str">
            <v>RUA HELMUTH FETT</v>
          </cell>
          <cell r="H1138" t="str">
            <v>31</v>
          </cell>
          <cell r="I1138" t="str">
            <v/>
          </cell>
          <cell r="J1138" t="str">
            <v>BELA VISTA</v>
          </cell>
          <cell r="K1138" t="str">
            <v>SÃO JOSÉ</v>
          </cell>
          <cell r="L1138" t="str">
            <v>SC</v>
          </cell>
          <cell r="M1138" t="str">
            <v>-27.5610803</v>
          </cell>
          <cell r="N1138" t="str">
            <v>-48.6583307</v>
          </cell>
          <cell r="O1138" t="str">
            <v>48998202439</v>
          </cell>
          <cell r="P1138" t="str">
            <v>05/06/1996</v>
          </cell>
          <cell r="Q1138" t="str">
            <v>6173484</v>
          </cell>
          <cell r="R1138" t="str">
            <v>SSP</v>
          </cell>
          <cell r="S1138" t="str">
            <v>08857233928</v>
          </cell>
          <cell r="T1138" t="str">
            <v/>
          </cell>
          <cell r="U1138" t="str">
            <v/>
          </cell>
          <cell r="V1138" t="str">
            <v/>
          </cell>
          <cell r="X1138" t="str">
            <v>6906745</v>
          </cell>
          <cell r="Y1138" t="str">
            <v>30</v>
          </cell>
          <cell r="Z1138" t="str">
            <v>RS</v>
          </cell>
          <cell r="AA1138" t="str">
            <v>05/11/2019</v>
          </cell>
          <cell r="AB1138" t="str">
            <v/>
          </cell>
          <cell r="AC1138" t="str">
            <v>21054589048</v>
          </cell>
          <cell r="AD1138">
            <v>4506</v>
          </cell>
          <cell r="AE1138" t="str">
            <v>Brasileiro</v>
          </cell>
          <cell r="AF1138" t="str">
            <v>Solteiro</v>
          </cell>
          <cell r="AG1138" t="str">
            <v>Masculino</v>
          </cell>
          <cell r="AH1138" t="str">
            <v>Ativo</v>
          </cell>
          <cell r="AI1138" t="str">
            <v>CHARLES LIMA SODRE</v>
          </cell>
        </row>
        <row r="1139">
          <cell r="B1139" t="str">
            <v>DIULLY MARIA SANTOS BORODIAKI</v>
          </cell>
          <cell r="C1139" t="str">
            <v>11526740990</v>
          </cell>
          <cell r="D1139" t="str">
            <v/>
          </cell>
          <cell r="E1139" t="str">
            <v>parttime4</v>
          </cell>
          <cell r="F1139" t="str">
            <v>85070150</v>
          </cell>
          <cell r="G1139" t="str">
            <v>RUA PARIS</v>
          </cell>
          <cell r="H1139" t="str">
            <v>35</v>
          </cell>
          <cell r="I1139" t="str">
            <v/>
          </cell>
          <cell r="J1139" t="str">
            <v>SANTANA</v>
          </cell>
          <cell r="K1139" t="str">
            <v>GUARAPUAVA</v>
          </cell>
          <cell r="L1139" t="str">
            <v>PR</v>
          </cell>
          <cell r="M1139" t="str">
            <v>-25.3949163</v>
          </cell>
          <cell r="N1139" t="str">
            <v>-51.4500938</v>
          </cell>
          <cell r="O1139" t="str">
            <v/>
          </cell>
          <cell r="P1139" t="str">
            <v>18/01/2002</v>
          </cell>
          <cell r="Q1139" t="str">
            <v>143004180</v>
          </cell>
          <cell r="R1139" t="str">
            <v>SSP</v>
          </cell>
          <cell r="S1139" t="str">
            <v>11526740990</v>
          </cell>
          <cell r="T1139" t="str">
            <v/>
          </cell>
          <cell r="U1139" t="str">
            <v/>
          </cell>
          <cell r="V1139" t="str">
            <v/>
          </cell>
          <cell r="X1139" t="str">
            <v>1152674</v>
          </cell>
          <cell r="Y1139" t="str">
            <v>09900</v>
          </cell>
          <cell r="Z1139" t="str">
            <v>SP</v>
          </cell>
          <cell r="AA1139" t="str">
            <v>12/02/2020</v>
          </cell>
          <cell r="AB1139" t="str">
            <v/>
          </cell>
          <cell r="AC1139" t="str">
            <v/>
          </cell>
          <cell r="AD1139">
            <v>3100</v>
          </cell>
          <cell r="AE1139" t="str">
            <v>Brasileiro</v>
          </cell>
          <cell r="AF1139" t="str">
            <v>Solteiro</v>
          </cell>
          <cell r="AG1139" t="str">
            <v>Feminino</v>
          </cell>
          <cell r="AH1139" t="str">
            <v>Inativo</v>
          </cell>
          <cell r="AI1139" t="str">
            <v>EDER MONTANHER QUIRINO</v>
          </cell>
        </row>
        <row r="1140">
          <cell r="B1140" t="str">
            <v>DJALMA COSTA RIBEIRO</v>
          </cell>
          <cell r="C1140" t="str">
            <v>90850726700</v>
          </cell>
          <cell r="D1140" t="str">
            <v/>
          </cell>
          <cell r="E1140" t="str">
            <v>promotorexpress</v>
          </cell>
          <cell r="F1140" t="str">
            <v>21020121</v>
          </cell>
          <cell r="G1140" t="str">
            <v xml:space="preserve">TRAVESSA SAO PEDRO </v>
          </cell>
          <cell r="H1140" t="str">
            <v>7</v>
          </cell>
          <cell r="I1140" t="str">
            <v/>
          </cell>
          <cell r="J1140" t="str">
            <v>PENHA CIRCULAR</v>
          </cell>
          <cell r="K1140" t="str">
            <v>RIO DE JANEIRO</v>
          </cell>
          <cell r="L1140" t="str">
            <v>RJ</v>
          </cell>
          <cell r="M1140" t="str">
            <v>41.1473889</v>
          </cell>
          <cell r="N1140" t="str">
            <v>-8.5723831</v>
          </cell>
          <cell r="O1140" t="str">
            <v/>
          </cell>
          <cell r="P1140" t="str">
            <v>16/03/1969</v>
          </cell>
          <cell r="Q1140" t="str">
            <v>075970384</v>
          </cell>
          <cell r="R1140" t="str">
            <v>SSP</v>
          </cell>
          <cell r="S1140" t="str">
            <v>90850726700</v>
          </cell>
          <cell r="T1140" t="str">
            <v/>
          </cell>
          <cell r="U1140" t="str">
            <v/>
          </cell>
          <cell r="V1140" t="str">
            <v/>
          </cell>
          <cell r="W1140" t="str">
            <v>ContaCorrente</v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>21/10/2020</v>
          </cell>
          <cell r="AB1140" t="str">
            <v/>
          </cell>
          <cell r="AC1140" t="str">
            <v/>
          </cell>
          <cell r="AD1140">
            <v>170000</v>
          </cell>
          <cell r="AE1140" t="str">
            <v/>
          </cell>
          <cell r="AF1140" t="str">
            <v>Solteiro</v>
          </cell>
          <cell r="AG1140" t="str">
            <v>Indefinido</v>
          </cell>
          <cell r="AH1140" t="str">
            <v>Ativo</v>
          </cell>
          <cell r="AI1140" t="str">
            <v>LEONARDO DA SILVA PIO</v>
          </cell>
        </row>
        <row r="1141">
          <cell r="B1141" t="str">
            <v>DJAVAN AMORIM DOS SANTOS</v>
          </cell>
          <cell r="C1141" t="str">
            <v>03362974597</v>
          </cell>
          <cell r="D1141" t="str">
            <v>djamorim2008@hotmail.com</v>
          </cell>
          <cell r="E1141" t="str">
            <v>promotorexpress</v>
          </cell>
          <cell r="F1141" t="str">
            <v>41320-660</v>
          </cell>
          <cell r="G1141" t="str">
            <v>RUA 13-QUADRA 07</v>
          </cell>
          <cell r="H1141" t="str">
            <v>14</v>
          </cell>
          <cell r="I1141" t="str">
            <v>(2ª ETAPA)</v>
          </cell>
          <cell r="J1141" t="str">
            <v>CASTELO BRANCO</v>
          </cell>
          <cell r="K1141" t="str">
            <v>SALVADOR</v>
          </cell>
          <cell r="L1141" t="str">
            <v>BA</v>
          </cell>
          <cell r="M1141" t="str">
            <v>-12.900416</v>
          </cell>
          <cell r="N1141" t="str">
            <v>-38.43645679999999</v>
          </cell>
          <cell r="O1141" t="str">
            <v>71986282365</v>
          </cell>
          <cell r="P1141" t="str">
            <v>28/01/1986</v>
          </cell>
          <cell r="Q1141" t="str">
            <v>937606715</v>
          </cell>
          <cell r="R1141" t="str">
            <v>SSP</v>
          </cell>
          <cell r="S1141" t="str">
            <v>03362974597</v>
          </cell>
          <cell r="T1141" t="str">
            <v>SANTANDER</v>
          </cell>
          <cell r="U1141" t="str">
            <v>1916</v>
          </cell>
          <cell r="V1141" t="str">
            <v>01010204-9</v>
          </cell>
          <cell r="X1141" t="str">
            <v>6729185</v>
          </cell>
          <cell r="Y1141" t="str">
            <v>10</v>
          </cell>
          <cell r="Z1141" t="str">
            <v>BA</v>
          </cell>
          <cell r="AA1141" t="str">
            <v>14/09/2020</v>
          </cell>
          <cell r="AB1141" t="str">
            <v/>
          </cell>
          <cell r="AC1141" t="str">
            <v>200104570-08</v>
          </cell>
          <cell r="AD1141">
            <v>8.5</v>
          </cell>
          <cell r="AE1141" t="str">
            <v>Brasileiro</v>
          </cell>
          <cell r="AF1141" t="str">
            <v>Casado</v>
          </cell>
          <cell r="AG1141" t="str">
            <v>Masculino</v>
          </cell>
          <cell r="AH1141" t="str">
            <v>Ativo</v>
          </cell>
          <cell r="AI1141" t="str">
            <v>CASSIO ARAUJO SOUZA</v>
          </cell>
        </row>
        <row r="1142">
          <cell r="B1142" t="str">
            <v>DNA FOREST</v>
          </cell>
          <cell r="C1142" t="str">
            <v>dnaforest</v>
          </cell>
          <cell r="E1142" t="str">
            <v>cliente</v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>
            <v>0</v>
          </cell>
          <cell r="AE1142" t="str">
            <v/>
          </cell>
          <cell r="AF1142" t="str">
            <v>0</v>
          </cell>
          <cell r="AG1142" t="str">
            <v>0</v>
          </cell>
          <cell r="AH1142" t="str">
            <v>Ativo</v>
          </cell>
          <cell r="AI1142" t="str">
            <v>LUCAS MARCELINO ROCHA</v>
          </cell>
        </row>
        <row r="1143">
          <cell r="B1143" t="str">
            <v>DOCES CONFIRMA</v>
          </cell>
          <cell r="C1143" t="str">
            <v>docesconfirma</v>
          </cell>
          <cell r="E1143" t="str">
            <v>cliente</v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>
            <v>0</v>
          </cell>
          <cell r="AE1143" t="str">
            <v/>
          </cell>
          <cell r="AF1143" t="str">
            <v>0</v>
          </cell>
          <cell r="AG1143" t="str">
            <v>0</v>
          </cell>
          <cell r="AH1143" t="str">
            <v>Ativo</v>
          </cell>
          <cell r="AI1143" t="str">
            <v>LUCAS MARCELINO ROCHA</v>
          </cell>
        </row>
        <row r="1144">
          <cell r="B1144" t="str">
            <v>DOCES MIND</v>
          </cell>
          <cell r="C1144" t="str">
            <v>docesmind</v>
          </cell>
          <cell r="E1144" t="str">
            <v>cliente</v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X1144" t="str">
            <v/>
          </cell>
          <cell r="Y1144" t="str">
            <v/>
          </cell>
          <cell r="Z1144" t="str">
            <v/>
          </cell>
          <cell r="AA1144" t="str">
            <v/>
          </cell>
          <cell r="AB1144" t="str">
            <v/>
          </cell>
          <cell r="AC1144" t="str">
            <v/>
          </cell>
          <cell r="AD1144">
            <v>0</v>
          </cell>
          <cell r="AE1144" t="str">
            <v/>
          </cell>
          <cell r="AF1144" t="str">
            <v>0</v>
          </cell>
          <cell r="AG1144" t="str">
            <v>0</v>
          </cell>
          <cell r="AH1144" t="str">
            <v>Ativo</v>
          </cell>
          <cell r="AI1144" t="str">
            <v>LUCAS MARCELINO ROCHA</v>
          </cell>
        </row>
        <row r="1145">
          <cell r="B1145" t="str">
            <v>DOCES OLIVEIRA</v>
          </cell>
          <cell r="C1145" t="str">
            <v>docesoliveira</v>
          </cell>
          <cell r="E1145" t="str">
            <v>cliente</v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X1145" t="str">
            <v/>
          </cell>
          <cell r="Y1145" t="str">
            <v/>
          </cell>
          <cell r="Z1145" t="str">
            <v/>
          </cell>
          <cell r="AA1145" t="str">
            <v/>
          </cell>
          <cell r="AB1145" t="str">
            <v/>
          </cell>
          <cell r="AC1145" t="str">
            <v/>
          </cell>
          <cell r="AD1145">
            <v>0</v>
          </cell>
          <cell r="AE1145" t="str">
            <v/>
          </cell>
          <cell r="AF1145" t="str">
            <v>0</v>
          </cell>
          <cell r="AG1145" t="str">
            <v>0</v>
          </cell>
          <cell r="AH1145" t="str">
            <v>Ativo</v>
          </cell>
          <cell r="AI1145" t="str">
            <v>LUCAS MARCELINO ROCHA</v>
          </cell>
        </row>
        <row r="1146">
          <cell r="B1146" t="str">
            <v>DOCES SALMAO</v>
          </cell>
          <cell r="C1146" t="str">
            <v>docessalmao</v>
          </cell>
          <cell r="E1146" t="str">
            <v>cliente</v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X1146" t="str">
            <v/>
          </cell>
          <cell r="Y1146" t="str">
            <v/>
          </cell>
          <cell r="Z1146" t="str">
            <v/>
          </cell>
          <cell r="AA1146" t="str">
            <v/>
          </cell>
          <cell r="AB1146" t="str">
            <v/>
          </cell>
          <cell r="AC1146" t="str">
            <v/>
          </cell>
          <cell r="AD1146">
            <v>0</v>
          </cell>
          <cell r="AE1146" t="str">
            <v/>
          </cell>
          <cell r="AF1146" t="str">
            <v>0</v>
          </cell>
          <cell r="AG1146" t="str">
            <v>0</v>
          </cell>
          <cell r="AH1146" t="str">
            <v>Ativo</v>
          </cell>
          <cell r="AI1146" t="str">
            <v>LUCAS MARCELINO ROCHA</v>
          </cell>
        </row>
        <row r="1147">
          <cell r="B1147" t="str">
            <v>DOCILE</v>
          </cell>
          <cell r="C1147" t="str">
            <v>docile</v>
          </cell>
          <cell r="E1147" t="str">
            <v>cliente</v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X1147" t="str">
            <v/>
          </cell>
          <cell r="Y1147" t="str">
            <v/>
          </cell>
          <cell r="Z1147" t="str">
            <v/>
          </cell>
          <cell r="AA1147" t="str">
            <v/>
          </cell>
          <cell r="AB1147" t="str">
            <v/>
          </cell>
          <cell r="AC1147" t="str">
            <v/>
          </cell>
          <cell r="AD1147">
            <v>0</v>
          </cell>
          <cell r="AE1147" t="str">
            <v/>
          </cell>
          <cell r="AF1147" t="str">
            <v>0</v>
          </cell>
          <cell r="AG1147" t="str">
            <v>0</v>
          </cell>
          <cell r="AH1147" t="str">
            <v>Ativo</v>
          </cell>
          <cell r="AI1147" t="str">
            <v>LUCAS MARCELINO ROCHA</v>
          </cell>
        </row>
        <row r="1148">
          <cell r="B1148" t="str">
            <v>DODANI</v>
          </cell>
          <cell r="C1148" t="str">
            <v>dodanisiga</v>
          </cell>
          <cell r="D1148" t="str">
            <v/>
          </cell>
          <cell r="E1148" t="str">
            <v>cliente</v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X1148" t="str">
            <v/>
          </cell>
          <cell r="Y1148" t="str">
            <v/>
          </cell>
          <cell r="Z1148" t="str">
            <v/>
          </cell>
          <cell r="AA1148" t="str">
            <v/>
          </cell>
          <cell r="AB1148" t="str">
            <v/>
          </cell>
          <cell r="AC1148" t="str">
            <v/>
          </cell>
          <cell r="AD1148">
            <v>0</v>
          </cell>
          <cell r="AE1148" t="str">
            <v/>
          </cell>
          <cell r="AF1148" t="str">
            <v>Solteiro</v>
          </cell>
          <cell r="AG1148" t="str">
            <v>Indefinido</v>
          </cell>
          <cell r="AH1148" t="str">
            <v>Ativo</v>
          </cell>
          <cell r="AI1148" t="str">
            <v>GABRIEL AUGUSTO FELIX SARNO</v>
          </cell>
        </row>
        <row r="1149">
          <cell r="B1149" t="str">
            <v>DOM BRUNO</v>
          </cell>
          <cell r="C1149" t="str">
            <v>dombruno</v>
          </cell>
          <cell r="E1149" t="str">
            <v>cliente</v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X1149" t="str">
            <v/>
          </cell>
          <cell r="Y1149" t="str">
            <v/>
          </cell>
          <cell r="Z1149" t="str">
            <v/>
          </cell>
          <cell r="AA1149" t="str">
            <v/>
          </cell>
          <cell r="AB1149" t="str">
            <v/>
          </cell>
          <cell r="AC1149" t="str">
            <v/>
          </cell>
          <cell r="AD1149">
            <v>0</v>
          </cell>
          <cell r="AE1149" t="str">
            <v/>
          </cell>
          <cell r="AF1149" t="str">
            <v>0</v>
          </cell>
          <cell r="AG1149" t="str">
            <v>0</v>
          </cell>
          <cell r="AH1149" t="str">
            <v>Ativo</v>
          </cell>
          <cell r="AI1149" t="str">
            <v>LUCAS MARCELINO ROCHA</v>
          </cell>
        </row>
        <row r="1150">
          <cell r="B1150" t="str">
            <v>DOM CABRAL</v>
          </cell>
          <cell r="C1150" t="str">
            <v>domcabral</v>
          </cell>
          <cell r="D1150" t="str">
            <v/>
          </cell>
          <cell r="E1150" t="str">
            <v>cliente</v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X1150" t="str">
            <v/>
          </cell>
          <cell r="Y1150" t="str">
            <v/>
          </cell>
          <cell r="Z1150" t="str">
            <v/>
          </cell>
          <cell r="AA1150" t="str">
            <v/>
          </cell>
          <cell r="AB1150" t="str">
            <v/>
          </cell>
          <cell r="AC1150" t="str">
            <v/>
          </cell>
          <cell r="AD1150">
            <v>0</v>
          </cell>
          <cell r="AE1150" t="str">
            <v/>
          </cell>
          <cell r="AF1150" t="str">
            <v>Solteiro</v>
          </cell>
          <cell r="AG1150" t="str">
            <v>Indefinido</v>
          </cell>
          <cell r="AH1150" t="str">
            <v>Ativo</v>
          </cell>
          <cell r="AI1150" t="str">
            <v>LUCAS MARCELINO ROCHA</v>
          </cell>
        </row>
        <row r="1151">
          <cell r="B1151" t="str">
            <v>DOMILAC</v>
          </cell>
          <cell r="C1151" t="str">
            <v>domilac</v>
          </cell>
          <cell r="E1151" t="str">
            <v>cliente</v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X1151" t="str">
            <v/>
          </cell>
          <cell r="Y1151" t="str">
            <v/>
          </cell>
          <cell r="Z1151" t="str">
            <v/>
          </cell>
          <cell r="AA1151" t="str">
            <v/>
          </cell>
          <cell r="AB1151" t="str">
            <v/>
          </cell>
          <cell r="AC1151" t="str">
            <v/>
          </cell>
          <cell r="AD1151">
            <v>0</v>
          </cell>
          <cell r="AE1151" t="str">
            <v/>
          </cell>
          <cell r="AF1151" t="str">
            <v>0</v>
          </cell>
          <cell r="AG1151" t="str">
            <v>0</v>
          </cell>
          <cell r="AH1151" t="str">
            <v>Ativo</v>
          </cell>
          <cell r="AI1151" t="str">
            <v>LUCAS MARCELINO ROCHA</v>
          </cell>
        </row>
        <row r="1152">
          <cell r="B1152" t="str">
            <v>DOMINGOS ADRENILSON DOS SANTOS OLIVEIRA</v>
          </cell>
          <cell r="C1152" t="str">
            <v>04904531396</v>
          </cell>
          <cell r="D1152" t="str">
            <v>domingos100az9@gmail.com</v>
          </cell>
          <cell r="E1152" t="str">
            <v>promotor</v>
          </cell>
          <cell r="F1152" t="str">
            <v>72855-154</v>
          </cell>
          <cell r="G1152" t="str">
            <v>QUADRA 154</v>
          </cell>
          <cell r="H1152" t="str">
            <v>11</v>
          </cell>
          <cell r="I1152" t="str">
            <v>CASA 3</v>
          </cell>
          <cell r="J1152" t="str">
            <v>PARQUE INDUSTRIAL MINGONE</v>
          </cell>
          <cell r="K1152" t="str">
            <v>LUZIÂNIA</v>
          </cell>
          <cell r="L1152" t="str">
            <v>GO</v>
          </cell>
          <cell r="M1152" t="str">
            <v/>
          </cell>
          <cell r="N1152" t="str">
            <v/>
          </cell>
          <cell r="O1152" t="str">
            <v>985461867</v>
          </cell>
          <cell r="P1152" t="str">
            <v>20/09/1993</v>
          </cell>
          <cell r="Q1152" t="str">
            <v>3696211</v>
          </cell>
          <cell r="R1152" t="str">
            <v>SSP</v>
          </cell>
          <cell r="S1152" t="str">
            <v>04904531396</v>
          </cell>
          <cell r="T1152" t="str">
            <v/>
          </cell>
          <cell r="U1152" t="str">
            <v/>
          </cell>
          <cell r="V1152" t="str">
            <v/>
          </cell>
          <cell r="X1152" t="str">
            <v>18525</v>
          </cell>
          <cell r="Y1152" t="str">
            <v>27</v>
          </cell>
          <cell r="Z1152" t="str">
            <v>PI</v>
          </cell>
          <cell r="AA1152" t="str">
            <v>01/01/0001</v>
          </cell>
          <cell r="AB1152" t="str">
            <v>01/12/2019</v>
          </cell>
          <cell r="AC1152" t="str">
            <v>207416602-31</v>
          </cell>
          <cell r="AD1152">
            <v>4506</v>
          </cell>
          <cell r="AE1152" t="str">
            <v>BRASILEIRO NATO</v>
          </cell>
          <cell r="AF1152" t="str">
            <v>Solteiro</v>
          </cell>
          <cell r="AG1152" t="str">
            <v>Masculino</v>
          </cell>
          <cell r="AH1152" t="str">
            <v>Inativo</v>
          </cell>
          <cell r="AI1152" t="str">
            <v>MORACI PEREIRA DOS SANTOS</v>
          </cell>
        </row>
        <row r="1153">
          <cell r="B1153" t="str">
            <v>DON FOOD</v>
          </cell>
          <cell r="C1153" t="str">
            <v>donfood</v>
          </cell>
          <cell r="E1153" t="str">
            <v>cliente</v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X1153" t="str">
            <v/>
          </cell>
          <cell r="Y1153" t="str">
            <v/>
          </cell>
          <cell r="Z1153" t="str">
            <v/>
          </cell>
          <cell r="AA1153" t="str">
            <v/>
          </cell>
          <cell r="AB1153" t="str">
            <v/>
          </cell>
          <cell r="AC1153" t="str">
            <v/>
          </cell>
          <cell r="AD1153">
            <v>0</v>
          </cell>
          <cell r="AE1153" t="str">
            <v/>
          </cell>
          <cell r="AF1153" t="str">
            <v>0</v>
          </cell>
          <cell r="AG1153" t="str">
            <v>0</v>
          </cell>
          <cell r="AH1153" t="str">
            <v>Ativo</v>
          </cell>
          <cell r="AI1153" t="str">
            <v>LUCAS MARCELINO ROCHA</v>
          </cell>
        </row>
        <row r="1154">
          <cell r="B1154" t="str">
            <v>DON PAPER</v>
          </cell>
          <cell r="C1154" t="str">
            <v>donpaper</v>
          </cell>
          <cell r="D1154" t="str">
            <v/>
          </cell>
          <cell r="E1154" t="str">
            <v>cliente</v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X1154" t="str">
            <v/>
          </cell>
          <cell r="Y1154" t="str">
            <v/>
          </cell>
          <cell r="Z1154" t="str">
            <v/>
          </cell>
          <cell r="AA1154" t="str">
            <v/>
          </cell>
          <cell r="AB1154" t="str">
            <v/>
          </cell>
          <cell r="AC1154" t="str">
            <v/>
          </cell>
          <cell r="AD1154">
            <v>0</v>
          </cell>
          <cell r="AE1154" t="str">
            <v/>
          </cell>
          <cell r="AF1154" t="str">
            <v>Solteiro</v>
          </cell>
          <cell r="AG1154" t="str">
            <v>Indefinido</v>
          </cell>
          <cell r="AH1154" t="str">
            <v>Ativo</v>
          </cell>
          <cell r="AI1154" t="str">
            <v>LUCAS MARCELINO ROCHA</v>
          </cell>
        </row>
        <row r="1155">
          <cell r="B1155" t="str">
            <v>DONIZETTI CARVALHO AMARO</v>
          </cell>
          <cell r="C1155" t="str">
            <v>12184812854</v>
          </cell>
          <cell r="D1155" t="str">
            <v>donizetticcarvalho1@gmail.com</v>
          </cell>
          <cell r="E1155" t="str">
            <v>promotor</v>
          </cell>
          <cell r="F1155" t="str">
            <v>12228-063</v>
          </cell>
          <cell r="G1155" t="str">
            <v>RUA MARIA CONCEIÇÃO DOS SANTOS</v>
          </cell>
          <cell r="H1155" t="str">
            <v>155</v>
          </cell>
          <cell r="I1155" t="str">
            <v/>
          </cell>
          <cell r="J1155" t="str">
            <v>RECANTO DOS EUCALIPTOS</v>
          </cell>
          <cell r="K1155" t="str">
            <v>SÃO JOSÉ DOS CAMPOS</v>
          </cell>
          <cell r="L1155" t="str">
            <v>SP</v>
          </cell>
          <cell r="M1155" t="str">
            <v>-23.2299241</v>
          </cell>
          <cell r="N1155" t="str">
            <v>-45.8427724</v>
          </cell>
          <cell r="O1155" t="str">
            <v>12991832834</v>
          </cell>
          <cell r="P1155" t="str">
            <v>07/07/1973</v>
          </cell>
          <cell r="Q1155" t="str">
            <v>21737022</v>
          </cell>
          <cell r="R1155" t="str">
            <v>6</v>
          </cell>
          <cell r="S1155" t="str">
            <v>12184812854</v>
          </cell>
          <cell r="T1155" t="str">
            <v/>
          </cell>
          <cell r="U1155" t="str">
            <v/>
          </cell>
          <cell r="V1155" t="str">
            <v/>
          </cell>
          <cell r="X1155" t="str">
            <v>55690</v>
          </cell>
          <cell r="Y1155" t="str">
            <v>97</v>
          </cell>
          <cell r="Z1155" t="str">
            <v>SP</v>
          </cell>
          <cell r="AA1155" t="str">
            <v>28/03/2017</v>
          </cell>
          <cell r="AB1155" t="str">
            <v/>
          </cell>
          <cell r="AC1155" t="str">
            <v>122936769-45</v>
          </cell>
          <cell r="AD1155">
            <v>4506</v>
          </cell>
          <cell r="AE1155" t="str">
            <v>BRASILEIRO NATO</v>
          </cell>
          <cell r="AF1155" t="str">
            <v>Solteiro</v>
          </cell>
          <cell r="AG1155" t="str">
            <v>Masculino</v>
          </cell>
          <cell r="AH1155" t="str">
            <v>Inativo</v>
          </cell>
          <cell r="AI1155" t="str">
            <v>MARCOS VINICIUS PORTELA</v>
          </cell>
        </row>
        <row r="1156">
          <cell r="B1156" t="str">
            <v>DOROTOVIO ROBSON COUTO</v>
          </cell>
          <cell r="C1156" t="str">
            <v>04764844990</v>
          </cell>
          <cell r="D1156" t="str">
            <v>dorotovio.couto@gmail.com</v>
          </cell>
          <cell r="E1156" t="str">
            <v>promotor</v>
          </cell>
          <cell r="F1156" t="str">
            <v>88523170</v>
          </cell>
          <cell r="G1156" t="str">
            <v>RUA MARIA DE MELO KUSTER</v>
          </cell>
          <cell r="H1156" t="str">
            <v>418</v>
          </cell>
          <cell r="I1156" t="str">
            <v/>
          </cell>
          <cell r="J1156" t="str">
            <v>SANTA MARIA</v>
          </cell>
          <cell r="K1156" t="str">
            <v>LAGES</v>
          </cell>
          <cell r="L1156" t="str">
            <v>SC</v>
          </cell>
          <cell r="M1156" t="str">
            <v>-27.8025164</v>
          </cell>
          <cell r="N1156" t="str">
            <v>-50.2998305</v>
          </cell>
          <cell r="O1156" t="str">
            <v>49991567920</v>
          </cell>
          <cell r="P1156" t="str">
            <v>26/10/1992</v>
          </cell>
          <cell r="Q1156" t="str">
            <v>5821218</v>
          </cell>
          <cell r="R1156" t="str">
            <v>SSP</v>
          </cell>
          <cell r="S1156" t="str">
            <v>04764844990</v>
          </cell>
          <cell r="T1156" t="str">
            <v/>
          </cell>
          <cell r="U1156" t="str">
            <v/>
          </cell>
          <cell r="V1156" t="str">
            <v/>
          </cell>
          <cell r="X1156" t="str">
            <v>3830625</v>
          </cell>
          <cell r="Y1156" t="str">
            <v>20</v>
          </cell>
          <cell r="Z1156" t="str">
            <v>SC</v>
          </cell>
          <cell r="AA1156" t="str">
            <v>20/12/2018</v>
          </cell>
          <cell r="AB1156" t="str">
            <v/>
          </cell>
          <cell r="AC1156" t="str">
            <v>140840097-21</v>
          </cell>
          <cell r="AD1156">
            <v>4506</v>
          </cell>
          <cell r="AE1156" t="str">
            <v>BRASILEIRO NATO</v>
          </cell>
          <cell r="AF1156" t="str">
            <v>Solteiro</v>
          </cell>
          <cell r="AG1156" t="str">
            <v>Masculino</v>
          </cell>
          <cell r="AH1156" t="str">
            <v>Inativo</v>
          </cell>
          <cell r="AI1156" t="str">
            <v>FLAVIA RAMOS</v>
          </cell>
        </row>
        <row r="1157">
          <cell r="B1157" t="str">
            <v>DOUGLAS APARECIDO LAUREANO VITTOR</v>
          </cell>
          <cell r="C1157" t="str">
            <v>39593422846</v>
          </cell>
          <cell r="D1157" t="str">
            <v/>
          </cell>
          <cell r="E1157" t="str">
            <v>promotor</v>
          </cell>
          <cell r="F1157" t="str">
            <v>02814000</v>
          </cell>
          <cell r="G1157" t="str">
            <v>RUA APARECIDA DO TABOADO</v>
          </cell>
          <cell r="H1157" t="str">
            <v>185</v>
          </cell>
          <cell r="I1157" t="str">
            <v>CS2</v>
          </cell>
          <cell r="J1157" t="str">
            <v>JARDIM PAULISTANO (ZONA NORTE)</v>
          </cell>
          <cell r="K1157" t="str">
            <v>SÃO PAULO</v>
          </cell>
          <cell r="L1157" t="str">
            <v>SP</v>
          </cell>
          <cell r="M1157" t="str">
            <v>-23.461241</v>
          </cell>
          <cell r="N1157" t="str">
            <v>-46.71216829999999</v>
          </cell>
          <cell r="O1157" t="str">
            <v/>
          </cell>
          <cell r="P1157" t="str">
            <v>26/05/1989</v>
          </cell>
          <cell r="Q1157" t="str">
            <v>44852966x</v>
          </cell>
          <cell r="R1157" t="str">
            <v>SSP</v>
          </cell>
          <cell r="S1157" t="str">
            <v>39593422846</v>
          </cell>
          <cell r="T1157" t="str">
            <v/>
          </cell>
          <cell r="U1157" t="str">
            <v/>
          </cell>
          <cell r="V1157" t="str">
            <v/>
          </cell>
          <cell r="X1157" t="str">
            <v>49329</v>
          </cell>
          <cell r="Y1157" t="str">
            <v>410</v>
          </cell>
          <cell r="Z1157" t="str">
            <v>SP</v>
          </cell>
          <cell r="AA1157" t="str">
            <v>13/04/2020</v>
          </cell>
          <cell r="AB1157" t="str">
            <v/>
          </cell>
          <cell r="AC1157" t="str">
            <v>16169239299</v>
          </cell>
          <cell r="AD1157">
            <v>4506</v>
          </cell>
          <cell r="AE1157" t="str">
            <v>Brasileiro</v>
          </cell>
          <cell r="AF1157" t="str">
            <v>Solteiro</v>
          </cell>
          <cell r="AG1157" t="str">
            <v>Masculino</v>
          </cell>
          <cell r="AH1157" t="str">
            <v>Inativo</v>
          </cell>
          <cell r="AI1157" t="str">
            <v>LEONARDO REIS DE AGUIAR</v>
          </cell>
        </row>
        <row r="1158">
          <cell r="B1158" t="str">
            <v>DOUGLAS BARROS LOPES</v>
          </cell>
          <cell r="C1158" t="str">
            <v>43006376870</v>
          </cell>
          <cell r="D1158" t="str">
            <v>douglaslopes@outlook.com.br</v>
          </cell>
          <cell r="E1158" t="str">
            <v>promotor</v>
          </cell>
          <cell r="F1158" t="str">
            <v>06784310</v>
          </cell>
          <cell r="G1158" t="str">
            <v>AVENIDA JOSÉ PARIS</v>
          </cell>
          <cell r="H1158" t="str">
            <v>144</v>
          </cell>
          <cell r="I1158" t="str">
            <v>CASA 1</v>
          </cell>
          <cell r="J1158" t="str">
            <v>JARDIM FREITAS JÚNIOR</v>
          </cell>
          <cell r="K1158" t="str">
            <v>TABOÃO DA SERRA</v>
          </cell>
          <cell r="L1158" t="str">
            <v>SP</v>
          </cell>
          <cell r="M1158" t="str">
            <v>-23.63461</v>
          </cell>
          <cell r="N1158" t="str">
            <v>-46.7976191</v>
          </cell>
          <cell r="O1158" t="str">
            <v/>
          </cell>
          <cell r="P1158" t="str">
            <v>26/05/1994</v>
          </cell>
          <cell r="Q1158" t="str">
            <v>427768500</v>
          </cell>
          <cell r="R1158" t="str">
            <v>SSP</v>
          </cell>
          <cell r="S1158" t="str">
            <v>43006376870</v>
          </cell>
          <cell r="T1158" t="str">
            <v/>
          </cell>
          <cell r="U1158" t="str">
            <v/>
          </cell>
          <cell r="V1158" t="str">
            <v/>
          </cell>
          <cell r="X1158" t="str">
            <v>20862</v>
          </cell>
          <cell r="Y1158" t="str">
            <v>376</v>
          </cell>
          <cell r="Z1158" t="str">
            <v>SP</v>
          </cell>
          <cell r="AA1158" t="str">
            <v>19/09/2019</v>
          </cell>
          <cell r="AB1158" t="str">
            <v/>
          </cell>
          <cell r="AC1158" t="str">
            <v>21074016280</v>
          </cell>
          <cell r="AD1158">
            <v>4506</v>
          </cell>
          <cell r="AE1158" t="str">
            <v>Brasileiro</v>
          </cell>
          <cell r="AF1158" t="str">
            <v>Solteiro</v>
          </cell>
          <cell r="AG1158" t="str">
            <v>Masculino</v>
          </cell>
          <cell r="AH1158" t="str">
            <v>Ativo</v>
          </cell>
          <cell r="AI1158" t="str">
            <v>IVANILTON DE OLIVEIRA UMBURANA</v>
          </cell>
        </row>
        <row r="1159">
          <cell r="B1159" t="str">
            <v>DOUGLAS BARTOLOMEU BARROS</v>
          </cell>
          <cell r="C1159" t="str">
            <v>50629768803</v>
          </cell>
          <cell r="D1159" t="str">
            <v>douglas3info@gmail.com</v>
          </cell>
          <cell r="E1159" t="str">
            <v>suporte</v>
          </cell>
          <cell r="F1159" t="str">
            <v>07041080</v>
          </cell>
          <cell r="G1159" t="str">
            <v>RUA CABO LUÍS GOMES DE QUEVEDO</v>
          </cell>
          <cell r="H1159" t="str">
            <v>111</v>
          </cell>
          <cell r="I1159" t="str">
            <v/>
          </cell>
          <cell r="J1159" t="str">
            <v>GOPOÚVA</v>
          </cell>
          <cell r="K1159" t="str">
            <v>GUARULHOS</v>
          </cell>
          <cell r="L1159" t="str">
            <v>SP</v>
          </cell>
          <cell r="M1159" t="str">
            <v>-21.2120962</v>
          </cell>
          <cell r="N1159" t="str">
            <v>-47.7777254</v>
          </cell>
          <cell r="O1159" t="str">
            <v/>
          </cell>
          <cell r="P1159" t="str">
            <v>04/01/1999</v>
          </cell>
          <cell r="Q1159" t="str">
            <v>507242233</v>
          </cell>
          <cell r="R1159" t="str">
            <v>SSP</v>
          </cell>
          <cell r="S1159" t="str">
            <v>50629768803</v>
          </cell>
          <cell r="T1159" t="str">
            <v/>
          </cell>
          <cell r="U1159" t="str">
            <v/>
          </cell>
          <cell r="V1159" t="str">
            <v/>
          </cell>
          <cell r="X1159" t="str">
            <v>80835</v>
          </cell>
          <cell r="Y1159" t="str">
            <v>440</v>
          </cell>
          <cell r="Z1159" t="str">
            <v>SP</v>
          </cell>
          <cell r="AA1159" t="str">
            <v>21/01/2019</v>
          </cell>
          <cell r="AB1159" t="str">
            <v/>
          </cell>
          <cell r="AC1159" t="str">
            <v>21294013205</v>
          </cell>
          <cell r="AD1159">
            <v>0</v>
          </cell>
          <cell r="AE1159" t="str">
            <v>BRASILEIRO NATO</v>
          </cell>
          <cell r="AF1159" t="str">
            <v>Solteiro</v>
          </cell>
          <cell r="AG1159" t="str">
            <v>Masculino</v>
          </cell>
          <cell r="AH1159" t="str">
            <v>Ativo</v>
          </cell>
          <cell r="AI1159" t="str">
            <v>LUCAS MARCELINO ROCHA</v>
          </cell>
        </row>
        <row r="1160">
          <cell r="B1160" t="str">
            <v>DOUGLAS BORGES ROSA</v>
          </cell>
          <cell r="C1160" t="str">
            <v>29380204817</v>
          </cell>
          <cell r="D1160" t="str">
            <v>itamilesto7988@gmail.com</v>
          </cell>
          <cell r="E1160" t="str">
            <v>promotor</v>
          </cell>
          <cell r="F1160" t="str">
            <v>05567100</v>
          </cell>
          <cell r="G1160" t="str">
            <v>RUA HEDAIR LABRE FRANCA</v>
          </cell>
          <cell r="H1160" t="str">
            <v>153</v>
          </cell>
          <cell r="I1160" t="str">
            <v>CASA 1</v>
          </cell>
          <cell r="J1160" t="str">
            <v>JARDIM SÃO JORGE (RAPOSO TAVARES)</v>
          </cell>
          <cell r="K1160" t="str">
            <v>SÃO PAULO</v>
          </cell>
          <cell r="L1160" t="str">
            <v>SP</v>
          </cell>
          <cell r="M1160" t="str">
            <v>-23.5939619</v>
          </cell>
          <cell r="N1160" t="str">
            <v>-46.7879084</v>
          </cell>
          <cell r="O1160" t="str">
            <v>11959931930</v>
          </cell>
          <cell r="P1160" t="str">
            <v>04/02/1982</v>
          </cell>
          <cell r="Q1160" t="str">
            <v>343563009</v>
          </cell>
          <cell r="R1160" t="str">
            <v>SSP</v>
          </cell>
          <cell r="S1160" t="str">
            <v>29380204817</v>
          </cell>
          <cell r="T1160" t="str">
            <v/>
          </cell>
          <cell r="U1160" t="str">
            <v/>
          </cell>
          <cell r="V1160" t="str">
            <v/>
          </cell>
          <cell r="X1160" t="str">
            <v>0053928</v>
          </cell>
          <cell r="Y1160" t="str">
            <v>222</v>
          </cell>
          <cell r="Z1160" t="str">
            <v>SP</v>
          </cell>
          <cell r="AA1160" t="str">
            <v>13/11/2019</v>
          </cell>
          <cell r="AB1160" t="str">
            <v/>
          </cell>
          <cell r="AC1160" t="str">
            <v>12630520813</v>
          </cell>
          <cell r="AD1160">
            <v>4506</v>
          </cell>
          <cell r="AE1160" t="str">
            <v>Brasileiro</v>
          </cell>
          <cell r="AF1160" t="str">
            <v>Casado</v>
          </cell>
          <cell r="AG1160" t="str">
            <v>Masculino</v>
          </cell>
          <cell r="AH1160" t="str">
            <v>Inativo</v>
          </cell>
          <cell r="AI1160" t="str">
            <v>HERBERT WESLEY DE FREITAS SILVA</v>
          </cell>
        </row>
        <row r="1161">
          <cell r="B1161" t="str">
            <v>DOUGLAS BRITO DA SILVA</v>
          </cell>
          <cell r="C1161" t="str">
            <v>05123672990</v>
          </cell>
          <cell r="D1161" t="str">
            <v/>
          </cell>
          <cell r="E1161" t="str">
            <v>Intermitente</v>
          </cell>
          <cell r="F1161" t="str">
            <v>89809527</v>
          </cell>
          <cell r="G1161" t="str">
            <v>RUA ROMELÂNDIA</v>
          </cell>
          <cell r="H1161" t="str">
            <v>42</v>
          </cell>
          <cell r="I1161" t="str">
            <v/>
          </cell>
          <cell r="J1161" t="str">
            <v>EFAPI</v>
          </cell>
          <cell r="K1161" t="str">
            <v>CHAPECÓ</v>
          </cell>
          <cell r="L1161" t="str">
            <v>SC</v>
          </cell>
          <cell r="M1161" t="str">
            <v>-27.0992831</v>
          </cell>
          <cell r="N1161" t="str">
            <v>-52.6651831</v>
          </cell>
          <cell r="O1161" t="str">
            <v/>
          </cell>
          <cell r="P1161" t="str">
            <v>29/04/1986</v>
          </cell>
          <cell r="Q1161" t="str">
            <v>4257583</v>
          </cell>
          <cell r="R1161" t="str">
            <v>SSP</v>
          </cell>
          <cell r="S1161" t="str">
            <v>05123672990</v>
          </cell>
          <cell r="T1161" t="str">
            <v/>
          </cell>
          <cell r="U1161" t="str">
            <v/>
          </cell>
          <cell r="V1161" t="str">
            <v/>
          </cell>
          <cell r="X1161" t="str">
            <v>3987019</v>
          </cell>
          <cell r="Y1161" t="str">
            <v>40</v>
          </cell>
          <cell r="Z1161" t="str">
            <v>SC</v>
          </cell>
          <cell r="AA1161" t="str">
            <v>27/11/2019</v>
          </cell>
          <cell r="AB1161" t="str">
            <v/>
          </cell>
          <cell r="AC1161" t="str">
            <v>13493891724</v>
          </cell>
          <cell r="AD1161">
            <v>4506</v>
          </cell>
          <cell r="AE1161" t="str">
            <v>Brasileiro</v>
          </cell>
          <cell r="AF1161" t="str">
            <v>UniaoEstavel</v>
          </cell>
          <cell r="AG1161" t="str">
            <v>Masculino</v>
          </cell>
          <cell r="AH1161" t="str">
            <v>Inativo</v>
          </cell>
          <cell r="AI1161" t="str">
            <v>CARLA VIETTRO NORA DE PADUA</v>
          </cell>
        </row>
        <row r="1162">
          <cell r="B1162" t="str">
            <v>DOUGLAS CARLOS CRAVO DE ALMEIDA</v>
          </cell>
          <cell r="C1162" t="str">
            <v>40931706220</v>
          </cell>
          <cell r="D1162" t="str">
            <v/>
          </cell>
          <cell r="E1162" t="str">
            <v>promotor</v>
          </cell>
          <cell r="F1162" t="str">
            <v>81240150</v>
          </cell>
          <cell r="G1162" t="str">
            <v>RUA CIDADE DE VIDEIRA</v>
          </cell>
          <cell r="H1162" t="str">
            <v>43</v>
          </cell>
          <cell r="I1162" t="str">
            <v>MD1</v>
          </cell>
          <cell r="J1162" t="str">
            <v>CIDADE INDUSTRIAL</v>
          </cell>
          <cell r="K1162" t="str">
            <v>CURITIBA</v>
          </cell>
          <cell r="L1162" t="str">
            <v>PR</v>
          </cell>
          <cell r="M1162" t="str">
            <v>-25.475686</v>
          </cell>
          <cell r="N1162" t="str">
            <v>-49.340136</v>
          </cell>
          <cell r="O1162" t="str">
            <v>41996615061</v>
          </cell>
          <cell r="P1162" t="str">
            <v>13/11/1971</v>
          </cell>
          <cell r="Q1162" t="str">
            <v>109660760</v>
          </cell>
          <cell r="R1162" t="str">
            <v>SSP</v>
          </cell>
          <cell r="S1162" t="str">
            <v>40931706220</v>
          </cell>
          <cell r="T1162" t="str">
            <v/>
          </cell>
          <cell r="U1162" t="str">
            <v/>
          </cell>
          <cell r="V1162" t="str">
            <v/>
          </cell>
          <cell r="X1162" t="str">
            <v>1502843</v>
          </cell>
          <cell r="Y1162" t="str">
            <v>060</v>
          </cell>
          <cell r="Z1162" t="str">
            <v>PA</v>
          </cell>
          <cell r="AA1162" t="str">
            <v>29/01/2020</v>
          </cell>
          <cell r="AB1162" t="str">
            <v/>
          </cell>
          <cell r="AC1162" t="str">
            <v>12711552405</v>
          </cell>
          <cell r="AD1162">
            <v>4506</v>
          </cell>
          <cell r="AE1162" t="str">
            <v>Brasileiro</v>
          </cell>
          <cell r="AF1162" t="str">
            <v>Solteiro</v>
          </cell>
          <cell r="AG1162" t="str">
            <v>Masculino</v>
          </cell>
          <cell r="AH1162" t="str">
            <v>Ativo</v>
          </cell>
          <cell r="AI1162" t="str">
            <v>GUILHERME ALEXANDRE MARTINS PIMENTEL</v>
          </cell>
        </row>
        <row r="1163">
          <cell r="B1163" t="str">
            <v>DOUGLAS CHAGAS SOARES</v>
          </cell>
          <cell r="C1163" t="str">
            <v>42420181859</v>
          </cell>
          <cell r="D1163" t="str">
            <v>douglaschagassoares@hotmail.com</v>
          </cell>
          <cell r="E1163" t="str">
            <v>promotor</v>
          </cell>
          <cell r="F1163" t="str">
            <v>08597565</v>
          </cell>
          <cell r="G1163" t="str">
            <v>RUA SÃO FRANCISCO</v>
          </cell>
          <cell r="H1163" t="str">
            <v>519</v>
          </cell>
          <cell r="I1163" t="str">
            <v/>
          </cell>
          <cell r="J1163" t="str">
            <v>QUINTA DA BOA VISTA (RESIDENCIAL)</v>
          </cell>
          <cell r="K1163" t="str">
            <v>ITAQUAQUECETUBA</v>
          </cell>
          <cell r="L1163" t="str">
            <v>SP</v>
          </cell>
          <cell r="M1163" t="str">
            <v>-23.5412323</v>
          </cell>
          <cell r="N1163" t="str">
            <v>-46.6541055</v>
          </cell>
          <cell r="O1163" t="str">
            <v>11954412082</v>
          </cell>
          <cell r="P1163" t="str">
            <v>11/06/1992</v>
          </cell>
          <cell r="Q1163" t="str">
            <v>492948795</v>
          </cell>
          <cell r="R1163" t="str">
            <v>SSP</v>
          </cell>
          <cell r="S1163" t="str">
            <v>42420181859</v>
          </cell>
          <cell r="T1163" t="str">
            <v/>
          </cell>
          <cell r="U1163" t="str">
            <v/>
          </cell>
          <cell r="V1163" t="str">
            <v/>
          </cell>
          <cell r="X1163" t="str">
            <v>42267</v>
          </cell>
          <cell r="Y1163" t="str">
            <v>331</v>
          </cell>
          <cell r="Z1163" t="str">
            <v>SP</v>
          </cell>
          <cell r="AA1163" t="str">
            <v>28/10/2019</v>
          </cell>
          <cell r="AB1163" t="str">
            <v>10/01/2020</v>
          </cell>
          <cell r="AC1163" t="str">
            <v>20491180165</v>
          </cell>
          <cell r="AD1163">
            <v>4506</v>
          </cell>
          <cell r="AE1163" t="str">
            <v>Brasileiro</v>
          </cell>
          <cell r="AF1163" t="str">
            <v>Solteiro</v>
          </cell>
          <cell r="AG1163" t="str">
            <v>Masculino</v>
          </cell>
          <cell r="AH1163" t="str">
            <v>Inativo</v>
          </cell>
          <cell r="AI1163" t="str">
            <v>EVERTON RODRIGO NICOLAU DE ALMEIDA</v>
          </cell>
        </row>
        <row r="1164">
          <cell r="B1164" t="str">
            <v>DOUGLAS CORREA FERNANDES</v>
          </cell>
          <cell r="C1164" t="str">
            <v>53228785807</v>
          </cell>
          <cell r="D1164" t="str">
            <v/>
          </cell>
          <cell r="E1164" t="str">
            <v>promotor</v>
          </cell>
          <cell r="F1164" t="str">
            <v>11740000</v>
          </cell>
          <cell r="G1164" t="str">
            <v xml:space="preserve">AV FLACIDES  FERREIRA </v>
          </cell>
          <cell r="H1164" t="str">
            <v>2249</v>
          </cell>
          <cell r="I1164" t="str">
            <v/>
          </cell>
          <cell r="J1164" t="str">
            <v>BALNEARIO GAIVOTA</v>
          </cell>
          <cell r="K1164" t="str">
            <v>ITANHAÉM</v>
          </cell>
          <cell r="L1164" t="str">
            <v>SP</v>
          </cell>
          <cell r="M1164" t="str">
            <v>-24.2301582</v>
          </cell>
          <cell r="N1164" t="str">
            <v>-46.9085022</v>
          </cell>
          <cell r="O1164" t="str">
            <v>13996765090</v>
          </cell>
          <cell r="P1164" t="str">
            <v>07/03/1999</v>
          </cell>
          <cell r="Q1164" t="str">
            <v>584076861</v>
          </cell>
          <cell r="R1164" t="str">
            <v>SSP</v>
          </cell>
          <cell r="S1164" t="str">
            <v>53228785807</v>
          </cell>
          <cell r="T1164" t="str">
            <v/>
          </cell>
          <cell r="U1164" t="str">
            <v/>
          </cell>
          <cell r="V1164" t="str">
            <v/>
          </cell>
          <cell r="W1164" t="str">
            <v>ContaCorrente</v>
          </cell>
          <cell r="X1164" t="str">
            <v>40673</v>
          </cell>
          <cell r="Y1164" t="str">
            <v>461</v>
          </cell>
          <cell r="Z1164" t="str">
            <v>SP</v>
          </cell>
          <cell r="AA1164" t="str">
            <v>21/10/2020</v>
          </cell>
          <cell r="AB1164" t="str">
            <v/>
          </cell>
          <cell r="AC1164" t="str">
            <v>23819335249</v>
          </cell>
          <cell r="AD1164">
            <v>4506</v>
          </cell>
          <cell r="AE1164" t="str">
            <v>Brasileiro</v>
          </cell>
          <cell r="AF1164" t="str">
            <v>Solteiro</v>
          </cell>
          <cell r="AG1164" t="str">
            <v>Masculino</v>
          </cell>
          <cell r="AH1164" t="str">
            <v>Ativo</v>
          </cell>
          <cell r="AI1164" t="str">
            <v>JOSE RODRIGUES VICENTE DA SILVA</v>
          </cell>
        </row>
        <row r="1165">
          <cell r="B1165" t="str">
            <v>DOUGLAS DA SILVA DE MELO</v>
          </cell>
          <cell r="C1165" t="str">
            <v>84529164268</v>
          </cell>
          <cell r="D1165" t="str">
            <v>douglassilvamelo@gmail.com</v>
          </cell>
          <cell r="E1165" t="str">
            <v>promotor</v>
          </cell>
          <cell r="F1165" t="str">
            <v>69085080</v>
          </cell>
          <cell r="G1165" t="str">
            <v>RUA TERRA NOVA</v>
          </cell>
          <cell r="H1165" t="str">
            <v>190</v>
          </cell>
          <cell r="I1165" t="str">
            <v>C 1</v>
          </cell>
          <cell r="J1165" t="str">
            <v>SÃO JOSÉ OPERÁRIO</v>
          </cell>
          <cell r="K1165" t="str">
            <v>MANAUS</v>
          </cell>
          <cell r="L1165" t="str">
            <v>AM</v>
          </cell>
          <cell r="M1165" t="str">
            <v>-3.0726133</v>
          </cell>
          <cell r="N1165" t="str">
            <v>-59.9499581</v>
          </cell>
          <cell r="O1165" t="str">
            <v/>
          </cell>
          <cell r="P1165" t="str">
            <v>22/05/1985</v>
          </cell>
          <cell r="Q1165" t="str">
            <v>19005490</v>
          </cell>
          <cell r="R1165" t="str">
            <v>SSP</v>
          </cell>
          <cell r="S1165" t="str">
            <v>84529164268</v>
          </cell>
          <cell r="T1165" t="str">
            <v/>
          </cell>
          <cell r="U1165" t="str">
            <v/>
          </cell>
          <cell r="V1165" t="str">
            <v/>
          </cell>
          <cell r="X1165" t="str">
            <v>39068</v>
          </cell>
          <cell r="Y1165" t="str">
            <v>19</v>
          </cell>
          <cell r="Z1165" t="str">
            <v>AM</v>
          </cell>
          <cell r="AA1165" t="str">
            <v>02/10/2019</v>
          </cell>
          <cell r="AB1165" t="str">
            <v/>
          </cell>
          <cell r="AC1165" t="str">
            <v>12960253029</v>
          </cell>
          <cell r="AD1165">
            <v>0</v>
          </cell>
          <cell r="AE1165" t="str">
            <v>Brasileiro</v>
          </cell>
          <cell r="AF1165" t="str">
            <v>Solteiro</v>
          </cell>
          <cell r="AG1165" t="str">
            <v>Masculino</v>
          </cell>
          <cell r="AH1165" t="str">
            <v>Inativo</v>
          </cell>
          <cell r="AI1165" t="str">
            <v>HUGO JORDAN BARROSO DE MATOS</v>
          </cell>
        </row>
        <row r="1166">
          <cell r="B1166" t="str">
            <v>DOUGLAS DE ABREU CAUZI</v>
          </cell>
          <cell r="C1166" t="str">
            <v>22412534802</v>
          </cell>
          <cell r="D1166" t="str">
            <v>DOUGLASCAUZI.DC@HOTMAIL.COM</v>
          </cell>
          <cell r="E1166" t="str">
            <v>promotorexpress</v>
          </cell>
          <cell r="F1166" t="str">
            <v>06756060</v>
          </cell>
          <cell r="G1166" t="str">
            <v>RUA RODÉSIA</v>
          </cell>
          <cell r="H1166" t="str">
            <v>72</v>
          </cell>
          <cell r="I1166" t="str">
            <v/>
          </cell>
          <cell r="J1166" t="str">
            <v>PARQUE MONTE ALEGRE</v>
          </cell>
          <cell r="K1166" t="str">
            <v>TABOÃO DA SERRA</v>
          </cell>
          <cell r="L1166" t="str">
            <v>SP</v>
          </cell>
          <cell r="M1166" t="str">
            <v>-23.6047342</v>
          </cell>
          <cell r="N1166" t="str">
            <v>-46.7706242</v>
          </cell>
          <cell r="O1166" t="str">
            <v>51997623795</v>
          </cell>
          <cell r="P1166" t="str">
            <v>15/07/1981</v>
          </cell>
          <cell r="Q1166" t="str">
            <v>183614720</v>
          </cell>
          <cell r="R1166" t="str">
            <v>SSP</v>
          </cell>
          <cell r="S1166" t="str">
            <v>22412534802</v>
          </cell>
          <cell r="T1166" t="str">
            <v/>
          </cell>
          <cell r="U1166" t="str">
            <v/>
          </cell>
          <cell r="V1166" t="str">
            <v/>
          </cell>
          <cell r="X1166" t="str">
            <v>46853</v>
          </cell>
          <cell r="Y1166" t="str">
            <v>242</v>
          </cell>
          <cell r="Z1166" t="str">
            <v>SP</v>
          </cell>
          <cell r="AA1166" t="str">
            <v>10/12/2019</v>
          </cell>
          <cell r="AB1166" t="str">
            <v/>
          </cell>
          <cell r="AC1166" t="str">
            <v/>
          </cell>
          <cell r="AD1166">
            <v>8.5</v>
          </cell>
          <cell r="AE1166" t="str">
            <v>Brasileiro</v>
          </cell>
          <cell r="AF1166" t="str">
            <v>Solteiro</v>
          </cell>
          <cell r="AG1166" t="str">
            <v>Masculino</v>
          </cell>
          <cell r="AH1166" t="str">
            <v>Inativo</v>
          </cell>
          <cell r="AI1166" t="str">
            <v>IVANILTON DE OLIVEIRA UMBURANA</v>
          </cell>
        </row>
        <row r="1167">
          <cell r="B1167" t="str">
            <v>DOUGLAS DE MOURA FERRAZ</v>
          </cell>
          <cell r="C1167" t="str">
            <v>44903414825</v>
          </cell>
          <cell r="D1167" t="str">
            <v/>
          </cell>
          <cell r="E1167" t="str">
            <v>promotorexpress</v>
          </cell>
          <cell r="F1167" t="str">
            <v>12950000</v>
          </cell>
          <cell r="G1167" t="str">
            <v>AVENIDA IMPERIAL</v>
          </cell>
          <cell r="H1167" t="str">
            <v>442</v>
          </cell>
          <cell r="I1167" t="str">
            <v/>
          </cell>
          <cell r="J1167" t="str">
            <v>JARDIM IMPERIAL</v>
          </cell>
          <cell r="K1167" t="str">
            <v>ATIBAIA</v>
          </cell>
          <cell r="L1167" t="str">
            <v>SP</v>
          </cell>
          <cell r="M1167" t="str">
            <v>-23.1441547</v>
          </cell>
          <cell r="N1167" t="str">
            <v>-46.5792918</v>
          </cell>
          <cell r="O1167" t="str">
            <v>11982040745</v>
          </cell>
          <cell r="P1167" t="str">
            <v>01/01/1998</v>
          </cell>
          <cell r="Q1167" t="str">
            <v>212002942</v>
          </cell>
          <cell r="R1167" t="str">
            <v>SSP</v>
          </cell>
          <cell r="S1167" t="str">
            <v>44903414825</v>
          </cell>
          <cell r="T1167" t="str">
            <v/>
          </cell>
          <cell r="U1167" t="str">
            <v/>
          </cell>
          <cell r="V1167" t="str">
            <v/>
          </cell>
          <cell r="X1167" t="str">
            <v/>
          </cell>
          <cell r="Y1167" t="str">
            <v/>
          </cell>
          <cell r="Z1167" t="str">
            <v/>
          </cell>
          <cell r="AA1167" t="str">
            <v>22/01/2020</v>
          </cell>
          <cell r="AB1167" t="str">
            <v>01/09/2020</v>
          </cell>
          <cell r="AC1167" t="str">
            <v/>
          </cell>
          <cell r="AD1167">
            <v>0</v>
          </cell>
          <cell r="AE1167" t="str">
            <v>Brasileiro</v>
          </cell>
          <cell r="AF1167" t="str">
            <v>Solteiro</v>
          </cell>
          <cell r="AG1167" t="str">
            <v>Masculino</v>
          </cell>
          <cell r="AH1167" t="str">
            <v>Inativo</v>
          </cell>
          <cell r="AI1167" t="str">
            <v>CARLOS ANDRE BEZERRA MONTEIRO</v>
          </cell>
        </row>
        <row r="1168">
          <cell r="B1168" t="str">
            <v>DOUGLAS DO NASCIMENTO ALCARAS</v>
          </cell>
          <cell r="C1168" t="str">
            <v>41361221879</v>
          </cell>
          <cell r="D1168" t="str">
            <v/>
          </cell>
          <cell r="E1168" t="str">
            <v>parttime5</v>
          </cell>
          <cell r="F1168" t="str">
            <v>06626020</v>
          </cell>
          <cell r="G1168" t="str">
            <v>RUA FRANCISCO ARAÚJO CHAVES</v>
          </cell>
          <cell r="H1168" t="str">
            <v>137</v>
          </cell>
          <cell r="I1168" t="str">
            <v/>
          </cell>
          <cell r="J1168" t="str">
            <v>JARDIM EUROPA</v>
          </cell>
          <cell r="K1168" t="str">
            <v>JANDIRA</v>
          </cell>
          <cell r="L1168" t="str">
            <v>SP</v>
          </cell>
          <cell r="M1168" t="str">
            <v>-23.5404464</v>
          </cell>
          <cell r="N1168" t="str">
            <v>-46.9090453</v>
          </cell>
          <cell r="O1168" t="str">
            <v>55119770322</v>
          </cell>
          <cell r="P1168" t="str">
            <v>01/07/1992</v>
          </cell>
          <cell r="Q1168" t="str">
            <v>361577795</v>
          </cell>
          <cell r="R1168" t="str">
            <v>SSP</v>
          </cell>
          <cell r="S1168" t="str">
            <v>41361221879</v>
          </cell>
          <cell r="T1168" t="str">
            <v/>
          </cell>
          <cell r="U1168" t="str">
            <v/>
          </cell>
          <cell r="V1168" t="str">
            <v/>
          </cell>
          <cell r="X1168" t="str">
            <v>38986</v>
          </cell>
          <cell r="Y1168" t="str">
            <v>00355</v>
          </cell>
          <cell r="Z1168" t="str">
            <v>SP</v>
          </cell>
          <cell r="AA1168" t="str">
            <v>20/07/2020</v>
          </cell>
          <cell r="AB1168" t="str">
            <v/>
          </cell>
          <cell r="AC1168" t="str">
            <v>20491631698</v>
          </cell>
          <cell r="AD1168">
            <v>0</v>
          </cell>
          <cell r="AE1168" t="str">
            <v>Brasileiro</v>
          </cell>
          <cell r="AF1168" t="str">
            <v>Casado</v>
          </cell>
          <cell r="AG1168" t="str">
            <v>Masculino</v>
          </cell>
          <cell r="AH1168" t="str">
            <v>Ativo</v>
          </cell>
          <cell r="AI1168" t="str">
            <v>ROBERTO SILVA SANTOS</v>
          </cell>
        </row>
        <row r="1169">
          <cell r="B1169" t="str">
            <v>DOUGLAS DO NASCIMENTO MARTINS</v>
          </cell>
          <cell r="C1169" t="str">
            <v>84791250044</v>
          </cell>
          <cell r="D1169" t="str">
            <v>douglaslouco@gmail.com</v>
          </cell>
          <cell r="E1169" t="str">
            <v>promotor</v>
          </cell>
          <cell r="F1169" t="str">
            <v>91520460</v>
          </cell>
          <cell r="G1169" t="str">
            <v>RUA SANTA MARIA</v>
          </cell>
          <cell r="H1169" t="str">
            <v>596</v>
          </cell>
          <cell r="I1169" t="str">
            <v/>
          </cell>
          <cell r="J1169" t="str">
            <v>VILA SÃO JOSÉ</v>
          </cell>
          <cell r="K1169" t="str">
            <v>PORTO ALEGRE</v>
          </cell>
          <cell r="L1169" t="str">
            <v>RS</v>
          </cell>
          <cell r="M1169" t="str">
            <v>-30.0671218</v>
          </cell>
          <cell r="N1169" t="str">
            <v>-51.1666665</v>
          </cell>
          <cell r="O1169" t="str">
            <v>51989592864</v>
          </cell>
          <cell r="P1169" t="str">
            <v>13/12/1990</v>
          </cell>
          <cell r="Q1169" t="str">
            <v>8103999523</v>
          </cell>
          <cell r="R1169" t="str">
            <v>SSP</v>
          </cell>
          <cell r="S1169" t="str">
            <v>84791250044</v>
          </cell>
          <cell r="T1169" t="str">
            <v/>
          </cell>
          <cell r="U1169" t="str">
            <v/>
          </cell>
          <cell r="V1169" t="str">
            <v/>
          </cell>
          <cell r="X1169" t="str">
            <v>2722862</v>
          </cell>
          <cell r="Y1169" t="str">
            <v>30</v>
          </cell>
          <cell r="Z1169" t="str">
            <v>RS</v>
          </cell>
          <cell r="AA1169" t="str">
            <v>01/01/0001</v>
          </cell>
          <cell r="AB1169" t="str">
            <v>01/01/0001</v>
          </cell>
          <cell r="AC1169" t="str">
            <v>130983457-12</v>
          </cell>
          <cell r="AD1169">
            <v>4506</v>
          </cell>
          <cell r="AE1169" t="str">
            <v>BRASILEIRO NATO</v>
          </cell>
          <cell r="AF1169" t="str">
            <v>Solteiro</v>
          </cell>
          <cell r="AG1169" t="str">
            <v>Masculino</v>
          </cell>
          <cell r="AH1169" t="str">
            <v>Inativo</v>
          </cell>
          <cell r="AI1169" t="str">
            <v>BRUNO DO NASCIMENTO LUCAS BOAV</v>
          </cell>
        </row>
        <row r="1170">
          <cell r="B1170" t="str">
            <v>DOUGLAS DOS ANJOS PEREIRA</v>
          </cell>
          <cell r="C1170" t="str">
            <v>39328733863</v>
          </cell>
          <cell r="D1170" t="str">
            <v>douglas_dosanjospereira@yahoo.com.br</v>
          </cell>
          <cell r="E1170" t="str">
            <v>promotor</v>
          </cell>
          <cell r="F1170" t="str">
            <v>08773-495</v>
          </cell>
          <cell r="G1170" t="str">
            <v>RUA ANTONIO RUIZ VEIGA 100</v>
          </cell>
          <cell r="H1170" t="str">
            <v>100</v>
          </cell>
          <cell r="I1170" t="str">
            <v>BL2 AP 101</v>
          </cell>
          <cell r="J1170" t="str">
            <v>VILA MOGILAR</v>
          </cell>
          <cell r="K1170" t="str">
            <v>MOGI DAS CRUZES</v>
          </cell>
          <cell r="L1170" t="str">
            <v>SP</v>
          </cell>
          <cell r="M1170" t="str">
            <v/>
          </cell>
          <cell r="N1170" t="str">
            <v/>
          </cell>
          <cell r="O1170" t="str">
            <v>11947338817</v>
          </cell>
          <cell r="P1170" t="str">
            <v>28/06/1992</v>
          </cell>
          <cell r="Q1170" t="str">
            <v>492561631</v>
          </cell>
          <cell r="R1170" t="str">
            <v>SSP</v>
          </cell>
          <cell r="S1170" t="str">
            <v>39328733863</v>
          </cell>
          <cell r="T1170" t="str">
            <v/>
          </cell>
          <cell r="U1170" t="str">
            <v/>
          </cell>
          <cell r="V1170" t="str">
            <v/>
          </cell>
          <cell r="X1170" t="str">
            <v>89249</v>
          </cell>
          <cell r="Y1170" t="str">
            <v>266</v>
          </cell>
          <cell r="Z1170" t="str">
            <v>SP</v>
          </cell>
          <cell r="AA1170" t="str">
            <v>01/01/0001</v>
          </cell>
          <cell r="AB1170" t="str">
            <v>01/01/0001</v>
          </cell>
          <cell r="AC1170" t="str">
            <v>201081666-48</v>
          </cell>
          <cell r="AD1170">
            <v>4506</v>
          </cell>
          <cell r="AE1170" t="str">
            <v>BRASILEIRO NATO</v>
          </cell>
          <cell r="AF1170" t="str">
            <v>Casado</v>
          </cell>
          <cell r="AG1170" t="str">
            <v>Masculino</v>
          </cell>
          <cell r="AH1170" t="str">
            <v>Inativo</v>
          </cell>
          <cell r="AI1170" t="str">
            <v>RODRIGO SOUZA DA SILVA</v>
          </cell>
        </row>
        <row r="1171">
          <cell r="B1171" t="str">
            <v>DOUGLAS DOS SANTOS JESUKEWIXE MASCARENHAS</v>
          </cell>
          <cell r="C1171" t="str">
            <v>14644260746</v>
          </cell>
          <cell r="D1171" t="str">
            <v>douglasnoventadagg@gmail.com</v>
          </cell>
          <cell r="E1171" t="str">
            <v>promotor</v>
          </cell>
          <cell r="F1171" t="str">
            <v>22763007</v>
          </cell>
          <cell r="G1171" t="str">
            <v>RUA QUINTANILHA</v>
          </cell>
          <cell r="H1171" t="str">
            <v>476</v>
          </cell>
          <cell r="I1171" t="str">
            <v/>
          </cell>
          <cell r="J1171" t="str">
            <v>FREGUESIA (JACAREPAGUÁ)</v>
          </cell>
          <cell r="K1171" t="str">
            <v>RIO DE JANEIRO</v>
          </cell>
          <cell r="L1171" t="str">
            <v>RJ</v>
          </cell>
          <cell r="M1171" t="str">
            <v>-22.9443015</v>
          </cell>
          <cell r="N1171" t="str">
            <v>-43.349161</v>
          </cell>
          <cell r="O1171" t="str">
            <v>21974207198</v>
          </cell>
          <cell r="P1171" t="str">
            <v>23/02/1992</v>
          </cell>
          <cell r="Q1171" t="str">
            <v>250127370</v>
          </cell>
          <cell r="R1171" t="str">
            <v>SSP</v>
          </cell>
          <cell r="S1171" t="str">
            <v>14644260746</v>
          </cell>
          <cell r="T1171" t="str">
            <v/>
          </cell>
          <cell r="U1171" t="str">
            <v/>
          </cell>
          <cell r="V1171" t="str">
            <v/>
          </cell>
          <cell r="X1171" t="str">
            <v>2257540</v>
          </cell>
          <cell r="Y1171" t="str">
            <v>30</v>
          </cell>
          <cell r="Z1171" t="str">
            <v>RJ</v>
          </cell>
          <cell r="AA1171" t="str">
            <v>20/09/2018</v>
          </cell>
          <cell r="AB1171" t="str">
            <v/>
          </cell>
          <cell r="AC1171" t="str">
            <v>133028065-49</v>
          </cell>
          <cell r="AD1171">
            <v>4506</v>
          </cell>
          <cell r="AE1171" t="str">
            <v>BRASILEIRO NATO</v>
          </cell>
          <cell r="AF1171" t="str">
            <v>Solteiro</v>
          </cell>
          <cell r="AG1171" t="str">
            <v>Masculino</v>
          </cell>
          <cell r="AH1171" t="str">
            <v>Ativo</v>
          </cell>
          <cell r="AI1171" t="str">
            <v>THADEU FELIPE RODRIGUES DE ANDRADE FERNANDES</v>
          </cell>
        </row>
        <row r="1172">
          <cell r="B1172" t="str">
            <v>DOUGLAS EZEQUIEL VIEIRA</v>
          </cell>
          <cell r="C1172" t="str">
            <v>37712376883</v>
          </cell>
          <cell r="D1172" t="str">
            <v>odouglas.gvoes71@hotmail.com</v>
          </cell>
          <cell r="E1172" t="str">
            <v>aguia</v>
          </cell>
          <cell r="F1172" t="str">
            <v>08410-440</v>
          </cell>
          <cell r="G1172" t="str">
            <v>ESTRADA NOSSA SENHORA DA FONTE 566</v>
          </cell>
          <cell r="H1172" t="str">
            <v>566</v>
          </cell>
          <cell r="I1172" t="str">
            <v>CASA 03</v>
          </cell>
          <cell r="J1172" t="str">
            <v>GUAIANAZES</v>
          </cell>
          <cell r="K1172" t="str">
            <v>SAO PAULO</v>
          </cell>
          <cell r="L1172" t="str">
            <v>SP</v>
          </cell>
          <cell r="M1172" t="str">
            <v/>
          </cell>
          <cell r="N1172" t="str">
            <v/>
          </cell>
          <cell r="O1172" t="str">
            <v/>
          </cell>
          <cell r="P1172" t="str">
            <v>11/01/1988</v>
          </cell>
          <cell r="Q1172" t="str">
            <v>429343401</v>
          </cell>
          <cell r="R1172" t="str">
            <v>SSP</v>
          </cell>
          <cell r="S1172" t="str">
            <v>37712376883</v>
          </cell>
          <cell r="T1172" t="str">
            <v/>
          </cell>
          <cell r="U1172" t="str">
            <v/>
          </cell>
          <cell r="V1172" t="str">
            <v/>
          </cell>
          <cell r="W1172" t="str">
            <v>ContaCorrente</v>
          </cell>
          <cell r="X1172" t="str">
            <v>67760</v>
          </cell>
          <cell r="Y1172" t="str">
            <v>294</v>
          </cell>
          <cell r="Z1172" t="str">
            <v>SP</v>
          </cell>
          <cell r="AA1172" t="str">
            <v>01/01/0001</v>
          </cell>
          <cell r="AB1172" t="str">
            <v>01/01/0001</v>
          </cell>
          <cell r="AC1172" t="str">
            <v>135675658-92</v>
          </cell>
          <cell r="AD1172">
            <v>0</v>
          </cell>
          <cell r="AE1172" t="str">
            <v>BRASILEIRO NATO</v>
          </cell>
          <cell r="AF1172" t="str">
            <v>Solteiro</v>
          </cell>
          <cell r="AG1172" t="str">
            <v>Masculino</v>
          </cell>
          <cell r="AH1172" t="str">
            <v>Inativo</v>
          </cell>
          <cell r="AI1172" t="str">
            <v>ROSANGELA GONCALVES VIEIRA DE SA</v>
          </cell>
        </row>
        <row r="1173">
          <cell r="B1173" t="str">
            <v>DOUGLAS GOMES DA GLORIA</v>
          </cell>
          <cell r="C1173" t="str">
            <v>05386786580</v>
          </cell>
          <cell r="D1173" t="str">
            <v>-</v>
          </cell>
          <cell r="E1173" t="str">
            <v>promotor</v>
          </cell>
          <cell r="F1173" t="str">
            <v>45661114</v>
          </cell>
          <cell r="G1173" t="str">
            <v>RUA RIO PARDO</v>
          </cell>
          <cell r="H1173" t="str">
            <v>BLC 7</v>
          </cell>
          <cell r="I1173" t="str">
            <v>AP 104</v>
          </cell>
          <cell r="J1173" t="str">
            <v>BANCO DA VITÓRIA</v>
          </cell>
          <cell r="K1173" t="str">
            <v>ILHÉUS</v>
          </cell>
          <cell r="L1173" t="str">
            <v>BA</v>
          </cell>
          <cell r="M1173" t="str">
            <v>-12.579738</v>
          </cell>
          <cell r="N1173" t="str">
            <v>-41.7007272</v>
          </cell>
          <cell r="O1173" t="str">
            <v>73739810171</v>
          </cell>
          <cell r="P1173" t="str">
            <v>14/06/1994</v>
          </cell>
          <cell r="Q1173" t="str">
            <v>1593281447</v>
          </cell>
          <cell r="R1173" t="str">
            <v>SSP</v>
          </cell>
          <cell r="S1173" t="str">
            <v>05386786580</v>
          </cell>
          <cell r="T1173" t="str">
            <v/>
          </cell>
          <cell r="U1173" t="str">
            <v/>
          </cell>
          <cell r="V1173" t="str">
            <v/>
          </cell>
          <cell r="W1173" t="str">
            <v>ContaCorrente</v>
          </cell>
          <cell r="X1173" t="str">
            <v>6529101</v>
          </cell>
          <cell r="Y1173" t="str">
            <v>30</v>
          </cell>
          <cell r="Z1173" t="str">
            <v>BA</v>
          </cell>
          <cell r="AA1173" t="str">
            <v>01/10/2018</v>
          </cell>
          <cell r="AB1173" t="str">
            <v>13/10/2020</v>
          </cell>
          <cell r="AC1173" t="str">
            <v>149399202-71</v>
          </cell>
          <cell r="AD1173">
            <v>4506</v>
          </cell>
          <cell r="AE1173" t="str">
            <v>Brasileiro</v>
          </cell>
          <cell r="AF1173" t="str">
            <v>Solteiro</v>
          </cell>
          <cell r="AG1173" t="str">
            <v>Masculino</v>
          </cell>
          <cell r="AH1173" t="str">
            <v>Inativo</v>
          </cell>
          <cell r="AI1173" t="str">
            <v>JECONIS MORAES DOS REIS</v>
          </cell>
        </row>
        <row r="1174">
          <cell r="B1174" t="str">
            <v>DOUGLAS HENRIQUE DA SILVA HONORIO</v>
          </cell>
          <cell r="C1174" t="str">
            <v>22760910881</v>
          </cell>
          <cell r="D1174" t="str">
            <v>biro_sd@hotmail.com</v>
          </cell>
          <cell r="E1174" t="str">
            <v>promotor</v>
          </cell>
          <cell r="F1174" t="str">
            <v>13426-155</v>
          </cell>
          <cell r="G1174" t="str">
            <v>RUA BUENOS AIRES 821</v>
          </cell>
          <cell r="H1174" t="str">
            <v>821</v>
          </cell>
          <cell r="I1174" t="str">
            <v>CS6</v>
          </cell>
          <cell r="J1174" t="str">
            <v>PARQUE AGUA BRANCA</v>
          </cell>
          <cell r="K1174" t="str">
            <v>PIRACICABA</v>
          </cell>
          <cell r="L1174" t="str">
            <v>SP</v>
          </cell>
          <cell r="M1174" t="str">
            <v/>
          </cell>
          <cell r="N1174" t="str">
            <v/>
          </cell>
          <cell r="O1174" t="str">
            <v/>
          </cell>
          <cell r="P1174" t="str">
            <v>25/08/1985</v>
          </cell>
          <cell r="Q1174" t="str">
            <v>342277571</v>
          </cell>
          <cell r="R1174" t="str">
            <v>SSP</v>
          </cell>
          <cell r="S1174" t="str">
            <v>22760910881</v>
          </cell>
          <cell r="T1174" t="str">
            <v/>
          </cell>
          <cell r="U1174" t="str">
            <v/>
          </cell>
          <cell r="V1174" t="str">
            <v/>
          </cell>
          <cell r="X1174" t="str">
            <v>52025</v>
          </cell>
          <cell r="Y1174" t="str">
            <v>246</v>
          </cell>
          <cell r="Z1174" t="str">
            <v>SP</v>
          </cell>
          <cell r="AA1174" t="str">
            <v>01/01/0001</v>
          </cell>
          <cell r="AB1174" t="str">
            <v>01/01/0001</v>
          </cell>
          <cell r="AC1174" t="str">
            <v>127549541-49</v>
          </cell>
          <cell r="AD1174">
            <v>0</v>
          </cell>
          <cell r="AE1174" t="str">
            <v>BRASILEIRO NATO</v>
          </cell>
          <cell r="AF1174" t="str">
            <v>Solteiro</v>
          </cell>
          <cell r="AG1174" t="str">
            <v>Masculino</v>
          </cell>
          <cell r="AH1174" t="str">
            <v>Inativo</v>
          </cell>
          <cell r="AI1174" t="str">
            <v>PAULO MANOEL MORATO JUNIOR</v>
          </cell>
        </row>
        <row r="1175">
          <cell r="B1175" t="str">
            <v>DOUGLAS HEREDIA DE MIRANDA</v>
          </cell>
          <cell r="C1175" t="str">
            <v>12044360616</v>
          </cell>
          <cell r="D1175" t="str">
            <v>douglasheredias95@gmail.com</v>
          </cell>
          <cell r="E1175" t="str">
            <v>promotor</v>
          </cell>
          <cell r="F1175" t="str">
            <v>31640640</v>
          </cell>
          <cell r="G1175" t="str">
            <v>RUA GERALDO PONGELLUPE</v>
          </cell>
          <cell r="H1175" t="str">
            <v>31640</v>
          </cell>
          <cell r="I1175" t="str">
            <v>CX 2</v>
          </cell>
          <cell r="J1175" t="str">
            <v>JARDIM DOS COMERCIÁRIOS (VENDA NOVA)</v>
          </cell>
          <cell r="K1175" t="str">
            <v>BELO HORIZONTE</v>
          </cell>
          <cell r="L1175" t="str">
            <v>MG</v>
          </cell>
          <cell r="M1175" t="str">
            <v>-19.7993273</v>
          </cell>
          <cell r="N1175" t="str">
            <v>-43.9769751</v>
          </cell>
          <cell r="O1175" t="str">
            <v>31992196194</v>
          </cell>
          <cell r="P1175" t="str">
            <v>01/12/1995</v>
          </cell>
          <cell r="Q1175" t="str">
            <v>18397463</v>
          </cell>
          <cell r="R1175" t="str">
            <v>SSP</v>
          </cell>
          <cell r="S1175" t="str">
            <v>12044360616</v>
          </cell>
          <cell r="T1175" t="str">
            <v/>
          </cell>
          <cell r="U1175" t="str">
            <v/>
          </cell>
          <cell r="V1175" t="str">
            <v/>
          </cell>
          <cell r="X1175" t="str">
            <v>1962601</v>
          </cell>
          <cell r="Y1175" t="str">
            <v>40</v>
          </cell>
          <cell r="Z1175" t="str">
            <v>MG</v>
          </cell>
          <cell r="AA1175" t="str">
            <v>12/12/2019</v>
          </cell>
          <cell r="AB1175" t="str">
            <v>21/08/2020</v>
          </cell>
          <cell r="AC1175" t="str">
            <v>20652410698</v>
          </cell>
          <cell r="AD1175">
            <v>4506</v>
          </cell>
          <cell r="AE1175" t="str">
            <v>Brasileiro</v>
          </cell>
          <cell r="AF1175" t="str">
            <v>Solteiro</v>
          </cell>
          <cell r="AG1175" t="str">
            <v>Masculino</v>
          </cell>
          <cell r="AH1175" t="str">
            <v>Inativo</v>
          </cell>
          <cell r="AI1175" t="str">
            <v>BRUNO DE SOUZA LIMA</v>
          </cell>
        </row>
        <row r="1176">
          <cell r="B1176" t="str">
            <v>DOUGLAS JANUARIO RODRIGUES VERAS</v>
          </cell>
          <cell r="C1176" t="str">
            <v>85958277537</v>
          </cell>
          <cell r="D1176" t="str">
            <v>tamyrodrigues023@gmail.com</v>
          </cell>
          <cell r="E1176" t="str">
            <v>promotor</v>
          </cell>
          <cell r="F1176" t="str">
            <v>02280-150</v>
          </cell>
          <cell r="G1176" t="str">
            <v>AVENIDA DIOGO CARNEIRO DA FONTOURA</v>
          </cell>
          <cell r="H1176" t="str">
            <v>449B</v>
          </cell>
          <cell r="I1176" t="str">
            <v/>
          </cell>
          <cell r="J1176" t="str">
            <v>VILA NOVA GALVÃO</v>
          </cell>
          <cell r="K1176" t="str">
            <v>SÃO PAULO</v>
          </cell>
          <cell r="L1176" t="str">
            <v>SP</v>
          </cell>
          <cell r="M1176" t="str">
            <v>-23.4532921</v>
          </cell>
          <cell r="N1176" t="str">
            <v>-46.570998</v>
          </cell>
          <cell r="O1176" t="str">
            <v>11970264603</v>
          </cell>
          <cell r="P1176" t="str">
            <v>19/12/1992</v>
          </cell>
          <cell r="Q1176" t="str">
            <v>491462074</v>
          </cell>
          <cell r="R1176" t="str">
            <v>SSP</v>
          </cell>
          <cell r="S1176" t="str">
            <v>85958277537</v>
          </cell>
          <cell r="T1176" t="str">
            <v/>
          </cell>
          <cell r="U1176" t="str">
            <v/>
          </cell>
          <cell r="V1176" t="str">
            <v/>
          </cell>
          <cell r="X1176" t="str">
            <v>8982680</v>
          </cell>
          <cell r="Y1176" t="str">
            <v>30</v>
          </cell>
          <cell r="Z1176" t="str">
            <v>SP</v>
          </cell>
          <cell r="AA1176" t="str">
            <v>14/01/2019</v>
          </cell>
          <cell r="AB1176" t="str">
            <v/>
          </cell>
          <cell r="AC1176" t="str">
            <v>212333130-47</v>
          </cell>
          <cell r="AD1176">
            <v>4506</v>
          </cell>
          <cell r="AE1176" t="str">
            <v>BRASILEIRO NATO</v>
          </cell>
          <cell r="AF1176" t="str">
            <v>Solteiro</v>
          </cell>
          <cell r="AG1176" t="str">
            <v>Masculino</v>
          </cell>
          <cell r="AH1176" t="str">
            <v>Inativo</v>
          </cell>
          <cell r="AI1176" t="str">
            <v>ISMALEN WILLIAN PEREIRA</v>
          </cell>
        </row>
        <row r="1177">
          <cell r="B1177" t="str">
            <v>DOUGLAS KELVIN FELICIANO DA SILVA</v>
          </cell>
          <cell r="C1177" t="str">
            <v>45585772813</v>
          </cell>
          <cell r="D1177" t="str">
            <v/>
          </cell>
          <cell r="E1177" t="str">
            <v>promotorexpress</v>
          </cell>
          <cell r="F1177" t="str">
            <v>04894020</v>
          </cell>
          <cell r="G1177" t="str">
            <v>AVENIDA DOUTORA NISE DA SILVEIRA</v>
          </cell>
          <cell r="H1177" t="str">
            <v>65</v>
          </cell>
          <cell r="I1177" t="str">
            <v/>
          </cell>
          <cell r="J1177" t="str">
            <v>SÍTIO REPRESA</v>
          </cell>
          <cell r="K1177" t="str">
            <v>SÃO PAULO</v>
          </cell>
          <cell r="L1177" t="str">
            <v>SP</v>
          </cell>
          <cell r="M1177" t="str">
            <v/>
          </cell>
          <cell r="N1177" t="str">
            <v/>
          </cell>
          <cell r="O1177" t="str">
            <v/>
          </cell>
          <cell r="P1177" t="str">
            <v>06/07/1999</v>
          </cell>
          <cell r="Q1177" t="str">
            <v>541809271</v>
          </cell>
          <cell r="R1177" t="str">
            <v>SSP</v>
          </cell>
          <cell r="S1177" t="str">
            <v>45585772813</v>
          </cell>
          <cell r="T1177" t="str">
            <v/>
          </cell>
          <cell r="U1177" t="str">
            <v/>
          </cell>
          <cell r="V1177" t="str">
            <v/>
          </cell>
          <cell r="X1177" t="str">
            <v/>
          </cell>
          <cell r="Y1177" t="str">
            <v/>
          </cell>
          <cell r="Z1177" t="str">
            <v/>
          </cell>
          <cell r="AA1177" t="str">
            <v>26/06/2020</v>
          </cell>
          <cell r="AB1177" t="str">
            <v/>
          </cell>
          <cell r="AC1177" t="str">
            <v/>
          </cell>
          <cell r="AD1177">
            <v>0</v>
          </cell>
          <cell r="AE1177" t="str">
            <v>Brasileiro</v>
          </cell>
          <cell r="AF1177" t="str">
            <v>Solteiro</v>
          </cell>
          <cell r="AG1177" t="str">
            <v>Masculino</v>
          </cell>
          <cell r="AH1177" t="str">
            <v>Inativo</v>
          </cell>
          <cell r="AI1177" t="str">
            <v>CARLOS ANDRE BEZERRA MONTEIRO</v>
          </cell>
        </row>
        <row r="1178">
          <cell r="B1178" t="str">
            <v>DOUGLAS LOPES NERES</v>
          </cell>
          <cell r="C1178" t="str">
            <v>85664294000</v>
          </cell>
          <cell r="D1178" t="str">
            <v>douglasneres444@gmail.com</v>
          </cell>
          <cell r="E1178" t="str">
            <v>promotor</v>
          </cell>
          <cell r="F1178" t="str">
            <v>91220070</v>
          </cell>
          <cell r="G1178" t="str">
            <v>BECO ADOLFO SILVA</v>
          </cell>
          <cell r="H1178" t="str">
            <v>360</v>
          </cell>
          <cell r="I1178" t="str">
            <v/>
          </cell>
          <cell r="J1178" t="str">
            <v>JARDIM ITU</v>
          </cell>
          <cell r="K1178" t="str">
            <v>PORTO ALEGRE</v>
          </cell>
          <cell r="L1178" t="str">
            <v>RS</v>
          </cell>
          <cell r="M1178" t="str">
            <v>-30.0207052</v>
          </cell>
          <cell r="N1178" t="str">
            <v>-51.1351542</v>
          </cell>
          <cell r="O1178" t="str">
            <v>51992432210</v>
          </cell>
          <cell r="P1178" t="str">
            <v>13/07/1997</v>
          </cell>
          <cell r="Q1178" t="str">
            <v>1118949781</v>
          </cell>
          <cell r="R1178" t="str">
            <v>SSP</v>
          </cell>
          <cell r="S1178" t="str">
            <v>85664294000</v>
          </cell>
          <cell r="T1178" t="str">
            <v/>
          </cell>
          <cell r="U1178" t="str">
            <v/>
          </cell>
          <cell r="V1178" t="str">
            <v/>
          </cell>
          <cell r="X1178" t="str">
            <v>2917200</v>
          </cell>
          <cell r="Y1178" t="str">
            <v>60</v>
          </cell>
          <cell r="Z1178" t="str">
            <v>RS</v>
          </cell>
          <cell r="AA1178" t="str">
            <v>16/09/2019</v>
          </cell>
          <cell r="AB1178" t="str">
            <v>16/07/2020</v>
          </cell>
          <cell r="AC1178" t="str">
            <v>20685607040</v>
          </cell>
          <cell r="AD1178">
            <v>4506</v>
          </cell>
          <cell r="AE1178" t="str">
            <v>Brasileiro</v>
          </cell>
          <cell r="AF1178" t="str">
            <v>Solteiro</v>
          </cell>
          <cell r="AG1178" t="str">
            <v>Masculino</v>
          </cell>
          <cell r="AH1178" t="str">
            <v>Inativo</v>
          </cell>
          <cell r="AI1178" t="str">
            <v>FABRICIO BATISTA</v>
          </cell>
        </row>
        <row r="1179">
          <cell r="B1179" t="str">
            <v>DOUGLAS NASCIMENTO DE ALMEIDA</v>
          </cell>
          <cell r="C1179" t="str">
            <v>38573376805</v>
          </cell>
          <cell r="D1179" t="str">
            <v>-</v>
          </cell>
          <cell r="E1179" t="str">
            <v>promotor</v>
          </cell>
          <cell r="F1179" t="str">
            <v>08795320</v>
          </cell>
          <cell r="G1179" t="str">
            <v>TRAVESSA DOS VICENTINOS</v>
          </cell>
          <cell r="H1179" t="str">
            <v>45</v>
          </cell>
          <cell r="I1179" t="str">
            <v/>
          </cell>
          <cell r="J1179" t="str">
            <v>VILA NATAL</v>
          </cell>
          <cell r="K1179" t="str">
            <v>MOGI DAS CRUZES</v>
          </cell>
          <cell r="L1179" t="str">
            <v>SP</v>
          </cell>
          <cell r="M1179" t="str">
            <v>-23.5354064</v>
          </cell>
          <cell r="N1179" t="str">
            <v>-46.1791122</v>
          </cell>
          <cell r="O1179" t="str">
            <v>11972491346</v>
          </cell>
          <cell r="P1179" t="str">
            <v>09/05/1988</v>
          </cell>
          <cell r="Q1179" t="str">
            <v>461737589</v>
          </cell>
          <cell r="R1179" t="str">
            <v>SSP</v>
          </cell>
          <cell r="S1179" t="str">
            <v>38573376805</v>
          </cell>
          <cell r="T1179" t="str">
            <v/>
          </cell>
          <cell r="U1179" t="str">
            <v/>
          </cell>
          <cell r="V1179" t="str">
            <v/>
          </cell>
          <cell r="W1179" t="str">
            <v>ContaCorrente</v>
          </cell>
          <cell r="X1179" t="str">
            <v>45613</v>
          </cell>
          <cell r="Y1179" t="str">
            <v>266</v>
          </cell>
          <cell r="Z1179" t="str">
            <v>SP</v>
          </cell>
          <cell r="AA1179" t="str">
            <v>15/04/2019</v>
          </cell>
          <cell r="AB1179" t="str">
            <v/>
          </cell>
          <cell r="AC1179" t="str">
            <v>20492663682</v>
          </cell>
          <cell r="AD1179">
            <v>4506</v>
          </cell>
          <cell r="AE1179" t="str">
            <v>BRASILEIRO NATO</v>
          </cell>
          <cell r="AF1179" t="str">
            <v>Solteiro</v>
          </cell>
          <cell r="AG1179" t="str">
            <v>Masculino</v>
          </cell>
          <cell r="AH1179" t="str">
            <v>Inativo</v>
          </cell>
          <cell r="AI1179" t="str">
            <v>RODRIGO SOUZA DA SILVA</v>
          </cell>
        </row>
        <row r="1180">
          <cell r="B1180" t="str">
            <v>DOUGLAS PEREIRA DUTRA GOMES</v>
          </cell>
          <cell r="C1180" t="str">
            <v>15801833790</v>
          </cell>
          <cell r="D1180" t="str">
            <v>douglasdutra000@gmail.com</v>
          </cell>
          <cell r="E1180" t="str">
            <v>lider</v>
          </cell>
          <cell r="F1180" t="str">
            <v>28908-120</v>
          </cell>
          <cell r="G1180" t="str">
            <v>RUA DA LUZ</v>
          </cell>
          <cell r="H1180" t="str">
            <v>686</v>
          </cell>
          <cell r="I1180" t="str">
            <v/>
          </cell>
          <cell r="J1180" t="str">
            <v>BRAGA</v>
          </cell>
          <cell r="K1180" t="str">
            <v>CABO FRIO</v>
          </cell>
          <cell r="L1180" t="str">
            <v>RJ</v>
          </cell>
          <cell r="M1180" t="str">
            <v>-22.895047</v>
          </cell>
          <cell r="N1180" t="str">
            <v>-42.037621</v>
          </cell>
          <cell r="O1180" t="str">
            <v>0</v>
          </cell>
          <cell r="P1180" t="str">
            <v>22/02/1995</v>
          </cell>
          <cell r="Q1180" t="str">
            <v>223058546</v>
          </cell>
          <cell r="R1180" t="str">
            <v>SEC</v>
          </cell>
          <cell r="S1180" t="str">
            <v>15801833790</v>
          </cell>
          <cell r="T1180" t="str">
            <v/>
          </cell>
          <cell r="U1180" t="str">
            <v/>
          </cell>
          <cell r="V1180" t="str">
            <v/>
          </cell>
          <cell r="W1180" t="str">
            <v>ContaCorrente</v>
          </cell>
          <cell r="X1180" t="str">
            <v>41416</v>
          </cell>
          <cell r="Y1180" t="str">
            <v>169</v>
          </cell>
          <cell r="Z1180" t="str">
            <v>RJ</v>
          </cell>
          <cell r="AA1180" t="str">
            <v>10/11/2016</v>
          </cell>
          <cell r="AB1180" t="str">
            <v/>
          </cell>
          <cell r="AC1180" t="str">
            <v>131537043-08</v>
          </cell>
          <cell r="AD1180">
            <v>4506</v>
          </cell>
          <cell r="AE1180" t="str">
            <v>BRASILEIRO NATO</v>
          </cell>
          <cell r="AF1180" t="str">
            <v>Solteiro</v>
          </cell>
          <cell r="AG1180" t="str">
            <v>Masculino</v>
          </cell>
          <cell r="AH1180" t="str">
            <v>Ativo</v>
          </cell>
          <cell r="AI1180" t="str">
            <v>LEONARDO DA SILVA MACIEL</v>
          </cell>
        </row>
        <row r="1181">
          <cell r="B1181" t="str">
            <v>DOUGLAS PORTELA NEVES</v>
          </cell>
          <cell r="C1181" t="str">
            <v>40588979880</v>
          </cell>
          <cell r="D1181" t="str">
            <v>douglas.dpn23@gmail.com</v>
          </cell>
          <cell r="E1181" t="str">
            <v>promotor</v>
          </cell>
          <cell r="F1181" t="str">
            <v>04855-000</v>
          </cell>
          <cell r="G1181" t="str">
            <v>RUA ALZIRO PINHEIRO MAGALHAES 1117</v>
          </cell>
          <cell r="H1181" t="str">
            <v>1117</v>
          </cell>
          <cell r="I1181" t="str">
            <v>-</v>
          </cell>
          <cell r="J1181" t="str">
            <v>PARQUE SAO MIGUEL</v>
          </cell>
          <cell r="K1181" t="str">
            <v>SAO PAULO</v>
          </cell>
          <cell r="L1181" t="str">
            <v>SP</v>
          </cell>
          <cell r="M1181" t="str">
            <v/>
          </cell>
          <cell r="N1181" t="str">
            <v/>
          </cell>
          <cell r="O1181" t="str">
            <v/>
          </cell>
          <cell r="P1181" t="str">
            <v>22/07/1992</v>
          </cell>
          <cell r="Q1181" t="str">
            <v>491536732</v>
          </cell>
          <cell r="R1181" t="str">
            <v>SSP</v>
          </cell>
          <cell r="S1181" t="str">
            <v>40588979880</v>
          </cell>
          <cell r="T1181" t="str">
            <v/>
          </cell>
          <cell r="U1181" t="str">
            <v/>
          </cell>
          <cell r="V1181" t="str">
            <v/>
          </cell>
          <cell r="X1181" t="str">
            <v>4167</v>
          </cell>
          <cell r="Y1181" t="str">
            <v>352</v>
          </cell>
          <cell r="Z1181" t="str">
            <v>SP</v>
          </cell>
          <cell r="AA1181" t="str">
            <v>01/01/0001</v>
          </cell>
          <cell r="AB1181" t="str">
            <v>01/01/0001</v>
          </cell>
          <cell r="AC1181" t="str">
            <v>160364619-93</v>
          </cell>
          <cell r="AD1181">
            <v>0</v>
          </cell>
          <cell r="AE1181" t="str">
            <v>BRASILEIRO NATO</v>
          </cell>
          <cell r="AF1181" t="str">
            <v>Solteiro</v>
          </cell>
          <cell r="AG1181" t="str">
            <v>Masculino</v>
          </cell>
          <cell r="AH1181" t="str">
            <v>Inativo</v>
          </cell>
          <cell r="AI1181" t="str">
            <v>IVANILTON DE OLIVEIRA UMBURANA</v>
          </cell>
        </row>
        <row r="1182">
          <cell r="B1182" t="str">
            <v>DOUGLAS RICARDO DA SILVA CONCEICAO</v>
          </cell>
          <cell r="C1182" t="str">
            <v>17971735707</v>
          </cell>
          <cell r="D1182" t="str">
            <v/>
          </cell>
          <cell r="E1182" t="str">
            <v>parttime6</v>
          </cell>
          <cell r="F1182" t="str">
            <v>29176518</v>
          </cell>
          <cell r="G1182" t="str">
            <v>RUA AFONSO CLÁUDIO</v>
          </cell>
          <cell r="H1182" t="str">
            <v>12</v>
          </cell>
          <cell r="I1182" t="str">
            <v/>
          </cell>
          <cell r="J1182" t="str">
            <v>NOSSA SENHORA DA CONCEIÇÃO</v>
          </cell>
          <cell r="K1182" t="str">
            <v>SERRA</v>
          </cell>
          <cell r="L1182" t="str">
            <v>ES</v>
          </cell>
          <cell r="M1182" t="str">
            <v>-20.1189021</v>
          </cell>
          <cell r="N1182" t="str">
            <v>-40.316076</v>
          </cell>
          <cell r="O1182" t="str">
            <v/>
          </cell>
          <cell r="P1182" t="str">
            <v>27/08/2001</v>
          </cell>
          <cell r="Q1182" t="str">
            <v>3879416</v>
          </cell>
          <cell r="R1182" t="str">
            <v>SSP</v>
          </cell>
          <cell r="S1182" t="str">
            <v>17971735707</v>
          </cell>
          <cell r="T1182" t="str">
            <v/>
          </cell>
          <cell r="U1182" t="str">
            <v/>
          </cell>
          <cell r="V1182" t="str">
            <v/>
          </cell>
          <cell r="X1182" t="str">
            <v>1326177</v>
          </cell>
          <cell r="Y1182" t="str">
            <v>050</v>
          </cell>
          <cell r="Z1182" t="str">
            <v>ES</v>
          </cell>
          <cell r="AA1182" t="str">
            <v>14/02/2020</v>
          </cell>
          <cell r="AB1182" t="str">
            <v/>
          </cell>
          <cell r="AC1182" t="str">
            <v>16166357746</v>
          </cell>
          <cell r="AD1182">
            <v>4100</v>
          </cell>
          <cell r="AE1182" t="str">
            <v>Brasileiro</v>
          </cell>
          <cell r="AF1182" t="str">
            <v>Solteiro</v>
          </cell>
          <cell r="AG1182" t="str">
            <v>Masculino</v>
          </cell>
          <cell r="AH1182" t="str">
            <v>Inativo</v>
          </cell>
          <cell r="AI1182" t="str">
            <v>DIOGO RAMOS TAVARES DA SILVA</v>
          </cell>
        </row>
        <row r="1183">
          <cell r="B1183" t="str">
            <v>DOUGLAS ROBERTO DA SILVA</v>
          </cell>
          <cell r="C1183" t="str">
            <v>28645598892</v>
          </cell>
          <cell r="D1183" t="str">
            <v/>
          </cell>
          <cell r="E1183" t="str">
            <v>promotor</v>
          </cell>
          <cell r="F1183" t="str">
            <v>04387050</v>
          </cell>
          <cell r="G1183" t="str">
            <v>RUA ANTÔNIO DA SILVA LOBO JÚNIOR</v>
          </cell>
          <cell r="H1183" t="str">
            <v>270</v>
          </cell>
          <cell r="I1183" t="str">
            <v>CS 2</v>
          </cell>
          <cell r="J1183" t="str">
            <v>CIDADE DOMITILA</v>
          </cell>
          <cell r="K1183" t="str">
            <v>SÃO PAULO</v>
          </cell>
          <cell r="L1183" t="str">
            <v>SP</v>
          </cell>
          <cell r="M1183" t="str">
            <v>-23.6623853</v>
          </cell>
          <cell r="N1183" t="str">
            <v>-46.6491531</v>
          </cell>
          <cell r="O1183" t="str">
            <v/>
          </cell>
          <cell r="P1183" t="str">
            <v>14/07/1979</v>
          </cell>
          <cell r="Q1183" t="str">
            <v>304534274</v>
          </cell>
          <cell r="R1183" t="str">
            <v>SSP</v>
          </cell>
          <cell r="S1183" t="str">
            <v>28645598892</v>
          </cell>
          <cell r="T1183" t="str">
            <v/>
          </cell>
          <cell r="U1183" t="str">
            <v/>
          </cell>
          <cell r="V1183" t="str">
            <v/>
          </cell>
          <cell r="X1183" t="str">
            <v>62776</v>
          </cell>
          <cell r="Y1183" t="str">
            <v>211</v>
          </cell>
          <cell r="Z1183" t="str">
            <v>SP</v>
          </cell>
          <cell r="AA1183" t="str">
            <v>28/07/2020</v>
          </cell>
          <cell r="AB1183" t="str">
            <v>26/08/2020</v>
          </cell>
          <cell r="AC1183" t="str">
            <v>12882743779</v>
          </cell>
          <cell r="AD1183">
            <v>4506</v>
          </cell>
          <cell r="AE1183" t="str">
            <v>Brasileiro</v>
          </cell>
          <cell r="AF1183" t="str">
            <v>Casado</v>
          </cell>
          <cell r="AG1183" t="str">
            <v>Masculino</v>
          </cell>
          <cell r="AH1183" t="str">
            <v>Inativo</v>
          </cell>
          <cell r="AI1183" t="str">
            <v>IONE DUARTE DO NASCIMENTO</v>
          </cell>
        </row>
        <row r="1184">
          <cell r="B1184" t="str">
            <v>DOUGLAS ROGGER DE ASSIS TRINDADE</v>
          </cell>
          <cell r="C1184" t="str">
            <v>13939514730</v>
          </cell>
          <cell r="D1184" t="str">
            <v/>
          </cell>
          <cell r="E1184" t="str">
            <v>promotor</v>
          </cell>
          <cell r="F1184" t="str">
            <v>26277610</v>
          </cell>
          <cell r="G1184" t="str">
            <v>RUA DAS MANGUEIRAS</v>
          </cell>
          <cell r="H1184" t="str">
            <v>123</v>
          </cell>
          <cell r="I1184" t="str">
            <v/>
          </cell>
          <cell r="J1184" t="str">
            <v>JARDIM PALMARES</v>
          </cell>
          <cell r="K1184" t="str">
            <v>NOVA IGUAÇU</v>
          </cell>
          <cell r="L1184" t="str">
            <v>RJ</v>
          </cell>
          <cell r="M1184" t="str">
            <v>-22.7587495</v>
          </cell>
          <cell r="N1184" t="str">
            <v>-43.5125469</v>
          </cell>
          <cell r="O1184" t="str">
            <v>21965546324</v>
          </cell>
          <cell r="P1184" t="str">
            <v>14/08/1993</v>
          </cell>
          <cell r="Q1184" t="str">
            <v>262854227</v>
          </cell>
          <cell r="R1184" t="str">
            <v>SSP</v>
          </cell>
          <cell r="S1184" t="str">
            <v>13939514730</v>
          </cell>
          <cell r="T1184" t="str">
            <v/>
          </cell>
          <cell r="U1184" t="str">
            <v/>
          </cell>
          <cell r="V1184" t="str">
            <v/>
          </cell>
          <cell r="X1184" t="str">
            <v>7332989</v>
          </cell>
          <cell r="Y1184" t="str">
            <v>0030</v>
          </cell>
          <cell r="Z1184" t="str">
            <v>RJ</v>
          </cell>
          <cell r="AA1184" t="str">
            <v>01/09/2020</v>
          </cell>
          <cell r="AB1184" t="str">
            <v/>
          </cell>
          <cell r="AC1184" t="str">
            <v>21055290704</v>
          </cell>
          <cell r="AD1184">
            <v>4506</v>
          </cell>
          <cell r="AE1184" t="str">
            <v>Brasileiro</v>
          </cell>
          <cell r="AF1184" t="str">
            <v>Casado</v>
          </cell>
          <cell r="AG1184" t="str">
            <v>Masculino</v>
          </cell>
          <cell r="AH1184" t="str">
            <v>Ativo</v>
          </cell>
          <cell r="AI1184" t="str">
            <v>THADEU FELIPE RODRIGUES DE ANDRADE FERNANDES</v>
          </cell>
        </row>
        <row r="1185">
          <cell r="B1185" t="str">
            <v>DOUGLAS ROSA PEREIRA</v>
          </cell>
          <cell r="C1185" t="str">
            <v>38245251860</v>
          </cell>
          <cell r="D1185" t="str">
            <v>dgsdrp.dodo37@gmail.com</v>
          </cell>
          <cell r="E1185" t="str">
            <v>promotor</v>
          </cell>
          <cell r="F1185" t="str">
            <v>06713-260</v>
          </cell>
          <cell r="G1185" t="str">
            <v>RUA CORONEL JOAO DE SA 52</v>
          </cell>
          <cell r="H1185" t="str">
            <v>52</v>
          </cell>
          <cell r="I1185" t="str">
            <v>-</v>
          </cell>
          <cell r="J1185" t="str">
            <v>JARDIM SAO VICENTE</v>
          </cell>
          <cell r="K1185" t="str">
            <v>COTIA</v>
          </cell>
          <cell r="L1185" t="str">
            <v>SP</v>
          </cell>
          <cell r="M1185" t="str">
            <v/>
          </cell>
          <cell r="N1185" t="str">
            <v/>
          </cell>
          <cell r="O1185" t="str">
            <v>11971344218</v>
          </cell>
          <cell r="P1185" t="str">
            <v>14/03/1990</v>
          </cell>
          <cell r="Q1185" t="str">
            <v>463878449</v>
          </cell>
          <cell r="R1185" t="str">
            <v>SSP</v>
          </cell>
          <cell r="S1185" t="str">
            <v>38245251860</v>
          </cell>
          <cell r="T1185" t="str">
            <v/>
          </cell>
          <cell r="U1185" t="str">
            <v/>
          </cell>
          <cell r="V1185" t="str">
            <v/>
          </cell>
          <cell r="X1185" t="str">
            <v>62624</v>
          </cell>
          <cell r="Y1185" t="str">
            <v>327</v>
          </cell>
          <cell r="Z1185" t="str">
            <v>SP</v>
          </cell>
          <cell r="AA1185" t="str">
            <v>01/01/0001</v>
          </cell>
          <cell r="AB1185" t="str">
            <v/>
          </cell>
          <cell r="AC1185" t="str">
            <v>135273227-78</v>
          </cell>
          <cell r="AD1185">
            <v>4506</v>
          </cell>
          <cell r="AE1185" t="str">
            <v>BRASILEIRO NATO</v>
          </cell>
          <cell r="AF1185" t="str">
            <v>Casado</v>
          </cell>
          <cell r="AG1185" t="str">
            <v>Masculino</v>
          </cell>
          <cell r="AH1185" t="str">
            <v>Inativo</v>
          </cell>
          <cell r="AI1185" t="str">
            <v>MICHAEL RODRIGUES COSTA DE MEIRA</v>
          </cell>
        </row>
        <row r="1186">
          <cell r="B1186" t="str">
            <v>DOUGLAS SANTANA ZUQUETO</v>
          </cell>
          <cell r="C1186" t="str">
            <v>38795435859</v>
          </cell>
          <cell r="D1186" t="str">
            <v>dszuqueto@gmail.com</v>
          </cell>
          <cell r="E1186" t="str">
            <v>promotor</v>
          </cell>
          <cell r="F1186" t="str">
            <v>06326-000</v>
          </cell>
          <cell r="G1186" t="str">
            <v>RUA OSASCO</v>
          </cell>
          <cell r="H1186" t="str">
            <v>189</v>
          </cell>
          <cell r="I1186" t="str">
            <v>COHAB 2</v>
          </cell>
          <cell r="J1186" t="str">
            <v>CONJUNTO HABITACIONAL PRESIDENTE CASTELO BRANCO</v>
          </cell>
          <cell r="K1186" t="str">
            <v>CARAPICUÍBA</v>
          </cell>
          <cell r="L1186" t="str">
            <v>SP</v>
          </cell>
          <cell r="M1186" t="str">
            <v>-23.5262429</v>
          </cell>
          <cell r="N1186" t="str">
            <v>-46.82597579999999</v>
          </cell>
          <cell r="O1186" t="str">
            <v>41847427</v>
          </cell>
          <cell r="P1186" t="str">
            <v>09/08/1990</v>
          </cell>
          <cell r="Q1186" t="str">
            <v>472325309</v>
          </cell>
          <cell r="R1186" t="str">
            <v>SSP</v>
          </cell>
          <cell r="S1186" t="str">
            <v>38795435859</v>
          </cell>
          <cell r="T1186" t="str">
            <v/>
          </cell>
          <cell r="U1186" t="str">
            <v/>
          </cell>
          <cell r="V1186" t="str">
            <v/>
          </cell>
          <cell r="X1186" t="str">
            <v>433300</v>
          </cell>
          <cell r="Y1186" t="str">
            <v>342</v>
          </cell>
          <cell r="Z1186" t="str">
            <v>SP</v>
          </cell>
          <cell r="AA1186" t="str">
            <v>18/12/2017</v>
          </cell>
          <cell r="AB1186" t="str">
            <v/>
          </cell>
          <cell r="AC1186" t="str">
            <v>207769671-55</v>
          </cell>
          <cell r="AD1186">
            <v>4506</v>
          </cell>
          <cell r="AE1186" t="str">
            <v>BRASILEIRO NATO</v>
          </cell>
          <cell r="AF1186" t="str">
            <v>Solteiro</v>
          </cell>
          <cell r="AG1186" t="str">
            <v>Masculino</v>
          </cell>
          <cell r="AH1186" t="str">
            <v>Ativo</v>
          </cell>
          <cell r="AI1186" t="str">
            <v>HERBERT WESLEY DE FREITAS SILVA</v>
          </cell>
        </row>
        <row r="1187">
          <cell r="B1187" t="str">
            <v>DOUGLAS SANTOS DE LIMA</v>
          </cell>
          <cell r="C1187" t="str">
            <v>08876222405</v>
          </cell>
          <cell r="D1187" t="str">
            <v>douglaslima-dl@hotmail.com</v>
          </cell>
          <cell r="E1187" t="str">
            <v>supervisor</v>
          </cell>
          <cell r="F1187" t="str">
            <v>57072170</v>
          </cell>
          <cell r="G1187" t="str">
            <v>RUA I LOT 357</v>
          </cell>
          <cell r="H1187" t="str">
            <v>1276</v>
          </cell>
          <cell r="I1187" t="str">
            <v>(RES MACEIÓ I)</v>
          </cell>
          <cell r="J1187" t="str">
            <v>CIDADE UNIVERSITÁRIA</v>
          </cell>
          <cell r="K1187" t="str">
            <v>MACEIÓ</v>
          </cell>
          <cell r="L1187" t="str">
            <v>AL</v>
          </cell>
          <cell r="M1187" t="str">
            <v>-9.5713058</v>
          </cell>
          <cell r="N1187" t="str">
            <v>-36.7819505</v>
          </cell>
          <cell r="O1187" t="str">
            <v>82996407691</v>
          </cell>
          <cell r="P1187" t="str">
            <v>06/12/1985</v>
          </cell>
          <cell r="Q1187" t="str">
            <v>2002000000000</v>
          </cell>
          <cell r="R1187" t="str">
            <v>SSP</v>
          </cell>
          <cell r="S1187" t="str">
            <v>08876222405</v>
          </cell>
          <cell r="T1187" t="str">
            <v/>
          </cell>
          <cell r="U1187" t="str">
            <v/>
          </cell>
          <cell r="V1187" t="str">
            <v/>
          </cell>
          <cell r="X1187" t="str">
            <v>31890</v>
          </cell>
          <cell r="Y1187" t="str">
            <v>22</v>
          </cell>
          <cell r="Z1187" t="str">
            <v>AL</v>
          </cell>
          <cell r="AA1187" t="str">
            <v>03/12/2015</v>
          </cell>
          <cell r="AB1187" t="str">
            <v/>
          </cell>
          <cell r="AC1187" t="str">
            <v>206567434-97</v>
          </cell>
          <cell r="AD1187">
            <v>0</v>
          </cell>
          <cell r="AE1187" t="str">
            <v>BRASILEIRO NATO</v>
          </cell>
          <cell r="AF1187" t="str">
            <v>Solteiro</v>
          </cell>
          <cell r="AG1187" t="str">
            <v>Masculino</v>
          </cell>
          <cell r="AH1187" t="str">
            <v>Ativo</v>
          </cell>
          <cell r="AI1187" t="str">
            <v>NELSON DO COUTO GONCALVES</v>
          </cell>
        </row>
        <row r="1188">
          <cell r="B1188" t="str">
            <v>DOUGLAS SEFSTROEM MACHADO</v>
          </cell>
          <cell r="C1188" t="str">
            <v>02754743057</v>
          </cell>
          <cell r="D1188" t="str">
            <v>-</v>
          </cell>
          <cell r="E1188" t="str">
            <v>promotor</v>
          </cell>
          <cell r="F1188" t="str">
            <v>98803230</v>
          </cell>
          <cell r="G1188" t="str">
            <v>RUA ANTUNES RIBAS</v>
          </cell>
          <cell r="H1188" t="str">
            <v>1850</v>
          </cell>
          <cell r="I1188" t="str">
            <v>DE 1655/1656 AO FIM</v>
          </cell>
          <cell r="J1188" t="str">
            <v>CENTRO</v>
          </cell>
          <cell r="K1188" t="str">
            <v>SANTO ÂNGELO</v>
          </cell>
          <cell r="L1188" t="str">
            <v>RS</v>
          </cell>
          <cell r="M1188" t="str">
            <v>-28.2984794</v>
          </cell>
          <cell r="N1188" t="str">
            <v>-54.2628748</v>
          </cell>
          <cell r="O1188" t="str">
            <v>55997109208</v>
          </cell>
          <cell r="P1188" t="str">
            <v>12/04/1991</v>
          </cell>
          <cell r="Q1188" t="str">
            <v>3104365212</v>
          </cell>
          <cell r="R1188" t="str">
            <v>SSP</v>
          </cell>
          <cell r="S1188" t="str">
            <v>02754743057</v>
          </cell>
          <cell r="T1188" t="str">
            <v/>
          </cell>
          <cell r="U1188" t="str">
            <v/>
          </cell>
          <cell r="V1188" t="str">
            <v/>
          </cell>
          <cell r="X1188" t="str">
            <v>6870133</v>
          </cell>
          <cell r="Y1188" t="str">
            <v>30</v>
          </cell>
          <cell r="Z1188" t="str">
            <v>RS</v>
          </cell>
          <cell r="AA1188" t="str">
            <v>15/02/2018</v>
          </cell>
          <cell r="AB1188" t="str">
            <v/>
          </cell>
          <cell r="AC1188" t="str">
            <v>160103945-04</v>
          </cell>
          <cell r="AD1188">
            <v>4506</v>
          </cell>
          <cell r="AE1188" t="str">
            <v>BRASILEIRO NATO</v>
          </cell>
          <cell r="AF1188" t="str">
            <v>Casado</v>
          </cell>
          <cell r="AG1188" t="str">
            <v>Masculino</v>
          </cell>
          <cell r="AH1188" t="str">
            <v>Ferias</v>
          </cell>
          <cell r="AI1188" t="str">
            <v>BRUNO DO NASCIMENTO LUCAS BOAV</v>
          </cell>
        </row>
        <row r="1189">
          <cell r="B1189" t="str">
            <v>DOUGLAS WILLIAM ALVES CARDOSO</v>
          </cell>
          <cell r="C1189" t="str">
            <v>44441447850</v>
          </cell>
          <cell r="D1189" t="str">
            <v>douglaaswilliam@gmail.com</v>
          </cell>
          <cell r="E1189" t="str">
            <v>promotor</v>
          </cell>
          <cell r="F1189" t="str">
            <v>13058-067</v>
          </cell>
          <cell r="G1189" t="str">
            <v>RUA MARIA EUNICE FLAUSINO BARBO</v>
          </cell>
          <cell r="H1189" t="str">
            <v>-</v>
          </cell>
          <cell r="I1189" t="str">
            <v>-</v>
          </cell>
          <cell r="J1189" t="str">
            <v>CONJUNTO HABITACIO</v>
          </cell>
          <cell r="K1189" t="str">
            <v>CAMPINAS</v>
          </cell>
          <cell r="L1189" t="str">
            <v>SP</v>
          </cell>
          <cell r="M1189" t="str">
            <v/>
          </cell>
          <cell r="N1189" t="str">
            <v/>
          </cell>
          <cell r="O1189" t="str">
            <v>19989737887</v>
          </cell>
          <cell r="P1189" t="str">
            <v>25/09/1995</v>
          </cell>
          <cell r="Q1189" t="str">
            <v>504587791</v>
          </cell>
          <cell r="R1189" t="str">
            <v>SSP</v>
          </cell>
          <cell r="S1189" t="str">
            <v>44441447850</v>
          </cell>
          <cell r="T1189" t="str">
            <v/>
          </cell>
          <cell r="U1189" t="str">
            <v/>
          </cell>
          <cell r="V1189" t="str">
            <v/>
          </cell>
          <cell r="X1189" t="str">
            <v>34507</v>
          </cell>
          <cell r="Y1189" t="str">
            <v>393</v>
          </cell>
          <cell r="Z1189" t="str">
            <v>SP</v>
          </cell>
          <cell r="AA1189" t="str">
            <v>01/01/0001</v>
          </cell>
          <cell r="AB1189" t="str">
            <v>01/01/0001</v>
          </cell>
          <cell r="AC1189" t="str">
            <v>202126100-87</v>
          </cell>
          <cell r="AD1189">
            <v>4506</v>
          </cell>
          <cell r="AE1189" t="str">
            <v>BRASILEIRO NATO</v>
          </cell>
          <cell r="AF1189" t="str">
            <v>Casado</v>
          </cell>
          <cell r="AG1189" t="str">
            <v>Masculino</v>
          </cell>
          <cell r="AH1189" t="str">
            <v>Inativo</v>
          </cell>
          <cell r="AI1189" t="str">
            <v>LEANDRO DOS SANTOS MARTINS</v>
          </cell>
        </row>
        <row r="1190">
          <cell r="B1190" t="str">
            <v>DOUTORZINHO</v>
          </cell>
          <cell r="C1190" t="str">
            <v>doutorzinho</v>
          </cell>
          <cell r="E1190" t="str">
            <v>cliente</v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>
            <v>0</v>
          </cell>
          <cell r="AE1190" t="str">
            <v/>
          </cell>
          <cell r="AF1190" t="str">
            <v>0</v>
          </cell>
          <cell r="AG1190" t="str">
            <v>0</v>
          </cell>
          <cell r="AH1190" t="str">
            <v>Ativo</v>
          </cell>
          <cell r="AI1190" t="str">
            <v>LUCAS MARCELINO ROCHA</v>
          </cell>
        </row>
        <row r="1191">
          <cell r="B1191" t="str">
            <v>DOVER ROLL</v>
          </cell>
          <cell r="C1191" t="str">
            <v>doverroll</v>
          </cell>
          <cell r="E1191" t="str">
            <v>cliente</v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>
            <v>0</v>
          </cell>
          <cell r="AE1191" t="str">
            <v/>
          </cell>
          <cell r="AF1191" t="str">
            <v>0</v>
          </cell>
          <cell r="AG1191" t="str">
            <v>0</v>
          </cell>
          <cell r="AH1191" t="str">
            <v>Ativo</v>
          </cell>
          <cell r="AI1191" t="str">
            <v>LUCAS MARCELINO ROCHA</v>
          </cell>
        </row>
        <row r="1192">
          <cell r="B1192" t="str">
            <v>DR OETKER</v>
          </cell>
          <cell r="C1192" t="str">
            <v>droetker</v>
          </cell>
          <cell r="E1192" t="str">
            <v>cliente</v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>
            <v>0</v>
          </cell>
          <cell r="AE1192" t="str">
            <v/>
          </cell>
          <cell r="AF1192" t="str">
            <v>0</v>
          </cell>
          <cell r="AG1192" t="str">
            <v>0</v>
          </cell>
          <cell r="AH1192" t="str">
            <v>Ativo</v>
          </cell>
          <cell r="AI1192" t="str">
            <v>LUCAS MARCELINO ROCHA</v>
          </cell>
        </row>
        <row r="1193">
          <cell r="B1193" t="str">
            <v>DUBAR</v>
          </cell>
          <cell r="C1193" t="str">
            <v>dubar</v>
          </cell>
          <cell r="E1193" t="str">
            <v>cliente</v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>
            <v>0</v>
          </cell>
          <cell r="AE1193" t="str">
            <v/>
          </cell>
          <cell r="AF1193" t="str">
            <v>0</v>
          </cell>
          <cell r="AG1193" t="str">
            <v>0</v>
          </cell>
          <cell r="AH1193" t="str">
            <v>Ativo</v>
          </cell>
          <cell r="AI1193" t="str">
            <v>LUCAS MARCELINO ROCHA</v>
          </cell>
        </row>
        <row r="1194">
          <cell r="B1194" t="str">
            <v>DUCHEN</v>
          </cell>
          <cell r="C1194" t="str">
            <v>duchen</v>
          </cell>
          <cell r="E1194" t="str">
            <v>cliente</v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>
            <v>0</v>
          </cell>
          <cell r="AE1194" t="str">
            <v/>
          </cell>
          <cell r="AF1194" t="str">
            <v>0</v>
          </cell>
          <cell r="AG1194" t="str">
            <v>0</v>
          </cell>
          <cell r="AH1194" t="str">
            <v>Ativo</v>
          </cell>
          <cell r="AI1194" t="str">
            <v>LUCAS MARCELINO ROCHA</v>
          </cell>
        </row>
        <row r="1195">
          <cell r="B1195" t="str">
            <v>DUNORTE</v>
          </cell>
          <cell r="C1195" t="str">
            <v>dunorte</v>
          </cell>
          <cell r="E1195" t="str">
            <v>cliente</v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>
            <v>0</v>
          </cell>
          <cell r="AE1195" t="str">
            <v/>
          </cell>
          <cell r="AF1195" t="str">
            <v>0</v>
          </cell>
          <cell r="AG1195" t="str">
            <v>0</v>
          </cell>
          <cell r="AH1195" t="str">
            <v>Ativo</v>
          </cell>
          <cell r="AI1195" t="str">
            <v>LUCAS MARCELINO ROCHA</v>
          </cell>
        </row>
        <row r="1196">
          <cell r="B1196" t="str">
            <v>DUP 5 PLASTICOS</v>
          </cell>
          <cell r="C1196" t="str">
            <v>dup5plasticos</v>
          </cell>
          <cell r="E1196" t="str">
            <v>cliente</v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>
            <v>0</v>
          </cell>
          <cell r="AE1196" t="str">
            <v/>
          </cell>
          <cell r="AF1196" t="str">
            <v>0</v>
          </cell>
          <cell r="AG1196" t="str">
            <v>0</v>
          </cell>
          <cell r="AH1196" t="str">
            <v>Ativo</v>
          </cell>
          <cell r="AI1196" t="str">
            <v>LUCAS MARCELINO ROCHA</v>
          </cell>
        </row>
        <row r="1197">
          <cell r="B1197" t="str">
            <v>DUPLICADO</v>
          </cell>
          <cell r="C1197" t="str">
            <v>duplicado</v>
          </cell>
          <cell r="E1197" t="str">
            <v>cliente</v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>
            <v>0</v>
          </cell>
          <cell r="AE1197" t="str">
            <v/>
          </cell>
          <cell r="AF1197" t="str">
            <v>0</v>
          </cell>
          <cell r="AG1197" t="str">
            <v>0</v>
          </cell>
          <cell r="AH1197" t="str">
            <v>Ativo</v>
          </cell>
          <cell r="AI1197" t="str">
            <v>LUCAS MARCELINO ROCHA</v>
          </cell>
        </row>
        <row r="1198">
          <cell r="B1198" t="str">
            <v>DUPLICADO</v>
          </cell>
          <cell r="C1198" t="str">
            <v>duplicado</v>
          </cell>
          <cell r="E1198" t="str">
            <v>cliente</v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>
            <v>0</v>
          </cell>
          <cell r="AE1198" t="str">
            <v/>
          </cell>
          <cell r="AF1198" t="str">
            <v>0</v>
          </cell>
          <cell r="AG1198" t="str">
            <v>0</v>
          </cell>
          <cell r="AH1198" t="str">
            <v>Ativo</v>
          </cell>
          <cell r="AI1198" t="str">
            <v>LUCAS MARCELINO ROCHA</v>
          </cell>
        </row>
        <row r="1199">
          <cell r="B1199" t="str">
            <v>DUPLICADO</v>
          </cell>
          <cell r="C1199" t="str">
            <v>duplicado</v>
          </cell>
          <cell r="E1199" t="str">
            <v>cliente</v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X1199" t="str">
            <v/>
          </cell>
          <cell r="Y1199" t="str">
            <v/>
          </cell>
          <cell r="Z1199" t="str">
            <v/>
          </cell>
          <cell r="AA1199" t="str">
            <v/>
          </cell>
          <cell r="AB1199" t="str">
            <v/>
          </cell>
          <cell r="AC1199" t="str">
            <v/>
          </cell>
          <cell r="AD1199">
            <v>0</v>
          </cell>
          <cell r="AE1199" t="str">
            <v/>
          </cell>
          <cell r="AF1199" t="str">
            <v>0</v>
          </cell>
          <cell r="AG1199" t="str">
            <v>0</v>
          </cell>
          <cell r="AH1199" t="str">
            <v>Ativo</v>
          </cell>
          <cell r="AI1199" t="str">
            <v>LUCAS MARCELINO ROCHA</v>
          </cell>
        </row>
        <row r="1200">
          <cell r="B1200" t="str">
            <v>DUSUL</v>
          </cell>
          <cell r="C1200" t="str">
            <v>dusul</v>
          </cell>
          <cell r="E1200" t="str">
            <v>cliente</v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X1200" t="str">
            <v/>
          </cell>
          <cell r="Y1200" t="str">
            <v/>
          </cell>
          <cell r="Z1200" t="str">
            <v/>
          </cell>
          <cell r="AA1200" t="str">
            <v/>
          </cell>
          <cell r="AB1200" t="str">
            <v/>
          </cell>
          <cell r="AC1200" t="str">
            <v/>
          </cell>
          <cell r="AD1200">
            <v>0</v>
          </cell>
          <cell r="AE1200" t="str">
            <v/>
          </cell>
          <cell r="AF1200" t="str">
            <v>0</v>
          </cell>
          <cell r="AG1200" t="str">
            <v>0</v>
          </cell>
          <cell r="AH1200" t="str">
            <v>Ativo</v>
          </cell>
          <cell r="AI1200" t="str">
            <v>LUCAS MARCELINO ROCHA</v>
          </cell>
        </row>
        <row r="1201">
          <cell r="B1201" t="str">
            <v>EBBA MAGUARY</v>
          </cell>
          <cell r="C1201" t="str">
            <v>ebbamaguary</v>
          </cell>
          <cell r="D1201" t="str">
            <v/>
          </cell>
          <cell r="E1201" t="str">
            <v>cliente</v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X1201" t="str">
            <v/>
          </cell>
          <cell r="Y1201" t="str">
            <v/>
          </cell>
          <cell r="Z1201" t="str">
            <v/>
          </cell>
          <cell r="AA1201" t="str">
            <v/>
          </cell>
          <cell r="AB1201" t="str">
            <v/>
          </cell>
          <cell r="AC1201" t="str">
            <v/>
          </cell>
          <cell r="AD1201">
            <v>0</v>
          </cell>
          <cell r="AE1201" t="str">
            <v/>
          </cell>
          <cell r="AF1201" t="str">
            <v>Solteiro</v>
          </cell>
          <cell r="AG1201" t="str">
            <v>Indefinido</v>
          </cell>
          <cell r="AH1201" t="str">
            <v>Ativo</v>
          </cell>
          <cell r="AI1201" t="str">
            <v>LUCAS MARCELINO ROCHA</v>
          </cell>
        </row>
        <row r="1202">
          <cell r="B1202" t="str">
            <v>EBBA MAGUARY</v>
          </cell>
          <cell r="C1202" t="str">
            <v>ebbamaguary2</v>
          </cell>
          <cell r="D1202" t="str">
            <v/>
          </cell>
          <cell r="E1202" t="str">
            <v>cliente</v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X1202" t="str">
            <v/>
          </cell>
          <cell r="Y1202" t="str">
            <v/>
          </cell>
          <cell r="Z1202" t="str">
            <v/>
          </cell>
          <cell r="AA1202" t="str">
            <v/>
          </cell>
          <cell r="AB1202" t="str">
            <v/>
          </cell>
          <cell r="AC1202" t="str">
            <v/>
          </cell>
          <cell r="AD1202">
            <v>0</v>
          </cell>
          <cell r="AE1202" t="str">
            <v/>
          </cell>
          <cell r="AF1202" t="str">
            <v>Solteiro</v>
          </cell>
          <cell r="AG1202" t="str">
            <v>Indefinido</v>
          </cell>
          <cell r="AH1202" t="str">
            <v>Ativo</v>
          </cell>
          <cell r="AI1202" t="str">
            <v>LUCAS MARCELINO ROCHA</v>
          </cell>
        </row>
        <row r="1203">
          <cell r="B1203" t="str">
            <v>EBBA MAGUARY</v>
          </cell>
          <cell r="C1203" t="str">
            <v>ebbamaguary3</v>
          </cell>
          <cell r="D1203" t="str">
            <v/>
          </cell>
          <cell r="E1203" t="str">
            <v>cliente</v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X1203" t="str">
            <v/>
          </cell>
          <cell r="Y1203" t="str">
            <v/>
          </cell>
          <cell r="Z1203" t="str">
            <v/>
          </cell>
          <cell r="AA1203" t="str">
            <v/>
          </cell>
          <cell r="AB1203" t="str">
            <v/>
          </cell>
          <cell r="AC1203" t="str">
            <v/>
          </cell>
          <cell r="AD1203">
            <v>0</v>
          </cell>
          <cell r="AE1203" t="str">
            <v/>
          </cell>
          <cell r="AF1203" t="str">
            <v>Solteiro</v>
          </cell>
          <cell r="AG1203" t="str">
            <v>Indefinido</v>
          </cell>
          <cell r="AH1203" t="str">
            <v>Ativo</v>
          </cell>
          <cell r="AI1203" t="str">
            <v>LUCAS MARCELINO ROCHA</v>
          </cell>
        </row>
        <row r="1204">
          <cell r="B1204" t="str">
            <v>EBERSON TAVARES</v>
          </cell>
          <cell r="C1204" t="str">
            <v>08428754926</v>
          </cell>
          <cell r="D1204" t="str">
            <v>-</v>
          </cell>
          <cell r="E1204" t="str">
            <v>promotor</v>
          </cell>
          <cell r="F1204" t="str">
            <v>88337110</v>
          </cell>
          <cell r="G1204" t="str">
            <v>RUA DOM SEBASTIÃO</v>
          </cell>
          <cell r="H1204" t="str">
            <v>188</v>
          </cell>
          <cell r="I1204" t="str">
            <v/>
          </cell>
          <cell r="J1204" t="str">
            <v>VILA REAL</v>
          </cell>
          <cell r="K1204" t="str">
            <v>BALNEÁRIO CAMBORIÚ</v>
          </cell>
          <cell r="L1204" t="str">
            <v>SC</v>
          </cell>
          <cell r="M1204" t="str">
            <v>-27.0069794</v>
          </cell>
          <cell r="N1204" t="str">
            <v>-48.6275267</v>
          </cell>
          <cell r="O1204" t="str">
            <v>47984353751</v>
          </cell>
          <cell r="P1204" t="str">
            <v>05/07/1992</v>
          </cell>
          <cell r="Q1204" t="str">
            <v>5314902</v>
          </cell>
          <cell r="R1204" t="str">
            <v>SSP</v>
          </cell>
          <cell r="S1204" t="str">
            <v>08428754926</v>
          </cell>
          <cell r="T1204" t="str">
            <v/>
          </cell>
          <cell r="U1204" t="str">
            <v/>
          </cell>
          <cell r="V1204" t="str">
            <v/>
          </cell>
          <cell r="X1204" t="str">
            <v>4930400</v>
          </cell>
          <cell r="Y1204" t="str">
            <v>20</v>
          </cell>
          <cell r="Z1204" t="str">
            <v>SC</v>
          </cell>
          <cell r="AA1204" t="str">
            <v>04/02/2019</v>
          </cell>
          <cell r="AB1204" t="str">
            <v/>
          </cell>
          <cell r="AC1204" t="str">
            <v>160202001-17</v>
          </cell>
          <cell r="AD1204">
            <v>4506</v>
          </cell>
          <cell r="AE1204" t="str">
            <v>BRASILEIRO NATO</v>
          </cell>
          <cell r="AF1204" t="str">
            <v>Solteiro</v>
          </cell>
          <cell r="AG1204" t="str">
            <v>Masculino</v>
          </cell>
          <cell r="AH1204" t="str">
            <v>Inativo</v>
          </cell>
          <cell r="AI1204" t="str">
            <v>ELIANE CRISTINA GRACIOLI DE JESUS</v>
          </cell>
        </row>
        <row r="1205">
          <cell r="B1205" t="str">
            <v>EBICEN</v>
          </cell>
          <cell r="C1205" t="str">
            <v>ebicen</v>
          </cell>
          <cell r="E1205" t="str">
            <v>cliente</v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X1205" t="str">
            <v/>
          </cell>
          <cell r="Y1205" t="str">
            <v/>
          </cell>
          <cell r="Z1205" t="str">
            <v/>
          </cell>
          <cell r="AA1205" t="str">
            <v/>
          </cell>
          <cell r="AB1205" t="str">
            <v/>
          </cell>
          <cell r="AC1205" t="str">
            <v/>
          </cell>
          <cell r="AD1205">
            <v>0</v>
          </cell>
          <cell r="AE1205" t="str">
            <v/>
          </cell>
          <cell r="AF1205" t="str">
            <v>0</v>
          </cell>
          <cell r="AG1205" t="str">
            <v>0</v>
          </cell>
          <cell r="AH1205" t="str">
            <v>Ativo</v>
          </cell>
          <cell r="AI1205" t="str">
            <v>LUCAS MARCELINO ROCHA</v>
          </cell>
        </row>
        <row r="1206">
          <cell r="B1206" t="str">
            <v>ECOFRESH</v>
          </cell>
          <cell r="C1206" t="str">
            <v>ecofresh</v>
          </cell>
          <cell r="E1206" t="str">
            <v>cliente</v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X1206" t="str">
            <v/>
          </cell>
          <cell r="Y1206" t="str">
            <v/>
          </cell>
          <cell r="Z1206" t="str">
            <v/>
          </cell>
          <cell r="AA1206" t="str">
            <v/>
          </cell>
          <cell r="AB1206" t="str">
            <v/>
          </cell>
          <cell r="AC1206" t="str">
            <v/>
          </cell>
          <cell r="AD1206">
            <v>0</v>
          </cell>
          <cell r="AE1206" t="str">
            <v/>
          </cell>
          <cell r="AF1206" t="str">
            <v>0</v>
          </cell>
          <cell r="AG1206" t="str">
            <v>0</v>
          </cell>
          <cell r="AH1206" t="str">
            <v>Ativo</v>
          </cell>
          <cell r="AI1206" t="str">
            <v>LUCAS MARCELINO ROCHA</v>
          </cell>
        </row>
        <row r="1207">
          <cell r="B1207" t="str">
            <v>ED CARLOS ARCANJO DOS SANTOS</v>
          </cell>
          <cell r="C1207" t="str">
            <v>26090401803</v>
          </cell>
          <cell r="D1207" t="str">
            <v/>
          </cell>
          <cell r="E1207" t="str">
            <v>promotorexpress</v>
          </cell>
          <cell r="F1207" t="str">
            <v>08441100</v>
          </cell>
          <cell r="G1207" t="str">
            <v>RUA FREGUESIA DA CACHOEIRA</v>
          </cell>
          <cell r="H1207" t="str">
            <v>219</v>
          </cell>
          <cell r="I1207" t="str">
            <v/>
          </cell>
          <cell r="J1207" t="str">
            <v>JARDIM LAGEADO</v>
          </cell>
          <cell r="K1207" t="str">
            <v>SAO PAULO</v>
          </cell>
          <cell r="L1207" t="str">
            <v>SP</v>
          </cell>
          <cell r="M1207" t="str">
            <v>-23.5311741</v>
          </cell>
          <cell r="N1207" t="str">
            <v>-46.40108</v>
          </cell>
          <cell r="O1207" t="str">
            <v/>
          </cell>
          <cell r="P1207" t="str">
            <v>03/01/1979</v>
          </cell>
          <cell r="Q1207" t="str">
            <v>286432845</v>
          </cell>
          <cell r="R1207" t="str">
            <v>SSP</v>
          </cell>
          <cell r="S1207" t="str">
            <v>26090401803</v>
          </cell>
          <cell r="T1207" t="str">
            <v/>
          </cell>
          <cell r="U1207" t="str">
            <v/>
          </cell>
          <cell r="V1207" t="str">
            <v/>
          </cell>
          <cell r="X1207" t="str">
            <v>27573</v>
          </cell>
          <cell r="Y1207" t="str">
            <v>271</v>
          </cell>
          <cell r="Z1207" t="str">
            <v>SP</v>
          </cell>
          <cell r="AA1207" t="str">
            <v>12/02/2020</v>
          </cell>
          <cell r="AB1207" t="str">
            <v>15/06/2020</v>
          </cell>
          <cell r="AC1207" t="str">
            <v>13051872856</v>
          </cell>
          <cell r="AD1207">
            <v>0</v>
          </cell>
          <cell r="AE1207" t="str">
            <v>Brasileiro</v>
          </cell>
          <cell r="AF1207" t="str">
            <v>Solteiro</v>
          </cell>
          <cell r="AG1207" t="str">
            <v>Masculino</v>
          </cell>
          <cell r="AH1207" t="str">
            <v>Inativo</v>
          </cell>
          <cell r="AI1207" t="str">
            <v>RODRIGO SOUZA DA SILVA</v>
          </cell>
        </row>
        <row r="1208">
          <cell r="B1208" t="str">
            <v>EDELAINE DA SILVA MARTINS</v>
          </cell>
          <cell r="C1208" t="str">
            <v>09308471995</v>
          </cell>
          <cell r="D1208" t="str">
            <v/>
          </cell>
          <cell r="E1208" t="str">
            <v>Intermitente</v>
          </cell>
          <cell r="F1208" t="str">
            <v>88503311</v>
          </cell>
          <cell r="G1208" t="str">
            <v>RUA IDALINA IZABEL DE OLIVEIRA</v>
          </cell>
          <cell r="H1208" t="str">
            <v>40</v>
          </cell>
          <cell r="I1208" t="str">
            <v/>
          </cell>
          <cell r="J1208" t="str">
            <v>VILA NOVA</v>
          </cell>
          <cell r="K1208" t="str">
            <v>LAGES</v>
          </cell>
          <cell r="L1208" t="str">
            <v>SC</v>
          </cell>
          <cell r="M1208" t="str">
            <v>-27.8323115</v>
          </cell>
          <cell r="N1208" t="str">
            <v>-50.3310164</v>
          </cell>
          <cell r="O1208" t="str">
            <v/>
          </cell>
          <cell r="P1208" t="str">
            <v>23/04/1995</v>
          </cell>
          <cell r="Q1208" t="str">
            <v>6633184</v>
          </cell>
          <cell r="R1208" t="str">
            <v>SSP</v>
          </cell>
          <cell r="S1208" t="str">
            <v>09308471995</v>
          </cell>
          <cell r="T1208" t="str">
            <v/>
          </cell>
          <cell r="U1208" t="str">
            <v/>
          </cell>
          <cell r="V1208" t="str">
            <v/>
          </cell>
          <cell r="X1208" t="str">
            <v>5868979</v>
          </cell>
          <cell r="Y1208" t="str">
            <v>30</v>
          </cell>
          <cell r="Z1208" t="str">
            <v>SC</v>
          </cell>
          <cell r="AA1208" t="str">
            <v>21/11/2019</v>
          </cell>
          <cell r="AB1208" t="str">
            <v/>
          </cell>
          <cell r="AC1208" t="str">
            <v>14759744270</v>
          </cell>
          <cell r="AD1208">
            <v>4506</v>
          </cell>
          <cell r="AE1208" t="str">
            <v>Brasileiro</v>
          </cell>
          <cell r="AF1208" t="str">
            <v>Casado</v>
          </cell>
          <cell r="AG1208" t="str">
            <v>Feminino</v>
          </cell>
          <cell r="AH1208" t="str">
            <v>Inativo</v>
          </cell>
          <cell r="AI1208" t="str">
            <v>CARLA VIETTRO NORA DE PADUA</v>
          </cell>
        </row>
        <row r="1209">
          <cell r="B1209" t="str">
            <v>EDENIVALDO ROCHA DE OLIVEIRA</v>
          </cell>
          <cell r="C1209" t="str">
            <v>06189807500</v>
          </cell>
          <cell r="D1209" t="str">
            <v>valedenivaldo973@gmail.com</v>
          </cell>
          <cell r="E1209" t="str">
            <v>promotor</v>
          </cell>
          <cell r="F1209" t="str">
            <v>42738815</v>
          </cell>
          <cell r="G1209" t="str">
            <v>RUA AUGUSTO G DOS SANTOS</v>
          </cell>
          <cell r="H1209" t="str">
            <v>6</v>
          </cell>
          <cell r="I1209" t="str">
            <v>QA 16</v>
          </cell>
          <cell r="J1209" t="str">
            <v>ITINGA</v>
          </cell>
          <cell r="K1209" t="str">
            <v>LAURO DE FREITAS</v>
          </cell>
          <cell r="L1209" t="str">
            <v>BA</v>
          </cell>
          <cell r="M1209" t="str">
            <v>-12.8962332</v>
          </cell>
          <cell r="N1209" t="str">
            <v>-38.3482865</v>
          </cell>
          <cell r="O1209" t="str">
            <v>71992699525</v>
          </cell>
          <cell r="P1209" t="str">
            <v>15/01/1986</v>
          </cell>
          <cell r="Q1209" t="str">
            <v>1361237678</v>
          </cell>
          <cell r="R1209" t="str">
            <v>SSP</v>
          </cell>
          <cell r="S1209" t="str">
            <v>06189807500</v>
          </cell>
          <cell r="T1209" t="str">
            <v/>
          </cell>
          <cell r="U1209" t="str">
            <v/>
          </cell>
          <cell r="V1209" t="str">
            <v/>
          </cell>
          <cell r="W1209" t="str">
            <v>ContaCorrente</v>
          </cell>
          <cell r="X1209" t="str">
            <v>4434231</v>
          </cell>
          <cell r="Y1209" t="str">
            <v>30</v>
          </cell>
          <cell r="Z1209" t="str">
            <v>BA</v>
          </cell>
          <cell r="AA1209" t="str">
            <v>12/04/2016</v>
          </cell>
          <cell r="AB1209" t="str">
            <v/>
          </cell>
          <cell r="AC1209" t="str">
            <v>160908553-92</v>
          </cell>
          <cell r="AD1209">
            <v>4506</v>
          </cell>
          <cell r="AE1209" t="str">
            <v>Brasileiro</v>
          </cell>
          <cell r="AF1209" t="str">
            <v>Solteiro</v>
          </cell>
          <cell r="AG1209" t="str">
            <v>Masculino</v>
          </cell>
          <cell r="AH1209" t="str">
            <v>Ativo</v>
          </cell>
          <cell r="AI1209" t="str">
            <v>JEAN LOURENCO DA CONCEICAO</v>
          </cell>
        </row>
        <row r="1210">
          <cell r="B1210" t="str">
            <v>EDER FERNANDO DE SOUZA SANTOS</v>
          </cell>
          <cell r="C1210" t="str">
            <v>06108054603</v>
          </cell>
          <cell r="D1210" t="str">
            <v>edersouzajf84@gmail.com</v>
          </cell>
          <cell r="E1210" t="str">
            <v>promotor</v>
          </cell>
          <cell r="F1210" t="str">
            <v>36032-560</v>
          </cell>
          <cell r="G1210" t="str">
            <v>RUA ORLANDO STEPHANI</v>
          </cell>
          <cell r="H1210" t="str">
            <v>97</v>
          </cell>
          <cell r="I1210" t="str">
            <v>CX 1</v>
          </cell>
          <cell r="J1210" t="str">
            <v>IPIRANGA</v>
          </cell>
          <cell r="K1210" t="str">
            <v>JUIZ DE FORA</v>
          </cell>
          <cell r="L1210" t="str">
            <v>MG</v>
          </cell>
          <cell r="M1210" t="str">
            <v>-21.7932366</v>
          </cell>
          <cell r="N1210" t="str">
            <v>-43.3537134</v>
          </cell>
          <cell r="O1210" t="str">
            <v>32988943621</v>
          </cell>
          <cell r="P1210" t="str">
            <v>23/02/1984</v>
          </cell>
          <cell r="Q1210" t="str">
            <v>13351568</v>
          </cell>
          <cell r="R1210" t="str">
            <v>SSP</v>
          </cell>
          <cell r="S1210" t="str">
            <v>06108054603</v>
          </cell>
          <cell r="T1210" t="str">
            <v/>
          </cell>
          <cell r="U1210" t="str">
            <v/>
          </cell>
          <cell r="V1210" t="str">
            <v/>
          </cell>
          <cell r="W1210" t="str">
            <v>ContaCorrente</v>
          </cell>
          <cell r="X1210" t="str">
            <v>9306079</v>
          </cell>
          <cell r="Y1210" t="str">
            <v>50</v>
          </cell>
          <cell r="Z1210" t="str">
            <v>MG</v>
          </cell>
          <cell r="AA1210" t="str">
            <v>05/06/2019</v>
          </cell>
          <cell r="AB1210" t="str">
            <v/>
          </cell>
          <cell r="AC1210" t="str">
            <v>209869671-19</v>
          </cell>
          <cell r="AD1210">
            <v>4506</v>
          </cell>
          <cell r="AE1210" t="str">
            <v>BRASILEIRO NATO</v>
          </cell>
          <cell r="AF1210" t="str">
            <v>Solteiro</v>
          </cell>
          <cell r="AG1210" t="str">
            <v>Masculino</v>
          </cell>
          <cell r="AH1210" t="str">
            <v>Ativo</v>
          </cell>
          <cell r="AI1210" t="str">
            <v>EVERTON MEDEIROS DA SILVA</v>
          </cell>
        </row>
        <row r="1211">
          <cell r="B1211" t="str">
            <v>EDER MONTANHER QUIRINO</v>
          </cell>
          <cell r="C1211" t="str">
            <v>06556969974</v>
          </cell>
          <cell r="D1211" t="str">
            <v>edermquirino@gmail.com</v>
          </cell>
          <cell r="E1211" t="str">
            <v>supervisor</v>
          </cell>
          <cell r="F1211" t="str">
            <v>87055-510</v>
          </cell>
          <cell r="G1211" t="str">
            <v>RUA PIONEIRO MANOEL VITORINO SILVA</v>
          </cell>
          <cell r="H1211" t="str">
            <v>104</v>
          </cell>
          <cell r="I1211" t="str">
            <v/>
          </cell>
          <cell r="J1211" t="str">
            <v>CONJUNTO HABITACIONAL SOL NASCENTE</v>
          </cell>
          <cell r="K1211" t="str">
            <v>MARINGÁ</v>
          </cell>
          <cell r="L1211" t="str">
            <v>PR</v>
          </cell>
          <cell r="M1211" t="str">
            <v>-23.4574855</v>
          </cell>
          <cell r="N1211" t="str">
            <v>-51.9125187</v>
          </cell>
          <cell r="O1211" t="str">
            <v>44984235052</v>
          </cell>
          <cell r="P1211" t="str">
            <v>24/08/1988</v>
          </cell>
          <cell r="Q1211" t="str">
            <v>98148264</v>
          </cell>
          <cell r="R1211" t="str">
            <v>SSP</v>
          </cell>
          <cell r="S1211" t="str">
            <v>06556969974</v>
          </cell>
          <cell r="T1211" t="str">
            <v/>
          </cell>
          <cell r="U1211" t="str">
            <v/>
          </cell>
          <cell r="V1211" t="str">
            <v/>
          </cell>
          <cell r="X1211" t="str">
            <v>6884422</v>
          </cell>
          <cell r="Y1211" t="str">
            <v>10</v>
          </cell>
          <cell r="Z1211" t="str">
            <v>PR</v>
          </cell>
          <cell r="AA1211" t="str">
            <v>01/06/2016</v>
          </cell>
          <cell r="AB1211" t="str">
            <v/>
          </cell>
          <cell r="AC1211" t="str">
            <v>129886884-96</v>
          </cell>
          <cell r="AD1211">
            <v>0</v>
          </cell>
          <cell r="AE1211" t="str">
            <v>BRASILEIRO NATO</v>
          </cell>
          <cell r="AF1211" t="str">
            <v>Solteiro</v>
          </cell>
          <cell r="AG1211" t="str">
            <v>Masculino</v>
          </cell>
          <cell r="AH1211" t="str">
            <v>Ativo</v>
          </cell>
          <cell r="AI1211" t="str">
            <v>WARLEY MILITAO DE FREITAS</v>
          </cell>
        </row>
        <row r="1212">
          <cell r="B1212" t="str">
            <v>EDERSON DE OLIVEIRA DA SILVA</v>
          </cell>
          <cell r="C1212" t="str">
            <v>01136778047</v>
          </cell>
          <cell r="D1212" t="str">
            <v>edersonoliveira282@gmail.com</v>
          </cell>
          <cell r="E1212" t="str">
            <v>promotor</v>
          </cell>
          <cell r="F1212" t="str">
            <v>94967020</v>
          </cell>
          <cell r="G1212" t="str">
            <v>RUA QUERO-QUERO</v>
          </cell>
          <cell r="H1212" t="str">
            <v>179</v>
          </cell>
          <cell r="I1212" t="str">
            <v>(VL N CANARINHO)</v>
          </cell>
          <cell r="J1212" t="str">
            <v>NOVA ESPERANÇA</v>
          </cell>
          <cell r="K1212" t="str">
            <v>CACHOEIRINHA</v>
          </cell>
          <cell r="L1212" t="str">
            <v>RS</v>
          </cell>
          <cell r="M1212" t="str">
            <v>-29.8943852</v>
          </cell>
          <cell r="N1212" t="str">
            <v>-51.0697147</v>
          </cell>
          <cell r="O1212" t="str">
            <v>51998935729</v>
          </cell>
          <cell r="P1212" t="str">
            <v>29/05/2000</v>
          </cell>
          <cell r="Q1212" t="str">
            <v>4121122412</v>
          </cell>
          <cell r="R1212" t="str">
            <v>SSP</v>
          </cell>
          <cell r="S1212" t="str">
            <v>01136778047</v>
          </cell>
          <cell r="T1212" t="str">
            <v/>
          </cell>
          <cell r="U1212" t="str">
            <v/>
          </cell>
          <cell r="V1212" t="str">
            <v/>
          </cell>
          <cell r="X1212" t="str">
            <v>1577863</v>
          </cell>
          <cell r="Y1212" t="str">
            <v>50</v>
          </cell>
          <cell r="Z1212" t="str">
            <v>RS</v>
          </cell>
          <cell r="AA1212" t="str">
            <v>20/08/2019</v>
          </cell>
          <cell r="AB1212" t="str">
            <v>01/01/0001</v>
          </cell>
          <cell r="AC1212" t="str">
            <v>14551441585</v>
          </cell>
          <cell r="AD1212">
            <v>4506</v>
          </cell>
          <cell r="AE1212" t="str">
            <v>Brasileiro</v>
          </cell>
          <cell r="AF1212" t="str">
            <v>Solteiro</v>
          </cell>
          <cell r="AG1212" t="str">
            <v>Masculino</v>
          </cell>
          <cell r="AH1212" t="str">
            <v>Ativo</v>
          </cell>
          <cell r="AI1212" t="str">
            <v>BRUNO DO NASCIMENTO LUCAS BOAV</v>
          </cell>
        </row>
        <row r="1213">
          <cell r="B1213" t="str">
            <v>EDERSON LUIZ DE LIMA</v>
          </cell>
          <cell r="C1213" t="str">
            <v>33825636810</v>
          </cell>
          <cell r="D1213" t="str">
            <v>ederluizlimma@gmail.com</v>
          </cell>
          <cell r="E1213" t="str">
            <v>promotor</v>
          </cell>
          <cell r="F1213" t="str">
            <v>17055150</v>
          </cell>
          <cell r="G1213" t="str">
            <v>RUA ANTÔNIO AGNELLI</v>
          </cell>
          <cell r="H1213" t="str">
            <v>1-047</v>
          </cell>
          <cell r="I1213" t="str">
            <v/>
          </cell>
          <cell r="J1213" t="str">
            <v>PARQUE VIADUTO</v>
          </cell>
          <cell r="K1213" t="str">
            <v>BAURU</v>
          </cell>
          <cell r="L1213" t="str">
            <v>SP</v>
          </cell>
          <cell r="M1213" t="str">
            <v/>
          </cell>
          <cell r="N1213" t="str">
            <v/>
          </cell>
          <cell r="O1213" t="str">
            <v>0</v>
          </cell>
          <cell r="P1213" t="str">
            <v>17/12/1986</v>
          </cell>
          <cell r="Q1213" t="str">
            <v>428001919</v>
          </cell>
          <cell r="R1213" t="str">
            <v>SSP</v>
          </cell>
          <cell r="S1213" t="str">
            <v>33825636810</v>
          </cell>
          <cell r="T1213" t="str">
            <v/>
          </cell>
          <cell r="U1213" t="str">
            <v/>
          </cell>
          <cell r="V1213" t="str">
            <v/>
          </cell>
          <cell r="X1213" t="str">
            <v>4377</v>
          </cell>
          <cell r="Y1213" t="str">
            <v>298</v>
          </cell>
          <cell r="Z1213" t="str">
            <v>SP</v>
          </cell>
          <cell r="AA1213" t="str">
            <v>01/01/0001</v>
          </cell>
          <cell r="AB1213" t="str">
            <v>15/10/2019</v>
          </cell>
          <cell r="AC1213" t="str">
            <v>206764827-96</v>
          </cell>
          <cell r="AD1213">
            <v>4506</v>
          </cell>
          <cell r="AE1213" t="str">
            <v>BRASILEIRO NATO</v>
          </cell>
          <cell r="AF1213" t="str">
            <v>Solteiro</v>
          </cell>
          <cell r="AG1213" t="str">
            <v>Masculino</v>
          </cell>
          <cell r="AH1213" t="str">
            <v>Inativo</v>
          </cell>
          <cell r="AI1213" t="str">
            <v>DEIVID MAGALHAES</v>
          </cell>
        </row>
        <row r="1214">
          <cell r="B1214" t="str">
            <v>EDERSON RIBEIRO</v>
          </cell>
          <cell r="C1214" t="str">
            <v>34261768828</v>
          </cell>
          <cell r="D1214" t="str">
            <v>ribeiro.ederson.1986@gmail.com</v>
          </cell>
          <cell r="E1214" t="str">
            <v>promotor</v>
          </cell>
          <cell r="F1214" t="str">
            <v>86041-070</v>
          </cell>
          <cell r="G1214" t="str">
            <v>RUA PADUA 75</v>
          </cell>
          <cell r="H1214" t="str">
            <v>75</v>
          </cell>
          <cell r="I1214" t="str">
            <v>-</v>
          </cell>
          <cell r="J1214" t="str">
            <v>PARQUE RESIDENCIAL</v>
          </cell>
          <cell r="K1214" t="str">
            <v>LONDRINA</v>
          </cell>
          <cell r="L1214" t="str">
            <v>PR</v>
          </cell>
          <cell r="M1214" t="str">
            <v/>
          </cell>
          <cell r="N1214" t="str">
            <v/>
          </cell>
          <cell r="O1214" t="str">
            <v/>
          </cell>
          <cell r="P1214" t="str">
            <v>27/11/1986</v>
          </cell>
          <cell r="Q1214" t="str">
            <v>141080180</v>
          </cell>
          <cell r="R1214" t="str">
            <v>SSP</v>
          </cell>
          <cell r="S1214" t="str">
            <v>34261768828</v>
          </cell>
          <cell r="T1214" t="str">
            <v/>
          </cell>
          <cell r="U1214" t="str">
            <v/>
          </cell>
          <cell r="V1214" t="str">
            <v/>
          </cell>
          <cell r="X1214" t="str">
            <v>62930</v>
          </cell>
          <cell r="Y1214" t="str">
            <v>170</v>
          </cell>
          <cell r="Z1214" t="str">
            <v>PR</v>
          </cell>
          <cell r="AA1214" t="str">
            <v>01/01/0001</v>
          </cell>
          <cell r="AB1214" t="str">
            <v>12/08/2019</v>
          </cell>
          <cell r="AC1214" t="str">
            <v>201295379-98</v>
          </cell>
          <cell r="AD1214">
            <v>0</v>
          </cell>
          <cell r="AE1214" t="str">
            <v>BRASILEIRO NATO</v>
          </cell>
          <cell r="AF1214" t="str">
            <v>Solteiro</v>
          </cell>
          <cell r="AG1214" t="str">
            <v>Masculino</v>
          </cell>
          <cell r="AH1214" t="str">
            <v>Inativo</v>
          </cell>
          <cell r="AI1214" t="str">
            <v>WARLEY MILITAO DE FREITAS</v>
          </cell>
        </row>
        <row r="1215">
          <cell r="B1215" t="str">
            <v>EDEVALDO FERREIRA DE JESUS</v>
          </cell>
          <cell r="C1215" t="str">
            <v>02164541073</v>
          </cell>
          <cell r="D1215" t="str">
            <v>ferreira.dhydhy9@gmail.com</v>
          </cell>
          <cell r="E1215" t="str">
            <v>promotor</v>
          </cell>
          <cell r="F1215" t="str">
            <v>93700-000</v>
          </cell>
          <cell r="G1215" t="str">
            <v>0AMPO BOM 375</v>
          </cell>
          <cell r="H1215" t="str">
            <v>375</v>
          </cell>
          <cell r="I1215" t="str">
            <v>APTO 1</v>
          </cell>
          <cell r="J1215" t="str">
            <v>COLINA</v>
          </cell>
          <cell r="K1215" t="str">
            <v>CAMPO BOM</v>
          </cell>
          <cell r="L1215" t="str">
            <v>RS</v>
          </cell>
          <cell r="M1215" t="str">
            <v/>
          </cell>
          <cell r="N1215" t="str">
            <v/>
          </cell>
          <cell r="O1215" t="str">
            <v/>
          </cell>
          <cell r="P1215" t="str">
            <v>14/11/1988</v>
          </cell>
          <cell r="Q1215" t="str">
            <v>5090223891</v>
          </cell>
          <cell r="R1215" t="str">
            <v>SJS</v>
          </cell>
          <cell r="S1215" t="str">
            <v>02164541073</v>
          </cell>
          <cell r="T1215" t="str">
            <v/>
          </cell>
          <cell r="U1215" t="str">
            <v/>
          </cell>
          <cell r="V1215" t="str">
            <v/>
          </cell>
          <cell r="X1215" t="str">
            <v>191363</v>
          </cell>
          <cell r="Y1215" t="str">
            <v>20</v>
          </cell>
          <cell r="Z1215" t="str">
            <v>RS</v>
          </cell>
          <cell r="AA1215" t="str">
            <v>01/01/0001</v>
          </cell>
          <cell r="AB1215" t="str">
            <v/>
          </cell>
          <cell r="AC1215" t="str">
            <v>160001551-16</v>
          </cell>
          <cell r="AD1215">
            <v>0</v>
          </cell>
          <cell r="AE1215" t="str">
            <v>BRASILEIRO NATO</v>
          </cell>
          <cell r="AF1215" t="str">
            <v>Solteiro</v>
          </cell>
          <cell r="AG1215" t="str">
            <v>Masculino</v>
          </cell>
          <cell r="AH1215" t="str">
            <v>Inativo</v>
          </cell>
          <cell r="AI1215" t="str">
            <v>FABIO DE MESQUITA MARTINS</v>
          </cell>
        </row>
        <row r="1216">
          <cell r="B1216" t="str">
            <v>EDEVALDO RODRIGUES</v>
          </cell>
          <cell r="C1216" t="str">
            <v>15357226814</v>
          </cell>
          <cell r="D1216" t="str">
            <v>edy.rodri@hotmail.com</v>
          </cell>
          <cell r="E1216" t="str">
            <v>promotorexpress</v>
          </cell>
          <cell r="F1216" t="str">
            <v>03275000</v>
          </cell>
          <cell r="G1216" t="str">
            <v>RUA SOLIDÔNIO LEITE</v>
          </cell>
          <cell r="H1216" t="str">
            <v>2718</v>
          </cell>
          <cell r="I1216" t="str">
            <v>APTO132</v>
          </cell>
          <cell r="J1216" t="str">
            <v>VILA IVONE</v>
          </cell>
          <cell r="K1216" t="str">
            <v>SÃO PAULO</v>
          </cell>
          <cell r="L1216" t="str">
            <v>SP</v>
          </cell>
          <cell r="M1216" t="str">
            <v>-23.5874257</v>
          </cell>
          <cell r="N1216" t="str">
            <v>-46.5333729</v>
          </cell>
          <cell r="O1216" t="str">
            <v>11947066999</v>
          </cell>
          <cell r="P1216" t="str">
            <v>13/12/1967</v>
          </cell>
          <cell r="Q1216" t="str">
            <v>196876345</v>
          </cell>
          <cell r="R1216" t="str">
            <v>SSP</v>
          </cell>
          <cell r="S1216" t="str">
            <v>15357226814</v>
          </cell>
          <cell r="T1216" t="str">
            <v/>
          </cell>
          <cell r="U1216" t="str">
            <v/>
          </cell>
          <cell r="V1216" t="str">
            <v/>
          </cell>
          <cell r="X1216" t="str">
            <v>6352</v>
          </cell>
          <cell r="Y1216" t="str">
            <v>46</v>
          </cell>
          <cell r="Z1216" t="str">
            <v>SP</v>
          </cell>
          <cell r="AA1216" t="str">
            <v>20/01/2020</v>
          </cell>
          <cell r="AB1216" t="str">
            <v/>
          </cell>
          <cell r="AC1216" t="str">
            <v/>
          </cell>
          <cell r="AD1216">
            <v>0</v>
          </cell>
          <cell r="AE1216" t="str">
            <v>Brasileiro</v>
          </cell>
          <cell r="AF1216" t="str">
            <v>Casado</v>
          </cell>
          <cell r="AG1216" t="str">
            <v>Masculino</v>
          </cell>
          <cell r="AH1216" t="str">
            <v>Inativo</v>
          </cell>
          <cell r="AI1216" t="str">
            <v>SERGIO FERNANDES DOS SANTOS</v>
          </cell>
        </row>
        <row r="1217">
          <cell r="B1217" t="str">
            <v>EDEZIO SEBASTIAO DE AMORIM</v>
          </cell>
          <cell r="C1217" t="str">
            <v>12229114778</v>
          </cell>
          <cell r="D1217" t="str">
            <v>edezioamorim2017@gmail.com</v>
          </cell>
          <cell r="E1217" t="str">
            <v>promotor</v>
          </cell>
          <cell r="F1217" t="str">
            <v>26155-220</v>
          </cell>
          <cell r="G1217" t="str">
            <v>RUA DONA CARLOTA</v>
          </cell>
          <cell r="H1217" t="str">
            <v>40</v>
          </cell>
          <cell r="I1217" t="str">
            <v/>
          </cell>
          <cell r="J1217" t="str">
            <v>NOVA AURORA</v>
          </cell>
          <cell r="K1217" t="str">
            <v>BELFORD ROXO</v>
          </cell>
          <cell r="L1217" t="str">
            <v>RJ</v>
          </cell>
          <cell r="M1217" t="str">
            <v>-22.7212842</v>
          </cell>
          <cell r="N1217" t="str">
            <v>-43.410702</v>
          </cell>
          <cell r="O1217" t="str">
            <v>21980162852</v>
          </cell>
          <cell r="P1217" t="str">
            <v>09/07/1985</v>
          </cell>
          <cell r="Q1217" t="str">
            <v>220686802</v>
          </cell>
          <cell r="R1217" t="str">
            <v>SSP</v>
          </cell>
          <cell r="S1217" t="str">
            <v>12229114778</v>
          </cell>
          <cell r="T1217" t="str">
            <v/>
          </cell>
          <cell r="U1217" t="str">
            <v/>
          </cell>
          <cell r="V1217" t="str">
            <v/>
          </cell>
          <cell r="X1217" t="str">
            <v>81366</v>
          </cell>
          <cell r="Y1217" t="str">
            <v>151</v>
          </cell>
          <cell r="Z1217" t="str">
            <v>RJ</v>
          </cell>
          <cell r="AA1217" t="str">
            <v>01/01/0001</v>
          </cell>
          <cell r="AB1217" t="str">
            <v/>
          </cell>
          <cell r="AC1217" t="str">
            <v>132388845-48</v>
          </cell>
          <cell r="AD1217">
            <v>4506</v>
          </cell>
          <cell r="AE1217" t="str">
            <v>BRASILEIRO NATO</v>
          </cell>
          <cell r="AF1217" t="str">
            <v>Solteiro</v>
          </cell>
          <cell r="AG1217" t="str">
            <v>Masculino</v>
          </cell>
          <cell r="AH1217" t="str">
            <v>Inativo</v>
          </cell>
          <cell r="AI1217" t="str">
            <v>LEONARDO DA SILVA PIO</v>
          </cell>
        </row>
        <row r="1218">
          <cell r="B1218" t="str">
            <v>EDGAR ALMEIDA DOS SANTOS JUNIOR</v>
          </cell>
          <cell r="C1218" t="str">
            <v>31316242803</v>
          </cell>
          <cell r="D1218" t="str">
            <v>edgaralmeida125@gmail.com</v>
          </cell>
          <cell r="E1218" t="str">
            <v>promotor</v>
          </cell>
          <cell r="F1218" t="str">
            <v>08395-310</v>
          </cell>
          <cell r="G1218" t="str">
            <v>TRAVESSA ALFREDO BASTOS 164</v>
          </cell>
          <cell r="H1218" t="str">
            <v>164</v>
          </cell>
          <cell r="I1218" t="str">
            <v>-</v>
          </cell>
          <cell r="J1218" t="str">
            <v>CONJUNTO PROMORAR</v>
          </cell>
          <cell r="K1218" t="str">
            <v>SAO PAULO</v>
          </cell>
          <cell r="L1218" t="str">
            <v>SP</v>
          </cell>
          <cell r="M1218" t="str">
            <v/>
          </cell>
          <cell r="N1218" t="str">
            <v/>
          </cell>
          <cell r="O1218" t="str">
            <v/>
          </cell>
          <cell r="P1218" t="str">
            <v>04/04/1982</v>
          </cell>
          <cell r="Q1218" t="str">
            <v>344917125</v>
          </cell>
          <cell r="R1218" t="str">
            <v>SSP</v>
          </cell>
          <cell r="S1218" t="str">
            <v>31316242803</v>
          </cell>
          <cell r="T1218" t="str">
            <v/>
          </cell>
          <cell r="U1218" t="str">
            <v/>
          </cell>
          <cell r="V1218" t="str">
            <v/>
          </cell>
          <cell r="W1218" t="str">
            <v>ContaCorrente</v>
          </cell>
          <cell r="X1218" t="str">
            <v>69821</v>
          </cell>
          <cell r="Y1218" t="str">
            <v>238</v>
          </cell>
          <cell r="Z1218" t="str">
            <v>SP</v>
          </cell>
          <cell r="AA1218" t="str">
            <v>01/01/0001</v>
          </cell>
          <cell r="AB1218" t="str">
            <v>01/01/0001</v>
          </cell>
          <cell r="AC1218" t="str">
            <v>132014129-36</v>
          </cell>
          <cell r="AD1218">
            <v>0</v>
          </cell>
          <cell r="AE1218" t="str">
            <v>BRASILEIRO NATO</v>
          </cell>
          <cell r="AF1218" t="str">
            <v>Solteiro</v>
          </cell>
          <cell r="AG1218" t="str">
            <v>Masculino</v>
          </cell>
          <cell r="AH1218" t="str">
            <v>Inativo</v>
          </cell>
          <cell r="AI1218" t="str">
            <v>ROSANGELA GONCALVES VIEIRA DE SA</v>
          </cell>
        </row>
        <row r="1219">
          <cell r="B1219" t="str">
            <v>EDGAR LOPES DE SOUZA</v>
          </cell>
          <cell r="C1219" t="str">
            <v>22435401850</v>
          </cell>
          <cell r="D1219" t="str">
            <v>edgardlopesdesouza@hotmail.com</v>
          </cell>
          <cell r="E1219" t="str">
            <v>promotor</v>
          </cell>
          <cell r="F1219" t="str">
            <v>19041-330</v>
          </cell>
          <cell r="G1219" t="str">
            <v>RUA GIÁCOMO DOMINGOS MUNGO</v>
          </cell>
          <cell r="H1219" t="str">
            <v>206</v>
          </cell>
          <cell r="I1219" t="str">
            <v/>
          </cell>
          <cell r="J1219" t="str">
            <v>JARDIM ITATIAIA</v>
          </cell>
          <cell r="K1219" t="str">
            <v>PRESIDENTE PRUDENTE</v>
          </cell>
          <cell r="L1219" t="str">
            <v>SP</v>
          </cell>
          <cell r="M1219" t="str">
            <v>-22.138527</v>
          </cell>
          <cell r="N1219" t="str">
            <v>-51.3796602</v>
          </cell>
          <cell r="O1219" t="str">
            <v>18997119753</v>
          </cell>
          <cell r="P1219" t="str">
            <v>09/09/1984</v>
          </cell>
          <cell r="Q1219" t="str">
            <v>334319237</v>
          </cell>
          <cell r="R1219" t="str">
            <v>SSP</v>
          </cell>
          <cell r="S1219" t="str">
            <v>22435401850</v>
          </cell>
          <cell r="T1219" t="str">
            <v/>
          </cell>
          <cell r="U1219" t="str">
            <v/>
          </cell>
          <cell r="V1219" t="str">
            <v/>
          </cell>
          <cell r="X1219" t="str">
            <v>38069</v>
          </cell>
          <cell r="Y1219" t="str">
            <v>285</v>
          </cell>
          <cell r="Z1219" t="str">
            <v>SP</v>
          </cell>
          <cell r="AA1219" t="str">
            <v>19/06/2019</v>
          </cell>
          <cell r="AB1219" t="str">
            <v/>
          </cell>
          <cell r="AC1219" t="str">
            <v>209898308-74</v>
          </cell>
          <cell r="AD1219">
            <v>4506</v>
          </cell>
          <cell r="AE1219" t="str">
            <v>BRASILEIRO NATO</v>
          </cell>
          <cell r="AF1219" t="str">
            <v>Casado</v>
          </cell>
          <cell r="AG1219" t="str">
            <v>Masculino</v>
          </cell>
          <cell r="AH1219" t="str">
            <v>Ativo</v>
          </cell>
          <cell r="AI1219" t="str">
            <v>RUAN HENRIQUE DOS SANTOS</v>
          </cell>
        </row>
        <row r="1220">
          <cell r="B1220" t="str">
            <v>EDI WILSON DOS SANTOS LIMA</v>
          </cell>
          <cell r="C1220" t="str">
            <v>37537014833</v>
          </cell>
          <cell r="D1220" t="str">
            <v>eddy-wilson-2009@hotmail.com</v>
          </cell>
          <cell r="E1220" t="str">
            <v>promotorexpress</v>
          </cell>
          <cell r="F1220" t="str">
            <v>08571060</v>
          </cell>
          <cell r="G1220" t="str">
            <v>RUA QUINZE DE NOVEMBRO</v>
          </cell>
          <cell r="H1220" t="str">
            <v>1023</v>
          </cell>
          <cell r="I1220" t="str">
            <v/>
          </cell>
          <cell r="J1220" t="str">
            <v>ESTAÇÃO</v>
          </cell>
          <cell r="K1220" t="str">
            <v>ITAQUAQUECETUBA</v>
          </cell>
          <cell r="L1220" t="str">
            <v>SP</v>
          </cell>
          <cell r="M1220" t="str">
            <v>-23.496323</v>
          </cell>
          <cell r="N1220" t="str">
            <v>-46.3430845</v>
          </cell>
          <cell r="O1220" t="str">
            <v>11958137765</v>
          </cell>
          <cell r="P1220" t="str">
            <v>29/12/1991</v>
          </cell>
          <cell r="Q1220" t="str">
            <v>483857567</v>
          </cell>
          <cell r="R1220" t="str">
            <v>SSP</v>
          </cell>
          <cell r="S1220" t="str">
            <v>37537014833</v>
          </cell>
          <cell r="T1220" t="str">
            <v>SANTANDER</v>
          </cell>
          <cell r="U1220" t="str">
            <v>0350</v>
          </cell>
          <cell r="V1220" t="str">
            <v>10416880</v>
          </cell>
          <cell r="X1220" t="str">
            <v>47300</v>
          </cell>
          <cell r="Y1220" t="str">
            <v>331</v>
          </cell>
          <cell r="Z1220" t="str">
            <v>SP</v>
          </cell>
          <cell r="AA1220" t="str">
            <v>05/06/2020</v>
          </cell>
          <cell r="AB1220" t="str">
            <v/>
          </cell>
          <cell r="AC1220" t="str">
            <v>20427808124</v>
          </cell>
          <cell r="AD1220">
            <v>8.5</v>
          </cell>
          <cell r="AE1220" t="str">
            <v>Brasileiro</v>
          </cell>
          <cell r="AF1220" t="str">
            <v>Solteiro</v>
          </cell>
          <cell r="AG1220" t="str">
            <v>Masculino</v>
          </cell>
          <cell r="AH1220" t="str">
            <v>Ativo</v>
          </cell>
          <cell r="AI1220" t="str">
            <v>RODRIGO SOUZA DA SILVA</v>
          </cell>
        </row>
        <row r="1221">
          <cell r="B1221" t="str">
            <v>EDIANA BARROS ANDRADE</v>
          </cell>
          <cell r="C1221" t="str">
            <v>04852691550</v>
          </cell>
          <cell r="D1221" t="str">
            <v/>
          </cell>
          <cell r="E1221" t="str">
            <v>promotor</v>
          </cell>
          <cell r="F1221" t="str">
            <v>27963454</v>
          </cell>
          <cell r="G1221" t="str">
            <v>RUA TOM JOBIM</v>
          </cell>
          <cell r="H1221" t="str">
            <v>183</v>
          </cell>
          <cell r="I1221" t="str">
            <v>(LOT RES BARRAMARES I)</v>
          </cell>
          <cell r="J1221" t="str">
            <v>PARQUE AEROPORTO</v>
          </cell>
          <cell r="K1221" t="str">
            <v>MACAÉ</v>
          </cell>
          <cell r="L1221" t="str">
            <v>RJ</v>
          </cell>
          <cell r="M1221" t="str">
            <v/>
          </cell>
          <cell r="N1221" t="str">
            <v/>
          </cell>
          <cell r="O1221" t="str">
            <v>22996207679</v>
          </cell>
          <cell r="P1221" t="str">
            <v>04/04/1991</v>
          </cell>
          <cell r="Q1221" t="str">
            <v>1419127233</v>
          </cell>
          <cell r="R1221" t="str">
            <v>SSP</v>
          </cell>
          <cell r="S1221" t="str">
            <v>04852691550</v>
          </cell>
          <cell r="T1221" t="str">
            <v/>
          </cell>
          <cell r="U1221" t="str">
            <v/>
          </cell>
          <cell r="V1221" t="str">
            <v/>
          </cell>
          <cell r="X1221" t="str">
            <v>7746435</v>
          </cell>
          <cell r="Y1221" t="str">
            <v>0040</v>
          </cell>
          <cell r="Z1221" t="str">
            <v>BA</v>
          </cell>
          <cell r="AA1221" t="str">
            <v>14/05/2020</v>
          </cell>
          <cell r="AB1221" t="str">
            <v/>
          </cell>
          <cell r="AC1221" t="str">
            <v>16012204524</v>
          </cell>
          <cell r="AD1221">
            <v>4506</v>
          </cell>
          <cell r="AE1221" t="str">
            <v>Brasileiro</v>
          </cell>
          <cell r="AF1221" t="str">
            <v>Casado</v>
          </cell>
          <cell r="AG1221" t="str">
            <v>Feminino</v>
          </cell>
          <cell r="AH1221" t="str">
            <v>Inativo</v>
          </cell>
          <cell r="AI1221" t="str">
            <v>LEONARDO DA SILVA PIO</v>
          </cell>
        </row>
        <row r="1222">
          <cell r="B1222" t="str">
            <v>EDILAINE SOARES DE ALMEIDA</v>
          </cell>
          <cell r="C1222" t="str">
            <v>34799771892</v>
          </cell>
          <cell r="D1222" t="str">
            <v/>
          </cell>
          <cell r="E1222" t="str">
            <v>parttime4</v>
          </cell>
          <cell r="F1222" t="str">
            <v>03257140</v>
          </cell>
          <cell r="G1222" t="str">
            <v>RUA JORGE SILVA LUZ</v>
          </cell>
          <cell r="H1222" t="str">
            <v>56</v>
          </cell>
          <cell r="I1222" t="str">
            <v/>
          </cell>
          <cell r="J1222" t="str">
            <v>PARQUE PEREIRA</v>
          </cell>
          <cell r="K1222" t="str">
            <v>SÃO PAULO</v>
          </cell>
          <cell r="L1222" t="str">
            <v>SP</v>
          </cell>
          <cell r="M1222" t="str">
            <v>-23.613449</v>
          </cell>
          <cell r="N1222" t="str">
            <v>-46.5273522</v>
          </cell>
          <cell r="O1222" t="str">
            <v>11958330004</v>
          </cell>
          <cell r="P1222" t="str">
            <v>16/10/1985</v>
          </cell>
          <cell r="Q1222" t="str">
            <v>444316243</v>
          </cell>
          <cell r="R1222" t="str">
            <v>SSP</v>
          </cell>
          <cell r="S1222" t="str">
            <v>34799771892</v>
          </cell>
          <cell r="T1222" t="str">
            <v/>
          </cell>
          <cell r="U1222" t="str">
            <v/>
          </cell>
          <cell r="V1222" t="str">
            <v/>
          </cell>
          <cell r="X1222" t="str">
            <v>04575</v>
          </cell>
          <cell r="Y1222" t="str">
            <v>301</v>
          </cell>
          <cell r="Z1222" t="str">
            <v>SP</v>
          </cell>
          <cell r="AA1222" t="str">
            <v>29/09/2020</v>
          </cell>
          <cell r="AB1222" t="str">
            <v>06/10/2020</v>
          </cell>
          <cell r="AC1222" t="str">
            <v>20431911694</v>
          </cell>
          <cell r="AD1222">
            <v>3100</v>
          </cell>
          <cell r="AE1222" t="str">
            <v>Brasileiro</v>
          </cell>
          <cell r="AF1222" t="str">
            <v>Casado</v>
          </cell>
          <cell r="AG1222" t="str">
            <v>Feminino</v>
          </cell>
          <cell r="AH1222" t="str">
            <v>Inativo</v>
          </cell>
          <cell r="AI1222" t="str">
            <v>JONATAS ANTUNES CARVALHO</v>
          </cell>
        </row>
        <row r="1223">
          <cell r="B1223" t="str">
            <v>EDILANGIA DE ALENCAR CARVALHO</v>
          </cell>
          <cell r="C1223" t="str">
            <v>31503302890</v>
          </cell>
          <cell r="D1223" t="str">
            <v>-</v>
          </cell>
          <cell r="E1223" t="str">
            <v>promotor</v>
          </cell>
          <cell r="F1223" t="str">
            <v>05876-060</v>
          </cell>
          <cell r="G1223" t="str">
            <v>RUA CITTANOVA 16</v>
          </cell>
          <cell r="H1223" t="str">
            <v>16</v>
          </cell>
          <cell r="I1223" t="str">
            <v>-</v>
          </cell>
          <cell r="J1223" t="str">
            <v>JARDIM GUARUJA</v>
          </cell>
          <cell r="K1223" t="str">
            <v>SAO PAULO</v>
          </cell>
          <cell r="L1223" t="str">
            <v>SP</v>
          </cell>
          <cell r="M1223" t="str">
            <v/>
          </cell>
          <cell r="N1223" t="str">
            <v/>
          </cell>
          <cell r="O1223" t="str">
            <v>11995862638</v>
          </cell>
          <cell r="P1223" t="str">
            <v>27/12/1981</v>
          </cell>
          <cell r="Q1223" t="str">
            <v>401020642</v>
          </cell>
          <cell r="R1223" t="str">
            <v>SSP</v>
          </cell>
          <cell r="S1223" t="str">
            <v>31503302890</v>
          </cell>
          <cell r="T1223" t="str">
            <v/>
          </cell>
          <cell r="U1223" t="str">
            <v/>
          </cell>
          <cell r="V1223" t="str">
            <v/>
          </cell>
          <cell r="X1223" t="str">
            <v>98932</v>
          </cell>
          <cell r="Y1223" t="str">
            <v>242</v>
          </cell>
          <cell r="Z1223" t="str">
            <v>SP</v>
          </cell>
          <cell r="AA1223" t="str">
            <v>01/01/0001</v>
          </cell>
          <cell r="AB1223" t="str">
            <v/>
          </cell>
          <cell r="AC1223" t="str">
            <v>130425887-76</v>
          </cell>
          <cell r="AD1223">
            <v>4506</v>
          </cell>
          <cell r="AE1223" t="str">
            <v>BRASILEIRO NATO</v>
          </cell>
          <cell r="AF1223" t="str">
            <v>Solteiro</v>
          </cell>
          <cell r="AG1223" t="str">
            <v>Feminino</v>
          </cell>
          <cell r="AH1223" t="str">
            <v>Inativo</v>
          </cell>
          <cell r="AI1223" t="str">
            <v>IONE DUARTE DO NASCIMENTO</v>
          </cell>
        </row>
        <row r="1224">
          <cell r="B1224" t="str">
            <v>EDILBERTO VIEIRA DA SILVA</v>
          </cell>
          <cell r="C1224" t="str">
            <v>13815151422</v>
          </cell>
          <cell r="D1224" t="str">
            <v/>
          </cell>
          <cell r="E1224" t="str">
            <v>promotor</v>
          </cell>
          <cell r="F1224" t="str">
            <v>59151600</v>
          </cell>
          <cell r="G1224" t="str">
            <v>AVENIDA AYRTON SENNA</v>
          </cell>
          <cell r="H1224" t="str">
            <v>900</v>
          </cell>
          <cell r="I1224" t="str">
            <v>LADO PAR</v>
          </cell>
          <cell r="J1224" t="str">
            <v>NOVA PARNAMIRIM</v>
          </cell>
          <cell r="K1224" t="str">
            <v>PARNAMIRIM</v>
          </cell>
          <cell r="L1224" t="str">
            <v>RN</v>
          </cell>
          <cell r="M1224" t="str">
            <v>-5.8582554</v>
          </cell>
          <cell r="N1224" t="str">
            <v>-35.2058133</v>
          </cell>
          <cell r="O1224" t="str">
            <v>84999028207</v>
          </cell>
          <cell r="P1224" t="str">
            <v>23/03/1999</v>
          </cell>
          <cell r="Q1224" t="str">
            <v>4313877</v>
          </cell>
          <cell r="R1224" t="str">
            <v>SSP</v>
          </cell>
          <cell r="S1224" t="str">
            <v>13815151422</v>
          </cell>
          <cell r="T1224" t="str">
            <v/>
          </cell>
          <cell r="U1224" t="str">
            <v/>
          </cell>
          <cell r="V1224" t="str">
            <v/>
          </cell>
          <cell r="X1224" t="str">
            <v>6538312</v>
          </cell>
          <cell r="Y1224" t="str">
            <v>0050</v>
          </cell>
          <cell r="Z1224" t="str">
            <v>RN</v>
          </cell>
          <cell r="AA1224" t="str">
            <v>17/08/2020</v>
          </cell>
          <cell r="AB1224" t="str">
            <v/>
          </cell>
          <cell r="AC1224" t="str">
            <v>16102685726</v>
          </cell>
          <cell r="AD1224">
            <v>4506</v>
          </cell>
          <cell r="AE1224" t="str">
            <v>Brasileiro</v>
          </cell>
          <cell r="AF1224" t="str">
            <v>Solteiro</v>
          </cell>
          <cell r="AG1224" t="str">
            <v>Masculino</v>
          </cell>
          <cell r="AH1224" t="str">
            <v>Ativo</v>
          </cell>
          <cell r="AI1224" t="str">
            <v>IVANILTON CAVALCANTE DA SILVA</v>
          </cell>
        </row>
        <row r="1225">
          <cell r="B1225" t="str">
            <v>EDILEIDE DA CRUZ MATOS</v>
          </cell>
          <cell r="C1225" t="str">
            <v>28893481804</v>
          </cell>
          <cell r="D1225" t="str">
            <v>leideharvey@hotmail.com</v>
          </cell>
          <cell r="E1225" t="str">
            <v>promotor</v>
          </cell>
          <cell r="F1225" t="str">
            <v>13181610</v>
          </cell>
          <cell r="G1225" t="str">
            <v>AVENIDA AUGUSTA DIOGO AYALA</v>
          </cell>
          <cell r="H1225" t="str">
            <v>21 BL</v>
          </cell>
          <cell r="I1225" t="str">
            <v/>
          </cell>
          <cell r="J1225" t="str">
            <v>JARDIM BOM RETIRO (NOVA VENEZA)</v>
          </cell>
          <cell r="K1225" t="str">
            <v>SUMARÉ</v>
          </cell>
          <cell r="L1225" t="str">
            <v>SP</v>
          </cell>
          <cell r="M1225" t="str">
            <v>-22.8462244</v>
          </cell>
          <cell r="N1225" t="str">
            <v>-47.1870169</v>
          </cell>
          <cell r="O1225" t="str">
            <v/>
          </cell>
          <cell r="P1225" t="str">
            <v>19/01/1977</v>
          </cell>
          <cell r="Q1225" t="str">
            <v>28862855X</v>
          </cell>
          <cell r="R1225" t="str">
            <v>SSP</v>
          </cell>
          <cell r="S1225" t="str">
            <v>28893481804</v>
          </cell>
          <cell r="T1225" t="str">
            <v/>
          </cell>
          <cell r="U1225" t="str">
            <v/>
          </cell>
          <cell r="V1225" t="str">
            <v/>
          </cell>
          <cell r="X1225" t="str">
            <v>37888</v>
          </cell>
          <cell r="Y1225" t="str">
            <v>150</v>
          </cell>
          <cell r="Z1225" t="str">
            <v>SP</v>
          </cell>
          <cell r="AA1225" t="str">
            <v>04/09/2018</v>
          </cell>
          <cell r="AB1225" t="str">
            <v>23/03/2020</v>
          </cell>
          <cell r="AC1225" t="str">
            <v>12699888224</v>
          </cell>
          <cell r="AD1225">
            <v>4506</v>
          </cell>
          <cell r="AE1225" t="str">
            <v>Brasileiro</v>
          </cell>
          <cell r="AF1225" t="str">
            <v>Casado</v>
          </cell>
          <cell r="AG1225" t="str">
            <v>Feminino</v>
          </cell>
          <cell r="AH1225" t="str">
            <v>Inativo</v>
          </cell>
          <cell r="AI1225" t="str">
            <v>ISMALEN WILLIAN PEREIRA</v>
          </cell>
        </row>
        <row r="1226">
          <cell r="B1226" t="str">
            <v>EDILENE CANDIDA VIEIRA</v>
          </cell>
          <cell r="C1226" t="str">
            <v>93990731149</v>
          </cell>
          <cell r="D1226" t="str">
            <v/>
          </cell>
          <cell r="E1226" t="str">
            <v>promotor</v>
          </cell>
          <cell r="F1226" t="str">
            <v>78720558</v>
          </cell>
          <cell r="G1226" t="str">
            <v>RUA QUATRO</v>
          </cell>
          <cell r="H1226" t="str">
            <v>9831</v>
          </cell>
          <cell r="I1226" t="str">
            <v/>
          </cell>
          <cell r="J1226" t="str">
            <v>JARDIM MARAJÓ</v>
          </cell>
          <cell r="K1226" t="str">
            <v>RONDONÓPOLIS</v>
          </cell>
          <cell r="L1226" t="str">
            <v>MT</v>
          </cell>
          <cell r="M1226" t="str">
            <v>-16.4298651</v>
          </cell>
          <cell r="N1226" t="str">
            <v>-54.6296372</v>
          </cell>
          <cell r="O1226" t="str">
            <v>95981052043</v>
          </cell>
          <cell r="P1226" t="str">
            <v>14/12/1975</v>
          </cell>
          <cell r="Q1226" t="str">
            <v>14214792</v>
          </cell>
          <cell r="R1226" t="str">
            <v>SSP</v>
          </cell>
          <cell r="S1226" t="str">
            <v>93990731149</v>
          </cell>
          <cell r="T1226" t="str">
            <v/>
          </cell>
          <cell r="U1226" t="str">
            <v/>
          </cell>
          <cell r="V1226" t="str">
            <v/>
          </cell>
          <cell r="X1226" t="str">
            <v>78240</v>
          </cell>
          <cell r="Y1226" t="str">
            <v>10</v>
          </cell>
          <cell r="Z1226" t="str">
            <v>MT</v>
          </cell>
          <cell r="AA1226" t="str">
            <v>01/10/2020</v>
          </cell>
          <cell r="AB1226" t="str">
            <v/>
          </cell>
          <cell r="AC1226" t="str">
            <v/>
          </cell>
          <cell r="AD1226">
            <v>4506</v>
          </cell>
          <cell r="AE1226" t="str">
            <v>Brasileiro</v>
          </cell>
          <cell r="AF1226" t="str">
            <v>Solteiro</v>
          </cell>
          <cell r="AG1226" t="str">
            <v>Feminino</v>
          </cell>
          <cell r="AH1226" t="str">
            <v>Ativo</v>
          </cell>
          <cell r="AI1226" t="str">
            <v>JULIO CESAR SILVA</v>
          </cell>
        </row>
        <row r="1227">
          <cell r="B1227" t="str">
            <v>EDILSON DE JESUS MOREIRA BARBOSA</v>
          </cell>
          <cell r="C1227" t="str">
            <v>82873364300</v>
          </cell>
          <cell r="D1227" t="str">
            <v>edilsonma36@gmail.com</v>
          </cell>
          <cell r="E1227" t="str">
            <v>supervisor</v>
          </cell>
          <cell r="F1227" t="str">
            <v>65041-310</v>
          </cell>
          <cell r="G1227" t="str">
            <v>RUA DA SALINA</v>
          </cell>
          <cell r="H1227" t="str">
            <v>44</v>
          </cell>
          <cell r="I1227" t="str">
            <v/>
          </cell>
          <cell r="J1227" t="str">
            <v>SACAVÉM</v>
          </cell>
          <cell r="K1227" t="str">
            <v>SÃO LUÍS</v>
          </cell>
          <cell r="L1227" t="str">
            <v>MA</v>
          </cell>
          <cell r="M1227" t="str">
            <v>-2.5492855</v>
          </cell>
          <cell r="N1227" t="str">
            <v>-44.272203</v>
          </cell>
          <cell r="O1227" t="str">
            <v>98981995589</v>
          </cell>
          <cell r="P1227" t="str">
            <v>31/01/1979</v>
          </cell>
          <cell r="Q1227" t="str">
            <v>406291950</v>
          </cell>
          <cell r="R1227" t="str">
            <v>SSP</v>
          </cell>
          <cell r="S1227" t="str">
            <v>82873364300</v>
          </cell>
          <cell r="T1227" t="str">
            <v/>
          </cell>
          <cell r="U1227" t="str">
            <v/>
          </cell>
          <cell r="V1227" t="str">
            <v/>
          </cell>
          <cell r="X1227" t="str">
            <v>1630527</v>
          </cell>
          <cell r="Y1227" t="str">
            <v>40</v>
          </cell>
          <cell r="Z1227" t="str">
            <v>MA</v>
          </cell>
          <cell r="AA1227" t="str">
            <v>22/08/2017</v>
          </cell>
          <cell r="AB1227" t="str">
            <v/>
          </cell>
          <cell r="AC1227" t="str">
            <v>126974103-78</v>
          </cell>
          <cell r="AD1227">
            <v>0</v>
          </cell>
          <cell r="AE1227" t="str">
            <v>BRASILEIRO NATO</v>
          </cell>
          <cell r="AF1227" t="str">
            <v>Solteiro</v>
          </cell>
          <cell r="AG1227" t="str">
            <v>Masculino</v>
          </cell>
          <cell r="AH1227" t="str">
            <v>Ativo</v>
          </cell>
          <cell r="AI1227" t="str">
            <v>NELSON DO COUTO GONCALVES</v>
          </cell>
        </row>
        <row r="1228">
          <cell r="B1228" t="str">
            <v>EDILSON LUIZ DE LIMA</v>
          </cell>
          <cell r="C1228" t="str">
            <v>37621086840</v>
          </cell>
          <cell r="D1228" t="str">
            <v>duasfaixas_dilsinho@hotmail.com</v>
          </cell>
          <cell r="E1228" t="str">
            <v>promotor</v>
          </cell>
          <cell r="F1228" t="str">
            <v>17055-150</v>
          </cell>
          <cell r="G1228" t="str">
            <v>RUA ANTÔNIO AGNELLI</v>
          </cell>
          <cell r="H1228" t="str">
            <v>1</v>
          </cell>
          <cell r="I1228" t="str">
            <v/>
          </cell>
          <cell r="J1228" t="str">
            <v>PARQUE VIADUTO</v>
          </cell>
          <cell r="K1228" t="str">
            <v>BAURU</v>
          </cell>
          <cell r="L1228" t="str">
            <v>SP</v>
          </cell>
          <cell r="M1228" t="str">
            <v>-22.338831</v>
          </cell>
          <cell r="N1228" t="str">
            <v>-49.115465</v>
          </cell>
          <cell r="O1228" t="str">
            <v/>
          </cell>
          <cell r="P1228" t="str">
            <v>02/05/1989</v>
          </cell>
          <cell r="Q1228" t="str">
            <v>45892748X</v>
          </cell>
          <cell r="R1228" t="str">
            <v>SSP</v>
          </cell>
          <cell r="S1228" t="str">
            <v>37621086840</v>
          </cell>
          <cell r="T1228" t="str">
            <v/>
          </cell>
          <cell r="U1228" t="str">
            <v/>
          </cell>
          <cell r="V1228" t="str">
            <v/>
          </cell>
          <cell r="X1228" t="str">
            <v>6387</v>
          </cell>
          <cell r="Y1228" t="str">
            <v>324</v>
          </cell>
          <cell r="Z1228" t="str">
            <v>SP</v>
          </cell>
          <cell r="AA1228" t="str">
            <v>01/03/2016</v>
          </cell>
          <cell r="AB1228" t="str">
            <v>20/01/2020</v>
          </cell>
          <cell r="AC1228" t="str">
            <v>206764828-18</v>
          </cell>
          <cell r="AD1228">
            <v>4506</v>
          </cell>
          <cell r="AE1228" t="str">
            <v>BRASILEIRO NATO</v>
          </cell>
          <cell r="AF1228" t="str">
            <v>Solteiro</v>
          </cell>
          <cell r="AG1228" t="str">
            <v>Masculino</v>
          </cell>
          <cell r="AH1228" t="str">
            <v>Inativo</v>
          </cell>
          <cell r="AI1228" t="str">
            <v>IVAN ALENILSON MARQUES DE SIQUEIRA</v>
          </cell>
        </row>
        <row r="1229">
          <cell r="B1229" t="str">
            <v>EDILSON PEREIRA DA SILVA SANTOS</v>
          </cell>
          <cell r="C1229" t="str">
            <v>46770670828</v>
          </cell>
          <cell r="D1229" t="str">
            <v>edilson.pssantos@gmail.com</v>
          </cell>
          <cell r="E1229" t="str">
            <v>promotor</v>
          </cell>
          <cell r="F1229" t="str">
            <v>08620-080</v>
          </cell>
          <cell r="G1229" t="str">
            <v>ESTRADA DO TANI</v>
          </cell>
          <cell r="H1229" t="str">
            <v>95</v>
          </cell>
          <cell r="I1229" t="str">
            <v/>
          </cell>
          <cell r="J1229" t="str">
            <v>IPELÂNDIA</v>
          </cell>
          <cell r="K1229" t="str">
            <v>SUZANO</v>
          </cell>
          <cell r="L1229" t="str">
            <v>SP</v>
          </cell>
          <cell r="M1229" t="str">
            <v>-23.6243577</v>
          </cell>
          <cell r="N1229" t="str">
            <v>-46.29408850000001</v>
          </cell>
          <cell r="O1229" t="str">
            <v>11961972803</v>
          </cell>
          <cell r="P1229" t="str">
            <v>08/08/1996</v>
          </cell>
          <cell r="Q1229" t="str">
            <v>57372863X</v>
          </cell>
          <cell r="R1229" t="str">
            <v>SP</v>
          </cell>
          <cell r="S1229" t="str">
            <v>46770670828</v>
          </cell>
          <cell r="T1229" t="str">
            <v/>
          </cell>
          <cell r="U1229" t="str">
            <v/>
          </cell>
          <cell r="V1229" t="str">
            <v/>
          </cell>
          <cell r="X1229" t="str">
            <v>86340</v>
          </cell>
          <cell r="Y1229" t="str">
            <v>408</v>
          </cell>
          <cell r="Z1229" t="str">
            <v>SP</v>
          </cell>
          <cell r="AA1229" t="str">
            <v>20/03/2018</v>
          </cell>
          <cell r="AB1229" t="str">
            <v/>
          </cell>
          <cell r="AC1229" t="str">
            <v>161056596-61</v>
          </cell>
          <cell r="AD1229">
            <v>0</v>
          </cell>
          <cell r="AE1229" t="str">
            <v>BRASILEIRO NATO</v>
          </cell>
          <cell r="AF1229" t="str">
            <v>Solteiro</v>
          </cell>
          <cell r="AG1229" t="str">
            <v>Masculino</v>
          </cell>
          <cell r="AH1229" t="str">
            <v>Inativo</v>
          </cell>
          <cell r="AI1229" t="str">
            <v>RODRIGO SOUZA DA SILVA</v>
          </cell>
        </row>
        <row r="1230">
          <cell r="B1230" t="str">
            <v>EDILSON TEIXEIRA DOS SANTOS</v>
          </cell>
          <cell r="C1230" t="str">
            <v>02153709105</v>
          </cell>
          <cell r="D1230" t="str">
            <v>edilsongm789@gmail.com</v>
          </cell>
          <cell r="E1230" t="str">
            <v>lider</v>
          </cell>
          <cell r="F1230" t="str">
            <v>72748-007</v>
          </cell>
          <cell r="G1230" t="str">
            <v>QUADRA 48 CONJUNTO G</v>
          </cell>
          <cell r="H1230" t="str">
            <v>25</v>
          </cell>
          <cell r="I1230" t="str">
            <v/>
          </cell>
          <cell r="J1230" t="str">
            <v>VILA SÃO JOSÉ (BRAZLÂNDIA)</v>
          </cell>
          <cell r="K1230" t="str">
            <v>BRASÍLIA</v>
          </cell>
          <cell r="L1230" t="str">
            <v>DF</v>
          </cell>
          <cell r="M1230" t="str">
            <v>-15.6578018</v>
          </cell>
          <cell r="N1230" t="str">
            <v>-48.20123539999999</v>
          </cell>
          <cell r="O1230" t="str">
            <v>61991120249</v>
          </cell>
          <cell r="P1230" t="str">
            <v>18/04/1986</v>
          </cell>
          <cell r="Q1230" t="str">
            <v>2429054</v>
          </cell>
          <cell r="R1230" t="str">
            <v>SSP</v>
          </cell>
          <cell r="S1230" t="str">
            <v>02153709105</v>
          </cell>
          <cell r="T1230" t="str">
            <v/>
          </cell>
          <cell r="U1230" t="str">
            <v/>
          </cell>
          <cell r="V1230" t="str">
            <v/>
          </cell>
          <cell r="X1230" t="str">
            <v>96447</v>
          </cell>
          <cell r="Y1230" t="str">
            <v>21</v>
          </cell>
          <cell r="Z1230" t="str">
            <v>DF</v>
          </cell>
          <cell r="AA1230" t="str">
            <v>16/05/2017</v>
          </cell>
          <cell r="AB1230" t="str">
            <v/>
          </cell>
          <cell r="AC1230" t="str">
            <v>161411194-93</v>
          </cell>
          <cell r="AD1230">
            <v>0</v>
          </cell>
          <cell r="AE1230" t="str">
            <v>BRASILEIRO NATO</v>
          </cell>
          <cell r="AF1230" t="str">
            <v>Solteiro</v>
          </cell>
          <cell r="AG1230" t="str">
            <v>Masculino</v>
          </cell>
          <cell r="AH1230" t="str">
            <v>Ativo</v>
          </cell>
          <cell r="AI1230" t="str">
            <v>MORACI PEREIRA DOS SANTOS</v>
          </cell>
        </row>
        <row r="1231">
          <cell r="B1231" t="str">
            <v>EDINALDO BEZERRA DA SILVA</v>
          </cell>
          <cell r="C1231" t="str">
            <v>05413401400</v>
          </cell>
          <cell r="D1231" t="str">
            <v/>
          </cell>
          <cell r="E1231" t="str">
            <v>promotor</v>
          </cell>
          <cell r="F1231" t="str">
            <v>13254072</v>
          </cell>
          <cell r="G1231" t="str">
            <v>RUA ANGELO CARMINATTI</v>
          </cell>
          <cell r="H1231" t="str">
            <v>41</v>
          </cell>
          <cell r="I1231" t="str">
            <v/>
          </cell>
          <cell r="J1231" t="str">
            <v>RECREIO COSTA VERDE</v>
          </cell>
          <cell r="K1231" t="str">
            <v>ITATIBA</v>
          </cell>
          <cell r="L1231" t="str">
            <v>SP</v>
          </cell>
          <cell r="M1231" t="str">
            <v/>
          </cell>
          <cell r="N1231" t="str">
            <v/>
          </cell>
          <cell r="O1231" t="str">
            <v>11966930096</v>
          </cell>
          <cell r="P1231" t="str">
            <v>09/02/1982</v>
          </cell>
          <cell r="Q1231" t="str">
            <v>629103872</v>
          </cell>
          <cell r="R1231" t="str">
            <v>SSP</v>
          </cell>
          <cell r="S1231" t="str">
            <v>05413401400</v>
          </cell>
          <cell r="T1231" t="str">
            <v/>
          </cell>
          <cell r="U1231" t="str">
            <v/>
          </cell>
          <cell r="V1231" t="str">
            <v/>
          </cell>
          <cell r="X1231" t="str">
            <v>097912</v>
          </cell>
          <cell r="Y1231" t="str">
            <v>047</v>
          </cell>
          <cell r="Z1231" t="str">
            <v>PE</v>
          </cell>
          <cell r="AA1231" t="str">
            <v>08/06/2020</v>
          </cell>
          <cell r="AB1231" t="str">
            <v/>
          </cell>
          <cell r="AC1231" t="str">
            <v>13253856894</v>
          </cell>
          <cell r="AD1231">
            <v>4506</v>
          </cell>
          <cell r="AE1231" t="str">
            <v>Brasileiro</v>
          </cell>
          <cell r="AF1231" t="str">
            <v>Solteiro</v>
          </cell>
          <cell r="AG1231" t="str">
            <v>Masculino</v>
          </cell>
          <cell r="AH1231" t="str">
            <v>Ativo</v>
          </cell>
          <cell r="AI1231" t="str">
            <v>WAGNER GIRALDO</v>
          </cell>
        </row>
        <row r="1232">
          <cell r="B1232" t="str">
            <v>EDINALDO REGO DA SILVA</v>
          </cell>
          <cell r="C1232" t="str">
            <v>05479110330</v>
          </cell>
          <cell r="D1232" t="str">
            <v/>
          </cell>
          <cell r="E1232" t="str">
            <v>promotor</v>
          </cell>
          <cell r="F1232" t="str">
            <v>65927000</v>
          </cell>
          <cell r="G1232" t="str">
            <v>RUA DOZE DE OUTUBRO</v>
          </cell>
          <cell r="H1232" t="str">
            <v>SN</v>
          </cell>
          <cell r="I1232" t="str">
            <v/>
          </cell>
          <cell r="J1232" t="str">
            <v>CENTRO</v>
          </cell>
          <cell r="K1232" t="str">
            <v>DAVINÓPOLIS</v>
          </cell>
          <cell r="L1232" t="str">
            <v>MA</v>
          </cell>
          <cell r="M1232" t="str">
            <v>-4.9609498</v>
          </cell>
          <cell r="N1232" t="str">
            <v>-45.2744159</v>
          </cell>
          <cell r="O1232" t="str">
            <v/>
          </cell>
          <cell r="P1232" t="str">
            <v>22/04/1992</v>
          </cell>
          <cell r="Q1232" t="str">
            <v>0375924920091</v>
          </cell>
          <cell r="R1232" t="str">
            <v>SSP</v>
          </cell>
          <cell r="S1232" t="str">
            <v>05479110330</v>
          </cell>
          <cell r="T1232" t="str">
            <v/>
          </cell>
          <cell r="U1232" t="str">
            <v/>
          </cell>
          <cell r="V1232" t="str">
            <v/>
          </cell>
          <cell r="X1232" t="str">
            <v>5706</v>
          </cell>
          <cell r="Y1232" t="str">
            <v>040</v>
          </cell>
          <cell r="Z1232" t="str">
            <v>MA</v>
          </cell>
          <cell r="AA1232" t="str">
            <v>13/02/2020</v>
          </cell>
          <cell r="AB1232" t="str">
            <v/>
          </cell>
          <cell r="AC1232" t="str">
            <v>16154717335</v>
          </cell>
          <cell r="AD1232">
            <v>3100</v>
          </cell>
          <cell r="AE1232" t="str">
            <v>Brasileiro</v>
          </cell>
          <cell r="AF1232" t="str">
            <v>Solteiro</v>
          </cell>
          <cell r="AG1232" t="str">
            <v>Masculino</v>
          </cell>
          <cell r="AH1232" t="str">
            <v>Ativo</v>
          </cell>
          <cell r="AI1232" t="str">
            <v>EDILSON DE JESUS MOREIRA BARBOSA</v>
          </cell>
        </row>
        <row r="1233">
          <cell r="B1233" t="str">
            <v>EDINALDO XAVIER DA SILVA</v>
          </cell>
          <cell r="C1233" t="str">
            <v>08584234721</v>
          </cell>
          <cell r="D1233" t="str">
            <v>enaldoxaviersilva@gmail.com</v>
          </cell>
          <cell r="E1233" t="str">
            <v>parttime4</v>
          </cell>
          <cell r="F1233" t="str">
            <v>21910460</v>
          </cell>
          <cell r="G1233" t="str">
            <v>RUA LUÍSA REGADAS</v>
          </cell>
          <cell r="H1233" t="str">
            <v>310</v>
          </cell>
          <cell r="I1233" t="str">
            <v>CASA 1</v>
          </cell>
          <cell r="J1233" t="str">
            <v>BANCÁRIOS</v>
          </cell>
          <cell r="K1233" t="str">
            <v>RIO DE JANEIRO</v>
          </cell>
          <cell r="L1233" t="str">
            <v>RJ</v>
          </cell>
          <cell r="M1233" t="str">
            <v>-22.7964467</v>
          </cell>
          <cell r="N1233" t="str">
            <v>-43.1747241</v>
          </cell>
          <cell r="O1233" t="str">
            <v>21998867635</v>
          </cell>
          <cell r="P1233" t="str">
            <v>15/06/1980</v>
          </cell>
          <cell r="Q1233" t="str">
            <v>116010810</v>
          </cell>
          <cell r="R1233" t="str">
            <v>SSP</v>
          </cell>
          <cell r="S1233" t="str">
            <v>08584234721</v>
          </cell>
          <cell r="T1233" t="str">
            <v/>
          </cell>
          <cell r="U1233" t="str">
            <v/>
          </cell>
          <cell r="V1233" t="str">
            <v/>
          </cell>
          <cell r="X1233" t="str">
            <v>7309728</v>
          </cell>
          <cell r="Y1233" t="str">
            <v>30</v>
          </cell>
          <cell r="Z1233" t="str">
            <v>RJ</v>
          </cell>
          <cell r="AA1233" t="str">
            <v>01/01/0001</v>
          </cell>
          <cell r="AB1233" t="str">
            <v/>
          </cell>
          <cell r="AC1233" t="str">
            <v>133058776-25</v>
          </cell>
          <cell r="AD1233">
            <v>3100</v>
          </cell>
          <cell r="AE1233" t="str">
            <v>BRASILEIRO NATO</v>
          </cell>
          <cell r="AF1233" t="str">
            <v>Solteiro</v>
          </cell>
          <cell r="AG1233" t="str">
            <v>Masculino</v>
          </cell>
          <cell r="AH1233" t="str">
            <v>Inativo</v>
          </cell>
          <cell r="AI1233" t="str">
            <v>MARCELE NEVES DE LABRIOLA</v>
          </cell>
        </row>
        <row r="1234">
          <cell r="B1234" t="str">
            <v>EDINARDO BARROS CAVALCANTE</v>
          </cell>
          <cell r="C1234" t="str">
            <v>00799393339</v>
          </cell>
          <cell r="D1234" t="str">
            <v>edinardo.cavalcante@gmail.com</v>
          </cell>
          <cell r="E1234" t="str">
            <v>promotor</v>
          </cell>
          <cell r="F1234" t="str">
            <v>61658040</v>
          </cell>
          <cell r="G1234" t="str">
            <v>AVENIDA CONTORNO OESTE</v>
          </cell>
          <cell r="H1234" t="str">
            <v>12b</v>
          </cell>
          <cell r="I1234" t="str">
            <v>(CJ NOVA METRÓPOLE) BLOCO 22 AP 21B</v>
          </cell>
          <cell r="J1234" t="str">
            <v>NOVA METRÓPOLE (JUREMA)</v>
          </cell>
          <cell r="K1234" t="str">
            <v>CAUCAIA</v>
          </cell>
          <cell r="L1234" t="str">
            <v>CE</v>
          </cell>
          <cell r="M1234" t="str">
            <v>-3.7421293</v>
          </cell>
          <cell r="N1234" t="str">
            <v>-38.667723</v>
          </cell>
          <cell r="O1234" t="str">
            <v>85989499793</v>
          </cell>
          <cell r="P1234" t="str">
            <v>05/12/1984</v>
          </cell>
          <cell r="Q1234" t="str">
            <v>2001010000000</v>
          </cell>
          <cell r="R1234" t="str">
            <v>SSP</v>
          </cell>
          <cell r="S1234" t="str">
            <v>00799393339</v>
          </cell>
          <cell r="T1234" t="str">
            <v/>
          </cell>
          <cell r="U1234" t="str">
            <v/>
          </cell>
          <cell r="V1234" t="str">
            <v/>
          </cell>
          <cell r="X1234" t="str">
            <v>1930862</v>
          </cell>
          <cell r="Y1234" t="str">
            <v>10</v>
          </cell>
          <cell r="Z1234" t="str">
            <v>CE</v>
          </cell>
          <cell r="AA1234" t="str">
            <v>01/11/2016</v>
          </cell>
          <cell r="AB1234" t="str">
            <v/>
          </cell>
          <cell r="AC1234" t="str">
            <v>130885661-98</v>
          </cell>
          <cell r="AD1234">
            <v>4506</v>
          </cell>
          <cell r="AE1234" t="str">
            <v>BRASILEIRO NATO</v>
          </cell>
          <cell r="AF1234" t="str">
            <v>Solteiro</v>
          </cell>
          <cell r="AG1234" t="str">
            <v>Masculino</v>
          </cell>
          <cell r="AH1234" t="str">
            <v>Ativo</v>
          </cell>
          <cell r="AI1234" t="str">
            <v>FLAVIANO CRUZ DO NASCIMENTO</v>
          </cell>
        </row>
        <row r="1235">
          <cell r="B1235" t="str">
            <v>EDIPO DIEGO NOLASCO CLAUDINO</v>
          </cell>
          <cell r="C1235" t="str">
            <v>13160536793</v>
          </cell>
          <cell r="D1235" t="str">
            <v>edipodiegonolascoclaudino@yahoo.com</v>
          </cell>
          <cell r="E1235" t="str">
            <v>parttime5</v>
          </cell>
          <cell r="F1235" t="str">
            <v>28080745</v>
          </cell>
          <cell r="G1235" t="str">
            <v>RUA K</v>
          </cell>
          <cell r="H1235" t="str">
            <v>16</v>
          </cell>
          <cell r="I1235" t="str">
            <v/>
          </cell>
          <cell r="J1235" t="str">
            <v>PARQUE PRAZERES</v>
          </cell>
          <cell r="K1235" t="str">
            <v>CAMPOS DOS GOYTACAZES</v>
          </cell>
          <cell r="L1235" t="str">
            <v>RJ</v>
          </cell>
          <cell r="M1235" t="str">
            <v>-22.9068467</v>
          </cell>
          <cell r="N1235" t="str">
            <v>-43.1728965</v>
          </cell>
          <cell r="O1235" t="str">
            <v>22998587245</v>
          </cell>
          <cell r="P1235" t="str">
            <v>14/08/1988</v>
          </cell>
          <cell r="Q1235" t="str">
            <v>217560242</v>
          </cell>
          <cell r="R1235" t="str">
            <v>SSP</v>
          </cell>
          <cell r="S1235" t="str">
            <v>13160536793</v>
          </cell>
          <cell r="T1235" t="str">
            <v/>
          </cell>
          <cell r="U1235" t="str">
            <v/>
          </cell>
          <cell r="V1235" t="str">
            <v/>
          </cell>
          <cell r="X1235" t="str">
            <v>57250</v>
          </cell>
          <cell r="Y1235" t="str">
            <v>160</v>
          </cell>
          <cell r="Z1235" t="str">
            <v>RJ</v>
          </cell>
          <cell r="AA1235" t="str">
            <v>12/11/2019</v>
          </cell>
          <cell r="AB1235" t="str">
            <v/>
          </cell>
          <cell r="AC1235" t="str">
            <v>12995237569</v>
          </cell>
          <cell r="AD1235">
            <v>3840</v>
          </cell>
          <cell r="AE1235" t="str">
            <v>Brasileiro</v>
          </cell>
          <cell r="AF1235" t="str">
            <v>Solteiro</v>
          </cell>
          <cell r="AG1235" t="str">
            <v>Masculino</v>
          </cell>
          <cell r="AH1235" t="str">
            <v>Inativo</v>
          </cell>
          <cell r="AI1235" t="str">
            <v>DOUGLAS PEREIRA DUTRA GOMES</v>
          </cell>
        </row>
        <row r="1236">
          <cell r="B1236" t="str">
            <v>EDIRLANA DE ABREU SILVA</v>
          </cell>
          <cell r="C1236" t="str">
            <v>01744819262</v>
          </cell>
          <cell r="D1236" t="str">
            <v>edirlana642@gmail.com</v>
          </cell>
          <cell r="E1236" t="str">
            <v>promotor</v>
          </cell>
          <cell r="F1236" t="str">
            <v>69018-406</v>
          </cell>
          <cell r="G1236" t="str">
            <v>RUA ALPINIAS</v>
          </cell>
          <cell r="H1236" t="str">
            <v>142</v>
          </cell>
          <cell r="I1236" t="str">
            <v/>
          </cell>
          <cell r="J1236" t="str">
            <v>LAGO AZUL</v>
          </cell>
          <cell r="K1236" t="str">
            <v>MANAUS</v>
          </cell>
          <cell r="L1236" t="str">
            <v>AM</v>
          </cell>
          <cell r="M1236" t="str">
            <v>-2.9683373</v>
          </cell>
          <cell r="N1236" t="str">
            <v>-60.01434159999999</v>
          </cell>
          <cell r="O1236" t="str">
            <v>92993246200</v>
          </cell>
          <cell r="P1236" t="str">
            <v>11/12/1994</v>
          </cell>
          <cell r="Q1236" t="str">
            <v>21440921</v>
          </cell>
          <cell r="R1236" t="str">
            <v>SSP</v>
          </cell>
          <cell r="S1236" t="str">
            <v>01744819262</v>
          </cell>
          <cell r="T1236" t="str">
            <v/>
          </cell>
          <cell r="U1236" t="str">
            <v/>
          </cell>
          <cell r="V1236" t="str">
            <v/>
          </cell>
          <cell r="X1236" t="str">
            <v>297741</v>
          </cell>
          <cell r="Y1236" t="str">
            <v>40</v>
          </cell>
          <cell r="Z1236" t="str">
            <v>AM</v>
          </cell>
          <cell r="AA1236" t="str">
            <v>24/08/2018</v>
          </cell>
          <cell r="AB1236" t="str">
            <v/>
          </cell>
          <cell r="AC1236" t="str">
            <v>161302922-10</v>
          </cell>
          <cell r="AD1236">
            <v>4506</v>
          </cell>
          <cell r="AE1236" t="str">
            <v>Brasileiro</v>
          </cell>
          <cell r="AF1236" t="str">
            <v>Solteiro</v>
          </cell>
          <cell r="AG1236" t="str">
            <v>Feminino</v>
          </cell>
          <cell r="AH1236" t="str">
            <v>Ativo</v>
          </cell>
          <cell r="AI1236" t="str">
            <v>HUGO JORDAN BARROSO DE MATOS</v>
          </cell>
        </row>
        <row r="1237">
          <cell r="B1237" t="str">
            <v>EDIRON ARRUDA</v>
          </cell>
          <cell r="C1237" t="str">
            <v>10949563927</v>
          </cell>
          <cell r="D1237" t="str">
            <v>aedironarruda.mjl@gmail.com</v>
          </cell>
          <cell r="E1237" t="str">
            <v>promotor</v>
          </cell>
          <cell r="F1237" t="str">
            <v>81900-748</v>
          </cell>
          <cell r="G1237" t="str">
            <v>RUA DIDIO SAMPAIO 275</v>
          </cell>
          <cell r="H1237" t="str">
            <v>275</v>
          </cell>
          <cell r="I1237" t="str">
            <v>-</v>
          </cell>
          <cell r="J1237" t="str">
            <v>SITIO CERCADO</v>
          </cell>
          <cell r="K1237" t="str">
            <v>CURITIBA</v>
          </cell>
          <cell r="L1237" t="str">
            <v>PR</v>
          </cell>
          <cell r="M1237" t="str">
            <v/>
          </cell>
          <cell r="N1237" t="str">
            <v/>
          </cell>
          <cell r="O1237" t="str">
            <v>43997081803</v>
          </cell>
          <cell r="P1237" t="str">
            <v>18/09/1998</v>
          </cell>
          <cell r="Q1237" t="str">
            <v>142762315</v>
          </cell>
          <cell r="R1237" t="str">
            <v>SSP</v>
          </cell>
          <cell r="S1237" t="str">
            <v>10949563927</v>
          </cell>
          <cell r="T1237" t="str">
            <v/>
          </cell>
          <cell r="U1237" t="str">
            <v/>
          </cell>
          <cell r="V1237" t="str">
            <v/>
          </cell>
          <cell r="X1237" t="str">
            <v>4321875</v>
          </cell>
          <cell r="Y1237" t="str">
            <v>40</v>
          </cell>
          <cell r="Z1237" t="str">
            <v>PR</v>
          </cell>
          <cell r="AA1237" t="str">
            <v>01/01/0001</v>
          </cell>
          <cell r="AB1237" t="str">
            <v/>
          </cell>
          <cell r="AC1237" t="str">
            <v>212780846-59</v>
          </cell>
          <cell r="AD1237">
            <v>4506</v>
          </cell>
          <cell r="AE1237" t="str">
            <v>BRASILEIRO NATO</v>
          </cell>
          <cell r="AF1237" t="str">
            <v>Solteiro</v>
          </cell>
          <cell r="AG1237" t="str">
            <v>Masculino</v>
          </cell>
          <cell r="AH1237" t="str">
            <v>Inativo</v>
          </cell>
          <cell r="AI1237" t="str">
            <v>WARLEY MILITAO DE FREITAS</v>
          </cell>
        </row>
        <row r="1238">
          <cell r="B1238" t="str">
            <v>EDISON LUIZ RIBEIRO</v>
          </cell>
          <cell r="C1238" t="str">
            <v>82967300900</v>
          </cell>
          <cell r="D1238" t="str">
            <v>-</v>
          </cell>
          <cell r="E1238" t="str">
            <v>promotor</v>
          </cell>
          <cell r="F1238" t="str">
            <v>85855830</v>
          </cell>
          <cell r="G1238" t="str">
            <v>RUA TRAIRA</v>
          </cell>
          <cell r="H1238" t="str">
            <v>177</v>
          </cell>
          <cell r="I1238" t="str">
            <v/>
          </cell>
          <cell r="J1238" t="str">
            <v/>
          </cell>
          <cell r="K1238" t="str">
            <v/>
          </cell>
          <cell r="L1238" t="str">
            <v>PR</v>
          </cell>
          <cell r="M1238" t="str">
            <v>-20.5051836</v>
          </cell>
          <cell r="N1238" t="str">
            <v>-54.5692858</v>
          </cell>
          <cell r="O1238" t="str">
            <v>4599056381</v>
          </cell>
          <cell r="P1238" t="str">
            <v>11/08/1971</v>
          </cell>
          <cell r="Q1238" t="str">
            <v>46512774</v>
          </cell>
          <cell r="R1238" t="str">
            <v>SSP</v>
          </cell>
          <cell r="S1238" t="str">
            <v>82967300900</v>
          </cell>
          <cell r="T1238" t="str">
            <v/>
          </cell>
          <cell r="U1238" t="str">
            <v/>
          </cell>
          <cell r="V1238" t="str">
            <v/>
          </cell>
          <cell r="X1238" t="str">
            <v>1270238</v>
          </cell>
          <cell r="Y1238" t="str">
            <v>10</v>
          </cell>
          <cell r="Z1238" t="str">
            <v>PR</v>
          </cell>
          <cell r="AA1238" t="str">
            <v>08/04/2019</v>
          </cell>
          <cell r="AB1238" t="str">
            <v/>
          </cell>
          <cell r="AC1238" t="str">
            <v>122901949-23</v>
          </cell>
          <cell r="AD1238">
            <v>4506</v>
          </cell>
          <cell r="AE1238" t="str">
            <v>BRASILEIRO NATO</v>
          </cell>
          <cell r="AF1238" t="str">
            <v>Solteiro</v>
          </cell>
          <cell r="AG1238" t="str">
            <v>Masculino</v>
          </cell>
          <cell r="AH1238" t="str">
            <v>Ativo</v>
          </cell>
          <cell r="AI1238" t="str">
            <v>EDER MONTANHER QUIRINO</v>
          </cell>
        </row>
        <row r="1239">
          <cell r="B1239" t="str">
            <v>EDITORA ONLINE</v>
          </cell>
          <cell r="C1239" t="str">
            <v>editoraonline</v>
          </cell>
          <cell r="D1239" t="str">
            <v/>
          </cell>
          <cell r="E1239" t="str">
            <v>cliente</v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X1239" t="str">
            <v/>
          </cell>
          <cell r="Y1239" t="str">
            <v/>
          </cell>
          <cell r="Z1239" t="str">
            <v/>
          </cell>
          <cell r="AA1239" t="str">
            <v/>
          </cell>
          <cell r="AB1239" t="str">
            <v/>
          </cell>
          <cell r="AC1239" t="str">
            <v/>
          </cell>
          <cell r="AD1239">
            <v>0</v>
          </cell>
          <cell r="AE1239" t="str">
            <v/>
          </cell>
          <cell r="AF1239" t="str">
            <v>Solteiro</v>
          </cell>
          <cell r="AG1239" t="str">
            <v>Indefinido</v>
          </cell>
          <cell r="AH1239" t="str">
            <v>Ativo</v>
          </cell>
          <cell r="AI1239" t="str">
            <v>LUCAS MARCELINO ROCHA</v>
          </cell>
        </row>
        <row r="1240">
          <cell r="B1240" t="str">
            <v>EDIVALDO DOS SANTOS CONCEICAO</v>
          </cell>
          <cell r="C1240" t="str">
            <v>06933925331</v>
          </cell>
          <cell r="D1240" t="str">
            <v/>
          </cell>
          <cell r="E1240" t="str">
            <v>promotorexpress</v>
          </cell>
          <cell r="F1240" t="str">
            <v>05852440</v>
          </cell>
          <cell r="G1240" t="str">
            <v>RUA DURVAL GUERRA DE AZEVEDO</v>
          </cell>
          <cell r="H1240" t="str">
            <v>756</v>
          </cell>
          <cell r="I1240" t="str">
            <v>CS 14</v>
          </cell>
          <cell r="J1240" t="str">
            <v>PARQUE SANTO ANTÔNIO</v>
          </cell>
          <cell r="K1240" t="str">
            <v>SÃO PAULO</v>
          </cell>
          <cell r="L1240" t="str">
            <v>SP</v>
          </cell>
          <cell r="M1240" t="str">
            <v>-23.6637026</v>
          </cell>
          <cell r="N1240" t="str">
            <v>-46.7569836</v>
          </cell>
          <cell r="O1240" t="str">
            <v/>
          </cell>
          <cell r="P1240" t="str">
            <v>02/05/1994</v>
          </cell>
          <cell r="Q1240" t="str">
            <v>648307165</v>
          </cell>
          <cell r="R1240" t="str">
            <v>SSP</v>
          </cell>
          <cell r="S1240" t="str">
            <v>06933925331</v>
          </cell>
          <cell r="T1240" t="str">
            <v/>
          </cell>
          <cell r="U1240" t="str">
            <v/>
          </cell>
          <cell r="V1240" t="str">
            <v/>
          </cell>
          <cell r="X1240" t="str">
            <v>032057</v>
          </cell>
          <cell r="Y1240" t="str">
            <v>039</v>
          </cell>
          <cell r="Z1240" t="str">
            <v>MA</v>
          </cell>
          <cell r="AA1240" t="str">
            <v>22/07/2020</v>
          </cell>
          <cell r="AB1240" t="str">
            <v>22/07/2020</v>
          </cell>
          <cell r="AC1240" t="str">
            <v/>
          </cell>
          <cell r="AD1240">
            <v>0</v>
          </cell>
          <cell r="AE1240" t="str">
            <v>Brasileiro</v>
          </cell>
          <cell r="AF1240" t="str">
            <v>Solteiro</v>
          </cell>
          <cell r="AG1240" t="str">
            <v>Masculino</v>
          </cell>
          <cell r="AH1240" t="str">
            <v>Inativo</v>
          </cell>
          <cell r="AI1240" t="str">
            <v>CARLOS ANDRE BEZERRA MONTEIRO</v>
          </cell>
        </row>
        <row r="1241">
          <cell r="B1241" t="str">
            <v>EDIVALDO JESUS DA CRUZ</v>
          </cell>
          <cell r="C1241" t="str">
            <v>67440002504</v>
          </cell>
          <cell r="D1241" t="str">
            <v/>
          </cell>
          <cell r="E1241" t="str">
            <v>promotor</v>
          </cell>
          <cell r="F1241" t="str">
            <v>41181900</v>
          </cell>
          <cell r="G1241" t="str">
            <v>AVENIDA EDGARD SANTOS 300</v>
          </cell>
          <cell r="H1241" t="str">
            <v>300</v>
          </cell>
          <cell r="I1241" t="str">
            <v/>
          </cell>
          <cell r="J1241" t="str">
            <v>CABULA VI</v>
          </cell>
          <cell r="K1241" t="str">
            <v>SALVADOR</v>
          </cell>
          <cell r="L1241" t="str">
            <v>BA</v>
          </cell>
          <cell r="M1241" t="str">
            <v>-12.9576529</v>
          </cell>
          <cell r="N1241" t="str">
            <v>-38.4418418</v>
          </cell>
          <cell r="O1241" t="str">
            <v>73998553133</v>
          </cell>
          <cell r="P1241" t="str">
            <v>22/04/1975</v>
          </cell>
          <cell r="Q1241" t="str">
            <v>0833626302</v>
          </cell>
          <cell r="R1241" t="str">
            <v>SSP</v>
          </cell>
          <cell r="S1241" t="str">
            <v>67440002504</v>
          </cell>
          <cell r="T1241" t="str">
            <v/>
          </cell>
          <cell r="U1241" t="str">
            <v/>
          </cell>
          <cell r="V1241" t="str">
            <v/>
          </cell>
          <cell r="X1241" t="str">
            <v>8106884</v>
          </cell>
          <cell r="Y1241" t="str">
            <v>010</v>
          </cell>
          <cell r="Z1241" t="str">
            <v>BA</v>
          </cell>
          <cell r="AA1241" t="str">
            <v>15/09/2020</v>
          </cell>
          <cell r="AB1241" t="str">
            <v/>
          </cell>
          <cell r="AC1241" t="str">
            <v>12459014823</v>
          </cell>
          <cell r="AD1241">
            <v>4506</v>
          </cell>
          <cell r="AE1241" t="str">
            <v>Brasileiro</v>
          </cell>
          <cell r="AF1241" t="str">
            <v>Solteiro</v>
          </cell>
          <cell r="AG1241" t="str">
            <v>Masculino</v>
          </cell>
          <cell r="AH1241" t="str">
            <v>Ativo</v>
          </cell>
          <cell r="AI1241" t="str">
            <v>JECONIS MORAES DOS REIS</v>
          </cell>
        </row>
        <row r="1242">
          <cell r="B1242" t="str">
            <v>EDIVANDO MOREIRA DE SOUZA</v>
          </cell>
          <cell r="C1242" t="str">
            <v>44952009840</v>
          </cell>
          <cell r="D1242" t="str">
            <v>-</v>
          </cell>
          <cell r="E1242" t="str">
            <v>promotor548</v>
          </cell>
          <cell r="F1242" t="str">
            <v>13056-785</v>
          </cell>
          <cell r="G1242" t="str">
            <v>RUA LÍBIA</v>
          </cell>
          <cell r="H1242" t="str">
            <v>73LT</v>
          </cell>
          <cell r="I1242" t="str">
            <v/>
          </cell>
          <cell r="J1242" t="str">
            <v>NÚCLEO RESIDENCIAL VILA VITÓRIA</v>
          </cell>
          <cell r="K1242" t="str">
            <v>CAMPINAS</v>
          </cell>
          <cell r="L1242" t="str">
            <v>SP</v>
          </cell>
          <cell r="M1242" t="str">
            <v>-22.9804883</v>
          </cell>
          <cell r="N1242" t="str">
            <v>-47.1677559</v>
          </cell>
          <cell r="O1242" t="str">
            <v>19987473130</v>
          </cell>
          <cell r="P1242" t="str">
            <v>02/02/1996</v>
          </cell>
          <cell r="Q1242" t="str">
            <v>505631064</v>
          </cell>
          <cell r="R1242" t="str">
            <v>SSP</v>
          </cell>
          <cell r="S1242" t="str">
            <v>44952009840</v>
          </cell>
          <cell r="T1242" t="str">
            <v/>
          </cell>
          <cell r="U1242" t="str">
            <v/>
          </cell>
          <cell r="V1242" t="str">
            <v/>
          </cell>
          <cell r="X1242" t="str">
            <v>32589</v>
          </cell>
          <cell r="Y1242" t="str">
            <v>397</v>
          </cell>
          <cell r="Z1242" t="str">
            <v>SP</v>
          </cell>
          <cell r="AA1242" t="str">
            <v>22/10/2018</v>
          </cell>
          <cell r="AB1242" t="str">
            <v/>
          </cell>
          <cell r="AC1242" t="str">
            <v>212320814-36</v>
          </cell>
          <cell r="AD1242">
            <v>4506</v>
          </cell>
          <cell r="AE1242" t="str">
            <v>BRASILEIRO NATO</v>
          </cell>
          <cell r="AF1242" t="str">
            <v>Solteiro</v>
          </cell>
          <cell r="AG1242" t="str">
            <v>Masculino</v>
          </cell>
          <cell r="AH1242" t="str">
            <v>Ativo</v>
          </cell>
          <cell r="AI1242" t="str">
            <v>LEANDRO DOS SANTOS MARTINS</v>
          </cell>
        </row>
        <row r="1243">
          <cell r="B1243" t="str">
            <v>EDIVANILSON SANTOS MOURA</v>
          </cell>
          <cell r="C1243" t="str">
            <v>03200186526</v>
          </cell>
          <cell r="D1243" t="str">
            <v>-</v>
          </cell>
          <cell r="E1243" t="str">
            <v>promotor</v>
          </cell>
          <cell r="F1243" t="str">
            <v>54515-090</v>
          </cell>
          <cell r="G1243" t="str">
            <v>RUA ALEXANDRA FIGUEIREDO SILVA</v>
          </cell>
          <cell r="H1243" t="str">
            <v>52</v>
          </cell>
          <cell r="I1243" t="str">
            <v/>
          </cell>
          <cell r="J1243" t="str">
            <v>COHAB</v>
          </cell>
          <cell r="K1243" t="str">
            <v>CABO DE SANTO AGOSTINHO</v>
          </cell>
          <cell r="L1243" t="str">
            <v>PE</v>
          </cell>
          <cell r="M1243" t="str">
            <v>-7.916667</v>
          </cell>
          <cell r="N1243" t="str">
            <v>-39.266667</v>
          </cell>
          <cell r="O1243" t="str">
            <v>81995507049</v>
          </cell>
          <cell r="P1243" t="str">
            <v>22/01/1985</v>
          </cell>
          <cell r="Q1243" t="str">
            <v>22181658</v>
          </cell>
          <cell r="R1243" t="str">
            <v>N~SSP</v>
          </cell>
          <cell r="S1243" t="str">
            <v>03200186526</v>
          </cell>
          <cell r="T1243" t="str">
            <v/>
          </cell>
          <cell r="U1243" t="str">
            <v/>
          </cell>
          <cell r="V1243" t="str">
            <v/>
          </cell>
          <cell r="X1243" t="str">
            <v>2560136</v>
          </cell>
          <cell r="Y1243" t="str">
            <v>40</v>
          </cell>
          <cell r="Z1243" t="str">
            <v>SE</v>
          </cell>
          <cell r="AA1243" t="str">
            <v>10/07/2017</v>
          </cell>
          <cell r="AB1243" t="str">
            <v/>
          </cell>
          <cell r="AC1243" t="str">
            <v>200046096-40</v>
          </cell>
          <cell r="AD1243">
            <v>4506</v>
          </cell>
          <cell r="AE1243" t="str">
            <v>BRASILEIRO NATO</v>
          </cell>
          <cell r="AF1243" t="str">
            <v>Solteiro</v>
          </cell>
          <cell r="AG1243" t="str">
            <v>Masculino</v>
          </cell>
          <cell r="AH1243" t="str">
            <v>Ativo</v>
          </cell>
          <cell r="AI1243" t="str">
            <v>YURY GOMES DOS SANTOS</v>
          </cell>
        </row>
        <row r="1244">
          <cell r="B1244" t="str">
            <v>EDJANE MARIA DA SILVA</v>
          </cell>
          <cell r="C1244" t="str">
            <v>38105007800</v>
          </cell>
          <cell r="D1244" t="str">
            <v>-</v>
          </cell>
          <cell r="E1244" t="str">
            <v>promotor</v>
          </cell>
          <cell r="F1244" t="str">
            <v>02878-080</v>
          </cell>
          <cell r="G1244" t="str">
            <v>RUA IBIRAIARAS</v>
          </cell>
          <cell r="H1244" t="str">
            <v>590</v>
          </cell>
          <cell r="I1244" t="str">
            <v>CASA 6</v>
          </cell>
          <cell r="J1244" t="str">
            <v>JARDIM VISTA ALEGRE</v>
          </cell>
          <cell r="K1244" t="str">
            <v>SÃO PAULO</v>
          </cell>
          <cell r="L1244" t="str">
            <v>SP</v>
          </cell>
          <cell r="M1244" t="str">
            <v>-23.4502205</v>
          </cell>
          <cell r="N1244" t="str">
            <v>-46.6896645</v>
          </cell>
          <cell r="O1244" t="str">
            <v>7564000000</v>
          </cell>
          <cell r="P1244" t="str">
            <v>17/03/1989</v>
          </cell>
          <cell r="Q1244" t="str">
            <v>472054636</v>
          </cell>
          <cell r="R1244" t="str">
            <v>SSP</v>
          </cell>
          <cell r="S1244" t="str">
            <v>38105007800</v>
          </cell>
          <cell r="T1244" t="str">
            <v/>
          </cell>
          <cell r="U1244" t="str">
            <v/>
          </cell>
          <cell r="V1244" t="str">
            <v/>
          </cell>
          <cell r="X1244" t="str">
            <v>9820000</v>
          </cell>
          <cell r="Y1244" t="str">
            <v>328</v>
          </cell>
          <cell r="Z1244" t="str">
            <v>SP</v>
          </cell>
          <cell r="AA1244" t="str">
            <v>22/03/2017</v>
          </cell>
          <cell r="AB1244" t="str">
            <v/>
          </cell>
          <cell r="AC1244" t="str">
            <v>137917338-17</v>
          </cell>
          <cell r="AD1244">
            <v>4506</v>
          </cell>
          <cell r="AE1244" t="str">
            <v>BRASILEIRO NATO</v>
          </cell>
          <cell r="AF1244" t="str">
            <v>Solteiro</v>
          </cell>
          <cell r="AG1244" t="str">
            <v>Feminino</v>
          </cell>
          <cell r="AH1244" t="str">
            <v>Ferias</v>
          </cell>
          <cell r="AI1244" t="str">
            <v>ISMALEN WILLIAN PEREIRA</v>
          </cell>
        </row>
        <row r="1245">
          <cell r="B1245" t="str">
            <v>EDMAR LUZIO FERREIRA JUNIOR</v>
          </cell>
          <cell r="C1245" t="str">
            <v>21986760871</v>
          </cell>
          <cell r="D1245" t="str">
            <v>juniorparmera@gmail.com</v>
          </cell>
          <cell r="E1245" t="str">
            <v>promotor</v>
          </cell>
          <cell r="F1245" t="str">
            <v>14786-080</v>
          </cell>
          <cell r="G1245" t="str">
            <v>AVENIDA SETE DE SETEMBRO 441</v>
          </cell>
          <cell r="H1245" t="str">
            <v>441</v>
          </cell>
          <cell r="I1245" t="str">
            <v>-</v>
          </cell>
          <cell r="J1245" t="str">
            <v>SANTA CECILIA</v>
          </cell>
          <cell r="K1245" t="str">
            <v>BARRETOS</v>
          </cell>
          <cell r="L1245" t="str">
            <v>SP</v>
          </cell>
          <cell r="M1245" t="str">
            <v/>
          </cell>
          <cell r="N1245" t="str">
            <v/>
          </cell>
          <cell r="O1245" t="str">
            <v>17988228880</v>
          </cell>
          <cell r="P1245" t="str">
            <v>27/02/1981</v>
          </cell>
          <cell r="Q1245" t="str">
            <v>337772812</v>
          </cell>
          <cell r="R1245" t="str">
            <v>SSP</v>
          </cell>
          <cell r="S1245" t="str">
            <v>21986760871</v>
          </cell>
          <cell r="T1245" t="str">
            <v/>
          </cell>
          <cell r="U1245" t="str">
            <v/>
          </cell>
          <cell r="V1245" t="str">
            <v/>
          </cell>
          <cell r="X1245" t="str">
            <v>35125</v>
          </cell>
          <cell r="Y1245" t="str">
            <v>212</v>
          </cell>
          <cell r="Z1245" t="str">
            <v>SP</v>
          </cell>
          <cell r="AA1245" t="str">
            <v>01/01/0001</v>
          </cell>
          <cell r="AB1245" t="str">
            <v>01/01/0001</v>
          </cell>
          <cell r="AC1245" t="str">
            <v>127188321-79</v>
          </cell>
          <cell r="AD1245">
            <v>0</v>
          </cell>
          <cell r="AE1245" t="str">
            <v>BRASILEIRO NATO</v>
          </cell>
          <cell r="AF1245" t="str">
            <v>Solteiro</v>
          </cell>
          <cell r="AG1245" t="str">
            <v>Masculino</v>
          </cell>
          <cell r="AH1245" t="str">
            <v>Inativo</v>
          </cell>
          <cell r="AI1245" t="str">
            <v>IVAN ALENILSON MARQUES DE SIQUEIRA</v>
          </cell>
        </row>
        <row r="1246">
          <cell r="B1246" t="str">
            <v>EDMILSON ANTUNES DA SILVA</v>
          </cell>
          <cell r="C1246" t="str">
            <v>11484229860</v>
          </cell>
          <cell r="D1246" t="str">
            <v>EDMILSONANTUNES0@GMAIL.COM</v>
          </cell>
          <cell r="E1246" t="str">
            <v>promotor</v>
          </cell>
          <cell r="F1246" t="str">
            <v>02977150</v>
          </cell>
          <cell r="G1246" t="str">
            <v>RUA LAGO DO JUNCO</v>
          </cell>
          <cell r="H1246" t="str">
            <v>54</v>
          </cell>
          <cell r="I1246" t="str">
            <v>CASA 1</v>
          </cell>
          <cell r="J1246" t="str">
            <v>VILA ZAT</v>
          </cell>
          <cell r="K1246" t="str">
            <v>SÃO PAULO</v>
          </cell>
          <cell r="L1246" t="str">
            <v>SP</v>
          </cell>
          <cell r="M1246" t="str">
            <v>-23.470921</v>
          </cell>
          <cell r="N1246" t="str">
            <v>-46.7115363</v>
          </cell>
          <cell r="O1246" t="str">
            <v>11954932880</v>
          </cell>
          <cell r="P1246" t="str">
            <v>08/12/1972</v>
          </cell>
          <cell r="Q1246" t="str">
            <v>2225087172</v>
          </cell>
          <cell r="R1246" t="str">
            <v>SSP</v>
          </cell>
          <cell r="S1246" t="str">
            <v>11484229860</v>
          </cell>
          <cell r="T1246" t="str">
            <v/>
          </cell>
          <cell r="U1246" t="str">
            <v/>
          </cell>
          <cell r="V1246" t="str">
            <v/>
          </cell>
          <cell r="X1246" t="str">
            <v>30689</v>
          </cell>
          <cell r="Y1246" t="str">
            <v>101</v>
          </cell>
          <cell r="Z1246" t="str">
            <v>SP</v>
          </cell>
          <cell r="AA1246" t="str">
            <v>13/11/2019</v>
          </cell>
          <cell r="AB1246" t="str">
            <v/>
          </cell>
          <cell r="AC1246" t="str">
            <v>12313921982</v>
          </cell>
          <cell r="AD1246">
            <v>4506</v>
          </cell>
          <cell r="AE1246" t="str">
            <v>Brasileiro</v>
          </cell>
          <cell r="AF1246" t="str">
            <v>UniaoEstavel</v>
          </cell>
          <cell r="AG1246" t="str">
            <v>Masculino</v>
          </cell>
          <cell r="AH1246" t="str">
            <v>Inativo</v>
          </cell>
          <cell r="AI1246" t="str">
            <v>HERBERT WESLEY DE FREITAS SILVA</v>
          </cell>
        </row>
        <row r="1247">
          <cell r="B1247" t="str">
            <v>EDMILSON BARBOSA SANTOS</v>
          </cell>
          <cell r="C1247" t="str">
            <v>00044858582</v>
          </cell>
          <cell r="D1247" t="str">
            <v/>
          </cell>
          <cell r="E1247" t="str">
            <v>promotor</v>
          </cell>
          <cell r="F1247" t="str">
            <v>45000000</v>
          </cell>
          <cell r="G1247" t="str">
            <v>RUA Q</v>
          </cell>
          <cell r="H1247" t="str">
            <v>32</v>
          </cell>
          <cell r="I1247" t="str">
            <v/>
          </cell>
          <cell r="J1247" t="str">
            <v/>
          </cell>
          <cell r="K1247" t="str">
            <v>VITORIA DA CONQUISTA</v>
          </cell>
          <cell r="L1247" t="str">
            <v>BA</v>
          </cell>
          <cell r="M1247" t="str">
            <v>-19.9278037</v>
          </cell>
          <cell r="N1247" t="str">
            <v>-44.0068389</v>
          </cell>
          <cell r="O1247" t="str">
            <v/>
          </cell>
          <cell r="P1247" t="str">
            <v>20/10/1979</v>
          </cell>
          <cell r="Q1247" t="str">
            <v>0836076923</v>
          </cell>
          <cell r="R1247" t="str">
            <v>SSP</v>
          </cell>
          <cell r="S1247" t="str">
            <v>00044858582</v>
          </cell>
          <cell r="T1247" t="str">
            <v/>
          </cell>
          <cell r="U1247" t="str">
            <v/>
          </cell>
          <cell r="V1247" t="str">
            <v/>
          </cell>
          <cell r="X1247" t="str">
            <v>65178</v>
          </cell>
          <cell r="Y1247" t="str">
            <v>68</v>
          </cell>
          <cell r="Z1247" t="str">
            <v>BA</v>
          </cell>
          <cell r="AA1247" t="str">
            <v>02/01/2020</v>
          </cell>
          <cell r="AB1247" t="str">
            <v>31/03/2020</v>
          </cell>
          <cell r="AC1247" t="str">
            <v>12728508056</v>
          </cell>
          <cell r="AD1247">
            <v>4506</v>
          </cell>
          <cell r="AE1247" t="str">
            <v>Brasileiro</v>
          </cell>
          <cell r="AF1247" t="str">
            <v>Casado</v>
          </cell>
          <cell r="AG1247" t="str">
            <v>Masculino</v>
          </cell>
          <cell r="AH1247" t="str">
            <v>Inativo</v>
          </cell>
          <cell r="AI1247" t="str">
            <v>JECONIS MORAES DOS REIS</v>
          </cell>
        </row>
        <row r="1248">
          <cell r="B1248" t="str">
            <v>EDMILSON FELIX DA SILVA</v>
          </cell>
          <cell r="C1248" t="str">
            <v>30227349806</v>
          </cell>
          <cell r="D1248" t="str">
            <v/>
          </cell>
          <cell r="E1248" t="str">
            <v>Intermitente</v>
          </cell>
          <cell r="F1248" t="str">
            <v>89237345</v>
          </cell>
          <cell r="G1248" t="str">
            <v>RUA HILDO NOVAES</v>
          </cell>
          <cell r="H1248" t="str">
            <v>640</v>
          </cell>
          <cell r="I1248" t="str">
            <v/>
          </cell>
          <cell r="J1248" t="str">
            <v>VILA NOVA</v>
          </cell>
          <cell r="K1248" t="str">
            <v>JOINVILLE</v>
          </cell>
          <cell r="L1248" t="str">
            <v>SC</v>
          </cell>
          <cell r="M1248" t="str">
            <v>-26.2905537</v>
          </cell>
          <cell r="N1248" t="str">
            <v>-48.911452</v>
          </cell>
          <cell r="O1248" t="str">
            <v/>
          </cell>
          <cell r="P1248" t="str">
            <v>29/03/1980</v>
          </cell>
          <cell r="Q1248" t="str">
            <v>7404225</v>
          </cell>
          <cell r="R1248" t="str">
            <v>SSP</v>
          </cell>
          <cell r="S1248" t="str">
            <v>30227349806</v>
          </cell>
          <cell r="T1248" t="str">
            <v/>
          </cell>
          <cell r="U1248" t="str">
            <v/>
          </cell>
          <cell r="V1248" t="str">
            <v/>
          </cell>
          <cell r="X1248" t="str">
            <v>1214954</v>
          </cell>
          <cell r="Y1248" t="str">
            <v>50</v>
          </cell>
          <cell r="Z1248" t="str">
            <v>SC</v>
          </cell>
          <cell r="AA1248" t="str">
            <v>08/11/2019</v>
          </cell>
          <cell r="AB1248" t="str">
            <v/>
          </cell>
          <cell r="AC1248" t="str">
            <v>12593053250</v>
          </cell>
          <cell r="AD1248">
            <v>4506</v>
          </cell>
          <cell r="AE1248" t="str">
            <v>Brasileiro</v>
          </cell>
          <cell r="AF1248" t="str">
            <v>Casado</v>
          </cell>
          <cell r="AG1248" t="str">
            <v>Masculino</v>
          </cell>
          <cell r="AH1248" t="str">
            <v>Inativo</v>
          </cell>
          <cell r="AI1248" t="str">
            <v>CARLA VIETTRO NORA DE PADUA</v>
          </cell>
        </row>
        <row r="1249">
          <cell r="B1249" t="str">
            <v>EDMILSON SILVA CELESTINO</v>
          </cell>
          <cell r="C1249" t="str">
            <v>79167586520</v>
          </cell>
          <cell r="D1249" t="str">
            <v>edmilson.aurora@hotmail.com</v>
          </cell>
          <cell r="E1249" t="str">
            <v>supervisor</v>
          </cell>
          <cell r="F1249" t="str">
            <v>49087645</v>
          </cell>
          <cell r="G1249" t="str">
            <v>AVENIDA GENERAL EUCLIDES FIGUEIREDO</v>
          </cell>
          <cell r="H1249" t="str">
            <v>463</v>
          </cell>
          <cell r="I1249" t="str">
            <v>LADO ÍMPAR</v>
          </cell>
          <cell r="J1249" t="str">
            <v>SANTOS DUMONT</v>
          </cell>
          <cell r="K1249" t="str">
            <v>ARACAJU</v>
          </cell>
          <cell r="L1249" t="str">
            <v>SE</v>
          </cell>
          <cell r="M1249" t="str">
            <v>-10.897732</v>
          </cell>
          <cell r="N1249" t="str">
            <v>-37.088377</v>
          </cell>
          <cell r="O1249" t="str">
            <v>79991111642</v>
          </cell>
          <cell r="P1249" t="str">
            <v>01/07/1983</v>
          </cell>
          <cell r="Q1249" t="str">
            <v>30383153</v>
          </cell>
          <cell r="R1249" t="str">
            <v>SSP</v>
          </cell>
          <cell r="S1249" t="str">
            <v>79167586520</v>
          </cell>
          <cell r="T1249" t="str">
            <v/>
          </cell>
          <cell r="U1249" t="str">
            <v/>
          </cell>
          <cell r="V1249" t="str">
            <v/>
          </cell>
          <cell r="X1249" t="str">
            <v>964935</v>
          </cell>
          <cell r="Y1249" t="str">
            <v>10</v>
          </cell>
          <cell r="Z1249" t="str">
            <v>SE</v>
          </cell>
          <cell r="AA1249" t="str">
            <v>11/10/2016</v>
          </cell>
          <cell r="AB1249" t="str">
            <v/>
          </cell>
          <cell r="AC1249" t="str">
            <v>200046164-42</v>
          </cell>
          <cell r="AD1249">
            <v>4506</v>
          </cell>
          <cell r="AE1249" t="str">
            <v>BRASILEIRO NATO</v>
          </cell>
          <cell r="AF1249" t="str">
            <v>Casado</v>
          </cell>
          <cell r="AG1249" t="str">
            <v>Masculino</v>
          </cell>
          <cell r="AH1249" t="str">
            <v>Ativo</v>
          </cell>
          <cell r="AI1249" t="str">
            <v>CASSIO ARAUJO SOUZA</v>
          </cell>
        </row>
        <row r="1250">
          <cell r="B1250" t="str">
            <v>EDMILSON VELASQUES CORTES</v>
          </cell>
          <cell r="C1250" t="str">
            <v>02629912094</v>
          </cell>
          <cell r="D1250" t="str">
            <v>eds28cortes@gmail.com</v>
          </cell>
          <cell r="E1250" t="str">
            <v>promotor</v>
          </cell>
          <cell r="F1250" t="str">
            <v>93212080</v>
          </cell>
          <cell r="G1250" t="str">
            <v>RUA ANTÔNIO VIEIRA</v>
          </cell>
          <cell r="H1250" t="str">
            <v>44</v>
          </cell>
          <cell r="I1250" t="str">
            <v>AP 403</v>
          </cell>
          <cell r="J1250" t="str">
            <v>COHAB</v>
          </cell>
          <cell r="K1250" t="str">
            <v>SAPUCAIA DO SUL</v>
          </cell>
          <cell r="L1250" t="str">
            <v>RS</v>
          </cell>
          <cell r="M1250" t="str">
            <v>-29.8099936</v>
          </cell>
          <cell r="N1250" t="str">
            <v>-51.16198809999999</v>
          </cell>
          <cell r="O1250" t="str">
            <v/>
          </cell>
          <cell r="P1250" t="str">
            <v>17/09/1991</v>
          </cell>
          <cell r="Q1250" t="str">
            <v>4097803987</v>
          </cell>
          <cell r="R1250" t="str">
            <v>SSP</v>
          </cell>
          <cell r="S1250" t="str">
            <v>02629912094</v>
          </cell>
          <cell r="T1250" t="str">
            <v/>
          </cell>
          <cell r="U1250" t="str">
            <v/>
          </cell>
          <cell r="V1250" t="str">
            <v/>
          </cell>
          <cell r="X1250" t="str">
            <v>3360693</v>
          </cell>
          <cell r="Y1250" t="str">
            <v>020</v>
          </cell>
          <cell r="Z1250" t="str">
            <v>RS</v>
          </cell>
          <cell r="AA1250" t="str">
            <v>06/02/2020</v>
          </cell>
          <cell r="AB1250" t="str">
            <v/>
          </cell>
          <cell r="AC1250" t="str">
            <v>20423352029</v>
          </cell>
          <cell r="AD1250">
            <v>4506</v>
          </cell>
          <cell r="AE1250" t="str">
            <v>Brasileiro</v>
          </cell>
          <cell r="AF1250" t="str">
            <v>Solteiro</v>
          </cell>
          <cell r="AG1250" t="str">
            <v>Masculino</v>
          </cell>
          <cell r="AH1250" t="str">
            <v>Inativo</v>
          </cell>
          <cell r="AI1250" t="str">
            <v>BRUNO DO NASCIMENTO LUCAS BOAV</v>
          </cell>
        </row>
        <row r="1251">
          <cell r="B1251" t="str">
            <v>EDNA LEITE SANTOS</v>
          </cell>
          <cell r="C1251" t="str">
            <v>06701554890</v>
          </cell>
          <cell r="D1251" t="str">
            <v/>
          </cell>
          <cell r="E1251" t="str">
            <v>promotor</v>
          </cell>
          <cell r="F1251" t="str">
            <v>08683340</v>
          </cell>
          <cell r="G1251" t="str">
            <v>RUA MANOEL TEIXEIRA</v>
          </cell>
          <cell r="H1251" t="str">
            <v>190</v>
          </cell>
          <cell r="I1251" t="str">
            <v/>
          </cell>
          <cell r="J1251" t="str">
            <v>PARQUE MARIA HELENA</v>
          </cell>
          <cell r="K1251" t="str">
            <v>SUZANO</v>
          </cell>
          <cell r="L1251" t="str">
            <v>SP</v>
          </cell>
          <cell r="M1251" t="str">
            <v>-23.5245537</v>
          </cell>
          <cell r="N1251" t="str">
            <v>-46.3078872</v>
          </cell>
          <cell r="O1251" t="str">
            <v>11964855076</v>
          </cell>
          <cell r="P1251" t="str">
            <v>05/10/1968</v>
          </cell>
          <cell r="Q1251" t="str">
            <v>201602799</v>
          </cell>
          <cell r="R1251" t="str">
            <v>SSP</v>
          </cell>
          <cell r="S1251" t="str">
            <v>06701554890</v>
          </cell>
          <cell r="T1251" t="str">
            <v/>
          </cell>
          <cell r="U1251" t="str">
            <v/>
          </cell>
          <cell r="V1251" t="str">
            <v/>
          </cell>
          <cell r="X1251" t="str">
            <v>93542</v>
          </cell>
          <cell r="Y1251" t="str">
            <v>56</v>
          </cell>
          <cell r="Z1251" t="str">
            <v>SP</v>
          </cell>
          <cell r="AA1251" t="str">
            <v>11/11/2019</v>
          </cell>
          <cell r="AB1251" t="str">
            <v/>
          </cell>
          <cell r="AC1251" t="str">
            <v>12105383701</v>
          </cell>
          <cell r="AD1251">
            <v>4506</v>
          </cell>
          <cell r="AE1251" t="str">
            <v>Brasileiro</v>
          </cell>
          <cell r="AF1251" t="str">
            <v>Solteiro</v>
          </cell>
          <cell r="AG1251" t="str">
            <v>Feminino</v>
          </cell>
          <cell r="AH1251" t="str">
            <v>Ativo</v>
          </cell>
          <cell r="AI1251" t="str">
            <v>RODRIGO SOUZA DA SILVA</v>
          </cell>
        </row>
        <row r="1252">
          <cell r="B1252" t="str">
            <v>EDNA SANTOS DE SOUSA</v>
          </cell>
          <cell r="C1252" t="str">
            <v>40664550851</v>
          </cell>
          <cell r="D1252" t="str">
            <v/>
          </cell>
          <cell r="E1252" t="str">
            <v>promotorexpress</v>
          </cell>
          <cell r="F1252" t="str">
            <v>09321220</v>
          </cell>
          <cell r="G1252" t="str">
            <v>AVENIDA JOAQUIM ALVES DE OLIVEIRA</v>
          </cell>
          <cell r="H1252" t="str">
            <v>191</v>
          </cell>
          <cell r="I1252" t="str">
            <v/>
          </cell>
          <cell r="J1252" t="str">
            <v>JARDIM ZAIRA</v>
          </cell>
          <cell r="K1252" t="str">
            <v>MAUÁ</v>
          </cell>
          <cell r="L1252" t="str">
            <v>SP</v>
          </cell>
          <cell r="M1252" t="str">
            <v>-23.6472815</v>
          </cell>
          <cell r="N1252" t="str">
            <v>-46.4308228</v>
          </cell>
          <cell r="O1252" t="str">
            <v>11963410219</v>
          </cell>
          <cell r="P1252" t="str">
            <v>21/03/1992</v>
          </cell>
          <cell r="Q1252" t="str">
            <v>48033822</v>
          </cell>
          <cell r="R1252" t="str">
            <v>SSP</v>
          </cell>
          <cell r="S1252" t="str">
            <v>40664550851</v>
          </cell>
          <cell r="T1252" t="str">
            <v>SANTANDER</v>
          </cell>
          <cell r="U1252" t="str">
            <v>4609</v>
          </cell>
          <cell r="V1252" t="str">
            <v>010719443</v>
          </cell>
          <cell r="X1252" t="str">
            <v/>
          </cell>
          <cell r="Y1252" t="str">
            <v/>
          </cell>
          <cell r="Z1252" t="str">
            <v/>
          </cell>
          <cell r="AA1252" t="str">
            <v>28/09/2020</v>
          </cell>
          <cell r="AB1252" t="str">
            <v/>
          </cell>
          <cell r="AC1252" t="str">
            <v/>
          </cell>
          <cell r="AD1252">
            <v>8.5</v>
          </cell>
          <cell r="AE1252" t="str">
            <v/>
          </cell>
          <cell r="AF1252" t="str">
            <v>Solteiro</v>
          </cell>
          <cell r="AG1252" t="str">
            <v>Masculino</v>
          </cell>
          <cell r="AH1252" t="str">
            <v>Ativo</v>
          </cell>
          <cell r="AI1252" t="str">
            <v>RAFAEL CAMPOS PEREIRA</v>
          </cell>
        </row>
        <row r="1253">
          <cell r="B1253" t="str">
            <v>EDNAIER JORGE DA ASSUNCAO DOS SANTOS</v>
          </cell>
          <cell r="C1253" t="str">
            <v>10390653683</v>
          </cell>
          <cell r="D1253" t="str">
            <v>ednaier.assuncao@hotmail.com</v>
          </cell>
          <cell r="E1253" t="str">
            <v>lider</v>
          </cell>
          <cell r="F1253" t="str">
            <v>31741-150</v>
          </cell>
          <cell r="G1253" t="str">
            <v>RUA SANTO ANTÔNIO</v>
          </cell>
          <cell r="H1253" t="str">
            <v>357</v>
          </cell>
          <cell r="I1253" t="str">
            <v/>
          </cell>
          <cell r="J1253" t="str">
            <v>SÃO TOMÁZ</v>
          </cell>
          <cell r="K1253" t="str">
            <v>BELO HORIZONTE</v>
          </cell>
          <cell r="L1253" t="str">
            <v>MG</v>
          </cell>
          <cell r="M1253" t="str">
            <v>-19.844841</v>
          </cell>
          <cell r="N1253" t="str">
            <v>-43.949801</v>
          </cell>
          <cell r="O1253" t="str">
            <v>31985299761</v>
          </cell>
          <cell r="P1253" t="str">
            <v>11/04/1991</v>
          </cell>
          <cell r="Q1253" t="str">
            <v>16727695</v>
          </cell>
          <cell r="R1253" t="str">
            <v>MG</v>
          </cell>
          <cell r="S1253" t="str">
            <v>10390653683</v>
          </cell>
          <cell r="T1253" t="str">
            <v/>
          </cell>
          <cell r="U1253" t="str">
            <v/>
          </cell>
          <cell r="V1253" t="str">
            <v/>
          </cell>
          <cell r="X1253" t="str">
            <v>1074588</v>
          </cell>
          <cell r="Y1253" t="str">
            <v>50</v>
          </cell>
          <cell r="Z1253" t="str">
            <v>MG</v>
          </cell>
          <cell r="AA1253" t="str">
            <v>01/01/0001</v>
          </cell>
          <cell r="AB1253" t="str">
            <v/>
          </cell>
          <cell r="AC1253" t="str">
            <v>203516891-46</v>
          </cell>
          <cell r="AD1253">
            <v>0</v>
          </cell>
          <cell r="AE1253" t="str">
            <v>BRASILEIRO NATO</v>
          </cell>
          <cell r="AF1253" t="str">
            <v>Solteiro</v>
          </cell>
          <cell r="AG1253" t="str">
            <v>Masculino</v>
          </cell>
          <cell r="AH1253" t="str">
            <v>Inativo</v>
          </cell>
          <cell r="AI1253" t="str">
            <v>EVERTON MEDEIROS DA SILVA</v>
          </cell>
        </row>
        <row r="1254">
          <cell r="B1254" t="str">
            <v>EDNAILTON DEDINO DA SILVA</v>
          </cell>
          <cell r="C1254" t="str">
            <v>94116342572</v>
          </cell>
          <cell r="D1254" t="str">
            <v>ednailton.dedino@gmail.com</v>
          </cell>
          <cell r="E1254" t="str">
            <v>lider</v>
          </cell>
          <cell r="F1254" t="str">
            <v>48904-390</v>
          </cell>
          <cell r="G1254" t="str">
            <v>RUA NOVA VENEZA</v>
          </cell>
          <cell r="H1254" t="str">
            <v>14</v>
          </cell>
          <cell r="I1254" t="str">
            <v>QD M14 CS 14</v>
          </cell>
          <cell r="J1254" t="str">
            <v>CENTRO</v>
          </cell>
          <cell r="K1254" t="str">
            <v>JUAZEIRO</v>
          </cell>
          <cell r="L1254" t="str">
            <v>BA</v>
          </cell>
          <cell r="M1254" t="str">
            <v>-9.4176708</v>
          </cell>
          <cell r="N1254" t="str">
            <v>-40.5029639</v>
          </cell>
          <cell r="O1254" t="str">
            <v>74988540501</v>
          </cell>
          <cell r="P1254" t="str">
            <v>09/07/1975</v>
          </cell>
          <cell r="Q1254" t="str">
            <v>1332050298</v>
          </cell>
          <cell r="R1254" t="str">
            <v>SSP</v>
          </cell>
          <cell r="S1254" t="str">
            <v>94116342572</v>
          </cell>
          <cell r="T1254" t="str">
            <v/>
          </cell>
          <cell r="U1254" t="str">
            <v/>
          </cell>
          <cell r="V1254" t="str">
            <v/>
          </cell>
          <cell r="X1254" t="str">
            <v>27765</v>
          </cell>
          <cell r="Y1254" t="str">
            <v>54</v>
          </cell>
          <cell r="Z1254" t="str">
            <v>BA</v>
          </cell>
          <cell r="AA1254" t="str">
            <v>20/04/2016</v>
          </cell>
          <cell r="AB1254" t="str">
            <v/>
          </cell>
          <cell r="AC1254" t="str">
            <v>125912380-83</v>
          </cell>
          <cell r="AD1254">
            <v>0</v>
          </cell>
          <cell r="AE1254" t="str">
            <v>BRASILEIRO NATO</v>
          </cell>
          <cell r="AF1254" t="str">
            <v>Solteiro</v>
          </cell>
          <cell r="AG1254" t="str">
            <v>Masculino</v>
          </cell>
          <cell r="AH1254" t="str">
            <v>Ativo</v>
          </cell>
          <cell r="AI1254" t="str">
            <v>JECONIS MORAES DOS REIS</v>
          </cell>
        </row>
        <row r="1255">
          <cell r="B1255" t="str">
            <v>EDNEIDE DE SOUZA DOS SANTOS</v>
          </cell>
          <cell r="C1255" t="str">
            <v>30533379830</v>
          </cell>
          <cell r="D1255" t="str">
            <v>lgeeegg@gmail.com</v>
          </cell>
          <cell r="E1255" t="str">
            <v>promotor</v>
          </cell>
          <cell r="F1255" t="str">
            <v>83065010</v>
          </cell>
          <cell r="G1255" t="str">
            <v>RUA LUIZ RAFAEL POPLADE</v>
          </cell>
          <cell r="H1255" t="str">
            <v>41</v>
          </cell>
          <cell r="I1255" t="str">
            <v/>
          </cell>
          <cell r="J1255" t="str">
            <v>INÁ</v>
          </cell>
          <cell r="K1255" t="str">
            <v>SÃO JOSÉ DOS PINHAIS</v>
          </cell>
          <cell r="L1255" t="str">
            <v>PR</v>
          </cell>
          <cell r="M1255" t="str">
            <v>-25.5099119</v>
          </cell>
          <cell r="N1255" t="str">
            <v>-49.1567885</v>
          </cell>
          <cell r="O1255" t="str">
            <v>41995269488</v>
          </cell>
          <cell r="P1255" t="str">
            <v>22/11/1975</v>
          </cell>
          <cell r="Q1255" t="str">
            <v>154421092</v>
          </cell>
          <cell r="R1255" t="str">
            <v>SSP</v>
          </cell>
          <cell r="S1255" t="str">
            <v>30533379830</v>
          </cell>
          <cell r="T1255" t="str">
            <v/>
          </cell>
          <cell r="U1255" t="str">
            <v/>
          </cell>
          <cell r="V1255" t="str">
            <v/>
          </cell>
          <cell r="X1255" t="str">
            <v>8551959</v>
          </cell>
          <cell r="Y1255" t="str">
            <v>030</v>
          </cell>
          <cell r="Z1255" t="str">
            <v>PA</v>
          </cell>
          <cell r="AA1255" t="str">
            <v>05/02/2020</v>
          </cell>
          <cell r="AB1255" t="str">
            <v/>
          </cell>
          <cell r="AC1255" t="str">
            <v>16137858732</v>
          </cell>
          <cell r="AD1255">
            <v>4506</v>
          </cell>
          <cell r="AE1255" t="str">
            <v>Brasileiro</v>
          </cell>
          <cell r="AF1255" t="str">
            <v>Solteiro</v>
          </cell>
          <cell r="AG1255" t="str">
            <v>Feminino</v>
          </cell>
          <cell r="AH1255" t="str">
            <v>Ativo</v>
          </cell>
          <cell r="AI1255" t="str">
            <v>GUILHERME ALEXANDRE MARTINS PIMENTEL</v>
          </cell>
        </row>
        <row r="1256">
          <cell r="B1256" t="str">
            <v>EDNICE ALVES BRANDAO</v>
          </cell>
          <cell r="C1256" t="str">
            <v>32909710823</v>
          </cell>
          <cell r="D1256" t="str">
            <v>EDNICE.ABRANDAO2019@GMAIL.COM</v>
          </cell>
          <cell r="E1256" t="str">
            <v>promotorexpress</v>
          </cell>
          <cell r="F1256" t="str">
            <v>13456530</v>
          </cell>
          <cell r="G1256" t="str">
            <v>RUA LUIZ LAUDISSI</v>
          </cell>
          <cell r="H1256" t="str">
            <v>450</v>
          </cell>
          <cell r="I1256" t="str">
            <v>BL 1 AP 24</v>
          </cell>
          <cell r="J1256" t="str">
            <v>VILA MOLLON IV</v>
          </cell>
          <cell r="K1256" t="str">
            <v>SANTA BÁRBARA D'OESTE</v>
          </cell>
          <cell r="L1256" t="str">
            <v>SP</v>
          </cell>
          <cell r="M1256" t="str">
            <v>-22.7527085</v>
          </cell>
          <cell r="N1256" t="str">
            <v>-47.3745649</v>
          </cell>
          <cell r="O1256" t="str">
            <v>19998389042</v>
          </cell>
          <cell r="P1256" t="str">
            <v>18/09/1982</v>
          </cell>
          <cell r="Q1256" t="str">
            <v>329834150</v>
          </cell>
          <cell r="R1256" t="str">
            <v>SSP</v>
          </cell>
          <cell r="S1256" t="str">
            <v>32909710823</v>
          </cell>
          <cell r="T1256" t="str">
            <v>SANTANDER</v>
          </cell>
          <cell r="U1256" t="str">
            <v>4502</v>
          </cell>
          <cell r="V1256" t="str">
            <v>01028937-3</v>
          </cell>
          <cell r="X1256" t="str">
            <v/>
          </cell>
          <cell r="Y1256" t="str">
            <v/>
          </cell>
          <cell r="Z1256" t="str">
            <v/>
          </cell>
          <cell r="AA1256" t="str">
            <v>23/12/2019</v>
          </cell>
          <cell r="AB1256" t="str">
            <v/>
          </cell>
          <cell r="AC1256" t="str">
            <v/>
          </cell>
          <cell r="AD1256">
            <v>8.5</v>
          </cell>
          <cell r="AE1256" t="str">
            <v>Brasileiro</v>
          </cell>
          <cell r="AF1256" t="str">
            <v>Casado</v>
          </cell>
          <cell r="AG1256" t="str">
            <v>Feminino</v>
          </cell>
          <cell r="AH1256" t="str">
            <v>Ativo</v>
          </cell>
          <cell r="AI1256" t="str">
            <v>PAULO MANOEL MORATO JUNIOR</v>
          </cell>
        </row>
        <row r="1257">
          <cell r="B1257" t="str">
            <v>EDNILDO LEANDRO FERREIRA</v>
          </cell>
          <cell r="C1257" t="str">
            <v>09535013882</v>
          </cell>
          <cell r="D1257" t="str">
            <v>edi.leandro@hotmail.com</v>
          </cell>
          <cell r="E1257" t="str">
            <v>suporte</v>
          </cell>
          <cell r="F1257" t="str">
            <v>07151-690</v>
          </cell>
          <cell r="G1257" t="str">
            <v>RUA PASSAGEM</v>
          </cell>
          <cell r="H1257" t="str">
            <v>237</v>
          </cell>
          <cell r="I1257" t="str">
            <v/>
          </cell>
          <cell r="J1257" t="str">
            <v>JARDIM LENIZE</v>
          </cell>
          <cell r="K1257" t="str">
            <v>GUARULHOS</v>
          </cell>
          <cell r="L1257" t="str">
            <v>SP</v>
          </cell>
          <cell r="M1257" t="str">
            <v>-23.4028243</v>
          </cell>
          <cell r="N1257" t="str">
            <v>-46.4517399</v>
          </cell>
          <cell r="O1257" t="str">
            <v>1124694117</v>
          </cell>
          <cell r="P1257" t="str">
            <v>09/03/1974</v>
          </cell>
          <cell r="Q1257" t="str">
            <v>233774439</v>
          </cell>
          <cell r="R1257" t="str">
            <v>SSP</v>
          </cell>
          <cell r="S1257" t="str">
            <v>09535013882</v>
          </cell>
          <cell r="T1257" t="str">
            <v/>
          </cell>
          <cell r="U1257" t="str">
            <v/>
          </cell>
          <cell r="V1257" t="str">
            <v/>
          </cell>
          <cell r="X1257" t="str">
            <v>54465</v>
          </cell>
          <cell r="Y1257" t="str">
            <v>187</v>
          </cell>
          <cell r="Z1257" t="str">
            <v>SP</v>
          </cell>
          <cell r="AA1257" t="str">
            <v>02/01/2017</v>
          </cell>
          <cell r="AB1257" t="str">
            <v/>
          </cell>
          <cell r="AC1257" t="str">
            <v>123972385-96</v>
          </cell>
          <cell r="AD1257">
            <v>0</v>
          </cell>
          <cell r="AE1257" t="str">
            <v>Brasileiro</v>
          </cell>
          <cell r="AF1257" t="str">
            <v>Casado</v>
          </cell>
          <cell r="AG1257" t="str">
            <v>Masculino</v>
          </cell>
          <cell r="AH1257" t="str">
            <v>Ativo</v>
          </cell>
          <cell r="AI1257" t="str">
            <v>ISMAEL SALMERON DIAS</v>
          </cell>
        </row>
        <row r="1258">
          <cell r="B1258" t="str">
            <v>EDOGLEISON OLIVEIRA VIRGINIO</v>
          </cell>
          <cell r="C1258" t="str">
            <v>13095638450</v>
          </cell>
          <cell r="D1258" t="str">
            <v>oliveiradoiglas9@gmail.com</v>
          </cell>
          <cell r="E1258" t="str">
            <v>promotor</v>
          </cell>
          <cell r="F1258" t="str">
            <v>06634-000</v>
          </cell>
          <cell r="G1258" t="str">
            <v>RUA SILVERSTONE 373</v>
          </cell>
          <cell r="H1258" t="str">
            <v>373</v>
          </cell>
          <cell r="I1258" t="str">
            <v>CASA 5</v>
          </cell>
          <cell r="J1258" t="str">
            <v>JARDIM SAO JOAO</v>
          </cell>
          <cell r="K1258" t="str">
            <v>JANDIRA</v>
          </cell>
          <cell r="L1258" t="str">
            <v>SP</v>
          </cell>
          <cell r="M1258" t="str">
            <v/>
          </cell>
          <cell r="N1258" t="str">
            <v/>
          </cell>
          <cell r="O1258" t="str">
            <v>11988129090</v>
          </cell>
          <cell r="P1258" t="str">
            <v>14/06/1998</v>
          </cell>
          <cell r="Q1258" t="str">
            <v>571486137</v>
          </cell>
          <cell r="R1258" t="str">
            <v>SSP</v>
          </cell>
          <cell r="S1258" t="str">
            <v>13095638450</v>
          </cell>
          <cell r="T1258" t="str">
            <v/>
          </cell>
          <cell r="U1258" t="str">
            <v/>
          </cell>
          <cell r="V1258" t="str">
            <v/>
          </cell>
          <cell r="X1258" t="str">
            <v>6877</v>
          </cell>
          <cell r="Y1258" t="str">
            <v>444</v>
          </cell>
          <cell r="Z1258" t="str">
            <v>SP</v>
          </cell>
          <cell r="AA1258" t="str">
            <v>01/01/0001</v>
          </cell>
          <cell r="AB1258" t="str">
            <v/>
          </cell>
          <cell r="AC1258" t="str">
            <v>207779627-18</v>
          </cell>
          <cell r="AD1258">
            <v>4506</v>
          </cell>
          <cell r="AE1258" t="str">
            <v>BRASILEIRO NATO</v>
          </cell>
          <cell r="AF1258" t="str">
            <v>Solteiro</v>
          </cell>
          <cell r="AG1258" t="str">
            <v>Masculino</v>
          </cell>
          <cell r="AH1258" t="str">
            <v>Inativo</v>
          </cell>
          <cell r="AI1258" t="str">
            <v>MICHAEL RODRIGUES COSTA DE MEIRA</v>
          </cell>
        </row>
        <row r="1259">
          <cell r="B1259" t="str">
            <v>EDSON ALVES ROSA</v>
          </cell>
          <cell r="C1259" t="str">
            <v>28882088812</v>
          </cell>
          <cell r="D1259" t="str">
            <v>-</v>
          </cell>
          <cell r="E1259" t="str">
            <v>promotor</v>
          </cell>
          <cell r="F1259" t="str">
            <v>07145-040</v>
          </cell>
          <cell r="G1259" t="str">
            <v>RUA MANGANÊS</v>
          </cell>
          <cell r="H1259" t="str">
            <v>166</v>
          </cell>
          <cell r="I1259" t="str">
            <v/>
          </cell>
          <cell r="J1259" t="str">
            <v>MIKAIL II</v>
          </cell>
          <cell r="K1259" t="str">
            <v>GUARULHOS</v>
          </cell>
          <cell r="L1259" t="str">
            <v>SP</v>
          </cell>
          <cell r="M1259" t="str">
            <v>-23.4039338</v>
          </cell>
          <cell r="N1259" t="str">
            <v>-46.497016</v>
          </cell>
          <cell r="O1259" t="str">
            <v>11964823766</v>
          </cell>
          <cell r="P1259" t="str">
            <v>02/03/1977</v>
          </cell>
          <cell r="Q1259" t="str">
            <v>293876356</v>
          </cell>
          <cell r="R1259" t="str">
            <v>SSP</v>
          </cell>
          <cell r="S1259" t="str">
            <v>28882088812</v>
          </cell>
          <cell r="T1259" t="str">
            <v/>
          </cell>
          <cell r="U1259" t="str">
            <v/>
          </cell>
          <cell r="V1259" t="str">
            <v/>
          </cell>
          <cell r="X1259" t="str">
            <v>92803</v>
          </cell>
          <cell r="Y1259" t="str">
            <v>226</v>
          </cell>
          <cell r="Z1259" t="str">
            <v>SP</v>
          </cell>
          <cell r="AA1259" t="str">
            <v>09/10/2017</v>
          </cell>
          <cell r="AB1259" t="str">
            <v>05/10/2020</v>
          </cell>
          <cell r="AC1259" t="str">
            <v>127577188-96</v>
          </cell>
          <cell r="AD1259">
            <v>4506</v>
          </cell>
          <cell r="AE1259" t="str">
            <v>BRASILEIRO NATO</v>
          </cell>
          <cell r="AF1259" t="str">
            <v>Solteiro</v>
          </cell>
          <cell r="AG1259" t="str">
            <v>Masculino</v>
          </cell>
          <cell r="AH1259" t="str">
            <v>Inativo</v>
          </cell>
          <cell r="AI1259" t="str">
            <v>GILMAR TEIXEIRA DA SILVA</v>
          </cell>
        </row>
        <row r="1260">
          <cell r="B1260" t="str">
            <v>EDSON APARECIDO PEREIRA</v>
          </cell>
          <cell r="C1260" t="str">
            <v>17110240827</v>
          </cell>
          <cell r="D1260" t="str">
            <v>edson_a_p@hotmail.com</v>
          </cell>
          <cell r="E1260" t="str">
            <v>promotor</v>
          </cell>
          <cell r="F1260" t="str">
            <v>12607520</v>
          </cell>
          <cell r="G1260" t="str">
            <v>RUA MONTEIRO LOBATO</v>
          </cell>
          <cell r="H1260" t="str">
            <v>70</v>
          </cell>
          <cell r="I1260" t="str">
            <v/>
          </cell>
          <cell r="J1260" t="str">
            <v>OLARIA</v>
          </cell>
          <cell r="K1260" t="str">
            <v>LORENA</v>
          </cell>
          <cell r="L1260" t="str">
            <v>SP</v>
          </cell>
          <cell r="M1260" t="str">
            <v>-22.7453241</v>
          </cell>
          <cell r="N1260" t="str">
            <v>-45.1159316</v>
          </cell>
          <cell r="O1260" t="str">
            <v>11991386229</v>
          </cell>
          <cell r="P1260" t="str">
            <v>22/05/1974</v>
          </cell>
          <cell r="Q1260" t="str">
            <v>242905080</v>
          </cell>
          <cell r="R1260" t="str">
            <v>SSP</v>
          </cell>
          <cell r="S1260" t="str">
            <v>17110240827</v>
          </cell>
          <cell r="T1260" t="str">
            <v/>
          </cell>
          <cell r="U1260" t="str">
            <v/>
          </cell>
          <cell r="V1260" t="str">
            <v/>
          </cell>
          <cell r="X1260" t="str">
            <v>47657</v>
          </cell>
          <cell r="Y1260" t="str">
            <v>151</v>
          </cell>
          <cell r="Z1260" t="str">
            <v>SP</v>
          </cell>
          <cell r="AA1260" t="str">
            <v>09/05/2016</v>
          </cell>
          <cell r="AB1260" t="str">
            <v>01/07/2020</v>
          </cell>
          <cell r="AC1260" t="str">
            <v>124911723-58</v>
          </cell>
          <cell r="AD1260">
            <v>4506</v>
          </cell>
          <cell r="AE1260" t="str">
            <v>BRASILEIRO NATO</v>
          </cell>
          <cell r="AF1260" t="str">
            <v>Solteiro</v>
          </cell>
          <cell r="AG1260" t="str">
            <v>Masculino</v>
          </cell>
          <cell r="AH1260" t="str">
            <v>Inativo</v>
          </cell>
          <cell r="AI1260" t="str">
            <v>CARLOS ANDRE BEZERRA MONTEIRO</v>
          </cell>
        </row>
        <row r="1261">
          <cell r="B1261" t="str">
            <v>EDSON COSTA BIBIANO DOS SANTOS</v>
          </cell>
          <cell r="C1261" t="str">
            <v>13027438727</v>
          </cell>
          <cell r="D1261" t="str">
            <v>edsoncomercial@yahoo.com.br</v>
          </cell>
          <cell r="E1261" t="str">
            <v>promotor</v>
          </cell>
          <cell r="F1261" t="str">
            <v>21920000</v>
          </cell>
          <cell r="G1261" t="str">
            <v>ESTRADA DO DENDÊ</v>
          </cell>
          <cell r="H1261" t="str">
            <v>19A</v>
          </cell>
          <cell r="I1261" t="str">
            <v/>
          </cell>
          <cell r="J1261" t="str">
            <v>TAUÁ</v>
          </cell>
          <cell r="K1261" t="str">
            <v>RIO DE JANEIRO</v>
          </cell>
          <cell r="L1261" t="str">
            <v>RJ</v>
          </cell>
          <cell r="M1261" t="str">
            <v>-22.7987951</v>
          </cell>
          <cell r="N1261" t="str">
            <v>-43.1839258</v>
          </cell>
          <cell r="O1261" t="str">
            <v>21964621978</v>
          </cell>
          <cell r="P1261" t="str">
            <v>16/03/1991</v>
          </cell>
          <cell r="Q1261" t="str">
            <v>246446991</v>
          </cell>
          <cell r="R1261" t="str">
            <v>SSP</v>
          </cell>
          <cell r="S1261" t="str">
            <v>13027438727</v>
          </cell>
          <cell r="T1261" t="str">
            <v/>
          </cell>
          <cell r="U1261" t="str">
            <v/>
          </cell>
          <cell r="V1261" t="str">
            <v/>
          </cell>
          <cell r="X1261" t="str">
            <v>1703114</v>
          </cell>
          <cell r="Y1261" t="str">
            <v>20</v>
          </cell>
          <cell r="Z1261" t="str">
            <v>RJ</v>
          </cell>
          <cell r="AA1261" t="str">
            <v>01/01/0001</v>
          </cell>
          <cell r="AB1261" t="str">
            <v/>
          </cell>
          <cell r="AC1261" t="str">
            <v>131838696-07</v>
          </cell>
          <cell r="AD1261">
            <v>4100</v>
          </cell>
          <cell r="AE1261" t="str">
            <v>BRASILEIRO NATO</v>
          </cell>
          <cell r="AF1261" t="str">
            <v>Solteiro</v>
          </cell>
          <cell r="AG1261" t="str">
            <v>Masculino</v>
          </cell>
          <cell r="AH1261" t="str">
            <v>Inativo</v>
          </cell>
          <cell r="AI1261" t="str">
            <v>MARCELE NEVES DE LABRIOLA</v>
          </cell>
        </row>
        <row r="1262">
          <cell r="B1262" t="str">
            <v>EDSON DO NASCIMENTO NERES</v>
          </cell>
          <cell r="C1262" t="str">
            <v>11497283884</v>
          </cell>
          <cell r="D1262" t="str">
            <v>edson.neres012@gmail.com</v>
          </cell>
          <cell r="E1262" t="str">
            <v>promotor</v>
          </cell>
          <cell r="F1262" t="str">
            <v>05894-230</v>
          </cell>
          <cell r="G1262" t="str">
            <v>RUA AGOSTINHO DE PAIVA</v>
          </cell>
          <cell r="H1262" t="str">
            <v>480</v>
          </cell>
          <cell r="I1262" t="str">
            <v/>
          </cell>
          <cell r="J1262" t="str">
            <v>JARDIM MACEDÔNIA</v>
          </cell>
          <cell r="K1262" t="str">
            <v>SÃO PAULO</v>
          </cell>
          <cell r="L1262" t="str">
            <v>SP</v>
          </cell>
          <cell r="M1262" t="str">
            <v>-23.6524095</v>
          </cell>
          <cell r="N1262" t="str">
            <v>-46.7918054</v>
          </cell>
          <cell r="O1262" t="str">
            <v>11982610728</v>
          </cell>
          <cell r="P1262" t="str">
            <v>14/07/1974</v>
          </cell>
          <cell r="Q1262" t="str">
            <v>258660533</v>
          </cell>
          <cell r="R1262" t="str">
            <v>SSP</v>
          </cell>
          <cell r="S1262" t="str">
            <v>11497283884</v>
          </cell>
          <cell r="T1262" t="str">
            <v/>
          </cell>
          <cell r="U1262" t="str">
            <v/>
          </cell>
          <cell r="V1262" t="str">
            <v/>
          </cell>
          <cell r="X1262" t="str">
            <v>59132</v>
          </cell>
          <cell r="Y1262" t="str">
            <v>134</v>
          </cell>
          <cell r="Z1262" t="str">
            <v>SP</v>
          </cell>
          <cell r="AA1262" t="str">
            <v>14/10/2020</v>
          </cell>
          <cell r="AB1262" t="str">
            <v/>
          </cell>
          <cell r="AC1262" t="str">
            <v>124145217-93</v>
          </cell>
          <cell r="AD1262">
            <v>4506</v>
          </cell>
          <cell r="AE1262" t="str">
            <v>BRASILEIRO NATO</v>
          </cell>
          <cell r="AF1262" t="str">
            <v>Solteiro</v>
          </cell>
          <cell r="AG1262" t="str">
            <v>Masculino</v>
          </cell>
          <cell r="AH1262" t="str">
            <v>Inativo</v>
          </cell>
          <cell r="AI1262" t="str">
            <v>IONE DUARTE DO NASCIMENTO</v>
          </cell>
        </row>
        <row r="1263">
          <cell r="B1263" t="str">
            <v>EDSON DOS SANTOS VIEIRA</v>
          </cell>
          <cell r="C1263" t="str">
            <v>28151469838</v>
          </cell>
          <cell r="D1263" t="str">
            <v/>
          </cell>
          <cell r="E1263" t="str">
            <v>promotor</v>
          </cell>
          <cell r="F1263" t="str">
            <v>07787530</v>
          </cell>
          <cell r="G1263" t="str">
            <v>AVENIDA ARUJÁ</v>
          </cell>
          <cell r="H1263" t="str">
            <v>211</v>
          </cell>
          <cell r="I1263" t="str">
            <v>AP 22 BL 3</v>
          </cell>
          <cell r="J1263" t="str">
            <v>COLINA MARIA LUÍZA (JORDANÉSIA)</v>
          </cell>
          <cell r="K1263" t="str">
            <v>CAJAMAR</v>
          </cell>
          <cell r="L1263" t="str">
            <v>SP</v>
          </cell>
          <cell r="M1263" t="str">
            <v>-23.3449467</v>
          </cell>
          <cell r="N1263" t="str">
            <v>-46.8282573</v>
          </cell>
          <cell r="O1263" t="str">
            <v>11996554189</v>
          </cell>
          <cell r="P1263" t="str">
            <v>04/07/1979</v>
          </cell>
          <cell r="Q1263" t="str">
            <v>286483348</v>
          </cell>
          <cell r="R1263" t="str">
            <v>SSP</v>
          </cell>
          <cell r="S1263" t="str">
            <v>28151469838</v>
          </cell>
          <cell r="T1263" t="str">
            <v/>
          </cell>
          <cell r="U1263" t="str">
            <v/>
          </cell>
          <cell r="V1263" t="str">
            <v/>
          </cell>
          <cell r="X1263" t="str">
            <v>44612</v>
          </cell>
          <cell r="Y1263" t="str">
            <v>162</v>
          </cell>
          <cell r="Z1263" t="str">
            <v>SP</v>
          </cell>
          <cell r="AA1263" t="str">
            <v>05/10/2020</v>
          </cell>
          <cell r="AB1263" t="str">
            <v/>
          </cell>
          <cell r="AC1263" t="str">
            <v>12526442984</v>
          </cell>
          <cell r="AD1263">
            <v>4506</v>
          </cell>
          <cell r="AE1263" t="str">
            <v>Brasileiro</v>
          </cell>
          <cell r="AF1263" t="str">
            <v>Solteiro</v>
          </cell>
          <cell r="AG1263" t="str">
            <v>Masculino</v>
          </cell>
          <cell r="AH1263" t="str">
            <v>Ativo</v>
          </cell>
          <cell r="AI1263" t="str">
            <v>WAGNER GIRALDO</v>
          </cell>
        </row>
        <row r="1264">
          <cell r="B1264" t="str">
            <v>EDSON FERNANDO DE AMORIM</v>
          </cell>
          <cell r="C1264" t="str">
            <v>08609167909</v>
          </cell>
          <cell r="D1264" t="str">
            <v/>
          </cell>
          <cell r="E1264" t="str">
            <v>Intermitente</v>
          </cell>
          <cell r="F1264" t="str">
            <v>89213345</v>
          </cell>
          <cell r="G1264" t="str">
            <v>RUA MANOEL DE ABREU</v>
          </cell>
          <cell r="H1264" t="str">
            <v>239</v>
          </cell>
          <cell r="I1264" t="str">
            <v/>
          </cell>
          <cell r="J1264" t="str">
            <v>NOVA BRASÍLIA</v>
          </cell>
          <cell r="K1264" t="str">
            <v>JOINVILLE</v>
          </cell>
          <cell r="L1264" t="str">
            <v>SC</v>
          </cell>
          <cell r="M1264" t="str">
            <v>-26.3302483</v>
          </cell>
          <cell r="N1264" t="str">
            <v>-48.8707234</v>
          </cell>
          <cell r="O1264" t="str">
            <v/>
          </cell>
          <cell r="P1264" t="str">
            <v>15/12/1991</v>
          </cell>
          <cell r="Q1264" t="str">
            <v>5311211</v>
          </cell>
          <cell r="R1264" t="str">
            <v xml:space="preserve">II SC </v>
          </cell>
          <cell r="S1264" t="str">
            <v>08609167909</v>
          </cell>
          <cell r="T1264" t="str">
            <v/>
          </cell>
          <cell r="U1264" t="str">
            <v/>
          </cell>
          <cell r="V1264" t="str">
            <v/>
          </cell>
          <cell r="X1264" t="str">
            <v>3962590</v>
          </cell>
          <cell r="Y1264" t="str">
            <v>0030</v>
          </cell>
          <cell r="Z1264" t="str">
            <v>SC</v>
          </cell>
          <cell r="AA1264" t="str">
            <v>12/08/2020</v>
          </cell>
          <cell r="AB1264" t="str">
            <v/>
          </cell>
          <cell r="AC1264" t="str">
            <v>20764291887</v>
          </cell>
          <cell r="AD1264">
            <v>0</v>
          </cell>
          <cell r="AE1264" t="str">
            <v>Brasileiro</v>
          </cell>
          <cell r="AF1264" t="str">
            <v>Casado</v>
          </cell>
          <cell r="AG1264" t="str">
            <v>Masculino</v>
          </cell>
          <cell r="AH1264" t="str">
            <v>Inativo</v>
          </cell>
          <cell r="AI1264" t="str">
            <v>CARLA VIETTRO NORA DE PADUA</v>
          </cell>
        </row>
        <row r="1265">
          <cell r="B1265" t="str">
            <v>EDSON FERNANDO MIRANDA MARTINS</v>
          </cell>
          <cell r="C1265" t="str">
            <v>09040909903</v>
          </cell>
          <cell r="D1265" t="str">
            <v>fernandomiranda_39@hotmail.com</v>
          </cell>
          <cell r="E1265" t="str">
            <v>promotor</v>
          </cell>
          <cell r="F1265" t="str">
            <v>88806-715</v>
          </cell>
          <cell r="G1265" t="str">
            <v>RUA JOÃO BATISTA FILHO</v>
          </cell>
          <cell r="H1265" t="str">
            <v>145</v>
          </cell>
          <cell r="I1265" t="str">
            <v/>
          </cell>
          <cell r="J1265" t="str">
            <v>PROGRESSO</v>
          </cell>
          <cell r="K1265" t="str">
            <v>CRICIÚMA</v>
          </cell>
          <cell r="L1265" t="str">
            <v>SC</v>
          </cell>
          <cell r="M1265" t="str">
            <v>-28.695417</v>
          </cell>
          <cell r="N1265" t="str">
            <v>-49.43189479999999</v>
          </cell>
          <cell r="O1265" t="str">
            <v>4896618396</v>
          </cell>
          <cell r="P1265" t="str">
            <v>28/05/1993</v>
          </cell>
          <cell r="Q1265" t="str">
            <v>6421670</v>
          </cell>
          <cell r="R1265" t="str">
            <v>SC</v>
          </cell>
          <cell r="S1265" t="str">
            <v>09040909903</v>
          </cell>
          <cell r="T1265" t="str">
            <v/>
          </cell>
          <cell r="U1265" t="str">
            <v/>
          </cell>
          <cell r="V1265" t="str">
            <v/>
          </cell>
          <cell r="X1265" t="str">
            <v>4360398</v>
          </cell>
          <cell r="Y1265" t="str">
            <v>30</v>
          </cell>
          <cell r="Z1265" t="str">
            <v>SC</v>
          </cell>
          <cell r="AA1265" t="str">
            <v>03/12/2018</v>
          </cell>
          <cell r="AB1265" t="str">
            <v>05/12/2019</v>
          </cell>
          <cell r="AC1265" t="str">
            <v>200990795-47</v>
          </cell>
          <cell r="AD1265">
            <v>4506</v>
          </cell>
          <cell r="AE1265" t="str">
            <v>BRASILEIRO NATO</v>
          </cell>
          <cell r="AF1265" t="str">
            <v>Solteiro</v>
          </cell>
          <cell r="AG1265" t="str">
            <v>Masculino</v>
          </cell>
          <cell r="AH1265" t="str">
            <v>Inativo</v>
          </cell>
          <cell r="AI1265" t="str">
            <v>FLAVIA RAMOS</v>
          </cell>
        </row>
        <row r="1266">
          <cell r="B1266" t="str">
            <v>EDSON HENRIQUE DE LIMA PINHEIRO</v>
          </cell>
          <cell r="C1266" t="str">
            <v>40677339844</v>
          </cell>
          <cell r="D1266" t="str">
            <v>edson.henrique.p@icloud.com</v>
          </cell>
          <cell r="E1266" t="str">
            <v>promotorlivre</v>
          </cell>
          <cell r="F1266" t="str">
            <v>08391579</v>
          </cell>
          <cell r="G1266" t="str">
            <v>RUA EVANIR ALVES DE LIMA</v>
          </cell>
          <cell r="H1266" t="str">
            <v>21</v>
          </cell>
          <cell r="I1266" t="str">
            <v/>
          </cell>
          <cell r="J1266" t="str">
            <v>PARQUE DAS FLORES</v>
          </cell>
          <cell r="K1266" t="str">
            <v>SÃO PAULO</v>
          </cell>
          <cell r="L1266" t="str">
            <v>SP</v>
          </cell>
          <cell r="M1266" t="str">
            <v/>
          </cell>
          <cell r="N1266" t="str">
            <v/>
          </cell>
          <cell r="O1266" t="str">
            <v>11941988089</v>
          </cell>
          <cell r="P1266" t="str">
            <v>29/07/1998</v>
          </cell>
          <cell r="Q1266" t="str">
            <v>527182278</v>
          </cell>
          <cell r="R1266" t="str">
            <v>SSP</v>
          </cell>
          <cell r="S1266" t="str">
            <v>40677339844</v>
          </cell>
          <cell r="T1266" t="str">
            <v/>
          </cell>
          <cell r="U1266" t="str">
            <v/>
          </cell>
          <cell r="V1266" t="str">
            <v/>
          </cell>
          <cell r="X1266" t="str">
            <v>004613</v>
          </cell>
          <cell r="Y1266" t="str">
            <v>427</v>
          </cell>
          <cell r="Z1266" t="str">
            <v>SP</v>
          </cell>
          <cell r="AA1266" t="str">
            <v>05/11/2019</v>
          </cell>
          <cell r="AB1266" t="str">
            <v>22/11/2019</v>
          </cell>
          <cell r="AC1266" t="str">
            <v>20035850552</v>
          </cell>
          <cell r="AD1266">
            <v>0</v>
          </cell>
          <cell r="AE1266" t="str">
            <v>Brasileiro</v>
          </cell>
          <cell r="AF1266" t="str">
            <v>Solteiro</v>
          </cell>
          <cell r="AG1266" t="str">
            <v>Masculino</v>
          </cell>
          <cell r="AH1266" t="str">
            <v>Inativo</v>
          </cell>
          <cell r="AI1266" t="str">
            <v>JONATAS ANTUNES CARVALHO</v>
          </cell>
        </row>
        <row r="1267">
          <cell r="B1267" t="str">
            <v>EDSON HENRIQUE ROSA TEIXEIRA</v>
          </cell>
          <cell r="C1267" t="str">
            <v>39126882817</v>
          </cell>
          <cell r="D1267" t="str">
            <v>dih555.2018@gmail.com</v>
          </cell>
          <cell r="E1267" t="str">
            <v>promotor</v>
          </cell>
          <cell r="F1267" t="str">
            <v>12940280</v>
          </cell>
          <cell r="G1267" t="str">
            <v>RUA ADOLFO ANDRÉ</v>
          </cell>
          <cell r="H1267" t="str">
            <v>731</v>
          </cell>
          <cell r="I1267" t="str">
            <v/>
          </cell>
          <cell r="J1267" t="str">
            <v>CENTRO</v>
          </cell>
          <cell r="K1267" t="str">
            <v>ATIBAIA</v>
          </cell>
          <cell r="L1267" t="str">
            <v>SP</v>
          </cell>
          <cell r="M1267" t="str">
            <v/>
          </cell>
          <cell r="N1267" t="str">
            <v/>
          </cell>
          <cell r="O1267" t="str">
            <v/>
          </cell>
          <cell r="P1267" t="str">
            <v>22/12/1988</v>
          </cell>
          <cell r="Q1267" t="str">
            <v>446288433</v>
          </cell>
          <cell r="R1267" t="str">
            <v>SSP</v>
          </cell>
          <cell r="S1267" t="str">
            <v>39126882817</v>
          </cell>
          <cell r="T1267" t="str">
            <v/>
          </cell>
          <cell r="U1267" t="str">
            <v/>
          </cell>
          <cell r="V1267" t="str">
            <v/>
          </cell>
          <cell r="X1267" t="str">
            <v>30156</v>
          </cell>
          <cell r="Y1267" t="str">
            <v>318</v>
          </cell>
          <cell r="Z1267" t="str">
            <v>SP</v>
          </cell>
          <cell r="AA1267" t="str">
            <v>01/01/0001</v>
          </cell>
          <cell r="AB1267" t="str">
            <v>01/01/0001</v>
          </cell>
          <cell r="AC1267" t="str">
            <v>20211454537</v>
          </cell>
          <cell r="AD1267">
            <v>0</v>
          </cell>
          <cell r="AE1267" t="str">
            <v>Brasileiro</v>
          </cell>
          <cell r="AF1267" t="str">
            <v>Solteiro</v>
          </cell>
          <cell r="AG1267" t="str">
            <v>Masculino</v>
          </cell>
          <cell r="AH1267" t="str">
            <v>Inativo</v>
          </cell>
          <cell r="AI1267" t="str">
            <v>WAGNER GIRALDO</v>
          </cell>
        </row>
        <row r="1268">
          <cell r="B1268" t="str">
            <v xml:space="preserve">EDSON JOSE FERREIRA </v>
          </cell>
          <cell r="C1268" t="str">
            <v>22450810803</v>
          </cell>
          <cell r="D1268" t="str">
            <v/>
          </cell>
          <cell r="E1268" t="str">
            <v>promotor</v>
          </cell>
          <cell r="F1268" t="str">
            <v>04372140</v>
          </cell>
          <cell r="G1268" t="str">
            <v xml:space="preserve">RUA PROFESSOR FRANCISCO EMYDIO </v>
          </cell>
          <cell r="H1268" t="str">
            <v>18</v>
          </cell>
          <cell r="I1268" t="str">
            <v/>
          </cell>
          <cell r="J1268" t="str">
            <v>VL SANTA CATARINA</v>
          </cell>
          <cell r="K1268" t="str">
            <v>SAO PAULO</v>
          </cell>
          <cell r="L1268" t="str">
            <v>SP</v>
          </cell>
          <cell r="M1268" t="str">
            <v>-23.6447286</v>
          </cell>
          <cell r="N1268" t="str">
            <v>-46.6592097</v>
          </cell>
          <cell r="O1268" t="str">
            <v/>
          </cell>
          <cell r="P1268" t="str">
            <v>01/08/1980</v>
          </cell>
          <cell r="Q1268" t="str">
            <v>306175678</v>
          </cell>
          <cell r="R1268" t="str">
            <v>SSP</v>
          </cell>
          <cell r="S1268" t="str">
            <v>22450810803</v>
          </cell>
          <cell r="T1268" t="str">
            <v/>
          </cell>
          <cell r="U1268" t="str">
            <v/>
          </cell>
          <cell r="V1268" t="str">
            <v/>
          </cell>
          <cell r="X1268" t="str">
            <v>15502</v>
          </cell>
          <cell r="Y1268" t="str">
            <v>711</v>
          </cell>
          <cell r="Z1268" t="str">
            <v>SP</v>
          </cell>
          <cell r="AA1268" t="str">
            <v>13/02/2020</v>
          </cell>
          <cell r="AB1268" t="str">
            <v/>
          </cell>
          <cell r="AC1268" t="str">
            <v/>
          </cell>
          <cell r="AD1268">
            <v>4506</v>
          </cell>
          <cell r="AE1268" t="str">
            <v>Brasileiro</v>
          </cell>
          <cell r="AF1268" t="str">
            <v>Solteiro</v>
          </cell>
          <cell r="AG1268" t="str">
            <v>Masculino</v>
          </cell>
          <cell r="AH1268" t="str">
            <v>Ativo</v>
          </cell>
          <cell r="AI1268" t="str">
            <v>IVANILTON DE OLIVEIRA UMBURANA</v>
          </cell>
        </row>
        <row r="1269">
          <cell r="B1269" t="str">
            <v>EDSON LIMA PINHEIRO</v>
          </cell>
          <cell r="C1269" t="str">
            <v>12312427958</v>
          </cell>
          <cell r="D1269" t="str">
            <v/>
          </cell>
          <cell r="E1269" t="str">
            <v>promotor</v>
          </cell>
          <cell r="F1269" t="str">
            <v>88708791</v>
          </cell>
          <cell r="G1269" t="str">
            <v>AVENIDA NICOLAU MANOEL DA SILVA</v>
          </cell>
          <cell r="H1269" t="str">
            <v>sn</v>
          </cell>
          <cell r="I1269" t="str">
            <v>CASA 3</v>
          </cell>
          <cell r="J1269" t="str">
            <v>SÃO MARTINHO</v>
          </cell>
          <cell r="K1269" t="str">
            <v>TUBARÃO</v>
          </cell>
          <cell r="L1269" t="str">
            <v>SC</v>
          </cell>
          <cell r="M1269" t="str">
            <v>-28.4297705</v>
          </cell>
          <cell r="N1269" t="str">
            <v>-49.0282245</v>
          </cell>
          <cell r="O1269" t="str">
            <v/>
          </cell>
          <cell r="P1269" t="str">
            <v>15/10/1999</v>
          </cell>
          <cell r="Q1269" t="str">
            <v>6049969</v>
          </cell>
          <cell r="R1269" t="str">
            <v>II SC</v>
          </cell>
          <cell r="S1269" t="str">
            <v>12312427958</v>
          </cell>
          <cell r="T1269" t="str">
            <v/>
          </cell>
          <cell r="U1269" t="str">
            <v/>
          </cell>
          <cell r="V1269" t="str">
            <v/>
          </cell>
          <cell r="X1269" t="str">
            <v>1918997</v>
          </cell>
          <cell r="Y1269" t="str">
            <v>0050</v>
          </cell>
          <cell r="Z1269" t="str">
            <v>SC</v>
          </cell>
          <cell r="AA1269" t="str">
            <v>10/09/2020</v>
          </cell>
          <cell r="AB1269" t="str">
            <v/>
          </cell>
          <cell r="AC1269" t="str">
            <v>14588076325</v>
          </cell>
          <cell r="AD1269">
            <v>0</v>
          </cell>
          <cell r="AE1269" t="str">
            <v>Brasileiro</v>
          </cell>
          <cell r="AF1269" t="str">
            <v>Solteiro</v>
          </cell>
          <cell r="AG1269" t="str">
            <v>Masculino</v>
          </cell>
          <cell r="AH1269" t="str">
            <v>Ativo</v>
          </cell>
          <cell r="AI1269" t="str">
            <v>CHARLES LIMA SODRE</v>
          </cell>
        </row>
        <row r="1270">
          <cell r="B1270" t="str">
            <v>EDSON SEVERINO DA SILVA</v>
          </cell>
          <cell r="C1270" t="str">
            <v>71668283409</v>
          </cell>
          <cell r="D1270" t="str">
            <v>edsonsilva6767@gmail.com</v>
          </cell>
          <cell r="E1270" t="str">
            <v>promotor</v>
          </cell>
          <cell r="F1270" t="str">
            <v>07860-310</v>
          </cell>
          <cell r="G1270" t="str">
            <v>RUA TOLSTOI 155</v>
          </cell>
          <cell r="H1270" t="str">
            <v>155</v>
          </cell>
          <cell r="I1270" t="str">
            <v>-</v>
          </cell>
          <cell r="J1270" t="str">
            <v>JARDIM PROGRESSO</v>
          </cell>
          <cell r="K1270" t="str">
            <v>FRANCO DA ROCHA</v>
          </cell>
          <cell r="L1270" t="str">
            <v>SP</v>
          </cell>
          <cell r="M1270" t="str">
            <v/>
          </cell>
          <cell r="N1270" t="str">
            <v/>
          </cell>
          <cell r="O1270" t="str">
            <v>11983935815</v>
          </cell>
          <cell r="P1270" t="str">
            <v>29/08/1997</v>
          </cell>
          <cell r="Q1270" t="str">
            <v>10459726</v>
          </cell>
          <cell r="R1270" t="str">
            <v>SSP</v>
          </cell>
          <cell r="S1270" t="str">
            <v>71668283409</v>
          </cell>
          <cell r="T1270" t="str">
            <v/>
          </cell>
          <cell r="U1270" t="str">
            <v/>
          </cell>
          <cell r="V1270" t="str">
            <v/>
          </cell>
          <cell r="X1270" t="str">
            <v>417124</v>
          </cell>
          <cell r="Y1270" t="str">
            <v>60</v>
          </cell>
          <cell r="Z1270" t="str">
            <v>PE</v>
          </cell>
          <cell r="AA1270" t="str">
            <v>01/01/0001</v>
          </cell>
          <cell r="AB1270" t="str">
            <v/>
          </cell>
          <cell r="AC1270" t="str">
            <v>160848579-58</v>
          </cell>
          <cell r="AD1270">
            <v>0</v>
          </cell>
          <cell r="AE1270" t="str">
            <v>BRASILEIRO NATO</v>
          </cell>
          <cell r="AF1270" t="str">
            <v>Solteiro</v>
          </cell>
          <cell r="AG1270" t="str">
            <v>Masculino</v>
          </cell>
          <cell r="AH1270" t="str">
            <v>Inativo</v>
          </cell>
          <cell r="AI1270" t="str">
            <v>WAGNER GIRALDO</v>
          </cell>
        </row>
        <row r="1271">
          <cell r="B1271" t="str">
            <v>EDSON SILVA ALMEIDA GOMES</v>
          </cell>
          <cell r="C1271" t="str">
            <v>05147955143</v>
          </cell>
          <cell r="D1271" t="str">
            <v>edsonsilvaalmeida94@gmail.com</v>
          </cell>
          <cell r="E1271" t="str">
            <v>promotor</v>
          </cell>
          <cell r="F1271" t="str">
            <v>75095270</v>
          </cell>
          <cell r="G1271" t="str">
            <v>AVENIDA BANDEIRANTE</v>
          </cell>
          <cell r="H1271" t="str">
            <v>SN</v>
          </cell>
          <cell r="I1271" t="str">
            <v/>
          </cell>
          <cell r="J1271" t="str">
            <v>LOURDES</v>
          </cell>
          <cell r="K1271" t="str">
            <v>ANÁPOLIS</v>
          </cell>
          <cell r="L1271" t="str">
            <v>GO</v>
          </cell>
          <cell r="M1271" t="str">
            <v>-16.3390128</v>
          </cell>
          <cell r="N1271" t="str">
            <v>-48.920126</v>
          </cell>
          <cell r="O1271" t="str">
            <v>62995003831</v>
          </cell>
          <cell r="P1271" t="str">
            <v>08/07/1994</v>
          </cell>
          <cell r="Q1271" t="str">
            <v>5890177</v>
          </cell>
          <cell r="R1271" t="str">
            <v>SSP</v>
          </cell>
          <cell r="S1271" t="str">
            <v>05147955143</v>
          </cell>
          <cell r="T1271" t="str">
            <v/>
          </cell>
          <cell r="U1271" t="str">
            <v/>
          </cell>
          <cell r="V1271" t="str">
            <v/>
          </cell>
          <cell r="X1271" t="str">
            <v>9694369</v>
          </cell>
          <cell r="Y1271" t="str">
            <v>30</v>
          </cell>
          <cell r="Z1271" t="str">
            <v>GO</v>
          </cell>
          <cell r="AA1271" t="str">
            <v>08/11/2019</v>
          </cell>
          <cell r="AB1271" t="str">
            <v/>
          </cell>
          <cell r="AC1271" t="str">
            <v>20088524226</v>
          </cell>
          <cell r="AD1271">
            <v>0</v>
          </cell>
          <cell r="AE1271" t="str">
            <v>Brasileiro</v>
          </cell>
          <cell r="AF1271" t="str">
            <v>Solteiro</v>
          </cell>
          <cell r="AG1271" t="str">
            <v>Masculino</v>
          </cell>
          <cell r="AH1271" t="str">
            <v>Inativo</v>
          </cell>
          <cell r="AI1271" t="str">
            <v>DARLAN ALVES PORTO</v>
          </cell>
        </row>
        <row r="1272">
          <cell r="B1272" t="str">
            <v>EDSON SOUZA DOS SANTOS</v>
          </cell>
          <cell r="C1272" t="str">
            <v>34677957819</v>
          </cell>
          <cell r="D1272" t="str">
            <v/>
          </cell>
          <cell r="E1272" t="str">
            <v>promotorexpress</v>
          </cell>
          <cell r="F1272" t="str">
            <v>04895400</v>
          </cell>
          <cell r="G1272" t="str">
            <v>RUA CANÁRIO</v>
          </cell>
          <cell r="H1272" t="str">
            <v>23</v>
          </cell>
          <cell r="I1272" t="str">
            <v>(COND VARGEM GRANDE)</v>
          </cell>
          <cell r="J1272" t="str">
            <v>COLÔNIA (ZONA SUL)</v>
          </cell>
          <cell r="K1272" t="str">
            <v>SÃO PAULO</v>
          </cell>
          <cell r="L1272" t="str">
            <v>SP</v>
          </cell>
          <cell r="M1272" t="str">
            <v>-23.8578489</v>
          </cell>
          <cell r="N1272" t="str">
            <v>-46.7109564</v>
          </cell>
          <cell r="O1272" t="str">
            <v/>
          </cell>
          <cell r="P1272" t="str">
            <v>31/01/1987</v>
          </cell>
          <cell r="Q1272" t="str">
            <v>424473161</v>
          </cell>
          <cell r="R1272" t="str">
            <v>SSP</v>
          </cell>
          <cell r="S1272" t="str">
            <v>34677957819</v>
          </cell>
          <cell r="T1272" t="str">
            <v/>
          </cell>
          <cell r="U1272" t="str">
            <v/>
          </cell>
          <cell r="V1272" t="str">
            <v/>
          </cell>
          <cell r="X1272" t="str">
            <v>86171</v>
          </cell>
          <cell r="Y1272" t="str">
            <v>306</v>
          </cell>
          <cell r="Z1272" t="str">
            <v>SP</v>
          </cell>
          <cell r="AA1272" t="str">
            <v>06/03/2020</v>
          </cell>
          <cell r="AB1272" t="str">
            <v/>
          </cell>
          <cell r="AC1272" t="str">
            <v>20416120940</v>
          </cell>
          <cell r="AD1272">
            <v>0</v>
          </cell>
          <cell r="AE1272" t="str">
            <v>Brasileiro</v>
          </cell>
          <cell r="AF1272" t="str">
            <v>Solteiro</v>
          </cell>
          <cell r="AG1272" t="str">
            <v>Masculino</v>
          </cell>
          <cell r="AH1272" t="str">
            <v>Inativo</v>
          </cell>
          <cell r="AI1272" t="str">
            <v>IONE DUARTE DO NASCIMENTO</v>
          </cell>
        </row>
        <row r="1273">
          <cell r="B1273" t="str">
            <v>EDSON UBIRATAN LOPES FERREIRA</v>
          </cell>
          <cell r="C1273" t="str">
            <v>39777492855</v>
          </cell>
          <cell r="D1273" t="str">
            <v>stefanyrss@gmail.com</v>
          </cell>
          <cell r="E1273" t="str">
            <v>promotor</v>
          </cell>
          <cell r="F1273" t="str">
            <v>06654-130</v>
          </cell>
          <cell r="G1273" t="str">
            <v>RUA MARIA DAS DORES S. FERREIRA</v>
          </cell>
          <cell r="H1273" t="str">
            <v>3</v>
          </cell>
          <cell r="I1273" t="str">
            <v/>
          </cell>
          <cell r="J1273" t="str">
            <v>VILA SÃO FRANCISCO</v>
          </cell>
          <cell r="K1273" t="str">
            <v>ITAPEVI</v>
          </cell>
          <cell r="L1273" t="str">
            <v>SP</v>
          </cell>
          <cell r="M1273" t="str">
            <v>-23.5423753</v>
          </cell>
          <cell r="N1273" t="str">
            <v>-46.9281563</v>
          </cell>
          <cell r="O1273" t="str">
            <v>11999763406</v>
          </cell>
          <cell r="P1273" t="str">
            <v>27/06/1991</v>
          </cell>
          <cell r="Q1273" t="str">
            <v>474433110</v>
          </cell>
          <cell r="R1273" t="str">
            <v>SSP</v>
          </cell>
          <cell r="S1273" t="str">
            <v>39777492855</v>
          </cell>
          <cell r="T1273" t="str">
            <v/>
          </cell>
          <cell r="U1273" t="str">
            <v/>
          </cell>
          <cell r="V1273" t="str">
            <v/>
          </cell>
          <cell r="X1273" t="str">
            <v>48427</v>
          </cell>
          <cell r="Y1273" t="str">
            <v>342</v>
          </cell>
          <cell r="Z1273" t="str">
            <v>SP</v>
          </cell>
          <cell r="AA1273" t="str">
            <v>01/04/2019</v>
          </cell>
          <cell r="AB1273" t="str">
            <v/>
          </cell>
          <cell r="AC1273" t="str">
            <v>160227203-55</v>
          </cell>
          <cell r="AD1273">
            <v>4506</v>
          </cell>
          <cell r="AE1273" t="str">
            <v>BRASILEIRO NATO</v>
          </cell>
          <cell r="AF1273" t="str">
            <v>Casado</v>
          </cell>
          <cell r="AG1273" t="str">
            <v>Masculino</v>
          </cell>
          <cell r="AH1273" t="str">
            <v>Ativo</v>
          </cell>
          <cell r="AI1273" t="str">
            <v>MICHAEL RODRIGUES COSTA DE MEIRA</v>
          </cell>
        </row>
        <row r="1274">
          <cell r="B1274" t="str">
            <v>EDSON VIEIRA</v>
          </cell>
          <cell r="C1274" t="str">
            <v>24719116841</v>
          </cell>
          <cell r="D1274" t="str">
            <v>ed_vr2@hotmail.com</v>
          </cell>
          <cell r="E1274" t="str">
            <v>promotor6</v>
          </cell>
          <cell r="F1274" t="str">
            <v>09831-120</v>
          </cell>
          <cell r="G1274" t="str">
            <v>RUA ROSA INEZ BRUNI PINCHIARO</v>
          </cell>
          <cell r="H1274" t="str">
            <v>8</v>
          </cell>
          <cell r="I1274" t="str">
            <v>(VL PRAIA GRANDE) CASA3</v>
          </cell>
          <cell r="J1274" t="str">
            <v>DOS FINCO</v>
          </cell>
          <cell r="K1274" t="str">
            <v>SÃO BERNARDO DO CAMPO</v>
          </cell>
          <cell r="L1274" t="str">
            <v>SP</v>
          </cell>
          <cell r="M1274" t="str">
            <v>-23.7979133</v>
          </cell>
          <cell r="N1274" t="str">
            <v>-46.5360942</v>
          </cell>
          <cell r="O1274" t="str">
            <v>11955788423</v>
          </cell>
          <cell r="P1274" t="str">
            <v>23/05/1975</v>
          </cell>
          <cell r="Q1274" t="str">
            <v>262787426</v>
          </cell>
          <cell r="R1274" t="str">
            <v>SSP</v>
          </cell>
          <cell r="S1274" t="str">
            <v>24719116841</v>
          </cell>
          <cell r="T1274" t="str">
            <v/>
          </cell>
          <cell r="U1274" t="str">
            <v/>
          </cell>
          <cell r="V1274" t="str">
            <v/>
          </cell>
          <cell r="X1274" t="str">
            <v>62930</v>
          </cell>
          <cell r="Y1274" t="str">
            <v>137</v>
          </cell>
          <cell r="Z1274" t="str">
            <v/>
          </cell>
          <cell r="AA1274" t="str">
            <v>25/03/2019</v>
          </cell>
          <cell r="AB1274" t="str">
            <v/>
          </cell>
          <cell r="AC1274" t="str">
            <v>126121218-99</v>
          </cell>
          <cell r="AD1274">
            <v>4506</v>
          </cell>
          <cell r="AE1274" t="str">
            <v>BRASILEIRO NATO</v>
          </cell>
          <cell r="AF1274" t="str">
            <v>Casado</v>
          </cell>
          <cell r="AG1274" t="str">
            <v>Masculino</v>
          </cell>
          <cell r="AH1274" t="str">
            <v>Ativo</v>
          </cell>
          <cell r="AI1274" t="str">
            <v>FABIO SEVERIO DA SILVA</v>
          </cell>
        </row>
        <row r="1275">
          <cell r="B1275" t="str">
            <v>EDUARDO ADRIANO DO NASCIMENTO</v>
          </cell>
          <cell r="C1275" t="str">
            <v>32154834833</v>
          </cell>
          <cell r="D1275" t="str">
            <v>-</v>
          </cell>
          <cell r="E1275" t="str">
            <v>promotorexpress</v>
          </cell>
          <cell r="F1275" t="str">
            <v>05576-100</v>
          </cell>
          <cell r="G1275" t="str">
            <v>RODOVIA RAPOSO TAVARES</v>
          </cell>
          <cell r="H1275" t="str">
            <v>112</v>
          </cell>
          <cell r="I1275" t="str">
            <v>DO KM 14,000 AO KM 16,500 - LADO PAR</v>
          </cell>
          <cell r="J1275" t="str">
            <v>JARDIM BOA VISTA (ZONA OESTE)</v>
          </cell>
          <cell r="K1275" t="str">
            <v>SÃO PAULO</v>
          </cell>
          <cell r="L1275" t="str">
            <v>SP</v>
          </cell>
          <cell r="M1275" t="str">
            <v>-23.5839074</v>
          </cell>
          <cell r="N1275" t="str">
            <v>-46.76909209999999</v>
          </cell>
          <cell r="O1275" t="str">
            <v>11984701413</v>
          </cell>
          <cell r="P1275" t="str">
            <v>12/10/1982</v>
          </cell>
          <cell r="Q1275" t="str">
            <v>332105817</v>
          </cell>
          <cell r="R1275" t="str">
            <v>SSP</v>
          </cell>
          <cell r="S1275" t="str">
            <v>32154834833</v>
          </cell>
          <cell r="T1275" t="str">
            <v/>
          </cell>
          <cell r="U1275" t="str">
            <v/>
          </cell>
          <cell r="V1275" t="str">
            <v/>
          </cell>
          <cell r="W1275" t="str">
            <v>ContaCorrente</v>
          </cell>
          <cell r="X1275" t="str">
            <v>12884</v>
          </cell>
          <cell r="Y1275" t="str">
            <v>260</v>
          </cell>
          <cell r="Z1275" t="str">
            <v/>
          </cell>
          <cell r="AA1275" t="str">
            <v>23/10/2018</v>
          </cell>
          <cell r="AB1275" t="str">
            <v/>
          </cell>
          <cell r="AC1275" t="str">
            <v>131339779-37</v>
          </cell>
          <cell r="AD1275">
            <v>4506</v>
          </cell>
          <cell r="AE1275" t="str">
            <v>BRASILEIRO NATO</v>
          </cell>
          <cell r="AF1275" t="str">
            <v>Solteiro</v>
          </cell>
          <cell r="AG1275" t="str">
            <v>Masculino</v>
          </cell>
          <cell r="AH1275" t="str">
            <v>Ativo</v>
          </cell>
          <cell r="AI1275" t="str">
            <v>IVANILTON DE OLIVEIRA UMBURANA</v>
          </cell>
        </row>
        <row r="1276">
          <cell r="B1276" t="str">
            <v>EDUARDO APARECIDO SOUSA DE OLIVEIRA</v>
          </cell>
          <cell r="C1276" t="str">
            <v>42002795843</v>
          </cell>
          <cell r="D1276" t="str">
            <v>eduardomk484@gmail.com</v>
          </cell>
          <cell r="E1276" t="str">
            <v>promotor</v>
          </cell>
          <cell r="F1276" t="str">
            <v>08121-007</v>
          </cell>
          <cell r="G1276" t="str">
            <v>RUA ESPUMAS</v>
          </cell>
          <cell r="H1276" t="str">
            <v>35</v>
          </cell>
          <cell r="I1276" t="str">
            <v/>
          </cell>
          <cell r="J1276" t="str">
            <v>JARDIM SÃO LUÍS (ZONA LESTE)</v>
          </cell>
          <cell r="K1276" t="str">
            <v>SÃO PAULO</v>
          </cell>
          <cell r="L1276" t="str">
            <v>SP</v>
          </cell>
          <cell r="M1276" t="str">
            <v>-22.8123716</v>
          </cell>
          <cell r="N1276" t="str">
            <v>-43.2089594</v>
          </cell>
          <cell r="O1276" t="str">
            <v>25618785</v>
          </cell>
          <cell r="P1276" t="str">
            <v>22/10/1993</v>
          </cell>
          <cell r="Q1276" t="str">
            <v>360012097</v>
          </cell>
          <cell r="R1276" t="str">
            <v>SSP</v>
          </cell>
          <cell r="S1276" t="str">
            <v>42002795843</v>
          </cell>
          <cell r="T1276" t="str">
            <v/>
          </cell>
          <cell r="U1276" t="str">
            <v/>
          </cell>
          <cell r="V1276" t="str">
            <v/>
          </cell>
          <cell r="X1276" t="str">
            <v>66650</v>
          </cell>
          <cell r="Y1276" t="str">
            <v>367</v>
          </cell>
          <cell r="Z1276" t="str">
            <v>SP</v>
          </cell>
          <cell r="AA1276" t="str">
            <v>05/12/2017</v>
          </cell>
          <cell r="AB1276" t="str">
            <v/>
          </cell>
          <cell r="AC1276" t="str">
            <v>137500417-75</v>
          </cell>
          <cell r="AD1276">
            <v>0</v>
          </cell>
          <cell r="AE1276" t="str">
            <v>BRASILEIRO NATO</v>
          </cell>
          <cell r="AF1276" t="str">
            <v>Solteiro</v>
          </cell>
          <cell r="AG1276" t="str">
            <v>Masculino</v>
          </cell>
          <cell r="AH1276" t="str">
            <v>Ferias</v>
          </cell>
          <cell r="AI1276" t="str">
            <v>RAFAEL CAMPOS PEREIRA</v>
          </cell>
        </row>
        <row r="1277">
          <cell r="B1277" t="str">
            <v>EDUARDO BARBOZA DA COSTA</v>
          </cell>
          <cell r="C1277" t="str">
            <v>22661488855</v>
          </cell>
          <cell r="D1277" t="str">
            <v/>
          </cell>
          <cell r="E1277" t="str">
            <v>promotorexpress</v>
          </cell>
          <cell r="F1277" t="str">
            <v>01226001</v>
          </cell>
          <cell r="G1277" t="str">
            <v>RUA MARTIM FRANCISCO</v>
          </cell>
          <cell r="H1277" t="str">
            <v>641</v>
          </cell>
          <cell r="I1277" t="str">
            <v>AP 13</v>
          </cell>
          <cell r="J1277" t="str">
            <v>SANTA CECÍLIA</v>
          </cell>
          <cell r="K1277" t="str">
            <v>SÃO PAULO</v>
          </cell>
          <cell r="L1277" t="str">
            <v>SP</v>
          </cell>
          <cell r="M1277" t="str">
            <v/>
          </cell>
          <cell r="N1277" t="str">
            <v/>
          </cell>
          <cell r="O1277" t="str">
            <v>11954415461</v>
          </cell>
          <cell r="P1277" t="str">
            <v>05/03/1980</v>
          </cell>
          <cell r="Q1277" t="str">
            <v>270724539</v>
          </cell>
          <cell r="R1277" t="str">
            <v>SSP</v>
          </cell>
          <cell r="S1277" t="str">
            <v>22661488855</v>
          </cell>
          <cell r="T1277" t="str">
            <v>SANTANDER</v>
          </cell>
          <cell r="U1277" t="str">
            <v>0991</v>
          </cell>
          <cell r="V1277" t="str">
            <v>01001093-9</v>
          </cell>
          <cell r="X1277" t="str">
            <v>08809</v>
          </cell>
          <cell r="Y1277" t="str">
            <v>975</v>
          </cell>
          <cell r="Z1277" t="str">
            <v>SP</v>
          </cell>
          <cell r="AA1277" t="str">
            <v>22/06/2020</v>
          </cell>
          <cell r="AB1277" t="str">
            <v>21/10/2020</v>
          </cell>
          <cell r="AC1277" t="str">
            <v/>
          </cell>
          <cell r="AD1277">
            <v>8.5</v>
          </cell>
          <cell r="AE1277" t="str">
            <v>Brasileiro</v>
          </cell>
          <cell r="AF1277" t="str">
            <v>Solteiro</v>
          </cell>
          <cell r="AG1277" t="str">
            <v>Masculino</v>
          </cell>
          <cell r="AH1277" t="str">
            <v>Inativo</v>
          </cell>
          <cell r="AI1277" t="str">
            <v>HERBERT WESLEY DE FREITAS SILVA</v>
          </cell>
        </row>
        <row r="1278">
          <cell r="B1278" t="str">
            <v>EDUARDO CAVALCANTE DA COSTA AR</v>
          </cell>
          <cell r="C1278" t="str">
            <v>02838063383</v>
          </cell>
          <cell r="D1278" t="str">
            <v>eduardoccak@gmail.com</v>
          </cell>
          <cell r="E1278" t="str">
            <v>promotor</v>
          </cell>
          <cell r="F1278" t="str">
            <v>61600000</v>
          </cell>
          <cell r="G1278" t="str">
            <v>RUA JOSE BRASILEIRO DE OLIVEIRA</v>
          </cell>
          <cell r="H1278" t="str">
            <v>11</v>
          </cell>
          <cell r="I1278" t="str">
            <v/>
          </cell>
          <cell r="J1278" t="str">
            <v>ARIANOPOLIS</v>
          </cell>
          <cell r="K1278" t="str">
            <v>CAUCAIA</v>
          </cell>
          <cell r="L1278" t="str">
            <v>CE</v>
          </cell>
          <cell r="M1278" t="str">
            <v>-3.6899956</v>
          </cell>
          <cell r="N1278" t="str">
            <v>-38.6341248</v>
          </cell>
          <cell r="O1278" t="str">
            <v>85985750363</v>
          </cell>
          <cell r="P1278" t="str">
            <v>10/02/1989</v>
          </cell>
          <cell r="Q1278" t="str">
            <v>20051E11</v>
          </cell>
          <cell r="R1278" t="str">
            <v>SSP</v>
          </cell>
          <cell r="S1278" t="str">
            <v>02838063383</v>
          </cell>
          <cell r="T1278" t="str">
            <v/>
          </cell>
          <cell r="U1278" t="str">
            <v/>
          </cell>
          <cell r="V1278" t="str">
            <v/>
          </cell>
          <cell r="X1278" t="str">
            <v>8996538</v>
          </cell>
          <cell r="Y1278" t="str">
            <v>10</v>
          </cell>
          <cell r="Z1278" t="str">
            <v>CE</v>
          </cell>
          <cell r="AA1278" t="str">
            <v>08/01/2020</v>
          </cell>
          <cell r="AB1278" t="str">
            <v/>
          </cell>
          <cell r="AC1278" t="str">
            <v>13747421198</v>
          </cell>
          <cell r="AD1278">
            <v>4506</v>
          </cell>
          <cell r="AE1278" t="str">
            <v>Brasileiro</v>
          </cell>
          <cell r="AF1278" t="str">
            <v>Solteiro</v>
          </cell>
          <cell r="AG1278" t="str">
            <v>Masculino</v>
          </cell>
          <cell r="AH1278" t="str">
            <v>Inativo</v>
          </cell>
          <cell r="AI1278" t="str">
            <v>JOSE RAMOS LIRA NETO</v>
          </cell>
        </row>
        <row r="1279">
          <cell r="B1279" t="str">
            <v>EDUARDO CEZARANO DOS SANTOS</v>
          </cell>
          <cell r="C1279" t="str">
            <v>01155402960</v>
          </cell>
          <cell r="D1279" t="str">
            <v/>
          </cell>
          <cell r="E1279" t="str">
            <v>promotorexpress</v>
          </cell>
          <cell r="F1279" t="str">
            <v>08142007</v>
          </cell>
          <cell r="G1279" t="str">
            <v>RUA VASCO PIRES DA MOTA</v>
          </cell>
          <cell r="H1279" t="str">
            <v>8</v>
          </cell>
          <cell r="I1279" t="str">
            <v/>
          </cell>
          <cell r="J1279" t="str">
            <v>JARDIM NÉLIA</v>
          </cell>
          <cell r="K1279" t="str">
            <v>SÃO PAULO</v>
          </cell>
          <cell r="L1279" t="str">
            <v>SP</v>
          </cell>
          <cell r="M1279" t="str">
            <v>-23.5053762</v>
          </cell>
          <cell r="N1279" t="str">
            <v>-46.3903049</v>
          </cell>
          <cell r="O1279" t="str">
            <v/>
          </cell>
          <cell r="P1279" t="str">
            <v>17/11/2001</v>
          </cell>
          <cell r="Q1279" t="str">
            <v>500901107</v>
          </cell>
          <cell r="R1279" t="str">
            <v>SSP</v>
          </cell>
          <cell r="S1279" t="str">
            <v>01155402960</v>
          </cell>
          <cell r="T1279" t="str">
            <v/>
          </cell>
          <cell r="U1279" t="str">
            <v/>
          </cell>
          <cell r="V1279" t="str">
            <v/>
          </cell>
          <cell r="W1279" t="str">
            <v>ContaCorrente</v>
          </cell>
          <cell r="X1279" t="str">
            <v>78225</v>
          </cell>
          <cell r="Y1279" t="str">
            <v>449</v>
          </cell>
          <cell r="Z1279" t="str">
            <v>SP</v>
          </cell>
          <cell r="AA1279" t="str">
            <v>11/03/2020</v>
          </cell>
          <cell r="AB1279" t="str">
            <v>25/03/2020</v>
          </cell>
          <cell r="AC1279" t="str">
            <v/>
          </cell>
          <cell r="AD1279">
            <v>0</v>
          </cell>
          <cell r="AE1279" t="str">
            <v>Brasileiro</v>
          </cell>
          <cell r="AF1279" t="str">
            <v>Solteiro</v>
          </cell>
          <cell r="AG1279" t="str">
            <v>Masculino</v>
          </cell>
          <cell r="AH1279" t="str">
            <v>Inativo</v>
          </cell>
          <cell r="AI1279" t="str">
            <v>ROSANGELA GONCALVES VIEIRA DE SA</v>
          </cell>
        </row>
        <row r="1280">
          <cell r="B1280" t="str">
            <v>EDUARDO DA SILVA HENGLES</v>
          </cell>
          <cell r="C1280" t="str">
            <v>47432938806</v>
          </cell>
          <cell r="D1280" t="str">
            <v/>
          </cell>
          <cell r="E1280" t="str">
            <v>promotor</v>
          </cell>
          <cell r="F1280" t="str">
            <v>06845168</v>
          </cell>
          <cell r="G1280" t="str">
            <v>RUA PEDRO VICENTE DA SILVA</v>
          </cell>
          <cell r="H1280" t="str">
            <v>41</v>
          </cell>
          <cell r="I1280" t="str">
            <v/>
          </cell>
          <cell r="J1280" t="str">
            <v>PARQUE SÃO LEONARDO</v>
          </cell>
          <cell r="K1280" t="str">
            <v>EMBU DAS ARTES</v>
          </cell>
          <cell r="L1280" t="str">
            <v>SP</v>
          </cell>
          <cell r="M1280" t="str">
            <v>-23.5237808</v>
          </cell>
          <cell r="N1280" t="str">
            <v>-46.6223221</v>
          </cell>
          <cell r="O1280" t="str">
            <v>11950575620</v>
          </cell>
          <cell r="P1280" t="str">
            <v>28/03/1996</v>
          </cell>
          <cell r="Q1280" t="str">
            <v>468341699</v>
          </cell>
          <cell r="R1280" t="str">
            <v>SSP</v>
          </cell>
          <cell r="S1280" t="str">
            <v>47432938806</v>
          </cell>
          <cell r="T1280" t="str">
            <v/>
          </cell>
          <cell r="U1280" t="str">
            <v/>
          </cell>
          <cell r="V1280" t="str">
            <v/>
          </cell>
          <cell r="X1280" t="str">
            <v>43753</v>
          </cell>
          <cell r="Y1280" t="str">
            <v>409</v>
          </cell>
          <cell r="Z1280" t="str">
            <v>SP</v>
          </cell>
          <cell r="AA1280" t="str">
            <v>18/02/2020</v>
          </cell>
          <cell r="AB1280" t="str">
            <v>04/09/2020</v>
          </cell>
          <cell r="AC1280" t="str">
            <v>16148432057</v>
          </cell>
          <cell r="AD1280">
            <v>0</v>
          </cell>
          <cell r="AE1280" t="str">
            <v>Brasileiro</v>
          </cell>
          <cell r="AF1280" t="str">
            <v>Solteiro</v>
          </cell>
          <cell r="AG1280" t="str">
            <v>Masculino</v>
          </cell>
          <cell r="AH1280" t="str">
            <v>Inativo</v>
          </cell>
          <cell r="AI1280" t="str">
            <v>ALISSON DE OLIVEIRA SILVA</v>
          </cell>
        </row>
        <row r="1281">
          <cell r="B1281" t="str">
            <v>EDUARDO DE OLIVEIRA BELEM</v>
          </cell>
          <cell r="C1281" t="str">
            <v>30458041874</v>
          </cell>
          <cell r="D1281" t="str">
            <v/>
          </cell>
          <cell r="E1281" t="str">
            <v>promotor</v>
          </cell>
          <cell r="F1281" t="str">
            <v>44900000</v>
          </cell>
          <cell r="G1281" t="str">
            <v>RUA 02</v>
          </cell>
          <cell r="H1281" t="str">
            <v>114</v>
          </cell>
          <cell r="I1281" t="str">
            <v/>
          </cell>
          <cell r="J1281" t="str">
            <v>PARAISO</v>
          </cell>
          <cell r="K1281" t="str">
            <v>IRECÊ</v>
          </cell>
          <cell r="L1281" t="str">
            <v>BA</v>
          </cell>
          <cell r="M1281" t="str">
            <v>-11.2995547</v>
          </cell>
          <cell r="N1281" t="str">
            <v>-41.8203268</v>
          </cell>
          <cell r="O1281" t="str">
            <v>74999731248</v>
          </cell>
          <cell r="P1281" t="str">
            <v>18/03/1982</v>
          </cell>
          <cell r="Q1281" t="str">
            <v>352421769</v>
          </cell>
          <cell r="R1281" t="str">
            <v>SSP</v>
          </cell>
          <cell r="S1281" t="str">
            <v>30458041874</v>
          </cell>
          <cell r="T1281" t="str">
            <v/>
          </cell>
          <cell r="U1281" t="str">
            <v/>
          </cell>
          <cell r="V1281" t="str">
            <v/>
          </cell>
          <cell r="X1281" t="str">
            <v>22037</v>
          </cell>
          <cell r="Y1281" t="str">
            <v>223</v>
          </cell>
          <cell r="Z1281" t="str">
            <v>SP</v>
          </cell>
          <cell r="AA1281" t="str">
            <v>04/08/2020</v>
          </cell>
          <cell r="AB1281" t="str">
            <v>31/08/2020</v>
          </cell>
          <cell r="AC1281" t="str">
            <v>12674307856</v>
          </cell>
          <cell r="AD1281">
            <v>4506</v>
          </cell>
          <cell r="AE1281" t="str">
            <v>Brasileiro</v>
          </cell>
          <cell r="AF1281" t="str">
            <v>Solteiro</v>
          </cell>
          <cell r="AG1281" t="str">
            <v>Masculino</v>
          </cell>
          <cell r="AH1281" t="str">
            <v>Inativo</v>
          </cell>
          <cell r="AI1281" t="str">
            <v>JECONIS MORAES DOS REIS</v>
          </cell>
        </row>
        <row r="1282">
          <cell r="B1282" t="str">
            <v>EDUARDO DO COUTO MACHADO</v>
          </cell>
          <cell r="C1282" t="str">
            <v>03740992000</v>
          </cell>
          <cell r="D1282" t="str">
            <v/>
          </cell>
          <cell r="E1282" t="str">
            <v>promotor</v>
          </cell>
          <cell r="F1282" t="str">
            <v>88052607</v>
          </cell>
          <cell r="G1282" t="str">
            <v>RUA JOÃO PACHECO</v>
          </cell>
          <cell r="H1282" t="str">
            <v>449</v>
          </cell>
          <cell r="I1282" t="str">
            <v/>
          </cell>
          <cell r="J1282" t="str">
            <v>VARGEM GRANDE</v>
          </cell>
          <cell r="K1282" t="str">
            <v>FLORIANÓPOLIS</v>
          </cell>
          <cell r="L1282" t="str">
            <v>SC</v>
          </cell>
          <cell r="M1282" t="str">
            <v>-27.455273</v>
          </cell>
          <cell r="N1282" t="str">
            <v>-48.447083</v>
          </cell>
          <cell r="O1282" t="str">
            <v/>
          </cell>
          <cell r="P1282" t="str">
            <v>02/10/1996</v>
          </cell>
          <cell r="Q1282" t="str">
            <v>4104977782</v>
          </cell>
          <cell r="R1282" t="str">
            <v>SSP</v>
          </cell>
          <cell r="S1282" t="str">
            <v>03740992000</v>
          </cell>
          <cell r="T1282" t="str">
            <v/>
          </cell>
          <cell r="U1282" t="str">
            <v/>
          </cell>
          <cell r="V1282" t="str">
            <v/>
          </cell>
          <cell r="X1282" t="str">
            <v>8702742</v>
          </cell>
          <cell r="Y1282" t="str">
            <v>030</v>
          </cell>
          <cell r="Z1282" t="str">
            <v>RS</v>
          </cell>
          <cell r="AA1282" t="str">
            <v>04/03/2020</v>
          </cell>
          <cell r="AB1282" t="str">
            <v/>
          </cell>
          <cell r="AC1282" t="str">
            <v>20412981356</v>
          </cell>
          <cell r="AD1282">
            <v>4506</v>
          </cell>
          <cell r="AE1282" t="str">
            <v>Brasileiro</v>
          </cell>
          <cell r="AF1282" t="str">
            <v>Solteiro</v>
          </cell>
          <cell r="AG1282" t="str">
            <v>Masculino</v>
          </cell>
          <cell r="AH1282" t="str">
            <v>Ativo</v>
          </cell>
          <cell r="AI1282" t="str">
            <v>CHARLES LIMA SODRE</v>
          </cell>
        </row>
        <row r="1283">
          <cell r="B1283" t="str">
            <v>EDUARDO DOS SANTOS MEDEIROS</v>
          </cell>
          <cell r="C1283" t="str">
            <v>09789351607</v>
          </cell>
          <cell r="D1283" t="str">
            <v/>
          </cell>
          <cell r="E1283" t="str">
            <v>promotorexpress</v>
          </cell>
          <cell r="F1283" t="str">
            <v>20720295</v>
          </cell>
          <cell r="G1283" t="str">
            <v>RUA AQUIDABÃ</v>
          </cell>
          <cell r="H1283" t="str">
            <v>876</v>
          </cell>
          <cell r="I1283" t="str">
            <v>AP 104</v>
          </cell>
          <cell r="J1283" t="str">
            <v>MÉIER</v>
          </cell>
          <cell r="K1283" t="str">
            <v>RIO DE JANEIRO</v>
          </cell>
          <cell r="L1283" t="str">
            <v>RJ</v>
          </cell>
          <cell r="M1283" t="str">
            <v>-22.9098698</v>
          </cell>
          <cell r="N1283" t="str">
            <v>-43.2896436</v>
          </cell>
          <cell r="O1283" t="str">
            <v>22997473535</v>
          </cell>
          <cell r="P1283" t="str">
            <v>12/10/1998</v>
          </cell>
          <cell r="Q1283" t="str">
            <v>18527162</v>
          </cell>
          <cell r="R1283" t="str">
            <v>SSP</v>
          </cell>
          <cell r="S1283" t="str">
            <v>09789351607</v>
          </cell>
          <cell r="T1283" t="str">
            <v>SANTANDER</v>
          </cell>
          <cell r="U1283" t="str">
            <v>3795</v>
          </cell>
          <cell r="V1283" t="str">
            <v>20029658</v>
          </cell>
          <cell r="X1283" t="str">
            <v>9922024</v>
          </cell>
          <cell r="Y1283" t="str">
            <v>0040</v>
          </cell>
          <cell r="Z1283" t="str">
            <v>RJ</v>
          </cell>
          <cell r="AA1283" t="str">
            <v>26/08/2020</v>
          </cell>
          <cell r="AB1283" t="str">
            <v/>
          </cell>
          <cell r="AC1283" t="str">
            <v/>
          </cell>
          <cell r="AD1283">
            <v>2200</v>
          </cell>
          <cell r="AE1283" t="str">
            <v>Brasileiro</v>
          </cell>
          <cell r="AF1283" t="str">
            <v>Solteiro</v>
          </cell>
          <cell r="AG1283" t="str">
            <v>Masculino</v>
          </cell>
          <cell r="AH1283" t="str">
            <v>Ativo</v>
          </cell>
          <cell r="AI1283" t="str">
            <v>LEONARDO DA SILVA PIO</v>
          </cell>
        </row>
        <row r="1284">
          <cell r="B1284" t="str">
            <v>EDUARDO FERNANDES DE SOUZA</v>
          </cell>
          <cell r="C1284" t="str">
            <v>38553844870</v>
          </cell>
          <cell r="D1284" t="str">
            <v>eduardofernandesdesouza0@gmail.com</v>
          </cell>
          <cell r="E1284" t="str">
            <v>promotor</v>
          </cell>
          <cell r="F1284" t="str">
            <v>13308-502</v>
          </cell>
          <cell r="G1284" t="str">
            <v>RUA ORESTES FAUSTINO BONINI</v>
          </cell>
          <cell r="H1284" t="str">
            <v>0</v>
          </cell>
          <cell r="I1284" t="str">
            <v/>
          </cell>
          <cell r="J1284" t="str">
            <v>PORTAL DO ÉDEN</v>
          </cell>
          <cell r="K1284" t="str">
            <v>ITU</v>
          </cell>
          <cell r="L1284" t="str">
            <v>SP</v>
          </cell>
          <cell r="M1284" t="str">
            <v>-23.4017099</v>
          </cell>
          <cell r="N1284" t="str">
            <v>-47.3523459</v>
          </cell>
          <cell r="O1284" t="str">
            <v>11957886166</v>
          </cell>
          <cell r="P1284" t="str">
            <v>10/09/1990</v>
          </cell>
          <cell r="Q1284" t="str">
            <v>478157575</v>
          </cell>
          <cell r="R1284" t="str">
            <v>RO</v>
          </cell>
          <cell r="S1284" t="str">
            <v>38553844870</v>
          </cell>
          <cell r="T1284" t="str">
            <v/>
          </cell>
          <cell r="U1284" t="str">
            <v/>
          </cell>
          <cell r="V1284" t="str">
            <v/>
          </cell>
          <cell r="X1284" t="str">
            <v>45104</v>
          </cell>
          <cell r="Y1284" t="str">
            <v>31912</v>
          </cell>
          <cell r="Z1284" t="str">
            <v>RO</v>
          </cell>
          <cell r="AA1284" t="str">
            <v>16/02/2018</v>
          </cell>
          <cell r="AB1284" t="str">
            <v/>
          </cell>
          <cell r="AC1284" t="str">
            <v>207862084-86</v>
          </cell>
          <cell r="AD1284">
            <v>4506</v>
          </cell>
          <cell r="AE1284" t="str">
            <v>BRASILEIRO NATO</v>
          </cell>
          <cell r="AF1284" t="str">
            <v>Solteiro</v>
          </cell>
          <cell r="AG1284" t="str">
            <v>Masculino</v>
          </cell>
          <cell r="AH1284" t="str">
            <v>Ativo</v>
          </cell>
          <cell r="AI1284" t="str">
            <v>SANDRA GOULART SILVA</v>
          </cell>
        </row>
        <row r="1285">
          <cell r="B1285" t="str">
            <v>EDUARDO FERNANDO DO NASCIMENTO</v>
          </cell>
          <cell r="C1285" t="str">
            <v>01614229180</v>
          </cell>
          <cell r="D1285" t="str">
            <v>Eduardomt2013@hotmail.com.br</v>
          </cell>
          <cell r="E1285" t="str">
            <v>promotor</v>
          </cell>
          <cell r="F1285" t="str">
            <v>78075800</v>
          </cell>
          <cell r="G1285" t="str">
            <v>RUA MIL E SETECENTOS</v>
          </cell>
          <cell r="H1285" t="str">
            <v>16</v>
          </cell>
          <cell r="I1285" t="str">
            <v/>
          </cell>
          <cell r="J1285" t="str">
            <v>JARDIM IMPERIAL</v>
          </cell>
          <cell r="K1285" t="str">
            <v>CUIABÁ</v>
          </cell>
          <cell r="L1285" t="str">
            <v>MT</v>
          </cell>
          <cell r="M1285" t="str">
            <v/>
          </cell>
          <cell r="N1285" t="str">
            <v/>
          </cell>
          <cell r="O1285" t="str">
            <v>65992413309</v>
          </cell>
          <cell r="P1285" t="str">
            <v>05/12/1990</v>
          </cell>
          <cell r="Q1285" t="str">
            <v>17625009</v>
          </cell>
          <cell r="R1285" t="str">
            <v>SSP</v>
          </cell>
          <cell r="S1285" t="str">
            <v>01614229180</v>
          </cell>
          <cell r="T1285" t="str">
            <v/>
          </cell>
          <cell r="U1285" t="str">
            <v/>
          </cell>
          <cell r="V1285" t="str">
            <v/>
          </cell>
          <cell r="X1285" t="str">
            <v>4697995</v>
          </cell>
          <cell r="Y1285" t="str">
            <v>50</v>
          </cell>
          <cell r="Z1285" t="str">
            <v>MS</v>
          </cell>
          <cell r="AA1285" t="str">
            <v>03/07/2020</v>
          </cell>
          <cell r="AB1285" t="str">
            <v/>
          </cell>
          <cell r="AC1285" t="str">
            <v>20148417692</v>
          </cell>
          <cell r="AD1285">
            <v>4506</v>
          </cell>
          <cell r="AE1285" t="str">
            <v>Brasileiro</v>
          </cell>
          <cell r="AF1285" t="str">
            <v>Solteiro</v>
          </cell>
          <cell r="AG1285" t="str">
            <v>Masculino</v>
          </cell>
          <cell r="AH1285" t="str">
            <v>Ativo</v>
          </cell>
          <cell r="AI1285" t="str">
            <v>JULIO CESAR SILVA</v>
          </cell>
        </row>
        <row r="1286">
          <cell r="B1286" t="str">
            <v>EDUARDO FERREIRA DOS SANTOS</v>
          </cell>
          <cell r="C1286" t="str">
            <v>26897737836</v>
          </cell>
          <cell r="D1286" t="str">
            <v>feedutoploja@yahoo.com.br</v>
          </cell>
          <cell r="E1286" t="str">
            <v>lider</v>
          </cell>
          <cell r="F1286" t="str">
            <v>04168-040</v>
          </cell>
          <cell r="G1286" t="str">
            <v>RUA GENERAL ENRICO CAVIGLIA 264</v>
          </cell>
          <cell r="H1286" t="str">
            <v>264</v>
          </cell>
          <cell r="I1286" t="str">
            <v>-</v>
          </cell>
          <cell r="J1286" t="str">
            <v>VILA MORAES</v>
          </cell>
          <cell r="K1286" t="str">
            <v>SAO PAULO</v>
          </cell>
          <cell r="L1286" t="str">
            <v>SP</v>
          </cell>
          <cell r="M1286" t="str">
            <v/>
          </cell>
          <cell r="N1286" t="str">
            <v/>
          </cell>
          <cell r="O1286" t="str">
            <v/>
          </cell>
          <cell r="P1286" t="str">
            <v>18/09/1977</v>
          </cell>
          <cell r="Q1286" t="str">
            <v>33157679X</v>
          </cell>
          <cell r="R1286" t="str">
            <v>SSP</v>
          </cell>
          <cell r="S1286" t="str">
            <v>26897737836</v>
          </cell>
          <cell r="T1286" t="str">
            <v/>
          </cell>
          <cell r="U1286" t="str">
            <v/>
          </cell>
          <cell r="V1286" t="str">
            <v/>
          </cell>
          <cell r="X1286" t="str">
            <v>81835</v>
          </cell>
          <cell r="Y1286" t="str">
            <v>195</v>
          </cell>
          <cell r="Z1286" t="str">
            <v>SP</v>
          </cell>
          <cell r="AA1286" t="str">
            <v>01/01/0001</v>
          </cell>
          <cell r="AB1286" t="str">
            <v>01/01/0001</v>
          </cell>
          <cell r="AC1286" t="str">
            <v>126594909-39</v>
          </cell>
          <cell r="AD1286">
            <v>0</v>
          </cell>
          <cell r="AE1286" t="str">
            <v>BRASILEIRO NATO</v>
          </cell>
          <cell r="AF1286" t="str">
            <v>Divorciado</v>
          </cell>
          <cell r="AG1286" t="str">
            <v>Masculino</v>
          </cell>
          <cell r="AH1286" t="str">
            <v>Inativo</v>
          </cell>
          <cell r="AI1286" t="str">
            <v>IVANILTON DE OLIVEIRA UMBURANA</v>
          </cell>
        </row>
        <row r="1287">
          <cell r="B1287" t="str">
            <v>EDUARDO HELENO DE LIMA</v>
          </cell>
          <cell r="C1287" t="str">
            <v>10304097497</v>
          </cell>
          <cell r="D1287" t="str">
            <v>eduardo_ibva@hotmail.com</v>
          </cell>
          <cell r="E1287" t="str">
            <v>promotor</v>
          </cell>
          <cell r="F1287" t="str">
            <v>54290-090</v>
          </cell>
          <cell r="G1287" t="str">
            <v>RUA VINTE</v>
          </cell>
          <cell r="H1287" t="str">
            <v>147</v>
          </cell>
          <cell r="I1287" t="str">
            <v/>
          </cell>
          <cell r="J1287" t="str">
            <v>DOIS CARNEIROS</v>
          </cell>
          <cell r="K1287" t="str">
            <v>JABOATÃO DOS GUARARAPES</v>
          </cell>
          <cell r="L1287" t="str">
            <v>PE</v>
          </cell>
          <cell r="M1287" t="str">
            <v>-8.1121918</v>
          </cell>
          <cell r="N1287" t="str">
            <v>-34.9642305</v>
          </cell>
          <cell r="O1287" t="str">
            <v>81991908859</v>
          </cell>
          <cell r="P1287" t="str">
            <v>30/06/1990</v>
          </cell>
          <cell r="Q1287" t="str">
            <v>7768790</v>
          </cell>
          <cell r="R1287" t="str">
            <v>SSP</v>
          </cell>
          <cell r="S1287" t="str">
            <v>10304097497</v>
          </cell>
          <cell r="T1287" t="str">
            <v/>
          </cell>
          <cell r="U1287" t="str">
            <v/>
          </cell>
          <cell r="V1287" t="str">
            <v/>
          </cell>
          <cell r="X1287" t="str">
            <v>37933</v>
          </cell>
          <cell r="Y1287" t="str">
            <v>101</v>
          </cell>
          <cell r="Z1287" t="str">
            <v>PE</v>
          </cell>
          <cell r="AA1287" t="str">
            <v>07/01/2019</v>
          </cell>
          <cell r="AB1287" t="str">
            <v/>
          </cell>
          <cell r="AC1287" t="str">
            <v>160542062-15</v>
          </cell>
          <cell r="AD1287">
            <v>4506</v>
          </cell>
          <cell r="AE1287" t="str">
            <v>BRASILEIRO NATO</v>
          </cell>
          <cell r="AF1287" t="str">
            <v>Solteiro</v>
          </cell>
          <cell r="AG1287" t="str">
            <v>Masculino</v>
          </cell>
          <cell r="AH1287" t="str">
            <v>Ativo</v>
          </cell>
          <cell r="AI1287" t="str">
            <v>YURY GOMES DOS SANTOS</v>
          </cell>
        </row>
        <row r="1288">
          <cell r="B1288" t="str">
            <v>EDUARDO HENRIQUE DA SILVA</v>
          </cell>
          <cell r="C1288" t="str">
            <v>43157256840</v>
          </cell>
          <cell r="D1288" t="str">
            <v>du151092@gmail.com</v>
          </cell>
          <cell r="E1288" t="str">
            <v>promotor</v>
          </cell>
          <cell r="F1288" t="str">
            <v>04843-470</v>
          </cell>
          <cell r="G1288" t="str">
            <v>AVENIDA PARAMARIBO 105</v>
          </cell>
          <cell r="H1288" t="str">
            <v>105</v>
          </cell>
          <cell r="I1288" t="str">
            <v>-</v>
          </cell>
          <cell r="J1288" t="str">
            <v>PARQUE SAO JOSE</v>
          </cell>
          <cell r="K1288" t="str">
            <v>SAO PAULO</v>
          </cell>
          <cell r="L1288" t="str">
            <v>SP</v>
          </cell>
          <cell r="M1288" t="str">
            <v/>
          </cell>
          <cell r="N1288" t="str">
            <v/>
          </cell>
          <cell r="O1288" t="str">
            <v>949874649</v>
          </cell>
          <cell r="P1288" t="str">
            <v>15/10/1992</v>
          </cell>
          <cell r="Q1288" t="str">
            <v>393663249</v>
          </cell>
          <cell r="R1288" t="str">
            <v>SSP</v>
          </cell>
          <cell r="S1288" t="str">
            <v>43157256840</v>
          </cell>
          <cell r="T1288" t="str">
            <v/>
          </cell>
          <cell r="U1288" t="str">
            <v/>
          </cell>
          <cell r="V1288" t="str">
            <v/>
          </cell>
          <cell r="X1288" t="str">
            <v>79442</v>
          </cell>
          <cell r="Y1288" t="str">
            <v>380</v>
          </cell>
          <cell r="Z1288" t="str">
            <v>SP</v>
          </cell>
          <cell r="AA1288" t="str">
            <v>01/01/0001</v>
          </cell>
          <cell r="AB1288" t="str">
            <v/>
          </cell>
          <cell r="AC1288" t="str">
            <v>210719805-07</v>
          </cell>
          <cell r="AD1288">
            <v>4506</v>
          </cell>
          <cell r="AE1288" t="str">
            <v>BRASILEIRO NATO</v>
          </cell>
          <cell r="AF1288" t="str">
            <v>Solteiro</v>
          </cell>
          <cell r="AG1288" t="str">
            <v>Masculino</v>
          </cell>
          <cell r="AH1288" t="str">
            <v>Inativo</v>
          </cell>
          <cell r="AI1288" t="str">
            <v>IVANILTON DE OLIVEIRA UMBURANA</v>
          </cell>
        </row>
        <row r="1289">
          <cell r="B1289" t="str">
            <v>EDUARDO HENRIQUE DA SILVA LIMA</v>
          </cell>
          <cell r="C1289" t="str">
            <v>11814081488</v>
          </cell>
          <cell r="D1289" t="str">
            <v>ehenrique.lima7@gmail.com</v>
          </cell>
          <cell r="E1289" t="str">
            <v>promotor</v>
          </cell>
          <cell r="F1289" t="str">
            <v>14075-830</v>
          </cell>
          <cell r="G1289" t="str">
            <v>ESTRADA VEREADOR JOÃO FRANCISCO DE OLIVEIRA</v>
          </cell>
          <cell r="H1289" t="str">
            <v>116</v>
          </cell>
          <cell r="I1289" t="str">
            <v/>
          </cell>
          <cell r="J1289" t="str">
            <v>CHÁCARAS PEDRO CORRÊA DE CARVALHO</v>
          </cell>
          <cell r="K1289" t="str">
            <v>RIBEIRÃO PRETO</v>
          </cell>
          <cell r="L1289" t="str">
            <v>SP</v>
          </cell>
          <cell r="M1289" t="str">
            <v>-21.1200553</v>
          </cell>
          <cell r="N1289" t="str">
            <v>-47.8009537</v>
          </cell>
          <cell r="O1289" t="str">
            <v>16991118277</v>
          </cell>
          <cell r="P1289" t="str">
            <v>15/09/1996</v>
          </cell>
          <cell r="Q1289" t="str">
            <v>573590096</v>
          </cell>
          <cell r="R1289" t="str">
            <v>SSP</v>
          </cell>
          <cell r="S1289" t="str">
            <v>11814081488</v>
          </cell>
          <cell r="T1289" t="str">
            <v/>
          </cell>
          <cell r="U1289" t="str">
            <v/>
          </cell>
          <cell r="V1289" t="str">
            <v/>
          </cell>
          <cell r="X1289" t="str">
            <v>17174</v>
          </cell>
          <cell r="Y1289" t="str">
            <v>109</v>
          </cell>
          <cell r="Z1289" t="str">
            <v>SP</v>
          </cell>
          <cell r="AA1289" t="str">
            <v>02/01/2019</v>
          </cell>
          <cell r="AB1289" t="str">
            <v/>
          </cell>
          <cell r="AC1289" t="str">
            <v>160943674-81</v>
          </cell>
          <cell r="AD1289">
            <v>4506</v>
          </cell>
          <cell r="AE1289" t="str">
            <v>BRASILEIRO NATO</v>
          </cell>
          <cell r="AF1289" t="str">
            <v>Solteiro</v>
          </cell>
          <cell r="AG1289" t="str">
            <v>Masculino</v>
          </cell>
          <cell r="AH1289" t="str">
            <v>Ativo</v>
          </cell>
          <cell r="AI1289" t="str">
            <v>RAFAEL BATISTA DA SILVA</v>
          </cell>
        </row>
        <row r="1290">
          <cell r="B1290" t="str">
            <v>EDUARDO JOSE SABACK PEREIRA</v>
          </cell>
          <cell r="C1290" t="str">
            <v>03851904508</v>
          </cell>
          <cell r="D1290" t="str">
            <v>eduardodaback920@gmail.com</v>
          </cell>
          <cell r="E1290" t="str">
            <v>promotor</v>
          </cell>
          <cell r="F1290" t="str">
            <v>40411440</v>
          </cell>
          <cell r="G1290" t="str">
            <v>TRAVESSA DA ALEGRIA</v>
          </cell>
          <cell r="H1290" t="str">
            <v>8</v>
          </cell>
          <cell r="I1290" t="str">
            <v/>
          </cell>
          <cell r="J1290" t="str">
            <v>CALÇADA</v>
          </cell>
          <cell r="K1290" t="str">
            <v>SALVADOR</v>
          </cell>
          <cell r="L1290" t="str">
            <v>BA</v>
          </cell>
          <cell r="M1290" t="str">
            <v>-12.945597</v>
          </cell>
          <cell r="N1290" t="str">
            <v>-38.49850199999999</v>
          </cell>
          <cell r="O1290" t="str">
            <v>71992523298</v>
          </cell>
          <cell r="P1290" t="str">
            <v>24/05/1991</v>
          </cell>
          <cell r="Q1290" t="str">
            <v>1320423809</v>
          </cell>
          <cell r="R1290" t="str">
            <v>SSP</v>
          </cell>
          <cell r="S1290" t="str">
            <v>03851904508</v>
          </cell>
          <cell r="T1290" t="str">
            <v/>
          </cell>
          <cell r="U1290" t="str">
            <v/>
          </cell>
          <cell r="V1290" t="str">
            <v/>
          </cell>
          <cell r="X1290" t="str">
            <v>508728</v>
          </cell>
          <cell r="Y1290" t="str">
            <v>20</v>
          </cell>
          <cell r="Z1290" t="str">
            <v>BA</v>
          </cell>
          <cell r="AA1290" t="str">
            <v>02/01/2020</v>
          </cell>
          <cell r="AB1290" t="str">
            <v/>
          </cell>
          <cell r="AC1290" t="str">
            <v>20010695936</v>
          </cell>
          <cell r="AD1290">
            <v>4506</v>
          </cell>
          <cell r="AE1290" t="str">
            <v>Brasileiro</v>
          </cell>
          <cell r="AF1290" t="str">
            <v>Solteiro</v>
          </cell>
          <cell r="AG1290" t="str">
            <v>Masculino</v>
          </cell>
          <cell r="AH1290" t="str">
            <v>Ativo</v>
          </cell>
          <cell r="AI1290" t="str">
            <v>JEAN LOURENCO DA CONCEICAO</v>
          </cell>
        </row>
        <row r="1291">
          <cell r="B1291" t="str">
            <v>EDUARDO OLIVEIRA SANTOS</v>
          </cell>
          <cell r="C1291" t="str">
            <v>47952724843</v>
          </cell>
          <cell r="D1291" t="str">
            <v>eduardooliveira383@gmail.com</v>
          </cell>
          <cell r="E1291" t="str">
            <v>aguia</v>
          </cell>
          <cell r="F1291" t="str">
            <v>11722-130</v>
          </cell>
          <cell r="G1291" t="str">
            <v>RUA ALI HUSSEIN DAYCHOUM</v>
          </cell>
          <cell r="H1291" t="str">
            <v>27</v>
          </cell>
          <cell r="I1291" t="str">
            <v>CASA 4</v>
          </cell>
          <cell r="J1291" t="str">
            <v>VILA SONIA</v>
          </cell>
          <cell r="K1291" t="str">
            <v>PRAIA GRANDE</v>
          </cell>
          <cell r="L1291" t="str">
            <v>SP</v>
          </cell>
          <cell r="M1291" t="str">
            <v>-24.0001319</v>
          </cell>
          <cell r="N1291" t="str">
            <v>-46.44650130000001</v>
          </cell>
          <cell r="O1291" t="str">
            <v>5513997971252</v>
          </cell>
          <cell r="P1291" t="str">
            <v>16/11/1998</v>
          </cell>
          <cell r="Q1291" t="str">
            <v>63446520X</v>
          </cell>
          <cell r="R1291" t="str">
            <v>SSP</v>
          </cell>
          <cell r="S1291" t="str">
            <v>47952724843</v>
          </cell>
          <cell r="T1291" t="str">
            <v/>
          </cell>
          <cell r="U1291" t="str">
            <v/>
          </cell>
          <cell r="V1291" t="str">
            <v/>
          </cell>
          <cell r="X1291" t="str">
            <v>75816</v>
          </cell>
          <cell r="Y1291" t="str">
            <v>390</v>
          </cell>
          <cell r="Z1291" t="str">
            <v>SP</v>
          </cell>
          <cell r="AA1291" t="str">
            <v>18/07/2018</v>
          </cell>
          <cell r="AB1291" t="str">
            <v/>
          </cell>
          <cell r="AC1291" t="str">
            <v>207542053-68</v>
          </cell>
          <cell r="AD1291">
            <v>4506</v>
          </cell>
          <cell r="AE1291" t="str">
            <v>BRASILEIRO NATO</v>
          </cell>
          <cell r="AF1291" t="str">
            <v>Solteiro</v>
          </cell>
          <cell r="AG1291" t="str">
            <v>Masculino</v>
          </cell>
          <cell r="AH1291" t="str">
            <v>Ativo</v>
          </cell>
          <cell r="AI1291" t="str">
            <v>JOSE RODRIGUES VICENTE DA SILVA</v>
          </cell>
        </row>
        <row r="1292">
          <cell r="B1292" t="str">
            <v>EDUARDO PINHEIRO DA SILVA</v>
          </cell>
          <cell r="C1292" t="str">
            <v>23334302814</v>
          </cell>
          <cell r="D1292" t="str">
            <v/>
          </cell>
          <cell r="E1292" t="str">
            <v>promotorexpress</v>
          </cell>
          <cell r="F1292" t="str">
            <v>04416310</v>
          </cell>
          <cell r="G1292" t="str">
            <v>RUA HERIBERTO FRIAS</v>
          </cell>
          <cell r="H1292" t="str">
            <v>128</v>
          </cell>
          <cell r="I1292" t="str">
            <v>BL E AP 41</v>
          </cell>
          <cell r="J1292" t="str">
            <v>JARDIM MIRIAM</v>
          </cell>
          <cell r="K1292" t="str">
            <v>SÃO PAULO</v>
          </cell>
          <cell r="L1292" t="str">
            <v>SP</v>
          </cell>
          <cell r="M1292" t="str">
            <v/>
          </cell>
          <cell r="N1292" t="str">
            <v/>
          </cell>
          <cell r="O1292" t="str">
            <v>11957346780</v>
          </cell>
          <cell r="P1292" t="str">
            <v>16/01/1991</v>
          </cell>
          <cell r="Q1292" t="str">
            <v>358187540</v>
          </cell>
          <cell r="R1292" t="str">
            <v>SSP</v>
          </cell>
          <cell r="S1292" t="str">
            <v>23334302814</v>
          </cell>
          <cell r="T1292" t="str">
            <v>SANTANDER</v>
          </cell>
          <cell r="U1292" t="str">
            <v>0724</v>
          </cell>
          <cell r="V1292" t="str">
            <v>10119690</v>
          </cell>
          <cell r="W1292" t="str">
            <v>ContaCorrente</v>
          </cell>
          <cell r="X1292" t="str">
            <v>014605</v>
          </cell>
          <cell r="Y1292" t="str">
            <v>357</v>
          </cell>
          <cell r="Z1292" t="str">
            <v>SP</v>
          </cell>
          <cell r="AA1292" t="str">
            <v>22/06/2020</v>
          </cell>
          <cell r="AB1292" t="str">
            <v/>
          </cell>
          <cell r="AC1292" t="str">
            <v/>
          </cell>
          <cell r="AD1292">
            <v>10</v>
          </cell>
          <cell r="AE1292" t="str">
            <v>Brasileiro</v>
          </cell>
          <cell r="AF1292" t="str">
            <v>Solteiro</v>
          </cell>
          <cell r="AG1292" t="str">
            <v>Masculino</v>
          </cell>
          <cell r="AH1292" t="str">
            <v>Ativo</v>
          </cell>
          <cell r="AI1292" t="str">
            <v>IVAN OLIVEIRA PINHEIRO</v>
          </cell>
        </row>
        <row r="1293">
          <cell r="B1293" t="str">
            <v>EDUARDO RAPHAEL SILVA DAMASCENO</v>
          </cell>
          <cell r="C1293" t="str">
            <v>15622198712</v>
          </cell>
          <cell r="D1293" t="str">
            <v>raphael_damasceno07@hotmail.com</v>
          </cell>
          <cell r="E1293" t="str">
            <v>promotor</v>
          </cell>
          <cell r="F1293" t="str">
            <v>27960010</v>
          </cell>
          <cell r="G1293" t="str">
            <v>RUA BOA ESPERANÇA</v>
          </cell>
          <cell r="H1293" t="str">
            <v>21</v>
          </cell>
          <cell r="I1293" t="str">
            <v/>
          </cell>
          <cell r="J1293" t="str">
            <v>BARRA DE MACAÉ</v>
          </cell>
          <cell r="K1293" t="str">
            <v>MACAÉ</v>
          </cell>
          <cell r="L1293" t="str">
            <v>RJ</v>
          </cell>
          <cell r="M1293" t="str">
            <v>-22.9071727</v>
          </cell>
          <cell r="N1293" t="str">
            <v>-43.5899251</v>
          </cell>
          <cell r="O1293" t="str">
            <v/>
          </cell>
          <cell r="P1293" t="str">
            <v>31/10/1994</v>
          </cell>
          <cell r="Q1293" t="str">
            <v>239166382</v>
          </cell>
          <cell r="R1293" t="str">
            <v>SSP</v>
          </cell>
          <cell r="S1293" t="str">
            <v>15622198712</v>
          </cell>
          <cell r="T1293" t="str">
            <v/>
          </cell>
          <cell r="U1293" t="str">
            <v/>
          </cell>
          <cell r="V1293" t="str">
            <v/>
          </cell>
          <cell r="X1293" t="str">
            <v>0033183</v>
          </cell>
          <cell r="Y1293" t="str">
            <v>171</v>
          </cell>
          <cell r="Z1293" t="str">
            <v>RJ</v>
          </cell>
          <cell r="AA1293" t="str">
            <v>10/02/2020</v>
          </cell>
          <cell r="AB1293" t="str">
            <v/>
          </cell>
          <cell r="AC1293" t="str">
            <v>20771268119</v>
          </cell>
          <cell r="AD1293">
            <v>4506</v>
          </cell>
          <cell r="AE1293" t="str">
            <v>Brasileiro</v>
          </cell>
          <cell r="AF1293" t="str">
            <v>Solteiro</v>
          </cell>
          <cell r="AG1293" t="str">
            <v>Masculino</v>
          </cell>
          <cell r="AH1293" t="str">
            <v>Inativo</v>
          </cell>
          <cell r="AI1293" t="str">
            <v>LEONARDO DA SILVA PIO</v>
          </cell>
        </row>
        <row r="1294">
          <cell r="B1294" t="str">
            <v>EDUARDO SANTANA CAVALCANTI</v>
          </cell>
          <cell r="C1294" t="str">
            <v>47249516809</v>
          </cell>
          <cell r="D1294" t="str">
            <v/>
          </cell>
          <cell r="E1294" t="str">
            <v>promotorexpress</v>
          </cell>
          <cell r="F1294" t="str">
            <v>06145225</v>
          </cell>
          <cell r="G1294" t="str">
            <v>RUA MONTE SINAI</v>
          </cell>
          <cell r="H1294" t="str">
            <v>77</v>
          </cell>
          <cell r="I1294" t="str">
            <v>(CONJ HAB RODOANEL)</v>
          </cell>
          <cell r="J1294" t="str">
            <v>CONCEIÇÃO</v>
          </cell>
          <cell r="K1294" t="str">
            <v>OSASCO</v>
          </cell>
          <cell r="L1294" t="str">
            <v>SP</v>
          </cell>
          <cell r="M1294" t="str">
            <v>-23.5749323</v>
          </cell>
          <cell r="N1294" t="str">
            <v>-46.8051233</v>
          </cell>
          <cell r="O1294" t="str">
            <v>11932843393</v>
          </cell>
          <cell r="P1294" t="str">
            <v>22/11/1998</v>
          </cell>
          <cell r="Q1294" t="str">
            <v>394064495</v>
          </cell>
          <cell r="R1294" t="str">
            <v>SSP</v>
          </cell>
          <cell r="S1294" t="str">
            <v>47249516809</v>
          </cell>
          <cell r="T1294" t="str">
            <v/>
          </cell>
          <cell r="U1294" t="str">
            <v/>
          </cell>
          <cell r="V1294" t="str">
            <v/>
          </cell>
          <cell r="X1294" t="str">
            <v>3733</v>
          </cell>
          <cell r="Y1294" t="str">
            <v>414</v>
          </cell>
          <cell r="Z1294" t="str">
            <v>SP</v>
          </cell>
          <cell r="AA1294" t="str">
            <v>30/12/2019</v>
          </cell>
          <cell r="AB1294" t="str">
            <v/>
          </cell>
          <cell r="AC1294" t="str">
            <v/>
          </cell>
          <cell r="AD1294">
            <v>0</v>
          </cell>
          <cell r="AE1294" t="str">
            <v>Brasileiro</v>
          </cell>
          <cell r="AF1294" t="str">
            <v>Solteiro</v>
          </cell>
          <cell r="AG1294" t="str">
            <v>Masculino</v>
          </cell>
          <cell r="AH1294" t="str">
            <v>Inativo</v>
          </cell>
          <cell r="AI1294" t="str">
            <v>HERBERT WESLEY DE FREITAS SILVA</v>
          </cell>
        </row>
        <row r="1295">
          <cell r="B1295" t="str">
            <v>EDUARDO SERAFIM DA SILVA</v>
          </cell>
          <cell r="C1295" t="str">
            <v>03399782012</v>
          </cell>
          <cell r="D1295" t="str">
            <v>eduardo_serafin@gmail.com</v>
          </cell>
          <cell r="E1295" t="str">
            <v>promotor548</v>
          </cell>
          <cell r="F1295" t="str">
            <v>94475380</v>
          </cell>
          <cell r="G1295" t="str">
            <v>RUA SANTA ROSA</v>
          </cell>
          <cell r="H1295" t="str">
            <v>350</v>
          </cell>
          <cell r="I1295" t="str">
            <v/>
          </cell>
          <cell r="J1295" t="str">
            <v>CECÍLIA</v>
          </cell>
          <cell r="K1295" t="str">
            <v>VIAMÃO</v>
          </cell>
          <cell r="L1295" t="str">
            <v>RS</v>
          </cell>
          <cell r="M1295" t="str">
            <v>-30.072132</v>
          </cell>
          <cell r="N1295" t="str">
            <v>-51.1008434</v>
          </cell>
          <cell r="O1295" t="str">
            <v>51986117923</v>
          </cell>
          <cell r="P1295" t="str">
            <v>29/10/1993</v>
          </cell>
          <cell r="Q1295" t="str">
            <v>9111187705</v>
          </cell>
          <cell r="R1295" t="str">
            <v>SSP</v>
          </cell>
          <cell r="S1295" t="str">
            <v>03399782012</v>
          </cell>
          <cell r="T1295" t="str">
            <v/>
          </cell>
          <cell r="U1295" t="str">
            <v/>
          </cell>
          <cell r="V1295" t="str">
            <v/>
          </cell>
          <cell r="X1295" t="str">
            <v>3777787</v>
          </cell>
          <cell r="Y1295" t="str">
            <v>50</v>
          </cell>
          <cell r="Z1295" t="str">
            <v>RS</v>
          </cell>
          <cell r="AA1295" t="str">
            <v>09/09/2019</v>
          </cell>
          <cell r="AB1295" t="str">
            <v/>
          </cell>
          <cell r="AC1295" t="str">
            <v>21056705401</v>
          </cell>
          <cell r="AD1295">
            <v>4506</v>
          </cell>
          <cell r="AE1295" t="str">
            <v>Brasileiro</v>
          </cell>
          <cell r="AF1295" t="str">
            <v>Solteiro</v>
          </cell>
          <cell r="AG1295" t="str">
            <v>Masculino</v>
          </cell>
          <cell r="AH1295" t="str">
            <v>Ativo</v>
          </cell>
          <cell r="AI1295" t="str">
            <v>FABRICIO BATISTA</v>
          </cell>
        </row>
        <row r="1296">
          <cell r="B1296" t="str">
            <v>EDUARDO SILVA DE ALMEIDA</v>
          </cell>
          <cell r="C1296" t="str">
            <v>23889913822</v>
          </cell>
          <cell r="D1296" t="str">
            <v>edu244grau@gmail.com</v>
          </cell>
          <cell r="E1296" t="str">
            <v>promotor</v>
          </cell>
          <cell r="F1296" t="str">
            <v>04891055</v>
          </cell>
          <cell r="G1296" t="str">
            <v xml:space="preserve">RUA EUSEBIO FRANCISCO </v>
          </cell>
          <cell r="H1296" t="str">
            <v>59</v>
          </cell>
          <cell r="I1296" t="str">
            <v/>
          </cell>
          <cell r="J1296" t="str">
            <v xml:space="preserve">JARDIM PONTES </v>
          </cell>
          <cell r="K1296" t="str">
            <v>SAO PAULO</v>
          </cell>
          <cell r="L1296" t="str">
            <v>SP</v>
          </cell>
          <cell r="M1296" t="str">
            <v>-3.8928816</v>
          </cell>
          <cell r="N1296" t="str">
            <v>-38.4562186</v>
          </cell>
          <cell r="O1296" t="str">
            <v>55119736757</v>
          </cell>
          <cell r="P1296" t="str">
            <v>05/08/1999</v>
          </cell>
          <cell r="Q1296" t="str">
            <v>502001690</v>
          </cell>
          <cell r="R1296" t="str">
            <v>SSP</v>
          </cell>
          <cell r="S1296" t="str">
            <v>23889913822</v>
          </cell>
          <cell r="T1296" t="str">
            <v/>
          </cell>
          <cell r="U1296" t="str">
            <v/>
          </cell>
          <cell r="V1296" t="str">
            <v/>
          </cell>
          <cell r="X1296" t="str">
            <v>90684</v>
          </cell>
          <cell r="Y1296" t="str">
            <v>426</v>
          </cell>
          <cell r="Z1296" t="str">
            <v>SP</v>
          </cell>
          <cell r="AA1296" t="str">
            <v>02/05/2019</v>
          </cell>
          <cell r="AB1296" t="str">
            <v/>
          </cell>
          <cell r="AC1296" t="str">
            <v>26790926788</v>
          </cell>
          <cell r="AD1296">
            <v>0</v>
          </cell>
          <cell r="AE1296" t="str">
            <v>Brasileiro</v>
          </cell>
          <cell r="AF1296" t="str">
            <v>Solteiro</v>
          </cell>
          <cell r="AG1296" t="str">
            <v>Masculino</v>
          </cell>
          <cell r="AH1296" t="str">
            <v>Ativo</v>
          </cell>
          <cell r="AI1296" t="str">
            <v>LILIANE GARCIA DOS REIS</v>
          </cell>
        </row>
        <row r="1297">
          <cell r="B1297" t="str">
            <v>EDUARDO SILVA SANTOS</v>
          </cell>
          <cell r="C1297" t="str">
            <v>46818552862</v>
          </cell>
          <cell r="D1297" t="str">
            <v/>
          </cell>
          <cell r="E1297" t="str">
            <v>promotor</v>
          </cell>
          <cell r="F1297" t="str">
            <v>09271570</v>
          </cell>
          <cell r="G1297" t="str">
            <v>RUA SAQUAREMA</v>
          </cell>
          <cell r="H1297" t="str">
            <v>416</v>
          </cell>
          <cell r="I1297" t="str">
            <v/>
          </cell>
          <cell r="J1297" t="str">
            <v>PARQUE JOÃO RAMALHO</v>
          </cell>
          <cell r="K1297" t="str">
            <v>SANTO ANDRÉ</v>
          </cell>
          <cell r="L1297" t="str">
            <v>SP</v>
          </cell>
          <cell r="M1297" t="str">
            <v/>
          </cell>
          <cell r="N1297" t="str">
            <v/>
          </cell>
          <cell r="O1297" t="str">
            <v/>
          </cell>
          <cell r="P1297" t="str">
            <v>10/10/1996</v>
          </cell>
          <cell r="Q1297" t="str">
            <v>384967450</v>
          </cell>
          <cell r="R1297" t="str">
            <v>SSP</v>
          </cell>
          <cell r="S1297" t="str">
            <v>46818552862</v>
          </cell>
          <cell r="T1297" t="str">
            <v/>
          </cell>
          <cell r="U1297" t="str">
            <v/>
          </cell>
          <cell r="V1297" t="str">
            <v/>
          </cell>
          <cell r="X1297" t="str">
            <v>70581</v>
          </cell>
          <cell r="Y1297" t="str">
            <v>369</v>
          </cell>
          <cell r="Z1297" t="str">
            <v>SP</v>
          </cell>
          <cell r="AA1297" t="str">
            <v>25/09/2019</v>
          </cell>
          <cell r="AB1297" t="str">
            <v/>
          </cell>
          <cell r="AC1297" t="str">
            <v>20035854442</v>
          </cell>
          <cell r="AD1297">
            <v>0</v>
          </cell>
          <cell r="AE1297" t="str">
            <v>Brasileiro</v>
          </cell>
          <cell r="AF1297" t="str">
            <v>Casado</v>
          </cell>
          <cell r="AG1297" t="str">
            <v>Masculino</v>
          </cell>
          <cell r="AH1297" t="str">
            <v>Inativo</v>
          </cell>
          <cell r="AI1297" t="str">
            <v>JONATAS ANTUNES CARVALHO</v>
          </cell>
        </row>
        <row r="1298">
          <cell r="B1298" t="str">
            <v>EDUARDO TAVEIRA MARTINS</v>
          </cell>
          <cell r="C1298" t="str">
            <v>02190337143</v>
          </cell>
          <cell r="D1298" t="str">
            <v/>
          </cell>
          <cell r="E1298" t="str">
            <v>promotor</v>
          </cell>
          <cell r="F1298" t="str">
            <v>79096220</v>
          </cell>
          <cell r="G1298" t="str">
            <v>RUA CACHOEIRA DO CAMPO</v>
          </cell>
          <cell r="H1298" t="str">
            <v>1457</v>
          </cell>
          <cell r="I1298" t="str">
            <v/>
          </cell>
          <cell r="J1298" t="str">
            <v>PORTAL CAIOBÁ</v>
          </cell>
          <cell r="K1298" t="str">
            <v>CAMPO GRANDE</v>
          </cell>
          <cell r="L1298" t="str">
            <v>MS</v>
          </cell>
          <cell r="M1298" t="str">
            <v>-20.5178052</v>
          </cell>
          <cell r="N1298" t="str">
            <v>-54.690661</v>
          </cell>
          <cell r="O1298" t="str">
            <v>67991655547</v>
          </cell>
          <cell r="P1298" t="str">
            <v>20/01/1984</v>
          </cell>
          <cell r="Q1298" t="str">
            <v>00128909</v>
          </cell>
          <cell r="R1298" t="str">
            <v>SSP</v>
          </cell>
          <cell r="S1298" t="str">
            <v>02190337143</v>
          </cell>
          <cell r="T1298" t="str">
            <v/>
          </cell>
          <cell r="U1298" t="str">
            <v/>
          </cell>
          <cell r="V1298" t="str">
            <v/>
          </cell>
          <cell r="X1298" t="str">
            <v>4392612</v>
          </cell>
          <cell r="Y1298" t="str">
            <v>0050</v>
          </cell>
          <cell r="Z1298" t="str">
            <v>MS</v>
          </cell>
          <cell r="AA1298" t="str">
            <v>22/04/2020</v>
          </cell>
          <cell r="AB1298" t="str">
            <v/>
          </cell>
          <cell r="AC1298" t="str">
            <v>20032600733</v>
          </cell>
          <cell r="AD1298">
            <v>4100</v>
          </cell>
          <cell r="AE1298" t="str">
            <v>Brasileiro</v>
          </cell>
          <cell r="AF1298" t="str">
            <v>Solteiro</v>
          </cell>
          <cell r="AG1298" t="str">
            <v>Masculino</v>
          </cell>
          <cell r="AH1298" t="str">
            <v>Ativo</v>
          </cell>
          <cell r="AI1298" t="str">
            <v>RODRIGO GARCIA DE CARVALHO</v>
          </cell>
        </row>
        <row r="1299">
          <cell r="B1299" t="str">
            <v>EDUARDO VIANA DE OLIVEIRA</v>
          </cell>
          <cell r="C1299" t="str">
            <v>46069956885</v>
          </cell>
          <cell r="D1299" t="str">
            <v>eduardoanaiv163@gmail.com</v>
          </cell>
          <cell r="E1299" t="str">
            <v>promotor</v>
          </cell>
          <cell r="F1299" t="str">
            <v>14403500</v>
          </cell>
          <cell r="G1299" t="str">
            <v>AVENIDA SANTA CRUZ</v>
          </cell>
          <cell r="H1299" t="str">
            <v>3255</v>
          </cell>
          <cell r="I1299" t="str">
            <v>BL 2 AP 101</v>
          </cell>
          <cell r="J1299" t="str">
            <v>VILA SANTA CRUZ</v>
          </cell>
          <cell r="K1299" t="str">
            <v>FRANCA</v>
          </cell>
          <cell r="L1299" t="str">
            <v>SP</v>
          </cell>
          <cell r="M1299" t="str">
            <v/>
          </cell>
          <cell r="N1299" t="str">
            <v/>
          </cell>
          <cell r="O1299" t="str">
            <v>16988346843</v>
          </cell>
          <cell r="P1299" t="str">
            <v>19/07/1997</v>
          </cell>
          <cell r="Q1299" t="str">
            <v>548100147</v>
          </cell>
          <cell r="R1299" t="str">
            <v>SSP</v>
          </cell>
          <cell r="S1299" t="str">
            <v>46069956885</v>
          </cell>
          <cell r="T1299" t="str">
            <v/>
          </cell>
          <cell r="U1299" t="str">
            <v/>
          </cell>
          <cell r="V1299" t="str">
            <v/>
          </cell>
          <cell r="X1299" t="str">
            <v>44376</v>
          </cell>
          <cell r="Y1299" t="str">
            <v>435</v>
          </cell>
          <cell r="Z1299" t="str">
            <v>SP</v>
          </cell>
          <cell r="AA1299" t="str">
            <v>25/10/2019</v>
          </cell>
          <cell r="AB1299" t="str">
            <v/>
          </cell>
          <cell r="AC1299" t="str">
            <v>20488981160</v>
          </cell>
          <cell r="AD1299">
            <v>0</v>
          </cell>
          <cell r="AE1299" t="str">
            <v>Brasileiro</v>
          </cell>
          <cell r="AF1299" t="str">
            <v>Solteiro</v>
          </cell>
          <cell r="AG1299" t="str">
            <v>Masculino</v>
          </cell>
          <cell r="AH1299" t="str">
            <v>Inativo</v>
          </cell>
          <cell r="AI1299" t="str">
            <v>RAFAEL BATISTA DA SILVA</v>
          </cell>
        </row>
        <row r="1300">
          <cell r="B1300" t="str">
            <v>EDVALDO BENICIO DE OLIVEIRA JU</v>
          </cell>
          <cell r="C1300" t="str">
            <v>04120618560</v>
          </cell>
          <cell r="D1300" t="str">
            <v>eo7407428@gmail.com</v>
          </cell>
          <cell r="E1300" t="str">
            <v>promotorexpress</v>
          </cell>
          <cell r="F1300" t="str">
            <v>05783170</v>
          </cell>
          <cell r="G1300" t="str">
            <v>RUA MONFORTE DE LEMOS</v>
          </cell>
          <cell r="H1300" t="str">
            <v>942</v>
          </cell>
          <cell r="I1300" t="str">
            <v/>
          </cell>
          <cell r="J1300" t="str">
            <v>JARDIM UMUARAMA</v>
          </cell>
          <cell r="K1300" t="str">
            <v>SÃO PAULO</v>
          </cell>
          <cell r="L1300" t="str">
            <v>SP</v>
          </cell>
          <cell r="M1300" t="str">
            <v>-23.6485332</v>
          </cell>
          <cell r="N1300" t="str">
            <v>-46.7711138</v>
          </cell>
          <cell r="O1300" t="str">
            <v/>
          </cell>
          <cell r="P1300" t="str">
            <v>28/12/1987</v>
          </cell>
          <cell r="Q1300" t="str">
            <v>1158176201</v>
          </cell>
          <cell r="R1300" t="str">
            <v>SSP</v>
          </cell>
          <cell r="S1300" t="str">
            <v>04120618560</v>
          </cell>
          <cell r="T1300" t="str">
            <v>santander</v>
          </cell>
          <cell r="U1300" t="str">
            <v>00724</v>
          </cell>
          <cell r="V1300" t="str">
            <v>10109866</v>
          </cell>
          <cell r="W1300" t="str">
            <v>ContaCorrente</v>
          </cell>
          <cell r="X1300" t="str">
            <v>1082682</v>
          </cell>
          <cell r="Y1300" t="str">
            <v>20</v>
          </cell>
          <cell r="Z1300" t="str">
            <v>SP</v>
          </cell>
          <cell r="AA1300" t="str">
            <v>13/10/2020</v>
          </cell>
          <cell r="AB1300" t="str">
            <v/>
          </cell>
          <cell r="AC1300" t="str">
            <v>16022724644</v>
          </cell>
          <cell r="AD1300">
            <v>8.5</v>
          </cell>
          <cell r="AE1300" t="str">
            <v>BRASILEIRO NATO</v>
          </cell>
          <cell r="AF1300" t="str">
            <v>Solteiro</v>
          </cell>
          <cell r="AG1300" t="str">
            <v>Masculino</v>
          </cell>
          <cell r="AH1300" t="str">
            <v>Ativo</v>
          </cell>
          <cell r="AI1300" t="str">
            <v>IONE DUARTE DO NASCIMENTO</v>
          </cell>
        </row>
        <row r="1301">
          <cell r="B1301" t="str">
            <v>EDVAN NASCIMENTO DE ALMEIDA</v>
          </cell>
          <cell r="C1301" t="str">
            <v>06820418582</v>
          </cell>
          <cell r="D1301" t="str">
            <v>edvan.na10@gmail.com</v>
          </cell>
          <cell r="E1301" t="str">
            <v>lider</v>
          </cell>
          <cell r="F1301" t="str">
            <v>44100000</v>
          </cell>
          <cell r="G1301" t="str">
            <v>RJ ALECRIM MIUDO</v>
          </cell>
          <cell r="H1301" t="str">
            <v>105</v>
          </cell>
          <cell r="I1301" t="str">
            <v/>
          </cell>
          <cell r="J1301" t="str">
            <v>CENTRO</v>
          </cell>
          <cell r="K1301" t="str">
            <v>ALECRIM MIUDO</v>
          </cell>
          <cell r="L1301" t="str">
            <v>BA</v>
          </cell>
          <cell r="M1301" t="str">
            <v>-22.9068467</v>
          </cell>
          <cell r="N1301" t="str">
            <v>-43.1728965</v>
          </cell>
          <cell r="O1301" t="str">
            <v>7583102324</v>
          </cell>
          <cell r="P1301" t="str">
            <v>27/03/1992</v>
          </cell>
          <cell r="Q1301" t="str">
            <v>1608574300</v>
          </cell>
          <cell r="R1301" t="str">
            <v>N~SSP</v>
          </cell>
          <cell r="S1301" t="str">
            <v>06820418582</v>
          </cell>
          <cell r="T1301" t="str">
            <v/>
          </cell>
          <cell r="U1301" t="str">
            <v/>
          </cell>
          <cell r="V1301" t="str">
            <v/>
          </cell>
          <cell r="X1301" t="str">
            <v>5982172</v>
          </cell>
          <cell r="Y1301" t="str">
            <v>30</v>
          </cell>
          <cell r="Z1301" t="str">
            <v>BA</v>
          </cell>
          <cell r="AA1301" t="str">
            <v>03/11/2015</v>
          </cell>
          <cell r="AB1301" t="str">
            <v/>
          </cell>
          <cell r="AC1301" t="str">
            <v>152616072-76</v>
          </cell>
          <cell r="AD1301">
            <v>0</v>
          </cell>
          <cell r="AE1301" t="str">
            <v>BRASILEIRO NATO</v>
          </cell>
          <cell r="AF1301" t="str">
            <v>Solteiro</v>
          </cell>
          <cell r="AG1301" t="str">
            <v>Masculino</v>
          </cell>
          <cell r="AH1301" t="str">
            <v>Ativo</v>
          </cell>
          <cell r="AI1301" t="str">
            <v>JECONIS MORAES DOS REIS</v>
          </cell>
        </row>
        <row r="1302">
          <cell r="B1302" t="str">
            <v>EDVANILSON BESERRA DE SOUSA</v>
          </cell>
          <cell r="C1302" t="str">
            <v>40343145839</v>
          </cell>
          <cell r="D1302" t="str">
            <v/>
          </cell>
          <cell r="E1302" t="str">
            <v>promotor</v>
          </cell>
          <cell r="F1302" t="str">
            <v>13348470</v>
          </cell>
          <cell r="G1302" t="str">
            <v>RUA CORONEL JÚLIO PEREIRA DE BLUM</v>
          </cell>
          <cell r="H1302" t="str">
            <v>475</v>
          </cell>
          <cell r="I1302" t="str">
            <v>ATÉ 599/600</v>
          </cell>
          <cell r="J1302" t="str">
            <v>JARDIM MORADA DO SOL</v>
          </cell>
          <cell r="K1302" t="str">
            <v>INDAIATUBA</v>
          </cell>
          <cell r="L1302" t="str">
            <v>SP</v>
          </cell>
          <cell r="M1302" t="str">
            <v>-23.1178102</v>
          </cell>
          <cell r="N1302" t="str">
            <v>-47.2381196</v>
          </cell>
          <cell r="O1302" t="str">
            <v/>
          </cell>
          <cell r="P1302" t="str">
            <v>13/09/1991</v>
          </cell>
          <cell r="Q1302" t="str">
            <v>356207900</v>
          </cell>
          <cell r="R1302" t="str">
            <v>SSP</v>
          </cell>
          <cell r="S1302" t="str">
            <v>40343145839</v>
          </cell>
          <cell r="T1302" t="str">
            <v/>
          </cell>
          <cell r="U1302" t="str">
            <v/>
          </cell>
          <cell r="V1302" t="str">
            <v/>
          </cell>
          <cell r="X1302" t="str">
            <v>7603</v>
          </cell>
          <cell r="Y1302" t="str">
            <v>351</v>
          </cell>
          <cell r="Z1302" t="str">
            <v>SP</v>
          </cell>
          <cell r="AA1302" t="str">
            <v>24/02/2020</v>
          </cell>
          <cell r="AB1302" t="str">
            <v>24/02/2020</v>
          </cell>
          <cell r="AC1302" t="str">
            <v>16135765028</v>
          </cell>
          <cell r="AD1302">
            <v>4506</v>
          </cell>
          <cell r="AE1302" t="str">
            <v>Brasileiro</v>
          </cell>
          <cell r="AF1302" t="str">
            <v>Solteiro</v>
          </cell>
          <cell r="AG1302" t="str">
            <v>Masculino</v>
          </cell>
          <cell r="AH1302" t="str">
            <v>Inativo</v>
          </cell>
          <cell r="AI1302" t="str">
            <v>JOAO DE ARAUJO BARRETO JUNIOR</v>
          </cell>
        </row>
        <row r="1303">
          <cell r="B1303" t="str">
            <v>EFRAIN SOUZA SANTOS</v>
          </cell>
          <cell r="C1303" t="str">
            <v>07364558683</v>
          </cell>
          <cell r="D1303" t="str">
            <v/>
          </cell>
          <cell r="E1303" t="str">
            <v>promotor</v>
          </cell>
          <cell r="F1303" t="str">
            <v>35060270</v>
          </cell>
          <cell r="G1303" t="str">
            <v>RUA INHAPIM</v>
          </cell>
          <cell r="H1303" t="str">
            <v>263</v>
          </cell>
          <cell r="I1303" t="str">
            <v/>
          </cell>
          <cell r="J1303" t="str">
            <v>NOSSA SENHORA DAS GRAÇAS</v>
          </cell>
          <cell r="K1303" t="str">
            <v>GOVERNADOR VALADARES</v>
          </cell>
          <cell r="L1303" t="str">
            <v>MG</v>
          </cell>
          <cell r="M1303" t="str">
            <v>-18.847386</v>
          </cell>
          <cell r="N1303" t="str">
            <v>-41.947927</v>
          </cell>
          <cell r="O1303" t="str">
            <v>33991217552</v>
          </cell>
          <cell r="P1303" t="str">
            <v>08/06/2000</v>
          </cell>
          <cell r="Q1303" t="str">
            <v>14614469</v>
          </cell>
          <cell r="R1303" t="str">
            <v>SSP</v>
          </cell>
          <cell r="S1303" t="str">
            <v>07364558683</v>
          </cell>
          <cell r="T1303" t="str">
            <v/>
          </cell>
          <cell r="U1303" t="str">
            <v/>
          </cell>
          <cell r="V1303" t="str">
            <v/>
          </cell>
          <cell r="W1303" t="str">
            <v>ContaCorrente</v>
          </cell>
          <cell r="X1303" t="str">
            <v>7308819</v>
          </cell>
          <cell r="Y1303" t="str">
            <v>40</v>
          </cell>
          <cell r="Z1303" t="str">
            <v>MG</v>
          </cell>
          <cell r="AA1303" t="str">
            <v>13/09/2019</v>
          </cell>
          <cell r="AB1303" t="str">
            <v/>
          </cell>
          <cell r="AC1303" t="str">
            <v>20093465305</v>
          </cell>
          <cell r="AD1303">
            <v>4506</v>
          </cell>
          <cell r="AE1303" t="str">
            <v>Brasileiro</v>
          </cell>
          <cell r="AF1303" t="str">
            <v>Solteiro</v>
          </cell>
          <cell r="AG1303" t="str">
            <v>Masculino</v>
          </cell>
          <cell r="AH1303" t="str">
            <v>Ativo</v>
          </cell>
          <cell r="AI1303" t="str">
            <v>EVERTON MEDEIROS DA SILVA</v>
          </cell>
        </row>
        <row r="1304">
          <cell r="B1304" t="str">
            <v>EFX</v>
          </cell>
          <cell r="C1304" t="str">
            <v>efx</v>
          </cell>
          <cell r="E1304" t="str">
            <v>cliente</v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X1304" t="str">
            <v/>
          </cell>
          <cell r="Y1304" t="str">
            <v/>
          </cell>
          <cell r="Z1304" t="str">
            <v/>
          </cell>
          <cell r="AA1304" t="str">
            <v/>
          </cell>
          <cell r="AB1304" t="str">
            <v/>
          </cell>
          <cell r="AC1304" t="str">
            <v/>
          </cell>
          <cell r="AD1304">
            <v>0</v>
          </cell>
          <cell r="AE1304" t="str">
            <v/>
          </cell>
          <cell r="AF1304" t="str">
            <v>0</v>
          </cell>
          <cell r="AG1304" t="str">
            <v>0</v>
          </cell>
          <cell r="AH1304" t="str">
            <v>Ativo</v>
          </cell>
          <cell r="AI1304" t="str">
            <v>LUCAS MARCELINO ROCHA</v>
          </cell>
        </row>
        <row r="1305">
          <cell r="B1305" t="str">
            <v>EGON HENRIQUE SIQUEIRA TOLEDO</v>
          </cell>
          <cell r="C1305" t="str">
            <v>13480312713</v>
          </cell>
          <cell r="D1305" t="str">
            <v>egon.ellen@gmail.com</v>
          </cell>
          <cell r="E1305" t="str">
            <v>promotorexpress</v>
          </cell>
          <cell r="F1305" t="str">
            <v>27283160</v>
          </cell>
          <cell r="G1305" t="str">
            <v>RUA PEDRO LIMA MENDES</v>
          </cell>
          <cell r="H1305" t="str">
            <v>184</v>
          </cell>
          <cell r="I1305" t="str">
            <v>AP 201</v>
          </cell>
          <cell r="J1305" t="str">
            <v>AERO CLUBE</v>
          </cell>
          <cell r="K1305" t="str">
            <v>VOLTA REDONDA</v>
          </cell>
          <cell r="L1305" t="str">
            <v>RJ</v>
          </cell>
          <cell r="M1305" t="str">
            <v>-22.5029643</v>
          </cell>
          <cell r="N1305" t="str">
            <v>-44.0823172</v>
          </cell>
          <cell r="O1305" t="str">
            <v>24992207861</v>
          </cell>
          <cell r="P1305" t="str">
            <v>24/08/1988</v>
          </cell>
          <cell r="Q1305" t="str">
            <v>2429862421</v>
          </cell>
          <cell r="R1305" t="str">
            <v>DIC</v>
          </cell>
          <cell r="S1305" t="str">
            <v>13480312713</v>
          </cell>
          <cell r="T1305" t="str">
            <v/>
          </cell>
          <cell r="U1305" t="str">
            <v/>
          </cell>
          <cell r="V1305" t="str">
            <v/>
          </cell>
          <cell r="X1305" t="str">
            <v>903297</v>
          </cell>
          <cell r="Y1305" t="str">
            <v>20</v>
          </cell>
          <cell r="Z1305" t="str">
            <v>RJ</v>
          </cell>
          <cell r="AA1305" t="str">
            <v>18/03/2020</v>
          </cell>
          <cell r="AB1305" t="str">
            <v/>
          </cell>
          <cell r="AC1305" t="str">
            <v>20608934148</v>
          </cell>
          <cell r="AD1305">
            <v>10.41</v>
          </cell>
          <cell r="AE1305" t="str">
            <v>BRASILEIRO NATO</v>
          </cell>
          <cell r="AF1305" t="str">
            <v>Solteiro</v>
          </cell>
          <cell r="AG1305" t="str">
            <v>Masculino</v>
          </cell>
          <cell r="AH1305" t="str">
            <v>Ativo</v>
          </cell>
          <cell r="AI1305" t="str">
            <v>CARLOS ANDRE BEZERRA MONTEIRO</v>
          </cell>
        </row>
        <row r="1306">
          <cell r="B1306" t="str">
            <v>EIDE LARA DIAS LIMA</v>
          </cell>
          <cell r="C1306" t="str">
            <v>79386679272</v>
          </cell>
          <cell r="D1306" t="str">
            <v/>
          </cell>
          <cell r="E1306" t="str">
            <v>Intermitente</v>
          </cell>
          <cell r="F1306" t="str">
            <v>89224000</v>
          </cell>
          <cell r="G1306" t="str">
            <v>RUA IRIRIU</v>
          </cell>
          <cell r="H1306" t="str">
            <v>3443</v>
          </cell>
          <cell r="I1306" t="str">
            <v/>
          </cell>
          <cell r="J1306" t="str">
            <v>IRIRIU</v>
          </cell>
          <cell r="K1306" t="str">
            <v>JOINVILLE</v>
          </cell>
          <cell r="L1306" t="str">
            <v>SC</v>
          </cell>
          <cell r="M1306" t="str">
            <v>-26.2701819</v>
          </cell>
          <cell r="N1306" t="str">
            <v>-48.8129177</v>
          </cell>
          <cell r="O1306" t="str">
            <v/>
          </cell>
          <cell r="P1306" t="str">
            <v>16/12/1981</v>
          </cell>
          <cell r="Q1306" t="str">
            <v>4055781</v>
          </cell>
          <cell r="R1306" t="str">
            <v>SSP</v>
          </cell>
          <cell r="S1306" t="str">
            <v>79386679272</v>
          </cell>
          <cell r="T1306" t="str">
            <v/>
          </cell>
          <cell r="U1306" t="str">
            <v/>
          </cell>
          <cell r="V1306" t="str">
            <v/>
          </cell>
          <cell r="X1306" t="str">
            <v>83998</v>
          </cell>
          <cell r="Y1306" t="str">
            <v>45</v>
          </cell>
          <cell r="Z1306" t="str">
            <v>SC</v>
          </cell>
          <cell r="AA1306" t="str">
            <v>12/11/2019</v>
          </cell>
          <cell r="AB1306" t="str">
            <v/>
          </cell>
          <cell r="AC1306" t="str">
            <v>16118758922</v>
          </cell>
          <cell r="AD1306">
            <v>4506</v>
          </cell>
          <cell r="AE1306" t="str">
            <v>Brasileiro</v>
          </cell>
          <cell r="AF1306" t="str">
            <v>Solteiro</v>
          </cell>
          <cell r="AG1306" t="str">
            <v>Feminino</v>
          </cell>
          <cell r="AH1306" t="str">
            <v>Inativo</v>
          </cell>
          <cell r="AI1306" t="str">
            <v>CARLA VIETTRO NORA DE PADUA</v>
          </cell>
        </row>
        <row r="1307">
          <cell r="B1307" t="str">
            <v>EKMA</v>
          </cell>
          <cell r="C1307" t="str">
            <v>ekma</v>
          </cell>
          <cell r="E1307" t="str">
            <v>cliente</v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K1307" t="str">
            <v/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X1307" t="str">
            <v/>
          </cell>
          <cell r="Y1307" t="str">
            <v/>
          </cell>
          <cell r="Z1307" t="str">
            <v/>
          </cell>
          <cell r="AA1307" t="str">
            <v/>
          </cell>
          <cell r="AB1307" t="str">
            <v/>
          </cell>
          <cell r="AC1307" t="str">
            <v/>
          </cell>
          <cell r="AD1307">
            <v>0</v>
          </cell>
          <cell r="AE1307" t="str">
            <v/>
          </cell>
          <cell r="AF1307" t="str">
            <v>0</v>
          </cell>
          <cell r="AG1307" t="str">
            <v>0</v>
          </cell>
          <cell r="AH1307" t="str">
            <v>Ativo</v>
          </cell>
          <cell r="AI1307" t="str">
            <v>LUCAS MARCELINO ROCHA</v>
          </cell>
        </row>
        <row r="1308">
          <cell r="B1308" t="str">
            <v>ELAINE APARECIDA BALBINO</v>
          </cell>
          <cell r="C1308" t="str">
            <v>24651874819</v>
          </cell>
          <cell r="D1308" t="str">
            <v/>
          </cell>
          <cell r="E1308" t="str">
            <v>promotor</v>
          </cell>
          <cell r="F1308" t="str">
            <v>02510140</v>
          </cell>
          <cell r="G1308" t="str">
            <v xml:space="preserve">RUA PERO </v>
          </cell>
          <cell r="H1308" t="str">
            <v>211</v>
          </cell>
          <cell r="I1308" t="str">
            <v/>
          </cell>
          <cell r="J1308" t="str">
            <v/>
          </cell>
          <cell r="K1308" t="str">
            <v/>
          </cell>
          <cell r="L1308" t="str">
            <v>PR</v>
          </cell>
          <cell r="M1308" t="str">
            <v>-25.0140399</v>
          </cell>
          <cell r="N1308" t="str">
            <v>-47.9288499</v>
          </cell>
          <cell r="O1308" t="str">
            <v/>
          </cell>
          <cell r="P1308" t="str">
            <v>11/04/1975</v>
          </cell>
          <cell r="Q1308" t="str">
            <v>278625563</v>
          </cell>
          <cell r="R1308" t="str">
            <v>SSP</v>
          </cell>
          <cell r="S1308" t="str">
            <v>24651874819</v>
          </cell>
          <cell r="T1308" t="str">
            <v/>
          </cell>
          <cell r="U1308" t="str">
            <v/>
          </cell>
          <cell r="V1308" t="str">
            <v/>
          </cell>
          <cell r="X1308" t="str">
            <v>8011366</v>
          </cell>
          <cell r="Y1308" t="str">
            <v>040</v>
          </cell>
          <cell r="Z1308" t="str">
            <v>PR</v>
          </cell>
          <cell r="AA1308" t="str">
            <v>24/02/2020</v>
          </cell>
          <cell r="AB1308" t="str">
            <v/>
          </cell>
          <cell r="AC1308" t="str">
            <v>12462667190</v>
          </cell>
          <cell r="AD1308">
            <v>4506</v>
          </cell>
          <cell r="AE1308" t="str">
            <v>Brasileiro</v>
          </cell>
          <cell r="AF1308" t="str">
            <v>Solteiro</v>
          </cell>
          <cell r="AG1308" t="str">
            <v>Feminino</v>
          </cell>
          <cell r="AH1308" t="str">
            <v>Inativo</v>
          </cell>
          <cell r="AI1308" t="str">
            <v>GUILHERME ALEXANDRE MARTINS PIMENTEL</v>
          </cell>
        </row>
        <row r="1309">
          <cell r="B1309" t="str">
            <v>ELAINE CRISTINA FERNANDES ANTUNES PINTO</v>
          </cell>
          <cell r="C1309" t="str">
            <v>25389987861</v>
          </cell>
          <cell r="D1309" t="str">
            <v>rebheklinda@gmail.com</v>
          </cell>
          <cell r="E1309" t="str">
            <v>promotor</v>
          </cell>
          <cell r="F1309" t="str">
            <v>12030-680</v>
          </cell>
          <cell r="G1309" t="str">
            <v>RUA HUASCAR PEREIRA 202</v>
          </cell>
          <cell r="H1309" t="str">
            <v>202</v>
          </cell>
          <cell r="I1309" t="str">
            <v>-</v>
          </cell>
          <cell r="J1309" t="str">
            <v>VILA JABOTICABEIRA</v>
          </cell>
          <cell r="K1309" t="str">
            <v>TAUBATE</v>
          </cell>
          <cell r="L1309" t="str">
            <v>SP</v>
          </cell>
          <cell r="M1309" t="str">
            <v/>
          </cell>
          <cell r="N1309" t="str">
            <v/>
          </cell>
          <cell r="O1309" t="str">
            <v>12991202001</v>
          </cell>
          <cell r="P1309" t="str">
            <v>30/08/1975</v>
          </cell>
          <cell r="Q1309" t="str">
            <v>307534418</v>
          </cell>
          <cell r="R1309" t="str">
            <v>SSP</v>
          </cell>
          <cell r="S1309" t="str">
            <v>25389987861</v>
          </cell>
          <cell r="T1309" t="str">
            <v/>
          </cell>
          <cell r="U1309" t="str">
            <v/>
          </cell>
          <cell r="V1309" t="str">
            <v/>
          </cell>
          <cell r="X1309" t="str">
            <v>51855</v>
          </cell>
          <cell r="Y1309" t="str">
            <v>185</v>
          </cell>
          <cell r="Z1309" t="str">
            <v>SP</v>
          </cell>
          <cell r="AA1309" t="str">
            <v>01/01/0001</v>
          </cell>
          <cell r="AB1309" t="str">
            <v>01/01/0001</v>
          </cell>
          <cell r="AC1309" t="str">
            <v>125499434-91</v>
          </cell>
          <cell r="AD1309">
            <v>4506</v>
          </cell>
          <cell r="AE1309" t="str">
            <v>BRASILEIRO NATO</v>
          </cell>
          <cell r="AF1309" t="str">
            <v>Casado</v>
          </cell>
          <cell r="AG1309" t="str">
            <v>Feminino</v>
          </cell>
          <cell r="AH1309" t="str">
            <v>Inativo</v>
          </cell>
          <cell r="AI1309" t="str">
            <v>LUCAS PEREIRA NUNES DA COSTA</v>
          </cell>
        </row>
        <row r="1310">
          <cell r="B1310" t="str">
            <v>ELAINE DOS SANTOS CUSTODIO FERNANDES</v>
          </cell>
          <cell r="C1310" t="str">
            <v>29515172896</v>
          </cell>
          <cell r="D1310" t="str">
            <v>-</v>
          </cell>
          <cell r="E1310" t="str">
            <v>promotor</v>
          </cell>
          <cell r="F1310" t="str">
            <v>06390-000</v>
          </cell>
          <cell r="G1310" t="str">
            <v>RUA MARIA DINORÁ DAS NEVES</v>
          </cell>
          <cell r="H1310" t="str">
            <v>6</v>
          </cell>
          <cell r="I1310" t="str">
            <v/>
          </cell>
          <cell r="J1310" t="str">
            <v>VILA MENK</v>
          </cell>
          <cell r="K1310" t="str">
            <v>CARAPICUÍBA</v>
          </cell>
          <cell r="L1310" t="str">
            <v>SP</v>
          </cell>
          <cell r="M1310" t="str">
            <v>-23.5383768</v>
          </cell>
          <cell r="N1310" t="str">
            <v>-46.84542219999999</v>
          </cell>
          <cell r="O1310" t="str">
            <v>11982587134</v>
          </cell>
          <cell r="P1310" t="str">
            <v>02/05/1980</v>
          </cell>
          <cell r="Q1310" t="str">
            <v>346059549</v>
          </cell>
          <cell r="R1310" t="str">
            <v>SSP</v>
          </cell>
          <cell r="S1310" t="str">
            <v>29515172896</v>
          </cell>
          <cell r="T1310" t="str">
            <v/>
          </cell>
          <cell r="U1310" t="str">
            <v/>
          </cell>
          <cell r="V1310" t="str">
            <v/>
          </cell>
          <cell r="X1310" t="str">
            <v>43905</v>
          </cell>
          <cell r="Y1310" t="str">
            <v>223</v>
          </cell>
          <cell r="Z1310" t="str">
            <v>SP</v>
          </cell>
          <cell r="AA1310" t="str">
            <v>28/01/2019</v>
          </cell>
          <cell r="AB1310" t="str">
            <v/>
          </cell>
          <cell r="AC1310" t="str">
            <v>130404079-36</v>
          </cell>
          <cell r="AD1310">
            <v>4506</v>
          </cell>
          <cell r="AE1310" t="str">
            <v>BRASILEIRO NATO</v>
          </cell>
          <cell r="AF1310" t="str">
            <v>Casado</v>
          </cell>
          <cell r="AG1310" t="str">
            <v>Feminino</v>
          </cell>
          <cell r="AH1310" t="str">
            <v>Ativo</v>
          </cell>
          <cell r="AI1310" t="str">
            <v>MICHAEL RODRIGUES COSTA DE MEIRA</v>
          </cell>
        </row>
        <row r="1311">
          <cell r="B1311" t="str">
            <v>ELAINE MARIA DA SILVA SANTOS</v>
          </cell>
          <cell r="C1311" t="str">
            <v>05290313451</v>
          </cell>
          <cell r="D1311" t="str">
            <v/>
          </cell>
          <cell r="E1311" t="str">
            <v>promotorexpress</v>
          </cell>
          <cell r="F1311" t="str">
            <v>09980485</v>
          </cell>
          <cell r="G1311" t="str">
            <v>RUA DA ÁREA VERDE</v>
          </cell>
          <cell r="H1311" t="str">
            <v>15</v>
          </cell>
          <cell r="I1311" t="str">
            <v>CS2</v>
          </cell>
          <cell r="J1311" t="str">
            <v>SERRARIA</v>
          </cell>
          <cell r="K1311" t="str">
            <v>DIADEMA</v>
          </cell>
          <cell r="L1311" t="str">
            <v>SP</v>
          </cell>
          <cell r="M1311" t="str">
            <v>-23.5431786</v>
          </cell>
          <cell r="N1311" t="str">
            <v>-46.6291845</v>
          </cell>
          <cell r="O1311" t="str">
            <v>11932286864</v>
          </cell>
          <cell r="P1311" t="str">
            <v>16/03/2020</v>
          </cell>
          <cell r="Q1311" t="str">
            <v>6940469</v>
          </cell>
          <cell r="R1311" t="str">
            <v>SSP</v>
          </cell>
          <cell r="S1311" t="str">
            <v>05290313451</v>
          </cell>
          <cell r="T1311" t="str">
            <v>Santander</v>
          </cell>
          <cell r="U1311" t="str">
            <v>0188</v>
          </cell>
          <cell r="V1311" t="str">
            <v>01033656-5</v>
          </cell>
          <cell r="X1311" t="str">
            <v/>
          </cell>
          <cell r="Y1311" t="str">
            <v/>
          </cell>
          <cell r="Z1311" t="str">
            <v/>
          </cell>
          <cell r="AA1311" t="str">
            <v>16/03/2020</v>
          </cell>
          <cell r="AB1311" t="str">
            <v/>
          </cell>
          <cell r="AC1311" t="str">
            <v/>
          </cell>
          <cell r="AD1311">
            <v>10.41</v>
          </cell>
          <cell r="AE1311" t="str">
            <v>Brasileiro</v>
          </cell>
          <cell r="AF1311" t="str">
            <v>Solteiro</v>
          </cell>
          <cell r="AG1311" t="str">
            <v>Feminino</v>
          </cell>
          <cell r="AH1311" t="str">
            <v>Ativo</v>
          </cell>
          <cell r="AI1311" t="str">
            <v>CARLOS ANDRE BEZERRA MONTEIRO</v>
          </cell>
        </row>
        <row r="1312">
          <cell r="B1312" t="str">
            <v>ELAINE RAMOS PESSETE</v>
          </cell>
          <cell r="C1312" t="str">
            <v>02247616925</v>
          </cell>
          <cell r="D1312" t="str">
            <v>elalinepesseti@gmail.com</v>
          </cell>
          <cell r="E1312" t="str">
            <v>promotor</v>
          </cell>
          <cell r="F1312" t="str">
            <v>87711360</v>
          </cell>
          <cell r="G1312" t="str">
            <v>RUA AMAZONAS</v>
          </cell>
          <cell r="H1312" t="str">
            <v>3549</v>
          </cell>
          <cell r="I1312" t="str">
            <v/>
          </cell>
          <cell r="J1312" t="str">
            <v>JARDIM NOVO HORIZONTE</v>
          </cell>
          <cell r="K1312" t="str">
            <v>PARANAVAÍ</v>
          </cell>
          <cell r="L1312" t="str">
            <v>PR</v>
          </cell>
          <cell r="M1312" t="str">
            <v>-23.0948082</v>
          </cell>
          <cell r="N1312" t="str">
            <v>-52.4618776</v>
          </cell>
          <cell r="O1312" t="str">
            <v>4491567491</v>
          </cell>
          <cell r="P1312" t="str">
            <v>25/01/1975</v>
          </cell>
          <cell r="Q1312" t="str">
            <v>73981832</v>
          </cell>
          <cell r="R1312" t="str">
            <v>SSP</v>
          </cell>
          <cell r="S1312" t="str">
            <v>02247616925</v>
          </cell>
          <cell r="T1312" t="str">
            <v/>
          </cell>
          <cell r="U1312" t="str">
            <v/>
          </cell>
          <cell r="V1312" t="str">
            <v/>
          </cell>
          <cell r="X1312" t="str">
            <v>2192533</v>
          </cell>
          <cell r="Y1312" t="str">
            <v>60</v>
          </cell>
          <cell r="Z1312" t="str">
            <v>PR</v>
          </cell>
          <cell r="AA1312" t="str">
            <v>25/09/2019</v>
          </cell>
          <cell r="AB1312" t="str">
            <v/>
          </cell>
          <cell r="AC1312" t="str">
            <v>12542835065</v>
          </cell>
          <cell r="AD1312">
            <v>4506</v>
          </cell>
          <cell r="AE1312" t="str">
            <v>Brasileiro</v>
          </cell>
          <cell r="AF1312" t="str">
            <v>Solteiro</v>
          </cell>
          <cell r="AG1312" t="str">
            <v>Feminino</v>
          </cell>
          <cell r="AH1312" t="str">
            <v>Inativo</v>
          </cell>
          <cell r="AI1312" t="str">
            <v>EDER MONTANHER QUIRINO</v>
          </cell>
        </row>
        <row r="1313">
          <cell r="B1313" t="str">
            <v>ELAINE SANTIAGO SALLES</v>
          </cell>
          <cell r="C1313" t="str">
            <v>03150363110</v>
          </cell>
          <cell r="D1313" t="str">
            <v/>
          </cell>
          <cell r="E1313" t="str">
            <v>promotor</v>
          </cell>
          <cell r="F1313" t="str">
            <v>78135152</v>
          </cell>
          <cell r="G1313" t="str">
            <v>RUA ANTÔNIO AMORIM CAMPOS</v>
          </cell>
          <cell r="H1313" t="str">
            <v>SN</v>
          </cell>
          <cell r="I1313" t="str">
            <v>(LOT JD PAULA II)</v>
          </cell>
          <cell r="J1313" t="str">
            <v>CANELAS</v>
          </cell>
          <cell r="K1313" t="str">
            <v>VÁRZEA GRANDE</v>
          </cell>
          <cell r="L1313" t="str">
            <v>MT</v>
          </cell>
          <cell r="M1313" t="str">
            <v>-12.6818712</v>
          </cell>
          <cell r="N1313" t="str">
            <v>-56.921099</v>
          </cell>
          <cell r="O1313" t="str">
            <v>65992050211</v>
          </cell>
          <cell r="P1313" t="str">
            <v>03/11/1967</v>
          </cell>
          <cell r="Q1313" t="str">
            <v>18093078</v>
          </cell>
          <cell r="R1313" t="str">
            <v>SSP</v>
          </cell>
          <cell r="S1313" t="str">
            <v>03150363110</v>
          </cell>
          <cell r="T1313" t="str">
            <v/>
          </cell>
          <cell r="U1313" t="str">
            <v/>
          </cell>
          <cell r="V1313" t="str">
            <v/>
          </cell>
          <cell r="X1313" t="str">
            <v>0903940</v>
          </cell>
          <cell r="Y1313" t="str">
            <v>0030</v>
          </cell>
          <cell r="Z1313" t="str">
            <v>MT</v>
          </cell>
          <cell r="AA1313" t="str">
            <v>23/03/2020</v>
          </cell>
          <cell r="AB1313" t="str">
            <v>20/06/2020</v>
          </cell>
          <cell r="AC1313" t="str">
            <v>13259878407</v>
          </cell>
          <cell r="AD1313">
            <v>4506</v>
          </cell>
          <cell r="AE1313" t="str">
            <v>Brasileiro</v>
          </cell>
          <cell r="AF1313" t="str">
            <v>Solteiro</v>
          </cell>
          <cell r="AG1313" t="str">
            <v>Feminino</v>
          </cell>
          <cell r="AH1313" t="str">
            <v>Inativo</v>
          </cell>
          <cell r="AI1313" t="str">
            <v>JULIO CESAR SILVA</v>
          </cell>
        </row>
        <row r="1314">
          <cell r="B1314" t="str">
            <v>ELAYNE CRISTINA GUIMARAES LUCAS</v>
          </cell>
          <cell r="C1314" t="str">
            <v>11760522848</v>
          </cell>
          <cell r="D1314" t="str">
            <v/>
          </cell>
          <cell r="E1314" t="str">
            <v>promotor</v>
          </cell>
          <cell r="F1314" t="str">
            <v>08253450</v>
          </cell>
          <cell r="G1314" t="str">
            <v>RUA FORTE DE COIMBRA</v>
          </cell>
          <cell r="H1314" t="str">
            <v>57</v>
          </cell>
          <cell r="I1314" t="str">
            <v/>
          </cell>
          <cell r="J1314" t="str">
            <v>CONJUNTO RESIDENCIAL JOSÉ BONIFÁCIO</v>
          </cell>
          <cell r="K1314" t="str">
            <v>SÃO PAULO</v>
          </cell>
          <cell r="L1314" t="str">
            <v>SP</v>
          </cell>
          <cell r="M1314" t="str">
            <v>-23.5535767</v>
          </cell>
          <cell r="N1314" t="str">
            <v>-46.4387755</v>
          </cell>
          <cell r="O1314" t="str">
            <v/>
          </cell>
          <cell r="P1314" t="str">
            <v>04/01/1970</v>
          </cell>
          <cell r="Q1314" t="str">
            <v>232714216</v>
          </cell>
          <cell r="R1314" t="str">
            <v>SSP</v>
          </cell>
          <cell r="S1314" t="str">
            <v>11760522848</v>
          </cell>
          <cell r="T1314" t="str">
            <v/>
          </cell>
          <cell r="U1314" t="str">
            <v/>
          </cell>
          <cell r="V1314" t="str">
            <v/>
          </cell>
          <cell r="X1314" t="str">
            <v>31548</v>
          </cell>
          <cell r="Y1314" t="str">
            <v>66</v>
          </cell>
          <cell r="Z1314" t="str">
            <v>SP</v>
          </cell>
          <cell r="AA1314" t="str">
            <v>31/07/2020</v>
          </cell>
          <cell r="AB1314" t="str">
            <v>27/08/2020</v>
          </cell>
          <cell r="AC1314" t="str">
            <v/>
          </cell>
          <cell r="AD1314">
            <v>4506</v>
          </cell>
          <cell r="AE1314" t="str">
            <v/>
          </cell>
          <cell r="AF1314" t="str">
            <v>Solteiro</v>
          </cell>
          <cell r="AG1314" t="str">
            <v>Feminino</v>
          </cell>
          <cell r="AH1314" t="str">
            <v>Inativo</v>
          </cell>
          <cell r="AI1314" t="str">
            <v>LILIANE GARCIA DOS REIS</v>
          </cell>
        </row>
        <row r="1315">
          <cell r="B1315" t="str">
            <v>ELBERNEZE DA CONCEICAO SIMOES</v>
          </cell>
          <cell r="C1315" t="str">
            <v>36418238893</v>
          </cell>
          <cell r="D1315" t="str">
            <v>elberetay@gmail.com</v>
          </cell>
          <cell r="E1315" t="str">
            <v>promotor6</v>
          </cell>
          <cell r="F1315" t="str">
            <v>08180-150</v>
          </cell>
          <cell r="G1315" t="str">
            <v>RUA FREGUESIA DE SAO ROMAO</v>
          </cell>
          <cell r="H1315" t="str">
            <v>-</v>
          </cell>
          <cell r="I1315" t="str">
            <v>-</v>
          </cell>
          <cell r="J1315" t="str">
            <v>VILA SEABRA</v>
          </cell>
          <cell r="K1315" t="str">
            <v>SAO PAULO</v>
          </cell>
          <cell r="L1315" t="str">
            <v>SP</v>
          </cell>
          <cell r="M1315" t="str">
            <v/>
          </cell>
          <cell r="N1315" t="str">
            <v/>
          </cell>
          <cell r="O1315" t="str">
            <v>11959588275</v>
          </cell>
          <cell r="P1315" t="str">
            <v>17/03/1986</v>
          </cell>
          <cell r="Q1315" t="str">
            <v>385554084</v>
          </cell>
          <cell r="R1315" t="str">
            <v>SSP</v>
          </cell>
          <cell r="S1315" t="str">
            <v>36418238893</v>
          </cell>
          <cell r="T1315" t="str">
            <v/>
          </cell>
          <cell r="U1315" t="str">
            <v/>
          </cell>
          <cell r="V1315" t="str">
            <v/>
          </cell>
          <cell r="X1315" t="str">
            <v>93356</v>
          </cell>
          <cell r="Y1315" t="str">
            <v>339</v>
          </cell>
          <cell r="Z1315" t="str">
            <v>SP</v>
          </cell>
          <cell r="AA1315" t="str">
            <v>01/01/0001</v>
          </cell>
          <cell r="AB1315" t="str">
            <v>01/01/0001</v>
          </cell>
          <cell r="AC1315" t="str">
            <v>160200541-29</v>
          </cell>
          <cell r="AD1315">
            <v>4506</v>
          </cell>
          <cell r="AE1315" t="str">
            <v>BRASILEIRO NATO</v>
          </cell>
          <cell r="AF1315" t="str">
            <v>Casado</v>
          </cell>
          <cell r="AG1315" t="str">
            <v>Masculino</v>
          </cell>
          <cell r="AH1315" t="str">
            <v>Inativo</v>
          </cell>
          <cell r="AI1315" t="str">
            <v>RODRIGO SOUZA DA SILVA</v>
          </cell>
        </row>
        <row r="1316">
          <cell r="B1316" t="str">
            <v>ELCANA</v>
          </cell>
          <cell r="C1316" t="str">
            <v>elcana</v>
          </cell>
          <cell r="E1316" t="str">
            <v>cliente</v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X1316" t="str">
            <v/>
          </cell>
          <cell r="Y1316" t="str">
            <v/>
          </cell>
          <cell r="Z1316" t="str">
            <v/>
          </cell>
          <cell r="AA1316" t="str">
            <v/>
          </cell>
          <cell r="AB1316" t="str">
            <v/>
          </cell>
          <cell r="AC1316" t="str">
            <v/>
          </cell>
          <cell r="AD1316">
            <v>0</v>
          </cell>
          <cell r="AE1316" t="str">
            <v/>
          </cell>
          <cell r="AF1316" t="str">
            <v>0</v>
          </cell>
          <cell r="AG1316" t="str">
            <v>0</v>
          </cell>
          <cell r="AH1316" t="str">
            <v>Ativo</v>
          </cell>
          <cell r="AI1316" t="str">
            <v>LUCAS MARCELINO ROCHA</v>
          </cell>
        </row>
        <row r="1317">
          <cell r="B1317" t="str">
            <v>ELDO SILVA SANTOS</v>
          </cell>
          <cell r="C1317" t="str">
            <v>04801455557</v>
          </cell>
          <cell r="D1317" t="str">
            <v/>
          </cell>
          <cell r="E1317" t="str">
            <v>promotorexpress</v>
          </cell>
          <cell r="F1317" t="str">
            <v>07175130</v>
          </cell>
          <cell r="G1317" t="str">
            <v>RUA CORDEIROS</v>
          </cell>
          <cell r="H1317" t="str">
            <v>711</v>
          </cell>
          <cell r="I1317" t="str">
            <v>CS 54</v>
          </cell>
          <cell r="J1317" t="str">
            <v>VILA NOVA BONSUCESSO</v>
          </cell>
          <cell r="K1317" t="str">
            <v>GUARULHOS</v>
          </cell>
          <cell r="L1317" t="str">
            <v>SP</v>
          </cell>
          <cell r="M1317" t="str">
            <v>-23.4042191</v>
          </cell>
          <cell r="N1317" t="str">
            <v>-46.39752540000001</v>
          </cell>
          <cell r="O1317" t="str">
            <v>11963612918</v>
          </cell>
          <cell r="P1317" t="str">
            <v>01/04/1988</v>
          </cell>
          <cell r="Q1317" t="str">
            <v>576150939</v>
          </cell>
          <cell r="R1317" t="str">
            <v>SSP</v>
          </cell>
          <cell r="S1317" t="str">
            <v>04801455557</v>
          </cell>
          <cell r="T1317" t="str">
            <v/>
          </cell>
          <cell r="U1317" t="str">
            <v/>
          </cell>
          <cell r="V1317" t="str">
            <v/>
          </cell>
          <cell r="X1317" t="str">
            <v>26406</v>
          </cell>
          <cell r="Y1317" t="str">
            <v>344</v>
          </cell>
          <cell r="Z1317" t="str">
            <v>SP</v>
          </cell>
          <cell r="AA1317" t="str">
            <v>05/08/2020</v>
          </cell>
          <cell r="AB1317" t="str">
            <v/>
          </cell>
          <cell r="AC1317" t="str">
            <v/>
          </cell>
          <cell r="AD1317">
            <v>0</v>
          </cell>
          <cell r="AE1317" t="str">
            <v>Brasileiro</v>
          </cell>
          <cell r="AF1317" t="str">
            <v>Solteiro</v>
          </cell>
          <cell r="AG1317" t="str">
            <v>Masculino</v>
          </cell>
          <cell r="AH1317" t="str">
            <v>Inativo</v>
          </cell>
          <cell r="AI1317" t="str">
            <v>GILMAR TEIXEIRA DA SILVA</v>
          </cell>
        </row>
        <row r="1318">
          <cell r="B1318" t="str">
            <v>ELEN DIANA MUNIZ DOS SANTOS FREITAS</v>
          </cell>
          <cell r="C1318" t="str">
            <v>35462240864</v>
          </cell>
          <cell r="D1318" t="str">
            <v>elen_muniz89@hotmail.com</v>
          </cell>
          <cell r="E1318" t="str">
            <v>promotor</v>
          </cell>
          <cell r="F1318" t="str">
            <v>11740000</v>
          </cell>
          <cell r="G1318" t="str">
            <v>RUA MARIA SOARES DOS SANTOS</v>
          </cell>
          <cell r="H1318" t="str">
            <v>105</v>
          </cell>
          <cell r="I1318" t="str">
            <v/>
          </cell>
          <cell r="J1318" t="str">
            <v/>
          </cell>
          <cell r="K1318" t="str">
            <v>ITANHAÉM</v>
          </cell>
          <cell r="L1318" t="str">
            <v>SP</v>
          </cell>
          <cell r="M1318" t="str">
            <v>-24.1751145</v>
          </cell>
          <cell r="N1318" t="str">
            <v>-46.785622</v>
          </cell>
          <cell r="O1318" t="str">
            <v>13997338765</v>
          </cell>
          <cell r="P1318" t="str">
            <v>09/08/1989</v>
          </cell>
          <cell r="Q1318" t="str">
            <v>460746017</v>
          </cell>
          <cell r="R1318" t="str">
            <v>SSP</v>
          </cell>
          <cell r="S1318" t="str">
            <v>35462240864</v>
          </cell>
          <cell r="T1318" t="str">
            <v/>
          </cell>
          <cell r="U1318" t="str">
            <v/>
          </cell>
          <cell r="V1318" t="str">
            <v/>
          </cell>
          <cell r="X1318" t="str">
            <v>37766</v>
          </cell>
          <cell r="Y1318" t="str">
            <v>330</v>
          </cell>
          <cell r="Z1318" t="str">
            <v/>
          </cell>
          <cell r="AA1318" t="str">
            <v>16/09/2019</v>
          </cell>
          <cell r="AB1318" t="str">
            <v/>
          </cell>
          <cell r="AC1318" t="str">
            <v>20699909362</v>
          </cell>
          <cell r="AD1318">
            <v>4506</v>
          </cell>
          <cell r="AE1318" t="str">
            <v>Brasileiro</v>
          </cell>
          <cell r="AF1318" t="str">
            <v>Solteiro</v>
          </cell>
          <cell r="AG1318" t="str">
            <v>Feminino</v>
          </cell>
          <cell r="AH1318" t="str">
            <v>Licenca</v>
          </cell>
          <cell r="AI1318" t="str">
            <v>JOSE RODRIGUES VICENTE DA SILVA</v>
          </cell>
        </row>
        <row r="1319">
          <cell r="B1319" t="str">
            <v>ELENICE PEREIRA RIBEIRO DE SOUZA</v>
          </cell>
          <cell r="C1319" t="str">
            <v>07490928664</v>
          </cell>
          <cell r="D1319" t="str">
            <v>elenicepribeiro@gmail.com</v>
          </cell>
          <cell r="E1319" t="str">
            <v>promotor</v>
          </cell>
          <cell r="F1319" t="str">
            <v>05366220</v>
          </cell>
          <cell r="G1319" t="str">
            <v>RUA GENERAL SYZENO SARMENTO</v>
          </cell>
          <cell r="H1319" t="str">
            <v>121</v>
          </cell>
          <cell r="I1319" t="str">
            <v>AP 402 BL A</v>
          </cell>
          <cell r="J1319" t="str">
            <v>JARDIM ESMERALDA</v>
          </cell>
          <cell r="K1319" t="str">
            <v>SÃO PAULO</v>
          </cell>
          <cell r="L1319" t="str">
            <v>SP</v>
          </cell>
          <cell r="M1319" t="str">
            <v>-23.573826</v>
          </cell>
          <cell r="N1319" t="str">
            <v>-46.75924089999999</v>
          </cell>
          <cell r="O1319" t="str">
            <v>11945381167</v>
          </cell>
          <cell r="P1319" t="str">
            <v>30/09/1986</v>
          </cell>
          <cell r="Q1319" t="str">
            <v>550035400</v>
          </cell>
          <cell r="R1319" t="str">
            <v>SSP</v>
          </cell>
          <cell r="S1319" t="str">
            <v>07490928664</v>
          </cell>
          <cell r="T1319" t="str">
            <v/>
          </cell>
          <cell r="U1319" t="str">
            <v/>
          </cell>
          <cell r="V1319" t="str">
            <v/>
          </cell>
          <cell r="X1319" t="str">
            <v>14963</v>
          </cell>
          <cell r="Y1319" t="str">
            <v>133</v>
          </cell>
          <cell r="Z1319" t="str">
            <v>SP</v>
          </cell>
          <cell r="AA1319" t="str">
            <v>27/01/2020</v>
          </cell>
          <cell r="AB1319" t="str">
            <v/>
          </cell>
          <cell r="AC1319" t="str">
            <v>21221087152</v>
          </cell>
          <cell r="AD1319">
            <v>4506</v>
          </cell>
          <cell r="AE1319" t="str">
            <v>Brasileiro</v>
          </cell>
          <cell r="AF1319" t="str">
            <v>Casado</v>
          </cell>
          <cell r="AG1319" t="str">
            <v>Feminino</v>
          </cell>
          <cell r="AH1319" t="str">
            <v>Inativo</v>
          </cell>
          <cell r="AI1319" t="str">
            <v>MICHAEL RODRIGUES COSTA DE MEIRA</v>
          </cell>
        </row>
        <row r="1320">
          <cell r="B1320" t="str">
            <v>ELESSANDRO DE JESUS</v>
          </cell>
          <cell r="C1320" t="str">
            <v>04786419583</v>
          </cell>
          <cell r="D1320" t="str">
            <v/>
          </cell>
          <cell r="E1320" t="str">
            <v>Intermitente</v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>04786419583</v>
          </cell>
          <cell r="T1320" t="str">
            <v/>
          </cell>
          <cell r="U1320" t="str">
            <v/>
          </cell>
          <cell r="V1320" t="str">
            <v/>
          </cell>
          <cell r="X1320" t="str">
            <v/>
          </cell>
          <cell r="Y1320" t="str">
            <v/>
          </cell>
          <cell r="Z1320" t="str">
            <v/>
          </cell>
          <cell r="AA1320" t="str">
            <v/>
          </cell>
          <cell r="AB1320" t="str">
            <v/>
          </cell>
          <cell r="AC1320" t="str">
            <v/>
          </cell>
          <cell r="AD1320">
            <v>0</v>
          </cell>
          <cell r="AE1320" t="str">
            <v/>
          </cell>
          <cell r="AF1320" t="str">
            <v>Solteiro</v>
          </cell>
          <cell r="AG1320" t="str">
            <v>Indefinido</v>
          </cell>
          <cell r="AH1320" t="str">
            <v>Inativo</v>
          </cell>
          <cell r="AI1320" t="str">
            <v>ELIANE CRISTINA GRACIOLI DE JESUS</v>
          </cell>
        </row>
        <row r="1321">
          <cell r="B1321" t="str">
            <v>ELIABI DIAS SILVA</v>
          </cell>
          <cell r="C1321" t="str">
            <v>87091356187</v>
          </cell>
          <cell r="D1321" t="str">
            <v>elibrasil2018@gmail.com</v>
          </cell>
          <cell r="E1321" t="str">
            <v>promotor</v>
          </cell>
          <cell r="F1321" t="str">
            <v>79645021</v>
          </cell>
          <cell r="G1321" t="str">
            <v>ALAMEDA CÉLIO JOSÉ COSTA</v>
          </cell>
          <cell r="H1321" t="str">
            <v>314</v>
          </cell>
          <cell r="I1321" t="str">
            <v/>
          </cell>
          <cell r="J1321" t="str">
            <v>JARDIM SANTO ANDRÉ</v>
          </cell>
          <cell r="K1321" t="str">
            <v>TRÊS LAGOAS</v>
          </cell>
          <cell r="L1321" t="str">
            <v>MS</v>
          </cell>
          <cell r="M1321" t="str">
            <v>-20.7727811</v>
          </cell>
          <cell r="N1321" t="str">
            <v>-51.6998849</v>
          </cell>
          <cell r="O1321" t="str">
            <v>67982098350</v>
          </cell>
          <cell r="P1321" t="str">
            <v>08/06/1978</v>
          </cell>
          <cell r="Q1321" t="str">
            <v>287365554</v>
          </cell>
          <cell r="R1321" t="str">
            <v>SSP</v>
          </cell>
          <cell r="S1321" t="str">
            <v>87091356187</v>
          </cell>
          <cell r="T1321" t="str">
            <v/>
          </cell>
          <cell r="U1321" t="str">
            <v/>
          </cell>
          <cell r="V1321" t="str">
            <v/>
          </cell>
          <cell r="X1321" t="str">
            <v>77245</v>
          </cell>
          <cell r="Y1321" t="str">
            <v>7</v>
          </cell>
          <cell r="Z1321" t="str">
            <v>MS</v>
          </cell>
          <cell r="AA1321" t="str">
            <v>01/01/0001</v>
          </cell>
          <cell r="AB1321" t="str">
            <v/>
          </cell>
          <cell r="AC1321" t="str">
            <v>128924763-82</v>
          </cell>
          <cell r="AD1321">
            <v>0</v>
          </cell>
          <cell r="AE1321" t="str">
            <v>BRASILEIRO NATO</v>
          </cell>
          <cell r="AF1321" t="str">
            <v>Solteiro</v>
          </cell>
          <cell r="AG1321" t="str">
            <v>Masculino</v>
          </cell>
          <cell r="AH1321" t="str">
            <v>Inativo</v>
          </cell>
          <cell r="AI1321" t="str">
            <v>VERA MARCIA CORREA CAXIAS</v>
          </cell>
        </row>
        <row r="1322">
          <cell r="B1322" t="str">
            <v>ELIANA DOS SANTOS ARAUJO</v>
          </cell>
          <cell r="C1322" t="str">
            <v>35669931823</v>
          </cell>
          <cell r="D1322" t="str">
            <v>elianasantosaraujo@hotmail.com</v>
          </cell>
          <cell r="E1322" t="str">
            <v>promotor</v>
          </cell>
          <cell r="F1322" t="str">
            <v>09390-805</v>
          </cell>
          <cell r="G1322" t="str">
            <v>RUA ESTEVAM GALLO</v>
          </cell>
          <cell r="H1322" t="str">
            <v>305</v>
          </cell>
          <cell r="I1322" t="str">
            <v/>
          </cell>
          <cell r="J1322" t="str">
            <v>ALTO DA BOA VISTA</v>
          </cell>
          <cell r="K1322" t="str">
            <v>MAUÁ</v>
          </cell>
          <cell r="L1322" t="str">
            <v>SP</v>
          </cell>
          <cell r="M1322" t="str">
            <v>-23.6504204</v>
          </cell>
          <cell r="N1322" t="str">
            <v>-46.44873519999999</v>
          </cell>
          <cell r="O1322" t="str">
            <v>11971193651</v>
          </cell>
          <cell r="P1322" t="str">
            <v>22/04/1986</v>
          </cell>
          <cell r="Q1322" t="str">
            <v>419602753</v>
          </cell>
          <cell r="R1322" t="str">
            <v>SSP</v>
          </cell>
          <cell r="S1322" t="str">
            <v>35669931823</v>
          </cell>
          <cell r="T1322" t="str">
            <v/>
          </cell>
          <cell r="U1322" t="str">
            <v/>
          </cell>
          <cell r="V1322" t="str">
            <v/>
          </cell>
          <cell r="X1322" t="str">
            <v>13255</v>
          </cell>
          <cell r="Y1322" t="str">
            <v>287</v>
          </cell>
          <cell r="Z1322" t="str">
            <v>SP</v>
          </cell>
          <cell r="AA1322" t="str">
            <v>08/05/2018</v>
          </cell>
          <cell r="AB1322" t="str">
            <v/>
          </cell>
          <cell r="AC1322" t="str">
            <v>201475658-68</v>
          </cell>
          <cell r="AD1322">
            <v>4506</v>
          </cell>
          <cell r="AE1322" t="str">
            <v>BRASILEIRO NATO</v>
          </cell>
          <cell r="AF1322" t="str">
            <v>Solteiro</v>
          </cell>
          <cell r="AG1322" t="str">
            <v>Masculino</v>
          </cell>
          <cell r="AH1322" t="str">
            <v>Inativo</v>
          </cell>
          <cell r="AI1322" t="str">
            <v>JONATAS ANTUNES CARVALHO</v>
          </cell>
        </row>
        <row r="1323">
          <cell r="B1323" t="str">
            <v>ELIANA DOS SANTOS LUZ</v>
          </cell>
          <cell r="C1323" t="str">
            <v>28560424814</v>
          </cell>
          <cell r="D1323" t="str">
            <v>-</v>
          </cell>
          <cell r="E1323" t="str">
            <v>promotor</v>
          </cell>
          <cell r="F1323" t="str">
            <v>12943-120</v>
          </cell>
          <cell r="G1323" t="str">
            <v>AVENIDA MARIA ALVIM SOARES</v>
          </cell>
          <cell r="H1323" t="str">
            <v>873</v>
          </cell>
          <cell r="I1323" t="str">
            <v/>
          </cell>
          <cell r="J1323" t="str">
            <v>JARDIM ALVINÓPOLIS</v>
          </cell>
          <cell r="K1323" t="str">
            <v>ATIBAIA</v>
          </cell>
          <cell r="L1323" t="str">
            <v>SP</v>
          </cell>
          <cell r="M1323" t="str">
            <v>-23.1246217</v>
          </cell>
          <cell r="N1323" t="str">
            <v>-46.5690399</v>
          </cell>
          <cell r="O1323" t="str">
            <v>11975542525</v>
          </cell>
          <cell r="P1323" t="str">
            <v>19/02/1976</v>
          </cell>
          <cell r="Q1323" t="str">
            <v>597829299</v>
          </cell>
          <cell r="R1323" t="str">
            <v>SSP</v>
          </cell>
          <cell r="S1323" t="str">
            <v>28560424814</v>
          </cell>
          <cell r="T1323" t="str">
            <v/>
          </cell>
          <cell r="U1323" t="str">
            <v/>
          </cell>
          <cell r="V1323" t="str">
            <v/>
          </cell>
          <cell r="X1323" t="str">
            <v>32633</v>
          </cell>
          <cell r="Y1323" t="str">
            <v>47</v>
          </cell>
          <cell r="Z1323" t="str">
            <v>RS</v>
          </cell>
          <cell r="AA1323" t="str">
            <v>08/02/2019</v>
          </cell>
          <cell r="AB1323" t="str">
            <v/>
          </cell>
          <cell r="AC1323" t="str">
            <v>128163262-27</v>
          </cell>
          <cell r="AD1323">
            <v>4506</v>
          </cell>
          <cell r="AE1323" t="str">
            <v>BRASILEIRO NATO</v>
          </cell>
          <cell r="AF1323" t="str">
            <v>Solteiro</v>
          </cell>
          <cell r="AG1323" t="str">
            <v>Feminino</v>
          </cell>
          <cell r="AH1323" t="str">
            <v>Ativo</v>
          </cell>
          <cell r="AI1323" t="str">
            <v>WAGNER GIRALDO</v>
          </cell>
        </row>
        <row r="1324">
          <cell r="B1324" t="str">
            <v>ELIANA MACHADO DA SILVA</v>
          </cell>
          <cell r="C1324" t="str">
            <v>11436192773</v>
          </cell>
          <cell r="D1324" t="str">
            <v/>
          </cell>
          <cell r="E1324" t="str">
            <v>promotor</v>
          </cell>
          <cell r="F1324" t="str">
            <v>29032361</v>
          </cell>
          <cell r="G1324" t="str">
            <v>RUA NOVA PALESTINA</v>
          </cell>
          <cell r="H1324" t="str">
            <v>36</v>
          </cell>
          <cell r="I1324" t="str">
            <v/>
          </cell>
          <cell r="J1324" t="str">
            <v>NOVA PALESTINA</v>
          </cell>
          <cell r="K1324" t="str">
            <v>VITÓRIA</v>
          </cell>
          <cell r="L1324" t="str">
            <v>ES</v>
          </cell>
          <cell r="M1324" t="str">
            <v>-20.2743939</v>
          </cell>
          <cell r="N1324" t="str">
            <v>-40.3260152</v>
          </cell>
          <cell r="O1324" t="str">
            <v/>
          </cell>
          <cell r="P1324" t="str">
            <v>24/08/1987</v>
          </cell>
          <cell r="Q1324" t="str">
            <v>3383760</v>
          </cell>
          <cell r="R1324" t="str">
            <v>SSP</v>
          </cell>
          <cell r="S1324" t="str">
            <v>11436192773</v>
          </cell>
          <cell r="T1324" t="str">
            <v/>
          </cell>
          <cell r="U1324" t="str">
            <v/>
          </cell>
          <cell r="V1324" t="str">
            <v/>
          </cell>
          <cell r="X1324" t="str">
            <v>56600</v>
          </cell>
          <cell r="Y1324" t="str">
            <v>026</v>
          </cell>
          <cell r="Z1324" t="str">
            <v>ES</v>
          </cell>
          <cell r="AA1324" t="str">
            <v>31/08/2020</v>
          </cell>
          <cell r="AB1324" t="str">
            <v/>
          </cell>
          <cell r="AC1324" t="str">
            <v/>
          </cell>
          <cell r="AD1324">
            <v>4506</v>
          </cell>
          <cell r="AE1324" t="str">
            <v>Brasileiro</v>
          </cell>
          <cell r="AF1324" t="str">
            <v>Solteiro</v>
          </cell>
          <cell r="AG1324" t="str">
            <v>Feminino</v>
          </cell>
          <cell r="AH1324" t="str">
            <v>Inativo</v>
          </cell>
          <cell r="AI1324" t="str">
            <v>ALESSANDRA PRIETO ANTONELLI</v>
          </cell>
        </row>
        <row r="1325">
          <cell r="B1325" t="str">
            <v>ELIANDRO DE OLIVEIRA SANTOS</v>
          </cell>
          <cell r="C1325" t="str">
            <v>03563102481</v>
          </cell>
          <cell r="D1325" t="str">
            <v>-</v>
          </cell>
          <cell r="E1325" t="str">
            <v>promotor</v>
          </cell>
          <cell r="F1325" t="str">
            <v>57072255</v>
          </cell>
          <cell r="G1325" t="str">
            <v>CONDOMÍNIO RESIDENCIAL JARDIM DAS PALMEIRAS</v>
          </cell>
          <cell r="H1325" t="str">
            <v>11</v>
          </cell>
          <cell r="I1325" t="str">
            <v/>
          </cell>
          <cell r="J1325" t="str">
            <v>CIDADE UNIVERSITÁRIA</v>
          </cell>
          <cell r="K1325" t="str">
            <v>MACEIÓ</v>
          </cell>
          <cell r="L1325" t="str">
            <v>AL</v>
          </cell>
          <cell r="M1325" t="str">
            <v>-9.5326215</v>
          </cell>
          <cell r="N1325" t="str">
            <v>-35.7811365</v>
          </cell>
          <cell r="O1325" t="str">
            <v>82999915513</v>
          </cell>
          <cell r="P1325" t="str">
            <v>15/02/1981</v>
          </cell>
          <cell r="Q1325" t="str">
            <v>7472151</v>
          </cell>
          <cell r="R1325" t="str">
            <v>SSP</v>
          </cell>
          <cell r="S1325" t="str">
            <v>03563102481</v>
          </cell>
          <cell r="T1325" t="str">
            <v/>
          </cell>
          <cell r="U1325" t="str">
            <v/>
          </cell>
          <cell r="V1325" t="str">
            <v/>
          </cell>
          <cell r="X1325" t="str">
            <v>6880225</v>
          </cell>
          <cell r="Y1325" t="str">
            <v>50</v>
          </cell>
          <cell r="Z1325" t="str">
            <v>AL</v>
          </cell>
          <cell r="AA1325" t="str">
            <v>02/10/2018</v>
          </cell>
          <cell r="AB1325" t="str">
            <v/>
          </cell>
          <cell r="AC1325" t="str">
            <v>127378860-17</v>
          </cell>
          <cell r="AD1325">
            <v>4506</v>
          </cell>
          <cell r="AE1325" t="str">
            <v>Brasileiro</v>
          </cell>
          <cell r="AF1325" t="str">
            <v>Solteiro</v>
          </cell>
          <cell r="AG1325" t="str">
            <v>Masculino</v>
          </cell>
          <cell r="AH1325" t="str">
            <v>Ativo</v>
          </cell>
          <cell r="AI1325" t="str">
            <v>DOUGLAS SANTOS DE LIMA</v>
          </cell>
        </row>
        <row r="1326">
          <cell r="B1326" t="str">
            <v>ELIANE CRISTINA GRACIOLI DE JESUS</v>
          </cell>
          <cell r="C1326" t="str">
            <v>03455070965</v>
          </cell>
          <cell r="D1326" t="str">
            <v>elianecgdejesus@hotmail.com</v>
          </cell>
          <cell r="E1326" t="str">
            <v>supervisor</v>
          </cell>
          <cell r="F1326" t="str">
            <v>88341580</v>
          </cell>
          <cell r="G1326" t="str">
            <v>RUA OSVALDO MINELLA</v>
          </cell>
          <cell r="H1326" t="str">
            <v>343</v>
          </cell>
          <cell r="I1326" t="str">
            <v>DE 254/255 A 1067/1068</v>
          </cell>
          <cell r="J1326" t="str">
            <v>CEDRO</v>
          </cell>
          <cell r="K1326" t="str">
            <v>CAMBORIÚ</v>
          </cell>
          <cell r="L1326" t="str">
            <v>SC</v>
          </cell>
          <cell r="M1326" t="str">
            <v>-27.0358502</v>
          </cell>
          <cell r="N1326" t="str">
            <v>-48.6482327</v>
          </cell>
          <cell r="O1326" t="str">
            <v>47999818687</v>
          </cell>
          <cell r="P1326" t="str">
            <v>02/11/1974</v>
          </cell>
          <cell r="Q1326" t="str">
            <v>8346156</v>
          </cell>
          <cell r="R1326" t="str">
            <v>SSP</v>
          </cell>
          <cell r="S1326" t="str">
            <v>03455070965</v>
          </cell>
          <cell r="T1326" t="str">
            <v/>
          </cell>
          <cell r="U1326" t="str">
            <v/>
          </cell>
          <cell r="V1326" t="str">
            <v/>
          </cell>
          <cell r="X1326" t="str">
            <v>7621121</v>
          </cell>
          <cell r="Y1326" t="str">
            <v>10</v>
          </cell>
          <cell r="Z1326" t="str">
            <v>MS</v>
          </cell>
          <cell r="AA1326" t="str">
            <v>15/01/2019</v>
          </cell>
          <cell r="AB1326" t="str">
            <v/>
          </cell>
          <cell r="AC1326" t="str">
            <v>12665917507</v>
          </cell>
          <cell r="AD1326">
            <v>4506</v>
          </cell>
          <cell r="AE1326" t="str">
            <v>BRASILEIRO NATO</v>
          </cell>
          <cell r="AF1326" t="str">
            <v>Casado</v>
          </cell>
          <cell r="AG1326" t="str">
            <v>Feminino</v>
          </cell>
          <cell r="AH1326" t="str">
            <v>Ativo</v>
          </cell>
          <cell r="AI1326" t="str">
            <v>CHARLES LIMA SODRE</v>
          </cell>
        </row>
        <row r="1327">
          <cell r="B1327" t="str">
            <v>ELIANE CRISTINA WEITGENANT</v>
          </cell>
          <cell r="C1327" t="str">
            <v>91529786991</v>
          </cell>
          <cell r="D1327" t="str">
            <v/>
          </cell>
          <cell r="E1327" t="str">
            <v>Intermitente</v>
          </cell>
          <cell r="F1327" t="str">
            <v>88341173</v>
          </cell>
          <cell r="G1327" t="str">
            <v>RUA JAÍLSON FRANCISCO DE MIRANDA</v>
          </cell>
          <cell r="H1327" t="str">
            <v>194</v>
          </cell>
          <cell r="I1327" t="str">
            <v/>
          </cell>
          <cell r="J1327" t="str">
            <v>LÍDIA DUARTE</v>
          </cell>
          <cell r="K1327" t="str">
            <v>CAMBORIÚ</v>
          </cell>
          <cell r="L1327" t="str">
            <v>SC</v>
          </cell>
          <cell r="M1327" t="str">
            <v>-27.0355396</v>
          </cell>
          <cell r="N1327" t="str">
            <v>-48.6486731</v>
          </cell>
          <cell r="O1327" t="str">
            <v/>
          </cell>
          <cell r="P1327" t="str">
            <v>27/06/1976</v>
          </cell>
          <cell r="Q1327" t="str">
            <v>3279921</v>
          </cell>
          <cell r="R1327" t="str">
            <v>SSP</v>
          </cell>
          <cell r="S1327" t="str">
            <v>91529786991</v>
          </cell>
          <cell r="T1327" t="str">
            <v/>
          </cell>
          <cell r="U1327" t="str">
            <v/>
          </cell>
          <cell r="V1327" t="str">
            <v/>
          </cell>
          <cell r="X1327" t="str">
            <v>17632</v>
          </cell>
          <cell r="Y1327" t="str">
            <v>15</v>
          </cell>
          <cell r="Z1327" t="str">
            <v>SC</v>
          </cell>
          <cell r="AA1327" t="str">
            <v>20/12/2019</v>
          </cell>
          <cell r="AB1327" t="str">
            <v/>
          </cell>
          <cell r="AC1327" t="str">
            <v>12483576828</v>
          </cell>
          <cell r="AD1327">
            <v>4506</v>
          </cell>
          <cell r="AE1327" t="str">
            <v>Brasileiro</v>
          </cell>
          <cell r="AF1327" t="str">
            <v>Solteiro</v>
          </cell>
          <cell r="AG1327" t="str">
            <v>Feminino</v>
          </cell>
          <cell r="AH1327" t="str">
            <v>Inativo</v>
          </cell>
          <cell r="AI1327" t="str">
            <v>CARLA VIETTRO NORA DE PADUA</v>
          </cell>
        </row>
        <row r="1328">
          <cell r="B1328" t="str">
            <v>ELIANE DOS REIS SILVA</v>
          </cell>
          <cell r="C1328" t="str">
            <v>01107753252</v>
          </cell>
          <cell r="D1328" t="str">
            <v>eliane.delucca@hotmail.com</v>
          </cell>
          <cell r="E1328" t="str">
            <v>promotor</v>
          </cell>
          <cell r="F1328" t="str">
            <v>13188-030</v>
          </cell>
          <cell r="G1328" t="str">
            <v>RUA CARLOS CHAGAS</v>
          </cell>
          <cell r="H1328" t="str">
            <v>539</v>
          </cell>
          <cell r="I1328" t="str">
            <v/>
          </cell>
          <cell r="J1328" t="str">
            <v>JARDIM AMANDA I</v>
          </cell>
          <cell r="K1328" t="str">
            <v>HORTOLÂNDIA</v>
          </cell>
          <cell r="L1328" t="str">
            <v>SP</v>
          </cell>
          <cell r="M1328" t="str">
            <v>-22.8976811</v>
          </cell>
          <cell r="N1328" t="str">
            <v>-47.2359771</v>
          </cell>
          <cell r="O1328" t="str">
            <v>19981035583</v>
          </cell>
          <cell r="P1328" t="str">
            <v>15/11/1992</v>
          </cell>
          <cell r="Q1328" t="str">
            <v>575277531</v>
          </cell>
          <cell r="R1328" t="str">
            <v>SSP</v>
          </cell>
          <cell r="S1328" t="str">
            <v>01107753252</v>
          </cell>
          <cell r="T1328" t="str">
            <v/>
          </cell>
          <cell r="U1328" t="str">
            <v/>
          </cell>
          <cell r="V1328" t="str">
            <v/>
          </cell>
          <cell r="X1328" t="str">
            <v>293142</v>
          </cell>
          <cell r="Y1328" t="str">
            <v>10</v>
          </cell>
          <cell r="Z1328" t="str">
            <v>SP</v>
          </cell>
          <cell r="AA1328" t="str">
            <v>25/06/2019</v>
          </cell>
          <cell r="AB1328" t="str">
            <v/>
          </cell>
          <cell r="AC1328" t="str">
            <v>203469332-55</v>
          </cell>
          <cell r="AD1328">
            <v>4506</v>
          </cell>
          <cell r="AE1328" t="str">
            <v>BRASILEIRO NATO</v>
          </cell>
          <cell r="AF1328" t="str">
            <v>Divorciado</v>
          </cell>
          <cell r="AG1328" t="str">
            <v>Feminino</v>
          </cell>
          <cell r="AH1328" t="str">
            <v>Inativo</v>
          </cell>
          <cell r="AI1328" t="str">
            <v>LEANDRO DOS SANTOS MARTINS</v>
          </cell>
        </row>
        <row r="1329">
          <cell r="B1329" t="str">
            <v>ELIANE HASCKEL</v>
          </cell>
          <cell r="C1329" t="str">
            <v>10605263957</v>
          </cell>
          <cell r="D1329" t="str">
            <v/>
          </cell>
          <cell r="E1329" t="str">
            <v>Intermitente</v>
          </cell>
          <cell r="F1329" t="str">
            <v>88390000</v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K1329" t="str">
            <v>BARRA VELHA</v>
          </cell>
          <cell r="L1329" t="str">
            <v>SC</v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>6988010</v>
          </cell>
          <cell r="R1329" t="str">
            <v/>
          </cell>
          <cell r="S1329" t="str">
            <v>10605263957</v>
          </cell>
          <cell r="T1329" t="str">
            <v/>
          </cell>
          <cell r="U1329" t="str">
            <v/>
          </cell>
          <cell r="V1329" t="str">
            <v/>
          </cell>
          <cell r="X1329" t="str">
            <v/>
          </cell>
          <cell r="Y1329" t="str">
            <v/>
          </cell>
          <cell r="Z1329" t="str">
            <v/>
          </cell>
          <cell r="AA1329" t="str">
            <v/>
          </cell>
          <cell r="AB1329" t="str">
            <v/>
          </cell>
          <cell r="AC1329" t="str">
            <v/>
          </cell>
          <cell r="AD1329">
            <v>0</v>
          </cell>
          <cell r="AE1329" t="str">
            <v/>
          </cell>
          <cell r="AF1329" t="str">
            <v>Solteiro</v>
          </cell>
          <cell r="AG1329" t="str">
            <v>Indefinido</v>
          </cell>
          <cell r="AH1329" t="str">
            <v>Inativo</v>
          </cell>
          <cell r="AI1329" t="str">
            <v>ELIANE CRISTINA GRACIOLI DE JESUS</v>
          </cell>
        </row>
        <row r="1330">
          <cell r="B1330" t="str">
            <v>ELIANE LIGIA SOARES DOS SANTOS</v>
          </cell>
          <cell r="C1330" t="str">
            <v>57693870415</v>
          </cell>
          <cell r="D1330" t="str">
            <v/>
          </cell>
          <cell r="E1330" t="str">
            <v>promotor548</v>
          </cell>
          <cell r="F1330" t="str">
            <v>18079026</v>
          </cell>
          <cell r="G1330" t="str">
            <v>RUA OSWALDO DE BARROS</v>
          </cell>
          <cell r="H1330" t="str">
            <v>55</v>
          </cell>
          <cell r="I1330" t="str">
            <v/>
          </cell>
          <cell r="J1330" t="str">
            <v>CONJUNTO HABITACIONAL HERBERT DE SOUZA</v>
          </cell>
          <cell r="K1330" t="str">
            <v>SOROCABA</v>
          </cell>
          <cell r="L1330" t="str">
            <v>SP</v>
          </cell>
          <cell r="M1330" t="str">
            <v>-23.4334453</v>
          </cell>
          <cell r="N1330" t="str">
            <v>-47.4782097</v>
          </cell>
          <cell r="O1330" t="str">
            <v/>
          </cell>
          <cell r="P1330" t="str">
            <v>15/11/1968</v>
          </cell>
          <cell r="Q1330" t="str">
            <v>309026015</v>
          </cell>
          <cell r="R1330" t="str">
            <v>SSP</v>
          </cell>
          <cell r="S1330" t="str">
            <v>57693870415</v>
          </cell>
          <cell r="T1330" t="str">
            <v/>
          </cell>
          <cell r="U1330" t="str">
            <v/>
          </cell>
          <cell r="V1330" t="str">
            <v/>
          </cell>
          <cell r="X1330" t="str">
            <v>97806</v>
          </cell>
          <cell r="Y1330" t="str">
            <v>127</v>
          </cell>
          <cell r="Z1330" t="str">
            <v>SP</v>
          </cell>
          <cell r="AA1330" t="str">
            <v>18/02/2020</v>
          </cell>
          <cell r="AB1330" t="str">
            <v>04/07/2020</v>
          </cell>
          <cell r="AC1330" t="str">
            <v/>
          </cell>
          <cell r="AD1330">
            <v>4506</v>
          </cell>
          <cell r="AE1330" t="str">
            <v>Brasileiro</v>
          </cell>
          <cell r="AF1330" t="str">
            <v>Casado</v>
          </cell>
          <cell r="AG1330" t="str">
            <v>Feminino</v>
          </cell>
          <cell r="AH1330" t="str">
            <v>Inativo</v>
          </cell>
          <cell r="AI1330" t="str">
            <v>SANDRA GOULART SILVA</v>
          </cell>
        </row>
        <row r="1331">
          <cell r="B1331" t="str">
            <v>ELIANE OLIVEIRA TERCEIRIZADA DIMARC</v>
          </cell>
          <cell r="C1331" t="str">
            <v>83013580097</v>
          </cell>
          <cell r="D1331" t="str">
            <v/>
          </cell>
          <cell r="E1331" t="str">
            <v>terceirizado</v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>83013580097</v>
          </cell>
          <cell r="T1331" t="str">
            <v/>
          </cell>
          <cell r="U1331" t="str">
            <v/>
          </cell>
          <cell r="V1331" t="str">
            <v/>
          </cell>
          <cell r="X1331" t="str">
            <v/>
          </cell>
          <cell r="Y1331" t="str">
            <v/>
          </cell>
          <cell r="Z1331" t="str">
            <v/>
          </cell>
          <cell r="AA1331" t="str">
            <v>10/10/2019</v>
          </cell>
          <cell r="AB1331" t="str">
            <v/>
          </cell>
          <cell r="AC1331" t="str">
            <v/>
          </cell>
          <cell r="AD1331">
            <v>0</v>
          </cell>
          <cell r="AE1331" t="str">
            <v/>
          </cell>
          <cell r="AF1331" t="str">
            <v>Solteiro</v>
          </cell>
          <cell r="AG1331" t="str">
            <v>Indefinido</v>
          </cell>
          <cell r="AH1331" t="str">
            <v>Licenca</v>
          </cell>
          <cell r="AI1331" t="str">
            <v>JOSE CARLOS PIRES NUNES</v>
          </cell>
        </row>
        <row r="1332">
          <cell r="B1332" t="str">
            <v>ELIANE RODRIGUES DA SILVA</v>
          </cell>
          <cell r="C1332" t="str">
            <v>41304084884</v>
          </cell>
          <cell r="D1332" t="str">
            <v>elianerodrigues2019@outlook.com.br</v>
          </cell>
          <cell r="E1332" t="str">
            <v>promotor</v>
          </cell>
          <cell r="F1332" t="str">
            <v>07160-170</v>
          </cell>
          <cell r="G1332" t="str">
            <v>AVENIDA JOSÉ BRUMATTI</v>
          </cell>
          <cell r="H1332" t="str">
            <v>3158</v>
          </cell>
          <cell r="I1332" t="str">
            <v>ATÉ 798/799</v>
          </cell>
          <cell r="J1332" t="str">
            <v>JARDIM SANTO EXPEDITO</v>
          </cell>
          <cell r="K1332" t="str">
            <v>GUARULHOS</v>
          </cell>
          <cell r="L1332" t="str">
            <v>SP</v>
          </cell>
          <cell r="M1332" t="str">
            <v>-23.402751</v>
          </cell>
          <cell r="N1332" t="str">
            <v>-46.4317844</v>
          </cell>
          <cell r="O1332" t="str">
            <v>11983246639</v>
          </cell>
          <cell r="P1332" t="str">
            <v>09/12/1991</v>
          </cell>
          <cell r="Q1332" t="str">
            <v>354364716</v>
          </cell>
          <cell r="R1332" t="str">
            <v>SSP</v>
          </cell>
          <cell r="S1332" t="str">
            <v>41304084884</v>
          </cell>
          <cell r="T1332" t="str">
            <v/>
          </cell>
          <cell r="U1332" t="str">
            <v/>
          </cell>
          <cell r="V1332" t="str">
            <v/>
          </cell>
          <cell r="X1332" t="str">
            <v>64391</v>
          </cell>
          <cell r="Y1332" t="str">
            <v>344</v>
          </cell>
          <cell r="Z1332" t="str">
            <v>SP</v>
          </cell>
          <cell r="AA1332" t="str">
            <v>04/02/2019</v>
          </cell>
          <cell r="AB1332" t="str">
            <v>03/03/2020</v>
          </cell>
          <cell r="AC1332" t="str">
            <v>160249160-60</v>
          </cell>
          <cell r="AD1332">
            <v>4506</v>
          </cell>
          <cell r="AE1332" t="str">
            <v>BRASILEIRO NATO</v>
          </cell>
          <cell r="AF1332" t="str">
            <v>Solteiro</v>
          </cell>
          <cell r="AG1332" t="str">
            <v>Feminino</v>
          </cell>
          <cell r="AH1332" t="str">
            <v>Inativo</v>
          </cell>
          <cell r="AI1332" t="str">
            <v>CARLOS ANDRE BEZERRA MONTEIRO</v>
          </cell>
        </row>
        <row r="1333">
          <cell r="B1333" t="str">
            <v>ELIANE SILVA SANTANA</v>
          </cell>
          <cell r="C1333" t="str">
            <v>07353798580</v>
          </cell>
          <cell r="D1333" t="str">
            <v/>
          </cell>
          <cell r="E1333" t="str">
            <v>promotorlivre</v>
          </cell>
          <cell r="F1333" t="str">
            <v>06530441</v>
          </cell>
          <cell r="G1333" t="str">
            <v>RUA MARLI</v>
          </cell>
          <cell r="H1333" t="str">
            <v>164</v>
          </cell>
          <cell r="I1333" t="str">
            <v/>
          </cell>
          <cell r="J1333" t="str">
            <v>JARDIM DIVA (FAZENDINHA)</v>
          </cell>
          <cell r="K1333" t="str">
            <v>SANTANA DE PARNAÍBA</v>
          </cell>
          <cell r="L1333" t="str">
            <v>SP</v>
          </cell>
          <cell r="M1333" t="str">
            <v>-23.4126363</v>
          </cell>
          <cell r="N1333" t="str">
            <v>-46.8839966</v>
          </cell>
          <cell r="O1333" t="str">
            <v>11959022560</v>
          </cell>
          <cell r="P1333" t="str">
            <v>27/04/1996</v>
          </cell>
          <cell r="Q1333" t="str">
            <v>2108739904</v>
          </cell>
          <cell r="R1333" t="str">
            <v>SSP</v>
          </cell>
          <cell r="S1333" t="str">
            <v>07353798580</v>
          </cell>
          <cell r="T1333" t="str">
            <v/>
          </cell>
          <cell r="U1333" t="str">
            <v/>
          </cell>
          <cell r="V1333" t="str">
            <v/>
          </cell>
          <cell r="X1333" t="str">
            <v>7127180</v>
          </cell>
          <cell r="Y1333" t="str">
            <v>50</v>
          </cell>
          <cell r="Z1333" t="str">
            <v>SP</v>
          </cell>
          <cell r="AA1333" t="str">
            <v>03/08/2020</v>
          </cell>
          <cell r="AB1333" t="str">
            <v/>
          </cell>
          <cell r="AC1333" t="str">
            <v>16148174821</v>
          </cell>
          <cell r="AD1333">
            <v>4506</v>
          </cell>
          <cell r="AE1333" t="str">
            <v>Brasileiro</v>
          </cell>
          <cell r="AF1333" t="str">
            <v>Solteiro</v>
          </cell>
          <cell r="AG1333" t="str">
            <v>Feminino</v>
          </cell>
          <cell r="AH1333" t="str">
            <v>Inativo</v>
          </cell>
          <cell r="AI1333" t="str">
            <v>CARLOS ANDRE BEZERRA MONTEIRO</v>
          </cell>
        </row>
        <row r="1334">
          <cell r="B1334" t="str">
            <v>ELIANE SOARES DOS SANTOS</v>
          </cell>
          <cell r="C1334" t="str">
            <v>32392749817</v>
          </cell>
          <cell r="D1334" t="str">
            <v>elianeelevador@gmail.com</v>
          </cell>
          <cell r="E1334" t="str">
            <v>promotor</v>
          </cell>
          <cell r="F1334" t="str">
            <v>09931-370</v>
          </cell>
          <cell r="G1334" t="str">
            <v>RUA OLMEIRO 56</v>
          </cell>
          <cell r="H1334" t="str">
            <v>56</v>
          </cell>
          <cell r="I1334" t="str">
            <v>CS 2</v>
          </cell>
          <cell r="J1334" t="str">
            <v>CAMPANARIO</v>
          </cell>
          <cell r="K1334" t="str">
            <v>DIADEMA</v>
          </cell>
          <cell r="L1334" t="str">
            <v>SP</v>
          </cell>
          <cell r="M1334" t="str">
            <v/>
          </cell>
          <cell r="N1334" t="str">
            <v/>
          </cell>
          <cell r="O1334" t="str">
            <v>11948852348</v>
          </cell>
          <cell r="P1334" t="str">
            <v>20/06/1984</v>
          </cell>
          <cell r="Q1334" t="str">
            <v>353376772</v>
          </cell>
          <cell r="R1334" t="str">
            <v>SSP</v>
          </cell>
          <cell r="S1334" t="str">
            <v>32392749817</v>
          </cell>
          <cell r="T1334" t="str">
            <v/>
          </cell>
          <cell r="U1334" t="str">
            <v/>
          </cell>
          <cell r="V1334" t="str">
            <v/>
          </cell>
          <cell r="X1334" t="str">
            <v>44370</v>
          </cell>
          <cell r="Y1334" t="str">
            <v>275</v>
          </cell>
          <cell r="Z1334" t="str">
            <v>SP</v>
          </cell>
          <cell r="AA1334" t="str">
            <v>01/01/0001</v>
          </cell>
          <cell r="AB1334" t="str">
            <v>01/01/0001</v>
          </cell>
          <cell r="AC1334" t="str">
            <v>206388549-32</v>
          </cell>
          <cell r="AD1334">
            <v>4506</v>
          </cell>
          <cell r="AE1334" t="str">
            <v>BRASILEIRO NATO</v>
          </cell>
          <cell r="AF1334" t="str">
            <v>Solteiro</v>
          </cell>
          <cell r="AG1334" t="str">
            <v>Feminino</v>
          </cell>
          <cell r="AH1334" t="str">
            <v>Inativo</v>
          </cell>
          <cell r="AI1334" t="str">
            <v>JONATAS ANTUNES CARVALHO</v>
          </cell>
        </row>
        <row r="1335">
          <cell r="B1335" t="str">
            <v>ELIAS APARECIDO PIRES DOS SANTOS</v>
          </cell>
          <cell r="C1335" t="str">
            <v>47627090857</v>
          </cell>
          <cell r="D1335" t="str">
            <v/>
          </cell>
          <cell r="E1335" t="str">
            <v>promotor</v>
          </cell>
          <cell r="F1335" t="str">
            <v>18540000</v>
          </cell>
          <cell r="G1335" t="str">
            <v>RUA MARIA EUGENIA PIMENTA DIANA</v>
          </cell>
          <cell r="H1335" t="str">
            <v>R277</v>
          </cell>
          <cell r="I1335" t="str">
            <v/>
          </cell>
          <cell r="J1335" t="str">
            <v>JD EXCELSIOR</v>
          </cell>
          <cell r="K1335" t="str">
            <v>PORTO FELIZ</v>
          </cell>
          <cell r="L1335" t="str">
            <v>SP</v>
          </cell>
          <cell r="M1335" t="str">
            <v/>
          </cell>
          <cell r="N1335" t="str">
            <v/>
          </cell>
          <cell r="O1335" t="str">
            <v>15996357434</v>
          </cell>
          <cell r="P1335" t="str">
            <v>09/04/1996</v>
          </cell>
          <cell r="Q1335" t="str">
            <v>545988925</v>
          </cell>
          <cell r="R1335" t="str">
            <v>SSP</v>
          </cell>
          <cell r="S1335" t="str">
            <v>47627090857</v>
          </cell>
          <cell r="T1335" t="str">
            <v/>
          </cell>
          <cell r="U1335" t="str">
            <v/>
          </cell>
          <cell r="V1335" t="str">
            <v/>
          </cell>
          <cell r="X1335" t="str">
            <v>8872</v>
          </cell>
          <cell r="Y1335" t="str">
            <v>386</v>
          </cell>
          <cell r="Z1335" t="str">
            <v>SP</v>
          </cell>
          <cell r="AA1335" t="str">
            <v>30/04/2020</v>
          </cell>
          <cell r="AB1335" t="str">
            <v>28/07/2020</v>
          </cell>
          <cell r="AC1335" t="str">
            <v>20694367324</v>
          </cell>
          <cell r="AD1335">
            <v>4506</v>
          </cell>
          <cell r="AE1335" t="str">
            <v>Brasileiro</v>
          </cell>
          <cell r="AF1335" t="str">
            <v>Solteiro</v>
          </cell>
          <cell r="AG1335" t="str">
            <v>Masculino</v>
          </cell>
          <cell r="AH1335" t="str">
            <v>Inativo</v>
          </cell>
          <cell r="AI1335" t="str">
            <v>SANDRA GOULART SILVA</v>
          </cell>
        </row>
        <row r="1336">
          <cell r="B1336" t="str">
            <v>ELIAS CHAVES LEANDRO</v>
          </cell>
          <cell r="C1336" t="str">
            <v>46115350883</v>
          </cell>
          <cell r="D1336" t="str">
            <v>elias1996.nike@hotmail.com</v>
          </cell>
          <cell r="E1336" t="str">
            <v>promotor</v>
          </cell>
          <cell r="F1336" t="str">
            <v>08050-350</v>
          </cell>
          <cell r="G1336" t="str">
            <v>RUA DOS ESCOTEIROS</v>
          </cell>
          <cell r="H1336" t="str">
            <v>18</v>
          </cell>
          <cell r="I1336" t="str">
            <v>CASA 2</v>
          </cell>
          <cell r="J1336" t="str">
            <v>JARDIM DAS CAMÉLIAS</v>
          </cell>
          <cell r="K1336" t="str">
            <v>SÃO PAULO</v>
          </cell>
          <cell r="L1336" t="str">
            <v>SP</v>
          </cell>
          <cell r="M1336" t="str">
            <v>-23.5107503</v>
          </cell>
          <cell r="N1336" t="str">
            <v>-46.46056240000001</v>
          </cell>
          <cell r="O1336" t="str">
            <v>11964625693</v>
          </cell>
          <cell r="P1336" t="str">
            <v>18/10/1996</v>
          </cell>
          <cell r="Q1336" t="str">
            <v>532483704</v>
          </cell>
          <cell r="R1336" t="str">
            <v>SSP</v>
          </cell>
          <cell r="S1336" t="str">
            <v>46115350883</v>
          </cell>
          <cell r="T1336" t="str">
            <v/>
          </cell>
          <cell r="U1336" t="str">
            <v/>
          </cell>
          <cell r="V1336" t="str">
            <v/>
          </cell>
          <cell r="X1336" t="str">
            <v>25206</v>
          </cell>
          <cell r="Y1336" t="str">
            <v>402</v>
          </cell>
          <cell r="Z1336" t="str">
            <v>SP</v>
          </cell>
          <cell r="AA1336" t="str">
            <v>21/01/2019</v>
          </cell>
          <cell r="AB1336" t="str">
            <v>22/09/2020</v>
          </cell>
          <cell r="AC1336" t="str">
            <v>204162706-75</v>
          </cell>
          <cell r="AD1336">
            <v>4506</v>
          </cell>
          <cell r="AE1336" t="str">
            <v>BRASILEIRO NATO</v>
          </cell>
          <cell r="AF1336" t="str">
            <v>Solteiro</v>
          </cell>
          <cell r="AG1336" t="str">
            <v>Masculino</v>
          </cell>
          <cell r="AH1336" t="str">
            <v>Inativo</v>
          </cell>
          <cell r="AI1336" t="str">
            <v>RAFAEL CAMPOS PEREIRA</v>
          </cell>
        </row>
        <row r="1337">
          <cell r="B1337" t="str">
            <v>ELIAS MEDEIROS DOS SANTOS</v>
          </cell>
          <cell r="C1337" t="str">
            <v>33794670817</v>
          </cell>
          <cell r="D1337" t="str">
            <v>eliasmedeiros@gmpromo.com.br</v>
          </cell>
          <cell r="E1337" t="str">
            <v>admin</v>
          </cell>
          <cell r="F1337" t="str">
            <v>07130410</v>
          </cell>
          <cell r="G1337" t="str">
            <v>RUA JOÃO ROSSI</v>
          </cell>
          <cell r="H1337" t="str">
            <v>378</v>
          </cell>
          <cell r="I1337" t="str">
            <v/>
          </cell>
          <cell r="J1337" t="str">
            <v>JARDIM ROSSI</v>
          </cell>
          <cell r="K1337" t="str">
            <v>GUARULHOS</v>
          </cell>
          <cell r="L1337" t="str">
            <v>SP</v>
          </cell>
          <cell r="M1337" t="str">
            <v>-23.4442409</v>
          </cell>
          <cell r="N1337" t="str">
            <v>-46.5226554</v>
          </cell>
          <cell r="O1337" t="str">
            <v/>
          </cell>
          <cell r="P1337" t="str">
            <v>07/06/1986</v>
          </cell>
          <cell r="Q1337" t="str">
            <v>282954430</v>
          </cell>
          <cell r="R1337" t="str">
            <v>SSP</v>
          </cell>
          <cell r="S1337" t="str">
            <v>33794670817</v>
          </cell>
          <cell r="T1337" t="str">
            <v/>
          </cell>
          <cell r="U1337" t="str">
            <v/>
          </cell>
          <cell r="V1337" t="str">
            <v/>
          </cell>
          <cell r="X1337" t="str">
            <v/>
          </cell>
          <cell r="Y1337" t="str">
            <v/>
          </cell>
          <cell r="Z1337" t="str">
            <v/>
          </cell>
          <cell r="AA1337" t="str">
            <v>02/01/2018</v>
          </cell>
          <cell r="AB1337" t="str">
            <v/>
          </cell>
          <cell r="AC1337" t="str">
            <v>16137869858</v>
          </cell>
          <cell r="AD1337">
            <v>0</v>
          </cell>
          <cell r="AE1337" t="str">
            <v/>
          </cell>
          <cell r="AF1337" t="str">
            <v>Solteiro</v>
          </cell>
          <cell r="AG1337" t="str">
            <v>Indefinido</v>
          </cell>
          <cell r="AH1337" t="str">
            <v>Ativo</v>
          </cell>
          <cell r="AI1337" t="str">
            <v>ELIAS MEDEIROS</v>
          </cell>
        </row>
        <row r="1338">
          <cell r="B1338" t="str">
            <v>ELIAS SANTOS DE MORAES</v>
          </cell>
          <cell r="C1338" t="str">
            <v>10671646931</v>
          </cell>
          <cell r="D1338" t="str">
            <v/>
          </cell>
          <cell r="E1338" t="str">
            <v>promotor</v>
          </cell>
          <cell r="F1338" t="str">
            <v>85875000</v>
          </cell>
          <cell r="G1338" t="str">
            <v>RUA CHICO MENDES</v>
          </cell>
          <cell r="H1338" t="str">
            <v>819</v>
          </cell>
          <cell r="I1338" t="str">
            <v/>
          </cell>
          <cell r="J1338" t="str">
            <v/>
          </cell>
          <cell r="K1338" t="str">
            <v>SANTA TEREZINHA DE ITAIPU</v>
          </cell>
          <cell r="L1338" t="str">
            <v>PR</v>
          </cell>
          <cell r="M1338" t="str">
            <v>-25.435259</v>
          </cell>
          <cell r="N1338" t="str">
            <v>-54.3933792</v>
          </cell>
          <cell r="O1338" t="str">
            <v>44984050740</v>
          </cell>
          <cell r="P1338" t="str">
            <v>27/02/1996</v>
          </cell>
          <cell r="Q1338" t="str">
            <v>126902670</v>
          </cell>
          <cell r="R1338" t="str">
            <v>SSP</v>
          </cell>
          <cell r="S1338" t="str">
            <v>10671646931</v>
          </cell>
          <cell r="T1338" t="str">
            <v/>
          </cell>
          <cell r="U1338" t="str">
            <v/>
          </cell>
          <cell r="V1338" t="str">
            <v/>
          </cell>
          <cell r="X1338" t="str">
            <v>703169</v>
          </cell>
          <cell r="Y1338" t="str">
            <v>040</v>
          </cell>
          <cell r="Z1338" t="str">
            <v>PR</v>
          </cell>
          <cell r="AA1338" t="str">
            <v>03/08/2020</v>
          </cell>
          <cell r="AB1338" t="str">
            <v/>
          </cell>
          <cell r="AC1338" t="str">
            <v>16107008420</v>
          </cell>
          <cell r="AD1338">
            <v>4506</v>
          </cell>
          <cell r="AE1338" t="str">
            <v>Brasileiro</v>
          </cell>
          <cell r="AF1338" t="str">
            <v>Solteiro</v>
          </cell>
          <cell r="AG1338" t="str">
            <v>Masculino</v>
          </cell>
          <cell r="AH1338" t="str">
            <v>Ativo</v>
          </cell>
          <cell r="AI1338" t="str">
            <v>EDER MONTANHER QUIRINO</v>
          </cell>
        </row>
        <row r="1339">
          <cell r="B1339" t="str">
            <v>ELIEL JANUARIO AMORIM DA SILVA</v>
          </cell>
          <cell r="C1339" t="str">
            <v>47240767809</v>
          </cell>
          <cell r="D1339" t="str">
            <v/>
          </cell>
          <cell r="E1339" t="str">
            <v>promotor</v>
          </cell>
          <cell r="F1339" t="str">
            <v>12950400</v>
          </cell>
          <cell r="G1339" t="str">
            <v>RUA TAMANDARÉ</v>
          </cell>
          <cell r="H1339" t="str">
            <v>LD 404</v>
          </cell>
          <cell r="I1339" t="str">
            <v/>
          </cell>
          <cell r="J1339" t="str">
            <v>JARDIM IMPERIAL</v>
          </cell>
          <cell r="K1339" t="str">
            <v>ATIBAIA</v>
          </cell>
          <cell r="L1339" t="str">
            <v>SP</v>
          </cell>
          <cell r="M1339" t="str">
            <v>-23.5625567</v>
          </cell>
          <cell r="N1339" t="str">
            <v>-46.6339346</v>
          </cell>
          <cell r="O1339" t="str">
            <v/>
          </cell>
          <cell r="P1339" t="str">
            <v>08/06/1998</v>
          </cell>
          <cell r="Q1339" t="str">
            <v>423108001</v>
          </cell>
          <cell r="R1339" t="str">
            <v>SSP</v>
          </cell>
          <cell r="S1339" t="str">
            <v>47240767809</v>
          </cell>
          <cell r="T1339" t="str">
            <v/>
          </cell>
          <cell r="U1339" t="str">
            <v/>
          </cell>
          <cell r="V1339" t="str">
            <v/>
          </cell>
          <cell r="X1339" t="str">
            <v>33046</v>
          </cell>
          <cell r="Y1339" t="str">
            <v>389</v>
          </cell>
          <cell r="Z1339" t="str">
            <v>SP</v>
          </cell>
          <cell r="AA1339" t="str">
            <v>11/03/2020</v>
          </cell>
          <cell r="AB1339" t="str">
            <v>14/09/2020</v>
          </cell>
          <cell r="AC1339" t="str">
            <v>14128826177</v>
          </cell>
          <cell r="AD1339">
            <v>4506</v>
          </cell>
          <cell r="AE1339" t="str">
            <v>Brasileiro</v>
          </cell>
          <cell r="AF1339" t="str">
            <v>Solteiro</v>
          </cell>
          <cell r="AG1339" t="str">
            <v>Masculino</v>
          </cell>
          <cell r="AH1339" t="str">
            <v>Inativo</v>
          </cell>
          <cell r="AI1339" t="str">
            <v>WAGNER GIRALDO</v>
          </cell>
        </row>
        <row r="1340">
          <cell r="B1340" t="str">
            <v>ELIOMAR DE SOUZA LEITE JUNIOR</v>
          </cell>
          <cell r="C1340" t="str">
            <v>13633706771</v>
          </cell>
          <cell r="D1340" t="str">
            <v>-</v>
          </cell>
          <cell r="E1340" t="str">
            <v>promotor</v>
          </cell>
          <cell r="F1340" t="str">
            <v>29116-150</v>
          </cell>
          <cell r="G1340" t="str">
            <v>RUA AMÉRICO BERNARDES</v>
          </cell>
          <cell r="H1340" t="str">
            <v>27</v>
          </cell>
          <cell r="I1340" t="str">
            <v/>
          </cell>
          <cell r="J1340" t="str">
            <v>VILA BATISTA</v>
          </cell>
          <cell r="K1340" t="str">
            <v>VILA VELHA</v>
          </cell>
          <cell r="L1340" t="str">
            <v>ES</v>
          </cell>
          <cell r="M1340" t="str">
            <v>-20.3398723</v>
          </cell>
          <cell r="N1340" t="str">
            <v>-40.33391779999999</v>
          </cell>
          <cell r="O1340" t="str">
            <v/>
          </cell>
          <cell r="P1340" t="str">
            <v>07/10/1992</v>
          </cell>
          <cell r="Q1340" t="str">
            <v>3.046559</v>
          </cell>
          <cell r="R1340" t="str">
            <v>SSP</v>
          </cell>
          <cell r="S1340" t="str">
            <v>13633706771</v>
          </cell>
          <cell r="T1340" t="str">
            <v/>
          </cell>
          <cell r="U1340" t="str">
            <v/>
          </cell>
          <cell r="V1340" t="str">
            <v/>
          </cell>
          <cell r="X1340" t="str">
            <v>3326035</v>
          </cell>
          <cell r="Y1340" t="str">
            <v>40</v>
          </cell>
          <cell r="Z1340" t="str">
            <v>ES</v>
          </cell>
          <cell r="AA1340" t="str">
            <v>01/01/0001</v>
          </cell>
          <cell r="AB1340" t="str">
            <v/>
          </cell>
          <cell r="AC1340" t="str">
            <v>160299809-99</v>
          </cell>
          <cell r="AD1340">
            <v>0</v>
          </cell>
          <cell r="AE1340" t="str">
            <v>BRASILEIRO NATO</v>
          </cell>
          <cell r="AF1340" t="str">
            <v>Solteiro</v>
          </cell>
          <cell r="AG1340" t="str">
            <v>Masculino</v>
          </cell>
          <cell r="AH1340" t="str">
            <v>Inativo</v>
          </cell>
          <cell r="AI1340" t="str">
            <v>LEONARDO SANT ANA FERREIRA</v>
          </cell>
        </row>
        <row r="1341">
          <cell r="B1341" t="str">
            <v>ELISA GOMES RIBEIRO</v>
          </cell>
          <cell r="C1341" t="str">
            <v>33104877840</v>
          </cell>
          <cell r="D1341" t="str">
            <v>gomeselisa923@gmail.com</v>
          </cell>
          <cell r="E1341" t="str">
            <v>promotor</v>
          </cell>
          <cell r="F1341" t="str">
            <v>08650-465</v>
          </cell>
          <cell r="G1341" t="str">
            <v>RUA SERVIDÃO PÚBLICA</v>
          </cell>
          <cell r="H1341" t="str">
            <v>26</v>
          </cell>
          <cell r="I1341" t="str">
            <v/>
          </cell>
          <cell r="J1341" t="str">
            <v>FAZENDA AYA</v>
          </cell>
          <cell r="K1341" t="str">
            <v>SUZANO</v>
          </cell>
          <cell r="L1341" t="str">
            <v>SP</v>
          </cell>
          <cell r="M1341" t="str">
            <v>-23.4176542</v>
          </cell>
          <cell r="N1341" t="str">
            <v>-46.7168012</v>
          </cell>
          <cell r="O1341" t="str">
            <v>11964644915</v>
          </cell>
          <cell r="P1341" t="str">
            <v>31/05/1984</v>
          </cell>
          <cell r="Q1341" t="str">
            <v>412527042</v>
          </cell>
          <cell r="R1341" t="str">
            <v>SSP</v>
          </cell>
          <cell r="S1341" t="str">
            <v>33104877840</v>
          </cell>
          <cell r="T1341" t="str">
            <v/>
          </cell>
          <cell r="U1341" t="str">
            <v/>
          </cell>
          <cell r="V1341" t="str">
            <v/>
          </cell>
          <cell r="X1341" t="str">
            <v>71177</v>
          </cell>
          <cell r="Y1341" t="str">
            <v>249</v>
          </cell>
          <cell r="Z1341" t="str">
            <v>SP</v>
          </cell>
          <cell r="AA1341" t="str">
            <v>15/04/2019</v>
          </cell>
          <cell r="AB1341" t="str">
            <v/>
          </cell>
          <cell r="AC1341" t="str">
            <v>206795606-82</v>
          </cell>
          <cell r="AD1341">
            <v>4506</v>
          </cell>
          <cell r="AE1341" t="str">
            <v>BRASILEIRO NATO</v>
          </cell>
          <cell r="AF1341" t="str">
            <v>Casado</v>
          </cell>
          <cell r="AG1341" t="str">
            <v>Feminino</v>
          </cell>
          <cell r="AH1341" t="str">
            <v>Ferias</v>
          </cell>
          <cell r="AI1341" t="str">
            <v>RODRIGO SOUZA DA SILVA</v>
          </cell>
        </row>
        <row r="1342">
          <cell r="B1342" t="str">
            <v>ELISA ROSA DA SILVA</v>
          </cell>
          <cell r="C1342" t="str">
            <v>51525542672</v>
          </cell>
          <cell r="D1342" t="str">
            <v/>
          </cell>
          <cell r="E1342" t="str">
            <v>promotorexpress</v>
          </cell>
          <cell r="F1342" t="str">
            <v>38740000</v>
          </cell>
          <cell r="G1342" t="str">
            <v>RUA DIVINO GONC.DE OLIVEIRA</v>
          </cell>
          <cell r="H1342" t="str">
            <v>1290</v>
          </cell>
          <cell r="I1342" t="str">
            <v/>
          </cell>
          <cell r="J1342" t="str">
            <v>JD IPIRANGA</v>
          </cell>
          <cell r="K1342" t="str">
            <v>PATROCINIO</v>
          </cell>
          <cell r="L1342" t="str">
            <v>MG</v>
          </cell>
          <cell r="M1342" t="str">
            <v>-18.9631003</v>
          </cell>
          <cell r="N1342" t="str">
            <v>-47.001305</v>
          </cell>
          <cell r="O1342" t="str">
            <v/>
          </cell>
          <cell r="P1342" t="str">
            <v>02/06/1951</v>
          </cell>
          <cell r="Q1342" t="str">
            <v>3273221</v>
          </cell>
          <cell r="R1342" t="str">
            <v>SSP</v>
          </cell>
          <cell r="S1342" t="str">
            <v>51525542672</v>
          </cell>
          <cell r="T1342" t="str">
            <v/>
          </cell>
          <cell r="U1342" t="str">
            <v/>
          </cell>
          <cell r="V1342" t="str">
            <v/>
          </cell>
          <cell r="X1342" t="str">
            <v>41417</v>
          </cell>
          <cell r="Y1342" t="str">
            <v>050</v>
          </cell>
          <cell r="Z1342" t="str">
            <v>MG</v>
          </cell>
          <cell r="AA1342" t="str">
            <v>09/03/2020</v>
          </cell>
          <cell r="AB1342" t="str">
            <v/>
          </cell>
          <cell r="AC1342" t="str">
            <v/>
          </cell>
          <cell r="AD1342">
            <v>0</v>
          </cell>
          <cell r="AE1342" t="str">
            <v>Brasileiro</v>
          </cell>
          <cell r="AF1342" t="str">
            <v>Solteiro</v>
          </cell>
          <cell r="AG1342" t="str">
            <v>Feminino</v>
          </cell>
          <cell r="AH1342" t="str">
            <v>Inativo</v>
          </cell>
          <cell r="AI1342" t="str">
            <v>WESLEY LEMES PEREIRA SANTOS</v>
          </cell>
        </row>
        <row r="1343">
          <cell r="B1343" t="str">
            <v>ELISABETE MEIRA TERCEIRIZADA DIMARC</v>
          </cell>
          <cell r="C1343" t="str">
            <v>88146820034</v>
          </cell>
          <cell r="D1343" t="str">
            <v/>
          </cell>
          <cell r="E1343" t="str">
            <v>terceirizado</v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K1343" t="str">
            <v/>
          </cell>
          <cell r="L1343" t="str">
            <v/>
          </cell>
          <cell r="M1343" t="str">
            <v/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>88146820034</v>
          </cell>
          <cell r="T1343" t="str">
            <v/>
          </cell>
          <cell r="U1343" t="str">
            <v/>
          </cell>
          <cell r="V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>10/10/2019</v>
          </cell>
          <cell r="AB1343" t="str">
            <v/>
          </cell>
          <cell r="AC1343" t="str">
            <v/>
          </cell>
          <cell r="AD1343">
            <v>0</v>
          </cell>
          <cell r="AE1343" t="str">
            <v/>
          </cell>
          <cell r="AF1343" t="str">
            <v>Solteiro</v>
          </cell>
          <cell r="AG1343" t="str">
            <v>Indefinido</v>
          </cell>
          <cell r="AH1343" t="str">
            <v>Ativo</v>
          </cell>
          <cell r="AI1343" t="str">
            <v>BRUNO DO NASCIMENTO LUCAS BOAV</v>
          </cell>
        </row>
        <row r="1344">
          <cell r="B1344" t="str">
            <v>ELISIA GAMBETA</v>
          </cell>
          <cell r="C1344" t="str">
            <v>97019887953</v>
          </cell>
          <cell r="D1344" t="str">
            <v/>
          </cell>
          <cell r="E1344" t="str">
            <v>promotorlivre</v>
          </cell>
          <cell r="F1344" t="str">
            <v>89228271</v>
          </cell>
          <cell r="G1344" t="str">
            <v>RUA PONTE SERRADA</v>
          </cell>
          <cell r="H1344" t="str">
            <v>407</v>
          </cell>
          <cell r="I1344" t="str">
            <v>AP 04</v>
          </cell>
          <cell r="J1344" t="str">
            <v>COMASA</v>
          </cell>
          <cell r="K1344" t="str">
            <v>JOINVILLE</v>
          </cell>
          <cell r="L1344" t="str">
            <v>SC</v>
          </cell>
          <cell r="M1344" t="str">
            <v>-26.2766277</v>
          </cell>
          <cell r="N1344" t="str">
            <v>-48.8079184</v>
          </cell>
          <cell r="O1344" t="str">
            <v/>
          </cell>
          <cell r="P1344" t="str">
            <v>23/11/1972</v>
          </cell>
          <cell r="Q1344" t="str">
            <v>2840396</v>
          </cell>
          <cell r="R1344" t="str">
            <v>SSP SC</v>
          </cell>
          <cell r="S1344" t="str">
            <v>97019887953</v>
          </cell>
          <cell r="T1344" t="str">
            <v/>
          </cell>
          <cell r="U1344" t="str">
            <v/>
          </cell>
          <cell r="V1344" t="str">
            <v/>
          </cell>
          <cell r="X1344" t="str">
            <v>1763042</v>
          </cell>
          <cell r="Y1344" t="str">
            <v>60</v>
          </cell>
          <cell r="Z1344" t="str">
            <v>SC</v>
          </cell>
          <cell r="AA1344" t="str">
            <v>04/12/2019</v>
          </cell>
          <cell r="AB1344" t="str">
            <v/>
          </cell>
          <cell r="AC1344" t="str">
            <v>12452101712</v>
          </cell>
          <cell r="AD1344">
            <v>0</v>
          </cell>
          <cell r="AE1344" t="str">
            <v>Brasileiro</v>
          </cell>
          <cell r="AF1344" t="str">
            <v>Solteiro</v>
          </cell>
          <cell r="AG1344" t="str">
            <v>Feminino</v>
          </cell>
          <cell r="AH1344" t="str">
            <v>Ativo</v>
          </cell>
          <cell r="AI1344" t="str">
            <v>ELIANE CRISTINA GRACIOLI DE JESUS</v>
          </cell>
        </row>
        <row r="1345">
          <cell r="B1345" t="str">
            <v>ELISSANDRA CORREA DE ABREU</v>
          </cell>
          <cell r="C1345" t="str">
            <v>06395506900</v>
          </cell>
          <cell r="D1345" t="str">
            <v/>
          </cell>
          <cell r="E1345" t="str">
            <v>Intermitente</v>
          </cell>
          <cell r="F1345" t="str">
            <v>89231601</v>
          </cell>
          <cell r="G1345" t="str">
            <v>RUA LAUDY JOSÉ DA COSTA</v>
          </cell>
          <cell r="H1345" t="str">
            <v>s/n</v>
          </cell>
          <cell r="I1345" t="str">
            <v/>
          </cell>
          <cell r="J1345" t="str">
            <v>PARANAGUAMIRIM</v>
          </cell>
          <cell r="K1345" t="str">
            <v>JOINVILLE</v>
          </cell>
          <cell r="L1345" t="str">
            <v>SC</v>
          </cell>
          <cell r="M1345" t="str">
            <v>-26.3426625</v>
          </cell>
          <cell r="N1345" t="str">
            <v>-48.7861898</v>
          </cell>
          <cell r="O1345" t="str">
            <v/>
          </cell>
          <cell r="P1345" t="str">
            <v>10/12/1985</v>
          </cell>
          <cell r="Q1345" t="str">
            <v>6134792164</v>
          </cell>
          <cell r="R1345" t="str">
            <v>II RS</v>
          </cell>
          <cell r="S1345" t="str">
            <v>06395506900</v>
          </cell>
          <cell r="T1345" t="str">
            <v/>
          </cell>
          <cell r="U1345" t="str">
            <v/>
          </cell>
          <cell r="V1345" t="str">
            <v/>
          </cell>
          <cell r="X1345" t="str">
            <v>4873596</v>
          </cell>
          <cell r="Y1345" t="str">
            <v xml:space="preserve"> 0010</v>
          </cell>
          <cell r="Z1345" t="str">
            <v>SC</v>
          </cell>
          <cell r="AA1345" t="str">
            <v>07/08/2020</v>
          </cell>
          <cell r="AB1345" t="str">
            <v/>
          </cell>
          <cell r="AC1345" t="str">
            <v>13643971728</v>
          </cell>
          <cell r="AD1345">
            <v>0</v>
          </cell>
          <cell r="AE1345" t="str">
            <v>Brasileiro</v>
          </cell>
          <cell r="AF1345" t="str">
            <v>Solteiro</v>
          </cell>
          <cell r="AG1345" t="str">
            <v>Feminino</v>
          </cell>
          <cell r="AH1345" t="str">
            <v>Inativo</v>
          </cell>
          <cell r="AI1345" t="str">
            <v>CARLA VIETTRO NORA DE PADUA</v>
          </cell>
        </row>
        <row r="1346">
          <cell r="B1346" t="str">
            <v>ELITE BRANDS</v>
          </cell>
          <cell r="C1346" t="str">
            <v>elitebrands</v>
          </cell>
          <cell r="E1346" t="str">
            <v>cliente</v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>
            <v>0</v>
          </cell>
          <cell r="AE1346" t="str">
            <v/>
          </cell>
          <cell r="AF1346" t="str">
            <v>0</v>
          </cell>
          <cell r="AG1346" t="str">
            <v>0</v>
          </cell>
          <cell r="AH1346" t="str">
            <v>Ativo</v>
          </cell>
          <cell r="AI1346" t="str">
            <v>LUCAS MARCELINO ROCHA</v>
          </cell>
        </row>
        <row r="1347">
          <cell r="B1347" t="str">
            <v>ELITON JULIANO ECKEL</v>
          </cell>
          <cell r="C1347" t="str">
            <v>08204671970</v>
          </cell>
          <cell r="D1347" t="str">
            <v/>
          </cell>
          <cell r="E1347" t="str">
            <v>Intermitente</v>
          </cell>
          <cell r="F1347" t="str">
            <v>89291675</v>
          </cell>
          <cell r="G1347" t="str">
            <v>RUA THEODORO SCHWARZ</v>
          </cell>
          <cell r="H1347" t="str">
            <v>153</v>
          </cell>
          <cell r="I1347" t="str">
            <v/>
          </cell>
          <cell r="J1347" t="str">
            <v>SERRA ALTA</v>
          </cell>
          <cell r="K1347" t="str">
            <v>SÃO BENTO DO SUL</v>
          </cell>
          <cell r="L1347" t="str">
            <v>SC</v>
          </cell>
          <cell r="M1347" t="str">
            <v>-26.272074</v>
          </cell>
          <cell r="N1347" t="str">
            <v>-49.392339</v>
          </cell>
          <cell r="O1347" t="str">
            <v/>
          </cell>
          <cell r="P1347" t="str">
            <v>30/12/1989</v>
          </cell>
          <cell r="Q1347" t="str">
            <v>5868193</v>
          </cell>
          <cell r="R1347" t="str">
            <v>II SC</v>
          </cell>
          <cell r="S1347" t="str">
            <v>08204671970</v>
          </cell>
          <cell r="T1347" t="str">
            <v/>
          </cell>
          <cell r="U1347" t="str">
            <v/>
          </cell>
          <cell r="V1347" t="str">
            <v/>
          </cell>
          <cell r="X1347" t="str">
            <v>0273400</v>
          </cell>
          <cell r="Y1347" t="str">
            <v>0020</v>
          </cell>
          <cell r="Z1347" t="str">
            <v>SC</v>
          </cell>
          <cell r="AA1347" t="str">
            <v>25/09/2020</v>
          </cell>
          <cell r="AB1347" t="str">
            <v/>
          </cell>
          <cell r="AC1347" t="str">
            <v>16017388798</v>
          </cell>
          <cell r="AD1347">
            <v>0</v>
          </cell>
          <cell r="AE1347" t="str">
            <v>Brasileiro</v>
          </cell>
          <cell r="AF1347" t="str">
            <v>Solteiro</v>
          </cell>
          <cell r="AG1347" t="str">
            <v>Masculino</v>
          </cell>
          <cell r="AH1347" t="str">
            <v>Inativo</v>
          </cell>
          <cell r="AI1347" t="str">
            <v>CARLA VIETTRO NORA DE PADUA</v>
          </cell>
        </row>
        <row r="1348">
          <cell r="B1348" t="str">
            <v>ELIZIANE GARCIA DE MOURA</v>
          </cell>
          <cell r="C1348" t="str">
            <v>01965189032</v>
          </cell>
          <cell r="D1348" t="str">
            <v>eliziane.moura07@gmail.com</v>
          </cell>
          <cell r="E1348" t="str">
            <v>promotor</v>
          </cell>
          <cell r="F1348" t="str">
            <v>93037592</v>
          </cell>
          <cell r="G1348" t="str">
            <v>RUA OÁSIS</v>
          </cell>
          <cell r="H1348" t="str">
            <v>150</v>
          </cell>
          <cell r="I1348" t="str">
            <v/>
          </cell>
          <cell r="J1348" t="str">
            <v>DUQUE DE CAXIAS</v>
          </cell>
          <cell r="K1348" t="str">
            <v>SÃO LEOPOLDO</v>
          </cell>
          <cell r="L1348" t="str">
            <v>RS</v>
          </cell>
          <cell r="M1348" t="str">
            <v>-29.8009531</v>
          </cell>
          <cell r="N1348" t="str">
            <v>-51.12707169999999</v>
          </cell>
          <cell r="O1348" t="str">
            <v>51995916167</v>
          </cell>
          <cell r="P1348" t="str">
            <v>02/12/1987</v>
          </cell>
          <cell r="Q1348" t="str">
            <v>1095756191</v>
          </cell>
          <cell r="R1348" t="str">
            <v>SSP</v>
          </cell>
          <cell r="S1348" t="str">
            <v>01965189032</v>
          </cell>
          <cell r="T1348" t="str">
            <v/>
          </cell>
          <cell r="U1348" t="str">
            <v/>
          </cell>
          <cell r="V1348" t="str">
            <v/>
          </cell>
          <cell r="X1348" t="str">
            <v>4478525</v>
          </cell>
          <cell r="Y1348" t="str">
            <v>20</v>
          </cell>
          <cell r="Z1348" t="str">
            <v>RS</v>
          </cell>
          <cell r="AA1348" t="str">
            <v>09/09/2019</v>
          </cell>
          <cell r="AB1348" t="str">
            <v/>
          </cell>
          <cell r="AC1348" t="str">
            <v>12902525704</v>
          </cell>
          <cell r="AD1348">
            <v>4506</v>
          </cell>
          <cell r="AE1348" t="str">
            <v>Brasileiro</v>
          </cell>
          <cell r="AF1348" t="str">
            <v>Solteiro</v>
          </cell>
          <cell r="AG1348" t="str">
            <v>Masculino</v>
          </cell>
          <cell r="AH1348" t="str">
            <v>Ativo</v>
          </cell>
          <cell r="AI1348" t="str">
            <v>BRUNO DO NASCIMENTO LUCAS BOAV</v>
          </cell>
        </row>
        <row r="1349">
          <cell r="B1349" t="str">
            <v>ELKSON SOARES SILVA</v>
          </cell>
          <cell r="C1349" t="str">
            <v>03849467392</v>
          </cell>
          <cell r="D1349" t="str">
            <v>elksonssilva@gmail.com</v>
          </cell>
          <cell r="E1349" t="str">
            <v>promotor</v>
          </cell>
          <cell r="F1349" t="str">
            <v>06462-430</v>
          </cell>
          <cell r="G1349" t="str">
            <v>RUA ANITA GARIBALDI 635</v>
          </cell>
          <cell r="H1349" t="str">
            <v>635</v>
          </cell>
          <cell r="I1349" t="str">
            <v>-</v>
          </cell>
          <cell r="J1349" t="str">
            <v>PARQUE IMPERIAL</v>
          </cell>
          <cell r="K1349" t="str">
            <v>BARUERI</v>
          </cell>
          <cell r="L1349" t="str">
            <v>SP</v>
          </cell>
          <cell r="M1349" t="str">
            <v/>
          </cell>
          <cell r="N1349" t="str">
            <v/>
          </cell>
          <cell r="O1349" t="str">
            <v>11984500848</v>
          </cell>
          <cell r="P1349" t="str">
            <v>17/07/1986</v>
          </cell>
          <cell r="Q1349" t="str">
            <v>308693020069</v>
          </cell>
          <cell r="R1349" t="str">
            <v>SSP</v>
          </cell>
          <cell r="S1349" t="str">
            <v>03849467392</v>
          </cell>
          <cell r="T1349" t="str">
            <v/>
          </cell>
          <cell r="U1349" t="str">
            <v/>
          </cell>
          <cell r="V1349" t="str">
            <v/>
          </cell>
          <cell r="X1349" t="str">
            <v>18115</v>
          </cell>
          <cell r="Y1349" t="str">
            <v>23</v>
          </cell>
          <cell r="Z1349" t="str">
            <v>MA</v>
          </cell>
          <cell r="AA1349" t="str">
            <v>01/01/0001</v>
          </cell>
          <cell r="AB1349" t="str">
            <v>01/01/0001</v>
          </cell>
          <cell r="AC1349" t="str">
            <v>160054169-37</v>
          </cell>
          <cell r="AD1349">
            <v>0</v>
          </cell>
          <cell r="AE1349" t="str">
            <v>BRASILEIRO NATO</v>
          </cell>
          <cell r="AF1349" t="str">
            <v>Casado</v>
          </cell>
          <cell r="AG1349" t="str">
            <v>Masculino</v>
          </cell>
          <cell r="AH1349" t="str">
            <v>Inativo</v>
          </cell>
          <cell r="AI1349" t="str">
            <v>MICHAEL RODRIGUES COSTA DE MEIRA</v>
          </cell>
        </row>
        <row r="1350">
          <cell r="B1350" t="str">
            <v>ELLEN ANGELICA GONZALES ROSARIO</v>
          </cell>
          <cell r="C1350" t="str">
            <v>41942011830</v>
          </cell>
          <cell r="D1350" t="str">
            <v/>
          </cell>
          <cell r="E1350" t="str">
            <v>promotorexpress</v>
          </cell>
          <cell r="F1350" t="str">
            <v>18076058</v>
          </cell>
          <cell r="G1350" t="str">
            <v>RUA DOUTOR LAÉRTE ADÃO PINATTI</v>
          </cell>
          <cell r="H1350" t="str">
            <v>205</v>
          </cell>
          <cell r="I1350" t="str">
            <v/>
          </cell>
          <cell r="J1350" t="str">
            <v>JARDIM MARIA ANTÔNIA PRADO</v>
          </cell>
          <cell r="K1350" t="str">
            <v>SOROCABA</v>
          </cell>
          <cell r="L1350" t="str">
            <v>SP</v>
          </cell>
          <cell r="M1350" t="str">
            <v>-23.4594897</v>
          </cell>
          <cell r="N1350" t="str">
            <v>-47.4768356</v>
          </cell>
          <cell r="O1350" t="str">
            <v/>
          </cell>
          <cell r="P1350" t="str">
            <v>29/02/1992</v>
          </cell>
          <cell r="Q1350" t="str">
            <v>490910029</v>
          </cell>
          <cell r="R1350" t="str">
            <v/>
          </cell>
          <cell r="S1350" t="str">
            <v>41942011830</v>
          </cell>
          <cell r="T1350" t="str">
            <v>SANTANDER</v>
          </cell>
          <cell r="U1350" t="str">
            <v>4189</v>
          </cell>
          <cell r="V1350" t="str">
            <v>01040717-4</v>
          </cell>
          <cell r="W1350" t="str">
            <v>ContaCorrente</v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>22/10/2020</v>
          </cell>
          <cell r="AB1350" t="str">
            <v/>
          </cell>
          <cell r="AC1350" t="str">
            <v/>
          </cell>
          <cell r="AD1350">
            <v>2000</v>
          </cell>
          <cell r="AE1350" t="str">
            <v/>
          </cell>
          <cell r="AF1350" t="str">
            <v>Solteiro</v>
          </cell>
          <cell r="AG1350" t="str">
            <v>Masculino</v>
          </cell>
          <cell r="AH1350" t="str">
            <v>Ativo</v>
          </cell>
          <cell r="AI1350" t="str">
            <v>SANDRA GOULART SILVA</v>
          </cell>
        </row>
        <row r="1351">
          <cell r="B1351" t="str">
            <v>ELOA MARISA MUNARO TERCEIRIZADO</v>
          </cell>
          <cell r="C1351" t="str">
            <v/>
          </cell>
          <cell r="D1351" t="str">
            <v/>
          </cell>
          <cell r="E1351" t="str">
            <v>terceirizado</v>
          </cell>
          <cell r="F1351" t="str">
            <v>89802101</v>
          </cell>
          <cell r="G1351" t="str">
            <v>RUA BARÃO DO RIO BRANCO - E</v>
          </cell>
          <cell r="H1351" t="str">
            <v>1044</v>
          </cell>
          <cell r="I1351" t="str">
            <v>APTO 202</v>
          </cell>
          <cell r="J1351" t="str">
            <v>JARDIM ITÁLIA</v>
          </cell>
          <cell r="K1351" t="str">
            <v>CHAPECÓ</v>
          </cell>
          <cell r="L1351" t="str">
            <v>SC</v>
          </cell>
          <cell r="M1351" t="str">
            <v>-27.104312</v>
          </cell>
          <cell r="N1351" t="str">
            <v>-52.6211013</v>
          </cell>
          <cell r="O1351" t="str">
            <v>48988585511</v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X1351" t="str">
            <v/>
          </cell>
          <cell r="Y1351" t="str">
            <v/>
          </cell>
          <cell r="Z1351" t="str">
            <v/>
          </cell>
          <cell r="AA1351" t="str">
            <v/>
          </cell>
          <cell r="AB1351" t="str">
            <v/>
          </cell>
          <cell r="AC1351" t="str">
            <v/>
          </cell>
          <cell r="AD1351">
            <v>0</v>
          </cell>
          <cell r="AE1351" t="str">
            <v>Brasileiro</v>
          </cell>
          <cell r="AF1351" t="str">
            <v>Solteiro</v>
          </cell>
          <cell r="AG1351" t="str">
            <v>Feminino</v>
          </cell>
          <cell r="AH1351" t="str">
            <v>Inativo</v>
          </cell>
          <cell r="AI1351" t="str">
            <v>FLAVIA RAMOS</v>
          </cell>
        </row>
        <row r="1352">
          <cell r="B1352" t="str">
            <v>ELSON RODRIGUES PEREIRA</v>
          </cell>
          <cell r="C1352" t="str">
            <v>34844699865</v>
          </cell>
          <cell r="D1352" t="str">
            <v>ellsonrp2022@gmail.com</v>
          </cell>
          <cell r="E1352" t="str">
            <v>promotor</v>
          </cell>
          <cell r="F1352" t="str">
            <v>08593-240</v>
          </cell>
          <cell r="G1352" t="str">
            <v>RUA BELQUIOR DIAS MOREIRA</v>
          </cell>
          <cell r="H1352" t="str">
            <v>125</v>
          </cell>
          <cell r="I1352" t="str">
            <v/>
          </cell>
          <cell r="J1352" t="str">
            <v>VILA AUGUSTA</v>
          </cell>
          <cell r="K1352" t="str">
            <v>ITAQUAQUECETUBA</v>
          </cell>
          <cell r="L1352" t="str">
            <v>SP</v>
          </cell>
          <cell r="M1352" t="str">
            <v>-23.4833681</v>
          </cell>
          <cell r="N1352" t="str">
            <v>-46.2830337</v>
          </cell>
          <cell r="O1352" t="str">
            <v>11957486299</v>
          </cell>
          <cell r="P1352" t="str">
            <v>10/03/1985</v>
          </cell>
          <cell r="Q1352" t="str">
            <v>42230895X</v>
          </cell>
          <cell r="R1352" t="str">
            <v>SSP</v>
          </cell>
          <cell r="S1352" t="str">
            <v>34844699865</v>
          </cell>
          <cell r="T1352" t="str">
            <v/>
          </cell>
          <cell r="U1352" t="str">
            <v/>
          </cell>
          <cell r="V1352" t="str">
            <v/>
          </cell>
          <cell r="X1352" t="str">
            <v>47782</v>
          </cell>
          <cell r="Y1352" t="str">
            <v>274</v>
          </cell>
          <cell r="Z1352" t="str">
            <v>SP</v>
          </cell>
          <cell r="AA1352" t="str">
            <v>01/07/2016</v>
          </cell>
          <cell r="AB1352" t="str">
            <v>15/01/2020</v>
          </cell>
          <cell r="AC1352" t="str">
            <v>161345748-65</v>
          </cell>
          <cell r="AD1352">
            <v>4506</v>
          </cell>
          <cell r="AE1352" t="str">
            <v>BRASILEIRO NATO</v>
          </cell>
          <cell r="AF1352" t="str">
            <v>Casado</v>
          </cell>
          <cell r="AG1352" t="str">
            <v>Masculino</v>
          </cell>
          <cell r="AH1352" t="str">
            <v>Inativo</v>
          </cell>
          <cell r="AI1352" t="str">
            <v>RODRIGO SOUZA DA SILVA</v>
          </cell>
        </row>
        <row r="1353">
          <cell r="B1353" t="str">
            <v>ELTON DE SOUZA</v>
          </cell>
          <cell r="C1353" t="str">
            <v>39523946889</v>
          </cell>
          <cell r="D1353" t="str">
            <v/>
          </cell>
          <cell r="E1353" t="str">
            <v>promotorexpress</v>
          </cell>
          <cell r="F1353" t="str">
            <v>12070590</v>
          </cell>
          <cell r="G1353" t="str">
            <v>AVENIDA DOM DUARTE LEOPOLDO E SILVA</v>
          </cell>
          <cell r="H1353" t="str">
            <v>110</v>
          </cell>
          <cell r="I1353" t="str">
            <v/>
          </cell>
          <cell r="J1353" t="str">
            <v>VILA SÃO JOSÉ</v>
          </cell>
          <cell r="K1353" t="str">
            <v>TAUBATÉ</v>
          </cell>
          <cell r="L1353" t="str">
            <v>SP</v>
          </cell>
          <cell r="M1353" t="str">
            <v>-23.0130529</v>
          </cell>
          <cell r="N1353" t="str">
            <v>-45.5387764</v>
          </cell>
          <cell r="O1353" t="str">
            <v>12992229955</v>
          </cell>
          <cell r="P1353" t="str">
            <v>16/11/1993</v>
          </cell>
          <cell r="Q1353" t="str">
            <v>415024419</v>
          </cell>
          <cell r="R1353" t="str">
            <v>SSP</v>
          </cell>
          <cell r="S1353" t="str">
            <v>39523946889</v>
          </cell>
          <cell r="T1353" t="str">
            <v>SANTANDER</v>
          </cell>
          <cell r="U1353" t="str">
            <v>0056</v>
          </cell>
          <cell r="V1353" t="str">
            <v>01099409-3</v>
          </cell>
          <cell r="X1353" t="str">
            <v>55835</v>
          </cell>
          <cell r="Y1353" t="str">
            <v>353</v>
          </cell>
          <cell r="Z1353" t="str">
            <v>SP</v>
          </cell>
          <cell r="AA1353" t="str">
            <v>24/08/2020</v>
          </cell>
          <cell r="AB1353" t="str">
            <v/>
          </cell>
          <cell r="AC1353" t="str">
            <v>21070642683</v>
          </cell>
          <cell r="AD1353">
            <v>8.5</v>
          </cell>
          <cell r="AE1353" t="str">
            <v>Brasileiro</v>
          </cell>
          <cell r="AF1353" t="str">
            <v>Solteiro</v>
          </cell>
          <cell r="AG1353" t="str">
            <v>Masculino</v>
          </cell>
          <cell r="AH1353" t="str">
            <v>Ativo</v>
          </cell>
          <cell r="AI1353" t="str">
            <v>LUCAS PEREIRA NUNES DA COSTA</v>
          </cell>
        </row>
        <row r="1354">
          <cell r="B1354" t="str">
            <v>ELTON FLAVIO CLEMENTINO DA SILVA</v>
          </cell>
          <cell r="C1354" t="str">
            <v>73043001168</v>
          </cell>
          <cell r="D1354" t="str">
            <v>elton.clementino@gmpromo.com.br</v>
          </cell>
          <cell r="E1354" t="str">
            <v>lidersupervisor</v>
          </cell>
          <cell r="F1354" t="str">
            <v>71261-285</v>
          </cell>
          <cell r="G1354" t="str">
            <v>QUADRA 3 CONJUNTO 16</v>
          </cell>
          <cell r="H1354" t="str">
            <v>20</v>
          </cell>
          <cell r="I1354" t="str">
            <v/>
          </cell>
          <cell r="J1354" t="str">
            <v>SETOR LESTE (VILA ESTRUTURAL)</v>
          </cell>
          <cell r="K1354" t="str">
            <v>BRASÍLIA</v>
          </cell>
          <cell r="L1354" t="str">
            <v>DF</v>
          </cell>
          <cell r="M1354" t="str">
            <v>-15.6692646</v>
          </cell>
          <cell r="N1354" t="str">
            <v>-48.1987218</v>
          </cell>
          <cell r="O1354" t="str">
            <v>61985282760</v>
          </cell>
          <cell r="P1354" t="str">
            <v>28/02/1987</v>
          </cell>
          <cell r="Q1354" t="str">
            <v>2274919</v>
          </cell>
          <cell r="R1354" t="str">
            <v>SSP</v>
          </cell>
          <cell r="S1354" t="str">
            <v>73043001168</v>
          </cell>
          <cell r="T1354" t="str">
            <v/>
          </cell>
          <cell r="U1354" t="str">
            <v/>
          </cell>
          <cell r="V1354" t="str">
            <v/>
          </cell>
          <cell r="X1354" t="str">
            <v>50861</v>
          </cell>
          <cell r="Y1354" t="str">
            <v>23</v>
          </cell>
          <cell r="Z1354" t="str">
            <v>DF</v>
          </cell>
          <cell r="AA1354" t="str">
            <v>17/06/2019</v>
          </cell>
          <cell r="AB1354" t="str">
            <v>18/09/2020</v>
          </cell>
          <cell r="AC1354" t="str">
            <v>160332468-46</v>
          </cell>
          <cell r="AD1354">
            <v>0</v>
          </cell>
          <cell r="AE1354" t="str">
            <v>BRASILEIRO NATO</v>
          </cell>
          <cell r="AF1354" t="str">
            <v>Casado</v>
          </cell>
          <cell r="AG1354" t="str">
            <v>Masculino</v>
          </cell>
          <cell r="AH1354" t="str">
            <v>Inativo</v>
          </cell>
          <cell r="AI1354" t="str">
            <v>ADRIANO TRINDADE DOS SANTOS</v>
          </cell>
        </row>
        <row r="1355">
          <cell r="B1355" t="str">
            <v>ELTON JOHN DE ANDRADE SANTIAGO</v>
          </cell>
          <cell r="C1355" t="str">
            <v>48261970809</v>
          </cell>
          <cell r="D1355" t="str">
            <v>elton.ej45@gmail.com</v>
          </cell>
          <cell r="E1355" t="str">
            <v>promotorexpress</v>
          </cell>
          <cell r="F1355" t="str">
            <v>04849-566</v>
          </cell>
          <cell r="G1355" t="str">
            <v>RUA BONFIM</v>
          </cell>
          <cell r="H1355" t="str">
            <v>10</v>
          </cell>
          <cell r="I1355" t="str">
            <v/>
          </cell>
          <cell r="J1355" t="str">
            <v>CANTINHO DO CÉU</v>
          </cell>
          <cell r="K1355" t="str">
            <v>SÃO PAULO</v>
          </cell>
          <cell r="L1355" t="str">
            <v>SP</v>
          </cell>
          <cell r="M1355" t="str">
            <v>-23.7472546</v>
          </cell>
          <cell r="N1355" t="str">
            <v>-46.655689</v>
          </cell>
          <cell r="O1355" t="str">
            <v>11960934735</v>
          </cell>
          <cell r="P1355" t="str">
            <v>03/12/1996</v>
          </cell>
          <cell r="Q1355" t="str">
            <v>524506577</v>
          </cell>
          <cell r="R1355" t="str">
            <v>SSP</v>
          </cell>
          <cell r="S1355" t="str">
            <v>48261970809</v>
          </cell>
          <cell r="T1355" t="str">
            <v/>
          </cell>
          <cell r="U1355" t="str">
            <v/>
          </cell>
          <cell r="V1355" t="str">
            <v/>
          </cell>
          <cell r="X1355" t="str">
            <v>49543</v>
          </cell>
          <cell r="Y1355" t="str">
            <v>414</v>
          </cell>
          <cell r="Z1355" t="str">
            <v>SP</v>
          </cell>
          <cell r="AA1355" t="str">
            <v>13/10/2020</v>
          </cell>
          <cell r="AB1355" t="str">
            <v/>
          </cell>
          <cell r="AC1355" t="str">
            <v>143008249-47</v>
          </cell>
          <cell r="AD1355">
            <v>8.5</v>
          </cell>
          <cell r="AE1355" t="str">
            <v>BRASILEIRO NATO</v>
          </cell>
          <cell r="AF1355" t="str">
            <v>Casado</v>
          </cell>
          <cell r="AG1355" t="str">
            <v>Masculino</v>
          </cell>
          <cell r="AH1355" t="str">
            <v>Ativo</v>
          </cell>
          <cell r="AI1355" t="str">
            <v>IONE DUARTE DO NASCIMENTO</v>
          </cell>
        </row>
        <row r="1356">
          <cell r="B1356" t="str">
            <v>ELTON JOSE DOS SANTOS BRANDAO</v>
          </cell>
          <cell r="C1356" t="str">
            <v>23083917821</v>
          </cell>
          <cell r="D1356" t="str">
            <v/>
          </cell>
          <cell r="E1356" t="str">
            <v>promotorexpress</v>
          </cell>
          <cell r="F1356" t="str">
            <v>04915020</v>
          </cell>
          <cell r="G1356" t="str">
            <v>RUA PEDRO DA COSTA FALEIRO</v>
          </cell>
          <cell r="H1356" t="str">
            <v>28</v>
          </cell>
          <cell r="I1356" t="str">
            <v>CS 2</v>
          </cell>
          <cell r="J1356" t="str">
            <v>JARDIM FIGUEIRA GRANDE</v>
          </cell>
          <cell r="K1356" t="str">
            <v>SÃO PAULO</v>
          </cell>
          <cell r="L1356" t="str">
            <v>SP</v>
          </cell>
          <cell r="M1356" t="str">
            <v>-23.6831843</v>
          </cell>
          <cell r="N1356" t="str">
            <v>-46.7470363</v>
          </cell>
          <cell r="O1356" t="str">
            <v>11968342629</v>
          </cell>
          <cell r="P1356" t="str">
            <v>19/03/1988</v>
          </cell>
          <cell r="Q1356" t="str">
            <v>28303614X</v>
          </cell>
          <cell r="R1356" t="str">
            <v>SSP</v>
          </cell>
          <cell r="S1356" t="str">
            <v>23083917821</v>
          </cell>
          <cell r="T1356" t="str">
            <v/>
          </cell>
          <cell r="U1356" t="str">
            <v/>
          </cell>
          <cell r="V1356" t="str">
            <v/>
          </cell>
          <cell r="X1356" t="str">
            <v>39202</v>
          </cell>
          <cell r="Y1356" t="str">
            <v>350</v>
          </cell>
          <cell r="Z1356" t="str">
            <v>SP</v>
          </cell>
          <cell r="AA1356" t="str">
            <v>12/08/2020</v>
          </cell>
          <cell r="AB1356" t="str">
            <v>12/08/2020</v>
          </cell>
          <cell r="AC1356" t="str">
            <v/>
          </cell>
          <cell r="AD1356">
            <v>0</v>
          </cell>
          <cell r="AE1356" t="str">
            <v>Brasileiro</v>
          </cell>
          <cell r="AF1356" t="str">
            <v>Casado</v>
          </cell>
          <cell r="AG1356" t="str">
            <v>Masculino</v>
          </cell>
          <cell r="AH1356" t="str">
            <v>Inativo</v>
          </cell>
          <cell r="AI1356" t="str">
            <v>IONE DUARTE DO NASCIMENTO</v>
          </cell>
        </row>
        <row r="1357">
          <cell r="B1357" t="str">
            <v>ELTON VIERTEL</v>
          </cell>
          <cell r="C1357" t="str">
            <v>11626642907</v>
          </cell>
          <cell r="D1357" t="str">
            <v/>
          </cell>
          <cell r="E1357" t="str">
            <v>Intermitente</v>
          </cell>
          <cell r="F1357" t="str">
            <v>89232301</v>
          </cell>
          <cell r="G1357" t="str">
            <v>AVENIDA PAULO SCHROEDER</v>
          </cell>
          <cell r="H1357" t="str">
            <v>2198</v>
          </cell>
          <cell r="I1357" t="str">
            <v>DE 1552/1553 A 1944/1945</v>
          </cell>
          <cell r="J1357" t="str">
            <v>BOEHMERWALD</v>
          </cell>
          <cell r="K1357" t="str">
            <v>JOINVILLE</v>
          </cell>
          <cell r="L1357" t="str">
            <v>SC</v>
          </cell>
          <cell r="M1357" t="str">
            <v>-26.3496912</v>
          </cell>
          <cell r="N1357" t="str">
            <v>-48.83124</v>
          </cell>
          <cell r="O1357" t="str">
            <v/>
          </cell>
          <cell r="P1357" t="str">
            <v>24/02/1997</v>
          </cell>
          <cell r="Q1357" t="str">
            <v>7091218</v>
          </cell>
          <cell r="R1357" t="str">
            <v>SSP SC</v>
          </cell>
          <cell r="S1357" t="str">
            <v>11626642907</v>
          </cell>
          <cell r="T1357" t="str">
            <v/>
          </cell>
          <cell r="U1357" t="str">
            <v/>
          </cell>
          <cell r="V1357" t="str">
            <v/>
          </cell>
          <cell r="X1357" t="str">
            <v>1209774</v>
          </cell>
          <cell r="Y1357" t="str">
            <v>0050</v>
          </cell>
          <cell r="Z1357" t="str">
            <v>SC</v>
          </cell>
          <cell r="AA1357" t="str">
            <v>01/09/2202</v>
          </cell>
          <cell r="AB1357" t="str">
            <v/>
          </cell>
          <cell r="AC1357" t="str">
            <v>13691520293</v>
          </cell>
          <cell r="AD1357">
            <v>0</v>
          </cell>
          <cell r="AE1357" t="str">
            <v>Brasileiro</v>
          </cell>
          <cell r="AF1357" t="str">
            <v>Casado</v>
          </cell>
          <cell r="AG1357" t="str">
            <v>Masculino</v>
          </cell>
          <cell r="AH1357" t="str">
            <v>Inativo</v>
          </cell>
          <cell r="AI1357" t="str">
            <v>CARLA VIETTRO NORA DE PADUA</v>
          </cell>
        </row>
        <row r="1358">
          <cell r="B1358" t="str">
            <v>ELVIMAR RIBEIRO BALDAN</v>
          </cell>
          <cell r="C1358" t="str">
            <v>00791905705</v>
          </cell>
          <cell r="D1358" t="str">
            <v/>
          </cell>
          <cell r="E1358" t="str">
            <v>promotorexpress</v>
          </cell>
          <cell r="F1358" t="str">
            <v>29156004</v>
          </cell>
          <cell r="G1358" t="str">
            <v>RUA ELIAS CORTELETTI</v>
          </cell>
          <cell r="H1358" t="str">
            <v>33</v>
          </cell>
          <cell r="I1358" t="str">
            <v/>
          </cell>
          <cell r="J1358" t="str">
            <v>CARIACICA SEDE</v>
          </cell>
          <cell r="K1358" t="str">
            <v>CARIACICA</v>
          </cell>
          <cell r="L1358" t="str">
            <v>ES</v>
          </cell>
          <cell r="M1358" t="str">
            <v>-19.1834229</v>
          </cell>
          <cell r="N1358" t="str">
            <v>-40.3088626</v>
          </cell>
          <cell r="O1358" t="str">
            <v>27998022377</v>
          </cell>
          <cell r="P1358" t="str">
            <v>02/01/1968</v>
          </cell>
          <cell r="Q1358" t="str">
            <v>946810</v>
          </cell>
          <cell r="R1358" t="str">
            <v>SSP</v>
          </cell>
          <cell r="S1358" t="str">
            <v>00791905705</v>
          </cell>
          <cell r="T1358" t="str">
            <v/>
          </cell>
          <cell r="U1358" t="str">
            <v/>
          </cell>
          <cell r="V1358" t="str">
            <v/>
          </cell>
          <cell r="X1358" t="str">
            <v>1929933</v>
          </cell>
          <cell r="Y1358" t="str">
            <v>040</v>
          </cell>
          <cell r="Z1358" t="str">
            <v>ES</v>
          </cell>
          <cell r="AA1358" t="str">
            <v>27/07/2020</v>
          </cell>
          <cell r="AB1358" t="str">
            <v/>
          </cell>
          <cell r="AC1358" t="str">
            <v/>
          </cell>
          <cell r="AD1358">
            <v>0</v>
          </cell>
          <cell r="AE1358" t="str">
            <v>Brasileiro</v>
          </cell>
          <cell r="AF1358" t="str">
            <v>Solteiro</v>
          </cell>
          <cell r="AG1358" t="str">
            <v>Masculino</v>
          </cell>
          <cell r="AH1358" t="str">
            <v>Inativo</v>
          </cell>
          <cell r="AI1358" t="str">
            <v>DIOGO RAMOS TAVARES DA SILVA</v>
          </cell>
        </row>
        <row r="1359">
          <cell r="B1359" t="str">
            <v>ELVIS KAIQUE PESSOA DE SIQUEIRA</v>
          </cell>
          <cell r="C1359" t="str">
            <v>43198593832</v>
          </cell>
          <cell r="D1359" t="str">
            <v/>
          </cell>
          <cell r="E1359" t="str">
            <v>parttime5</v>
          </cell>
          <cell r="F1359" t="str">
            <v>12950030</v>
          </cell>
          <cell r="G1359" t="str">
            <v>RUA MARABÁS</v>
          </cell>
          <cell r="H1359" t="str">
            <v>37</v>
          </cell>
          <cell r="I1359" t="str">
            <v>C1</v>
          </cell>
          <cell r="J1359" t="str">
            <v>JARDIM IMPERIAL</v>
          </cell>
          <cell r="K1359" t="str">
            <v>ATIBAIA</v>
          </cell>
          <cell r="L1359" t="str">
            <v>SP</v>
          </cell>
          <cell r="M1359" t="str">
            <v>-23.7958269</v>
          </cell>
          <cell r="N1359" t="str">
            <v>-46.7085631</v>
          </cell>
          <cell r="O1359" t="str">
            <v/>
          </cell>
          <cell r="P1359" t="str">
            <v>16/05/1999</v>
          </cell>
          <cell r="Q1359" t="str">
            <v>545595939</v>
          </cell>
          <cell r="R1359" t="str">
            <v>SSP</v>
          </cell>
          <cell r="S1359" t="str">
            <v>43198593832</v>
          </cell>
          <cell r="T1359" t="str">
            <v/>
          </cell>
          <cell r="U1359" t="str">
            <v/>
          </cell>
          <cell r="V1359" t="str">
            <v/>
          </cell>
          <cell r="X1359" t="str">
            <v>80645</v>
          </cell>
          <cell r="Y1359" t="str">
            <v>428</v>
          </cell>
          <cell r="Z1359" t="str">
            <v>SP</v>
          </cell>
          <cell r="AA1359" t="str">
            <v>16/03/2020</v>
          </cell>
          <cell r="AB1359" t="str">
            <v>07/08/2020</v>
          </cell>
          <cell r="AC1359" t="str">
            <v>16843349804</v>
          </cell>
          <cell r="AD1359">
            <v>3840</v>
          </cell>
          <cell r="AE1359" t="str">
            <v>Brasileiro</v>
          </cell>
          <cell r="AF1359" t="str">
            <v>Solteiro</v>
          </cell>
          <cell r="AG1359" t="str">
            <v>Masculino</v>
          </cell>
          <cell r="AH1359" t="str">
            <v>Inativo</v>
          </cell>
          <cell r="AI1359" t="str">
            <v>WAGNER GIRALDO</v>
          </cell>
        </row>
        <row r="1360">
          <cell r="B1360" t="str">
            <v>EMANOEL LUCAS DE LIMA LEANDRO</v>
          </cell>
          <cell r="C1360" t="str">
            <v>10577419498</v>
          </cell>
          <cell r="D1360" t="str">
            <v>lucaspekk1000@gmail.com</v>
          </cell>
          <cell r="E1360" t="str">
            <v>promotor</v>
          </cell>
          <cell r="F1360" t="str">
            <v>17208-430</v>
          </cell>
          <cell r="G1360" t="str">
            <v>RUA DAVID TEIXEIRA 90</v>
          </cell>
          <cell r="H1360" t="str">
            <v>90</v>
          </cell>
          <cell r="I1360" t="str">
            <v>-</v>
          </cell>
          <cell r="J1360" t="str">
            <v>JARDIM ANA CAROLIN</v>
          </cell>
          <cell r="K1360" t="str">
            <v>JAU</v>
          </cell>
          <cell r="L1360" t="str">
            <v>SP</v>
          </cell>
          <cell r="M1360" t="str">
            <v/>
          </cell>
          <cell r="N1360" t="str">
            <v/>
          </cell>
          <cell r="O1360" t="str">
            <v>14988110192</v>
          </cell>
          <cell r="P1360" t="str">
            <v>07/09/1995</v>
          </cell>
          <cell r="Q1360" t="str">
            <v>9009744</v>
          </cell>
          <cell r="R1360" t="str">
            <v>SSP</v>
          </cell>
          <cell r="S1360" t="str">
            <v>10577419498</v>
          </cell>
          <cell r="T1360" t="str">
            <v/>
          </cell>
          <cell r="U1360" t="str">
            <v/>
          </cell>
          <cell r="V1360" t="str">
            <v/>
          </cell>
          <cell r="X1360" t="str">
            <v>36288</v>
          </cell>
          <cell r="Y1360" t="str">
            <v>358</v>
          </cell>
          <cell r="Z1360" t="str">
            <v>SP</v>
          </cell>
          <cell r="AA1360" t="str">
            <v>01/01/0001</v>
          </cell>
          <cell r="AB1360" t="str">
            <v/>
          </cell>
          <cell r="AC1360" t="str">
            <v>206314832-11</v>
          </cell>
          <cell r="AD1360">
            <v>4506</v>
          </cell>
          <cell r="AE1360" t="str">
            <v>BRASILEIRO NATO</v>
          </cell>
          <cell r="AF1360" t="str">
            <v>Solteiro</v>
          </cell>
          <cell r="AG1360" t="str">
            <v>Masculino</v>
          </cell>
          <cell r="AH1360" t="str">
            <v>Inativo</v>
          </cell>
          <cell r="AI1360" t="str">
            <v>FABRICIO FARIA DE OLIVEIRA</v>
          </cell>
        </row>
        <row r="1361">
          <cell r="B1361" t="str">
            <v>EMANOEL RODRIGO DA COSTA BRASIL</v>
          </cell>
          <cell r="C1361" t="str">
            <v>06232382250</v>
          </cell>
          <cell r="D1361" t="str">
            <v/>
          </cell>
          <cell r="E1361" t="str">
            <v>Intermitente</v>
          </cell>
          <cell r="F1361" t="str">
            <v>88108280</v>
          </cell>
          <cell r="G1361" t="str">
            <v>RUA MANOEL JOAQUIM DE OLIVEIRA</v>
          </cell>
          <cell r="H1361" t="str">
            <v>210</v>
          </cell>
          <cell r="I1361" t="str">
            <v/>
          </cell>
          <cell r="J1361" t="str">
            <v>ROÇADO</v>
          </cell>
          <cell r="K1361" t="str">
            <v>SÃO JOSÉ</v>
          </cell>
          <cell r="L1361" t="str">
            <v>SC</v>
          </cell>
          <cell r="M1361" t="str">
            <v>-27.5884886</v>
          </cell>
          <cell r="N1361" t="str">
            <v>-48.6225231</v>
          </cell>
          <cell r="O1361" t="str">
            <v/>
          </cell>
          <cell r="P1361" t="str">
            <v>29/06/1999</v>
          </cell>
          <cell r="Q1361" t="str">
            <v>8698545</v>
          </cell>
          <cell r="R1361" t="str">
            <v>SSP</v>
          </cell>
          <cell r="S1361" t="str">
            <v>06232382250</v>
          </cell>
          <cell r="T1361" t="str">
            <v/>
          </cell>
          <cell r="U1361" t="str">
            <v/>
          </cell>
          <cell r="V1361" t="str">
            <v/>
          </cell>
          <cell r="X1361" t="str">
            <v>4913883</v>
          </cell>
          <cell r="Y1361" t="str">
            <v>060</v>
          </cell>
          <cell r="Z1361" t="str">
            <v>PR</v>
          </cell>
          <cell r="AA1361" t="str">
            <v>20/12/2019</v>
          </cell>
          <cell r="AB1361" t="str">
            <v/>
          </cell>
          <cell r="AC1361" t="str">
            <v>21209193614</v>
          </cell>
          <cell r="AD1361">
            <v>0</v>
          </cell>
          <cell r="AE1361" t="str">
            <v>Brasileiro</v>
          </cell>
          <cell r="AF1361" t="str">
            <v>Solteiro</v>
          </cell>
          <cell r="AG1361" t="str">
            <v>Masculino</v>
          </cell>
          <cell r="AH1361" t="str">
            <v>Inativo</v>
          </cell>
          <cell r="AI1361" t="str">
            <v>CARLA VIETTRO NORA DE PADUA</v>
          </cell>
        </row>
        <row r="1362">
          <cell r="B1362" t="str">
            <v>EMANUEL DA SILVA PEREIRA JUNIOR</v>
          </cell>
          <cell r="C1362" t="str">
            <v>68107382234</v>
          </cell>
          <cell r="D1362" t="str">
            <v>emanuel_juniorps@hotmail.com</v>
          </cell>
          <cell r="E1362" t="str">
            <v>promotor</v>
          </cell>
          <cell r="F1362" t="str">
            <v>83406550</v>
          </cell>
          <cell r="G1362" t="str">
            <v>RUA PORTO ALEGRE DO NORTE</v>
          </cell>
          <cell r="H1362" t="str">
            <v>356</v>
          </cell>
          <cell r="I1362" t="str">
            <v/>
          </cell>
          <cell r="J1362" t="str">
            <v>SÃO GABRIEL</v>
          </cell>
          <cell r="K1362" t="str">
            <v>COLOMBO</v>
          </cell>
          <cell r="L1362" t="str">
            <v>PR</v>
          </cell>
          <cell r="M1362" t="str">
            <v>-25.348172</v>
          </cell>
          <cell r="N1362" t="str">
            <v>-49.194899</v>
          </cell>
          <cell r="O1362" t="str">
            <v>41999404207</v>
          </cell>
          <cell r="P1362" t="str">
            <v>31/03/1977</v>
          </cell>
          <cell r="Q1362" t="str">
            <v>3079323</v>
          </cell>
          <cell r="R1362" t="str">
            <v>SSP</v>
          </cell>
          <cell r="S1362" t="str">
            <v>68107382234</v>
          </cell>
          <cell r="T1362" t="str">
            <v/>
          </cell>
          <cell r="U1362" t="str">
            <v/>
          </cell>
          <cell r="V1362" t="str">
            <v/>
          </cell>
          <cell r="X1362" t="str">
            <v>62729</v>
          </cell>
          <cell r="Y1362" t="str">
            <v>34</v>
          </cell>
          <cell r="Z1362" t="str">
            <v>PA</v>
          </cell>
          <cell r="AA1362" t="str">
            <v>06/11/2019</v>
          </cell>
          <cell r="AB1362" t="str">
            <v/>
          </cell>
          <cell r="AC1362" t="str">
            <v>19024925757</v>
          </cell>
          <cell r="AD1362">
            <v>4506</v>
          </cell>
          <cell r="AE1362" t="str">
            <v>Brasileiro</v>
          </cell>
          <cell r="AF1362" t="str">
            <v>Solteiro</v>
          </cell>
          <cell r="AG1362" t="str">
            <v>Masculino</v>
          </cell>
          <cell r="AH1362" t="str">
            <v>Ativo</v>
          </cell>
          <cell r="AI1362" t="str">
            <v>GUILHERME ALEXANDRE MARTINS PIMENTEL</v>
          </cell>
        </row>
        <row r="1363">
          <cell r="B1363" t="str">
            <v>EMANUEL FORTES</v>
          </cell>
          <cell r="C1363" t="str">
            <v>01216825955</v>
          </cell>
          <cell r="D1363" t="str">
            <v/>
          </cell>
          <cell r="E1363" t="str">
            <v>Intermitente</v>
          </cell>
          <cell r="F1363" t="str">
            <v>89810132</v>
          </cell>
          <cell r="G1363" t="str">
            <v>RUA ALBERTO ALVIZE CALDART</v>
          </cell>
          <cell r="H1363" t="str">
            <v>405</v>
          </cell>
          <cell r="I1363" t="str">
            <v/>
          </cell>
          <cell r="J1363" t="str">
            <v>CRISTO REI</v>
          </cell>
          <cell r="K1363" t="str">
            <v>CHAPECÓ</v>
          </cell>
          <cell r="L1363" t="str">
            <v>SC</v>
          </cell>
          <cell r="M1363" t="str">
            <v>-27.0730548</v>
          </cell>
          <cell r="N1363" t="str">
            <v>-52.640701</v>
          </cell>
          <cell r="O1363" t="str">
            <v/>
          </cell>
          <cell r="P1363" t="str">
            <v>17/11/1999</v>
          </cell>
          <cell r="Q1363" t="str">
            <v>6823746</v>
          </cell>
          <cell r="R1363" t="str">
            <v>SSP</v>
          </cell>
          <cell r="S1363" t="str">
            <v>01216825955</v>
          </cell>
          <cell r="T1363" t="str">
            <v/>
          </cell>
          <cell r="U1363" t="str">
            <v/>
          </cell>
          <cell r="V1363" t="str">
            <v/>
          </cell>
          <cell r="X1363" t="str">
            <v>9025123</v>
          </cell>
          <cell r="Y1363" t="str">
            <v/>
          </cell>
          <cell r="Z1363" t="str">
            <v>SC</v>
          </cell>
          <cell r="AA1363" t="str">
            <v>27/11/2019</v>
          </cell>
          <cell r="AB1363" t="str">
            <v/>
          </cell>
          <cell r="AC1363" t="str">
            <v>20082838032</v>
          </cell>
          <cell r="AD1363">
            <v>4506</v>
          </cell>
          <cell r="AE1363" t="str">
            <v>Brasileiro</v>
          </cell>
          <cell r="AF1363" t="str">
            <v>Solteiro</v>
          </cell>
          <cell r="AG1363" t="str">
            <v>Masculino</v>
          </cell>
          <cell r="AH1363" t="str">
            <v>Inativo</v>
          </cell>
          <cell r="AI1363" t="str">
            <v>CARLA VIETTRO NORA DE PADUA</v>
          </cell>
        </row>
        <row r="1364">
          <cell r="B1364" t="str">
            <v>EMBRAST</v>
          </cell>
          <cell r="C1364" t="str">
            <v>embrast</v>
          </cell>
          <cell r="E1364" t="str">
            <v>cliente</v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>
            <v>0</v>
          </cell>
          <cell r="AE1364" t="str">
            <v/>
          </cell>
          <cell r="AF1364" t="str">
            <v>0</v>
          </cell>
          <cell r="AG1364" t="str">
            <v>0</v>
          </cell>
          <cell r="AH1364" t="str">
            <v>Ativo</v>
          </cell>
          <cell r="AI1364" t="str">
            <v>LUCAS MARCELINO ROCHA</v>
          </cell>
        </row>
        <row r="1365">
          <cell r="B1365" t="str">
            <v>EMERSON AFONSO PEREIRA</v>
          </cell>
          <cell r="C1365" t="str">
            <v>17349716818</v>
          </cell>
          <cell r="D1365" t="str">
            <v/>
          </cell>
          <cell r="E1365" t="str">
            <v>lidersupervisor</v>
          </cell>
          <cell r="F1365" t="str">
            <v>07153300</v>
          </cell>
          <cell r="G1365" t="str">
            <v>RUA ISABEL MARIA ELIAS</v>
          </cell>
          <cell r="H1365" t="str">
            <v>225</v>
          </cell>
          <cell r="I1365" t="str">
            <v>CASA 1</v>
          </cell>
          <cell r="J1365" t="str">
            <v>JARDIM FORTALEZA</v>
          </cell>
          <cell r="K1365" t="str">
            <v>GUARULHOS</v>
          </cell>
          <cell r="L1365" t="str">
            <v>SP</v>
          </cell>
          <cell r="M1365" t="str">
            <v>-23.381078</v>
          </cell>
          <cell r="N1365" t="str">
            <v>-46.4468916</v>
          </cell>
          <cell r="O1365" t="str">
            <v/>
          </cell>
          <cell r="P1365" t="str">
            <v>15/12/1972</v>
          </cell>
          <cell r="Q1365" t="str">
            <v/>
          </cell>
          <cell r="R1365" t="str">
            <v/>
          </cell>
          <cell r="S1365" t="str">
            <v>17349716818</v>
          </cell>
          <cell r="T1365" t="str">
            <v/>
          </cell>
          <cell r="U1365" t="str">
            <v/>
          </cell>
          <cell r="V1365" t="str">
            <v/>
          </cell>
          <cell r="X1365" t="str">
            <v>33664</v>
          </cell>
          <cell r="Y1365" t="str">
            <v>086</v>
          </cell>
          <cell r="Z1365" t="str">
            <v>SP</v>
          </cell>
          <cell r="AA1365" t="str">
            <v>01/10/2019</v>
          </cell>
          <cell r="AB1365" t="str">
            <v/>
          </cell>
          <cell r="AC1365" t="str">
            <v/>
          </cell>
          <cell r="AD1365">
            <v>0</v>
          </cell>
          <cell r="AE1365" t="str">
            <v>Brasileiro</v>
          </cell>
          <cell r="AF1365" t="str">
            <v>Solteiro</v>
          </cell>
          <cell r="AG1365" t="str">
            <v>Masculino</v>
          </cell>
          <cell r="AH1365" t="str">
            <v>Inativo</v>
          </cell>
          <cell r="AI1365" t="str">
            <v>JOSE PIRES DOS SANTOS</v>
          </cell>
        </row>
        <row r="1366">
          <cell r="B1366" t="str">
            <v>EMERSON AFONSO STREPARAVA DE ALMEIDA</v>
          </cell>
          <cell r="C1366" t="str">
            <v>39577476864</v>
          </cell>
          <cell r="D1366" t="str">
            <v>raquelftavares01@hotmail.com</v>
          </cell>
          <cell r="E1366" t="str">
            <v>promotor</v>
          </cell>
          <cell r="F1366" t="str">
            <v>11347-645</v>
          </cell>
          <cell r="G1366" t="str">
            <v>RUA ILHÉUS</v>
          </cell>
          <cell r="H1366" t="str">
            <v>470</v>
          </cell>
          <cell r="I1366" t="str">
            <v/>
          </cell>
          <cell r="J1366" t="str">
            <v>JARDIM IRMÃ DOLORES</v>
          </cell>
          <cell r="K1366" t="str">
            <v>SÃO VICENTE</v>
          </cell>
          <cell r="L1366" t="str">
            <v>SP</v>
          </cell>
          <cell r="M1366" t="str">
            <v>-23.9832934</v>
          </cell>
          <cell r="N1366" t="str">
            <v>-46.45168260000001</v>
          </cell>
          <cell r="O1366" t="str">
            <v/>
          </cell>
          <cell r="P1366" t="str">
            <v>21/11/1989</v>
          </cell>
          <cell r="Q1366" t="str">
            <v>463767810</v>
          </cell>
          <cell r="R1366" t="str">
            <v>SSP</v>
          </cell>
          <cell r="S1366" t="str">
            <v>39577476864</v>
          </cell>
          <cell r="T1366" t="str">
            <v/>
          </cell>
          <cell r="U1366" t="str">
            <v/>
          </cell>
          <cell r="V1366" t="str">
            <v/>
          </cell>
          <cell r="X1366" t="str">
            <v>5922</v>
          </cell>
          <cell r="Y1366" t="str">
            <v>330</v>
          </cell>
          <cell r="Z1366" t="str">
            <v>SP</v>
          </cell>
          <cell r="AA1366" t="str">
            <v>20/03/2019</v>
          </cell>
          <cell r="AB1366" t="str">
            <v>12/01/2020</v>
          </cell>
          <cell r="AC1366" t="str">
            <v>210733355-52</v>
          </cell>
          <cell r="AD1366">
            <v>4506</v>
          </cell>
          <cell r="AE1366" t="str">
            <v>Brasileiro</v>
          </cell>
          <cell r="AF1366" t="str">
            <v>Casado</v>
          </cell>
          <cell r="AG1366" t="str">
            <v>Masculino</v>
          </cell>
          <cell r="AH1366" t="str">
            <v>Inativo</v>
          </cell>
          <cell r="AI1366" t="str">
            <v>RAFAEL AUGUSTO CARRARA</v>
          </cell>
        </row>
        <row r="1367">
          <cell r="B1367" t="str">
            <v>EMERSON ALVES DE ALBUQUERQUE</v>
          </cell>
          <cell r="C1367" t="str">
            <v>03711582494</v>
          </cell>
          <cell r="D1367" t="str">
            <v>emerson.80@hotmail.com</v>
          </cell>
          <cell r="E1367" t="str">
            <v>promotor</v>
          </cell>
          <cell r="F1367" t="str">
            <v>59114050</v>
          </cell>
          <cell r="G1367" t="str">
            <v>RUA ANTÔNIO VIANA</v>
          </cell>
          <cell r="H1367" t="str">
            <v>248</v>
          </cell>
          <cell r="I1367" t="str">
            <v/>
          </cell>
          <cell r="J1367" t="str">
            <v>NOSSA SENHORA DA APRESENTAÇÃO</v>
          </cell>
          <cell r="K1367" t="str">
            <v>NATAL</v>
          </cell>
          <cell r="L1367" t="str">
            <v>RN</v>
          </cell>
          <cell r="M1367" t="str">
            <v>-5.7622662</v>
          </cell>
          <cell r="N1367" t="str">
            <v>-35.2670236</v>
          </cell>
          <cell r="O1367" t="str">
            <v>84988425646</v>
          </cell>
          <cell r="P1367" t="str">
            <v>26/10/1980</v>
          </cell>
          <cell r="Q1367" t="str">
            <v>1669030</v>
          </cell>
          <cell r="R1367" t="str">
            <v>RN</v>
          </cell>
          <cell r="S1367" t="str">
            <v>03711582494</v>
          </cell>
          <cell r="T1367" t="str">
            <v/>
          </cell>
          <cell r="U1367" t="str">
            <v/>
          </cell>
          <cell r="V1367" t="str">
            <v/>
          </cell>
          <cell r="X1367" t="str">
            <v>2937</v>
          </cell>
          <cell r="Y1367" t="str">
            <v>14</v>
          </cell>
          <cell r="Z1367" t="str">
            <v>RN</v>
          </cell>
          <cell r="AA1367" t="str">
            <v>12/07/2018</v>
          </cell>
          <cell r="AB1367" t="str">
            <v/>
          </cell>
          <cell r="AC1367" t="str">
            <v>12777105644</v>
          </cell>
          <cell r="AD1367">
            <v>4506</v>
          </cell>
          <cell r="AE1367" t="str">
            <v>BRASILEIRO NATO</v>
          </cell>
          <cell r="AF1367" t="str">
            <v>Solteiro</v>
          </cell>
          <cell r="AG1367" t="str">
            <v>Masculino</v>
          </cell>
          <cell r="AH1367" t="str">
            <v>Ativo</v>
          </cell>
          <cell r="AI1367" t="str">
            <v>IVANILTON CAVALCANTE DA SILVA</v>
          </cell>
        </row>
        <row r="1368">
          <cell r="B1368" t="str">
            <v>EMERSON APARECIDO DA COSTA</v>
          </cell>
          <cell r="C1368" t="str">
            <v>44400731820</v>
          </cell>
          <cell r="D1368" t="str">
            <v>-</v>
          </cell>
          <cell r="E1368" t="str">
            <v>promotor</v>
          </cell>
          <cell r="F1368" t="str">
            <v>03739-000</v>
          </cell>
          <cell r="G1368" t="str">
            <v>AVENIDA GOVERNADOR CARVALHO PINTO</v>
          </cell>
          <cell r="H1368" t="str">
            <v>15</v>
          </cell>
          <cell r="I1368" t="str">
            <v>LADO ÍMPAR</v>
          </cell>
          <cell r="J1368" t="str">
            <v>JARDIM JAÚ (ZONA LESTE)</v>
          </cell>
          <cell r="K1368" t="str">
            <v>SÃO PAULO</v>
          </cell>
          <cell r="L1368" t="str">
            <v>SP</v>
          </cell>
          <cell r="M1368" t="str">
            <v>-23.5151391</v>
          </cell>
          <cell r="N1368" t="str">
            <v>-46.5363595</v>
          </cell>
          <cell r="O1368" t="str">
            <v>11953514793</v>
          </cell>
          <cell r="P1368" t="str">
            <v>12/01/1999</v>
          </cell>
          <cell r="Q1368" t="str">
            <v>398690121</v>
          </cell>
          <cell r="R1368" t="str">
            <v>SSP</v>
          </cell>
          <cell r="S1368" t="str">
            <v>44400731820</v>
          </cell>
          <cell r="T1368" t="str">
            <v/>
          </cell>
          <cell r="U1368" t="str">
            <v/>
          </cell>
          <cell r="V1368" t="str">
            <v/>
          </cell>
          <cell r="X1368" t="str">
            <v>47262</v>
          </cell>
          <cell r="Y1368" t="str">
            <v>413</v>
          </cell>
          <cell r="Z1368" t="str">
            <v>SP</v>
          </cell>
          <cell r="AA1368" t="str">
            <v>25/10/2018</v>
          </cell>
          <cell r="AB1368" t="str">
            <v>09/09/2020</v>
          </cell>
          <cell r="AC1368" t="str">
            <v>204902501-19</v>
          </cell>
          <cell r="AD1368">
            <v>4506</v>
          </cell>
          <cell r="AE1368" t="str">
            <v>BRASILEIRO NATO</v>
          </cell>
          <cell r="AF1368" t="str">
            <v>Solteiro</v>
          </cell>
          <cell r="AG1368" t="str">
            <v>Masculino</v>
          </cell>
          <cell r="AH1368" t="str">
            <v>Inativo</v>
          </cell>
          <cell r="AI1368" t="str">
            <v>JONATAS ANTUNES CARVALHO</v>
          </cell>
        </row>
        <row r="1369">
          <cell r="B1369" t="str">
            <v>EMERSON CARLOS DA COSTA VALDEZ</v>
          </cell>
          <cell r="C1369" t="str">
            <v>16679043883</v>
          </cell>
          <cell r="D1369" t="str">
            <v/>
          </cell>
          <cell r="E1369" t="str">
            <v>promotor</v>
          </cell>
          <cell r="F1369" t="str">
            <v>11704120</v>
          </cell>
          <cell r="G1369" t="str">
            <v>RUA MÁRIO DE ANDRADE</v>
          </cell>
          <cell r="H1369" t="str">
            <v>334</v>
          </cell>
          <cell r="I1369" t="str">
            <v/>
          </cell>
          <cell r="J1369" t="str">
            <v>OCIAN</v>
          </cell>
          <cell r="K1369" t="str">
            <v>PRAIA GRANDE</v>
          </cell>
          <cell r="L1369" t="str">
            <v>SP</v>
          </cell>
          <cell r="M1369" t="str">
            <v>-24.02511</v>
          </cell>
          <cell r="N1369" t="str">
            <v>-46.46991939999999</v>
          </cell>
          <cell r="O1369" t="str">
            <v/>
          </cell>
          <cell r="P1369" t="str">
            <v>07/03/1975</v>
          </cell>
          <cell r="Q1369" t="str">
            <v>257193698</v>
          </cell>
          <cell r="R1369" t="str">
            <v>SSP</v>
          </cell>
          <cell r="S1369" t="str">
            <v>16679043883</v>
          </cell>
          <cell r="T1369" t="str">
            <v/>
          </cell>
          <cell r="U1369" t="str">
            <v/>
          </cell>
          <cell r="V1369" t="str">
            <v/>
          </cell>
          <cell r="X1369" t="str">
            <v>29485</v>
          </cell>
          <cell r="Y1369" t="str">
            <v>232</v>
          </cell>
          <cell r="Z1369" t="str">
            <v>SP</v>
          </cell>
          <cell r="AA1369" t="str">
            <v>15/01/2020</v>
          </cell>
          <cell r="AB1369" t="str">
            <v/>
          </cell>
          <cell r="AC1369" t="str">
            <v>12431178856</v>
          </cell>
          <cell r="AD1369">
            <v>4506</v>
          </cell>
          <cell r="AE1369" t="str">
            <v>Brasileiro</v>
          </cell>
          <cell r="AF1369" t="str">
            <v>Solteiro</v>
          </cell>
          <cell r="AG1369" t="str">
            <v>Masculino</v>
          </cell>
          <cell r="AH1369" t="str">
            <v>Inativo</v>
          </cell>
          <cell r="AI1369" t="str">
            <v>JOSE RODRIGUES VICENTE DA SILVA</v>
          </cell>
        </row>
        <row r="1370">
          <cell r="B1370" t="str">
            <v>EMERSON CLAUDIO GAMA</v>
          </cell>
          <cell r="C1370" t="str">
            <v>04284166670</v>
          </cell>
          <cell r="D1370" t="str">
            <v/>
          </cell>
          <cell r="E1370" t="str">
            <v>promotorexpress</v>
          </cell>
          <cell r="F1370" t="str">
            <v>38705288</v>
          </cell>
          <cell r="G1370" t="str">
            <v>RUA ROSARIA APARECIDA SANTOS FONSECA</v>
          </cell>
          <cell r="H1370" t="str">
            <v>476</v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>-18.6226783</v>
          </cell>
          <cell r="N1370" t="str">
            <v>-46.4903512</v>
          </cell>
          <cell r="O1370" t="str">
            <v/>
          </cell>
          <cell r="P1370" t="str">
            <v>27/02/1980</v>
          </cell>
          <cell r="Q1370" t="str">
            <v/>
          </cell>
          <cell r="R1370" t="str">
            <v/>
          </cell>
          <cell r="S1370" t="str">
            <v>04284166670</v>
          </cell>
          <cell r="T1370" t="str">
            <v/>
          </cell>
          <cell r="U1370" t="str">
            <v/>
          </cell>
          <cell r="V1370" t="str">
            <v/>
          </cell>
          <cell r="X1370" t="str">
            <v/>
          </cell>
          <cell r="Y1370" t="str">
            <v/>
          </cell>
          <cell r="Z1370" t="str">
            <v/>
          </cell>
          <cell r="AA1370" t="str">
            <v>05/10/2020</v>
          </cell>
          <cell r="AB1370" t="str">
            <v/>
          </cell>
          <cell r="AC1370" t="str">
            <v/>
          </cell>
          <cell r="AD1370">
            <v>8.5</v>
          </cell>
          <cell r="AE1370" t="str">
            <v/>
          </cell>
          <cell r="AF1370" t="str">
            <v>Solteiro</v>
          </cell>
          <cell r="AG1370" t="str">
            <v>Masculino</v>
          </cell>
          <cell r="AH1370" t="str">
            <v>Ativo</v>
          </cell>
          <cell r="AI1370" t="str">
            <v>WESLEY LEMES PEREIRA SANTOS</v>
          </cell>
        </row>
        <row r="1371">
          <cell r="B1371" t="str">
            <v>EMERSON DA SILVA SANTOS</v>
          </cell>
          <cell r="C1371" t="str">
            <v>06657596570</v>
          </cell>
          <cell r="D1371" t="str">
            <v/>
          </cell>
          <cell r="E1371" t="str">
            <v>Intermitente</v>
          </cell>
          <cell r="F1371" t="str">
            <v>88311301</v>
          </cell>
          <cell r="G1371" t="str">
            <v>RUA CLARINDA JÚLIO PEREIRA</v>
          </cell>
          <cell r="H1371" t="str">
            <v>809</v>
          </cell>
          <cell r="I1371" t="str">
            <v/>
          </cell>
          <cell r="J1371" t="str">
            <v>CORDEIROS</v>
          </cell>
          <cell r="K1371" t="str">
            <v>ITAJAÍ</v>
          </cell>
          <cell r="L1371" t="str">
            <v>SC</v>
          </cell>
          <cell r="M1371" t="str">
            <v>-26.878009</v>
          </cell>
          <cell r="N1371" t="str">
            <v>-48.695761</v>
          </cell>
          <cell r="O1371" t="str">
            <v/>
          </cell>
          <cell r="P1371" t="str">
            <v>24/12/1997</v>
          </cell>
          <cell r="Q1371" t="str">
            <v>35601957</v>
          </cell>
          <cell r="R1371" t="str">
            <v>II SE</v>
          </cell>
          <cell r="S1371" t="str">
            <v>06657596570</v>
          </cell>
          <cell r="T1371" t="str">
            <v/>
          </cell>
          <cell r="U1371" t="str">
            <v/>
          </cell>
          <cell r="V1371" t="str">
            <v/>
          </cell>
          <cell r="X1371" t="str">
            <v>1264885</v>
          </cell>
          <cell r="Y1371" t="str">
            <v>0050</v>
          </cell>
          <cell r="Z1371" t="str">
            <v>SE</v>
          </cell>
          <cell r="AA1371" t="str">
            <v>07/08/2020</v>
          </cell>
          <cell r="AB1371" t="str">
            <v/>
          </cell>
          <cell r="AC1371" t="str">
            <v>16146973158</v>
          </cell>
          <cell r="AD1371">
            <v>0</v>
          </cell>
          <cell r="AE1371" t="str">
            <v>Brasileiro</v>
          </cell>
          <cell r="AF1371" t="str">
            <v>Solteiro</v>
          </cell>
          <cell r="AG1371" t="str">
            <v>Masculino</v>
          </cell>
          <cell r="AH1371" t="str">
            <v>Inativo</v>
          </cell>
          <cell r="AI1371" t="str">
            <v>CARLA VIETTRO NORA DE PADUA</v>
          </cell>
        </row>
        <row r="1372">
          <cell r="B1372" t="str">
            <v>EMERSON DE SOUSA OLIVEIRA</v>
          </cell>
          <cell r="C1372" t="str">
            <v>48636332893</v>
          </cell>
          <cell r="D1372" t="str">
            <v>emersonsousa2435@gmail.com</v>
          </cell>
          <cell r="E1372" t="str">
            <v>promotor</v>
          </cell>
          <cell r="F1372" t="str">
            <v>06149-204</v>
          </cell>
          <cell r="G1372" t="str">
            <v>RUA TEOTÔNIO VILELA</v>
          </cell>
          <cell r="H1372" t="str">
            <v>9</v>
          </cell>
          <cell r="I1372" t="str">
            <v/>
          </cell>
          <cell r="J1372" t="str">
            <v>SANTA MARIA</v>
          </cell>
          <cell r="K1372" t="str">
            <v>OSASCO</v>
          </cell>
          <cell r="L1372" t="str">
            <v>SP</v>
          </cell>
          <cell r="M1372" t="str">
            <v>-23.5792054</v>
          </cell>
          <cell r="N1372" t="str">
            <v>-46.808333</v>
          </cell>
          <cell r="O1372" t="str">
            <v>11958883662</v>
          </cell>
          <cell r="P1372" t="str">
            <v>18/03/1996</v>
          </cell>
          <cell r="Q1372" t="str">
            <v>525524435</v>
          </cell>
          <cell r="R1372" t="str">
            <v>SSP</v>
          </cell>
          <cell r="S1372" t="str">
            <v>48636332893</v>
          </cell>
          <cell r="T1372" t="str">
            <v/>
          </cell>
          <cell r="U1372" t="str">
            <v/>
          </cell>
          <cell r="V1372" t="str">
            <v/>
          </cell>
          <cell r="X1372" t="str">
            <v>26575</v>
          </cell>
          <cell r="Y1372" t="str">
            <v>422</v>
          </cell>
          <cell r="Z1372" t="str">
            <v>SP</v>
          </cell>
          <cell r="AA1372" t="str">
            <v>15/04/2019</v>
          </cell>
          <cell r="AB1372" t="str">
            <v/>
          </cell>
          <cell r="AC1372" t="str">
            <v>236738673-65</v>
          </cell>
          <cell r="AD1372">
            <v>4506</v>
          </cell>
          <cell r="AE1372" t="str">
            <v>BRASILEIRO NATO</v>
          </cell>
          <cell r="AF1372" t="str">
            <v>Solteiro</v>
          </cell>
          <cell r="AG1372" t="str">
            <v>Masculino</v>
          </cell>
          <cell r="AH1372" t="str">
            <v>Ferias</v>
          </cell>
          <cell r="AI1372" t="str">
            <v>HERBERT WESLEY DE FREITAS SILVA</v>
          </cell>
        </row>
        <row r="1373">
          <cell r="B1373" t="str">
            <v>EMERSON DE SOUZA JORGE</v>
          </cell>
          <cell r="C1373" t="str">
            <v>39450284857</v>
          </cell>
          <cell r="D1373" t="str">
            <v>emersonj25@gmail.com</v>
          </cell>
          <cell r="E1373" t="str">
            <v>promotor</v>
          </cell>
          <cell r="F1373" t="str">
            <v>14810290</v>
          </cell>
          <cell r="G1373" t="str">
            <v>RUA MATO GROSSO</v>
          </cell>
          <cell r="H1373" t="str">
            <v>1331</v>
          </cell>
          <cell r="I1373" t="str">
            <v>DE 1200/1201 A 1728/1729</v>
          </cell>
          <cell r="J1373" t="str">
            <v>JARDIM TABAPUÃ (VILA XAVIER)</v>
          </cell>
          <cell r="K1373" t="str">
            <v>ARARAQUARA</v>
          </cell>
          <cell r="L1373" t="str">
            <v>SP</v>
          </cell>
          <cell r="M1373" t="str">
            <v>-21.7790732</v>
          </cell>
          <cell r="N1373" t="str">
            <v>-48.1536694</v>
          </cell>
          <cell r="O1373" t="str">
            <v>16991982534</v>
          </cell>
          <cell r="P1373" t="str">
            <v>04/05/1990</v>
          </cell>
          <cell r="Q1373" t="str">
            <v>463396832</v>
          </cell>
          <cell r="R1373" t="str">
            <v>SSP</v>
          </cell>
          <cell r="S1373" t="str">
            <v>39450284857</v>
          </cell>
          <cell r="T1373" t="str">
            <v/>
          </cell>
          <cell r="U1373" t="str">
            <v/>
          </cell>
          <cell r="V1373" t="str">
            <v/>
          </cell>
          <cell r="X1373" t="str">
            <v>2582768</v>
          </cell>
          <cell r="Y1373" t="str">
            <v>40</v>
          </cell>
          <cell r="Z1373" t="str">
            <v>SP</v>
          </cell>
          <cell r="AA1373" t="str">
            <v>25/11/2019</v>
          </cell>
          <cell r="AB1373" t="str">
            <v>24/02/2020</v>
          </cell>
          <cell r="AC1373" t="str">
            <v>20361541958</v>
          </cell>
          <cell r="AD1373">
            <v>4506</v>
          </cell>
          <cell r="AE1373" t="str">
            <v>Brasileiro</v>
          </cell>
          <cell r="AF1373" t="str">
            <v>Solteiro</v>
          </cell>
          <cell r="AG1373" t="str">
            <v>Masculino</v>
          </cell>
          <cell r="AH1373" t="str">
            <v>Inativo</v>
          </cell>
          <cell r="AI1373" t="str">
            <v>LUCILENE SANCHES LASSO</v>
          </cell>
        </row>
        <row r="1374">
          <cell r="B1374" t="str">
            <v>EMERSON MORAES DE OLIVEIRA</v>
          </cell>
          <cell r="C1374" t="str">
            <v>01036631001</v>
          </cell>
          <cell r="D1374" t="str">
            <v/>
          </cell>
          <cell r="E1374" t="str">
            <v>promotor</v>
          </cell>
          <cell r="F1374" t="str">
            <v>89070510</v>
          </cell>
          <cell r="G1374" t="str">
            <v>RUA OSCAR HOLZ</v>
          </cell>
          <cell r="H1374" t="str">
            <v/>
          </cell>
          <cell r="I1374" t="str">
            <v>ATÉ 522/523</v>
          </cell>
          <cell r="J1374" t="str">
            <v>ITOUPAVAZINHA</v>
          </cell>
          <cell r="K1374" t="str">
            <v>BLUMENAU</v>
          </cell>
          <cell r="L1374" t="str">
            <v>SC</v>
          </cell>
          <cell r="M1374" t="str">
            <v>-26.8602139</v>
          </cell>
          <cell r="N1374" t="str">
            <v>-49.1261004</v>
          </cell>
          <cell r="O1374" t="str">
            <v/>
          </cell>
          <cell r="P1374" t="str">
            <v>28/09/1986</v>
          </cell>
          <cell r="Q1374" t="str">
            <v>6097925199</v>
          </cell>
          <cell r="R1374" t="str">
            <v>SSP</v>
          </cell>
          <cell r="S1374" t="str">
            <v>01036631001</v>
          </cell>
          <cell r="T1374" t="str">
            <v/>
          </cell>
          <cell r="U1374" t="str">
            <v/>
          </cell>
          <cell r="V1374" t="str">
            <v/>
          </cell>
          <cell r="X1374" t="str">
            <v>7627475</v>
          </cell>
          <cell r="Y1374" t="str">
            <v>40</v>
          </cell>
          <cell r="Z1374" t="str">
            <v>SC</v>
          </cell>
          <cell r="AA1374" t="str">
            <v>30/08/2019</v>
          </cell>
          <cell r="AB1374" t="str">
            <v/>
          </cell>
          <cell r="AC1374" t="str">
            <v>12789786676</v>
          </cell>
          <cell r="AD1374">
            <v>4506</v>
          </cell>
          <cell r="AE1374" t="str">
            <v>Brasileiro</v>
          </cell>
          <cell r="AF1374" t="str">
            <v>Solteiro</v>
          </cell>
          <cell r="AG1374" t="str">
            <v>Masculino</v>
          </cell>
          <cell r="AH1374" t="str">
            <v>Inativo</v>
          </cell>
          <cell r="AI1374" t="str">
            <v>FLAVIA RAMOS</v>
          </cell>
        </row>
        <row r="1375">
          <cell r="B1375" t="str">
            <v>EMERSON SADOKOFF AMARILLA</v>
          </cell>
          <cell r="C1375" t="str">
            <v>39492727803</v>
          </cell>
          <cell r="D1375" t="str">
            <v>emerson.sadokoff@outlook.com</v>
          </cell>
          <cell r="E1375" t="str">
            <v>promotorexpress</v>
          </cell>
          <cell r="F1375" t="str">
            <v>08592110</v>
          </cell>
          <cell r="G1375" t="str">
            <v>RUA MERIDIANO</v>
          </cell>
          <cell r="H1375" t="str">
            <v>70</v>
          </cell>
          <cell r="I1375" t="str">
            <v/>
          </cell>
          <cell r="J1375" t="str">
            <v>PARQUE RECANTO MÔNICA</v>
          </cell>
          <cell r="K1375" t="str">
            <v>ITAQUAQUECETUBA</v>
          </cell>
          <cell r="L1375" t="str">
            <v>SP</v>
          </cell>
          <cell r="M1375" t="str">
            <v>-23.4732298</v>
          </cell>
          <cell r="N1375" t="str">
            <v>-46.2900096</v>
          </cell>
          <cell r="O1375" t="str">
            <v>12997437983</v>
          </cell>
          <cell r="P1375" t="str">
            <v>06/06/1989</v>
          </cell>
          <cell r="Q1375" t="str">
            <v>445525629</v>
          </cell>
          <cell r="R1375" t="str">
            <v>SSP</v>
          </cell>
          <cell r="S1375" t="str">
            <v>39492727803</v>
          </cell>
          <cell r="T1375" t="str">
            <v>Santander</v>
          </cell>
          <cell r="U1375" t="str">
            <v>0342</v>
          </cell>
          <cell r="V1375" t="str">
            <v>01025787-7</v>
          </cell>
          <cell r="X1375" t="str">
            <v>49135</v>
          </cell>
          <cell r="Y1375" t="str">
            <v>314</v>
          </cell>
          <cell r="Z1375" t="str">
            <v>SP</v>
          </cell>
          <cell r="AA1375" t="str">
            <v>02/03/2020</v>
          </cell>
          <cell r="AB1375" t="str">
            <v/>
          </cell>
          <cell r="AC1375" t="str">
            <v>16133483998</v>
          </cell>
          <cell r="AD1375">
            <v>2500</v>
          </cell>
          <cell r="AE1375" t="str">
            <v>BRASILEIRO NATO</v>
          </cell>
          <cell r="AF1375" t="str">
            <v>Casado</v>
          </cell>
          <cell r="AG1375" t="str">
            <v>Masculino</v>
          </cell>
          <cell r="AH1375" t="str">
            <v>Ativo</v>
          </cell>
          <cell r="AI1375" t="str">
            <v>CARLOS ANDRE BEZERRA MONTEIRO</v>
          </cell>
        </row>
        <row r="1376">
          <cell r="B1376" t="str">
            <v>EMERSON SILVA DOS SANTOS</v>
          </cell>
          <cell r="C1376" t="str">
            <v>42783924862</v>
          </cell>
          <cell r="D1376" t="str">
            <v>emersonssilva21@outlook.com</v>
          </cell>
          <cell r="E1376" t="str">
            <v>promotor</v>
          </cell>
          <cell r="F1376" t="str">
            <v>06660-750</v>
          </cell>
          <cell r="G1376" t="str">
            <v>RUA MAGALI WESSEL 17</v>
          </cell>
          <cell r="H1376" t="str">
            <v>17</v>
          </cell>
          <cell r="I1376" t="str">
            <v>CS 16</v>
          </cell>
          <cell r="J1376" t="str">
            <v>JARDIM ITACOLOMI</v>
          </cell>
          <cell r="K1376" t="str">
            <v>ITAPEVI</v>
          </cell>
          <cell r="L1376" t="str">
            <v>SP</v>
          </cell>
          <cell r="M1376" t="str">
            <v/>
          </cell>
          <cell r="N1376" t="str">
            <v/>
          </cell>
          <cell r="O1376" t="str">
            <v/>
          </cell>
          <cell r="P1376" t="str">
            <v>09/04/1995</v>
          </cell>
          <cell r="Q1376" t="str">
            <v>455174623</v>
          </cell>
          <cell r="R1376" t="str">
            <v>SSP</v>
          </cell>
          <cell r="S1376" t="str">
            <v>42783924862</v>
          </cell>
          <cell r="T1376" t="str">
            <v/>
          </cell>
          <cell r="U1376" t="str">
            <v/>
          </cell>
          <cell r="V1376" t="str">
            <v/>
          </cell>
          <cell r="X1376" t="str">
            <v>42460</v>
          </cell>
          <cell r="Y1376" t="str">
            <v>379</v>
          </cell>
          <cell r="Z1376" t="str">
            <v>SP</v>
          </cell>
          <cell r="AA1376" t="str">
            <v>01/01/0001</v>
          </cell>
          <cell r="AB1376" t="str">
            <v>01/01/0001</v>
          </cell>
          <cell r="AC1376" t="str">
            <v>161472233-49</v>
          </cell>
          <cell r="AD1376">
            <v>4506</v>
          </cell>
          <cell r="AE1376" t="str">
            <v>BRASILEIRO NATO</v>
          </cell>
          <cell r="AF1376" t="str">
            <v>Solteiro</v>
          </cell>
          <cell r="AG1376" t="str">
            <v>Masculino</v>
          </cell>
          <cell r="AH1376" t="str">
            <v>Inativo</v>
          </cell>
          <cell r="AI1376" t="str">
            <v>MICHAEL RODRIGUES COSTA DE MEIRA</v>
          </cell>
        </row>
        <row r="1377">
          <cell r="B1377" t="str">
            <v>EMERSON SILVA MACEDO</v>
          </cell>
          <cell r="C1377" t="str">
            <v>07805344922</v>
          </cell>
          <cell r="D1377" t="str">
            <v/>
          </cell>
          <cell r="E1377" t="str">
            <v>Intermitente</v>
          </cell>
          <cell r="F1377" t="str">
            <v>88506050</v>
          </cell>
          <cell r="G1377" t="str">
            <v>RUA ANTÔNIO MARTINS</v>
          </cell>
          <cell r="H1377" t="str">
            <v>60</v>
          </cell>
          <cell r="I1377" t="str">
            <v/>
          </cell>
          <cell r="J1377" t="str">
            <v>GUADALUPE</v>
          </cell>
          <cell r="K1377" t="str">
            <v>LAGES</v>
          </cell>
          <cell r="L1377" t="str">
            <v>SC</v>
          </cell>
          <cell r="M1377" t="str">
            <v>-27.8071276</v>
          </cell>
          <cell r="N1377" t="str">
            <v>-50.3249127</v>
          </cell>
          <cell r="O1377" t="str">
            <v/>
          </cell>
          <cell r="P1377" t="str">
            <v>21/02/1996</v>
          </cell>
          <cell r="Q1377" t="str">
            <v>5313466</v>
          </cell>
          <cell r="R1377" t="str">
            <v>SSP</v>
          </cell>
          <cell r="S1377" t="str">
            <v>07805344922</v>
          </cell>
          <cell r="T1377" t="str">
            <v/>
          </cell>
          <cell r="U1377" t="str">
            <v/>
          </cell>
          <cell r="V1377" t="str">
            <v/>
          </cell>
          <cell r="X1377" t="str">
            <v>7480278</v>
          </cell>
          <cell r="Y1377" t="str">
            <v>30</v>
          </cell>
          <cell r="Z1377" t="str">
            <v>SC</v>
          </cell>
          <cell r="AA1377" t="str">
            <v>22/11/2019</v>
          </cell>
          <cell r="AB1377" t="str">
            <v/>
          </cell>
          <cell r="AC1377" t="str">
            <v>20380123945</v>
          </cell>
          <cell r="AD1377">
            <v>4506</v>
          </cell>
          <cell r="AE1377" t="str">
            <v>Brasileiro</v>
          </cell>
          <cell r="AF1377" t="str">
            <v>Solteiro</v>
          </cell>
          <cell r="AG1377" t="str">
            <v>Masculino</v>
          </cell>
          <cell r="AH1377" t="str">
            <v>Inativo</v>
          </cell>
          <cell r="AI1377" t="str">
            <v>CARLA VIETTRO NORA DE PADUA</v>
          </cell>
        </row>
        <row r="1378">
          <cell r="B1378" t="str">
            <v>EMERSON THIAGO DELGADO</v>
          </cell>
          <cell r="C1378" t="str">
            <v>35778417888</v>
          </cell>
          <cell r="D1378" t="str">
            <v/>
          </cell>
          <cell r="E1378" t="str">
            <v>promotorexpress</v>
          </cell>
          <cell r="F1378" t="str">
            <v>13876568</v>
          </cell>
          <cell r="G1378" t="str">
            <v>RUA ANTÔNIA GAMBAROTO GONÇALVES</v>
          </cell>
          <cell r="H1378" t="str">
            <v>91</v>
          </cell>
          <cell r="I1378" t="str">
            <v/>
          </cell>
          <cell r="J1378" t="str">
            <v>PARQUE RESIDENCIAL TEREZA CRISTINA</v>
          </cell>
          <cell r="K1378" t="str">
            <v>SÃO JOÃO DA BOA VISTA</v>
          </cell>
          <cell r="L1378" t="str">
            <v>SP</v>
          </cell>
          <cell r="M1378" t="str">
            <v>-21.9961114</v>
          </cell>
          <cell r="N1378" t="str">
            <v>-46.7743228</v>
          </cell>
          <cell r="O1378" t="str">
            <v>19998635092</v>
          </cell>
          <cell r="P1378" t="str">
            <v>23/06/1988</v>
          </cell>
          <cell r="Q1378" t="str">
            <v>913999676</v>
          </cell>
          <cell r="R1378" t="str">
            <v>SSP</v>
          </cell>
          <cell r="S1378" t="str">
            <v>35778417888</v>
          </cell>
          <cell r="T1378" t="str">
            <v/>
          </cell>
          <cell r="U1378" t="str">
            <v/>
          </cell>
          <cell r="V1378" t="str">
            <v/>
          </cell>
          <cell r="X1378" t="str">
            <v>31711</v>
          </cell>
          <cell r="Y1378" t="str">
            <v>335</v>
          </cell>
          <cell r="Z1378" t="str">
            <v>SP</v>
          </cell>
          <cell r="AA1378" t="str">
            <v>24/09/2020</v>
          </cell>
          <cell r="AB1378" t="str">
            <v>13/10/2020</v>
          </cell>
          <cell r="AC1378" t="str">
            <v/>
          </cell>
          <cell r="AD1378">
            <v>10.41</v>
          </cell>
          <cell r="AE1378" t="str">
            <v>Brasileiro</v>
          </cell>
          <cell r="AF1378" t="str">
            <v>Casado</v>
          </cell>
          <cell r="AG1378" t="str">
            <v>Masculino</v>
          </cell>
          <cell r="AH1378" t="str">
            <v>Ativo</v>
          </cell>
          <cell r="AI1378" t="str">
            <v>CARLOS ANDRE BEZERRA MONTEIRO</v>
          </cell>
        </row>
        <row r="1379">
          <cell r="B1379" t="str">
            <v>EMILY CRISTINA MARCELINO</v>
          </cell>
          <cell r="C1379" t="str">
            <v>50655050809</v>
          </cell>
          <cell r="D1379" t="str">
            <v/>
          </cell>
          <cell r="E1379" t="str">
            <v>promotor</v>
          </cell>
          <cell r="F1379" t="str">
            <v>13481274</v>
          </cell>
          <cell r="G1379" t="str">
            <v>RUA MADRE MARIA VILLAC</v>
          </cell>
          <cell r="H1379" t="str">
            <v>54</v>
          </cell>
          <cell r="I1379" t="str">
            <v/>
          </cell>
          <cell r="J1379" t="str">
            <v>JARDIM SÃO LOURENÇO</v>
          </cell>
          <cell r="K1379" t="str">
            <v>LIMEIRA</v>
          </cell>
          <cell r="L1379" t="str">
            <v>SP</v>
          </cell>
          <cell r="M1379" t="str">
            <v>-22.6150502</v>
          </cell>
          <cell r="N1379" t="str">
            <v>-47.4208629</v>
          </cell>
          <cell r="O1379" t="str">
            <v/>
          </cell>
          <cell r="P1379" t="str">
            <v>16/08/2000</v>
          </cell>
          <cell r="Q1379" t="str">
            <v>625889514</v>
          </cell>
          <cell r="R1379" t="str">
            <v>SSP</v>
          </cell>
          <cell r="S1379" t="str">
            <v>50655050809</v>
          </cell>
          <cell r="T1379" t="str">
            <v/>
          </cell>
          <cell r="U1379" t="str">
            <v/>
          </cell>
          <cell r="V1379" t="str">
            <v/>
          </cell>
          <cell r="X1379" t="str">
            <v>84415</v>
          </cell>
          <cell r="Y1379" t="str">
            <v>349</v>
          </cell>
          <cell r="Z1379" t="str">
            <v>SP</v>
          </cell>
          <cell r="AA1379" t="str">
            <v>03/09/2020</v>
          </cell>
          <cell r="AB1379" t="str">
            <v>20/09/2020</v>
          </cell>
          <cell r="AC1379" t="str">
            <v/>
          </cell>
          <cell r="AD1379">
            <v>0</v>
          </cell>
          <cell r="AE1379" t="str">
            <v>Brasileiro</v>
          </cell>
          <cell r="AF1379" t="str">
            <v>Solteiro</v>
          </cell>
          <cell r="AG1379" t="str">
            <v>Feminino</v>
          </cell>
          <cell r="AH1379" t="str">
            <v>Inativo</v>
          </cell>
          <cell r="AI1379" t="str">
            <v>GUILHERME RIGUETTO RODRIGUES</v>
          </cell>
        </row>
        <row r="1380">
          <cell r="B1380" t="str">
            <v>EMIR GONCALVES DA SILVA</v>
          </cell>
          <cell r="C1380" t="str">
            <v>49026796803</v>
          </cell>
          <cell r="D1380" t="str">
            <v/>
          </cell>
          <cell r="E1380" t="str">
            <v>promotorlivre</v>
          </cell>
          <cell r="F1380" t="str">
            <v>07792240</v>
          </cell>
          <cell r="G1380" t="str">
            <v>RUA MIGUEL AMUD</v>
          </cell>
          <cell r="H1380" t="str">
            <v>430</v>
          </cell>
          <cell r="I1380" t="str">
            <v>(BSQ SOL)</v>
          </cell>
          <cell r="J1380" t="str">
            <v>ALDEIA DO SOL (POLVILHO)</v>
          </cell>
          <cell r="K1380" t="str">
            <v>CAJAMAR</v>
          </cell>
          <cell r="L1380" t="str">
            <v>SP</v>
          </cell>
          <cell r="M1380" t="str">
            <v>-23.4166719</v>
          </cell>
          <cell r="N1380" t="str">
            <v>-46.8560342</v>
          </cell>
          <cell r="O1380" t="str">
            <v/>
          </cell>
          <cell r="P1380" t="str">
            <v>19/12/1999</v>
          </cell>
          <cell r="Q1380" t="str">
            <v>566780695</v>
          </cell>
          <cell r="R1380" t="str">
            <v>SSP</v>
          </cell>
          <cell r="S1380" t="str">
            <v>49026796803</v>
          </cell>
          <cell r="T1380" t="str">
            <v/>
          </cell>
          <cell r="U1380" t="str">
            <v/>
          </cell>
          <cell r="V1380" t="str">
            <v/>
          </cell>
          <cell r="X1380" t="str">
            <v>36164</v>
          </cell>
          <cell r="Y1380" t="str">
            <v>445</v>
          </cell>
          <cell r="Z1380" t="str">
            <v>SP</v>
          </cell>
          <cell r="AA1380" t="str">
            <v>11/08/2020</v>
          </cell>
          <cell r="AB1380" t="str">
            <v/>
          </cell>
          <cell r="AC1380" t="str">
            <v>02384498147</v>
          </cell>
          <cell r="AD1380">
            <v>4506</v>
          </cell>
          <cell r="AE1380" t="str">
            <v>Brasileiro</v>
          </cell>
          <cell r="AF1380" t="str">
            <v>Solteiro</v>
          </cell>
          <cell r="AG1380" t="str">
            <v>Masculino</v>
          </cell>
          <cell r="AH1380" t="str">
            <v>Inativo</v>
          </cell>
          <cell r="AI1380" t="str">
            <v>CARLOS ANDRE BEZERRA MONTEIRO</v>
          </cell>
        </row>
        <row r="1381">
          <cell r="B1381" t="str">
            <v>EMPORIO DE MINAS</v>
          </cell>
          <cell r="C1381" t="str">
            <v>emporiodeminas</v>
          </cell>
          <cell r="E1381" t="str">
            <v>cliente</v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X1381" t="str">
            <v/>
          </cell>
          <cell r="Y1381" t="str">
            <v/>
          </cell>
          <cell r="Z1381" t="str">
            <v/>
          </cell>
          <cell r="AA1381" t="str">
            <v/>
          </cell>
          <cell r="AB1381" t="str">
            <v/>
          </cell>
          <cell r="AC1381" t="str">
            <v/>
          </cell>
          <cell r="AD1381">
            <v>0</v>
          </cell>
          <cell r="AE1381" t="str">
            <v/>
          </cell>
          <cell r="AF1381" t="str">
            <v>0</v>
          </cell>
          <cell r="AG1381" t="str">
            <v>0</v>
          </cell>
          <cell r="AH1381" t="str">
            <v>Ativo</v>
          </cell>
          <cell r="AI1381" t="str">
            <v>LUCAS MARCELINO ROCHA</v>
          </cell>
        </row>
        <row r="1382">
          <cell r="B1382" t="str">
            <v>ENDEL FIGUEIREDO ARRUDA</v>
          </cell>
          <cell r="C1382" t="str">
            <v>45217136880</v>
          </cell>
          <cell r="D1382" t="str">
            <v>endelfigueiredo21@gmail.com</v>
          </cell>
          <cell r="E1382" t="str">
            <v>promotor</v>
          </cell>
          <cell r="F1382" t="str">
            <v>07151-620</v>
          </cell>
          <cell r="G1382" t="str">
            <v>RUA COLORADO 137</v>
          </cell>
          <cell r="H1382" t="str">
            <v>137</v>
          </cell>
          <cell r="I1382" t="str">
            <v>-</v>
          </cell>
          <cell r="J1382" t="str">
            <v>JARDIM LENIZE</v>
          </cell>
          <cell r="K1382" t="str">
            <v>GUARULHOS</v>
          </cell>
          <cell r="L1382" t="str">
            <v>SP</v>
          </cell>
          <cell r="M1382" t="str">
            <v/>
          </cell>
          <cell r="N1382" t="str">
            <v/>
          </cell>
          <cell r="O1382" t="str">
            <v/>
          </cell>
          <cell r="P1382" t="str">
            <v>10/04/1996</v>
          </cell>
          <cell r="Q1382" t="str">
            <v>381797259</v>
          </cell>
          <cell r="R1382" t="str">
            <v>SSP</v>
          </cell>
          <cell r="S1382" t="str">
            <v>45217136880</v>
          </cell>
          <cell r="T1382" t="str">
            <v/>
          </cell>
          <cell r="U1382" t="str">
            <v/>
          </cell>
          <cell r="V1382" t="str">
            <v/>
          </cell>
          <cell r="X1382" t="str">
            <v>78923</v>
          </cell>
          <cell r="Y1382" t="str">
            <v>400</v>
          </cell>
          <cell r="Z1382" t="str">
            <v>SP</v>
          </cell>
          <cell r="AA1382" t="str">
            <v>01/01/0001</v>
          </cell>
          <cell r="AB1382" t="str">
            <v>01/01/0001</v>
          </cell>
          <cell r="AC1382" t="str">
            <v>204899482-72</v>
          </cell>
          <cell r="AD1382">
            <v>0</v>
          </cell>
          <cell r="AE1382" t="str">
            <v>BRASILEIRO NATO</v>
          </cell>
          <cell r="AF1382" t="str">
            <v>Solteiro</v>
          </cell>
          <cell r="AG1382" t="str">
            <v>Masculino</v>
          </cell>
          <cell r="AH1382" t="str">
            <v>Inativo</v>
          </cell>
          <cell r="AI1382" t="str">
            <v>GLEYSON OLEGARIO SANTANA</v>
          </cell>
        </row>
        <row r="1383">
          <cell r="B1383" t="str">
            <v>ENERGY</v>
          </cell>
          <cell r="C1383" t="str">
            <v>energy</v>
          </cell>
          <cell r="E1383" t="str">
            <v>cliente</v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X1383" t="str">
            <v/>
          </cell>
          <cell r="Y1383" t="str">
            <v/>
          </cell>
          <cell r="Z1383" t="str">
            <v/>
          </cell>
          <cell r="AA1383" t="str">
            <v/>
          </cell>
          <cell r="AB1383" t="str">
            <v/>
          </cell>
          <cell r="AC1383" t="str">
            <v/>
          </cell>
          <cell r="AD1383">
            <v>0</v>
          </cell>
          <cell r="AE1383" t="str">
            <v/>
          </cell>
          <cell r="AF1383" t="str">
            <v>0</v>
          </cell>
          <cell r="AG1383" t="str">
            <v>0</v>
          </cell>
          <cell r="AH1383" t="str">
            <v>Ativo</v>
          </cell>
          <cell r="AI1383" t="str">
            <v>LUCAS MARCELINO ROCHA</v>
          </cell>
        </row>
        <row r="1384">
          <cell r="B1384" t="str">
            <v>ENI DO CARMO ROCHA</v>
          </cell>
          <cell r="C1384" t="str">
            <v>26007950816</v>
          </cell>
          <cell r="D1384" t="str">
            <v>enidocarmo@hotmail.com</v>
          </cell>
          <cell r="E1384" t="str">
            <v>promotor</v>
          </cell>
          <cell r="F1384" t="str">
            <v>13486-562</v>
          </cell>
          <cell r="G1384" t="str">
            <v>RUA DOUTOR FERNANDO COSTA 333</v>
          </cell>
          <cell r="H1384" t="str">
            <v>333</v>
          </cell>
          <cell r="I1384" t="str">
            <v>-</v>
          </cell>
          <cell r="J1384" t="str">
            <v>PARQUE HIPOLYTO</v>
          </cell>
          <cell r="K1384" t="str">
            <v>LIMEIRA</v>
          </cell>
          <cell r="L1384" t="str">
            <v>SP</v>
          </cell>
          <cell r="M1384" t="str">
            <v/>
          </cell>
          <cell r="N1384" t="str">
            <v/>
          </cell>
          <cell r="O1384" t="str">
            <v/>
          </cell>
          <cell r="P1384" t="str">
            <v>23/09/1978</v>
          </cell>
          <cell r="Q1384" t="str">
            <v>306880556</v>
          </cell>
          <cell r="R1384" t="str">
            <v>SSP</v>
          </cell>
          <cell r="S1384" t="str">
            <v>26007950816</v>
          </cell>
          <cell r="T1384" t="str">
            <v/>
          </cell>
          <cell r="U1384" t="str">
            <v/>
          </cell>
          <cell r="V1384" t="str">
            <v/>
          </cell>
          <cell r="X1384" t="str">
            <v>27453</v>
          </cell>
          <cell r="Y1384" t="str">
            <v>181</v>
          </cell>
          <cell r="Z1384" t="str">
            <v>SP</v>
          </cell>
          <cell r="AA1384" t="str">
            <v>01/01/0001</v>
          </cell>
          <cell r="AB1384" t="str">
            <v>01/01/0001</v>
          </cell>
          <cell r="AC1384" t="str">
            <v>125420119-17</v>
          </cell>
          <cell r="AD1384">
            <v>0</v>
          </cell>
          <cell r="AE1384" t="str">
            <v>BRASILEIRO NATO</v>
          </cell>
          <cell r="AF1384" t="str">
            <v>Casado</v>
          </cell>
          <cell r="AG1384" t="str">
            <v>Feminino</v>
          </cell>
          <cell r="AH1384" t="str">
            <v>Inativo</v>
          </cell>
          <cell r="AI1384" t="str">
            <v>PAULO MANOEL MORATO JUNIOR</v>
          </cell>
        </row>
        <row r="1385">
          <cell r="B1385" t="str">
            <v>ENIMAX RIBEIRO CARDOSO</v>
          </cell>
          <cell r="C1385" t="str">
            <v>09651614633</v>
          </cell>
          <cell r="D1385" t="str">
            <v>enimaxcardoso1987@gmail.com</v>
          </cell>
          <cell r="E1385" t="str">
            <v>promotor6</v>
          </cell>
          <cell r="F1385" t="str">
            <v>32639-470</v>
          </cell>
          <cell r="G1385" t="str">
            <v>RUA VOLUNTÁRIOS DA PÁTRIA</v>
          </cell>
          <cell r="H1385" t="str">
            <v>335</v>
          </cell>
          <cell r="I1385" t="str">
            <v/>
          </cell>
          <cell r="J1385" t="str">
            <v>SÃO JORGE</v>
          </cell>
          <cell r="K1385" t="str">
            <v>BETIM</v>
          </cell>
          <cell r="L1385" t="str">
            <v>MG</v>
          </cell>
          <cell r="M1385" t="str">
            <v>-20.0254975</v>
          </cell>
          <cell r="N1385" t="str">
            <v>-44.2344335</v>
          </cell>
          <cell r="O1385" t="str">
            <v>31983713861</v>
          </cell>
          <cell r="P1385" t="str">
            <v>01/09/1987</v>
          </cell>
          <cell r="Q1385" t="str">
            <v>MG 15965727</v>
          </cell>
          <cell r="R1385" t="str">
            <v>DET</v>
          </cell>
          <cell r="S1385" t="str">
            <v>09651614633</v>
          </cell>
          <cell r="T1385" t="str">
            <v/>
          </cell>
          <cell r="U1385" t="str">
            <v/>
          </cell>
          <cell r="V1385" t="str">
            <v/>
          </cell>
          <cell r="X1385" t="str">
            <v>4599951</v>
          </cell>
          <cell r="Y1385" t="str">
            <v>30</v>
          </cell>
          <cell r="Z1385" t="str">
            <v>MG</v>
          </cell>
          <cell r="AA1385" t="str">
            <v>03/10/2016</v>
          </cell>
          <cell r="AB1385" t="str">
            <v/>
          </cell>
          <cell r="AC1385" t="str">
            <v>160389537-61</v>
          </cell>
          <cell r="AD1385">
            <v>4506</v>
          </cell>
          <cell r="AE1385" t="str">
            <v>BRASILEIRO NATO</v>
          </cell>
          <cell r="AF1385" t="str">
            <v>Solteiro</v>
          </cell>
          <cell r="AG1385" t="str">
            <v>Masculino</v>
          </cell>
          <cell r="AH1385" t="str">
            <v>Inativo</v>
          </cell>
          <cell r="AI1385" t="str">
            <v>EVERTON MEDEIROS DA SILVA</v>
          </cell>
        </row>
        <row r="1386">
          <cell r="B1386" t="str">
            <v>ENIO AMARO DA SILVA</v>
          </cell>
          <cell r="C1386" t="str">
            <v>22102956881</v>
          </cell>
          <cell r="D1386" t="str">
            <v>enio480@gmail.com</v>
          </cell>
          <cell r="E1386" t="str">
            <v>lider</v>
          </cell>
          <cell r="F1386" t="str">
            <v>05857-430</v>
          </cell>
          <cell r="G1386" t="str">
            <v>RUA PEDRO JOSE DA SILVA 357</v>
          </cell>
          <cell r="H1386" t="str">
            <v>357</v>
          </cell>
          <cell r="I1386" t="str">
            <v>-</v>
          </cell>
          <cell r="J1386" t="str">
            <v>JARDIM CAMPO DOS F</v>
          </cell>
          <cell r="K1386" t="str">
            <v>SAO PAULO</v>
          </cell>
          <cell r="L1386" t="str">
            <v>SP</v>
          </cell>
          <cell r="M1386" t="str">
            <v/>
          </cell>
          <cell r="N1386" t="str">
            <v/>
          </cell>
          <cell r="O1386" t="str">
            <v>11987182949</v>
          </cell>
          <cell r="P1386" t="str">
            <v>29/08/1980</v>
          </cell>
          <cell r="Q1386" t="str">
            <v>353962235</v>
          </cell>
          <cell r="R1386" t="str">
            <v>SSP</v>
          </cell>
          <cell r="S1386" t="str">
            <v>22102956881</v>
          </cell>
          <cell r="T1386" t="str">
            <v/>
          </cell>
          <cell r="U1386" t="str">
            <v/>
          </cell>
          <cell r="V1386" t="str">
            <v/>
          </cell>
          <cell r="X1386" t="str">
            <v>70120</v>
          </cell>
          <cell r="Y1386" t="str">
            <v>217</v>
          </cell>
          <cell r="Z1386" t="str">
            <v>SP</v>
          </cell>
          <cell r="AA1386" t="str">
            <v>01/01/0001</v>
          </cell>
          <cell r="AB1386" t="str">
            <v>01/01/0001</v>
          </cell>
          <cell r="AC1386" t="str">
            <v>126441798-92</v>
          </cell>
          <cell r="AD1386">
            <v>0</v>
          </cell>
          <cell r="AE1386" t="str">
            <v>BRASILEIRO NATO</v>
          </cell>
          <cell r="AF1386" t="str">
            <v>Casado</v>
          </cell>
          <cell r="AG1386" t="str">
            <v>Masculino</v>
          </cell>
          <cell r="AH1386" t="str">
            <v>Inativo</v>
          </cell>
          <cell r="AI1386" t="str">
            <v>ALLAN SANTOS NEGRELLI</v>
          </cell>
        </row>
        <row r="1387">
          <cell r="B1387" t="str">
            <v>ENOVA FOODS</v>
          </cell>
          <cell r="C1387" t="str">
            <v>enovafoods</v>
          </cell>
          <cell r="E1387" t="str">
            <v>cliente</v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X1387" t="str">
            <v/>
          </cell>
          <cell r="Y1387" t="str">
            <v/>
          </cell>
          <cell r="Z1387" t="str">
            <v/>
          </cell>
          <cell r="AA1387" t="str">
            <v/>
          </cell>
          <cell r="AB1387" t="str">
            <v/>
          </cell>
          <cell r="AC1387" t="str">
            <v/>
          </cell>
          <cell r="AD1387">
            <v>0</v>
          </cell>
          <cell r="AE1387" t="str">
            <v/>
          </cell>
          <cell r="AF1387" t="str">
            <v>0</v>
          </cell>
          <cell r="AG1387" t="str">
            <v>0</v>
          </cell>
          <cell r="AH1387" t="str">
            <v>Ativo</v>
          </cell>
          <cell r="AI1387" t="str">
            <v>LUCAS MARCELINO ROCHA</v>
          </cell>
        </row>
        <row r="1388">
          <cell r="B1388" t="str">
            <v>EPAY</v>
          </cell>
          <cell r="C1388" t="str">
            <v>epaybrasil</v>
          </cell>
          <cell r="D1388" t="str">
            <v/>
          </cell>
          <cell r="E1388" t="str">
            <v>cliente</v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X1388" t="str">
            <v/>
          </cell>
          <cell r="Y1388" t="str">
            <v/>
          </cell>
          <cell r="Z1388" t="str">
            <v/>
          </cell>
          <cell r="AA1388" t="str">
            <v/>
          </cell>
          <cell r="AB1388" t="str">
            <v/>
          </cell>
          <cell r="AC1388" t="str">
            <v/>
          </cell>
          <cell r="AD1388">
            <v>0</v>
          </cell>
          <cell r="AE1388" t="str">
            <v/>
          </cell>
          <cell r="AF1388" t="str">
            <v>Solteiro</v>
          </cell>
          <cell r="AG1388" t="str">
            <v>Indefinido</v>
          </cell>
          <cell r="AH1388" t="str">
            <v>Ativo</v>
          </cell>
          <cell r="AI1388" t="str">
            <v>LUCAS MARCELINO ROCHA</v>
          </cell>
        </row>
        <row r="1389">
          <cell r="B1389" t="str">
            <v>EPAY</v>
          </cell>
          <cell r="C1389" t="str">
            <v>epaybrasil2</v>
          </cell>
          <cell r="D1389" t="str">
            <v/>
          </cell>
          <cell r="E1389" t="str">
            <v>cliente</v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X1389" t="str">
            <v/>
          </cell>
          <cell r="Y1389" t="str">
            <v/>
          </cell>
          <cell r="Z1389" t="str">
            <v/>
          </cell>
          <cell r="AA1389" t="str">
            <v/>
          </cell>
          <cell r="AB1389" t="str">
            <v/>
          </cell>
          <cell r="AC1389" t="str">
            <v/>
          </cell>
          <cell r="AD1389">
            <v>0</v>
          </cell>
          <cell r="AE1389" t="str">
            <v/>
          </cell>
          <cell r="AF1389" t="str">
            <v>Solteiro</v>
          </cell>
          <cell r="AG1389" t="str">
            <v>Indefinido</v>
          </cell>
          <cell r="AH1389" t="str">
            <v>Ativo</v>
          </cell>
          <cell r="AI1389" t="str">
            <v>LUCAS MARCELINO ROCHA</v>
          </cell>
        </row>
        <row r="1390">
          <cell r="B1390" t="str">
            <v>EPAY</v>
          </cell>
          <cell r="C1390" t="str">
            <v>epaybrasil3</v>
          </cell>
          <cell r="D1390" t="str">
            <v/>
          </cell>
          <cell r="E1390" t="str">
            <v>cliente</v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X1390" t="str">
            <v/>
          </cell>
          <cell r="Y1390" t="str">
            <v/>
          </cell>
          <cell r="Z1390" t="str">
            <v/>
          </cell>
          <cell r="AA1390" t="str">
            <v/>
          </cell>
          <cell r="AB1390" t="str">
            <v/>
          </cell>
          <cell r="AC1390" t="str">
            <v/>
          </cell>
          <cell r="AD1390">
            <v>0</v>
          </cell>
          <cell r="AE1390" t="str">
            <v/>
          </cell>
          <cell r="AF1390" t="str">
            <v>Solteiro</v>
          </cell>
          <cell r="AG1390" t="str">
            <v>Indefinido</v>
          </cell>
          <cell r="AH1390" t="str">
            <v>Ativo</v>
          </cell>
          <cell r="AI1390" t="str">
            <v>LUCAS MARCELINO ROCHA</v>
          </cell>
        </row>
        <row r="1391">
          <cell r="B1391" t="str">
            <v>EPAY</v>
          </cell>
          <cell r="C1391" t="str">
            <v>epaybrasil4</v>
          </cell>
          <cell r="D1391" t="str">
            <v/>
          </cell>
          <cell r="E1391" t="str">
            <v>cliente</v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X1391" t="str">
            <v/>
          </cell>
          <cell r="Y1391" t="str">
            <v/>
          </cell>
          <cell r="Z1391" t="str">
            <v/>
          </cell>
          <cell r="AA1391" t="str">
            <v/>
          </cell>
          <cell r="AB1391" t="str">
            <v/>
          </cell>
          <cell r="AC1391" t="str">
            <v/>
          </cell>
          <cell r="AD1391">
            <v>0</v>
          </cell>
          <cell r="AE1391" t="str">
            <v/>
          </cell>
          <cell r="AF1391" t="str">
            <v>Solteiro</v>
          </cell>
          <cell r="AG1391" t="str">
            <v>Indefinido</v>
          </cell>
          <cell r="AH1391" t="str">
            <v>Ativo</v>
          </cell>
          <cell r="AI1391" t="str">
            <v>LUCAS MARCELINO ROCHA</v>
          </cell>
        </row>
        <row r="1392">
          <cell r="B1392" t="str">
            <v>EPICE</v>
          </cell>
          <cell r="C1392" t="str">
            <v>epice</v>
          </cell>
          <cell r="E1392" t="str">
            <v>cliente</v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X1392" t="str">
            <v/>
          </cell>
          <cell r="Y1392" t="str">
            <v/>
          </cell>
          <cell r="Z1392" t="str">
            <v/>
          </cell>
          <cell r="AA1392" t="str">
            <v/>
          </cell>
          <cell r="AB1392" t="str">
            <v/>
          </cell>
          <cell r="AC1392" t="str">
            <v/>
          </cell>
          <cell r="AD1392">
            <v>0</v>
          </cell>
          <cell r="AE1392" t="str">
            <v/>
          </cell>
          <cell r="AF1392" t="str">
            <v>0</v>
          </cell>
          <cell r="AG1392" t="str">
            <v>0</v>
          </cell>
          <cell r="AH1392" t="str">
            <v>Ativo</v>
          </cell>
          <cell r="AI1392" t="str">
            <v>LUCAS MARCELINO ROCHA</v>
          </cell>
        </row>
        <row r="1393">
          <cell r="B1393" t="str">
            <v>ERASMO ANDRADE DA SILVA</v>
          </cell>
          <cell r="C1393" t="str">
            <v>07972186960</v>
          </cell>
          <cell r="D1393" t="str">
            <v/>
          </cell>
          <cell r="E1393" t="str">
            <v>promotor</v>
          </cell>
          <cell r="F1393" t="str">
            <v>85855580</v>
          </cell>
          <cell r="G1393" t="str">
            <v>RUA CARPA</v>
          </cell>
          <cell r="H1393" t="str">
            <v>177</v>
          </cell>
          <cell r="I1393" t="str">
            <v/>
          </cell>
          <cell r="J1393" t="str">
            <v>PROFILURB II</v>
          </cell>
          <cell r="K1393" t="str">
            <v>FOZ DO IGUAÇU</v>
          </cell>
          <cell r="L1393" t="str">
            <v>PR</v>
          </cell>
          <cell r="M1393" t="str">
            <v/>
          </cell>
          <cell r="N1393" t="str">
            <v/>
          </cell>
          <cell r="O1393" t="str">
            <v>45999552657</v>
          </cell>
          <cell r="P1393" t="str">
            <v>27/01/1992</v>
          </cell>
          <cell r="Q1393" t="str">
            <v>97072060</v>
          </cell>
          <cell r="R1393" t="str">
            <v>0020</v>
          </cell>
          <cell r="S1393" t="str">
            <v>07972186960</v>
          </cell>
          <cell r="T1393" t="str">
            <v/>
          </cell>
          <cell r="U1393" t="str">
            <v/>
          </cell>
          <cell r="V1393" t="str">
            <v/>
          </cell>
          <cell r="X1393" t="str">
            <v>4366182</v>
          </cell>
          <cell r="Y1393" t="str">
            <v>0020</v>
          </cell>
          <cell r="Z1393" t="str">
            <v>PR</v>
          </cell>
          <cell r="AA1393" t="str">
            <v>02/06/2020</v>
          </cell>
          <cell r="AB1393" t="str">
            <v>05/10/2020</v>
          </cell>
          <cell r="AC1393" t="str">
            <v>16022932956</v>
          </cell>
          <cell r="AD1393">
            <v>4506</v>
          </cell>
          <cell r="AE1393" t="str">
            <v>Brasileiro</v>
          </cell>
          <cell r="AF1393" t="str">
            <v>Solteiro</v>
          </cell>
          <cell r="AG1393" t="str">
            <v>Masculino</v>
          </cell>
          <cell r="AH1393" t="str">
            <v>Inativo</v>
          </cell>
          <cell r="AI1393" t="str">
            <v>EDER MONTANHER QUIRINO</v>
          </cell>
        </row>
        <row r="1394">
          <cell r="B1394" t="str">
            <v>ERCILIO DAMASCENO LUZ</v>
          </cell>
          <cell r="C1394" t="str">
            <v>02565616996</v>
          </cell>
          <cell r="D1394" t="str">
            <v/>
          </cell>
          <cell r="E1394" t="str">
            <v>Intermitente</v>
          </cell>
          <cell r="F1394" t="str">
            <v>89306048</v>
          </cell>
          <cell r="G1394" t="str">
            <v>DILSON FUNARO</v>
          </cell>
          <cell r="H1394" t="str">
            <v>106</v>
          </cell>
          <cell r="I1394" t="str">
            <v/>
          </cell>
          <cell r="J1394" t="str">
            <v/>
          </cell>
          <cell r="K1394" t="str">
            <v/>
          </cell>
          <cell r="L1394" t="str">
            <v>SC</v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>4091607</v>
          </cell>
          <cell r="R1394" t="str">
            <v/>
          </cell>
          <cell r="S1394" t="str">
            <v>02565616996</v>
          </cell>
          <cell r="T1394" t="str">
            <v/>
          </cell>
          <cell r="U1394" t="str">
            <v/>
          </cell>
          <cell r="V1394" t="str">
            <v/>
          </cell>
          <cell r="X1394" t="str">
            <v/>
          </cell>
          <cell r="Y1394" t="str">
            <v/>
          </cell>
          <cell r="Z1394" t="str">
            <v/>
          </cell>
          <cell r="AA1394" t="str">
            <v/>
          </cell>
          <cell r="AB1394" t="str">
            <v/>
          </cell>
          <cell r="AC1394" t="str">
            <v/>
          </cell>
          <cell r="AD1394">
            <v>0</v>
          </cell>
          <cell r="AE1394" t="str">
            <v/>
          </cell>
          <cell r="AF1394" t="str">
            <v>Solteiro</v>
          </cell>
          <cell r="AG1394" t="str">
            <v>Indefinido</v>
          </cell>
          <cell r="AH1394" t="str">
            <v>Inativo</v>
          </cell>
          <cell r="AI1394" t="str">
            <v>ELIANE CRISTINA GRACIOLI DE JESUS</v>
          </cell>
        </row>
        <row r="1395">
          <cell r="B1395" t="str">
            <v>ERIC HENRIQUE BEZERRA CAMPOS</v>
          </cell>
          <cell r="C1395" t="str">
            <v>13177057770</v>
          </cell>
          <cell r="D1395" t="str">
            <v>eric.henri89@hotmail.com</v>
          </cell>
          <cell r="E1395" t="str">
            <v>parttime4</v>
          </cell>
          <cell r="F1395" t="str">
            <v>26010800</v>
          </cell>
          <cell r="G1395" t="str">
            <v>RUA BENTO LIMA</v>
          </cell>
          <cell r="H1395" t="str">
            <v>199</v>
          </cell>
          <cell r="I1395" t="str">
            <v/>
          </cell>
          <cell r="J1395" t="str">
            <v>PARQUE ULISSES</v>
          </cell>
          <cell r="K1395" t="str">
            <v>NOVA IGUAÇU</v>
          </cell>
          <cell r="L1395" t="str">
            <v>RJ</v>
          </cell>
          <cell r="M1395" t="str">
            <v>-22.7562982</v>
          </cell>
          <cell r="N1395" t="str">
            <v>-43.4279863</v>
          </cell>
          <cell r="O1395" t="str">
            <v>21987161692</v>
          </cell>
          <cell r="P1395" t="str">
            <v>22/10/1989</v>
          </cell>
          <cell r="Q1395" t="str">
            <v>256681495</v>
          </cell>
          <cell r="R1395" t="str">
            <v>SSP</v>
          </cell>
          <cell r="S1395" t="str">
            <v>13177057770</v>
          </cell>
          <cell r="T1395" t="str">
            <v/>
          </cell>
          <cell r="U1395" t="str">
            <v/>
          </cell>
          <cell r="V1395" t="str">
            <v/>
          </cell>
          <cell r="X1395" t="str">
            <v>1771142</v>
          </cell>
          <cell r="Y1395" t="str">
            <v>40</v>
          </cell>
          <cell r="Z1395" t="str">
            <v>RJ</v>
          </cell>
          <cell r="AA1395" t="str">
            <v>01/01/0001</v>
          </cell>
          <cell r="AB1395" t="str">
            <v/>
          </cell>
          <cell r="AC1395" t="str">
            <v>132518116-05</v>
          </cell>
          <cell r="AD1395">
            <v>3100</v>
          </cell>
          <cell r="AE1395" t="str">
            <v>BRASILEIRO NATO</v>
          </cell>
          <cell r="AF1395" t="str">
            <v>Solteiro</v>
          </cell>
          <cell r="AG1395" t="str">
            <v>Masculino</v>
          </cell>
          <cell r="AH1395" t="str">
            <v>Inativo</v>
          </cell>
          <cell r="AI1395" t="str">
            <v>MARCELE NEVES DE LABRIOLA</v>
          </cell>
        </row>
        <row r="1396">
          <cell r="B1396" t="str">
            <v>ERIC WESLLEY DOS SANTOS</v>
          </cell>
          <cell r="C1396" t="str">
            <v>41058391879</v>
          </cell>
          <cell r="D1396" t="str">
            <v>eric.weslley@hotmail@hotmail.com</v>
          </cell>
          <cell r="E1396" t="str">
            <v>promotor</v>
          </cell>
          <cell r="F1396" t="str">
            <v>11462-280</v>
          </cell>
          <cell r="G1396" t="str">
            <v>RUA ROMULO SILVA LIRA</v>
          </cell>
          <cell r="H1396" t="str">
            <v>141</v>
          </cell>
          <cell r="I1396" t="str">
            <v/>
          </cell>
          <cell r="J1396" t="str">
            <v>JARDIM MONTEIRO DA CRUZ (VICENTE DE CARVALHO)</v>
          </cell>
          <cell r="K1396" t="str">
            <v>GUARUJÁ</v>
          </cell>
          <cell r="L1396" t="str">
            <v>SP</v>
          </cell>
          <cell r="M1396" t="str">
            <v>-23.9550864</v>
          </cell>
          <cell r="N1396" t="str">
            <v>-46.2781676</v>
          </cell>
          <cell r="O1396" t="str">
            <v>13991767071</v>
          </cell>
          <cell r="P1396" t="str">
            <v>14/04/1992</v>
          </cell>
          <cell r="Q1396" t="str">
            <v>451389785</v>
          </cell>
          <cell r="R1396" t="str">
            <v>SSP</v>
          </cell>
          <cell r="S1396" t="str">
            <v>41058391879</v>
          </cell>
          <cell r="T1396" t="str">
            <v/>
          </cell>
          <cell r="U1396" t="str">
            <v/>
          </cell>
          <cell r="V1396" t="str">
            <v/>
          </cell>
          <cell r="X1396" t="str">
            <v>42933</v>
          </cell>
          <cell r="Y1396" t="str">
            <v>366</v>
          </cell>
          <cell r="Z1396" t="str">
            <v>SP</v>
          </cell>
          <cell r="AA1396" t="str">
            <v>28/12/2018</v>
          </cell>
          <cell r="AB1396" t="str">
            <v/>
          </cell>
          <cell r="AC1396" t="str">
            <v>204894051-55</v>
          </cell>
          <cell r="AD1396">
            <v>4506</v>
          </cell>
          <cell r="AE1396" t="str">
            <v>BRASILEIRO NATO</v>
          </cell>
          <cell r="AF1396" t="str">
            <v>Casado</v>
          </cell>
          <cell r="AG1396" t="str">
            <v>Masculino</v>
          </cell>
          <cell r="AH1396" t="str">
            <v>Ferias</v>
          </cell>
          <cell r="AI1396" t="str">
            <v>RAFAEL AUGUSTO CARRARA</v>
          </cell>
        </row>
        <row r="1397">
          <cell r="B1397" t="str">
            <v>ERICA CRISTINA GUIMARAES VELHO</v>
          </cell>
          <cell r="C1397" t="str">
            <v>05290429166</v>
          </cell>
          <cell r="D1397" t="str">
            <v/>
          </cell>
          <cell r="E1397" t="str">
            <v>promotor</v>
          </cell>
          <cell r="F1397" t="str">
            <v>78055998</v>
          </cell>
          <cell r="G1397" t="str">
            <v>RUA GALILÉIA</v>
          </cell>
          <cell r="H1397" t="str">
            <v>2</v>
          </cell>
          <cell r="I1397" t="str">
            <v>Q 02, Nº 203</v>
          </cell>
          <cell r="J1397" t="str">
            <v/>
          </cell>
          <cell r="K1397" t="str">
            <v>CUIABÁ</v>
          </cell>
          <cell r="L1397" t="str">
            <v>MT</v>
          </cell>
          <cell r="M1397" t="str">
            <v>-12.6818712</v>
          </cell>
          <cell r="N1397" t="str">
            <v>-56.921099</v>
          </cell>
          <cell r="O1397" t="str">
            <v>65992875039</v>
          </cell>
          <cell r="P1397" t="str">
            <v>11/01/1996</v>
          </cell>
          <cell r="Q1397" t="str">
            <v>20048602</v>
          </cell>
          <cell r="R1397" t="str">
            <v>SSP</v>
          </cell>
          <cell r="S1397" t="str">
            <v>05290429166</v>
          </cell>
          <cell r="T1397" t="str">
            <v/>
          </cell>
          <cell r="U1397" t="str">
            <v/>
          </cell>
          <cell r="V1397" t="str">
            <v/>
          </cell>
          <cell r="X1397" t="str">
            <v>74208</v>
          </cell>
          <cell r="Y1397" t="str">
            <v>023</v>
          </cell>
          <cell r="Z1397" t="str">
            <v>SP</v>
          </cell>
          <cell r="AA1397" t="str">
            <v>24/07/2020</v>
          </cell>
          <cell r="AB1397" t="str">
            <v/>
          </cell>
          <cell r="AC1397" t="str">
            <v>21231333202</v>
          </cell>
          <cell r="AD1397">
            <v>4506</v>
          </cell>
          <cell r="AE1397" t="str">
            <v>Brasileiro</v>
          </cell>
          <cell r="AF1397" t="str">
            <v>Solteiro</v>
          </cell>
          <cell r="AG1397" t="str">
            <v>Feminino</v>
          </cell>
          <cell r="AH1397" t="str">
            <v>Ativo</v>
          </cell>
          <cell r="AI1397" t="str">
            <v>JULIO CESAR SILVA</v>
          </cell>
        </row>
        <row r="1398">
          <cell r="B1398" t="str">
            <v xml:space="preserve">ERICA DE SOUZA SILVA </v>
          </cell>
          <cell r="C1398" t="str">
            <v>29367940807</v>
          </cell>
          <cell r="D1398" t="str">
            <v/>
          </cell>
          <cell r="E1398" t="str">
            <v>rh</v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X1398" t="str">
            <v/>
          </cell>
          <cell r="Y1398" t="str">
            <v/>
          </cell>
          <cell r="Z1398" t="str">
            <v/>
          </cell>
          <cell r="AA1398" t="str">
            <v/>
          </cell>
          <cell r="AB1398" t="str">
            <v/>
          </cell>
          <cell r="AC1398" t="str">
            <v/>
          </cell>
          <cell r="AD1398">
            <v>0</v>
          </cell>
          <cell r="AE1398" t="str">
            <v/>
          </cell>
          <cell r="AF1398" t="str">
            <v>Solteiro</v>
          </cell>
          <cell r="AG1398" t="str">
            <v>Indefinido</v>
          </cell>
          <cell r="AH1398" t="str">
            <v>Ativo</v>
          </cell>
          <cell r="AI1398" t="str">
            <v>EDNILDO LEANDRO FERREIRA</v>
          </cell>
        </row>
        <row r="1399">
          <cell r="B1399" t="str">
            <v>ERICA FERNANDA PRADO ESTEVAO</v>
          </cell>
          <cell r="C1399" t="str">
            <v>34780147867</v>
          </cell>
          <cell r="D1399" t="str">
            <v>erica.estevao@hotmail.com</v>
          </cell>
          <cell r="E1399" t="str">
            <v>lider</v>
          </cell>
          <cell r="F1399" t="str">
            <v>18103-050</v>
          </cell>
          <cell r="G1399" t="str">
            <v>RUA SALVADOR LEITE MARQUES 3</v>
          </cell>
          <cell r="H1399" t="str">
            <v>3</v>
          </cell>
          <cell r="I1399" t="str">
            <v>BL 8 AP 101</v>
          </cell>
          <cell r="J1399" t="str">
            <v>EDEN</v>
          </cell>
          <cell r="K1399" t="str">
            <v>SOROCABA</v>
          </cell>
          <cell r="L1399" t="str">
            <v>SP</v>
          </cell>
          <cell r="M1399" t="str">
            <v/>
          </cell>
          <cell r="N1399" t="str">
            <v/>
          </cell>
          <cell r="O1399" t="str">
            <v>19998993838</v>
          </cell>
          <cell r="P1399" t="str">
            <v>16/08/1987</v>
          </cell>
          <cell r="Q1399" t="str">
            <v>422957148</v>
          </cell>
          <cell r="R1399" t="str">
            <v>SSP</v>
          </cell>
          <cell r="S1399" t="str">
            <v>34780147867</v>
          </cell>
          <cell r="T1399" t="str">
            <v/>
          </cell>
          <cell r="U1399" t="str">
            <v/>
          </cell>
          <cell r="V1399" t="str">
            <v/>
          </cell>
          <cell r="X1399" t="str">
            <v>91617</v>
          </cell>
          <cell r="Y1399" t="str">
            <v>246</v>
          </cell>
          <cell r="Z1399" t="str">
            <v>SP</v>
          </cell>
          <cell r="AA1399" t="str">
            <v>01/01/0001</v>
          </cell>
          <cell r="AB1399" t="str">
            <v/>
          </cell>
          <cell r="AC1399" t="str">
            <v>161618983-31</v>
          </cell>
          <cell r="AD1399">
            <v>0</v>
          </cell>
          <cell r="AE1399" t="str">
            <v>BRASILEIRO NATO</v>
          </cell>
          <cell r="AF1399" t="str">
            <v>Casado</v>
          </cell>
          <cell r="AG1399" t="str">
            <v>Feminino</v>
          </cell>
          <cell r="AH1399" t="str">
            <v>Inativo</v>
          </cell>
          <cell r="AI1399" t="str">
            <v>LEANDRO DOS SANTOS MARTINS</v>
          </cell>
        </row>
        <row r="1400">
          <cell r="B1400" t="str">
            <v>ERICA PEREIRA DOS SANTOS</v>
          </cell>
          <cell r="C1400" t="str">
            <v>40226594831</v>
          </cell>
          <cell r="D1400" t="str">
            <v>-</v>
          </cell>
          <cell r="E1400" t="str">
            <v>promotor</v>
          </cell>
          <cell r="F1400" t="str">
            <v>14783-042</v>
          </cell>
          <cell r="G1400" t="str">
            <v>RUA MARIA OSÓRIO FRANCO</v>
          </cell>
          <cell r="H1400" t="str">
            <v>143</v>
          </cell>
          <cell r="I1400" t="str">
            <v/>
          </cell>
          <cell r="J1400" t="str">
            <v>EXPOSIÇÃO</v>
          </cell>
          <cell r="K1400" t="str">
            <v>BARRETOS</v>
          </cell>
          <cell r="L1400" t="str">
            <v>SP</v>
          </cell>
          <cell r="M1400" t="str">
            <v>-20.5645893</v>
          </cell>
          <cell r="N1400" t="str">
            <v>-48.5765974</v>
          </cell>
          <cell r="O1400" t="str">
            <v>17991222864</v>
          </cell>
          <cell r="P1400" t="str">
            <v>12/09/1991</v>
          </cell>
          <cell r="Q1400" t="str">
            <v>481645214</v>
          </cell>
          <cell r="R1400" t="str">
            <v>SSP</v>
          </cell>
          <cell r="S1400" t="str">
            <v>40226594831</v>
          </cell>
          <cell r="T1400" t="str">
            <v/>
          </cell>
          <cell r="U1400" t="str">
            <v/>
          </cell>
          <cell r="V1400" t="str">
            <v/>
          </cell>
          <cell r="X1400" t="str">
            <v>88692</v>
          </cell>
          <cell r="Y1400" t="str">
            <v>279</v>
          </cell>
          <cell r="Z1400" t="str">
            <v>SP</v>
          </cell>
          <cell r="AA1400" t="str">
            <v>13/05/2019</v>
          </cell>
          <cell r="AB1400" t="str">
            <v/>
          </cell>
          <cell r="AC1400" t="str">
            <v>206351668-06</v>
          </cell>
          <cell r="AD1400">
            <v>4506</v>
          </cell>
          <cell r="AE1400" t="str">
            <v>Brasileiro</v>
          </cell>
          <cell r="AF1400" t="str">
            <v>Casado</v>
          </cell>
          <cell r="AG1400" t="str">
            <v>Feminino</v>
          </cell>
          <cell r="AH1400" t="str">
            <v>Ativo</v>
          </cell>
          <cell r="AI1400" t="str">
            <v>RAFAEL BATISTA DA SILVA</v>
          </cell>
        </row>
        <row r="1401">
          <cell r="B1401" t="str">
            <v>ERICA SIMONE RODRIGUES AMORIM</v>
          </cell>
          <cell r="C1401" t="str">
            <v>07863404959</v>
          </cell>
          <cell r="D1401" t="str">
            <v/>
          </cell>
          <cell r="E1401" t="str">
            <v>Intermitente</v>
          </cell>
          <cell r="F1401" t="str">
            <v>89213345</v>
          </cell>
          <cell r="G1401" t="str">
            <v>RUA MANOEL DE ABREU</v>
          </cell>
          <cell r="H1401" t="str">
            <v>289</v>
          </cell>
          <cell r="I1401" t="str">
            <v/>
          </cell>
          <cell r="J1401" t="str">
            <v>NOVA BRASÍLIA</v>
          </cell>
          <cell r="K1401" t="str">
            <v>JOINVILLE</v>
          </cell>
          <cell r="L1401" t="str">
            <v>SC</v>
          </cell>
          <cell r="M1401" t="str">
            <v>-26.3303449</v>
          </cell>
          <cell r="N1401" t="str">
            <v>-48.8709516</v>
          </cell>
          <cell r="O1401" t="str">
            <v/>
          </cell>
          <cell r="P1401" t="str">
            <v>10/08/1990</v>
          </cell>
          <cell r="Q1401" t="str">
            <v>8309530</v>
          </cell>
          <cell r="R1401" t="str">
            <v>II SC</v>
          </cell>
          <cell r="S1401" t="str">
            <v>07863404959</v>
          </cell>
          <cell r="T1401" t="str">
            <v/>
          </cell>
          <cell r="U1401" t="str">
            <v/>
          </cell>
          <cell r="V1401" t="str">
            <v/>
          </cell>
          <cell r="X1401" t="str">
            <v>3965716</v>
          </cell>
          <cell r="Y1401" t="str">
            <v>0030</v>
          </cell>
          <cell r="Z1401" t="str">
            <v>SC</v>
          </cell>
          <cell r="AA1401" t="str">
            <v>13/05/2020</v>
          </cell>
          <cell r="AB1401" t="str">
            <v/>
          </cell>
          <cell r="AC1401" t="str">
            <v>21053285142</v>
          </cell>
          <cell r="AD1401">
            <v>0</v>
          </cell>
          <cell r="AE1401" t="str">
            <v>Brasileiro</v>
          </cell>
          <cell r="AF1401" t="str">
            <v>Solteiro</v>
          </cell>
          <cell r="AG1401" t="str">
            <v>Feminino</v>
          </cell>
          <cell r="AH1401" t="str">
            <v>Inativo</v>
          </cell>
          <cell r="AI1401" t="str">
            <v>CARLA VIETTRO NORA DE PADUA</v>
          </cell>
        </row>
        <row r="1402">
          <cell r="B1402" t="str">
            <v>ERICA VANUCIA FERREIRA COSTA</v>
          </cell>
          <cell r="C1402" t="str">
            <v>60801994322</v>
          </cell>
          <cell r="D1402" t="str">
            <v/>
          </cell>
          <cell r="E1402" t="str">
            <v>Intermitente</v>
          </cell>
          <cell r="F1402" t="str">
            <v>88352660</v>
          </cell>
          <cell r="G1402" t="str">
            <v>RUA OSWALDO HEIL</v>
          </cell>
          <cell r="H1402" t="str">
            <v>236</v>
          </cell>
          <cell r="I1402" t="str">
            <v/>
          </cell>
          <cell r="J1402" t="str">
            <v>NOVA BRASÍLIA</v>
          </cell>
          <cell r="K1402" t="str">
            <v>BRUSQUE</v>
          </cell>
          <cell r="L1402" t="str">
            <v>SC</v>
          </cell>
          <cell r="M1402" t="str">
            <v>-27.0755275</v>
          </cell>
          <cell r="N1402" t="str">
            <v>-48.8849624</v>
          </cell>
          <cell r="O1402" t="str">
            <v/>
          </cell>
          <cell r="P1402" t="str">
            <v>17/09/1994</v>
          </cell>
          <cell r="Q1402" t="str">
            <v>20079247967</v>
          </cell>
          <cell r="R1402" t="str">
            <v>II CE</v>
          </cell>
          <cell r="S1402" t="str">
            <v>60801994322</v>
          </cell>
          <cell r="T1402" t="str">
            <v/>
          </cell>
          <cell r="U1402" t="str">
            <v/>
          </cell>
          <cell r="V1402" t="str">
            <v/>
          </cell>
          <cell r="X1402" t="str">
            <v>4129427</v>
          </cell>
          <cell r="Y1402" t="str">
            <v>0040</v>
          </cell>
          <cell r="Z1402" t="str">
            <v>CE</v>
          </cell>
          <cell r="AA1402" t="str">
            <v>18/09/2020</v>
          </cell>
          <cell r="AB1402" t="str">
            <v/>
          </cell>
          <cell r="AC1402" t="str">
            <v>16112471603</v>
          </cell>
          <cell r="AD1402">
            <v>0</v>
          </cell>
          <cell r="AE1402" t="str">
            <v>Brasileiro</v>
          </cell>
          <cell r="AF1402" t="str">
            <v>Solteiro</v>
          </cell>
          <cell r="AG1402" t="str">
            <v>Feminino</v>
          </cell>
          <cell r="AH1402" t="str">
            <v>Inativo</v>
          </cell>
          <cell r="AI1402" t="str">
            <v>CARLA VIETTRO NORA DE PADUA</v>
          </cell>
        </row>
        <row r="1403">
          <cell r="B1403" t="str">
            <v>ERICK CRUZ DE BRITO</v>
          </cell>
          <cell r="C1403" t="str">
            <v>05531999194</v>
          </cell>
          <cell r="D1403" t="str">
            <v>erickcruz.brito@gmail.com</v>
          </cell>
          <cell r="E1403" t="str">
            <v>promotor</v>
          </cell>
          <cell r="F1403" t="str">
            <v>72542240</v>
          </cell>
          <cell r="G1403" t="str">
            <v>CL 312</v>
          </cell>
          <cell r="H1403" t="str">
            <v>LTC02</v>
          </cell>
          <cell r="I1403" t="str">
            <v>AP 102</v>
          </cell>
          <cell r="J1403" t="str">
            <v>SANTA MARIA</v>
          </cell>
          <cell r="K1403" t="str">
            <v>BRASÍLIA</v>
          </cell>
          <cell r="L1403" t="str">
            <v>DF</v>
          </cell>
          <cell r="M1403" t="str">
            <v>-16.015029</v>
          </cell>
          <cell r="N1403" t="str">
            <v>-48.0044951</v>
          </cell>
          <cell r="O1403" t="str">
            <v>61992785256</v>
          </cell>
          <cell r="P1403" t="str">
            <v>25/05/1997</v>
          </cell>
          <cell r="Q1403" t="str">
            <v>3294254</v>
          </cell>
          <cell r="R1403" t="str">
            <v>SSP</v>
          </cell>
          <cell r="S1403" t="str">
            <v>05531999194</v>
          </cell>
          <cell r="T1403" t="str">
            <v/>
          </cell>
          <cell r="U1403" t="str">
            <v/>
          </cell>
          <cell r="V1403" t="str">
            <v/>
          </cell>
          <cell r="X1403" t="str">
            <v>62869</v>
          </cell>
          <cell r="Y1403" t="str">
            <v>34</v>
          </cell>
          <cell r="Z1403" t="str">
            <v>DF</v>
          </cell>
          <cell r="AA1403" t="str">
            <v>03/07/2019</v>
          </cell>
          <cell r="AB1403" t="str">
            <v/>
          </cell>
          <cell r="AC1403" t="str">
            <v>204307219-21</v>
          </cell>
          <cell r="AD1403">
            <v>4506</v>
          </cell>
          <cell r="AE1403" t="str">
            <v>BRASILEIRO NATO</v>
          </cell>
          <cell r="AF1403" t="str">
            <v>Casado</v>
          </cell>
          <cell r="AG1403" t="str">
            <v>Masculino</v>
          </cell>
          <cell r="AH1403" t="str">
            <v>Ativo</v>
          </cell>
          <cell r="AI1403" t="str">
            <v>MORACI PEREIRA DOS SANTOS</v>
          </cell>
        </row>
        <row r="1404">
          <cell r="B1404" t="str">
            <v>ERICK CUSTODIO SILVA</v>
          </cell>
          <cell r="C1404" t="str">
            <v>37677261817</v>
          </cell>
          <cell r="D1404" t="str">
            <v>negrescotdb@hotmail.com</v>
          </cell>
          <cell r="E1404" t="str">
            <v>promotor</v>
          </cell>
          <cell r="F1404" t="str">
            <v>02815-100</v>
          </cell>
          <cell r="G1404" t="str">
            <v>0UA JOAQUIM PIMENTEL 31</v>
          </cell>
          <cell r="H1404" t="str">
            <v>31</v>
          </cell>
          <cell r="I1404" t="str">
            <v>-</v>
          </cell>
          <cell r="J1404" t="str">
            <v>CONJUNTO RESIDENCI</v>
          </cell>
          <cell r="K1404" t="str">
            <v>SAO PAULO</v>
          </cell>
          <cell r="L1404" t="str">
            <v>SP</v>
          </cell>
          <cell r="M1404" t="str">
            <v/>
          </cell>
          <cell r="N1404" t="str">
            <v/>
          </cell>
          <cell r="O1404" t="str">
            <v>11947679820</v>
          </cell>
          <cell r="P1404" t="str">
            <v>01/02/1989</v>
          </cell>
          <cell r="Q1404" t="str">
            <v>448264547</v>
          </cell>
          <cell r="R1404" t="str">
            <v>SSP</v>
          </cell>
          <cell r="S1404" t="str">
            <v>37677261817</v>
          </cell>
          <cell r="T1404" t="str">
            <v/>
          </cell>
          <cell r="U1404" t="str">
            <v/>
          </cell>
          <cell r="V1404" t="str">
            <v/>
          </cell>
          <cell r="X1404" t="str">
            <v>50078</v>
          </cell>
          <cell r="Y1404" t="str">
            <v>323</v>
          </cell>
          <cell r="Z1404" t="str">
            <v>SP</v>
          </cell>
          <cell r="AA1404" t="str">
            <v>01/01/0001</v>
          </cell>
          <cell r="AB1404" t="str">
            <v/>
          </cell>
          <cell r="AC1404" t="str">
            <v>210688779-62</v>
          </cell>
          <cell r="AD1404">
            <v>4506</v>
          </cell>
          <cell r="AE1404" t="str">
            <v>BRASILEIRO NATO</v>
          </cell>
          <cell r="AF1404" t="str">
            <v>Solteiro</v>
          </cell>
          <cell r="AG1404" t="str">
            <v>Masculino</v>
          </cell>
          <cell r="AH1404" t="str">
            <v>Inativo</v>
          </cell>
          <cell r="AI1404" t="str">
            <v>HERBERT WESLEY DE FREITAS SILVA</v>
          </cell>
        </row>
        <row r="1405">
          <cell r="B1405" t="str">
            <v>ERICK DE ALMEIDA MUNGUBA</v>
          </cell>
          <cell r="C1405" t="str">
            <v>41555435831</v>
          </cell>
          <cell r="D1405" t="str">
            <v/>
          </cell>
          <cell r="E1405" t="str">
            <v>promotor</v>
          </cell>
          <cell r="F1405" t="str">
            <v>08421260</v>
          </cell>
          <cell r="G1405" t="str">
            <v>RUA ABGUAR DAMACENO BASTOS</v>
          </cell>
          <cell r="H1405" t="str">
            <v>14</v>
          </cell>
          <cell r="I1405" t="str">
            <v/>
          </cell>
          <cell r="J1405" t="str">
            <v>CONJUNTO HABITACIONAL FAZENDA DO CARMO</v>
          </cell>
          <cell r="K1405" t="str">
            <v>SÃO PAULO</v>
          </cell>
          <cell r="L1405" t="str">
            <v>SP</v>
          </cell>
          <cell r="M1405" t="str">
            <v>-23.5649243</v>
          </cell>
          <cell r="N1405" t="str">
            <v>-46.4191417</v>
          </cell>
          <cell r="O1405" t="str">
            <v/>
          </cell>
          <cell r="P1405" t="str">
            <v>20/03/1994</v>
          </cell>
          <cell r="Q1405" t="str">
            <v>435878165</v>
          </cell>
          <cell r="R1405" t="str">
            <v>SSP</v>
          </cell>
          <cell r="S1405" t="str">
            <v>41555435831</v>
          </cell>
          <cell r="T1405" t="str">
            <v/>
          </cell>
          <cell r="U1405" t="str">
            <v/>
          </cell>
          <cell r="V1405" t="str">
            <v/>
          </cell>
          <cell r="X1405" t="str">
            <v>65973</v>
          </cell>
          <cell r="Y1405" t="str">
            <v>364</v>
          </cell>
          <cell r="Z1405" t="str">
            <v>SP</v>
          </cell>
          <cell r="AA1405" t="str">
            <v>02/09/2019</v>
          </cell>
          <cell r="AB1405" t="str">
            <v/>
          </cell>
          <cell r="AC1405" t="str">
            <v>20780936706</v>
          </cell>
          <cell r="AD1405">
            <v>4506</v>
          </cell>
          <cell r="AE1405" t="str">
            <v>Brasileiro</v>
          </cell>
          <cell r="AF1405" t="str">
            <v>Solteiro</v>
          </cell>
          <cell r="AG1405" t="str">
            <v>Masculino</v>
          </cell>
          <cell r="AH1405" t="str">
            <v>Inativo</v>
          </cell>
          <cell r="AI1405" t="str">
            <v>GLEYSON OLEGARIO SANTANA</v>
          </cell>
        </row>
        <row r="1406">
          <cell r="B1406" t="str">
            <v>ERICK MIRANDA CORREA</v>
          </cell>
          <cell r="C1406" t="str">
            <v>37092663865</v>
          </cell>
          <cell r="D1406" t="str">
            <v>miranda_2bpe@hotmail.com</v>
          </cell>
          <cell r="E1406" t="str">
            <v>parttime6</v>
          </cell>
          <cell r="F1406" t="str">
            <v>05570-000</v>
          </cell>
          <cell r="G1406" t="str">
            <v>RUA NICOLA CIOLA</v>
          </cell>
          <cell r="H1406" t="str">
            <v>74</v>
          </cell>
          <cell r="I1406" t="str">
            <v/>
          </cell>
          <cell r="J1406" t="str">
            <v>JARDIM PAULO VI</v>
          </cell>
          <cell r="K1406" t="str">
            <v>SÃO PAULO</v>
          </cell>
          <cell r="L1406" t="str">
            <v>SP</v>
          </cell>
          <cell r="M1406" t="str">
            <v>-23.604718</v>
          </cell>
          <cell r="N1406" t="str">
            <v>-46.79537</v>
          </cell>
          <cell r="O1406" t="str">
            <v>11983315581</v>
          </cell>
          <cell r="P1406" t="str">
            <v>16/05/1988</v>
          </cell>
          <cell r="Q1406" t="str">
            <v>444581832</v>
          </cell>
          <cell r="R1406" t="str">
            <v>SSP</v>
          </cell>
          <cell r="S1406" t="str">
            <v>37092663865</v>
          </cell>
          <cell r="T1406" t="str">
            <v/>
          </cell>
          <cell r="U1406" t="str">
            <v/>
          </cell>
          <cell r="V1406" t="str">
            <v/>
          </cell>
          <cell r="X1406" t="str">
            <v>74026</v>
          </cell>
          <cell r="Y1406" t="str">
            <v>294</v>
          </cell>
          <cell r="Z1406" t="str">
            <v>SP</v>
          </cell>
          <cell r="AA1406" t="str">
            <v>24/04/2019</v>
          </cell>
          <cell r="AB1406" t="str">
            <v>06/02/2020</v>
          </cell>
          <cell r="AC1406" t="str">
            <v>134898838-95</v>
          </cell>
          <cell r="AD1406">
            <v>4100</v>
          </cell>
          <cell r="AE1406" t="str">
            <v>Brasileiro</v>
          </cell>
          <cell r="AF1406" t="str">
            <v>Solteiro</v>
          </cell>
          <cell r="AG1406" t="str">
            <v>Masculino</v>
          </cell>
          <cell r="AH1406" t="str">
            <v>Inativo</v>
          </cell>
          <cell r="AI1406" t="str">
            <v>HERBERT WESLEY DE FREITAS SILVA</v>
          </cell>
        </row>
        <row r="1407">
          <cell r="B1407" t="str">
            <v>ERICK PARAISO SANTOS</v>
          </cell>
          <cell r="C1407" t="str">
            <v>44081047871</v>
          </cell>
          <cell r="D1407" t="str">
            <v/>
          </cell>
          <cell r="E1407" t="str">
            <v>promotorexpress</v>
          </cell>
          <cell r="F1407" t="str">
            <v>08542210</v>
          </cell>
          <cell r="G1407" t="str">
            <v>RUA DOM PEDRO I</v>
          </cell>
          <cell r="H1407" t="str">
            <v>169</v>
          </cell>
          <cell r="I1407" t="str">
            <v/>
          </cell>
          <cell r="J1407" t="str">
            <v>CIDADE KEMEL</v>
          </cell>
          <cell r="K1407" t="str">
            <v>FERRAZ DE VASCONCELOS</v>
          </cell>
          <cell r="L1407" t="str">
            <v>SP</v>
          </cell>
          <cell r="M1407" t="str">
            <v>-23.5145372</v>
          </cell>
          <cell r="N1407" t="str">
            <v>-46.3701637</v>
          </cell>
          <cell r="O1407" t="str">
            <v/>
          </cell>
          <cell r="P1407" t="str">
            <v>23/09/1991</v>
          </cell>
          <cell r="Q1407" t="str">
            <v>396729204</v>
          </cell>
          <cell r="R1407" t="str">
            <v>SSP</v>
          </cell>
          <cell r="S1407" t="str">
            <v>44081047871</v>
          </cell>
          <cell r="T1407" t="str">
            <v/>
          </cell>
          <cell r="U1407" t="str">
            <v/>
          </cell>
          <cell r="V1407" t="str">
            <v/>
          </cell>
          <cell r="X1407" t="str">
            <v>023705</v>
          </cell>
          <cell r="Y1407" t="str">
            <v>357</v>
          </cell>
          <cell r="Z1407" t="str">
            <v>SP</v>
          </cell>
          <cell r="AA1407" t="str">
            <v>22/07/2020</v>
          </cell>
          <cell r="AB1407" t="str">
            <v/>
          </cell>
          <cell r="AC1407" t="str">
            <v/>
          </cell>
          <cell r="AD1407">
            <v>0</v>
          </cell>
          <cell r="AE1407" t="str">
            <v>Brasileiro</v>
          </cell>
          <cell r="AF1407" t="str">
            <v>Solteiro</v>
          </cell>
          <cell r="AG1407" t="str">
            <v>Masculino</v>
          </cell>
          <cell r="AH1407" t="str">
            <v>Inativo</v>
          </cell>
          <cell r="AI1407" t="str">
            <v>JONATAS ANTUNES CARVALHO</v>
          </cell>
        </row>
        <row r="1408">
          <cell r="B1408" t="str">
            <v>ERICK ROBERTO RIBEIRO</v>
          </cell>
          <cell r="C1408" t="str">
            <v>40036719889</v>
          </cell>
          <cell r="D1408" t="str">
            <v>erick_r.r@hotmail.com</v>
          </cell>
          <cell r="E1408" t="str">
            <v>promotor</v>
          </cell>
          <cell r="F1408" t="str">
            <v>08762-480</v>
          </cell>
          <cell r="G1408" t="str">
            <v>AVENIDA MANOEL LINO DA SILVA</v>
          </cell>
          <cell r="H1408" t="str">
            <v>210A</v>
          </cell>
          <cell r="I1408" t="str">
            <v/>
          </cell>
          <cell r="J1408" t="str">
            <v>JARDIM AEROPORTO II</v>
          </cell>
          <cell r="K1408" t="str">
            <v>MOGI DAS CRUZES</v>
          </cell>
          <cell r="L1408" t="str">
            <v>SP</v>
          </cell>
          <cell r="M1408" t="str">
            <v>-23.5713479</v>
          </cell>
          <cell r="N1408" t="str">
            <v>-46.2215022</v>
          </cell>
          <cell r="O1408" t="str">
            <v>11955527859</v>
          </cell>
          <cell r="P1408" t="str">
            <v>25/02/1990</v>
          </cell>
          <cell r="Q1408" t="str">
            <v>466061572</v>
          </cell>
          <cell r="R1408" t="str">
            <v>SSP</v>
          </cell>
          <cell r="S1408" t="str">
            <v>40036719889</v>
          </cell>
          <cell r="T1408" t="str">
            <v/>
          </cell>
          <cell r="U1408" t="str">
            <v/>
          </cell>
          <cell r="V1408" t="str">
            <v/>
          </cell>
          <cell r="X1408" t="str">
            <v>81345</v>
          </cell>
          <cell r="Y1408" t="str">
            <v>266</v>
          </cell>
          <cell r="Z1408" t="str">
            <v>SP</v>
          </cell>
          <cell r="AA1408" t="str">
            <v>10/07/2019</v>
          </cell>
          <cell r="AB1408" t="str">
            <v>01/01/0001</v>
          </cell>
          <cell r="AC1408" t="str">
            <v>160131859-73</v>
          </cell>
          <cell r="AD1408">
            <v>4506</v>
          </cell>
          <cell r="AE1408" t="str">
            <v>BRASILEIRO NATO</v>
          </cell>
          <cell r="AF1408" t="str">
            <v>Solteiro</v>
          </cell>
          <cell r="AG1408" t="str">
            <v>Masculino</v>
          </cell>
          <cell r="AH1408" t="str">
            <v>Ativo</v>
          </cell>
          <cell r="AI1408" t="str">
            <v>RODRIGO SOUZA DA SILVA</v>
          </cell>
        </row>
        <row r="1409">
          <cell r="B1409" t="str">
            <v>ERICK SANTOS SOUZA</v>
          </cell>
          <cell r="C1409" t="str">
            <v>35214623828</v>
          </cell>
          <cell r="D1409" t="str">
            <v>erickesanto@hotmail.com</v>
          </cell>
          <cell r="E1409" t="str">
            <v>promotor</v>
          </cell>
          <cell r="F1409" t="str">
            <v>09663-020</v>
          </cell>
          <cell r="G1409" t="str">
            <v>RUA NEUCHATEL 163</v>
          </cell>
          <cell r="H1409" t="str">
            <v>163</v>
          </cell>
          <cell r="I1409" t="str">
            <v>CASA 2</v>
          </cell>
          <cell r="J1409" t="str">
            <v>TABOAO</v>
          </cell>
          <cell r="K1409" t="str">
            <v>SAO BERNARDO DO CAMP</v>
          </cell>
          <cell r="L1409" t="str">
            <v>SP</v>
          </cell>
          <cell r="M1409" t="str">
            <v/>
          </cell>
          <cell r="N1409" t="str">
            <v/>
          </cell>
          <cell r="O1409" t="str">
            <v>8142000000</v>
          </cell>
          <cell r="P1409" t="str">
            <v>25/11/1985</v>
          </cell>
          <cell r="Q1409" t="str">
            <v>438287522</v>
          </cell>
          <cell r="R1409" t="str">
            <v>SSP</v>
          </cell>
          <cell r="S1409" t="str">
            <v>35214623828</v>
          </cell>
          <cell r="T1409" t="str">
            <v/>
          </cell>
          <cell r="U1409" t="str">
            <v/>
          </cell>
          <cell r="V1409" t="str">
            <v/>
          </cell>
          <cell r="X1409" t="str">
            <v>36469</v>
          </cell>
          <cell r="Y1409" t="str">
            <v>305</v>
          </cell>
          <cell r="Z1409" t="str">
            <v>SP</v>
          </cell>
          <cell r="AA1409" t="str">
            <v>01/01/0001</v>
          </cell>
          <cell r="AB1409" t="str">
            <v>30/08/2019</v>
          </cell>
          <cell r="AC1409" t="str">
            <v>202177853-73</v>
          </cell>
          <cell r="AD1409">
            <v>4506</v>
          </cell>
          <cell r="AE1409" t="str">
            <v>BRASILEIRO NATO</v>
          </cell>
          <cell r="AF1409" t="str">
            <v>Solteiro</v>
          </cell>
          <cell r="AG1409" t="str">
            <v>Masculino</v>
          </cell>
          <cell r="AH1409" t="str">
            <v>Inativo</v>
          </cell>
          <cell r="AI1409" t="str">
            <v>GLEYSON OLEGARIO SANTANA</v>
          </cell>
        </row>
        <row r="1410">
          <cell r="B1410" t="str">
            <v>ERICK THIAGO DO AMARAL</v>
          </cell>
          <cell r="C1410" t="str">
            <v>47304732806</v>
          </cell>
          <cell r="D1410" t="str">
            <v>erick1910thiago@gmail.com</v>
          </cell>
          <cell r="E1410" t="str">
            <v>promotor</v>
          </cell>
          <cell r="F1410" t="str">
            <v>13057176</v>
          </cell>
          <cell r="G1410" t="str">
            <v>RUA QUATRO</v>
          </cell>
          <cell r="H1410" t="str">
            <v>16</v>
          </cell>
          <cell r="I1410" t="str">
            <v/>
          </cell>
          <cell r="J1410" t="str">
            <v>LOTEAMENTO RESIDENCIAL ROSÁRIO</v>
          </cell>
          <cell r="K1410" t="str">
            <v>CAMPINAS</v>
          </cell>
          <cell r="L1410" t="str">
            <v>SP</v>
          </cell>
          <cell r="M1410" t="str">
            <v>-23.5505199</v>
          </cell>
          <cell r="N1410" t="str">
            <v>-46.63330939999999</v>
          </cell>
          <cell r="O1410" t="str">
            <v>19981414009</v>
          </cell>
          <cell r="P1410" t="str">
            <v>05/11/1998</v>
          </cell>
          <cell r="Q1410" t="str">
            <v>539942881</v>
          </cell>
          <cell r="R1410" t="str">
            <v>SSP</v>
          </cell>
          <cell r="S1410" t="str">
            <v>47304732806</v>
          </cell>
          <cell r="T1410" t="str">
            <v/>
          </cell>
          <cell r="U1410" t="str">
            <v/>
          </cell>
          <cell r="V1410" t="str">
            <v/>
          </cell>
          <cell r="X1410" t="str">
            <v>50211</v>
          </cell>
          <cell r="Y1410" t="str">
            <v>412</v>
          </cell>
          <cell r="Z1410" t="str">
            <v>SP</v>
          </cell>
          <cell r="AA1410" t="str">
            <v>30/10/2019</v>
          </cell>
          <cell r="AB1410" t="str">
            <v/>
          </cell>
          <cell r="AC1410" t="str">
            <v>20212587727</v>
          </cell>
          <cell r="AD1410">
            <v>4506</v>
          </cell>
          <cell r="AE1410" t="str">
            <v>Brasileiro</v>
          </cell>
          <cell r="AF1410" t="str">
            <v>Solteiro</v>
          </cell>
          <cell r="AG1410" t="str">
            <v>Masculino</v>
          </cell>
          <cell r="AH1410" t="str">
            <v>Inativo</v>
          </cell>
          <cell r="AI1410" t="str">
            <v>LEANDRO DOS SANTOS MARTINS</v>
          </cell>
        </row>
        <row r="1411">
          <cell r="B1411" t="str">
            <v>ERICKA CRISTINA DA CONCEICAO P</v>
          </cell>
          <cell r="C1411" t="str">
            <v>13864861756</v>
          </cell>
          <cell r="D1411" t="str">
            <v/>
          </cell>
          <cell r="E1411" t="str">
            <v>promotor</v>
          </cell>
          <cell r="F1411" t="str">
            <v>23010720</v>
          </cell>
          <cell r="G1411" t="str">
            <v>RUA CINCO</v>
          </cell>
          <cell r="H1411" t="str">
            <v>38</v>
          </cell>
          <cell r="I1411" t="str">
            <v/>
          </cell>
          <cell r="J1411" t="str">
            <v>SANTÍSSIMO</v>
          </cell>
          <cell r="K1411" t="str">
            <v>RIO DE JANEIRO</v>
          </cell>
          <cell r="L1411" t="str">
            <v>RJ</v>
          </cell>
          <cell r="M1411" t="str">
            <v>-22.9068467</v>
          </cell>
          <cell r="N1411" t="str">
            <v>-43.1728965</v>
          </cell>
          <cell r="O1411" t="str">
            <v>21968810581</v>
          </cell>
          <cell r="P1411" t="str">
            <v>11/03/1993</v>
          </cell>
          <cell r="Q1411" t="str">
            <v>210204863</v>
          </cell>
          <cell r="R1411" t="str">
            <v>SSP</v>
          </cell>
          <cell r="S1411" t="str">
            <v>13864861756</v>
          </cell>
          <cell r="T1411" t="str">
            <v/>
          </cell>
          <cell r="U1411" t="str">
            <v/>
          </cell>
          <cell r="V1411" t="str">
            <v/>
          </cell>
          <cell r="X1411" t="str">
            <v>7314206</v>
          </cell>
          <cell r="Y1411" t="str">
            <v>0030</v>
          </cell>
          <cell r="Z1411" t="str">
            <v>RJ</v>
          </cell>
          <cell r="AA1411" t="str">
            <v>26/08/2020</v>
          </cell>
          <cell r="AB1411" t="str">
            <v/>
          </cell>
          <cell r="AC1411" t="str">
            <v>16036680261</v>
          </cell>
          <cell r="AD1411">
            <v>4506</v>
          </cell>
          <cell r="AE1411" t="str">
            <v>Brasileiro</v>
          </cell>
          <cell r="AF1411" t="str">
            <v>Solteiro</v>
          </cell>
          <cell r="AG1411" t="str">
            <v>Feminino</v>
          </cell>
          <cell r="AH1411" t="str">
            <v>Ativo</v>
          </cell>
          <cell r="AI1411" t="str">
            <v>JORGE LUIS PECANHA BARBOSA</v>
          </cell>
        </row>
        <row r="1412">
          <cell r="B1412" t="str">
            <v>ERICKSON GUSTAVO DE OLIVEIRA MONTARROYOS</v>
          </cell>
          <cell r="C1412" t="str">
            <v>06109661708</v>
          </cell>
          <cell r="D1412" t="str">
            <v>-</v>
          </cell>
          <cell r="E1412" t="str">
            <v>promotor</v>
          </cell>
          <cell r="F1412" t="str">
            <v>26554-420</v>
          </cell>
          <cell r="G1412" t="str">
            <v>PRAÇA JOÃO PONTES</v>
          </cell>
          <cell r="H1412" t="str">
            <v>118</v>
          </cell>
          <cell r="I1412" t="str">
            <v>LJ</v>
          </cell>
          <cell r="J1412" t="str">
            <v>SANTA TEREZINHA</v>
          </cell>
          <cell r="K1412" t="str">
            <v>MESQUITA</v>
          </cell>
          <cell r="L1412" t="str">
            <v>RJ</v>
          </cell>
          <cell r="M1412" t="str">
            <v>-22.7878345</v>
          </cell>
          <cell r="N1412" t="str">
            <v>-43.4373334</v>
          </cell>
          <cell r="O1412" t="str">
            <v>21970401614</v>
          </cell>
          <cell r="P1412" t="str">
            <v>21/06/1991</v>
          </cell>
          <cell r="Q1412" t="str">
            <v>275263507</v>
          </cell>
          <cell r="R1412" t="str">
            <v>SSP</v>
          </cell>
          <cell r="S1412" t="str">
            <v>06109661708</v>
          </cell>
          <cell r="T1412" t="str">
            <v/>
          </cell>
          <cell r="U1412" t="str">
            <v/>
          </cell>
          <cell r="V1412" t="str">
            <v/>
          </cell>
          <cell r="X1412" t="str">
            <v>26874</v>
          </cell>
          <cell r="Y1412" t="str">
            <v>162</v>
          </cell>
          <cell r="Z1412" t="str">
            <v>RJ</v>
          </cell>
          <cell r="AA1412" t="str">
            <v>28/01/2019</v>
          </cell>
          <cell r="AB1412" t="str">
            <v/>
          </cell>
          <cell r="AC1412" t="str">
            <v>190427703-28</v>
          </cell>
          <cell r="AD1412">
            <v>4506</v>
          </cell>
          <cell r="AE1412" t="str">
            <v>BRASILEIRO NATO</v>
          </cell>
          <cell r="AF1412" t="str">
            <v>Solteiro</v>
          </cell>
          <cell r="AG1412" t="str">
            <v>Masculino</v>
          </cell>
          <cell r="AH1412" t="str">
            <v>Ativo</v>
          </cell>
          <cell r="AI1412" t="str">
            <v>THADEU FELIPE RODRIGUES DE ANDRADE FERNANDES</v>
          </cell>
        </row>
        <row r="1413">
          <cell r="B1413" t="str">
            <v>ERICLES FERREIRA DA SILVA</v>
          </cell>
          <cell r="C1413" t="str">
            <v>07334768302</v>
          </cell>
          <cell r="D1413" t="str">
            <v/>
          </cell>
          <cell r="E1413" t="str">
            <v>promotor</v>
          </cell>
          <cell r="F1413" t="str">
            <v>60831685</v>
          </cell>
          <cell r="G1413" t="str">
            <v>RUA CORONEL JOAQUIM PONTES</v>
          </cell>
          <cell r="H1413" t="str">
            <v>254</v>
          </cell>
          <cell r="I1413" t="str">
            <v/>
          </cell>
          <cell r="J1413" t="str">
            <v>LAGOA REDONDA</v>
          </cell>
          <cell r="K1413" t="str">
            <v>FORTALEZA</v>
          </cell>
          <cell r="L1413" t="str">
            <v>CE</v>
          </cell>
          <cell r="M1413" t="str">
            <v>-3.840829</v>
          </cell>
          <cell r="N1413" t="str">
            <v>-38.4709426</v>
          </cell>
          <cell r="O1413" t="str">
            <v>85985358287</v>
          </cell>
          <cell r="P1413" t="str">
            <v>10/04/1996</v>
          </cell>
          <cell r="Q1413" t="str">
            <v>20083400120</v>
          </cell>
          <cell r="R1413" t="str">
            <v>SSP</v>
          </cell>
          <cell r="S1413" t="str">
            <v>07334768302</v>
          </cell>
          <cell r="T1413" t="str">
            <v/>
          </cell>
          <cell r="U1413" t="str">
            <v/>
          </cell>
          <cell r="V1413" t="str">
            <v/>
          </cell>
          <cell r="X1413" t="str">
            <v>7094626</v>
          </cell>
          <cell r="Y1413" t="str">
            <v>040</v>
          </cell>
          <cell r="Z1413" t="str">
            <v>CE</v>
          </cell>
          <cell r="AA1413" t="str">
            <v>27/07/2020</v>
          </cell>
          <cell r="AB1413" t="str">
            <v/>
          </cell>
          <cell r="AC1413" t="str">
            <v>16137459226</v>
          </cell>
          <cell r="AD1413">
            <v>4506</v>
          </cell>
          <cell r="AE1413" t="str">
            <v>Brasileiro</v>
          </cell>
          <cell r="AF1413" t="str">
            <v>Solteiro</v>
          </cell>
          <cell r="AG1413" t="str">
            <v>Masculino</v>
          </cell>
          <cell r="AH1413" t="str">
            <v>Ativo</v>
          </cell>
          <cell r="AI1413" t="str">
            <v>FLAVIANO CRUZ DO NASCIMENTO</v>
          </cell>
        </row>
        <row r="1414">
          <cell r="B1414" t="str">
            <v>ERICO DIEGO CASTRO GRADIL</v>
          </cell>
          <cell r="C1414" t="str">
            <v>42941726810</v>
          </cell>
          <cell r="D1414" t="str">
            <v>ericodiego70@gmail.com</v>
          </cell>
          <cell r="E1414" t="str">
            <v>promotor</v>
          </cell>
          <cell r="F1414" t="str">
            <v>09171-731</v>
          </cell>
          <cell r="G1414" t="str">
            <v>RUA MDDF</v>
          </cell>
          <cell r="H1414" t="str">
            <v>18</v>
          </cell>
          <cell r="I1414" t="str">
            <v>CASA 1</v>
          </cell>
          <cell r="J1414" t="str">
            <v>SÍTIO DOS VIANAS</v>
          </cell>
          <cell r="K1414" t="str">
            <v>SANTO ANDRÉ</v>
          </cell>
          <cell r="L1414" t="str">
            <v>SP</v>
          </cell>
          <cell r="M1414" t="str">
            <v>-23.7075083</v>
          </cell>
          <cell r="N1414" t="str">
            <v>-46.5145967</v>
          </cell>
          <cell r="O1414" t="str">
            <v>959366565</v>
          </cell>
          <cell r="P1414" t="str">
            <v>26/02/1994</v>
          </cell>
          <cell r="Q1414" t="str">
            <v>544256840</v>
          </cell>
          <cell r="R1414" t="str">
            <v>SSP</v>
          </cell>
          <cell r="S1414" t="str">
            <v>42941726810</v>
          </cell>
          <cell r="T1414" t="str">
            <v/>
          </cell>
          <cell r="U1414" t="str">
            <v/>
          </cell>
          <cell r="V1414" t="str">
            <v/>
          </cell>
          <cell r="X1414" t="str">
            <v>67499</v>
          </cell>
          <cell r="Y1414" t="str">
            <v>379</v>
          </cell>
          <cell r="Z1414" t="str">
            <v>SP</v>
          </cell>
          <cell r="AA1414" t="str">
            <v>26/09/2018</v>
          </cell>
          <cell r="AB1414" t="str">
            <v/>
          </cell>
          <cell r="AC1414" t="str">
            <v>200357243-87</v>
          </cell>
          <cell r="AD1414">
            <v>4506</v>
          </cell>
          <cell r="AE1414" t="str">
            <v>BRASILEIRO NATO</v>
          </cell>
          <cell r="AF1414" t="str">
            <v>Casado</v>
          </cell>
          <cell r="AG1414" t="str">
            <v>Masculino</v>
          </cell>
          <cell r="AH1414" t="str">
            <v>Ativo</v>
          </cell>
          <cell r="AI1414" t="str">
            <v>RAFAEL CAMPOS PEREIRA</v>
          </cell>
        </row>
        <row r="1415">
          <cell r="B1415" t="str">
            <v>ERIK DE JESUS SANTANA</v>
          </cell>
          <cell r="C1415" t="str">
            <v>47883158821</v>
          </cell>
          <cell r="D1415" t="str">
            <v>erikjsst10@gmail.com</v>
          </cell>
          <cell r="E1415" t="str">
            <v>promotorexpress</v>
          </cell>
          <cell r="F1415" t="str">
            <v>07151-631</v>
          </cell>
          <cell r="G1415" t="str">
            <v>VIELA LIGÚRIA</v>
          </cell>
          <cell r="H1415" t="str">
            <v>29</v>
          </cell>
          <cell r="I1415" t="str">
            <v/>
          </cell>
          <cell r="J1415" t="str">
            <v>JARDIM LENIZE</v>
          </cell>
          <cell r="K1415" t="str">
            <v>GUARULHOS</v>
          </cell>
          <cell r="L1415" t="str">
            <v>SP</v>
          </cell>
          <cell r="M1415" t="str">
            <v>-23.4071238</v>
          </cell>
          <cell r="N1415" t="str">
            <v>-46.4507796</v>
          </cell>
          <cell r="O1415" t="str">
            <v>11962888611</v>
          </cell>
          <cell r="P1415" t="str">
            <v>27/12/1997</v>
          </cell>
          <cell r="Q1415" t="str">
            <v>529679371</v>
          </cell>
          <cell r="R1415" t="str">
            <v>SSP</v>
          </cell>
          <cell r="S1415" t="str">
            <v>47883158821</v>
          </cell>
          <cell r="T1415" t="str">
            <v/>
          </cell>
          <cell r="U1415" t="str">
            <v/>
          </cell>
          <cell r="V1415" t="str">
            <v/>
          </cell>
          <cell r="X1415" t="str">
            <v>2780</v>
          </cell>
          <cell r="Y1415" t="str">
            <v>416</v>
          </cell>
          <cell r="Z1415" t="str">
            <v>SP</v>
          </cell>
          <cell r="AA1415" t="str">
            <v>19/06/2019</v>
          </cell>
          <cell r="AB1415" t="str">
            <v>01/06/2020</v>
          </cell>
          <cell r="AC1415" t="str">
            <v>154102276-23</v>
          </cell>
          <cell r="AD1415">
            <v>4506</v>
          </cell>
          <cell r="AE1415" t="str">
            <v>BRASILEIRO NATO</v>
          </cell>
          <cell r="AF1415" t="str">
            <v>Solteiro</v>
          </cell>
          <cell r="AG1415" t="str">
            <v>Masculino</v>
          </cell>
          <cell r="AH1415" t="str">
            <v>Inativo</v>
          </cell>
          <cell r="AI1415" t="str">
            <v>GILMAR TEIXEIRA DA SILVA</v>
          </cell>
        </row>
        <row r="1416">
          <cell r="B1416" t="str">
            <v>ERIK WENDEL PEREIRA DE ALMEIDA</v>
          </cell>
          <cell r="C1416" t="str">
            <v>48045830840</v>
          </cell>
          <cell r="D1416" t="str">
            <v>erick_eumemo@hotmail.com</v>
          </cell>
          <cell r="E1416" t="str">
            <v>promotor</v>
          </cell>
          <cell r="F1416" t="str">
            <v>13051-205</v>
          </cell>
          <cell r="G1416" t="str">
            <v>AVENIDA HERBERT DE SOUZA</v>
          </cell>
          <cell r="H1416" t="str">
            <v>194</v>
          </cell>
          <cell r="I1416" t="str">
            <v>(BETINHO)</v>
          </cell>
          <cell r="J1416" t="str">
            <v>JARDIM SANTA CRUZ</v>
          </cell>
          <cell r="K1416" t="str">
            <v>CAMPINAS</v>
          </cell>
          <cell r="L1416" t="str">
            <v>SP</v>
          </cell>
          <cell r="M1416" t="str">
            <v>-22.9668955</v>
          </cell>
          <cell r="N1416" t="str">
            <v>-47.0897581</v>
          </cell>
          <cell r="O1416" t="str">
            <v/>
          </cell>
          <cell r="P1416" t="str">
            <v>24/12/1997</v>
          </cell>
          <cell r="Q1416" t="str">
            <v>52543074X</v>
          </cell>
          <cell r="R1416" t="str">
            <v>SP</v>
          </cell>
          <cell r="S1416" t="str">
            <v>48045830840</v>
          </cell>
          <cell r="T1416" t="str">
            <v/>
          </cell>
          <cell r="U1416" t="str">
            <v/>
          </cell>
          <cell r="V1416" t="str">
            <v/>
          </cell>
          <cell r="X1416" t="str">
            <v>43112</v>
          </cell>
          <cell r="Y1416" t="str">
            <v>416</v>
          </cell>
          <cell r="Z1416" t="str">
            <v>SP</v>
          </cell>
          <cell r="AA1416" t="str">
            <v>21/03/2018</v>
          </cell>
          <cell r="AB1416" t="str">
            <v/>
          </cell>
          <cell r="AC1416" t="str">
            <v>236624456-50</v>
          </cell>
          <cell r="AD1416">
            <v>4506</v>
          </cell>
          <cell r="AE1416" t="str">
            <v>BRASILEIRO NATO</v>
          </cell>
          <cell r="AF1416" t="str">
            <v>Solteiro</v>
          </cell>
          <cell r="AG1416" t="str">
            <v>Masculino</v>
          </cell>
          <cell r="AH1416" t="str">
            <v>Ativo</v>
          </cell>
          <cell r="AI1416" t="str">
            <v>LEANDRO DOS SANTOS MARTINS</v>
          </cell>
        </row>
        <row r="1417">
          <cell r="B1417" t="str">
            <v>ERISON SANTOS GUSTAVO</v>
          </cell>
          <cell r="C1417" t="str">
            <v>86599771068</v>
          </cell>
          <cell r="D1417" t="str">
            <v>erisongustavo9@gmail.com</v>
          </cell>
          <cell r="E1417" t="str">
            <v>promotor548</v>
          </cell>
          <cell r="F1417" t="str">
            <v>94853823</v>
          </cell>
          <cell r="G1417" t="str">
            <v>RUA MATO FINO</v>
          </cell>
          <cell r="H1417" t="str">
            <v>28</v>
          </cell>
          <cell r="I1417" t="str">
            <v>(LOT STA BÁRBARA)</v>
          </cell>
          <cell r="J1417" t="str">
            <v>APARECIDA</v>
          </cell>
          <cell r="K1417" t="str">
            <v>ALVORADA</v>
          </cell>
          <cell r="L1417" t="str">
            <v>RS</v>
          </cell>
          <cell r="M1417" t="str">
            <v>-30.027975</v>
          </cell>
          <cell r="N1417" t="str">
            <v>-51.06661</v>
          </cell>
          <cell r="O1417" t="str">
            <v>51985117280</v>
          </cell>
          <cell r="P1417" t="str">
            <v>07/07/1998</v>
          </cell>
          <cell r="Q1417" t="str">
            <v>7119225345</v>
          </cell>
          <cell r="R1417" t="str">
            <v>SSP</v>
          </cell>
          <cell r="S1417" t="str">
            <v>86599771068</v>
          </cell>
          <cell r="T1417" t="str">
            <v/>
          </cell>
          <cell r="U1417" t="str">
            <v/>
          </cell>
          <cell r="V1417" t="str">
            <v/>
          </cell>
          <cell r="X1417" t="str">
            <v>2652191</v>
          </cell>
          <cell r="Y1417" t="str">
            <v>40</v>
          </cell>
          <cell r="Z1417" t="str">
            <v>RS</v>
          </cell>
          <cell r="AA1417" t="str">
            <v>24/10/2019</v>
          </cell>
          <cell r="AB1417" t="str">
            <v/>
          </cell>
          <cell r="AC1417" t="str">
            <v>16129861401</v>
          </cell>
          <cell r="AD1417">
            <v>4506</v>
          </cell>
          <cell r="AE1417" t="str">
            <v>Brasileiro</v>
          </cell>
          <cell r="AF1417" t="str">
            <v>Solteiro</v>
          </cell>
          <cell r="AG1417" t="str">
            <v>Masculino</v>
          </cell>
          <cell r="AH1417" t="str">
            <v>Ativo</v>
          </cell>
          <cell r="AI1417" t="str">
            <v>FABRICIO BATISTA</v>
          </cell>
        </row>
        <row r="1418">
          <cell r="B1418" t="str">
            <v>ERIVELTON LOPES DO NASCIMENTO</v>
          </cell>
          <cell r="C1418" t="str">
            <v>82089124334</v>
          </cell>
          <cell r="D1418" t="str">
            <v/>
          </cell>
          <cell r="E1418" t="str">
            <v>promotor</v>
          </cell>
          <cell r="F1418" t="str">
            <v>04915020</v>
          </cell>
          <cell r="G1418" t="str">
            <v>RUA PEDRO DA COSTA FALEIRO</v>
          </cell>
          <cell r="H1418" t="str">
            <v>260</v>
          </cell>
          <cell r="I1418" t="str">
            <v/>
          </cell>
          <cell r="J1418" t="str">
            <v>JARDIM FIGUEIRA GRANDE</v>
          </cell>
          <cell r="K1418" t="str">
            <v>SÃO PAULO</v>
          </cell>
          <cell r="L1418" t="str">
            <v>SP</v>
          </cell>
          <cell r="M1418" t="str">
            <v>-23.6805655</v>
          </cell>
          <cell r="N1418" t="str">
            <v>-46.7469837</v>
          </cell>
          <cell r="O1418" t="str">
            <v>11954357139</v>
          </cell>
          <cell r="P1418" t="str">
            <v>29/06/1976</v>
          </cell>
          <cell r="Q1418" t="str">
            <v>509432670</v>
          </cell>
          <cell r="R1418" t="str">
            <v>SSP</v>
          </cell>
          <cell r="S1418" t="str">
            <v>82089124334</v>
          </cell>
          <cell r="T1418" t="str">
            <v/>
          </cell>
          <cell r="U1418" t="str">
            <v/>
          </cell>
          <cell r="V1418" t="str">
            <v/>
          </cell>
          <cell r="X1418" t="str">
            <v>70713</v>
          </cell>
          <cell r="Y1418" t="str">
            <v>013</v>
          </cell>
          <cell r="Z1418" t="str">
            <v>PI</v>
          </cell>
          <cell r="AA1418" t="str">
            <v>24/03/2020</v>
          </cell>
          <cell r="AB1418" t="str">
            <v>25/04/2020</v>
          </cell>
          <cell r="AC1418" t="str">
            <v>16120048511</v>
          </cell>
          <cell r="AD1418">
            <v>4506</v>
          </cell>
          <cell r="AE1418" t="str">
            <v>Brasileiro</v>
          </cell>
          <cell r="AF1418" t="str">
            <v>Solteiro</v>
          </cell>
          <cell r="AG1418" t="str">
            <v>Masculino</v>
          </cell>
          <cell r="AH1418" t="str">
            <v>Inativo</v>
          </cell>
          <cell r="AI1418" t="str">
            <v>IVANILTON DE OLIVEIRA UMBURANA</v>
          </cell>
        </row>
        <row r="1419">
          <cell r="B1419" t="str">
            <v>ERLAN</v>
          </cell>
          <cell r="C1419" t="str">
            <v>erlan</v>
          </cell>
          <cell r="E1419" t="str">
            <v>cliente</v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>
            <v>0</v>
          </cell>
          <cell r="AE1419" t="str">
            <v/>
          </cell>
          <cell r="AF1419" t="str">
            <v>0</v>
          </cell>
          <cell r="AG1419" t="str">
            <v>0</v>
          </cell>
          <cell r="AH1419" t="str">
            <v>Ativo</v>
          </cell>
          <cell r="AI1419" t="str">
            <v>LUCAS MARCELINO ROCHA</v>
          </cell>
        </row>
        <row r="1420">
          <cell r="B1420" t="str">
            <v>ERLANE SILVA CARVALHO LOPES</v>
          </cell>
          <cell r="C1420" t="str">
            <v>85771106569</v>
          </cell>
          <cell r="D1420" t="str">
            <v/>
          </cell>
          <cell r="E1420" t="str">
            <v>promotor</v>
          </cell>
          <cell r="F1420" t="str">
            <v>06530581</v>
          </cell>
          <cell r="G1420" t="str">
            <v>RUA VICTÓRIO MARCHEZINE</v>
          </cell>
          <cell r="H1420" t="str">
            <v>56</v>
          </cell>
          <cell r="I1420" t="str">
            <v/>
          </cell>
          <cell r="J1420" t="str">
            <v>JARDIM SABRINA (FAZENDINHA)</v>
          </cell>
          <cell r="K1420" t="str">
            <v>SANTANA DE PARNAÍBA</v>
          </cell>
          <cell r="L1420" t="str">
            <v>SP</v>
          </cell>
          <cell r="M1420" t="str">
            <v>-23.410689</v>
          </cell>
          <cell r="N1420" t="str">
            <v>-46.8915313</v>
          </cell>
          <cell r="O1420" t="str">
            <v/>
          </cell>
          <cell r="P1420" t="str">
            <v>13/02/1995</v>
          </cell>
          <cell r="Q1420" t="str">
            <v>598290473</v>
          </cell>
          <cell r="R1420" t="str">
            <v>SSP</v>
          </cell>
          <cell r="S1420" t="str">
            <v>85771106569</v>
          </cell>
          <cell r="T1420" t="str">
            <v/>
          </cell>
          <cell r="U1420" t="str">
            <v/>
          </cell>
          <cell r="V1420" t="str">
            <v/>
          </cell>
          <cell r="X1420" t="str">
            <v>1037895</v>
          </cell>
          <cell r="Y1420" t="str">
            <v>040</v>
          </cell>
          <cell r="Z1420" t="str">
            <v>BA</v>
          </cell>
          <cell r="AA1420" t="str">
            <v>03/08/2020</v>
          </cell>
          <cell r="AB1420" t="str">
            <v>07/08/2020</v>
          </cell>
          <cell r="AC1420" t="str">
            <v>14872468283</v>
          </cell>
          <cell r="AD1420">
            <v>4506</v>
          </cell>
          <cell r="AE1420" t="str">
            <v>Brasileiro</v>
          </cell>
          <cell r="AF1420" t="str">
            <v>Casado</v>
          </cell>
          <cell r="AG1420" t="str">
            <v>Masculino</v>
          </cell>
          <cell r="AH1420" t="str">
            <v>Inativo</v>
          </cell>
          <cell r="AI1420" t="str">
            <v>CARLOS ANDRE BEZERRA MONTEIRO</v>
          </cell>
        </row>
        <row r="1421">
          <cell r="B1421" t="str">
            <v>ERLANIO HENRIQUE DUATE</v>
          </cell>
          <cell r="C1421" t="str">
            <v>08213855426</v>
          </cell>
          <cell r="D1421" t="str">
            <v>marconiedson201@gmail.com</v>
          </cell>
          <cell r="E1421" t="str">
            <v>promotor</v>
          </cell>
          <cell r="F1421" t="str">
            <v>72225-197</v>
          </cell>
          <cell r="G1421" t="str">
            <v>QNN 19 CONJUNTO G</v>
          </cell>
          <cell r="H1421" t="str">
            <v>41</v>
          </cell>
          <cell r="I1421" t="str">
            <v/>
          </cell>
          <cell r="J1421" t="str">
            <v>CEILÂNDIA NORTE (CEILÂNDIA)</v>
          </cell>
          <cell r="K1421" t="str">
            <v>BRASÍLIA</v>
          </cell>
          <cell r="L1421" t="str">
            <v>DF</v>
          </cell>
          <cell r="M1421" t="str">
            <v>-15.8199116</v>
          </cell>
          <cell r="N1421" t="str">
            <v>-48.1210072</v>
          </cell>
          <cell r="O1421" t="str">
            <v/>
          </cell>
          <cell r="P1421" t="str">
            <v>05/11/1988</v>
          </cell>
          <cell r="Q1421" t="str">
            <v>7932927</v>
          </cell>
          <cell r="R1421" t="str">
            <v>SSP</v>
          </cell>
          <cell r="S1421" t="str">
            <v>08213855426</v>
          </cell>
          <cell r="T1421" t="str">
            <v/>
          </cell>
          <cell r="U1421" t="str">
            <v/>
          </cell>
          <cell r="V1421" t="str">
            <v/>
          </cell>
          <cell r="X1421" t="str">
            <v>22547</v>
          </cell>
          <cell r="Y1421" t="str">
            <v>59</v>
          </cell>
          <cell r="Z1421" t="str">
            <v>PE</v>
          </cell>
          <cell r="AA1421" t="str">
            <v>01/01/0001</v>
          </cell>
          <cell r="AB1421" t="str">
            <v>01/01/0001</v>
          </cell>
          <cell r="AC1421" t="str">
            <v>160336711-64</v>
          </cell>
          <cell r="AD1421">
            <v>4506</v>
          </cell>
          <cell r="AE1421" t="str">
            <v>BRASILEIRO NATO</v>
          </cell>
          <cell r="AF1421" t="str">
            <v>Solteiro</v>
          </cell>
          <cell r="AG1421" t="str">
            <v>Masculino</v>
          </cell>
          <cell r="AH1421" t="str">
            <v>Inativo</v>
          </cell>
          <cell r="AI1421" t="str">
            <v>EDILSON TEIXEIRA DOS SANTOS</v>
          </cell>
        </row>
        <row r="1422">
          <cell r="B1422" t="str">
            <v>ERON ALQUIMAR DOS SANTOS</v>
          </cell>
          <cell r="C1422" t="str">
            <v>27144037862</v>
          </cell>
          <cell r="D1422" t="str">
            <v>-</v>
          </cell>
          <cell r="E1422" t="str">
            <v>promotorexpress</v>
          </cell>
          <cell r="F1422" t="str">
            <v>05574-470</v>
          </cell>
          <cell r="G1422" t="str">
            <v>TRAVESSA CÓRREGO INDEPENDÊNCIA</v>
          </cell>
          <cell r="H1422" t="str">
            <v>33</v>
          </cell>
          <cell r="I1422" t="str">
            <v/>
          </cell>
          <cell r="J1422" t="str">
            <v>CONJUNTO PROMORAR RAPOSO TAVARES</v>
          </cell>
          <cell r="K1422" t="str">
            <v>SÃO PAULO</v>
          </cell>
          <cell r="L1422" t="str">
            <v>SP</v>
          </cell>
          <cell r="M1422" t="str">
            <v>-23.5858868</v>
          </cell>
          <cell r="N1422" t="str">
            <v>-46.8005024</v>
          </cell>
          <cell r="O1422" t="str">
            <v>11959712937</v>
          </cell>
          <cell r="P1422" t="str">
            <v>24/11/1977</v>
          </cell>
          <cell r="Q1422" t="str">
            <v>335711911</v>
          </cell>
          <cell r="R1422" t="str">
            <v>SSP</v>
          </cell>
          <cell r="S1422" t="str">
            <v>27144037862</v>
          </cell>
          <cell r="T1422" t="str">
            <v/>
          </cell>
          <cell r="U1422" t="str">
            <v/>
          </cell>
          <cell r="V1422" t="str">
            <v/>
          </cell>
          <cell r="W1422" t="str">
            <v>ContaCorrente</v>
          </cell>
          <cell r="X1422" t="str">
            <v>80944</v>
          </cell>
          <cell r="Y1422" t="str">
            <v>267</v>
          </cell>
          <cell r="Z1422" t="str">
            <v>SP</v>
          </cell>
          <cell r="AA1422" t="str">
            <v>16/10/2020</v>
          </cell>
          <cell r="AB1422" t="str">
            <v/>
          </cell>
          <cell r="AC1422" t="str">
            <v>129654838-98</v>
          </cell>
          <cell r="AD1422">
            <v>8.5</v>
          </cell>
          <cell r="AE1422" t="str">
            <v>BRASILEIRO NATO</v>
          </cell>
          <cell r="AF1422" t="str">
            <v>Solteiro</v>
          </cell>
          <cell r="AG1422" t="str">
            <v>Masculino</v>
          </cell>
          <cell r="AH1422" t="str">
            <v>Ativo</v>
          </cell>
          <cell r="AI1422" t="str">
            <v>MICHAEL RODRIGUES COSTA DE MEIRA</v>
          </cell>
        </row>
        <row r="1423">
          <cell r="B1423" t="str">
            <v>ERYKA SOUZA DE MAGALHAES</v>
          </cell>
          <cell r="C1423" t="str">
            <v>35555026897</v>
          </cell>
          <cell r="D1423" t="str">
            <v>erikamagalhaes88@gmail.com</v>
          </cell>
          <cell r="E1423" t="str">
            <v>promotor</v>
          </cell>
          <cell r="F1423" t="str">
            <v>13568-811</v>
          </cell>
          <cell r="G1423" t="str">
            <v>RUA FIORAVANTE DELICATO</v>
          </cell>
          <cell r="H1423" t="str">
            <v>56</v>
          </cell>
          <cell r="I1423" t="str">
            <v/>
          </cell>
          <cell r="J1423" t="str">
            <v>RESIDENCIAL ASTOLPHO LUIZ DO PRADO</v>
          </cell>
          <cell r="K1423" t="str">
            <v>SÃO CARLOS</v>
          </cell>
          <cell r="L1423" t="str">
            <v>SP</v>
          </cell>
          <cell r="M1423" t="str">
            <v>-21.9952311</v>
          </cell>
          <cell r="N1423" t="str">
            <v>-47.8587493</v>
          </cell>
          <cell r="O1423" t="str">
            <v>16983446098</v>
          </cell>
          <cell r="P1423" t="str">
            <v>07/02/1988</v>
          </cell>
          <cell r="Q1423" t="str">
            <v>343541373</v>
          </cell>
          <cell r="R1423" t="str">
            <v>SSP</v>
          </cell>
          <cell r="S1423" t="str">
            <v>35555026897</v>
          </cell>
          <cell r="T1423" t="str">
            <v/>
          </cell>
          <cell r="U1423" t="str">
            <v/>
          </cell>
          <cell r="V1423" t="str">
            <v/>
          </cell>
          <cell r="X1423" t="str">
            <v>16777</v>
          </cell>
          <cell r="Y1423" t="str">
            <v>281</v>
          </cell>
          <cell r="Z1423" t="str">
            <v>SP</v>
          </cell>
          <cell r="AA1423" t="str">
            <v>11/06/2019</v>
          </cell>
          <cell r="AB1423" t="str">
            <v/>
          </cell>
          <cell r="AC1423" t="str">
            <v>135342319-36</v>
          </cell>
          <cell r="AD1423">
            <v>4100</v>
          </cell>
          <cell r="AE1423" t="str">
            <v>Brasileiro</v>
          </cell>
          <cell r="AF1423" t="str">
            <v>Solteiro</v>
          </cell>
          <cell r="AG1423" t="str">
            <v>Feminino</v>
          </cell>
          <cell r="AH1423" t="str">
            <v>Ativo</v>
          </cell>
          <cell r="AI1423" t="str">
            <v>LUCILENE SANCHES LASSO</v>
          </cell>
        </row>
        <row r="1424">
          <cell r="B1424" t="str">
            <v>ESAU CORREA DE BRITO</v>
          </cell>
          <cell r="C1424" t="str">
            <v>00512223297</v>
          </cell>
          <cell r="D1424" t="str">
            <v/>
          </cell>
          <cell r="E1424" t="str">
            <v>Intermitente</v>
          </cell>
          <cell r="F1424" t="str">
            <v>88390000</v>
          </cell>
          <cell r="G1424" t="str">
            <v>RUA MONTEIRO LOBATO</v>
          </cell>
          <cell r="H1424" t="str">
            <v>87</v>
          </cell>
          <cell r="I1424" t="str">
            <v/>
          </cell>
          <cell r="J1424" t="str">
            <v>SAO CRISTOVAO</v>
          </cell>
          <cell r="K1424" t="str">
            <v>BARRA VELHA</v>
          </cell>
          <cell r="L1424" t="str">
            <v>SC</v>
          </cell>
          <cell r="M1424" t="str">
            <v>-26.6411593</v>
          </cell>
          <cell r="N1424" t="str">
            <v>-48.6839562</v>
          </cell>
          <cell r="O1424" t="str">
            <v/>
          </cell>
          <cell r="P1424" t="str">
            <v>28/09/1984</v>
          </cell>
          <cell r="Q1424" t="str">
            <v>8386061</v>
          </cell>
          <cell r="R1424" t="str">
            <v>II SC</v>
          </cell>
          <cell r="S1424" t="str">
            <v>00512223297</v>
          </cell>
          <cell r="T1424" t="str">
            <v/>
          </cell>
          <cell r="U1424" t="str">
            <v/>
          </cell>
          <cell r="V1424" t="str">
            <v/>
          </cell>
          <cell r="X1424" t="str">
            <v>19455</v>
          </cell>
          <cell r="Y1424" t="str">
            <v>0047</v>
          </cell>
          <cell r="Z1424" t="str">
            <v>PA</v>
          </cell>
          <cell r="AA1424" t="str">
            <v>27/08/2020</v>
          </cell>
          <cell r="AB1424" t="str">
            <v/>
          </cell>
          <cell r="AC1424" t="str">
            <v>16286099388</v>
          </cell>
          <cell r="AD1424">
            <v>0</v>
          </cell>
          <cell r="AE1424" t="str">
            <v>Brasileiro</v>
          </cell>
          <cell r="AF1424" t="str">
            <v>Casado</v>
          </cell>
          <cell r="AG1424" t="str">
            <v>Masculino</v>
          </cell>
          <cell r="AH1424" t="str">
            <v>Inativo</v>
          </cell>
          <cell r="AI1424" t="str">
            <v>CARLA VIETTRO NORA DE PADUA</v>
          </cell>
        </row>
        <row r="1425">
          <cell r="B1425" t="str">
            <v>ESDRAS SOUSA BRITO</v>
          </cell>
          <cell r="C1425" t="str">
            <v>43258502870</v>
          </cell>
          <cell r="D1425" t="str">
            <v/>
          </cell>
          <cell r="E1425" t="str">
            <v>promotorexpress</v>
          </cell>
          <cell r="F1425" t="str">
            <v>05766310</v>
          </cell>
          <cell r="G1425" t="str">
            <v>RUA CATARINA GUIMARÃES</v>
          </cell>
          <cell r="H1425" t="str">
            <v>376</v>
          </cell>
          <cell r="I1425" t="str">
            <v/>
          </cell>
          <cell r="J1425" t="str">
            <v>JARDIM OLINDA</v>
          </cell>
          <cell r="K1425" t="str">
            <v>SÃO PAULO</v>
          </cell>
          <cell r="L1425" t="str">
            <v>SP</v>
          </cell>
          <cell r="M1425" t="str">
            <v>-23.631798</v>
          </cell>
          <cell r="N1425" t="str">
            <v>-46.7571609</v>
          </cell>
          <cell r="O1425" t="str">
            <v>11970361169</v>
          </cell>
          <cell r="P1425" t="str">
            <v>16/08/1993</v>
          </cell>
          <cell r="Q1425" t="str">
            <v>435464735</v>
          </cell>
          <cell r="R1425" t="str">
            <v>SSP</v>
          </cell>
          <cell r="S1425" t="str">
            <v>43258502870</v>
          </cell>
          <cell r="T1425" t="str">
            <v/>
          </cell>
          <cell r="U1425" t="str">
            <v/>
          </cell>
          <cell r="V1425" t="str">
            <v/>
          </cell>
          <cell r="X1425" t="str">
            <v>27924</v>
          </cell>
          <cell r="Y1425" t="str">
            <v>381</v>
          </cell>
          <cell r="Z1425" t="str">
            <v>SP</v>
          </cell>
          <cell r="AA1425" t="str">
            <v>19/08/2020</v>
          </cell>
          <cell r="AB1425" t="str">
            <v/>
          </cell>
          <cell r="AC1425" t="str">
            <v/>
          </cell>
          <cell r="AD1425">
            <v>0</v>
          </cell>
          <cell r="AE1425" t="str">
            <v>Brasileiro</v>
          </cell>
          <cell r="AF1425" t="str">
            <v>Solteiro</v>
          </cell>
          <cell r="AG1425" t="str">
            <v>Masculino</v>
          </cell>
          <cell r="AH1425" t="str">
            <v>Inativo</v>
          </cell>
          <cell r="AI1425" t="str">
            <v>IONE DUARTE DO NASCIMENTO</v>
          </cell>
        </row>
        <row r="1426">
          <cell r="B1426" t="str">
            <v>ESMAEL RODRIGUES DA SILVA</v>
          </cell>
          <cell r="C1426" t="str">
            <v>06111072366</v>
          </cell>
          <cell r="D1426" t="str">
            <v>esmaelersbds@gmail.com</v>
          </cell>
          <cell r="E1426" t="str">
            <v>promotor</v>
          </cell>
          <cell r="F1426" t="str">
            <v>95900000</v>
          </cell>
          <cell r="G1426" t="str">
            <v>RUA ELEOLINO DOMINGOS ZAGONEL</v>
          </cell>
          <cell r="H1426" t="str">
            <v>969</v>
          </cell>
          <cell r="I1426" t="str">
            <v/>
          </cell>
          <cell r="J1426" t="str">
            <v>JARDIM DO CEDRO</v>
          </cell>
          <cell r="K1426" t="str">
            <v>LAJEADO</v>
          </cell>
          <cell r="L1426" t="str">
            <v>RS</v>
          </cell>
          <cell r="M1426" t="str">
            <v>-29.4752461</v>
          </cell>
          <cell r="N1426" t="str">
            <v>-51.990843</v>
          </cell>
          <cell r="O1426" t="str">
            <v>51982969930</v>
          </cell>
          <cell r="P1426" t="str">
            <v>15/01/1995</v>
          </cell>
          <cell r="Q1426" t="str">
            <v>20079283009</v>
          </cell>
          <cell r="R1426" t="str">
            <v>SSP</v>
          </cell>
          <cell r="S1426" t="str">
            <v>06111072366</v>
          </cell>
          <cell r="T1426" t="str">
            <v/>
          </cell>
          <cell r="U1426" t="str">
            <v/>
          </cell>
          <cell r="V1426" t="str">
            <v/>
          </cell>
          <cell r="X1426" t="str">
            <v>134608</v>
          </cell>
          <cell r="Y1426" t="str">
            <v>50</v>
          </cell>
          <cell r="Z1426" t="str">
            <v>RS</v>
          </cell>
          <cell r="AA1426" t="str">
            <v>18/09/2019</v>
          </cell>
          <cell r="AB1426" t="str">
            <v/>
          </cell>
          <cell r="AC1426" t="str">
            <v>16232863616</v>
          </cell>
          <cell r="AD1426">
            <v>4506</v>
          </cell>
          <cell r="AE1426" t="str">
            <v>Brasileiro</v>
          </cell>
          <cell r="AF1426" t="str">
            <v>Casado</v>
          </cell>
          <cell r="AG1426" t="str">
            <v>Masculino</v>
          </cell>
          <cell r="AH1426" t="str">
            <v>Inativo</v>
          </cell>
          <cell r="AI1426" t="str">
            <v>BRUNO DO NASCIMENTO LUCAS BOAV</v>
          </cell>
        </row>
        <row r="1427">
          <cell r="B1427" t="str">
            <v>ESMERALDA DE SOUZA PIRES</v>
          </cell>
          <cell r="C1427" t="str">
            <v>15725130800</v>
          </cell>
          <cell r="D1427" t="str">
            <v/>
          </cell>
          <cell r="E1427" t="str">
            <v>rh</v>
          </cell>
          <cell r="F1427" t="str">
            <v>08320040</v>
          </cell>
          <cell r="G1427" t="str">
            <v>RUA TEODÓSIO DA ROCHA</v>
          </cell>
          <cell r="H1427" t="str">
            <v>474</v>
          </cell>
          <cell r="I1427" t="str">
            <v>ATÉ 378/379</v>
          </cell>
          <cell r="J1427" t="str">
            <v>PARQUE SÃO RAFAEL</v>
          </cell>
          <cell r="K1427" t="str">
            <v>SÃO PAULO</v>
          </cell>
          <cell r="L1427" t="str">
            <v>SP</v>
          </cell>
          <cell r="M1427" t="str">
            <v>-23.6308638</v>
          </cell>
          <cell r="N1427" t="str">
            <v>-46.4739362</v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>15725130800</v>
          </cell>
          <cell r="T1427" t="str">
            <v/>
          </cell>
          <cell r="U1427" t="str">
            <v/>
          </cell>
          <cell r="V1427" t="str">
            <v/>
          </cell>
          <cell r="X1427" t="str">
            <v/>
          </cell>
          <cell r="Y1427" t="str">
            <v/>
          </cell>
          <cell r="Z1427" t="str">
            <v/>
          </cell>
          <cell r="AA1427" t="str">
            <v/>
          </cell>
          <cell r="AB1427" t="str">
            <v/>
          </cell>
          <cell r="AC1427" t="str">
            <v/>
          </cell>
          <cell r="AD1427">
            <v>0</v>
          </cell>
          <cell r="AE1427" t="str">
            <v/>
          </cell>
          <cell r="AF1427" t="str">
            <v>Solteiro</v>
          </cell>
          <cell r="AG1427" t="str">
            <v>Indefinido</v>
          </cell>
          <cell r="AH1427" t="str">
            <v>Ativo</v>
          </cell>
          <cell r="AI1427" t="str">
            <v>ISMAEL SALMERON DIAS</v>
          </cell>
        </row>
        <row r="1428">
          <cell r="B1428" t="str">
            <v>ESSEN SPEK</v>
          </cell>
          <cell r="C1428" t="str">
            <v>essenspek</v>
          </cell>
          <cell r="E1428" t="str">
            <v>cliente</v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X1428" t="str">
            <v/>
          </cell>
          <cell r="Y1428" t="str">
            <v/>
          </cell>
          <cell r="Z1428" t="str">
            <v/>
          </cell>
          <cell r="AA1428" t="str">
            <v/>
          </cell>
          <cell r="AB1428" t="str">
            <v/>
          </cell>
          <cell r="AC1428" t="str">
            <v/>
          </cell>
          <cell r="AD1428">
            <v>0</v>
          </cell>
          <cell r="AE1428" t="str">
            <v/>
          </cell>
          <cell r="AF1428" t="str">
            <v>0</v>
          </cell>
          <cell r="AG1428" t="str">
            <v>0</v>
          </cell>
          <cell r="AH1428" t="str">
            <v>Ativo</v>
          </cell>
          <cell r="AI1428" t="str">
            <v>LUCAS MARCELINO ROCHA</v>
          </cell>
        </row>
        <row r="1429">
          <cell r="B1429" t="str">
            <v>ESTEVAO CARLOS FERREIRA MARCON</v>
          </cell>
          <cell r="C1429" t="str">
            <v>47947257876</v>
          </cell>
          <cell r="D1429" t="str">
            <v/>
          </cell>
          <cell r="E1429" t="str">
            <v>promotor</v>
          </cell>
          <cell r="F1429" t="str">
            <v>09691200</v>
          </cell>
          <cell r="G1429" t="str">
            <v>RUA CÁSPER LÍBERO</v>
          </cell>
          <cell r="H1429" t="str">
            <v>48</v>
          </cell>
          <cell r="I1429" t="str">
            <v>CS1</v>
          </cell>
          <cell r="J1429" t="str">
            <v>PAULICÉIA</v>
          </cell>
          <cell r="K1429" t="str">
            <v>SÃO BERNARDO DO CAMPO</v>
          </cell>
          <cell r="L1429" t="str">
            <v>SP</v>
          </cell>
          <cell r="M1429" t="str">
            <v>-23.672054</v>
          </cell>
          <cell r="N1429" t="str">
            <v>-46.582966</v>
          </cell>
          <cell r="O1429" t="str">
            <v/>
          </cell>
          <cell r="P1429" t="str">
            <v>03/08/2000</v>
          </cell>
          <cell r="Q1429" t="str">
            <v>534877217</v>
          </cell>
          <cell r="R1429" t="str">
            <v>SSP</v>
          </cell>
          <cell r="S1429" t="str">
            <v>47947257876</v>
          </cell>
          <cell r="T1429" t="str">
            <v/>
          </cell>
          <cell r="U1429" t="str">
            <v/>
          </cell>
          <cell r="V1429" t="str">
            <v/>
          </cell>
          <cell r="X1429" t="str">
            <v>47125</v>
          </cell>
          <cell r="Y1429" t="str">
            <v>456</v>
          </cell>
          <cell r="Z1429" t="str">
            <v>SP</v>
          </cell>
          <cell r="AA1429" t="str">
            <v>11/03/2020</v>
          </cell>
          <cell r="AB1429" t="str">
            <v/>
          </cell>
          <cell r="AC1429" t="str">
            <v/>
          </cell>
          <cell r="AD1429">
            <v>4506</v>
          </cell>
          <cell r="AE1429" t="str">
            <v>Brasileiro</v>
          </cell>
          <cell r="AF1429" t="str">
            <v>Solteiro</v>
          </cell>
          <cell r="AG1429" t="str">
            <v>Masculino</v>
          </cell>
          <cell r="AH1429" t="str">
            <v>Ativo</v>
          </cell>
          <cell r="AI1429" t="str">
            <v>FABIO SEVERIO DA SILVA</v>
          </cell>
        </row>
        <row r="1430">
          <cell r="B1430" t="str">
            <v>ESTEVAO DE OLIVEIRA NASCIMENTO</v>
          </cell>
          <cell r="C1430" t="str">
            <v>14238647785</v>
          </cell>
          <cell r="D1430" t="str">
            <v>estevaooliveira.eon@gmail.com</v>
          </cell>
          <cell r="E1430" t="str">
            <v>promotorexpress</v>
          </cell>
          <cell r="F1430" t="str">
            <v>28912065</v>
          </cell>
          <cell r="G1430" t="str">
            <v>RUA ROBERTO SILVEIRA</v>
          </cell>
          <cell r="H1430" t="str">
            <v>171</v>
          </cell>
          <cell r="I1430" t="str">
            <v/>
          </cell>
          <cell r="J1430" t="str">
            <v>SÃO FRANCISCO</v>
          </cell>
          <cell r="K1430" t="str">
            <v>CABO FRIO</v>
          </cell>
          <cell r="L1430" t="str">
            <v>RJ</v>
          </cell>
          <cell r="M1430" t="str">
            <v/>
          </cell>
          <cell r="N1430" t="str">
            <v/>
          </cell>
          <cell r="O1430" t="str">
            <v>22988058916</v>
          </cell>
          <cell r="P1430" t="str">
            <v>17/08/1991</v>
          </cell>
          <cell r="Q1430" t="str">
            <v>211409958</v>
          </cell>
          <cell r="R1430" t="str">
            <v>SSP</v>
          </cell>
          <cell r="S1430" t="str">
            <v>14238647785</v>
          </cell>
          <cell r="T1430" t="str">
            <v>SANTANDER</v>
          </cell>
          <cell r="U1430" t="str">
            <v>3071</v>
          </cell>
          <cell r="V1430" t="str">
            <v>71330193-8</v>
          </cell>
          <cell r="W1430" t="str">
            <v>ContaCorrente</v>
          </cell>
          <cell r="X1430" t="str">
            <v>20541</v>
          </cell>
          <cell r="Y1430" t="str">
            <v>161</v>
          </cell>
          <cell r="Z1430" t="str">
            <v>RJ</v>
          </cell>
          <cell r="AA1430" t="str">
            <v>02/09/2020</v>
          </cell>
          <cell r="AB1430" t="str">
            <v/>
          </cell>
          <cell r="AC1430" t="str">
            <v>21049661887</v>
          </cell>
          <cell r="AD1430">
            <v>2200</v>
          </cell>
          <cell r="AE1430" t="str">
            <v>Brasileiro</v>
          </cell>
          <cell r="AF1430" t="str">
            <v>Solteiro</v>
          </cell>
          <cell r="AG1430" t="str">
            <v>Masculino</v>
          </cell>
          <cell r="AH1430" t="str">
            <v>Ativo</v>
          </cell>
          <cell r="AI1430" t="str">
            <v>LEONARDO DA SILVA MACIEL</v>
          </cell>
        </row>
        <row r="1431">
          <cell r="B1431" t="str">
            <v>EUDES VAGNER SANTOS SILVA</v>
          </cell>
          <cell r="C1431" t="str">
            <v>05794769521</v>
          </cell>
          <cell r="D1431" t="str">
            <v/>
          </cell>
          <cell r="E1431" t="str">
            <v>promotor</v>
          </cell>
          <cell r="F1431" t="str">
            <v>48900076</v>
          </cell>
          <cell r="G1431" t="str">
            <v>RUA B</v>
          </cell>
          <cell r="H1431" t="str">
            <v>CAM 11  19</v>
          </cell>
          <cell r="I1431" t="str">
            <v>(LOT JUÁ)</v>
          </cell>
          <cell r="J1431" t="str">
            <v>PIRANGA</v>
          </cell>
          <cell r="K1431" t="str">
            <v>JUAZEIRO</v>
          </cell>
          <cell r="L1431" t="str">
            <v>BA</v>
          </cell>
          <cell r="M1431" t="str">
            <v>-12.2799026</v>
          </cell>
          <cell r="N1431" t="str">
            <v>-38.9728685</v>
          </cell>
          <cell r="O1431" t="str">
            <v>74988444005</v>
          </cell>
          <cell r="P1431" t="str">
            <v>15/01/1991</v>
          </cell>
          <cell r="Q1431" t="str">
            <v>1550860909</v>
          </cell>
          <cell r="R1431" t="str">
            <v>SSP</v>
          </cell>
          <cell r="S1431" t="str">
            <v>05794769521</v>
          </cell>
          <cell r="T1431" t="str">
            <v/>
          </cell>
          <cell r="U1431" t="str">
            <v/>
          </cell>
          <cell r="V1431" t="str">
            <v/>
          </cell>
          <cell r="X1431" t="str">
            <v>3670994</v>
          </cell>
          <cell r="Y1431" t="str">
            <v>0030</v>
          </cell>
          <cell r="Z1431" t="str">
            <v>BA</v>
          </cell>
          <cell r="AA1431" t="str">
            <v>20/04/2020</v>
          </cell>
          <cell r="AB1431" t="str">
            <v/>
          </cell>
          <cell r="AC1431" t="str">
            <v>20110107602</v>
          </cell>
          <cell r="AD1431">
            <v>4506</v>
          </cell>
          <cell r="AE1431" t="str">
            <v>Brasileiro</v>
          </cell>
          <cell r="AF1431" t="str">
            <v>Solteiro</v>
          </cell>
          <cell r="AG1431" t="str">
            <v>Masculino</v>
          </cell>
          <cell r="AH1431" t="str">
            <v>Ativo</v>
          </cell>
          <cell r="AI1431" t="str">
            <v>YURY GOMES DOS SANTOS</v>
          </cell>
        </row>
        <row r="1432">
          <cell r="B1432" t="str">
            <v>EUNICE APARECIDA DE LIMA</v>
          </cell>
          <cell r="C1432" t="str">
            <v>09701318951</v>
          </cell>
          <cell r="D1432" t="str">
            <v/>
          </cell>
          <cell r="E1432" t="str">
            <v>promotor6</v>
          </cell>
          <cell r="F1432" t="str">
            <v>88107492</v>
          </cell>
          <cell r="G1432" t="str">
            <v>RUA CIDNEI LUIZ</v>
          </cell>
          <cell r="H1432" t="str">
            <v>154</v>
          </cell>
          <cell r="I1432" t="str">
            <v/>
          </cell>
          <cell r="J1432" t="str">
            <v>FORQUILHAS</v>
          </cell>
          <cell r="K1432" t="str">
            <v>SÃO JOSÉ</v>
          </cell>
          <cell r="L1432" t="str">
            <v>SC</v>
          </cell>
          <cell r="M1432" t="str">
            <v>-27.573297</v>
          </cell>
          <cell r="N1432" t="str">
            <v>-48.655143</v>
          </cell>
          <cell r="O1432" t="str">
            <v/>
          </cell>
          <cell r="P1432" t="str">
            <v>31/08/1993</v>
          </cell>
          <cell r="Q1432" t="str">
            <v>6196242</v>
          </cell>
          <cell r="R1432" t="str">
            <v>SSP</v>
          </cell>
          <cell r="S1432" t="str">
            <v>09701318951</v>
          </cell>
          <cell r="T1432" t="str">
            <v/>
          </cell>
          <cell r="U1432" t="str">
            <v/>
          </cell>
          <cell r="V1432" t="str">
            <v/>
          </cell>
          <cell r="X1432" t="str">
            <v>6337623</v>
          </cell>
          <cell r="Y1432" t="str">
            <v>030</v>
          </cell>
          <cell r="Z1432" t="str">
            <v>SC</v>
          </cell>
          <cell r="AA1432" t="str">
            <v>17/02/2020</v>
          </cell>
          <cell r="AB1432" t="str">
            <v/>
          </cell>
          <cell r="AC1432" t="str">
            <v>16016664902</v>
          </cell>
          <cell r="AD1432">
            <v>4506</v>
          </cell>
          <cell r="AE1432" t="str">
            <v>Brasileiro</v>
          </cell>
          <cell r="AF1432" t="str">
            <v>Solteiro</v>
          </cell>
          <cell r="AG1432" t="str">
            <v>Feminino</v>
          </cell>
          <cell r="AH1432" t="str">
            <v>Ativo</v>
          </cell>
          <cell r="AI1432" t="str">
            <v>CHARLES LIMA SODRE</v>
          </cell>
        </row>
        <row r="1433">
          <cell r="B1433" t="str">
            <v>EURIPEDES DA SILVA DIAS NETO</v>
          </cell>
          <cell r="C1433" t="str">
            <v>13957840783</v>
          </cell>
          <cell r="D1433" t="str">
            <v/>
          </cell>
          <cell r="E1433" t="str">
            <v>promotor</v>
          </cell>
          <cell r="F1433" t="str">
            <v>88058249</v>
          </cell>
          <cell r="G1433" t="str">
            <v>SERVIDÃO JOSÉ MANOEL DE SOUZA</v>
          </cell>
          <cell r="H1433" t="str">
            <v>s n</v>
          </cell>
          <cell r="I1433" t="str">
            <v/>
          </cell>
          <cell r="J1433" t="str">
            <v>INGLESES DO RIO VERMELHO</v>
          </cell>
          <cell r="K1433" t="str">
            <v>FLORIANÓPOLIS</v>
          </cell>
          <cell r="L1433" t="str">
            <v>SC</v>
          </cell>
          <cell r="M1433" t="str">
            <v>-27.4432927</v>
          </cell>
          <cell r="N1433" t="str">
            <v>-48.4076256</v>
          </cell>
          <cell r="O1433" t="str">
            <v/>
          </cell>
          <cell r="P1433" t="str">
            <v>16/01/1990</v>
          </cell>
          <cell r="Q1433" t="str">
            <v>205803174</v>
          </cell>
          <cell r="R1433" t="str">
            <v>II RJ</v>
          </cell>
          <cell r="S1433" t="str">
            <v>13957840783</v>
          </cell>
          <cell r="T1433" t="str">
            <v/>
          </cell>
          <cell r="U1433" t="str">
            <v/>
          </cell>
          <cell r="V1433" t="str">
            <v/>
          </cell>
          <cell r="X1433" t="str">
            <v>23065</v>
          </cell>
          <cell r="Y1433" t="str">
            <v>165</v>
          </cell>
          <cell r="Z1433" t="str">
            <v>RJ</v>
          </cell>
          <cell r="AA1433" t="str">
            <v>01/11/2019</v>
          </cell>
          <cell r="AB1433" t="str">
            <v/>
          </cell>
          <cell r="AC1433" t="str">
            <v>13317278586</v>
          </cell>
          <cell r="AD1433">
            <v>0</v>
          </cell>
          <cell r="AE1433" t="str">
            <v>Brasileiro</v>
          </cell>
          <cell r="AF1433" t="str">
            <v>Solteiro</v>
          </cell>
          <cell r="AG1433" t="str">
            <v>Masculino</v>
          </cell>
          <cell r="AH1433" t="str">
            <v>Inativo</v>
          </cell>
          <cell r="AI1433" t="str">
            <v>RICHARD VASQUES DOS SANTOS</v>
          </cell>
        </row>
        <row r="1434">
          <cell r="B1434" t="str">
            <v>EVA RIBEIRO DO ROSARIO</v>
          </cell>
          <cell r="C1434" t="str">
            <v>06611026967</v>
          </cell>
          <cell r="D1434" t="str">
            <v/>
          </cell>
          <cell r="E1434" t="str">
            <v>Intermitente</v>
          </cell>
          <cell r="F1434" t="str">
            <v>88513000</v>
          </cell>
          <cell r="G1434" t="str">
            <v>RUA VICENTE CELESTINO</v>
          </cell>
          <cell r="H1434" t="str">
            <v>1592</v>
          </cell>
          <cell r="I1434" t="str">
            <v>ATÉ 619/620</v>
          </cell>
          <cell r="J1434" t="str">
            <v>SANTA CLARA</v>
          </cell>
          <cell r="K1434" t="str">
            <v>LAGES</v>
          </cell>
          <cell r="L1434" t="str">
            <v>SC</v>
          </cell>
          <cell r="M1434" t="str">
            <v>-27.8480566</v>
          </cell>
          <cell r="N1434" t="str">
            <v>-50.35495419999999</v>
          </cell>
          <cell r="O1434" t="str">
            <v/>
          </cell>
          <cell r="P1434" t="str">
            <v>21/12/1984</v>
          </cell>
          <cell r="Q1434" t="str">
            <v>4848655</v>
          </cell>
          <cell r="R1434" t="str">
            <v>SSP</v>
          </cell>
          <cell r="S1434" t="str">
            <v>06611026967</v>
          </cell>
          <cell r="T1434" t="str">
            <v/>
          </cell>
          <cell r="U1434" t="str">
            <v/>
          </cell>
          <cell r="V1434" t="str">
            <v/>
          </cell>
          <cell r="X1434" t="str">
            <v>1850202</v>
          </cell>
          <cell r="Y1434" t="str">
            <v>10</v>
          </cell>
          <cell r="Z1434" t="str">
            <v>SC</v>
          </cell>
          <cell r="AA1434" t="str">
            <v>21/11/2019</v>
          </cell>
          <cell r="AB1434" t="str">
            <v/>
          </cell>
          <cell r="AC1434" t="str">
            <v>13389973728</v>
          </cell>
          <cell r="AD1434">
            <v>4506</v>
          </cell>
          <cell r="AE1434" t="str">
            <v>Brasileiro</v>
          </cell>
          <cell r="AF1434" t="str">
            <v>Solteiro</v>
          </cell>
          <cell r="AG1434" t="str">
            <v>Feminino</v>
          </cell>
          <cell r="AH1434" t="str">
            <v>Inativo</v>
          </cell>
          <cell r="AI1434" t="str">
            <v>CARLA VIETTRO NORA DE PADUA</v>
          </cell>
        </row>
        <row r="1435">
          <cell r="B1435" t="str">
            <v>EVALDO ALVES DE SOUSA</v>
          </cell>
          <cell r="C1435" t="str">
            <v>08302435422</v>
          </cell>
          <cell r="D1435" t="str">
            <v>alvesevaldosousa@gmail.com</v>
          </cell>
          <cell r="E1435" t="str">
            <v>promotor</v>
          </cell>
          <cell r="F1435" t="str">
            <v>59617345</v>
          </cell>
          <cell r="G1435" t="str">
            <v>RUA FRANCISCO FERNANDES FRANÇA</v>
          </cell>
          <cell r="H1435" t="str">
            <v>475</v>
          </cell>
          <cell r="I1435" t="str">
            <v/>
          </cell>
          <cell r="J1435" t="str">
            <v>ABOLIÇÃO</v>
          </cell>
          <cell r="K1435" t="str">
            <v>MOSSORÓ</v>
          </cell>
          <cell r="L1435" t="str">
            <v>RN</v>
          </cell>
          <cell r="M1435" t="str">
            <v>-5.1509162</v>
          </cell>
          <cell r="N1435" t="str">
            <v>-37.3716597</v>
          </cell>
          <cell r="O1435" t="str">
            <v>84987342644</v>
          </cell>
          <cell r="P1435" t="str">
            <v/>
          </cell>
          <cell r="Q1435" t="str">
            <v>2393229</v>
          </cell>
          <cell r="R1435" t="str">
            <v>SSP</v>
          </cell>
          <cell r="S1435" t="str">
            <v>08302435422</v>
          </cell>
          <cell r="T1435" t="str">
            <v/>
          </cell>
          <cell r="U1435" t="str">
            <v/>
          </cell>
          <cell r="V1435" t="str">
            <v/>
          </cell>
          <cell r="X1435" t="str">
            <v>1316796</v>
          </cell>
          <cell r="Y1435" t="str">
            <v>20</v>
          </cell>
          <cell r="Z1435" t="str">
            <v>RN</v>
          </cell>
          <cell r="AA1435" t="str">
            <v>02/09/2019</v>
          </cell>
          <cell r="AB1435" t="str">
            <v/>
          </cell>
          <cell r="AC1435" t="str">
            <v>13131615647</v>
          </cell>
          <cell r="AD1435">
            <v>4506</v>
          </cell>
          <cell r="AE1435" t="str">
            <v>Brasileiro</v>
          </cell>
          <cell r="AF1435" t="str">
            <v>Solteiro</v>
          </cell>
          <cell r="AG1435" t="str">
            <v>Masculino</v>
          </cell>
          <cell r="AH1435" t="str">
            <v>Ativo</v>
          </cell>
          <cell r="AI1435" t="str">
            <v>IVANILTON CAVALCANTE DA SILVA</v>
          </cell>
        </row>
        <row r="1436">
          <cell r="B1436" t="str">
            <v>EVANDERSON OLIVEIRA DO NASCIMENTO</v>
          </cell>
          <cell r="C1436" t="str">
            <v>03037667354</v>
          </cell>
          <cell r="D1436" t="str">
            <v>slipknot89rock@gmail.com</v>
          </cell>
          <cell r="E1436" t="str">
            <v>promotor</v>
          </cell>
          <cell r="F1436" t="str">
            <v>64000-300</v>
          </cell>
          <cell r="G1436" t="str">
            <v>AVENIDA CAMPOS SALES 1384</v>
          </cell>
          <cell r="H1436" t="str">
            <v>1384</v>
          </cell>
          <cell r="I1436" t="str">
            <v>APTO 203</v>
          </cell>
          <cell r="J1436" t="str">
            <v>CENTRO</v>
          </cell>
          <cell r="K1436" t="str">
            <v>TERESINA</v>
          </cell>
          <cell r="L1436" t="str">
            <v>PI</v>
          </cell>
          <cell r="M1436" t="str">
            <v/>
          </cell>
          <cell r="N1436" t="str">
            <v/>
          </cell>
          <cell r="O1436" t="str">
            <v>86999186591</v>
          </cell>
          <cell r="P1436" t="str">
            <v>21/03/1989</v>
          </cell>
          <cell r="Q1436" t="str">
            <v>2754913</v>
          </cell>
          <cell r="R1436" t="str">
            <v>SSP</v>
          </cell>
          <cell r="S1436" t="str">
            <v>03037667354</v>
          </cell>
          <cell r="T1436" t="str">
            <v/>
          </cell>
          <cell r="U1436" t="str">
            <v/>
          </cell>
          <cell r="V1436" t="str">
            <v/>
          </cell>
          <cell r="X1436" t="str">
            <v>60097</v>
          </cell>
          <cell r="Y1436" t="str">
            <v>24</v>
          </cell>
          <cell r="Z1436" t="str">
            <v>PI</v>
          </cell>
          <cell r="AA1436" t="str">
            <v>01/01/0001</v>
          </cell>
          <cell r="AB1436" t="str">
            <v>05/08/2020</v>
          </cell>
          <cell r="AC1436" t="str">
            <v>201641610-01</v>
          </cell>
          <cell r="AD1436">
            <v>0</v>
          </cell>
          <cell r="AE1436" t="str">
            <v>BRASILEIRO NATO</v>
          </cell>
          <cell r="AF1436" t="str">
            <v>Casado</v>
          </cell>
          <cell r="AG1436" t="str">
            <v>Masculino</v>
          </cell>
          <cell r="AH1436" t="str">
            <v>Inativo</v>
          </cell>
          <cell r="AI1436" t="str">
            <v>MARCOS VINICIUS OLIVEIRA DA SILVA</v>
          </cell>
        </row>
        <row r="1437">
          <cell r="B1437" t="str">
            <v>EVANDO PEREIRA DA SILVA</v>
          </cell>
          <cell r="C1437" t="str">
            <v>15158329885</v>
          </cell>
          <cell r="D1437" t="str">
            <v>evandops@gmail.com</v>
          </cell>
          <cell r="E1437" t="str">
            <v>promotor</v>
          </cell>
          <cell r="F1437" t="str">
            <v>09131-370</v>
          </cell>
          <cell r="G1437" t="str">
            <v>RUA SIRACUSA</v>
          </cell>
          <cell r="H1437" t="str">
            <v>167</v>
          </cell>
          <cell r="I1437" t="str">
            <v/>
          </cell>
          <cell r="J1437" t="str">
            <v>VILA SUÍÇA</v>
          </cell>
          <cell r="K1437" t="str">
            <v>SANTO ANDRÉ</v>
          </cell>
          <cell r="L1437" t="str">
            <v>SP</v>
          </cell>
          <cell r="M1437" t="str">
            <v>-23.6957164</v>
          </cell>
          <cell r="N1437" t="str">
            <v>-46.498389</v>
          </cell>
          <cell r="O1437" t="str">
            <v>1144523704</v>
          </cell>
          <cell r="P1437" t="str">
            <v>15/01/1973</v>
          </cell>
          <cell r="Q1437" t="str">
            <v>220804394</v>
          </cell>
          <cell r="R1437" t="str">
            <v>SSP</v>
          </cell>
          <cell r="S1437" t="str">
            <v>15158329885</v>
          </cell>
          <cell r="T1437" t="str">
            <v/>
          </cell>
          <cell r="U1437" t="str">
            <v/>
          </cell>
          <cell r="V1437" t="str">
            <v/>
          </cell>
          <cell r="X1437" t="str">
            <v>13366</v>
          </cell>
          <cell r="Y1437" t="str">
            <v>156</v>
          </cell>
          <cell r="Z1437" t="str">
            <v>SP</v>
          </cell>
          <cell r="AA1437" t="str">
            <v>04/09/2017</v>
          </cell>
          <cell r="AB1437" t="str">
            <v/>
          </cell>
          <cell r="AC1437" t="str">
            <v>124797947-19</v>
          </cell>
          <cell r="AD1437">
            <v>4506</v>
          </cell>
          <cell r="AE1437" t="str">
            <v>BRASILEIRO NATO</v>
          </cell>
          <cell r="AF1437" t="str">
            <v>Casado</v>
          </cell>
          <cell r="AG1437" t="str">
            <v>Masculino</v>
          </cell>
          <cell r="AH1437" t="str">
            <v>Ativo</v>
          </cell>
          <cell r="AI1437" t="str">
            <v>RAFAEL CAMPOS PEREIRA</v>
          </cell>
        </row>
        <row r="1438">
          <cell r="B1438" t="str">
            <v>EVANDRO CARLOS SANCHES RODRIGUES</v>
          </cell>
          <cell r="C1438" t="str">
            <v>38356404886</v>
          </cell>
          <cell r="D1438" t="str">
            <v/>
          </cell>
          <cell r="E1438" t="str">
            <v>promotorexpress</v>
          </cell>
          <cell r="F1438" t="str">
            <v>02850090</v>
          </cell>
          <cell r="G1438" t="str">
            <v>RUA URUTAÍ</v>
          </cell>
          <cell r="H1438" t="str">
            <v>9</v>
          </cell>
          <cell r="I1438" t="str">
            <v>B</v>
          </cell>
          <cell r="J1438" t="str">
            <v>PARQUE BELÉM</v>
          </cell>
          <cell r="K1438" t="str">
            <v>SÃO PAULO</v>
          </cell>
          <cell r="L1438" t="str">
            <v>SP</v>
          </cell>
          <cell r="M1438" t="str">
            <v>-23.4625576</v>
          </cell>
          <cell r="N1438" t="str">
            <v>-46.68627499999999</v>
          </cell>
          <cell r="O1438" t="str">
            <v/>
          </cell>
          <cell r="P1438" t="str">
            <v>26/07/1989</v>
          </cell>
          <cell r="Q1438" t="str">
            <v>466633373</v>
          </cell>
          <cell r="R1438" t="str">
            <v>SSP</v>
          </cell>
          <cell r="S1438" t="str">
            <v>38356404886</v>
          </cell>
          <cell r="T1438" t="str">
            <v/>
          </cell>
          <cell r="U1438" t="str">
            <v/>
          </cell>
          <cell r="V1438" t="str">
            <v/>
          </cell>
          <cell r="X1438" t="str">
            <v>35988</v>
          </cell>
          <cell r="Y1438" t="str">
            <v>294</v>
          </cell>
          <cell r="Z1438" t="str">
            <v>SP</v>
          </cell>
          <cell r="AA1438" t="str">
            <v>04/03/2020</v>
          </cell>
          <cell r="AB1438" t="str">
            <v/>
          </cell>
          <cell r="AC1438" t="str">
            <v>20162033839</v>
          </cell>
          <cell r="AD1438">
            <v>0</v>
          </cell>
          <cell r="AE1438" t="str">
            <v>Brasileiro</v>
          </cell>
          <cell r="AF1438" t="str">
            <v>Casado</v>
          </cell>
          <cell r="AG1438" t="str">
            <v>Masculino</v>
          </cell>
          <cell r="AH1438" t="str">
            <v>Inativo</v>
          </cell>
          <cell r="AI1438" t="str">
            <v>LEONARDO REIS DE AGUIAR</v>
          </cell>
        </row>
        <row r="1439">
          <cell r="B1439" t="str">
            <v>EVANDRO CESAR KLIMTCHUK</v>
          </cell>
          <cell r="C1439" t="str">
            <v>06255912914</v>
          </cell>
          <cell r="D1439" t="str">
            <v/>
          </cell>
          <cell r="E1439" t="str">
            <v>Intermitente</v>
          </cell>
          <cell r="F1439" t="str">
            <v>89225755</v>
          </cell>
          <cell r="G1439" t="str">
            <v>RUA HILÁRIO PRETI</v>
          </cell>
          <cell r="H1439" t="str">
            <v>490</v>
          </cell>
          <cell r="I1439" t="str">
            <v/>
          </cell>
          <cell r="J1439" t="str">
            <v>AVENTUREIRO</v>
          </cell>
          <cell r="K1439" t="str">
            <v>JOINVILLE</v>
          </cell>
          <cell r="L1439" t="str">
            <v>SC</v>
          </cell>
          <cell r="M1439" t="str">
            <v>-26.2470882</v>
          </cell>
          <cell r="N1439" t="str">
            <v>-48.8061294</v>
          </cell>
          <cell r="O1439" t="str">
            <v/>
          </cell>
          <cell r="P1439" t="str">
            <v>03/09/1986</v>
          </cell>
          <cell r="Q1439" t="str">
            <v>7039260</v>
          </cell>
          <cell r="R1439" t="str">
            <v>SSP SC</v>
          </cell>
          <cell r="S1439" t="str">
            <v>06255912914</v>
          </cell>
          <cell r="T1439" t="str">
            <v/>
          </cell>
          <cell r="U1439" t="str">
            <v/>
          </cell>
          <cell r="V1439" t="str">
            <v/>
          </cell>
          <cell r="X1439" t="str">
            <v>6860094</v>
          </cell>
          <cell r="Y1439" t="str">
            <v xml:space="preserve"> 0010</v>
          </cell>
          <cell r="Z1439" t="str">
            <v>PR</v>
          </cell>
          <cell r="AA1439" t="str">
            <v>18/08/2020</v>
          </cell>
          <cell r="AB1439" t="str">
            <v/>
          </cell>
          <cell r="AC1439" t="str">
            <v>13003569502</v>
          </cell>
          <cell r="AD1439">
            <v>0</v>
          </cell>
          <cell r="AE1439" t="str">
            <v>Brasileiro</v>
          </cell>
          <cell r="AF1439" t="str">
            <v>Casado</v>
          </cell>
          <cell r="AG1439" t="str">
            <v>Masculino</v>
          </cell>
          <cell r="AH1439" t="str">
            <v>Inativo</v>
          </cell>
          <cell r="AI1439" t="str">
            <v>CARLA VIETTRO NORA DE PADUA</v>
          </cell>
        </row>
        <row r="1440">
          <cell r="B1440" t="str">
            <v>EVANDRO FERREIRA CARDOSO DOS S</v>
          </cell>
          <cell r="C1440" t="str">
            <v>34683910802</v>
          </cell>
          <cell r="D1440" t="str">
            <v>vpaula@mycwt.com</v>
          </cell>
          <cell r="E1440" t="str">
            <v>promotor</v>
          </cell>
          <cell r="F1440" t="str">
            <v>05844190</v>
          </cell>
          <cell r="G1440" t="str">
            <v>RUA PAULO LEMORE</v>
          </cell>
          <cell r="H1440" t="str">
            <v>3</v>
          </cell>
          <cell r="I1440" t="str">
            <v/>
          </cell>
          <cell r="J1440" t="str">
            <v>JARDIM SÃO LUÍS</v>
          </cell>
          <cell r="K1440" t="str">
            <v>SÃO PAULO</v>
          </cell>
          <cell r="L1440" t="str">
            <v>SP</v>
          </cell>
          <cell r="M1440" t="str">
            <v>-23.6596015</v>
          </cell>
          <cell r="N1440" t="str">
            <v>-46.7415838</v>
          </cell>
          <cell r="O1440" t="str">
            <v/>
          </cell>
          <cell r="P1440" t="str">
            <v>03/09/1985</v>
          </cell>
          <cell r="Q1440" t="str">
            <v>403271290</v>
          </cell>
          <cell r="R1440" t="str">
            <v>SSP</v>
          </cell>
          <cell r="S1440" t="str">
            <v>34683910802</v>
          </cell>
          <cell r="T1440" t="str">
            <v/>
          </cell>
          <cell r="U1440" t="str">
            <v/>
          </cell>
          <cell r="V1440" t="str">
            <v/>
          </cell>
          <cell r="X1440" t="str">
            <v>68934</v>
          </cell>
          <cell r="Y1440" t="str">
            <v>267</v>
          </cell>
          <cell r="Z1440" t="str">
            <v>SP</v>
          </cell>
          <cell r="AA1440" t="str">
            <v>08/04/2019</v>
          </cell>
          <cell r="AB1440" t="str">
            <v/>
          </cell>
          <cell r="AC1440" t="str">
            <v>13328342817</v>
          </cell>
          <cell r="AD1440">
            <v>4506</v>
          </cell>
          <cell r="AE1440" t="str">
            <v>Brasileiro</v>
          </cell>
          <cell r="AF1440" t="str">
            <v>Solteiro</v>
          </cell>
          <cell r="AG1440" t="str">
            <v>Masculino</v>
          </cell>
          <cell r="AH1440" t="str">
            <v>Inativo</v>
          </cell>
          <cell r="AI1440" t="str">
            <v>IVAN OLIVEIRA PINHEIRO</v>
          </cell>
        </row>
        <row r="1441">
          <cell r="B1441" t="str">
            <v>EVANDRO JOSE MARTINS</v>
          </cell>
          <cell r="C1441" t="str">
            <v>27080239850</v>
          </cell>
          <cell r="D1441" t="str">
            <v>-</v>
          </cell>
          <cell r="E1441" t="str">
            <v>promotor</v>
          </cell>
          <cell r="F1441" t="str">
            <v>13481-809</v>
          </cell>
          <cell r="G1441" t="str">
            <v>RUA GRÉCIA</v>
          </cell>
          <cell r="H1441" t="str">
            <v>86</v>
          </cell>
          <cell r="I1441" t="str">
            <v/>
          </cell>
          <cell r="J1441" t="str">
            <v>JARDIM ERNESTO KUHL</v>
          </cell>
          <cell r="K1441" t="str">
            <v>LIMEIRA</v>
          </cell>
          <cell r="L1441" t="str">
            <v>SP</v>
          </cell>
          <cell r="M1441" t="str">
            <v>-23.5746799</v>
          </cell>
          <cell r="N1441" t="str">
            <v>-46.6832702</v>
          </cell>
          <cell r="O1441" t="str">
            <v/>
          </cell>
          <cell r="P1441" t="str">
            <v>17/05/1978</v>
          </cell>
          <cell r="Q1441" t="str">
            <v>259918394</v>
          </cell>
          <cell r="R1441" t="str">
            <v>SSP</v>
          </cell>
          <cell r="S1441" t="str">
            <v>27080239850</v>
          </cell>
          <cell r="T1441" t="str">
            <v/>
          </cell>
          <cell r="U1441" t="str">
            <v/>
          </cell>
          <cell r="V1441" t="str">
            <v/>
          </cell>
          <cell r="X1441" t="str">
            <v>38979</v>
          </cell>
          <cell r="Y1441" t="str">
            <v>196</v>
          </cell>
          <cell r="Z1441" t="str">
            <v>SP</v>
          </cell>
          <cell r="AA1441" t="str">
            <v>11/01/2019</v>
          </cell>
          <cell r="AB1441" t="str">
            <v>17/01/2020</v>
          </cell>
          <cell r="AC1441" t="str">
            <v>126707082-60</v>
          </cell>
          <cell r="AD1441">
            <v>4506</v>
          </cell>
          <cell r="AE1441" t="str">
            <v>BRASILEIRO NATO</v>
          </cell>
          <cell r="AF1441" t="str">
            <v>Solteiro</v>
          </cell>
          <cell r="AG1441" t="str">
            <v>Masculino</v>
          </cell>
          <cell r="AH1441" t="str">
            <v>Inativo</v>
          </cell>
          <cell r="AI1441" t="str">
            <v>PAULO MANOEL MORATO JUNIOR</v>
          </cell>
        </row>
        <row r="1442">
          <cell r="B1442" t="str">
            <v>EVANDRO OLIVEIRA DO NASCIMENTO</v>
          </cell>
          <cell r="C1442" t="str">
            <v>36214565896</v>
          </cell>
          <cell r="D1442" t="str">
            <v/>
          </cell>
          <cell r="E1442" t="str">
            <v>promotorexpress</v>
          </cell>
          <cell r="F1442" t="str">
            <v>09132150</v>
          </cell>
          <cell r="G1442" t="str">
            <v>RUA DOS DOMINICANOS</v>
          </cell>
          <cell r="H1442" t="str">
            <v>16b</v>
          </cell>
          <cell r="I1442" t="str">
            <v/>
          </cell>
          <cell r="J1442" t="str">
            <v>JARDIM SANTO ANDRÉ</v>
          </cell>
          <cell r="K1442" t="str">
            <v>SANTO ANDRÉ</v>
          </cell>
          <cell r="L1442" t="str">
            <v>SP</v>
          </cell>
          <cell r="M1442" t="str">
            <v>-23.7020215</v>
          </cell>
          <cell r="N1442" t="str">
            <v>-46.4984966</v>
          </cell>
          <cell r="O1442" t="str">
            <v>11983604665</v>
          </cell>
          <cell r="P1442" t="str">
            <v>24/10/1991</v>
          </cell>
          <cell r="Q1442" t="str">
            <v>481174321</v>
          </cell>
          <cell r="R1442" t="str">
            <v/>
          </cell>
          <cell r="S1442" t="str">
            <v>36214565896</v>
          </cell>
          <cell r="T1442" t="str">
            <v>SANTANDER</v>
          </cell>
          <cell r="U1442" t="str">
            <v>0268</v>
          </cell>
          <cell r="V1442" t="str">
            <v>010282111</v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>16/09/2020</v>
          </cell>
          <cell r="AB1442" t="str">
            <v/>
          </cell>
          <cell r="AC1442" t="str">
            <v/>
          </cell>
          <cell r="AD1442">
            <v>8.5</v>
          </cell>
          <cell r="AE1442" t="str">
            <v/>
          </cell>
          <cell r="AF1442" t="str">
            <v>Solteiro</v>
          </cell>
          <cell r="AG1442" t="str">
            <v>Indefinido</v>
          </cell>
          <cell r="AH1442" t="str">
            <v>Ativo</v>
          </cell>
          <cell r="AI1442" t="str">
            <v>RAFAEL CAMPOS PEREIRA</v>
          </cell>
        </row>
        <row r="1443">
          <cell r="B1443" t="str">
            <v>EVANDRO SOUSA FRANCA</v>
          </cell>
          <cell r="C1443" t="str">
            <v>29789352867</v>
          </cell>
          <cell r="D1443" t="str">
            <v/>
          </cell>
          <cell r="E1443" t="str">
            <v>coordenador</v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>29789352867</v>
          </cell>
          <cell r="T1443" t="str">
            <v/>
          </cell>
          <cell r="U1443" t="str">
            <v/>
          </cell>
          <cell r="V1443" t="str">
            <v/>
          </cell>
          <cell r="X1443" t="str">
            <v/>
          </cell>
          <cell r="Y1443" t="str">
            <v/>
          </cell>
          <cell r="Z1443" t="str">
            <v/>
          </cell>
          <cell r="AA1443" t="str">
            <v/>
          </cell>
          <cell r="AB1443" t="str">
            <v/>
          </cell>
          <cell r="AC1443" t="str">
            <v/>
          </cell>
          <cell r="AD1443">
            <v>0</v>
          </cell>
          <cell r="AE1443" t="str">
            <v/>
          </cell>
          <cell r="AF1443" t="str">
            <v>Solteiro</v>
          </cell>
          <cell r="AG1443" t="str">
            <v>Indefinido</v>
          </cell>
          <cell r="AH1443" t="str">
            <v>Ativo</v>
          </cell>
          <cell r="AI1443" t="str">
            <v>ISMAEL SALMERON DIAS</v>
          </cell>
        </row>
        <row r="1444">
          <cell r="B1444" t="str">
            <v>EVANGELINO DE SOUZA CRUZ</v>
          </cell>
          <cell r="C1444" t="str">
            <v>85585912100</v>
          </cell>
          <cell r="D1444" t="str">
            <v>evangelinocruz4@gmail.com</v>
          </cell>
          <cell r="E1444" t="str">
            <v>promotor</v>
          </cell>
          <cell r="F1444" t="str">
            <v>72542240</v>
          </cell>
          <cell r="G1444" t="str">
            <v>CL 312</v>
          </cell>
          <cell r="H1444" t="str">
            <v>SN</v>
          </cell>
          <cell r="I1444" t="str">
            <v>LT CO2 AP 102</v>
          </cell>
          <cell r="J1444" t="str">
            <v>SANTA MARIA</v>
          </cell>
          <cell r="K1444" t="str">
            <v>BRASÍLIA</v>
          </cell>
          <cell r="L1444" t="str">
            <v>DF</v>
          </cell>
          <cell r="M1444" t="str">
            <v>-16.015029</v>
          </cell>
          <cell r="N1444" t="str">
            <v>-48.0044951</v>
          </cell>
          <cell r="O1444" t="str">
            <v>61992552289</v>
          </cell>
          <cell r="P1444" t="str">
            <v>27/08/1978</v>
          </cell>
          <cell r="Q1444" t="str">
            <v>1829388</v>
          </cell>
          <cell r="R1444" t="str">
            <v>SSP</v>
          </cell>
          <cell r="S1444" t="str">
            <v>85585912100</v>
          </cell>
          <cell r="T1444" t="str">
            <v/>
          </cell>
          <cell r="U1444" t="str">
            <v/>
          </cell>
          <cell r="V1444" t="str">
            <v/>
          </cell>
          <cell r="X1444" t="str">
            <v>10402</v>
          </cell>
          <cell r="Y1444" t="str">
            <v>15</v>
          </cell>
          <cell r="Z1444" t="str">
            <v>DF</v>
          </cell>
          <cell r="AA1444" t="str">
            <v>15/01/2020</v>
          </cell>
          <cell r="AB1444" t="str">
            <v/>
          </cell>
          <cell r="AC1444" t="str">
            <v>12677735271</v>
          </cell>
          <cell r="AD1444">
            <v>4506</v>
          </cell>
          <cell r="AE1444" t="str">
            <v>Brasileiro</v>
          </cell>
          <cell r="AF1444" t="str">
            <v>Casado</v>
          </cell>
          <cell r="AG1444" t="str">
            <v>Masculino</v>
          </cell>
          <cell r="AH1444" t="str">
            <v>Ativo</v>
          </cell>
          <cell r="AI1444" t="str">
            <v>MORACI PEREIRA DOS SANTOS</v>
          </cell>
        </row>
        <row r="1445">
          <cell r="B1445" t="str">
            <v>EVELIN DE OLIVEIRA SLVA</v>
          </cell>
          <cell r="C1445" t="str">
            <v>07533130901</v>
          </cell>
          <cell r="D1445" t="str">
            <v/>
          </cell>
          <cell r="E1445" t="str">
            <v>Intermitente</v>
          </cell>
          <cell r="F1445" t="str">
            <v>88511501</v>
          </cell>
          <cell r="G1445" t="str">
            <v>AVENIDA ANTÔNIO RIBEIRO DOS SANTOS</v>
          </cell>
          <cell r="H1445" t="str">
            <v>1243</v>
          </cell>
          <cell r="I1445" t="str">
            <v>DE 528 AO FIM - LADO PAR</v>
          </cell>
          <cell r="J1445" t="str">
            <v>VÁRZEA</v>
          </cell>
          <cell r="K1445" t="str">
            <v>LAGES</v>
          </cell>
          <cell r="L1445" t="str">
            <v>SC</v>
          </cell>
          <cell r="M1445" t="str">
            <v>-27.8346019</v>
          </cell>
          <cell r="N1445" t="str">
            <v>-50.3108701</v>
          </cell>
          <cell r="O1445" t="str">
            <v/>
          </cell>
          <cell r="P1445" t="str">
            <v>04/01/1995</v>
          </cell>
          <cell r="Q1445" t="str">
            <v>59722259</v>
          </cell>
          <cell r="R1445" t="str">
            <v>SSP</v>
          </cell>
          <cell r="S1445" t="str">
            <v>07533130901</v>
          </cell>
          <cell r="T1445" t="str">
            <v/>
          </cell>
          <cell r="U1445" t="str">
            <v/>
          </cell>
          <cell r="V1445" t="str">
            <v/>
          </cell>
          <cell r="X1445" t="str">
            <v>2545779</v>
          </cell>
          <cell r="Y1445" t="str">
            <v/>
          </cell>
          <cell r="Z1445" t="str">
            <v>SC</v>
          </cell>
          <cell r="AA1445" t="str">
            <v>21/11/2019</v>
          </cell>
          <cell r="AB1445" t="str">
            <v/>
          </cell>
          <cell r="AC1445" t="str">
            <v>16128275657</v>
          </cell>
          <cell r="AD1445">
            <v>4506</v>
          </cell>
          <cell r="AE1445" t="str">
            <v>Brasileiro</v>
          </cell>
          <cell r="AF1445" t="str">
            <v>Solteiro</v>
          </cell>
          <cell r="AG1445" t="str">
            <v>Feminino</v>
          </cell>
          <cell r="AH1445" t="str">
            <v>Inativo</v>
          </cell>
          <cell r="AI1445" t="str">
            <v>CARLA VIETTRO NORA DE PADUA</v>
          </cell>
        </row>
        <row r="1446">
          <cell r="B1446" t="str">
            <v>EVELISE DIAS SAMELO</v>
          </cell>
          <cell r="C1446" t="str">
            <v>17529681826</v>
          </cell>
          <cell r="D1446" t="str">
            <v>evelisedias37@hotmail.com</v>
          </cell>
          <cell r="E1446" t="str">
            <v>promotor</v>
          </cell>
          <cell r="F1446" t="str">
            <v>03208000</v>
          </cell>
          <cell r="G1446" t="str">
            <v>RUA CATUABA</v>
          </cell>
          <cell r="H1446" t="str">
            <v>136</v>
          </cell>
          <cell r="I1446" t="str">
            <v/>
          </cell>
          <cell r="J1446" t="str">
            <v>VILA ALPINA</v>
          </cell>
          <cell r="K1446" t="str">
            <v>SÃO PAULO</v>
          </cell>
          <cell r="L1446" t="str">
            <v>SP</v>
          </cell>
          <cell r="M1446" t="str">
            <v>-23.599589</v>
          </cell>
          <cell r="N1446" t="str">
            <v>-46.559269</v>
          </cell>
          <cell r="O1446" t="str">
            <v>11992792599</v>
          </cell>
          <cell r="P1446" t="str">
            <v>13/07/1972</v>
          </cell>
          <cell r="Q1446" t="str">
            <v>207649339</v>
          </cell>
          <cell r="R1446" t="str">
            <v>SSP</v>
          </cell>
          <cell r="S1446" t="str">
            <v>17529681826</v>
          </cell>
          <cell r="T1446" t="str">
            <v/>
          </cell>
          <cell r="U1446" t="str">
            <v/>
          </cell>
          <cell r="V1446" t="str">
            <v/>
          </cell>
          <cell r="X1446" t="str">
            <v>55906</v>
          </cell>
          <cell r="Y1446" t="str">
            <v>106</v>
          </cell>
          <cell r="Z1446" t="str">
            <v>SP</v>
          </cell>
          <cell r="AA1446" t="str">
            <v>28/10/2019</v>
          </cell>
          <cell r="AB1446" t="str">
            <v/>
          </cell>
          <cell r="AC1446" t="str">
            <v>12948053937</v>
          </cell>
          <cell r="AD1446">
            <v>0</v>
          </cell>
          <cell r="AE1446" t="str">
            <v>Brasileiro</v>
          </cell>
          <cell r="AF1446" t="str">
            <v>Solteiro</v>
          </cell>
          <cell r="AG1446" t="str">
            <v>Feminino</v>
          </cell>
          <cell r="AH1446" t="str">
            <v>Inativo</v>
          </cell>
          <cell r="AI1446" t="str">
            <v>EVERTON RODRIGO NICOLAU DE ALMEIDA</v>
          </cell>
        </row>
        <row r="1447">
          <cell r="B1447" t="str">
            <v>EVERALDO ERICK DE SOUZA LUCENA</v>
          </cell>
          <cell r="C1447" t="str">
            <v>44419047895</v>
          </cell>
          <cell r="D1447" t="str">
            <v/>
          </cell>
          <cell r="E1447" t="str">
            <v>promotor</v>
          </cell>
          <cell r="F1447" t="str">
            <v>04429210</v>
          </cell>
          <cell r="G1447" t="str">
            <v>RUA JEAN GABRIEL VILLIN</v>
          </cell>
          <cell r="H1447" t="str">
            <v>509</v>
          </cell>
          <cell r="I1447" t="str">
            <v/>
          </cell>
          <cell r="J1447" t="str">
            <v>AMERICANÓPOLIS</v>
          </cell>
          <cell r="K1447" t="str">
            <v>SÃO PAULO</v>
          </cell>
          <cell r="L1447" t="str">
            <v>SP</v>
          </cell>
          <cell r="M1447" t="str">
            <v>-23.6813524</v>
          </cell>
          <cell r="N1447" t="str">
            <v>-46.6587799</v>
          </cell>
          <cell r="O1447" t="str">
            <v/>
          </cell>
          <cell r="P1447" t="str">
            <v>09/03/2020</v>
          </cell>
          <cell r="Q1447" t="str">
            <v>500337378</v>
          </cell>
          <cell r="R1447" t="str">
            <v>SSP</v>
          </cell>
          <cell r="S1447" t="str">
            <v>44419047895</v>
          </cell>
          <cell r="T1447" t="str">
            <v/>
          </cell>
          <cell r="U1447" t="str">
            <v/>
          </cell>
          <cell r="V1447" t="str">
            <v/>
          </cell>
          <cell r="X1447" t="str">
            <v>54191</v>
          </cell>
          <cell r="Y1447" t="str">
            <v>401</v>
          </cell>
          <cell r="Z1447" t="str">
            <v>SP</v>
          </cell>
          <cell r="AA1447" t="str">
            <v>09/03/2020</v>
          </cell>
          <cell r="AB1447" t="str">
            <v/>
          </cell>
          <cell r="AC1447" t="str">
            <v>21293376711</v>
          </cell>
          <cell r="AD1447">
            <v>4506</v>
          </cell>
          <cell r="AE1447" t="str">
            <v>Brasileiro</v>
          </cell>
          <cell r="AF1447" t="str">
            <v>Solteiro</v>
          </cell>
          <cell r="AG1447" t="str">
            <v>Masculino</v>
          </cell>
          <cell r="AH1447" t="str">
            <v>Ativo</v>
          </cell>
          <cell r="AI1447" t="str">
            <v>IONE DUARTE DO NASCIMENTO</v>
          </cell>
        </row>
        <row r="1448">
          <cell r="B1448" t="str">
            <v>EVERALDO GUILHERME DE JESUS DA SILVA</v>
          </cell>
          <cell r="C1448" t="str">
            <v>35937169840</v>
          </cell>
          <cell r="D1448" t="str">
            <v>everaldo_guilherme@hotmail.com</v>
          </cell>
          <cell r="E1448" t="str">
            <v>promotor</v>
          </cell>
          <cell r="F1448" t="str">
            <v>09171-100</v>
          </cell>
          <cell r="G1448" t="str">
            <v>AVENIDA SAO BERNARDO DO CAMPO 490</v>
          </cell>
          <cell r="H1448" t="str">
            <v>490</v>
          </cell>
          <cell r="I1448" t="str">
            <v>-</v>
          </cell>
          <cell r="J1448" t="str">
            <v>JARDIM SANTA CRIST</v>
          </cell>
          <cell r="K1448" t="str">
            <v>SANTO ANDRE</v>
          </cell>
          <cell r="L1448" t="str">
            <v>SP</v>
          </cell>
          <cell r="M1448" t="str">
            <v/>
          </cell>
          <cell r="N1448" t="str">
            <v/>
          </cell>
          <cell r="O1448" t="str">
            <v>11968748339</v>
          </cell>
          <cell r="P1448" t="str">
            <v>29/07/1989</v>
          </cell>
          <cell r="Q1448" t="str">
            <v>445190590</v>
          </cell>
          <cell r="R1448" t="str">
            <v>SSP</v>
          </cell>
          <cell r="S1448" t="str">
            <v>35937169840</v>
          </cell>
          <cell r="T1448" t="str">
            <v/>
          </cell>
          <cell r="U1448" t="str">
            <v/>
          </cell>
          <cell r="V1448" t="str">
            <v/>
          </cell>
          <cell r="X1448" t="str">
            <v>81732</v>
          </cell>
          <cell r="Y1448" t="str">
            <v>303</v>
          </cell>
          <cell r="Z1448" t="str">
            <v>SP</v>
          </cell>
          <cell r="AA1448" t="str">
            <v>01/01/0001</v>
          </cell>
          <cell r="AB1448" t="str">
            <v/>
          </cell>
          <cell r="AC1448" t="str">
            <v>161674668-08</v>
          </cell>
          <cell r="AD1448">
            <v>4506</v>
          </cell>
          <cell r="AE1448" t="str">
            <v>BRASILEIRO NATO</v>
          </cell>
          <cell r="AF1448" t="str">
            <v>Casado</v>
          </cell>
          <cell r="AG1448" t="str">
            <v>Masculino</v>
          </cell>
          <cell r="AH1448" t="str">
            <v>Inativo</v>
          </cell>
          <cell r="AI1448" t="str">
            <v>JONATAS ANTUNES CARVALHO</v>
          </cell>
        </row>
        <row r="1449">
          <cell r="B1449" t="str">
            <v>EVERTON ALCANTARA DE ALBUQUERU</v>
          </cell>
          <cell r="C1449" t="str">
            <v>05561963767</v>
          </cell>
          <cell r="D1449" t="str">
            <v>e.evinho@yahoo.com</v>
          </cell>
          <cell r="E1449" t="str">
            <v>promotor</v>
          </cell>
          <cell r="F1449" t="str">
            <v>26155080</v>
          </cell>
          <cell r="G1449" t="str">
            <v>RUA DONA PAULINA</v>
          </cell>
          <cell r="H1449" t="str">
            <v>s/n</v>
          </cell>
          <cell r="I1449" t="str">
            <v/>
          </cell>
          <cell r="J1449" t="str">
            <v>NOVA AURORA</v>
          </cell>
          <cell r="K1449" t="str">
            <v>BELFORD ROXO</v>
          </cell>
          <cell r="L1449" t="str">
            <v>RJ</v>
          </cell>
          <cell r="M1449" t="str">
            <v>-22.7222954</v>
          </cell>
          <cell r="N1449" t="str">
            <v>-43.4022925</v>
          </cell>
          <cell r="O1449" t="str">
            <v/>
          </cell>
          <cell r="P1449" t="str">
            <v>11/12/1989</v>
          </cell>
          <cell r="Q1449" t="str">
            <v>263743270</v>
          </cell>
          <cell r="R1449" t="str">
            <v>SSP</v>
          </cell>
          <cell r="S1449" t="str">
            <v>05561963767</v>
          </cell>
          <cell r="T1449" t="str">
            <v/>
          </cell>
          <cell r="U1449" t="str">
            <v/>
          </cell>
          <cell r="V1449" t="str">
            <v/>
          </cell>
          <cell r="X1449" t="str">
            <v>78250</v>
          </cell>
          <cell r="Y1449" t="str">
            <v>171</v>
          </cell>
          <cell r="Z1449" t="str">
            <v>RJ</v>
          </cell>
          <cell r="AA1449" t="str">
            <v>01/01/0001</v>
          </cell>
          <cell r="AB1449" t="str">
            <v/>
          </cell>
          <cell r="AC1449" t="str">
            <v>20190797643</v>
          </cell>
          <cell r="AD1449">
            <v>0</v>
          </cell>
          <cell r="AE1449" t="str">
            <v>Brasileiro</v>
          </cell>
          <cell r="AF1449" t="str">
            <v>Solteiro</v>
          </cell>
          <cell r="AG1449" t="str">
            <v>Masculino</v>
          </cell>
          <cell r="AH1449" t="str">
            <v>Inativo</v>
          </cell>
          <cell r="AI1449" t="str">
            <v>LEONARDO DA SILVA PIO</v>
          </cell>
        </row>
        <row r="1450">
          <cell r="B1450" t="str">
            <v>EVERTON DA SILVA BATISTA</v>
          </cell>
          <cell r="C1450" t="str">
            <v>48357564879</v>
          </cell>
          <cell r="D1450" t="str">
            <v/>
          </cell>
          <cell r="E1450" t="str">
            <v>promotor</v>
          </cell>
          <cell r="F1450" t="str">
            <v>06753000</v>
          </cell>
          <cell r="G1450" t="str">
            <v>AVENIDA FRANCISCO ETTORE PEDRO MARI</v>
          </cell>
          <cell r="H1450" t="str">
            <v>613</v>
          </cell>
          <cell r="I1450" t="str">
            <v>ATÉ 1001/1002</v>
          </cell>
          <cell r="J1450" t="str">
            <v>JARDIM CANER</v>
          </cell>
          <cell r="K1450" t="str">
            <v>TABOÃO DA SERRA</v>
          </cell>
          <cell r="L1450" t="str">
            <v>SP</v>
          </cell>
          <cell r="M1450" t="str">
            <v>-23.6013286</v>
          </cell>
          <cell r="N1450" t="str">
            <v>-46.7538251</v>
          </cell>
          <cell r="O1450" t="str">
            <v>11977349671</v>
          </cell>
          <cell r="P1450" t="str">
            <v>01/08/1995</v>
          </cell>
          <cell r="Q1450" t="str">
            <v>392051205</v>
          </cell>
          <cell r="R1450" t="str">
            <v>SSP</v>
          </cell>
          <cell r="S1450" t="str">
            <v>48357564879</v>
          </cell>
          <cell r="T1450" t="str">
            <v/>
          </cell>
          <cell r="U1450" t="str">
            <v/>
          </cell>
          <cell r="V1450" t="str">
            <v/>
          </cell>
          <cell r="X1450" t="str">
            <v>61133</v>
          </cell>
          <cell r="Y1450" t="str">
            <v>00414</v>
          </cell>
          <cell r="Z1450" t="str">
            <v>SP</v>
          </cell>
          <cell r="AA1450" t="str">
            <v>17/12/2019</v>
          </cell>
          <cell r="AB1450" t="str">
            <v>15/01/2020</v>
          </cell>
          <cell r="AC1450" t="str">
            <v/>
          </cell>
          <cell r="AD1450">
            <v>4506</v>
          </cell>
          <cell r="AE1450" t="str">
            <v>Brasileiro</v>
          </cell>
          <cell r="AF1450" t="str">
            <v>Solteiro</v>
          </cell>
          <cell r="AG1450" t="str">
            <v>Masculino</v>
          </cell>
          <cell r="AH1450" t="str">
            <v>Inativo</v>
          </cell>
          <cell r="AI1450" t="str">
            <v>IVANILTON DE OLIVEIRA UMBURANA</v>
          </cell>
        </row>
        <row r="1451">
          <cell r="B1451" t="str">
            <v>EVERTON DA SILVA SANTANA</v>
          </cell>
          <cell r="C1451" t="str">
            <v>41060872862</v>
          </cell>
          <cell r="D1451" t="str">
            <v>5511947363565e@gmail.com</v>
          </cell>
          <cell r="E1451" t="str">
            <v>promotorexpress</v>
          </cell>
          <cell r="F1451" t="str">
            <v>08311-400</v>
          </cell>
          <cell r="G1451" t="str">
            <v>TRAVESSA DOS CARAIBEBES</v>
          </cell>
          <cell r="H1451" t="str">
            <v>36</v>
          </cell>
          <cell r="I1451" t="str">
            <v/>
          </cell>
          <cell r="J1451" t="str">
            <v>JARDIM RODOLFO PIRANI</v>
          </cell>
          <cell r="K1451" t="str">
            <v>SÃO PAULO</v>
          </cell>
          <cell r="L1451" t="str">
            <v>SP</v>
          </cell>
          <cell r="M1451" t="str">
            <v>-23.6318053</v>
          </cell>
          <cell r="N1451" t="str">
            <v>-46.4586692</v>
          </cell>
          <cell r="O1451" t="str">
            <v>11947363565</v>
          </cell>
          <cell r="P1451" t="str">
            <v>22/07/1992</v>
          </cell>
          <cell r="Q1451" t="str">
            <v>371268567</v>
          </cell>
          <cell r="R1451" t="str">
            <v>SSP</v>
          </cell>
          <cell r="S1451" t="str">
            <v>41060872862</v>
          </cell>
          <cell r="T1451" t="str">
            <v/>
          </cell>
          <cell r="U1451" t="str">
            <v/>
          </cell>
          <cell r="V1451" t="str">
            <v/>
          </cell>
          <cell r="X1451" t="str">
            <v>80343</v>
          </cell>
          <cell r="Y1451" t="str">
            <v>343</v>
          </cell>
          <cell r="Z1451" t="str">
            <v>SP</v>
          </cell>
          <cell r="AA1451" t="str">
            <v>15/10/2020</v>
          </cell>
          <cell r="AB1451" t="str">
            <v/>
          </cell>
          <cell r="AC1451" t="str">
            <v>206862577-28</v>
          </cell>
          <cell r="AD1451">
            <v>8.5</v>
          </cell>
          <cell r="AE1451" t="str">
            <v>BRASILEIRO NATO</v>
          </cell>
          <cell r="AF1451" t="str">
            <v>Casado</v>
          </cell>
          <cell r="AG1451" t="str">
            <v>Masculino</v>
          </cell>
          <cell r="AH1451" t="str">
            <v>Ativo</v>
          </cell>
          <cell r="AI1451" t="str">
            <v>JONATAS ANTUNES CARVALHO</v>
          </cell>
        </row>
        <row r="1452">
          <cell r="B1452" t="str">
            <v>EVERTON DOS SANTOS</v>
          </cell>
          <cell r="C1452" t="str">
            <v>30141719800</v>
          </cell>
          <cell r="D1452" t="str">
            <v>evertont171santos@gmail.com</v>
          </cell>
          <cell r="E1452" t="str">
            <v>promotorexpress</v>
          </cell>
          <cell r="F1452" t="str">
            <v>08592-000</v>
          </cell>
          <cell r="G1452" t="str">
            <v>RUA MIRANDÓPOLIS</v>
          </cell>
          <cell r="H1452" t="str">
            <v>180</v>
          </cell>
          <cell r="I1452" t="str">
            <v/>
          </cell>
          <cell r="J1452" t="str">
            <v>PARQUE RECANTO MÔNICA</v>
          </cell>
          <cell r="K1452" t="str">
            <v>ITAQUAQUECETUBA</v>
          </cell>
          <cell r="L1452" t="str">
            <v>SP</v>
          </cell>
          <cell r="M1452" t="str">
            <v>-23.4744323</v>
          </cell>
          <cell r="N1452" t="str">
            <v>-46.2899605</v>
          </cell>
          <cell r="O1452" t="str">
            <v>11975296317</v>
          </cell>
          <cell r="P1452" t="str">
            <v>11/07/1981</v>
          </cell>
          <cell r="Q1452" t="str">
            <v>325674139</v>
          </cell>
          <cell r="R1452" t="str">
            <v>SSP</v>
          </cell>
          <cell r="S1452" t="str">
            <v>30141719800</v>
          </cell>
          <cell r="T1452" t="str">
            <v>Santander</v>
          </cell>
          <cell r="U1452" t="str">
            <v>4647</v>
          </cell>
          <cell r="V1452" t="str">
            <v>01085217-1</v>
          </cell>
          <cell r="X1452" t="str">
            <v>92102</v>
          </cell>
          <cell r="Y1452" t="str">
            <v>182</v>
          </cell>
          <cell r="Z1452" t="str">
            <v>SP</v>
          </cell>
          <cell r="AA1452" t="str">
            <v>15/04/2020</v>
          </cell>
          <cell r="AB1452" t="str">
            <v/>
          </cell>
          <cell r="AC1452" t="str">
            <v>132405758-59</v>
          </cell>
          <cell r="AD1452">
            <v>10.41</v>
          </cell>
          <cell r="AE1452" t="str">
            <v>BRASILEIRO NATO</v>
          </cell>
          <cell r="AF1452" t="str">
            <v>Solteiro</v>
          </cell>
          <cell r="AG1452" t="str">
            <v>Masculino</v>
          </cell>
          <cell r="AH1452" t="str">
            <v>Ativo</v>
          </cell>
          <cell r="AI1452" t="str">
            <v>CARLOS ANDRE BEZERRA MONTEIRO</v>
          </cell>
        </row>
        <row r="1453">
          <cell r="B1453" t="str">
            <v>EVERTON FERRXSSON JAULINO CORDOVA</v>
          </cell>
          <cell r="C1453" t="str">
            <v>06102070917</v>
          </cell>
          <cell r="D1453" t="str">
            <v/>
          </cell>
          <cell r="E1453" t="str">
            <v>Intermitente</v>
          </cell>
          <cell r="F1453" t="str">
            <v>88519650</v>
          </cell>
          <cell r="G1453" t="str">
            <v>RUA INOCÊNCIO ALVES DE BRITO</v>
          </cell>
          <cell r="H1453" t="str">
            <v>139</v>
          </cell>
          <cell r="I1453" t="str">
            <v/>
          </cell>
          <cell r="J1453" t="str">
            <v>RESTINGA SECA</v>
          </cell>
          <cell r="K1453" t="str">
            <v>LAGES</v>
          </cell>
          <cell r="L1453" t="str">
            <v>SC</v>
          </cell>
          <cell r="M1453" t="str">
            <v>-27.773148</v>
          </cell>
          <cell r="N1453" t="str">
            <v>-50.313135</v>
          </cell>
          <cell r="O1453" t="str">
            <v/>
          </cell>
          <cell r="P1453" t="str">
            <v>13/08/1994</v>
          </cell>
          <cell r="Q1453" t="str">
            <v>5497141</v>
          </cell>
          <cell r="R1453" t="str">
            <v>SSP</v>
          </cell>
          <cell r="S1453" t="str">
            <v>06102070917</v>
          </cell>
          <cell r="T1453" t="str">
            <v/>
          </cell>
          <cell r="U1453" t="str">
            <v/>
          </cell>
          <cell r="V1453" t="str">
            <v/>
          </cell>
          <cell r="X1453" t="str">
            <v>895151</v>
          </cell>
          <cell r="Y1453" t="str">
            <v>40</v>
          </cell>
          <cell r="Z1453" t="str">
            <v>SC</v>
          </cell>
          <cell r="AA1453" t="str">
            <v>21/11/2019</v>
          </cell>
          <cell r="AB1453" t="str">
            <v/>
          </cell>
          <cell r="AC1453" t="str">
            <v>16027109603</v>
          </cell>
          <cell r="AD1453">
            <v>4506</v>
          </cell>
          <cell r="AE1453" t="str">
            <v>Brasileiro</v>
          </cell>
          <cell r="AF1453" t="str">
            <v>Solteiro</v>
          </cell>
          <cell r="AG1453" t="str">
            <v>Masculino</v>
          </cell>
          <cell r="AH1453" t="str">
            <v>Inativo</v>
          </cell>
          <cell r="AI1453" t="str">
            <v>CARLA VIETTRO NORA DE PADUA</v>
          </cell>
        </row>
        <row r="1454">
          <cell r="B1454" t="str">
            <v>EVERTON LUIS SESTREM</v>
          </cell>
          <cell r="C1454" t="str">
            <v>06808218994</v>
          </cell>
          <cell r="D1454" t="str">
            <v/>
          </cell>
          <cell r="E1454" t="str">
            <v>Intermitente</v>
          </cell>
          <cell r="F1454" t="str">
            <v>89202280</v>
          </cell>
          <cell r="G1454" t="str">
            <v>RUA MARANHÃO</v>
          </cell>
          <cell r="H1454" t="str">
            <v>132</v>
          </cell>
          <cell r="I1454" t="str">
            <v/>
          </cell>
          <cell r="J1454" t="str">
            <v>BUCAREIN</v>
          </cell>
          <cell r="K1454" t="str">
            <v>JOINVILLE</v>
          </cell>
          <cell r="L1454" t="str">
            <v>SC</v>
          </cell>
          <cell r="M1454" t="str">
            <v>-26.3174926</v>
          </cell>
          <cell r="N1454" t="str">
            <v>-48.8377059</v>
          </cell>
          <cell r="O1454" t="str">
            <v/>
          </cell>
          <cell r="P1454" t="str">
            <v>26/06/1991</v>
          </cell>
          <cell r="Q1454" t="str">
            <v>55517587</v>
          </cell>
          <cell r="R1454" t="str">
            <v>SSP</v>
          </cell>
          <cell r="S1454" t="str">
            <v>06808218994</v>
          </cell>
          <cell r="T1454" t="str">
            <v/>
          </cell>
          <cell r="U1454" t="str">
            <v/>
          </cell>
          <cell r="V1454" t="str">
            <v/>
          </cell>
          <cell r="X1454" t="str">
            <v>303803</v>
          </cell>
          <cell r="Y1454" t="str">
            <v>20</v>
          </cell>
          <cell r="Z1454" t="str">
            <v>SC</v>
          </cell>
          <cell r="AA1454" t="str">
            <v>08/11/2019</v>
          </cell>
          <cell r="AB1454" t="str">
            <v/>
          </cell>
          <cell r="AC1454" t="str">
            <v>20739228077</v>
          </cell>
          <cell r="AD1454">
            <v>4506</v>
          </cell>
          <cell r="AE1454" t="str">
            <v>Brasileiro</v>
          </cell>
          <cell r="AF1454" t="str">
            <v>Solteiro</v>
          </cell>
          <cell r="AG1454" t="str">
            <v>Masculino</v>
          </cell>
          <cell r="AH1454" t="str">
            <v>Inativo</v>
          </cell>
          <cell r="AI1454" t="str">
            <v>CARLA VIETTRO NORA DE PADUA</v>
          </cell>
        </row>
        <row r="1455">
          <cell r="B1455" t="str">
            <v xml:space="preserve">EVERTON LUIZ DIAS </v>
          </cell>
          <cell r="C1455" t="str">
            <v>04624662997</v>
          </cell>
          <cell r="D1455" t="str">
            <v/>
          </cell>
          <cell r="E1455" t="str">
            <v>Intermitente</v>
          </cell>
          <cell r="F1455" t="str">
            <v>89245000</v>
          </cell>
          <cell r="G1455" t="str">
            <v>ROD SC 301 LOT BELA VISTA</v>
          </cell>
          <cell r="H1455" t="str">
            <v>s/n</v>
          </cell>
          <cell r="I1455" t="str">
            <v/>
          </cell>
          <cell r="J1455" t="str">
            <v>ITINEIA</v>
          </cell>
          <cell r="K1455" t="str">
            <v>ARAQUARI</v>
          </cell>
          <cell r="L1455" t="str">
            <v>SC</v>
          </cell>
          <cell r="M1455" t="str">
            <v>-26.4054021</v>
          </cell>
          <cell r="N1455" t="str">
            <v>-48.801281</v>
          </cell>
          <cell r="O1455" t="str">
            <v/>
          </cell>
          <cell r="P1455" t="str">
            <v>07/05/1981</v>
          </cell>
          <cell r="Q1455" t="str">
            <v>4456709</v>
          </cell>
          <cell r="R1455" t="str">
            <v xml:space="preserve">II SC </v>
          </cell>
          <cell r="S1455" t="str">
            <v>04624662997</v>
          </cell>
          <cell r="T1455" t="str">
            <v/>
          </cell>
          <cell r="U1455" t="str">
            <v/>
          </cell>
          <cell r="V1455" t="str">
            <v/>
          </cell>
          <cell r="X1455" t="str">
            <v>5836230</v>
          </cell>
          <cell r="Y1455" t="str">
            <v>0030</v>
          </cell>
          <cell r="Z1455" t="str">
            <v>SC</v>
          </cell>
          <cell r="AA1455" t="str">
            <v>30/07/2020</v>
          </cell>
          <cell r="AB1455" t="str">
            <v/>
          </cell>
          <cell r="AC1455" t="str">
            <v>13371648728</v>
          </cell>
          <cell r="AD1455">
            <v>0</v>
          </cell>
          <cell r="AE1455" t="str">
            <v>Brasileiro</v>
          </cell>
          <cell r="AF1455" t="str">
            <v>Solteiro</v>
          </cell>
          <cell r="AG1455" t="str">
            <v>Masculino</v>
          </cell>
          <cell r="AH1455" t="str">
            <v>Ativo</v>
          </cell>
          <cell r="AI1455" t="str">
            <v>ELIANE CRISTINA GRACIOLI DE JESUS</v>
          </cell>
        </row>
        <row r="1456">
          <cell r="B1456" t="str">
            <v>EVERTON MARKIOR AIRES DA SILVA</v>
          </cell>
          <cell r="C1456" t="str">
            <v>55999778034</v>
          </cell>
          <cell r="D1456" t="str">
            <v/>
          </cell>
          <cell r="E1456" t="str">
            <v>Intermitente</v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>55999778034</v>
          </cell>
          <cell r="T1456" t="str">
            <v/>
          </cell>
          <cell r="U1456" t="str">
            <v/>
          </cell>
          <cell r="V1456" t="str">
            <v/>
          </cell>
          <cell r="X1456" t="str">
            <v/>
          </cell>
          <cell r="Y1456" t="str">
            <v/>
          </cell>
          <cell r="Z1456" t="str">
            <v/>
          </cell>
          <cell r="AA1456" t="str">
            <v/>
          </cell>
          <cell r="AB1456" t="str">
            <v/>
          </cell>
          <cell r="AC1456" t="str">
            <v/>
          </cell>
          <cell r="AD1456">
            <v>0</v>
          </cell>
          <cell r="AE1456" t="str">
            <v/>
          </cell>
          <cell r="AF1456" t="str">
            <v>Solteiro</v>
          </cell>
          <cell r="AG1456" t="str">
            <v>Indefinido</v>
          </cell>
          <cell r="AH1456" t="str">
            <v>Ativo</v>
          </cell>
          <cell r="AI1456" t="str">
            <v>ELIANE CRISTINA GRACIOLI DE JESUS</v>
          </cell>
        </row>
        <row r="1457">
          <cell r="B1457" t="str">
            <v>EVERTON MARTINS DE MESQUITA</v>
          </cell>
          <cell r="C1457" t="str">
            <v>06420584906</v>
          </cell>
          <cell r="D1457" t="str">
            <v>everton28martins@gmail.com</v>
          </cell>
          <cell r="E1457" t="str">
            <v>promotor</v>
          </cell>
          <cell r="F1457" t="str">
            <v>88341-706</v>
          </cell>
          <cell r="G1457" t="str">
            <v>RUA RODRIGO FAVERE 110</v>
          </cell>
          <cell r="H1457" t="str">
            <v>110</v>
          </cell>
          <cell r="I1457" t="str">
            <v>-</v>
          </cell>
          <cell r="J1457" t="str">
            <v>CEDRO</v>
          </cell>
          <cell r="K1457" t="str">
            <v>CAMBORIU</v>
          </cell>
          <cell r="L1457" t="str">
            <v>SC</v>
          </cell>
          <cell r="M1457" t="str">
            <v/>
          </cell>
          <cell r="N1457" t="str">
            <v/>
          </cell>
          <cell r="O1457" t="str">
            <v>47996172862</v>
          </cell>
          <cell r="P1457" t="str">
            <v>30/03/1987</v>
          </cell>
          <cell r="Q1457" t="str">
            <v>5558353</v>
          </cell>
          <cell r="R1457" t="str">
            <v>SSP</v>
          </cell>
          <cell r="S1457" t="str">
            <v>06420584906</v>
          </cell>
          <cell r="T1457" t="str">
            <v/>
          </cell>
          <cell r="U1457" t="str">
            <v/>
          </cell>
          <cell r="V1457" t="str">
            <v/>
          </cell>
          <cell r="X1457" t="str">
            <v>9793416</v>
          </cell>
          <cell r="Y1457" t="str">
            <v>50</v>
          </cell>
          <cell r="Z1457" t="str">
            <v>SC</v>
          </cell>
          <cell r="AA1457" t="str">
            <v>01/01/0001</v>
          </cell>
          <cell r="AB1457" t="str">
            <v/>
          </cell>
          <cell r="AC1457" t="str">
            <v>160263601-91</v>
          </cell>
          <cell r="AD1457">
            <v>4506</v>
          </cell>
          <cell r="AE1457" t="str">
            <v>BRASILEIRO NATO</v>
          </cell>
          <cell r="AF1457" t="str">
            <v>Solteiro</v>
          </cell>
          <cell r="AG1457" t="str">
            <v>Masculino</v>
          </cell>
          <cell r="AH1457" t="str">
            <v>Inativo</v>
          </cell>
          <cell r="AI1457" t="str">
            <v>ELIANE CRISTINA GRACIOLI DE JESUS</v>
          </cell>
        </row>
        <row r="1458">
          <cell r="B1458" t="str">
            <v>EVERTON MEDEIROS DA SILVA</v>
          </cell>
          <cell r="C1458" t="str">
            <v>07037553662</v>
          </cell>
          <cell r="D1458" t="str">
            <v>merchandising.mg@abastecerpromo.com.br</v>
          </cell>
          <cell r="E1458" t="str">
            <v>coordenador</v>
          </cell>
          <cell r="F1458" t="str">
            <v>31748-075</v>
          </cell>
          <cell r="G1458" t="str">
            <v>RUA JOSÉ GOMES DOMINGUES</v>
          </cell>
          <cell r="H1458" t="str">
            <v>2200</v>
          </cell>
          <cell r="I1458" t="str">
            <v/>
          </cell>
          <cell r="J1458" t="str">
            <v>JAQUELINE</v>
          </cell>
          <cell r="K1458" t="str">
            <v>BELO HORIZONTE</v>
          </cell>
          <cell r="L1458" t="str">
            <v>MG</v>
          </cell>
          <cell r="M1458" t="str">
            <v>-19.7976238</v>
          </cell>
          <cell r="N1458" t="str">
            <v>-43.9429801</v>
          </cell>
          <cell r="O1458" t="str">
            <v>31975215858</v>
          </cell>
          <cell r="P1458" t="str">
            <v>19/02/1986</v>
          </cell>
          <cell r="Q1458" t="str">
            <v>13469583</v>
          </cell>
          <cell r="R1458" t="str">
            <v>SSP</v>
          </cell>
          <cell r="S1458" t="str">
            <v>07037553662</v>
          </cell>
          <cell r="T1458" t="str">
            <v/>
          </cell>
          <cell r="U1458" t="str">
            <v/>
          </cell>
          <cell r="V1458" t="str">
            <v/>
          </cell>
          <cell r="X1458" t="str">
            <v>470125</v>
          </cell>
          <cell r="Y1458" t="str">
            <v>10</v>
          </cell>
          <cell r="Z1458" t="str">
            <v>MG</v>
          </cell>
          <cell r="AA1458" t="str">
            <v>16/08/2018</v>
          </cell>
          <cell r="AB1458" t="str">
            <v/>
          </cell>
          <cell r="AC1458" t="str">
            <v>127888221-13</v>
          </cell>
          <cell r="AD1458">
            <v>0</v>
          </cell>
          <cell r="AE1458" t="str">
            <v>BRASILEIRO NATO</v>
          </cell>
          <cell r="AF1458" t="str">
            <v>Solteiro</v>
          </cell>
          <cell r="AG1458" t="str">
            <v>Masculino</v>
          </cell>
          <cell r="AH1458" t="str">
            <v>Ativo</v>
          </cell>
          <cell r="AI1458" t="str">
            <v>CIRANO MENDONCA ALMEIDA</v>
          </cell>
        </row>
        <row r="1459">
          <cell r="B1459" t="str">
            <v>EVERTON NOGUEIRA GONCALVES</v>
          </cell>
          <cell r="C1459" t="str">
            <v>43735522823</v>
          </cell>
          <cell r="D1459" t="str">
            <v/>
          </cell>
          <cell r="E1459" t="str">
            <v>parttime6</v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K1459" t="str">
            <v/>
          </cell>
          <cell r="L1459" t="str">
            <v>SP</v>
          </cell>
          <cell r="M1459" t="str">
            <v/>
          </cell>
          <cell r="N1459" t="str">
            <v/>
          </cell>
          <cell r="O1459" t="str">
            <v/>
          </cell>
          <cell r="P1459" t="str">
            <v>07/01/2000</v>
          </cell>
          <cell r="Q1459" t="str">
            <v>535175085</v>
          </cell>
          <cell r="R1459" t="str">
            <v>SSP</v>
          </cell>
          <cell r="S1459" t="str">
            <v>43735522823</v>
          </cell>
          <cell r="T1459" t="str">
            <v/>
          </cell>
          <cell r="U1459" t="str">
            <v/>
          </cell>
          <cell r="V1459" t="str">
            <v/>
          </cell>
          <cell r="X1459" t="str">
            <v>23605</v>
          </cell>
          <cell r="Y1459" t="str">
            <v/>
          </cell>
          <cell r="Z1459" t="str">
            <v/>
          </cell>
          <cell r="AA1459" t="str">
            <v>13/04/2020</v>
          </cell>
          <cell r="AB1459" t="str">
            <v/>
          </cell>
          <cell r="AC1459" t="str">
            <v>14206353936</v>
          </cell>
          <cell r="AD1459">
            <v>4100</v>
          </cell>
          <cell r="AE1459" t="str">
            <v>Brasileiro</v>
          </cell>
          <cell r="AF1459" t="str">
            <v>Solteiro</v>
          </cell>
          <cell r="AG1459" t="str">
            <v>Masculino</v>
          </cell>
          <cell r="AH1459" t="str">
            <v>Inativo</v>
          </cell>
          <cell r="AI1459" t="str">
            <v>MICHAEL RODRIGUES COSTA DE MEIRA</v>
          </cell>
        </row>
        <row r="1460">
          <cell r="B1460" t="str">
            <v>EVERTON REIS DE ARAUJO</v>
          </cell>
          <cell r="C1460" t="str">
            <v>30858931800</v>
          </cell>
          <cell r="D1460" t="str">
            <v>everton-reisaraujo@hotmail.com</v>
          </cell>
          <cell r="E1460" t="str">
            <v>promotor</v>
          </cell>
          <cell r="F1460" t="str">
            <v>11360160</v>
          </cell>
          <cell r="G1460" t="str">
            <v>RUA EUCLIDES FIGUEIREDO</v>
          </cell>
          <cell r="H1460" t="str">
            <v>36</v>
          </cell>
          <cell r="I1460" t="str">
            <v/>
          </cell>
          <cell r="J1460" t="str">
            <v>VILA JOCKEI CLUBE</v>
          </cell>
          <cell r="K1460" t="str">
            <v>SÃO VICENTE</v>
          </cell>
          <cell r="L1460" t="str">
            <v>SP</v>
          </cell>
          <cell r="M1460" t="str">
            <v/>
          </cell>
          <cell r="N1460" t="str">
            <v/>
          </cell>
          <cell r="O1460" t="str">
            <v/>
          </cell>
          <cell r="P1460" t="str">
            <v>11/03/1982</v>
          </cell>
          <cell r="Q1460" t="str">
            <v>345074786</v>
          </cell>
          <cell r="R1460" t="str">
            <v>SSP</v>
          </cell>
          <cell r="S1460" t="str">
            <v>30858931800</v>
          </cell>
          <cell r="T1460" t="str">
            <v/>
          </cell>
          <cell r="U1460" t="str">
            <v/>
          </cell>
          <cell r="V1460" t="str">
            <v/>
          </cell>
          <cell r="X1460" t="str">
            <v>92110</v>
          </cell>
          <cell r="Y1460" t="str">
            <v>217</v>
          </cell>
          <cell r="Z1460" t="str">
            <v>SP</v>
          </cell>
          <cell r="AA1460" t="str">
            <v>02/09/2019</v>
          </cell>
          <cell r="AB1460" t="str">
            <v/>
          </cell>
          <cell r="AC1460" t="str">
            <v>12895335852</v>
          </cell>
          <cell r="AD1460">
            <v>0</v>
          </cell>
          <cell r="AE1460" t="str">
            <v>Brasileiro</v>
          </cell>
          <cell r="AF1460" t="str">
            <v>Solteiro</v>
          </cell>
          <cell r="AG1460" t="str">
            <v>Masculino</v>
          </cell>
          <cell r="AH1460" t="str">
            <v>Inativo</v>
          </cell>
          <cell r="AI1460" t="str">
            <v>CHARLES LIMA SODRE</v>
          </cell>
        </row>
        <row r="1461">
          <cell r="B1461" t="str">
            <v>EVERTON RODRIGO NICOLAU DE ALMEIDA</v>
          </cell>
          <cell r="C1461" t="str">
            <v>29023600886</v>
          </cell>
          <cell r="D1461" t="str">
            <v>mutchafala@gmail.com</v>
          </cell>
          <cell r="E1461" t="str">
            <v>lider</v>
          </cell>
          <cell r="F1461" t="str">
            <v>07124-590</v>
          </cell>
          <cell r="G1461" t="str">
            <v>RUA CARDEAL</v>
          </cell>
          <cell r="H1461" t="str">
            <v>121</v>
          </cell>
          <cell r="I1461" t="str">
            <v/>
          </cell>
          <cell r="J1461" t="str">
            <v>JARDIM VALÉRIA</v>
          </cell>
          <cell r="K1461" t="str">
            <v>GUARULHOS</v>
          </cell>
          <cell r="L1461" t="str">
            <v>SP</v>
          </cell>
          <cell r="M1461" t="str">
            <v>-23.42616</v>
          </cell>
          <cell r="N1461" t="str">
            <v>-46.5327061</v>
          </cell>
          <cell r="O1461" t="str">
            <v>11985197939</v>
          </cell>
          <cell r="P1461" t="str">
            <v>27/10/1979</v>
          </cell>
          <cell r="Q1461" t="str">
            <v>28572163X</v>
          </cell>
          <cell r="R1461" t="str">
            <v>SSP</v>
          </cell>
          <cell r="S1461" t="str">
            <v>29023600886</v>
          </cell>
          <cell r="T1461" t="str">
            <v/>
          </cell>
          <cell r="U1461" t="str">
            <v/>
          </cell>
          <cell r="V1461" t="str">
            <v/>
          </cell>
          <cell r="X1461" t="str">
            <v>20405</v>
          </cell>
          <cell r="Y1461" t="str">
            <v>202</v>
          </cell>
          <cell r="Z1461" t="str">
            <v>SP</v>
          </cell>
          <cell r="AA1461" t="str">
            <v>20/08/2018</v>
          </cell>
          <cell r="AB1461" t="str">
            <v/>
          </cell>
          <cell r="AC1461" t="str">
            <v>125687058-51</v>
          </cell>
          <cell r="AD1461">
            <v>0</v>
          </cell>
          <cell r="AE1461" t="str">
            <v>BRASILEIRO NATO</v>
          </cell>
          <cell r="AF1461" t="str">
            <v>Casado</v>
          </cell>
          <cell r="AG1461" t="str">
            <v>Masculino</v>
          </cell>
          <cell r="AH1461" t="str">
            <v>Ativo</v>
          </cell>
          <cell r="AI1461" t="str">
            <v>CARLOS ANDRE BEZERRA MONTEIRO</v>
          </cell>
        </row>
        <row r="1462">
          <cell r="B1462" t="str">
            <v>EVERTON TARCITANO DE CASTRO</v>
          </cell>
          <cell r="C1462" t="str">
            <v>37944211832</v>
          </cell>
          <cell r="D1462" t="str">
            <v>-</v>
          </cell>
          <cell r="E1462" t="str">
            <v>promotor</v>
          </cell>
          <cell r="F1462" t="str">
            <v>08410-440</v>
          </cell>
          <cell r="G1462" t="str">
            <v>ESTRADA NOSSA SENHORA DA FONTE</v>
          </cell>
          <cell r="H1462" t="str">
            <v>446</v>
          </cell>
          <cell r="I1462" t="str">
            <v/>
          </cell>
          <cell r="J1462" t="str">
            <v>GUAIANAZES</v>
          </cell>
          <cell r="K1462" t="str">
            <v>SÃO PAULO</v>
          </cell>
          <cell r="L1462" t="str">
            <v>SP</v>
          </cell>
          <cell r="M1462" t="str">
            <v>-23.5480167</v>
          </cell>
          <cell r="N1462" t="str">
            <v>-46.4136895</v>
          </cell>
          <cell r="O1462" t="str">
            <v>11952051671</v>
          </cell>
          <cell r="P1462" t="str">
            <v>10/07/1991</v>
          </cell>
          <cell r="Q1462" t="str">
            <v>363013507</v>
          </cell>
          <cell r="R1462" t="str">
            <v>SSP</v>
          </cell>
          <cell r="S1462" t="str">
            <v>37944211832</v>
          </cell>
          <cell r="T1462" t="str">
            <v/>
          </cell>
          <cell r="U1462" t="str">
            <v/>
          </cell>
          <cell r="V1462" t="str">
            <v/>
          </cell>
          <cell r="X1462" t="str">
            <v>89214</v>
          </cell>
          <cell r="Y1462" t="str">
            <v>328</v>
          </cell>
          <cell r="Z1462" t="str">
            <v>SP</v>
          </cell>
          <cell r="AA1462" t="str">
            <v>29/01/2019</v>
          </cell>
          <cell r="AB1462" t="str">
            <v>14/10/2020</v>
          </cell>
          <cell r="AC1462" t="str">
            <v>151058941-23</v>
          </cell>
          <cell r="AD1462">
            <v>4506</v>
          </cell>
          <cell r="AE1462" t="str">
            <v>BRASILEIRO NATO</v>
          </cell>
          <cell r="AF1462" t="str">
            <v>Solteiro</v>
          </cell>
          <cell r="AG1462" t="str">
            <v>Masculino</v>
          </cell>
          <cell r="AH1462" t="str">
            <v>Inativo</v>
          </cell>
          <cell r="AI1462" t="str">
            <v>JONATAS ANTUNES CARVALHO</v>
          </cell>
        </row>
        <row r="1463">
          <cell r="B1463" t="str">
            <v>EVERTON VICENTE</v>
          </cell>
          <cell r="C1463" t="str">
            <v>49150667890</v>
          </cell>
          <cell r="D1463" t="str">
            <v/>
          </cell>
          <cell r="E1463" t="str">
            <v>promotor</v>
          </cell>
          <cell r="F1463" t="str">
            <v>06660630</v>
          </cell>
          <cell r="G1463" t="str">
            <v>RUA MESTRE JOSÉ DUARTE</v>
          </cell>
          <cell r="H1463" t="str">
            <v>776</v>
          </cell>
          <cell r="I1463" t="str">
            <v/>
          </cell>
          <cell r="J1463" t="str">
            <v>JARDIM ITACOLOMI</v>
          </cell>
          <cell r="K1463" t="str">
            <v>ITAPEVI</v>
          </cell>
          <cell r="L1463" t="str">
            <v>SP</v>
          </cell>
          <cell r="M1463" t="str">
            <v/>
          </cell>
          <cell r="N1463" t="str">
            <v/>
          </cell>
          <cell r="O1463" t="str">
            <v>11951766902</v>
          </cell>
          <cell r="P1463" t="str">
            <v>10/04/1999</v>
          </cell>
          <cell r="Q1463" t="str">
            <v>544651595</v>
          </cell>
          <cell r="R1463" t="str">
            <v>SSP</v>
          </cell>
          <cell r="S1463" t="str">
            <v>49150667890</v>
          </cell>
          <cell r="T1463" t="str">
            <v/>
          </cell>
          <cell r="U1463" t="str">
            <v/>
          </cell>
          <cell r="V1463" t="str">
            <v/>
          </cell>
          <cell r="X1463" t="str">
            <v>90059</v>
          </cell>
          <cell r="Y1463" t="str">
            <v>409</v>
          </cell>
          <cell r="Z1463" t="str">
            <v>SP</v>
          </cell>
          <cell r="AA1463" t="str">
            <v>31/10/2019</v>
          </cell>
          <cell r="AB1463" t="str">
            <v/>
          </cell>
          <cell r="AC1463" t="str">
            <v>23647844787</v>
          </cell>
          <cell r="AD1463">
            <v>0</v>
          </cell>
          <cell r="AE1463" t="str">
            <v>Brasileiro</v>
          </cell>
          <cell r="AF1463" t="str">
            <v>Solteiro</v>
          </cell>
          <cell r="AG1463" t="str">
            <v>Masculino</v>
          </cell>
          <cell r="AH1463" t="str">
            <v>Inativo</v>
          </cell>
          <cell r="AI1463" t="str">
            <v>HERBERT WESLEY DE FREITAS SILVA</v>
          </cell>
        </row>
        <row r="1464">
          <cell r="B1464" t="str">
            <v>EVITON PEREIRA DA SILVA</v>
          </cell>
          <cell r="C1464" t="str">
            <v>00969671458</v>
          </cell>
          <cell r="D1464" t="str">
            <v>eviton_pereira@hotmail.com</v>
          </cell>
          <cell r="E1464" t="str">
            <v>promotor</v>
          </cell>
          <cell r="F1464" t="str">
            <v>58078390</v>
          </cell>
          <cell r="G1464" t="str">
            <v>RUA ESTUDANTE MARIA IZANILDA MACHADO DE ARAÚJO</v>
          </cell>
          <cell r="H1464" t="str">
            <v>41</v>
          </cell>
          <cell r="I1464" t="str">
            <v/>
          </cell>
          <cell r="J1464" t="str">
            <v>FUNCIONÁRIOS</v>
          </cell>
          <cell r="K1464" t="str">
            <v>JOÃO PESSOA</v>
          </cell>
          <cell r="L1464" t="str">
            <v>PB</v>
          </cell>
          <cell r="M1464" t="str">
            <v>-7.183228999999999</v>
          </cell>
          <cell r="N1464" t="str">
            <v>-34.880646</v>
          </cell>
          <cell r="O1464" t="str">
            <v>83999805608</v>
          </cell>
          <cell r="P1464" t="str">
            <v>22/07/1977</v>
          </cell>
          <cell r="Q1464" t="str">
            <v>19585372</v>
          </cell>
          <cell r="R1464" t="str">
            <v>SSP</v>
          </cell>
          <cell r="S1464" t="str">
            <v>00969671458</v>
          </cell>
          <cell r="T1464" t="str">
            <v/>
          </cell>
          <cell r="U1464" t="str">
            <v/>
          </cell>
          <cell r="V1464" t="str">
            <v/>
          </cell>
          <cell r="X1464" t="str">
            <v>8535297</v>
          </cell>
          <cell r="Y1464" t="str">
            <v>30</v>
          </cell>
          <cell r="Z1464" t="str">
            <v>PB</v>
          </cell>
          <cell r="AA1464" t="str">
            <v>01/08/2019</v>
          </cell>
          <cell r="AB1464" t="str">
            <v/>
          </cell>
          <cell r="AC1464" t="str">
            <v>127229714-47</v>
          </cell>
          <cell r="AD1464">
            <v>4506</v>
          </cell>
          <cell r="AE1464" t="str">
            <v>BRASILEIRO NATO</v>
          </cell>
          <cell r="AF1464" t="str">
            <v>Casado</v>
          </cell>
          <cell r="AG1464" t="str">
            <v>Masculino</v>
          </cell>
          <cell r="AH1464" t="str">
            <v>Ativo</v>
          </cell>
          <cell r="AI1464" t="str">
            <v>HEIDER ISBELO DE SOUZA</v>
          </cell>
        </row>
        <row r="1465">
          <cell r="B1465" t="str">
            <v xml:space="preserve">EVITON PEREIRA DA SILVA FILHO </v>
          </cell>
          <cell r="C1465" t="str">
            <v>71220329495</v>
          </cell>
          <cell r="D1465" t="str">
            <v/>
          </cell>
          <cell r="E1465" t="str">
            <v>promotor</v>
          </cell>
          <cell r="F1465" t="str">
            <v>58078390</v>
          </cell>
          <cell r="G1465" t="str">
            <v>RUA ESTUDANTE MARIA IZANILDA MACHADO DE ARAÚJO</v>
          </cell>
          <cell r="H1465" t="str">
            <v>41</v>
          </cell>
          <cell r="I1465" t="str">
            <v/>
          </cell>
          <cell r="J1465" t="str">
            <v>FUNCIONÁRIOS</v>
          </cell>
          <cell r="K1465" t="str">
            <v>JOÃO PESSOA</v>
          </cell>
          <cell r="L1465" t="str">
            <v>PB</v>
          </cell>
          <cell r="M1465" t="str">
            <v>-7.183228999999999</v>
          </cell>
          <cell r="N1465" t="str">
            <v>-34.880646</v>
          </cell>
          <cell r="O1465" t="str">
            <v>83987651620</v>
          </cell>
          <cell r="P1465" t="str">
            <v>12/11/2000</v>
          </cell>
          <cell r="Q1465" t="str">
            <v>4403575</v>
          </cell>
          <cell r="R1465" t="str">
            <v>SSP</v>
          </cell>
          <cell r="S1465" t="str">
            <v>71220329495</v>
          </cell>
          <cell r="T1465" t="str">
            <v/>
          </cell>
          <cell r="U1465" t="str">
            <v/>
          </cell>
          <cell r="V1465" t="str">
            <v/>
          </cell>
          <cell r="W1465" t="str">
            <v>ContaCorrente</v>
          </cell>
          <cell r="X1465" t="str">
            <v>7122032</v>
          </cell>
          <cell r="Y1465" t="str">
            <v>94950</v>
          </cell>
          <cell r="Z1465" t="str">
            <v>SP</v>
          </cell>
          <cell r="AA1465" t="str">
            <v>16/10/2020</v>
          </cell>
          <cell r="AB1465" t="str">
            <v/>
          </cell>
          <cell r="AC1465" t="str">
            <v>26883367690</v>
          </cell>
          <cell r="AD1465">
            <v>4506</v>
          </cell>
          <cell r="AE1465" t="str">
            <v>Brasileiro</v>
          </cell>
          <cell r="AF1465" t="str">
            <v>Solteiro</v>
          </cell>
          <cell r="AG1465" t="str">
            <v>Masculino</v>
          </cell>
          <cell r="AH1465" t="str">
            <v>Ativo</v>
          </cell>
          <cell r="AI1465" t="str">
            <v>HEIDER ISBELO DE SOUSA</v>
          </cell>
        </row>
        <row r="1466">
          <cell r="B1466" t="str">
            <v>EWERTON DOUGLAS DA SILVA</v>
          </cell>
          <cell r="C1466" t="str">
            <v>44027345843</v>
          </cell>
          <cell r="D1466" t="str">
            <v>ewertonbalaloko@hotmail.com</v>
          </cell>
          <cell r="E1466" t="str">
            <v>promotor</v>
          </cell>
          <cell r="F1466" t="str">
            <v>09250-610</v>
          </cell>
          <cell r="G1466" t="str">
            <v>RUA GENERAL ESTILAC LEAL 157</v>
          </cell>
          <cell r="H1466" t="str">
            <v>157</v>
          </cell>
          <cell r="I1466" t="str">
            <v>-</v>
          </cell>
          <cell r="J1466" t="str">
            <v>VILA LUCINDA</v>
          </cell>
          <cell r="K1466" t="str">
            <v>SANTO ANDRE</v>
          </cell>
          <cell r="L1466" t="str">
            <v>SP</v>
          </cell>
          <cell r="M1466" t="str">
            <v/>
          </cell>
          <cell r="N1466" t="str">
            <v/>
          </cell>
          <cell r="O1466" t="str">
            <v>11945291598</v>
          </cell>
          <cell r="P1466" t="str">
            <v>30/03/1993</v>
          </cell>
          <cell r="Q1466" t="str">
            <v>488249764</v>
          </cell>
          <cell r="R1466" t="str">
            <v>SSP</v>
          </cell>
          <cell r="S1466" t="str">
            <v>44027345843</v>
          </cell>
          <cell r="T1466" t="str">
            <v/>
          </cell>
          <cell r="U1466" t="str">
            <v/>
          </cell>
          <cell r="V1466" t="str">
            <v/>
          </cell>
          <cell r="X1466" t="str">
            <v>60601</v>
          </cell>
          <cell r="Y1466" t="str">
            <v>348</v>
          </cell>
          <cell r="Z1466" t="str">
            <v>SP</v>
          </cell>
          <cell r="AA1466" t="str">
            <v>01/01/0001</v>
          </cell>
          <cell r="AB1466" t="str">
            <v>01/01/0001</v>
          </cell>
          <cell r="AC1466" t="str">
            <v>203077005-98</v>
          </cell>
          <cell r="AD1466">
            <v>4506</v>
          </cell>
          <cell r="AE1466" t="str">
            <v>BRASILEIRO NATO</v>
          </cell>
          <cell r="AF1466" t="str">
            <v>Solteiro</v>
          </cell>
          <cell r="AG1466" t="str">
            <v>Masculino</v>
          </cell>
          <cell r="AH1466" t="str">
            <v>Inativo</v>
          </cell>
          <cell r="AI1466" t="str">
            <v>GLEYSON OLEGARIO SANTANA</v>
          </cell>
        </row>
        <row r="1467">
          <cell r="B1467" t="str">
            <v>EZEQUIAS ARAUJO GOIS FILHO</v>
          </cell>
          <cell r="C1467" t="str">
            <v>00338287175</v>
          </cell>
          <cell r="D1467" t="str">
            <v>filho.gois@gmail.com</v>
          </cell>
          <cell r="E1467" t="str">
            <v>promotor</v>
          </cell>
          <cell r="F1467" t="str">
            <v>72910001</v>
          </cell>
          <cell r="G1467" t="str">
            <v>QUADRA 46 CONJUNTO B</v>
          </cell>
          <cell r="H1467" t="str">
            <v>31</v>
          </cell>
          <cell r="I1467" t="str">
            <v/>
          </cell>
          <cell r="J1467" t="str">
            <v>PARQUE DA BARRAGEM SETOR 08</v>
          </cell>
          <cell r="K1467" t="str">
            <v>ÁGUAS LINDAS DE GOIÁS</v>
          </cell>
          <cell r="L1467" t="str">
            <v>GO</v>
          </cell>
          <cell r="M1467" t="str">
            <v>-15.6577692</v>
          </cell>
          <cell r="N1467" t="str">
            <v>-48.1958012</v>
          </cell>
          <cell r="O1467" t="str">
            <v>61982241343</v>
          </cell>
          <cell r="P1467" t="str">
            <v>29/12/1982</v>
          </cell>
          <cell r="Q1467" t="str">
            <v>2280923</v>
          </cell>
          <cell r="R1467" t="str">
            <v>SSP</v>
          </cell>
          <cell r="S1467" t="str">
            <v>00338287175</v>
          </cell>
          <cell r="T1467" t="str">
            <v/>
          </cell>
          <cell r="U1467" t="str">
            <v/>
          </cell>
          <cell r="V1467" t="str">
            <v/>
          </cell>
          <cell r="X1467" t="str">
            <v>43842</v>
          </cell>
          <cell r="Y1467" t="str">
            <v>24</v>
          </cell>
          <cell r="Z1467" t="str">
            <v>PI</v>
          </cell>
          <cell r="AA1467" t="str">
            <v>20/11/2019</v>
          </cell>
          <cell r="AB1467" t="str">
            <v/>
          </cell>
          <cell r="AC1467" t="str">
            <v>13157651276</v>
          </cell>
          <cell r="AD1467">
            <v>4506</v>
          </cell>
          <cell r="AE1467" t="str">
            <v>Brasileiro</v>
          </cell>
          <cell r="AF1467" t="str">
            <v>Solteiro</v>
          </cell>
          <cell r="AG1467" t="str">
            <v>Masculino</v>
          </cell>
          <cell r="AH1467" t="str">
            <v>Inativo</v>
          </cell>
          <cell r="AI1467" t="str">
            <v>MORACI PEREIRA DOS SANTOS</v>
          </cell>
        </row>
        <row r="1468">
          <cell r="B1468" t="str">
            <v>EZEQUIEL CARDOSO</v>
          </cell>
          <cell r="C1468" t="str">
            <v>11148983767</v>
          </cell>
          <cell r="D1468" t="str">
            <v/>
          </cell>
          <cell r="E1468" t="str">
            <v>promotorexpress</v>
          </cell>
          <cell r="F1468" t="str">
            <v>25959138</v>
          </cell>
          <cell r="G1468" t="str">
            <v>RUA FLAVIO BORTOLUZI DE SOUZA</v>
          </cell>
          <cell r="H1468" t="str">
            <v>759</v>
          </cell>
          <cell r="I1468" t="str">
            <v>DE 427 AO FIM - LADO ÍMPAR</v>
          </cell>
          <cell r="J1468" t="str">
            <v>ALTO</v>
          </cell>
          <cell r="K1468" t="str">
            <v>TERESÓPOLIS</v>
          </cell>
          <cell r="L1468" t="str">
            <v>RJ</v>
          </cell>
          <cell r="M1468" t="str">
            <v/>
          </cell>
          <cell r="N1468" t="str">
            <v/>
          </cell>
          <cell r="O1468" t="str">
            <v>21966455889</v>
          </cell>
          <cell r="P1468" t="str">
            <v>04/08/1987</v>
          </cell>
          <cell r="Q1468" t="str">
            <v>247971856</v>
          </cell>
          <cell r="R1468" t="str">
            <v>SSP</v>
          </cell>
          <cell r="S1468" t="str">
            <v>11148983767</v>
          </cell>
          <cell r="T1468" t="str">
            <v/>
          </cell>
          <cell r="U1468" t="str">
            <v/>
          </cell>
          <cell r="V1468" t="str">
            <v/>
          </cell>
          <cell r="W1468" t="str">
            <v>ContaCorrente</v>
          </cell>
          <cell r="X1468" t="str">
            <v>2546803</v>
          </cell>
          <cell r="Y1468" t="str">
            <v>50</v>
          </cell>
          <cell r="Z1468" t="str">
            <v>RJ</v>
          </cell>
          <cell r="AA1468" t="str">
            <v>22/10/2020</v>
          </cell>
          <cell r="AB1468" t="str">
            <v>08/10/2020</v>
          </cell>
          <cell r="AC1468" t="str">
            <v>13219763560</v>
          </cell>
          <cell r="AD1468">
            <v>850</v>
          </cell>
          <cell r="AE1468" t="str">
            <v>Brasileiro</v>
          </cell>
          <cell r="AF1468" t="str">
            <v>Solteiro</v>
          </cell>
          <cell r="AG1468" t="str">
            <v>Masculino</v>
          </cell>
          <cell r="AH1468" t="str">
            <v>Ativo</v>
          </cell>
          <cell r="AI1468" t="str">
            <v>JORGE LUIS PECANHA BARBOSA</v>
          </cell>
        </row>
        <row r="1469">
          <cell r="B1469" t="str">
            <v>EZEQUIEL DOS SANTOS PEREIRA</v>
          </cell>
          <cell r="C1469" t="str">
            <v>39290710888</v>
          </cell>
          <cell r="D1469" t="str">
            <v/>
          </cell>
          <cell r="E1469" t="str">
            <v>promotorexpress</v>
          </cell>
          <cell r="F1469" t="str">
            <v>07985300</v>
          </cell>
          <cell r="G1469" t="str">
            <v>AVENIDA OURO PRETO</v>
          </cell>
          <cell r="H1469" t="str">
            <v>1932</v>
          </cell>
          <cell r="I1469" t="str">
            <v>DE 977/978 A 1979/1980</v>
          </cell>
          <cell r="J1469" t="str">
            <v>JARDIM ALEGRIA</v>
          </cell>
          <cell r="K1469" t="str">
            <v>FRANCISCO MORATO</v>
          </cell>
          <cell r="L1469" t="str">
            <v>SP</v>
          </cell>
          <cell r="M1469" t="str">
            <v>-23.2876911</v>
          </cell>
          <cell r="N1469" t="str">
            <v>-46.7120837</v>
          </cell>
          <cell r="O1469" t="str">
            <v/>
          </cell>
          <cell r="P1469" t="str">
            <v>23/11/1990</v>
          </cell>
          <cell r="Q1469" t="str">
            <v>472313885</v>
          </cell>
          <cell r="R1469" t="str">
            <v>SSP</v>
          </cell>
          <cell r="S1469" t="str">
            <v>39290710888</v>
          </cell>
          <cell r="T1469" t="str">
            <v>SANTANDER</v>
          </cell>
          <cell r="U1469" t="str">
            <v>0724</v>
          </cell>
          <cell r="V1469" t="str">
            <v>01012065-2</v>
          </cell>
          <cell r="W1469" t="str">
            <v>ContaCorrente</v>
          </cell>
          <cell r="X1469" t="str">
            <v>39734</v>
          </cell>
          <cell r="Y1469" t="str">
            <v>318</v>
          </cell>
          <cell r="Z1469" t="str">
            <v>SP</v>
          </cell>
          <cell r="AA1469" t="str">
            <v>11/08/2020</v>
          </cell>
          <cell r="AB1469" t="str">
            <v>30/09/2020</v>
          </cell>
          <cell r="AC1469" t="str">
            <v>20781067760</v>
          </cell>
          <cell r="AD1469">
            <v>8.5</v>
          </cell>
          <cell r="AE1469" t="str">
            <v>Brasileiro</v>
          </cell>
          <cell r="AF1469" t="str">
            <v>Solteiro</v>
          </cell>
          <cell r="AG1469" t="str">
            <v>Masculino</v>
          </cell>
          <cell r="AH1469" t="str">
            <v>Ativo</v>
          </cell>
          <cell r="AI1469" t="str">
            <v>CARLOS ANDRE BEZERRA MONTEIRO</v>
          </cell>
        </row>
        <row r="1470">
          <cell r="B1470" t="str">
            <v>EZEQUIEL FREITAS</v>
          </cell>
          <cell r="C1470" t="str">
            <v>08660705912</v>
          </cell>
          <cell r="D1470" t="str">
            <v/>
          </cell>
          <cell r="E1470" t="str">
            <v>Intermitente</v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 t="str">
            <v/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>08660705912</v>
          </cell>
          <cell r="T1470" t="str">
            <v/>
          </cell>
          <cell r="U1470" t="str">
            <v/>
          </cell>
          <cell r="V1470" t="str">
            <v/>
          </cell>
          <cell r="X1470" t="str">
            <v/>
          </cell>
          <cell r="Y1470" t="str">
            <v/>
          </cell>
          <cell r="Z1470" t="str">
            <v/>
          </cell>
          <cell r="AA1470" t="str">
            <v/>
          </cell>
          <cell r="AB1470" t="str">
            <v/>
          </cell>
          <cell r="AC1470" t="str">
            <v/>
          </cell>
          <cell r="AD1470">
            <v>0</v>
          </cell>
          <cell r="AE1470" t="str">
            <v/>
          </cell>
          <cell r="AF1470" t="str">
            <v>Solteiro</v>
          </cell>
          <cell r="AG1470" t="str">
            <v>Indefinido</v>
          </cell>
          <cell r="AH1470" t="str">
            <v>Ativo</v>
          </cell>
          <cell r="AI1470" t="str">
            <v>ELIANE CRISTINA GRACIOLI DE JESUS</v>
          </cell>
        </row>
        <row r="1471">
          <cell r="B1471" t="str">
            <v>EZEQUIEL REIS CARVALHO</v>
          </cell>
          <cell r="C1471" t="str">
            <v>00615292062</v>
          </cell>
          <cell r="D1471" t="str">
            <v>ezequielreis.sl@gmail.com</v>
          </cell>
          <cell r="E1471" t="str">
            <v>promotor</v>
          </cell>
          <cell r="F1471" t="str">
            <v>93113-044</v>
          </cell>
          <cell r="G1471" t="str">
            <v>RUA CORTICEIRA 209</v>
          </cell>
          <cell r="H1471" t="str">
            <v>209</v>
          </cell>
          <cell r="I1471" t="str">
            <v>-</v>
          </cell>
          <cell r="J1471" t="str">
            <v>RIO DOS SINOS</v>
          </cell>
          <cell r="K1471" t="str">
            <v>SAO LEOPOLDO</v>
          </cell>
          <cell r="L1471" t="str">
            <v>RS</v>
          </cell>
          <cell r="M1471" t="str">
            <v/>
          </cell>
          <cell r="N1471" t="str">
            <v/>
          </cell>
          <cell r="O1471" t="str">
            <v>96664013</v>
          </cell>
          <cell r="P1471" t="str">
            <v>12/08/1983</v>
          </cell>
          <cell r="Q1471" t="str">
            <v>9083153297</v>
          </cell>
          <cell r="R1471" t="str">
            <v>SSP</v>
          </cell>
          <cell r="S1471" t="str">
            <v>00615292062</v>
          </cell>
          <cell r="T1471" t="str">
            <v/>
          </cell>
          <cell r="U1471" t="str">
            <v/>
          </cell>
          <cell r="V1471" t="str">
            <v/>
          </cell>
          <cell r="X1471" t="str">
            <v>77120</v>
          </cell>
          <cell r="Y1471" t="str">
            <v>55</v>
          </cell>
          <cell r="Z1471" t="str">
            <v>RS</v>
          </cell>
          <cell r="AA1471" t="str">
            <v>01/01/0001</v>
          </cell>
          <cell r="AB1471" t="str">
            <v/>
          </cell>
          <cell r="AC1471" t="str">
            <v>128777336-98</v>
          </cell>
          <cell r="AD1471">
            <v>4506</v>
          </cell>
          <cell r="AE1471" t="str">
            <v>BRASILEIRO NATO</v>
          </cell>
          <cell r="AF1471" t="str">
            <v>Solteiro</v>
          </cell>
          <cell r="AG1471" t="str">
            <v>Masculino</v>
          </cell>
          <cell r="AH1471" t="str">
            <v>Inativo</v>
          </cell>
          <cell r="AI1471" t="str">
            <v>JOSE CARLOS PIRES NUNES</v>
          </cell>
        </row>
        <row r="1472">
          <cell r="B1472" t="str">
            <v>FABIANA APARECIDA DE ARAUJO</v>
          </cell>
          <cell r="C1472" t="str">
            <v>28237001885</v>
          </cell>
          <cell r="D1472" t="str">
            <v/>
          </cell>
          <cell r="E1472" t="str">
            <v>promotor</v>
          </cell>
          <cell r="F1472" t="str">
            <v>15803225</v>
          </cell>
          <cell r="G1472" t="str">
            <v>RUA COLORADO</v>
          </cell>
          <cell r="H1472" t="str">
            <v>374</v>
          </cell>
          <cell r="I1472" t="str">
            <v/>
          </cell>
          <cell r="J1472" t="str">
            <v>PARQUE RESIDENCIAL FLAMINGO</v>
          </cell>
          <cell r="K1472" t="str">
            <v>CATANDUVA</v>
          </cell>
          <cell r="L1472" t="str">
            <v>SP</v>
          </cell>
          <cell r="M1472" t="str">
            <v/>
          </cell>
          <cell r="N1472" t="str">
            <v/>
          </cell>
          <cell r="O1472" t="str">
            <v>17992595588</v>
          </cell>
          <cell r="P1472" t="str">
            <v>08/07/1979</v>
          </cell>
          <cell r="Q1472" t="str">
            <v>353693145</v>
          </cell>
          <cell r="R1472" t="str">
            <v>SSP</v>
          </cell>
          <cell r="S1472" t="str">
            <v>28237001885</v>
          </cell>
          <cell r="T1472" t="str">
            <v/>
          </cell>
          <cell r="U1472" t="str">
            <v/>
          </cell>
          <cell r="V1472" t="str">
            <v/>
          </cell>
          <cell r="X1472" t="str">
            <v>62534</v>
          </cell>
          <cell r="Y1472" t="str">
            <v>171</v>
          </cell>
          <cell r="Z1472" t="str">
            <v>SP</v>
          </cell>
          <cell r="AA1472" t="str">
            <v>19/05/2020</v>
          </cell>
          <cell r="AB1472" t="str">
            <v>16/08/2020</v>
          </cell>
          <cell r="AC1472" t="str">
            <v>12741258157</v>
          </cell>
          <cell r="AD1472">
            <v>4506</v>
          </cell>
          <cell r="AE1472" t="str">
            <v>Brasileiro</v>
          </cell>
          <cell r="AF1472" t="str">
            <v>Solteiro</v>
          </cell>
          <cell r="AG1472" t="str">
            <v>Feminino</v>
          </cell>
          <cell r="AH1472" t="str">
            <v>Inativo</v>
          </cell>
          <cell r="AI1472" t="str">
            <v>RUAN HENRIQUE DOS SANTOS</v>
          </cell>
        </row>
        <row r="1473">
          <cell r="B1473" t="str">
            <v>FABIANA FIGUEIREDO TOSTA</v>
          </cell>
          <cell r="C1473" t="str">
            <v>25525326833</v>
          </cell>
          <cell r="D1473" t="str">
            <v/>
          </cell>
          <cell r="E1473" t="str">
            <v>promotor</v>
          </cell>
          <cell r="F1473" t="str">
            <v>11703300</v>
          </cell>
          <cell r="G1473" t="str">
            <v>RUA XAVANTES</v>
          </cell>
          <cell r="H1473" t="str">
            <v>210</v>
          </cell>
          <cell r="I1473" t="str">
            <v>AP 802</v>
          </cell>
          <cell r="J1473" t="str">
            <v>TUPI</v>
          </cell>
          <cell r="K1473" t="str">
            <v>PRAIA GRANDE</v>
          </cell>
          <cell r="L1473" t="str">
            <v>SP</v>
          </cell>
          <cell r="M1473" t="str">
            <v>-24.0225083</v>
          </cell>
          <cell r="N1473" t="str">
            <v>-46.460391</v>
          </cell>
          <cell r="O1473" t="str">
            <v>13991776367</v>
          </cell>
          <cell r="P1473" t="str">
            <v>26/01/1977</v>
          </cell>
          <cell r="Q1473" t="str">
            <v>302223009</v>
          </cell>
          <cell r="R1473" t="str">
            <v>SSP</v>
          </cell>
          <cell r="S1473" t="str">
            <v>25525326833</v>
          </cell>
          <cell r="T1473" t="str">
            <v/>
          </cell>
          <cell r="U1473" t="str">
            <v/>
          </cell>
          <cell r="V1473" t="str">
            <v/>
          </cell>
          <cell r="X1473" t="str">
            <v>0060713</v>
          </cell>
          <cell r="Y1473" t="str">
            <v>110</v>
          </cell>
          <cell r="Z1473" t="str">
            <v>SP</v>
          </cell>
          <cell r="AA1473" t="str">
            <v>03/02/2020</v>
          </cell>
          <cell r="AB1473" t="str">
            <v>08/05/2020</v>
          </cell>
          <cell r="AC1473" t="str">
            <v>12520085101</v>
          </cell>
          <cell r="AD1473">
            <v>4506</v>
          </cell>
          <cell r="AE1473" t="str">
            <v>Brasileiro</v>
          </cell>
          <cell r="AF1473" t="str">
            <v>Solteiro</v>
          </cell>
          <cell r="AG1473" t="str">
            <v>Feminino</v>
          </cell>
          <cell r="AH1473" t="str">
            <v>Inativo</v>
          </cell>
          <cell r="AI1473" t="str">
            <v>JOSE RODRIGUES VICENTE DA SILVA</v>
          </cell>
        </row>
        <row r="1474">
          <cell r="B1474" t="str">
            <v>FABIANA FRANCISCA ELIAS OLIVEIRA</v>
          </cell>
          <cell r="C1474" t="str">
            <v>36926013870</v>
          </cell>
          <cell r="D1474" t="str">
            <v>eliasfabiana114@gmail.com</v>
          </cell>
          <cell r="E1474" t="str">
            <v>promotor</v>
          </cell>
          <cell r="F1474" t="str">
            <v>87114675</v>
          </cell>
          <cell r="G1474" t="str">
            <v>RUA JOSÉ LUIZ PEREIRA</v>
          </cell>
          <cell r="H1474" t="str">
            <v>465</v>
          </cell>
          <cell r="I1474" t="str">
            <v>Q286C LC4 4</v>
          </cell>
          <cell r="J1474" t="str">
            <v>JARDIM NOVA INDEPENDÊNCIA I</v>
          </cell>
          <cell r="K1474" t="str">
            <v>SARANDI</v>
          </cell>
          <cell r="L1474" t="str">
            <v>PR</v>
          </cell>
          <cell r="M1474" t="str">
            <v>-23.4284482</v>
          </cell>
          <cell r="N1474" t="str">
            <v>-51.86407939999999</v>
          </cell>
          <cell r="O1474" t="str">
            <v>4491579918</v>
          </cell>
          <cell r="P1474" t="str">
            <v>14/11/1988</v>
          </cell>
          <cell r="Q1474" t="str">
            <v>144446844</v>
          </cell>
          <cell r="R1474" t="str">
            <v>SSP</v>
          </cell>
          <cell r="S1474" t="str">
            <v>36926013870</v>
          </cell>
          <cell r="T1474" t="str">
            <v/>
          </cell>
          <cell r="U1474" t="str">
            <v/>
          </cell>
          <cell r="V1474" t="str">
            <v/>
          </cell>
          <cell r="X1474" t="str">
            <v>25225</v>
          </cell>
          <cell r="Y1474" t="str">
            <v>332</v>
          </cell>
          <cell r="Z1474" t="str">
            <v>SP</v>
          </cell>
          <cell r="AA1474" t="str">
            <v>09/10/2017</v>
          </cell>
          <cell r="AB1474" t="str">
            <v/>
          </cell>
          <cell r="AC1474" t="str">
            <v>203896820-41</v>
          </cell>
          <cell r="AD1474">
            <v>4506</v>
          </cell>
          <cell r="AE1474" t="str">
            <v>Brasileiro</v>
          </cell>
          <cell r="AF1474" t="str">
            <v>Casado</v>
          </cell>
          <cell r="AG1474" t="str">
            <v>Feminino</v>
          </cell>
          <cell r="AH1474" t="str">
            <v>Ativo</v>
          </cell>
          <cell r="AI1474" t="str">
            <v>EDER MONTANHER QUIRINO</v>
          </cell>
        </row>
        <row r="1475">
          <cell r="B1475" t="str">
            <v xml:space="preserve">FABIANA SILVA PEREIRA </v>
          </cell>
          <cell r="C1475" t="str">
            <v>06265523112</v>
          </cell>
          <cell r="D1475" t="str">
            <v>fabyanasilva1604@gmail.com</v>
          </cell>
          <cell r="E1475" t="str">
            <v>promotor</v>
          </cell>
          <cell r="F1475" t="str">
            <v>78563845</v>
          </cell>
          <cell r="G1475" t="str">
            <v>RUA OTAVIO PEREIRA LIMA</v>
          </cell>
          <cell r="H1475" t="str">
            <v>14</v>
          </cell>
          <cell r="I1475" t="str">
            <v/>
          </cell>
          <cell r="J1475" t="str">
            <v>BOA ESPERANÇA</v>
          </cell>
          <cell r="K1475" t="str">
            <v>SINOP</v>
          </cell>
          <cell r="L1475" t="str">
            <v>MT</v>
          </cell>
          <cell r="M1475" t="str">
            <v>-23.6853864</v>
          </cell>
          <cell r="N1475" t="str">
            <v>-46.4625426</v>
          </cell>
          <cell r="O1475" t="str">
            <v>6699741604</v>
          </cell>
          <cell r="P1475" t="str">
            <v>30/10/2001</v>
          </cell>
          <cell r="Q1475" t="str">
            <v>28676750</v>
          </cell>
          <cell r="R1475" t="str">
            <v>SSP</v>
          </cell>
          <cell r="S1475" t="str">
            <v>06265523112</v>
          </cell>
          <cell r="T1475" t="str">
            <v/>
          </cell>
          <cell r="U1475" t="str">
            <v/>
          </cell>
          <cell r="V1475" t="str">
            <v/>
          </cell>
          <cell r="X1475" t="str">
            <v>5508887</v>
          </cell>
          <cell r="Y1475" t="str">
            <v>060</v>
          </cell>
          <cell r="Z1475" t="str">
            <v>MT</v>
          </cell>
          <cell r="AA1475" t="str">
            <v>03/02/2020</v>
          </cell>
          <cell r="AB1475" t="str">
            <v/>
          </cell>
          <cell r="AC1475" t="str">
            <v>20363788888</v>
          </cell>
          <cell r="AD1475">
            <v>3100</v>
          </cell>
          <cell r="AE1475" t="str">
            <v>Brasileiro</v>
          </cell>
          <cell r="AF1475" t="str">
            <v>Solteiro</v>
          </cell>
          <cell r="AG1475" t="str">
            <v>Feminino</v>
          </cell>
          <cell r="AH1475" t="str">
            <v>Ativo</v>
          </cell>
          <cell r="AI1475" t="str">
            <v>JULIO CESAR SILVA</v>
          </cell>
        </row>
        <row r="1476">
          <cell r="B1476" t="str">
            <v>FABIANA VIEIRA DE MOURA</v>
          </cell>
          <cell r="C1476" t="str">
            <v>26156097856</v>
          </cell>
          <cell r="D1476" t="str">
            <v/>
          </cell>
          <cell r="E1476" t="str">
            <v>promotor</v>
          </cell>
          <cell r="F1476" t="str">
            <v>18272445</v>
          </cell>
          <cell r="G1476" t="str">
            <v>RUA FRANCISCO MANTEGAZZA</v>
          </cell>
          <cell r="H1476" t="str">
            <v>141</v>
          </cell>
          <cell r="I1476" t="str">
            <v/>
          </cell>
          <cell r="J1476" t="str">
            <v>RESIDENCIAL SÃO CONRADO</v>
          </cell>
          <cell r="K1476" t="str">
            <v>TATUÍ</v>
          </cell>
          <cell r="L1476" t="str">
            <v>SP</v>
          </cell>
          <cell r="M1476" t="str">
            <v>-23.3579423</v>
          </cell>
          <cell r="N1476" t="str">
            <v>-47.8290865</v>
          </cell>
          <cell r="O1476" t="str">
            <v>15996027174</v>
          </cell>
          <cell r="P1476" t="str">
            <v>06/09/1977</v>
          </cell>
          <cell r="Q1476" t="str">
            <v>273474728</v>
          </cell>
          <cell r="R1476" t="str">
            <v>SSP</v>
          </cell>
          <cell r="S1476" t="str">
            <v>26156097856</v>
          </cell>
          <cell r="T1476" t="str">
            <v/>
          </cell>
          <cell r="U1476" t="str">
            <v/>
          </cell>
          <cell r="V1476" t="str">
            <v/>
          </cell>
          <cell r="X1476" t="str">
            <v>99140</v>
          </cell>
          <cell r="Y1476" t="str">
            <v>213</v>
          </cell>
          <cell r="Z1476" t="str">
            <v>SP</v>
          </cell>
          <cell r="AA1476" t="str">
            <v>24/07/2020</v>
          </cell>
          <cell r="AB1476" t="str">
            <v/>
          </cell>
          <cell r="AC1476" t="str">
            <v>12462961536</v>
          </cell>
          <cell r="AD1476">
            <v>4506</v>
          </cell>
          <cell r="AE1476" t="str">
            <v>Brasileiro</v>
          </cell>
          <cell r="AF1476" t="str">
            <v>Solteiro</v>
          </cell>
          <cell r="AG1476" t="str">
            <v>Feminino</v>
          </cell>
          <cell r="AH1476" t="str">
            <v>Ativo</v>
          </cell>
          <cell r="AI1476" t="str">
            <v>SANDRA GOULART SILVA</v>
          </cell>
        </row>
        <row r="1477">
          <cell r="B1477" t="str">
            <v>FABIANE SANTOS TERCEIRIZADA DIMARC</v>
          </cell>
          <cell r="C1477" t="str">
            <v>02676245066</v>
          </cell>
          <cell r="D1477" t="str">
            <v/>
          </cell>
          <cell r="E1477" t="str">
            <v>terceirizado</v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>02676245066</v>
          </cell>
          <cell r="T1477" t="str">
            <v/>
          </cell>
          <cell r="U1477" t="str">
            <v/>
          </cell>
          <cell r="V1477" t="str">
            <v/>
          </cell>
          <cell r="X1477" t="str">
            <v/>
          </cell>
          <cell r="Y1477" t="str">
            <v/>
          </cell>
          <cell r="Z1477" t="str">
            <v/>
          </cell>
          <cell r="AA1477" t="str">
            <v>10/10/2019</v>
          </cell>
          <cell r="AB1477" t="str">
            <v/>
          </cell>
          <cell r="AC1477" t="str">
            <v/>
          </cell>
          <cell r="AD1477">
            <v>0</v>
          </cell>
          <cell r="AE1477" t="str">
            <v/>
          </cell>
          <cell r="AF1477" t="str">
            <v>Solteiro</v>
          </cell>
          <cell r="AG1477" t="str">
            <v>Indefinido</v>
          </cell>
          <cell r="AH1477" t="str">
            <v>Inativo</v>
          </cell>
          <cell r="AI1477" t="str">
            <v>BRUNO DO NASCIMENTO LUCAS BOAV</v>
          </cell>
        </row>
        <row r="1478">
          <cell r="B1478" t="str">
            <v>FABIANO BAPTISTA</v>
          </cell>
          <cell r="C1478" t="str">
            <v>42909793869</v>
          </cell>
          <cell r="D1478" t="str">
            <v>f-baptista93@hotmail.com</v>
          </cell>
          <cell r="E1478" t="str">
            <v>promotor548</v>
          </cell>
          <cell r="F1478" t="str">
            <v>11432-330</v>
          </cell>
          <cell r="G1478" t="str">
            <v>RUA DOS GERÂNIOS</v>
          </cell>
          <cell r="H1478" t="str">
            <v>105</v>
          </cell>
          <cell r="I1478" t="str">
            <v/>
          </cell>
          <cell r="J1478" t="str">
            <v>JARDIM PRIMAVERA</v>
          </cell>
          <cell r="K1478" t="str">
            <v>GUARUJÁ</v>
          </cell>
          <cell r="L1478" t="str">
            <v>SP</v>
          </cell>
          <cell r="M1478" t="str">
            <v>-23.9920062</v>
          </cell>
          <cell r="N1478" t="str">
            <v>-46.2698508</v>
          </cell>
          <cell r="O1478" t="str">
            <v>13997121014</v>
          </cell>
          <cell r="P1478" t="str">
            <v>01/09/1993</v>
          </cell>
          <cell r="Q1478" t="str">
            <v>414081791</v>
          </cell>
          <cell r="R1478" t="str">
            <v>SSP</v>
          </cell>
          <cell r="S1478" t="str">
            <v>42909793869</v>
          </cell>
          <cell r="T1478" t="str">
            <v/>
          </cell>
          <cell r="U1478" t="str">
            <v/>
          </cell>
          <cell r="V1478" t="str">
            <v/>
          </cell>
          <cell r="X1478" t="str">
            <v>47534</v>
          </cell>
          <cell r="Y1478" t="str">
            <v>390</v>
          </cell>
          <cell r="Z1478" t="str">
            <v>SP</v>
          </cell>
          <cell r="AA1478" t="str">
            <v>11/03/2019</v>
          </cell>
          <cell r="AB1478" t="str">
            <v/>
          </cell>
          <cell r="AC1478" t="str">
            <v>203395937-97</v>
          </cell>
          <cell r="AD1478">
            <v>4506</v>
          </cell>
          <cell r="AE1478" t="str">
            <v>BRASILEIRO NATO</v>
          </cell>
          <cell r="AF1478" t="str">
            <v>Solteiro</v>
          </cell>
          <cell r="AG1478" t="str">
            <v>Masculino</v>
          </cell>
          <cell r="AH1478" t="str">
            <v>Ativo</v>
          </cell>
          <cell r="AI1478" t="str">
            <v>RAFAEL AUGUSTO CARRARA</v>
          </cell>
        </row>
        <row r="1479">
          <cell r="B1479" t="str">
            <v>FABIANO JOSE DA CUNHA</v>
          </cell>
          <cell r="C1479" t="str">
            <v>03883722650</v>
          </cell>
          <cell r="D1479" t="str">
            <v>fabiano.jose.cunha@gmail.com</v>
          </cell>
          <cell r="E1479" t="str">
            <v>promotor</v>
          </cell>
          <cell r="F1479" t="str">
            <v>38405-042</v>
          </cell>
          <cell r="G1479" t="str">
            <v>AVENIDA PORTUGAL</v>
          </cell>
          <cell r="H1479" t="str">
            <v>1406</v>
          </cell>
          <cell r="I1479" t="str">
            <v/>
          </cell>
          <cell r="J1479" t="str">
            <v>TIBERY</v>
          </cell>
          <cell r="K1479" t="str">
            <v>UBERLÂNDIA</v>
          </cell>
          <cell r="L1479" t="str">
            <v>MG</v>
          </cell>
          <cell r="M1479" t="str">
            <v>-18.9070651</v>
          </cell>
          <cell r="N1479" t="str">
            <v>-48.2438978</v>
          </cell>
          <cell r="O1479" t="str">
            <v>34999248970</v>
          </cell>
          <cell r="P1479" t="str">
            <v>21/03/1978</v>
          </cell>
          <cell r="Q1479" t="str">
            <v>7909535</v>
          </cell>
          <cell r="R1479" t="str">
            <v>SSP</v>
          </cell>
          <cell r="S1479" t="str">
            <v>03883722650</v>
          </cell>
          <cell r="T1479" t="str">
            <v/>
          </cell>
          <cell r="U1479" t="str">
            <v/>
          </cell>
          <cell r="V1479" t="str">
            <v/>
          </cell>
          <cell r="X1479" t="str">
            <v>6272331</v>
          </cell>
          <cell r="Y1479" t="str">
            <v>50</v>
          </cell>
          <cell r="Z1479" t="str">
            <v>MG</v>
          </cell>
          <cell r="AA1479" t="str">
            <v>11/07/2019</v>
          </cell>
          <cell r="AB1479" t="str">
            <v/>
          </cell>
          <cell r="AC1479" t="str">
            <v>126343919-88</v>
          </cell>
          <cell r="AD1479">
            <v>4506</v>
          </cell>
          <cell r="AE1479" t="str">
            <v>BRASILEIRO NATO</v>
          </cell>
          <cell r="AF1479" t="str">
            <v>Casado</v>
          </cell>
          <cell r="AG1479" t="str">
            <v>Masculino</v>
          </cell>
          <cell r="AH1479" t="str">
            <v>Inativo</v>
          </cell>
          <cell r="AI1479" t="str">
            <v>WESLEY LEMES PEREIRA SANTOS</v>
          </cell>
        </row>
        <row r="1480">
          <cell r="B1480" t="str">
            <v>FABIANO RODRIGUES PEREIRA</v>
          </cell>
          <cell r="C1480" t="str">
            <v>87502070249</v>
          </cell>
          <cell r="D1480" t="str">
            <v>rodriguesfb30@gmail.com</v>
          </cell>
          <cell r="E1480" t="str">
            <v>promotor</v>
          </cell>
          <cell r="F1480" t="str">
            <v>67033850</v>
          </cell>
          <cell r="G1480" t="str">
            <v>QUADRA ZERO</v>
          </cell>
          <cell r="H1480" t="str">
            <v>47</v>
          </cell>
          <cell r="I1480" t="str">
            <v>(CJ RES JD JÁDER BARBALHO)</v>
          </cell>
          <cell r="J1480" t="str">
            <v>AURÁ</v>
          </cell>
          <cell r="K1480" t="str">
            <v>ANANINDEUA</v>
          </cell>
          <cell r="L1480" t="str">
            <v>PA</v>
          </cell>
          <cell r="M1480" t="str">
            <v>-27.149378</v>
          </cell>
          <cell r="N1480" t="str">
            <v>-48.48443899999999</v>
          </cell>
          <cell r="O1480" t="str">
            <v>91984396163</v>
          </cell>
          <cell r="P1480" t="str">
            <v>30/10/1985</v>
          </cell>
          <cell r="Q1480" t="str">
            <v>5032906</v>
          </cell>
          <cell r="R1480" t="str">
            <v>SSP</v>
          </cell>
          <cell r="S1480" t="str">
            <v>87502070249</v>
          </cell>
          <cell r="T1480" t="str">
            <v/>
          </cell>
          <cell r="U1480" t="str">
            <v/>
          </cell>
          <cell r="V1480" t="str">
            <v/>
          </cell>
          <cell r="X1480" t="str">
            <v>29040</v>
          </cell>
          <cell r="Y1480" t="str">
            <v>46</v>
          </cell>
          <cell r="Z1480" t="str">
            <v>PA</v>
          </cell>
          <cell r="AA1480" t="str">
            <v>24/04/2019</v>
          </cell>
          <cell r="AB1480" t="str">
            <v/>
          </cell>
          <cell r="AC1480" t="str">
            <v>210088786-95</v>
          </cell>
          <cell r="AD1480">
            <v>4506</v>
          </cell>
          <cell r="AE1480" t="str">
            <v>BRASILEIRO NATO</v>
          </cell>
          <cell r="AF1480" t="str">
            <v>Solteiro</v>
          </cell>
          <cell r="AG1480" t="str">
            <v>Masculino</v>
          </cell>
          <cell r="AH1480" t="str">
            <v>Ativo</v>
          </cell>
          <cell r="AI1480" t="str">
            <v>CLAUDIO NEY PINHEIRO MACEDO</v>
          </cell>
        </row>
        <row r="1481">
          <cell r="B1481" t="str">
            <v>FABIO CARVALHO</v>
          </cell>
          <cell r="C1481" t="str">
            <v>25743427801</v>
          </cell>
          <cell r="D1481" t="str">
            <v>-</v>
          </cell>
          <cell r="E1481" t="str">
            <v>comercial</v>
          </cell>
          <cell r="F1481" t="str">
            <v>26250-210</v>
          </cell>
          <cell r="G1481" t="str">
            <v>RUA BENJAMIM CHAMBARELLI</v>
          </cell>
          <cell r="H1481" t="str">
            <v>257</v>
          </cell>
          <cell r="I1481" t="str">
            <v/>
          </cell>
          <cell r="J1481" t="str">
            <v>CAONZE</v>
          </cell>
          <cell r="K1481" t="str">
            <v>NOVA IGUAÇU</v>
          </cell>
          <cell r="L1481" t="str">
            <v>RJ</v>
          </cell>
          <cell r="M1481" t="str">
            <v>-22.7680835</v>
          </cell>
          <cell r="N1481" t="str">
            <v>-43.44020039999999</v>
          </cell>
          <cell r="O1481" t="str">
            <v>22981060650</v>
          </cell>
          <cell r="P1481" t="str">
            <v>29/07/1977</v>
          </cell>
          <cell r="Q1481" t="str">
            <v>173509010</v>
          </cell>
          <cell r="R1481" t="str">
            <v>SSP</v>
          </cell>
          <cell r="S1481" t="str">
            <v>25743427801</v>
          </cell>
          <cell r="T1481" t="str">
            <v/>
          </cell>
          <cell r="U1481" t="str">
            <v/>
          </cell>
          <cell r="V1481" t="str">
            <v/>
          </cell>
          <cell r="X1481" t="str">
            <v>19473</v>
          </cell>
          <cell r="Y1481" t="str">
            <v>341</v>
          </cell>
          <cell r="Z1481" t="str">
            <v>SP</v>
          </cell>
          <cell r="AA1481" t="str">
            <v>02/02/2018</v>
          </cell>
          <cell r="AB1481" t="str">
            <v/>
          </cell>
          <cell r="AC1481" t="str">
            <v>132079484-04</v>
          </cell>
          <cell r="AD1481">
            <v>0</v>
          </cell>
          <cell r="AE1481" t="str">
            <v>BRASILEIRO NATO</v>
          </cell>
          <cell r="AF1481" t="str">
            <v>Solteiro</v>
          </cell>
          <cell r="AG1481" t="str">
            <v>Masculino</v>
          </cell>
          <cell r="AH1481" t="str">
            <v>Inativo</v>
          </cell>
          <cell r="AI1481" t="str">
            <v>ISMAEL SALMERON DIAS</v>
          </cell>
        </row>
        <row r="1482">
          <cell r="B1482" t="str">
            <v>FABIO CLEMENTE SILVERIO</v>
          </cell>
          <cell r="C1482" t="str">
            <v>35199405829</v>
          </cell>
          <cell r="D1482" t="str">
            <v/>
          </cell>
          <cell r="E1482" t="str">
            <v>promotorexpress</v>
          </cell>
          <cell r="F1482" t="str">
            <v>08738280</v>
          </cell>
          <cell r="G1482" t="str">
            <v>RUA IRINEU PEDROSO DE MORAES</v>
          </cell>
          <cell r="H1482" t="str">
            <v>551</v>
          </cell>
          <cell r="I1482" t="str">
            <v/>
          </cell>
          <cell r="J1482" t="str">
            <v>VILA BRASILEIRA</v>
          </cell>
          <cell r="K1482" t="str">
            <v>MOGI DAS CRUZES</v>
          </cell>
          <cell r="L1482" t="str">
            <v>SP</v>
          </cell>
          <cell r="M1482" t="str">
            <v>-23.5544294</v>
          </cell>
          <cell r="N1482" t="str">
            <v>-46.2021718</v>
          </cell>
          <cell r="O1482" t="str">
            <v>11975756948</v>
          </cell>
          <cell r="P1482" t="str">
            <v>21/04/1986</v>
          </cell>
          <cell r="Q1482" t="str">
            <v>413373605</v>
          </cell>
          <cell r="R1482" t="str">
            <v/>
          </cell>
          <cell r="S1482" t="str">
            <v>35199405829</v>
          </cell>
          <cell r="T1482" t="str">
            <v>SANTANDER</v>
          </cell>
          <cell r="U1482" t="str">
            <v>0724</v>
          </cell>
          <cell r="V1482" t="str">
            <v>010121787</v>
          </cell>
          <cell r="X1482" t="str">
            <v/>
          </cell>
          <cell r="Y1482" t="str">
            <v/>
          </cell>
          <cell r="Z1482" t="str">
            <v/>
          </cell>
          <cell r="AA1482" t="str">
            <v>23/09/2020</v>
          </cell>
          <cell r="AB1482" t="str">
            <v/>
          </cell>
          <cell r="AC1482" t="str">
            <v/>
          </cell>
          <cell r="AD1482">
            <v>8.5</v>
          </cell>
          <cell r="AE1482" t="str">
            <v/>
          </cell>
          <cell r="AF1482" t="str">
            <v>Solteiro</v>
          </cell>
          <cell r="AG1482" t="str">
            <v>Masculino</v>
          </cell>
          <cell r="AH1482" t="str">
            <v>Ativo</v>
          </cell>
          <cell r="AI1482" t="str">
            <v>RODRIGO SOUZA DA SILVA</v>
          </cell>
        </row>
        <row r="1483">
          <cell r="B1483" t="str">
            <v>FABIO DA SILVA NUNES</v>
          </cell>
          <cell r="C1483" t="str">
            <v>33332406884</v>
          </cell>
          <cell r="D1483" t="str">
            <v>lucianaalmeida2324@gmail.com</v>
          </cell>
          <cell r="E1483" t="str">
            <v>promotorsemgps</v>
          </cell>
          <cell r="F1483" t="str">
            <v>07140-360</v>
          </cell>
          <cell r="G1483" t="str">
            <v>RUA ITUPEVA</v>
          </cell>
          <cell r="H1483" t="str">
            <v>1</v>
          </cell>
          <cell r="I1483" t="str">
            <v/>
          </cell>
          <cell r="J1483" t="str">
            <v>JARDIM MARILENA</v>
          </cell>
          <cell r="K1483" t="str">
            <v>GUARULHOS</v>
          </cell>
          <cell r="L1483" t="str">
            <v>SP</v>
          </cell>
          <cell r="M1483" t="str">
            <v>-23.5575409</v>
          </cell>
          <cell r="N1483" t="str">
            <v>-46.64974429999999</v>
          </cell>
          <cell r="O1483" t="str">
            <v>960182062</v>
          </cell>
          <cell r="P1483" t="str">
            <v>25/08/1982</v>
          </cell>
          <cell r="Q1483" t="str">
            <v>338455565</v>
          </cell>
          <cell r="R1483" t="str">
            <v>SSP</v>
          </cell>
          <cell r="S1483" t="str">
            <v>33332406884</v>
          </cell>
          <cell r="T1483" t="str">
            <v/>
          </cell>
          <cell r="U1483" t="str">
            <v/>
          </cell>
          <cell r="V1483" t="str">
            <v/>
          </cell>
          <cell r="X1483" t="str">
            <v>31878</v>
          </cell>
          <cell r="Y1483" t="str">
            <v>289</v>
          </cell>
          <cell r="Z1483" t="str">
            <v>SP</v>
          </cell>
          <cell r="AA1483" t="str">
            <v>18/10/2018</v>
          </cell>
          <cell r="AB1483" t="str">
            <v>17/07/2020</v>
          </cell>
          <cell r="AC1483" t="str">
            <v>135743519-32</v>
          </cell>
          <cell r="AD1483">
            <v>4506</v>
          </cell>
          <cell r="AE1483" t="str">
            <v>Brasileiro</v>
          </cell>
          <cell r="AF1483" t="str">
            <v>Solteiro</v>
          </cell>
          <cell r="AG1483" t="str">
            <v>Masculino</v>
          </cell>
          <cell r="AH1483" t="str">
            <v>Inativo</v>
          </cell>
          <cell r="AI1483" t="str">
            <v>GILMAR TEIXEIRA DA SILVA</v>
          </cell>
        </row>
        <row r="1484">
          <cell r="B1484" t="str">
            <v>FABIO DE JESUS ARAUJO</v>
          </cell>
          <cell r="C1484" t="str">
            <v>02612463569</v>
          </cell>
          <cell r="D1484" t="str">
            <v>fabaraujo075@gmail.com</v>
          </cell>
          <cell r="E1484" t="str">
            <v>promotor</v>
          </cell>
          <cell r="F1484" t="str">
            <v>44050032</v>
          </cell>
          <cell r="G1484" t="str">
            <v>RUA EDUARDO SPÍNOLA</v>
          </cell>
          <cell r="H1484" t="str">
            <v>301</v>
          </cell>
          <cell r="I1484" t="str">
            <v/>
          </cell>
          <cell r="J1484" t="str">
            <v>QUEIMADINHA</v>
          </cell>
          <cell r="K1484" t="str">
            <v>FEIRA DE SANTANA</v>
          </cell>
          <cell r="L1484" t="str">
            <v>BA</v>
          </cell>
          <cell r="M1484" t="str">
            <v>-12.2461859</v>
          </cell>
          <cell r="N1484" t="str">
            <v>-38.9623477</v>
          </cell>
          <cell r="O1484" t="str">
            <v>75982678821</v>
          </cell>
          <cell r="P1484" t="str">
            <v>01/11/1985</v>
          </cell>
          <cell r="Q1484" t="str">
            <v>1301812005</v>
          </cell>
          <cell r="R1484" t="str">
            <v>SSP</v>
          </cell>
          <cell r="S1484" t="str">
            <v>02612463569</v>
          </cell>
          <cell r="T1484" t="str">
            <v/>
          </cell>
          <cell r="U1484" t="str">
            <v/>
          </cell>
          <cell r="V1484" t="str">
            <v/>
          </cell>
          <cell r="X1484" t="str">
            <v>2380541</v>
          </cell>
          <cell r="Y1484" t="str">
            <v>20</v>
          </cell>
          <cell r="Z1484" t="str">
            <v>BA</v>
          </cell>
          <cell r="AA1484" t="str">
            <v>01/11/2019</v>
          </cell>
          <cell r="AB1484" t="str">
            <v/>
          </cell>
          <cell r="AC1484" t="str">
            <v>13003814051</v>
          </cell>
          <cell r="AD1484">
            <v>0</v>
          </cell>
          <cell r="AE1484" t="str">
            <v>Brasileiro</v>
          </cell>
          <cell r="AF1484" t="str">
            <v>Solteiro</v>
          </cell>
          <cell r="AG1484" t="str">
            <v>Masculino</v>
          </cell>
          <cell r="AH1484" t="str">
            <v>Inativo</v>
          </cell>
          <cell r="AI1484" t="str">
            <v>JECONIS MORAES DOS REIS</v>
          </cell>
        </row>
        <row r="1485">
          <cell r="B1485" t="str">
            <v>FABIO DE MESQUITA MARTINS</v>
          </cell>
          <cell r="C1485" t="str">
            <v>00955887011</v>
          </cell>
          <cell r="D1485" t="str">
            <v>fabiodemesquita@hotmail.com</v>
          </cell>
          <cell r="E1485" t="str">
            <v>lider</v>
          </cell>
          <cell r="F1485" t="str">
            <v>90250-060</v>
          </cell>
          <cell r="G1485" t="str">
            <v>RUA MAX JUNIMAN 155</v>
          </cell>
          <cell r="H1485" t="str">
            <v>155</v>
          </cell>
          <cell r="I1485" t="str">
            <v>117E</v>
          </cell>
          <cell r="J1485" t="str">
            <v>HUMAITA</v>
          </cell>
          <cell r="K1485" t="str">
            <v>PORTO ALEGRE</v>
          </cell>
          <cell r="L1485" t="str">
            <v>RS</v>
          </cell>
          <cell r="M1485" t="str">
            <v/>
          </cell>
          <cell r="N1485" t="str">
            <v/>
          </cell>
          <cell r="O1485" t="str">
            <v>51984976045</v>
          </cell>
          <cell r="P1485" t="str">
            <v>11/01/1984</v>
          </cell>
          <cell r="Q1485" t="str">
            <v>8070588812</v>
          </cell>
          <cell r="R1485" t="str">
            <v>SSP</v>
          </cell>
          <cell r="S1485" t="str">
            <v>00955887011</v>
          </cell>
          <cell r="T1485" t="str">
            <v/>
          </cell>
          <cell r="U1485" t="str">
            <v/>
          </cell>
          <cell r="V1485" t="str">
            <v/>
          </cell>
          <cell r="X1485" t="str">
            <v>2657837</v>
          </cell>
          <cell r="Y1485" t="str">
            <v>10</v>
          </cell>
          <cell r="Z1485" t="str">
            <v>RS</v>
          </cell>
          <cell r="AA1485" t="str">
            <v>01/01/0001</v>
          </cell>
          <cell r="AB1485" t="str">
            <v/>
          </cell>
          <cell r="AC1485" t="str">
            <v>128038387-04</v>
          </cell>
          <cell r="AD1485">
            <v>0</v>
          </cell>
          <cell r="AE1485" t="str">
            <v>BRASILEIRO NATO</v>
          </cell>
          <cell r="AF1485" t="str">
            <v>Solteiro</v>
          </cell>
          <cell r="AG1485" t="str">
            <v>Masculino</v>
          </cell>
          <cell r="AH1485" t="str">
            <v>Inativo</v>
          </cell>
          <cell r="AI1485" t="str">
            <v>CARLA VIETTRO NORA DE PADUA</v>
          </cell>
        </row>
        <row r="1486">
          <cell r="B1486" t="str">
            <v xml:space="preserve">FABIO DE SOUZA PEREIRA </v>
          </cell>
          <cell r="C1486" t="str">
            <v>07629319657</v>
          </cell>
          <cell r="D1486" t="str">
            <v>FABIOSOUZA02870@YAHOO.COM</v>
          </cell>
          <cell r="E1486" t="str">
            <v>promotor</v>
          </cell>
          <cell r="F1486" t="str">
            <v>06783030</v>
          </cell>
          <cell r="G1486" t="str">
            <v>RUA CLARA MUCHINI COSTA</v>
          </cell>
          <cell r="H1486" t="str">
            <v>97</v>
          </cell>
          <cell r="I1486" t="str">
            <v/>
          </cell>
          <cell r="J1486" t="str">
            <v>JARDIM SAPORITO</v>
          </cell>
          <cell r="K1486" t="str">
            <v>TABOÃO DA SERRA</v>
          </cell>
          <cell r="L1486" t="str">
            <v>SP</v>
          </cell>
          <cell r="M1486" t="str">
            <v>-23.6316888</v>
          </cell>
          <cell r="N1486" t="str">
            <v>-46.7859433</v>
          </cell>
          <cell r="O1486" t="str">
            <v>11992537650</v>
          </cell>
          <cell r="P1486" t="str">
            <v>10/04/1987</v>
          </cell>
          <cell r="Q1486" t="str">
            <v>496531013</v>
          </cell>
          <cell r="R1486" t="str">
            <v>SSP</v>
          </cell>
          <cell r="S1486" t="str">
            <v>07629319657</v>
          </cell>
          <cell r="T1486" t="str">
            <v/>
          </cell>
          <cell r="U1486" t="str">
            <v/>
          </cell>
          <cell r="V1486" t="str">
            <v/>
          </cell>
          <cell r="X1486" t="str">
            <v>29964</v>
          </cell>
          <cell r="Y1486" t="str">
            <v>311</v>
          </cell>
          <cell r="Z1486" t="str">
            <v>SP</v>
          </cell>
          <cell r="AA1486" t="str">
            <v>06/01/2020</v>
          </cell>
          <cell r="AB1486" t="str">
            <v/>
          </cell>
          <cell r="AC1486" t="str">
            <v>16013245534</v>
          </cell>
          <cell r="AD1486">
            <v>4506</v>
          </cell>
          <cell r="AE1486" t="str">
            <v>Brasileiro</v>
          </cell>
          <cell r="AF1486" t="str">
            <v>Solteiro</v>
          </cell>
          <cell r="AG1486" t="str">
            <v>Masculino</v>
          </cell>
          <cell r="AH1486" t="str">
            <v>Inativo</v>
          </cell>
          <cell r="AI1486" t="str">
            <v>IONE DUARTE DO NASCIMENTO</v>
          </cell>
        </row>
        <row r="1487">
          <cell r="B1487" t="str">
            <v>FABIO DOS SANTOS FERREIRA</v>
          </cell>
          <cell r="C1487" t="str">
            <v>46908993809</v>
          </cell>
          <cell r="D1487" t="str">
            <v/>
          </cell>
          <cell r="E1487" t="str">
            <v>suporte</v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>46908993809</v>
          </cell>
          <cell r="T1487" t="str">
            <v/>
          </cell>
          <cell r="U1487" t="str">
            <v/>
          </cell>
          <cell r="V1487" t="str">
            <v/>
          </cell>
          <cell r="X1487" t="str">
            <v/>
          </cell>
          <cell r="Y1487" t="str">
            <v/>
          </cell>
          <cell r="Z1487" t="str">
            <v/>
          </cell>
          <cell r="AA1487" t="str">
            <v>14/08/2019</v>
          </cell>
          <cell r="AB1487" t="str">
            <v/>
          </cell>
          <cell r="AC1487" t="str">
            <v/>
          </cell>
          <cell r="AD1487">
            <v>0</v>
          </cell>
          <cell r="AE1487" t="str">
            <v/>
          </cell>
          <cell r="AF1487" t="str">
            <v>Solteiro</v>
          </cell>
          <cell r="AG1487" t="str">
            <v>Indefinido</v>
          </cell>
          <cell r="AH1487" t="str">
            <v>Ativo</v>
          </cell>
          <cell r="AI1487" t="str">
            <v>LEONARDO SANT ANA FERREIRA</v>
          </cell>
        </row>
        <row r="1488">
          <cell r="B1488" t="str">
            <v>FABIO FERREIRA DE SOUZA</v>
          </cell>
          <cell r="C1488" t="str">
            <v>66185882434</v>
          </cell>
          <cell r="D1488" t="str">
            <v>fßbio.ferreira100375@gmail.com</v>
          </cell>
          <cell r="E1488" t="str">
            <v>promotor</v>
          </cell>
          <cell r="F1488" t="str">
            <v>60875610</v>
          </cell>
          <cell r="G1488" t="str">
            <v>RUA C</v>
          </cell>
          <cell r="H1488" t="str">
            <v>30</v>
          </cell>
          <cell r="I1488" t="str">
            <v>(LOT CIDADE VERDE)</v>
          </cell>
          <cell r="J1488" t="str">
            <v>SÃO BENTO</v>
          </cell>
          <cell r="K1488" t="str">
            <v>FORTALEZA</v>
          </cell>
          <cell r="L1488" t="str">
            <v>CE</v>
          </cell>
          <cell r="M1488" t="str">
            <v>-3.8581978</v>
          </cell>
          <cell r="N1488" t="str">
            <v>-38.4792308</v>
          </cell>
          <cell r="O1488" t="str">
            <v>8599959952</v>
          </cell>
          <cell r="P1488" t="str">
            <v>10/03/1975</v>
          </cell>
          <cell r="Q1488" t="str">
            <v>2003010252997</v>
          </cell>
          <cell r="R1488" t="str">
            <v>CE0</v>
          </cell>
          <cell r="S1488" t="str">
            <v>66185882434</v>
          </cell>
          <cell r="T1488" t="str">
            <v/>
          </cell>
          <cell r="U1488" t="str">
            <v/>
          </cell>
          <cell r="V1488" t="str">
            <v/>
          </cell>
          <cell r="X1488" t="str">
            <v>4025718</v>
          </cell>
          <cell r="Y1488" t="str">
            <v>20</v>
          </cell>
          <cell r="Z1488" t="str">
            <v>CE</v>
          </cell>
          <cell r="AA1488" t="str">
            <v>13/04/2018</v>
          </cell>
          <cell r="AB1488" t="str">
            <v/>
          </cell>
          <cell r="AC1488" t="str">
            <v>125232867-28</v>
          </cell>
          <cell r="AD1488">
            <v>4506</v>
          </cell>
          <cell r="AE1488" t="str">
            <v>BRASILEIRO NATO</v>
          </cell>
          <cell r="AF1488" t="str">
            <v>Casado</v>
          </cell>
          <cell r="AG1488" t="str">
            <v>Masculino</v>
          </cell>
          <cell r="AH1488" t="str">
            <v>Licenca</v>
          </cell>
          <cell r="AI1488" t="str">
            <v>FLAVIANO CRUZ DO NASCIMENTO</v>
          </cell>
        </row>
        <row r="1489">
          <cell r="B1489" t="str">
            <v>FABIO JOSE DA SILVA</v>
          </cell>
          <cell r="C1489" t="str">
            <v>06315603432</v>
          </cell>
          <cell r="D1489" t="str">
            <v/>
          </cell>
          <cell r="E1489" t="str">
            <v>Intermitente</v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>06315603432</v>
          </cell>
          <cell r="T1489" t="str">
            <v/>
          </cell>
          <cell r="U1489" t="str">
            <v/>
          </cell>
          <cell r="V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>
            <v>0</v>
          </cell>
          <cell r="AE1489" t="str">
            <v/>
          </cell>
          <cell r="AF1489" t="str">
            <v>Solteiro</v>
          </cell>
          <cell r="AG1489" t="str">
            <v>Indefinido</v>
          </cell>
          <cell r="AH1489" t="str">
            <v>Inativo</v>
          </cell>
          <cell r="AI1489" t="str">
            <v>ELIANE CRISTINA GRACIOLI DE JESUS</v>
          </cell>
        </row>
        <row r="1490">
          <cell r="B1490" t="str">
            <v>FABIO LEONARDO BORIBELLO</v>
          </cell>
          <cell r="C1490" t="str">
            <v>42826112864</v>
          </cell>
          <cell r="D1490" t="str">
            <v>fabioboribello@hotmail.com</v>
          </cell>
          <cell r="E1490" t="str">
            <v>suporte</v>
          </cell>
          <cell r="F1490" t="str">
            <v>02229001</v>
          </cell>
          <cell r="G1490" t="str">
            <v>AVENIDA EDU CHAVES</v>
          </cell>
          <cell r="H1490" t="str">
            <v>1020</v>
          </cell>
          <cell r="I1490" t="str">
            <v>DE 991/992 AO FIM</v>
          </cell>
          <cell r="J1490" t="str">
            <v>PARQUE EDU CHAVES</v>
          </cell>
          <cell r="K1490" t="str">
            <v>SÃO PAULO</v>
          </cell>
          <cell r="L1490" t="str">
            <v>SP</v>
          </cell>
          <cell r="M1490" t="str">
            <v>-23.476314</v>
          </cell>
          <cell r="N1490" t="str">
            <v>-46.5696005</v>
          </cell>
          <cell r="O1490" t="str">
            <v/>
          </cell>
          <cell r="P1490" t="str">
            <v>03/12/1993</v>
          </cell>
          <cell r="Q1490" t="str">
            <v>433297591</v>
          </cell>
          <cell r="R1490" t="str">
            <v>SSP</v>
          </cell>
          <cell r="S1490" t="str">
            <v>42826112864</v>
          </cell>
          <cell r="T1490" t="str">
            <v/>
          </cell>
          <cell r="U1490" t="str">
            <v/>
          </cell>
          <cell r="V1490" t="str">
            <v/>
          </cell>
          <cell r="X1490" t="str">
            <v>31587</v>
          </cell>
          <cell r="Y1490" t="str">
            <v>365</v>
          </cell>
          <cell r="Z1490" t="str">
            <v>SP</v>
          </cell>
          <cell r="AA1490" t="str">
            <v>20/09/2019</v>
          </cell>
          <cell r="AB1490" t="str">
            <v/>
          </cell>
          <cell r="AC1490" t="str">
            <v>20781619925</v>
          </cell>
          <cell r="AD1490">
            <v>0</v>
          </cell>
          <cell r="AE1490" t="str">
            <v>Brasileiro</v>
          </cell>
          <cell r="AF1490" t="str">
            <v>Solteiro</v>
          </cell>
          <cell r="AG1490" t="str">
            <v>Masculino</v>
          </cell>
          <cell r="AH1490" t="str">
            <v>Ativo</v>
          </cell>
          <cell r="AI1490" t="str">
            <v>LEONARDO SANT ANA FERREIRA</v>
          </cell>
        </row>
        <row r="1491">
          <cell r="B1491" t="str">
            <v>FABIO LUIZ RIBEIRO DA SILVA</v>
          </cell>
          <cell r="C1491" t="str">
            <v>32195216816</v>
          </cell>
          <cell r="D1491" t="str">
            <v/>
          </cell>
          <cell r="E1491" t="str">
            <v>promotorexpress</v>
          </cell>
          <cell r="F1491" t="str">
            <v>06321620</v>
          </cell>
          <cell r="G1491" t="str">
            <v>ESTRADA DO GUATAMBU</v>
          </cell>
          <cell r="H1491" t="str">
            <v>73</v>
          </cell>
          <cell r="I1491" t="str">
            <v>CS 2</v>
          </cell>
          <cell r="J1491" t="str">
            <v>VILA SILVIÂNIA</v>
          </cell>
          <cell r="K1491" t="str">
            <v>CARAPICUÍBA</v>
          </cell>
          <cell r="L1491" t="str">
            <v>SP</v>
          </cell>
          <cell r="M1491" t="str">
            <v>-23.5406711</v>
          </cell>
          <cell r="N1491" t="str">
            <v>-46.8251222</v>
          </cell>
          <cell r="O1491" t="str">
            <v>11981494238</v>
          </cell>
          <cell r="P1491" t="str">
            <v>29/10/1984</v>
          </cell>
          <cell r="Q1491" t="str">
            <v>434116877</v>
          </cell>
          <cell r="R1491" t="str">
            <v>SSP</v>
          </cell>
          <cell r="S1491" t="str">
            <v>32195216816</v>
          </cell>
          <cell r="T1491" t="str">
            <v>SANTANDER</v>
          </cell>
          <cell r="U1491" t="str">
            <v>0724</v>
          </cell>
          <cell r="V1491" t="str">
            <v>010120346</v>
          </cell>
          <cell r="X1491" t="str">
            <v>61135</v>
          </cell>
          <cell r="Y1491" t="str">
            <v>281</v>
          </cell>
          <cell r="Z1491" t="str">
            <v>SP</v>
          </cell>
          <cell r="AA1491" t="str">
            <v>03/08/2020</v>
          </cell>
          <cell r="AB1491" t="str">
            <v/>
          </cell>
          <cell r="AC1491" t="str">
            <v>13086479778</v>
          </cell>
          <cell r="AD1491">
            <v>8.5</v>
          </cell>
          <cell r="AE1491" t="str">
            <v>Brasileiro</v>
          </cell>
          <cell r="AF1491" t="str">
            <v>Casado</v>
          </cell>
          <cell r="AG1491" t="str">
            <v>Masculino</v>
          </cell>
          <cell r="AH1491" t="str">
            <v>Ativo</v>
          </cell>
          <cell r="AI1491" t="str">
            <v>HERBERT WESLEY DE FREITAS SILVA</v>
          </cell>
        </row>
        <row r="1492">
          <cell r="B1492" t="str">
            <v>FABIO ROBERTO CWEJGORN</v>
          </cell>
          <cell r="C1492" t="str">
            <v>19523552813</v>
          </cell>
          <cell r="D1492" t="str">
            <v/>
          </cell>
          <cell r="E1492" t="str">
            <v>promotorexpress</v>
          </cell>
          <cell r="F1492" t="str">
            <v>08240475</v>
          </cell>
          <cell r="G1492" t="str">
            <v>RUA XANXERÊ</v>
          </cell>
          <cell r="H1492" t="str">
            <v>20</v>
          </cell>
          <cell r="I1492" t="str">
            <v/>
          </cell>
          <cell r="J1492" t="str">
            <v>VILA PROGRESSO (ZONA LESTE)</v>
          </cell>
          <cell r="K1492" t="str">
            <v>SÃO PAULO</v>
          </cell>
          <cell r="L1492" t="str">
            <v>SP</v>
          </cell>
          <cell r="M1492" t="str">
            <v>-23.5239122</v>
          </cell>
          <cell r="N1492" t="str">
            <v>-46.4436969</v>
          </cell>
          <cell r="O1492" t="str">
            <v/>
          </cell>
          <cell r="P1492" t="str">
            <v>12/05/1978</v>
          </cell>
          <cell r="Q1492" t="str">
            <v>284034071</v>
          </cell>
          <cell r="R1492" t="str">
            <v/>
          </cell>
          <cell r="S1492" t="str">
            <v>19523552813</v>
          </cell>
          <cell r="T1492" t="str">
            <v/>
          </cell>
          <cell r="U1492" t="str">
            <v/>
          </cell>
          <cell r="V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>21/09/2020</v>
          </cell>
          <cell r="AB1492" t="str">
            <v>21/09/2020</v>
          </cell>
          <cell r="AC1492" t="str">
            <v/>
          </cell>
          <cell r="AD1492">
            <v>8.5</v>
          </cell>
          <cell r="AE1492" t="str">
            <v/>
          </cell>
          <cell r="AF1492" t="str">
            <v>Solteiro</v>
          </cell>
          <cell r="AG1492" t="str">
            <v>Indefinido</v>
          </cell>
          <cell r="AH1492" t="str">
            <v>Inativo</v>
          </cell>
          <cell r="AI1492" t="str">
            <v>RAFAEL CAMPOS PEREIRA</v>
          </cell>
        </row>
        <row r="1493">
          <cell r="B1493" t="str">
            <v>FABIO ROBERTO RIBEIRO MENDONCA</v>
          </cell>
          <cell r="C1493" t="str">
            <v>06681793924</v>
          </cell>
          <cell r="D1493" t="str">
            <v/>
          </cell>
          <cell r="E1493" t="str">
            <v>Intermitente</v>
          </cell>
          <cell r="F1493" t="str">
            <v>88512627</v>
          </cell>
          <cell r="G1493" t="str">
            <v>RUA PEDRO IVO CAMPOS</v>
          </cell>
          <cell r="H1493" t="str">
            <v>11</v>
          </cell>
          <cell r="I1493" t="str">
            <v/>
          </cell>
          <cell r="J1493" t="str">
            <v>ARAUCÁRIA</v>
          </cell>
          <cell r="K1493" t="str">
            <v>LAGES</v>
          </cell>
          <cell r="L1493" t="str">
            <v>SC</v>
          </cell>
          <cell r="M1493" t="str">
            <v>-27.6212898</v>
          </cell>
          <cell r="N1493" t="str">
            <v>-48.6640441</v>
          </cell>
          <cell r="O1493" t="str">
            <v/>
          </cell>
          <cell r="P1493" t="str">
            <v/>
          </cell>
          <cell r="Q1493" t="str">
            <v>4883904</v>
          </cell>
          <cell r="R1493" t="str">
            <v>SSP</v>
          </cell>
          <cell r="S1493" t="str">
            <v>06681793924</v>
          </cell>
          <cell r="T1493" t="str">
            <v/>
          </cell>
          <cell r="U1493" t="str">
            <v/>
          </cell>
          <cell r="V1493" t="str">
            <v/>
          </cell>
          <cell r="X1493" t="str">
            <v>4986835</v>
          </cell>
          <cell r="Y1493" t="str">
            <v>10</v>
          </cell>
          <cell r="Z1493" t="str">
            <v>SC</v>
          </cell>
          <cell r="AA1493" t="str">
            <v>21/11/2019</v>
          </cell>
          <cell r="AB1493" t="str">
            <v/>
          </cell>
          <cell r="AC1493" t="str">
            <v>20622239885</v>
          </cell>
          <cell r="AD1493">
            <v>4506</v>
          </cell>
          <cell r="AE1493" t="str">
            <v>Brasileiro</v>
          </cell>
          <cell r="AF1493" t="str">
            <v>Solteiro</v>
          </cell>
          <cell r="AG1493" t="str">
            <v>Masculino</v>
          </cell>
          <cell r="AH1493" t="str">
            <v>Ativo</v>
          </cell>
          <cell r="AI1493" t="str">
            <v>CARLA VIETTRO NORA DE PADUA</v>
          </cell>
        </row>
        <row r="1494">
          <cell r="B1494" t="str">
            <v>FABIO SANTOS PEREIRA</v>
          </cell>
          <cell r="C1494" t="str">
            <v>41897868880</v>
          </cell>
          <cell r="D1494" t="str">
            <v>fabiosantos1712@outlook.com</v>
          </cell>
          <cell r="E1494" t="str">
            <v>promotor</v>
          </cell>
          <cell r="F1494" t="str">
            <v>12235-830</v>
          </cell>
          <cell r="G1494" t="str">
            <v>RUA OLINDA</v>
          </cell>
          <cell r="H1494" t="str">
            <v>417</v>
          </cell>
          <cell r="I1494" t="str">
            <v/>
          </cell>
          <cell r="J1494" t="str">
            <v>PARQUE INDUSTRIAL</v>
          </cell>
          <cell r="K1494" t="str">
            <v>SÃO JOSÉ DOS CAMPOS</v>
          </cell>
          <cell r="L1494" t="str">
            <v>SP</v>
          </cell>
          <cell r="M1494" t="str">
            <v>-23.2440774</v>
          </cell>
          <cell r="N1494" t="str">
            <v>-45.9085183</v>
          </cell>
          <cell r="O1494" t="str">
            <v/>
          </cell>
          <cell r="P1494" t="str">
            <v>22/03/1993</v>
          </cell>
          <cell r="Q1494" t="str">
            <v>492555850</v>
          </cell>
          <cell r="R1494" t="str">
            <v>SSP</v>
          </cell>
          <cell r="S1494" t="str">
            <v>41897868880</v>
          </cell>
          <cell r="T1494" t="str">
            <v/>
          </cell>
          <cell r="U1494" t="str">
            <v/>
          </cell>
          <cell r="V1494" t="str">
            <v/>
          </cell>
          <cell r="X1494" t="str">
            <v>99179</v>
          </cell>
          <cell r="Y1494" t="str">
            <v>333</v>
          </cell>
          <cell r="Z1494" t="str">
            <v>SP</v>
          </cell>
          <cell r="AA1494" t="str">
            <v>09/05/2019</v>
          </cell>
          <cell r="AB1494" t="str">
            <v/>
          </cell>
          <cell r="AC1494" t="str">
            <v>207846969-98</v>
          </cell>
          <cell r="AD1494">
            <v>4506</v>
          </cell>
          <cell r="AE1494" t="str">
            <v>BRASILEIRO NATO</v>
          </cell>
          <cell r="AF1494" t="str">
            <v>Solteiro</v>
          </cell>
          <cell r="AG1494" t="str">
            <v>Masculino</v>
          </cell>
          <cell r="AH1494" t="str">
            <v>Inativo</v>
          </cell>
          <cell r="AI1494" t="str">
            <v>MARCOS VINICIUS PORTELA</v>
          </cell>
        </row>
        <row r="1495">
          <cell r="B1495" t="str">
            <v>FABIO SEVERIO DA SILVA</v>
          </cell>
          <cell r="C1495" t="str">
            <v>34490966806</v>
          </cell>
          <cell r="D1495" t="str">
            <v>fabioseverio61@gmail.com</v>
          </cell>
          <cell r="E1495" t="str">
            <v>supervisor</v>
          </cell>
          <cell r="F1495" t="str">
            <v>09110-710</v>
          </cell>
          <cell r="G1495" t="str">
            <v>RUA ESPERANÇA</v>
          </cell>
          <cell r="H1495" t="str">
            <v>184</v>
          </cell>
          <cell r="I1495" t="str">
            <v>CASA 2</v>
          </cell>
          <cell r="J1495" t="str">
            <v>VILA GUARANI</v>
          </cell>
          <cell r="K1495" t="str">
            <v>SANTO ANDRÉ</v>
          </cell>
          <cell r="L1495" t="str">
            <v>SP</v>
          </cell>
          <cell r="M1495" t="str">
            <v>-23.6739047</v>
          </cell>
          <cell r="N1495" t="str">
            <v>-46.4981401</v>
          </cell>
          <cell r="O1495" t="str">
            <v>11967810328</v>
          </cell>
          <cell r="P1495" t="str">
            <v>09/09/1986</v>
          </cell>
          <cell r="Q1495" t="str">
            <v>420270139</v>
          </cell>
          <cell r="R1495" t="str">
            <v>SSP</v>
          </cell>
          <cell r="S1495" t="str">
            <v>34490966806</v>
          </cell>
          <cell r="T1495" t="str">
            <v/>
          </cell>
          <cell r="U1495" t="str">
            <v/>
          </cell>
          <cell r="V1495" t="str">
            <v/>
          </cell>
          <cell r="X1495" t="str">
            <v>47209</v>
          </cell>
          <cell r="Y1495" t="str">
            <v>287</v>
          </cell>
          <cell r="Z1495" t="str">
            <v>SP</v>
          </cell>
          <cell r="AA1495" t="str">
            <v>20/05/2019</v>
          </cell>
          <cell r="AB1495" t="str">
            <v/>
          </cell>
          <cell r="AC1495" t="str">
            <v>204290258-60</v>
          </cell>
          <cell r="AD1495">
            <v>3840</v>
          </cell>
          <cell r="AE1495" t="str">
            <v>BRASILEIRO NATO</v>
          </cell>
          <cell r="AF1495" t="str">
            <v>Solteiro</v>
          </cell>
          <cell r="AG1495" t="str">
            <v>Masculino</v>
          </cell>
          <cell r="AH1495" t="str">
            <v>Ativo</v>
          </cell>
          <cell r="AI1495" t="str">
            <v>ROSANGELA GONCALVES VIEIRA DE SA</v>
          </cell>
        </row>
        <row r="1496">
          <cell r="B1496" t="str">
            <v>FABIO SOARES RAMOS</v>
          </cell>
          <cell r="C1496" t="str">
            <v>02387176901</v>
          </cell>
          <cell r="D1496" t="str">
            <v/>
          </cell>
          <cell r="E1496" t="str">
            <v>promotor</v>
          </cell>
          <cell r="F1496" t="str">
            <v>81470470</v>
          </cell>
          <cell r="G1496" t="str">
            <v xml:space="preserve">RUA PRESIDENTE GOULART </v>
          </cell>
          <cell r="H1496" t="str">
            <v>1167</v>
          </cell>
          <cell r="I1496" t="str">
            <v>LT 59</v>
          </cell>
          <cell r="J1496" t="str">
            <v>TATUQUARA</v>
          </cell>
          <cell r="K1496" t="str">
            <v>CURITIBA</v>
          </cell>
          <cell r="L1496" t="str">
            <v>PR</v>
          </cell>
          <cell r="M1496" t="str">
            <v>-25.5751453</v>
          </cell>
          <cell r="N1496" t="str">
            <v>-49.3294583</v>
          </cell>
          <cell r="O1496" t="str">
            <v/>
          </cell>
          <cell r="P1496" t="str">
            <v>16/09/1975</v>
          </cell>
          <cell r="Q1496" t="str">
            <v>72021703</v>
          </cell>
          <cell r="R1496" t="str">
            <v>SSP</v>
          </cell>
          <cell r="S1496" t="str">
            <v>02387176901</v>
          </cell>
          <cell r="T1496" t="str">
            <v/>
          </cell>
          <cell r="U1496" t="str">
            <v/>
          </cell>
          <cell r="V1496" t="str">
            <v/>
          </cell>
          <cell r="X1496" t="str">
            <v>21684</v>
          </cell>
          <cell r="Y1496" t="str">
            <v>037</v>
          </cell>
          <cell r="Z1496" t="str">
            <v>PR</v>
          </cell>
          <cell r="AA1496" t="str">
            <v>03/04/2020</v>
          </cell>
          <cell r="AB1496" t="str">
            <v/>
          </cell>
          <cell r="AC1496" t="str">
            <v>12645356526</v>
          </cell>
          <cell r="AD1496">
            <v>4506</v>
          </cell>
          <cell r="AE1496" t="str">
            <v>Brasileiro</v>
          </cell>
          <cell r="AF1496" t="str">
            <v>Solteiro</v>
          </cell>
          <cell r="AG1496" t="str">
            <v>Masculino</v>
          </cell>
          <cell r="AH1496" t="str">
            <v>Ativo</v>
          </cell>
          <cell r="AI1496" t="str">
            <v>GUILHERME ALEXANDRE MARTINS PIMENTEL</v>
          </cell>
        </row>
        <row r="1497">
          <cell r="B1497" t="str">
            <v>FABIO SOARES SOUZA</v>
          </cell>
          <cell r="C1497" t="str">
            <v>37261032875</v>
          </cell>
          <cell r="D1497" t="str">
            <v>soaresf416@gmail.com</v>
          </cell>
          <cell r="E1497" t="str">
            <v>promotor</v>
          </cell>
          <cell r="F1497" t="str">
            <v>13308-502</v>
          </cell>
          <cell r="G1497" t="str">
            <v>RUA ORESTES FAUSTINO BONINI</v>
          </cell>
          <cell r="H1497" t="str">
            <v>132</v>
          </cell>
          <cell r="I1497" t="str">
            <v/>
          </cell>
          <cell r="J1497" t="str">
            <v>PORTAL DO ÉDEN</v>
          </cell>
          <cell r="K1497" t="str">
            <v>ITU</v>
          </cell>
          <cell r="L1497" t="str">
            <v>SP</v>
          </cell>
          <cell r="M1497" t="str">
            <v>-23.400927</v>
          </cell>
          <cell r="N1497" t="str">
            <v>-47.3524792</v>
          </cell>
          <cell r="O1497" t="str">
            <v>11957806195</v>
          </cell>
          <cell r="P1497" t="str">
            <v>20/05/1990</v>
          </cell>
          <cell r="Q1497" t="str">
            <v>462923599</v>
          </cell>
          <cell r="R1497" t="str">
            <v>SSP</v>
          </cell>
          <cell r="S1497" t="str">
            <v>37261032875</v>
          </cell>
          <cell r="T1497" t="str">
            <v/>
          </cell>
          <cell r="U1497" t="str">
            <v/>
          </cell>
          <cell r="V1497" t="str">
            <v/>
          </cell>
          <cell r="X1497" t="str">
            <v>66200</v>
          </cell>
          <cell r="Y1497" t="str">
            <v>386</v>
          </cell>
          <cell r="Z1497" t="str">
            <v>SP</v>
          </cell>
          <cell r="AA1497" t="str">
            <v>26/04/2018</v>
          </cell>
          <cell r="AB1497" t="str">
            <v>10/09/2020</v>
          </cell>
          <cell r="AC1497" t="str">
            <v>204913795-30</v>
          </cell>
          <cell r="AD1497">
            <v>4506</v>
          </cell>
          <cell r="AE1497" t="str">
            <v>BRASILEIRO NATO</v>
          </cell>
          <cell r="AF1497" t="str">
            <v>Solteiro</v>
          </cell>
          <cell r="AG1497" t="str">
            <v>Masculino</v>
          </cell>
          <cell r="AH1497" t="str">
            <v>Inativo</v>
          </cell>
          <cell r="AI1497" t="str">
            <v>SANDRA GOULART SILVA</v>
          </cell>
        </row>
        <row r="1498">
          <cell r="B1498" t="str">
            <v>FABIO SOUZA DO NASCIMENTO</v>
          </cell>
          <cell r="C1498" t="str">
            <v>35565255856</v>
          </cell>
          <cell r="D1498" t="str">
            <v>natii.bezerra.23@gmail.com</v>
          </cell>
          <cell r="E1498" t="str">
            <v>promotor5485h</v>
          </cell>
          <cell r="F1498" t="str">
            <v>09930360</v>
          </cell>
          <cell r="G1498" t="str">
            <v>AVENIDA DA ÁGUA FUNDA</v>
          </cell>
          <cell r="H1498" t="str">
            <v>28</v>
          </cell>
          <cell r="I1498" t="str">
            <v/>
          </cell>
          <cell r="J1498" t="str">
            <v>TABOÃO</v>
          </cell>
          <cell r="K1498" t="str">
            <v>DIADEMA</v>
          </cell>
          <cell r="L1498" t="str">
            <v>SP</v>
          </cell>
          <cell r="M1498" t="str">
            <v>-23.668285</v>
          </cell>
          <cell r="N1498" t="str">
            <v>-46.610297</v>
          </cell>
          <cell r="O1498" t="str">
            <v>11940914390</v>
          </cell>
          <cell r="P1498" t="str">
            <v>06/05/1989</v>
          </cell>
          <cell r="Q1498" t="str">
            <v>470817732</v>
          </cell>
          <cell r="R1498" t="str">
            <v>SSP</v>
          </cell>
          <cell r="S1498" t="str">
            <v>35565255856</v>
          </cell>
          <cell r="T1498" t="str">
            <v/>
          </cell>
          <cell r="U1498" t="str">
            <v/>
          </cell>
          <cell r="V1498" t="str">
            <v/>
          </cell>
          <cell r="X1498" t="str">
            <v>0046893</v>
          </cell>
          <cell r="Y1498" t="str">
            <v>329</v>
          </cell>
          <cell r="Z1498" t="str">
            <v>SP</v>
          </cell>
          <cell r="AA1498" t="str">
            <v>21/11/2019</v>
          </cell>
          <cell r="AB1498" t="str">
            <v>07/07/2020</v>
          </cell>
          <cell r="AC1498" t="str">
            <v>20084189074</v>
          </cell>
          <cell r="AD1498">
            <v>4506</v>
          </cell>
          <cell r="AE1498" t="str">
            <v>Brasileiro</v>
          </cell>
          <cell r="AF1498" t="str">
            <v>Solteiro</v>
          </cell>
          <cell r="AG1498" t="str">
            <v>Masculino</v>
          </cell>
          <cell r="AH1498" t="str">
            <v>Inativo</v>
          </cell>
          <cell r="AI1498" t="str">
            <v>IVAN OLIVEIRA PINHEIRO</v>
          </cell>
        </row>
        <row r="1499">
          <cell r="B1499" t="str">
            <v>FABIOLA BRUNA DA SILVA SILVERIO</v>
          </cell>
          <cell r="C1499" t="str">
            <v>37059049819</v>
          </cell>
          <cell r="D1499" t="str">
            <v>biola78@hotmail.com</v>
          </cell>
          <cell r="E1499" t="str">
            <v>promotorexpress</v>
          </cell>
          <cell r="F1499" t="str">
            <v>02996-110</v>
          </cell>
          <cell r="G1499" t="str">
            <v>RUA GIOVANI ANCINA</v>
          </cell>
          <cell r="H1499" t="str">
            <v>70</v>
          </cell>
          <cell r="I1499" t="str">
            <v>CASA 4</v>
          </cell>
          <cell r="J1499" t="str">
            <v>PARQUE NAÇÕES UNIDAS</v>
          </cell>
          <cell r="K1499" t="str">
            <v>SÃO PAULO</v>
          </cell>
          <cell r="L1499" t="str">
            <v>SP</v>
          </cell>
          <cell r="M1499" t="str">
            <v>-23.4414853</v>
          </cell>
          <cell r="N1499" t="str">
            <v>-46.73634759999999</v>
          </cell>
          <cell r="O1499" t="str">
            <v>11999947966</v>
          </cell>
          <cell r="P1499" t="str">
            <v>16/04/1989</v>
          </cell>
          <cell r="Q1499" t="str">
            <v>445270780</v>
          </cell>
          <cell r="R1499" t="str">
            <v>SSP</v>
          </cell>
          <cell r="S1499" t="str">
            <v>37059049819</v>
          </cell>
          <cell r="T1499" t="str">
            <v xml:space="preserve">SANTANDER </v>
          </cell>
          <cell r="U1499" t="str">
            <v>2203</v>
          </cell>
          <cell r="V1499" t="str">
            <v>710074961</v>
          </cell>
          <cell r="W1499" t="str">
            <v>ContaCorrente</v>
          </cell>
          <cell r="X1499" t="str">
            <v>59458</v>
          </cell>
          <cell r="Y1499" t="str">
            <v>323</v>
          </cell>
          <cell r="Z1499" t="str">
            <v>SP</v>
          </cell>
          <cell r="AA1499" t="str">
            <v>03/10/2020</v>
          </cell>
          <cell r="AB1499" t="str">
            <v/>
          </cell>
          <cell r="AC1499" t="str">
            <v>210681777-31</v>
          </cell>
          <cell r="AD1499">
            <v>8.5</v>
          </cell>
          <cell r="AE1499" t="str">
            <v>BRASILEIRO NATO</v>
          </cell>
          <cell r="AF1499" t="str">
            <v>Solteiro</v>
          </cell>
          <cell r="AG1499" t="str">
            <v>Feminino</v>
          </cell>
          <cell r="AH1499" t="str">
            <v>Ativo</v>
          </cell>
          <cell r="AI1499" t="str">
            <v>HERBERT WESLEY DE FREITAS SILVA</v>
          </cell>
        </row>
        <row r="1500">
          <cell r="B1500" t="str">
            <v>FABRICIA MENDES VIEIRA DE OLIVEIRA</v>
          </cell>
          <cell r="C1500" t="str">
            <v>14328435671</v>
          </cell>
          <cell r="D1500" t="str">
            <v>fabriciaxande@gmail.com</v>
          </cell>
          <cell r="E1500" t="str">
            <v>promotor548</v>
          </cell>
          <cell r="F1500" t="str">
            <v>72220091</v>
          </cell>
          <cell r="G1500" t="str">
            <v>QNN05</v>
          </cell>
          <cell r="H1500" t="str">
            <v>27</v>
          </cell>
          <cell r="I1500" t="str">
            <v>CJ D</v>
          </cell>
          <cell r="J1500" t="str">
            <v>CEILÂNDIA SUL (CEILÂNDIA)</v>
          </cell>
          <cell r="K1500" t="str">
            <v>BRASÍLIA</v>
          </cell>
          <cell r="L1500" t="str">
            <v>DF</v>
          </cell>
          <cell r="M1500" t="str">
            <v>-15.8342162</v>
          </cell>
          <cell r="N1500" t="str">
            <v>-48.10345969999999</v>
          </cell>
          <cell r="O1500" t="str">
            <v>996841744</v>
          </cell>
          <cell r="P1500" t="str">
            <v>03/07/1997</v>
          </cell>
          <cell r="Q1500" t="str">
            <v>20492201</v>
          </cell>
          <cell r="R1500" t="str">
            <v>SSP</v>
          </cell>
          <cell r="S1500" t="str">
            <v>14328435671</v>
          </cell>
          <cell r="T1500" t="str">
            <v/>
          </cell>
          <cell r="U1500" t="str">
            <v/>
          </cell>
          <cell r="V1500" t="str">
            <v/>
          </cell>
          <cell r="X1500" t="str">
            <v>1737865</v>
          </cell>
          <cell r="Y1500" t="str">
            <v>50</v>
          </cell>
          <cell r="Z1500" t="str">
            <v>MG</v>
          </cell>
          <cell r="AA1500" t="str">
            <v>04/12/2019</v>
          </cell>
          <cell r="AB1500" t="str">
            <v/>
          </cell>
          <cell r="AC1500" t="str">
            <v>22018857613</v>
          </cell>
          <cell r="AD1500">
            <v>4506</v>
          </cell>
          <cell r="AE1500" t="str">
            <v>Brasileiro</v>
          </cell>
          <cell r="AF1500" t="str">
            <v>Solteiro</v>
          </cell>
          <cell r="AG1500" t="str">
            <v>Feminino</v>
          </cell>
          <cell r="AH1500" t="str">
            <v>Inativo</v>
          </cell>
          <cell r="AI1500" t="str">
            <v>MORACI PEREIRA DOS SANTOS</v>
          </cell>
        </row>
        <row r="1501">
          <cell r="B1501" t="str">
            <v>FABRICIO BATISTA</v>
          </cell>
          <cell r="C1501" t="str">
            <v>84612088034</v>
          </cell>
          <cell r="D1501" t="str">
            <v/>
          </cell>
          <cell r="E1501" t="str">
            <v>supervisor</v>
          </cell>
          <cell r="F1501" t="str">
            <v>94420320</v>
          </cell>
          <cell r="G1501" t="str">
            <v>RUA PEDRO MACHADO DE OLIVEIRA</v>
          </cell>
          <cell r="H1501" t="str">
            <v>1504</v>
          </cell>
          <cell r="I1501" t="str">
            <v/>
          </cell>
          <cell r="J1501" t="str">
            <v>ELSA</v>
          </cell>
          <cell r="K1501" t="str">
            <v>VIAMÃO</v>
          </cell>
          <cell r="L1501" t="str">
            <v>RS</v>
          </cell>
          <cell r="M1501" t="str">
            <v>-30.0223362</v>
          </cell>
          <cell r="N1501" t="str">
            <v>-51.0219402</v>
          </cell>
          <cell r="O1501" t="str">
            <v/>
          </cell>
          <cell r="P1501" t="str">
            <v>09/02/1993</v>
          </cell>
          <cell r="Q1501" t="str">
            <v>5109440221</v>
          </cell>
          <cell r="R1501" t="str">
            <v>SSP</v>
          </cell>
          <cell r="S1501" t="str">
            <v>84612088034</v>
          </cell>
          <cell r="T1501" t="str">
            <v/>
          </cell>
          <cell r="U1501" t="str">
            <v/>
          </cell>
          <cell r="V1501" t="str">
            <v/>
          </cell>
          <cell r="X1501" t="str">
            <v/>
          </cell>
          <cell r="Y1501" t="str">
            <v/>
          </cell>
          <cell r="Z1501" t="str">
            <v/>
          </cell>
          <cell r="AA1501" t="str">
            <v>01/11/2019</v>
          </cell>
          <cell r="AB1501" t="str">
            <v/>
          </cell>
          <cell r="AC1501" t="str">
            <v/>
          </cell>
          <cell r="AD1501">
            <v>0</v>
          </cell>
          <cell r="AE1501" t="str">
            <v>Brasileiro</v>
          </cell>
          <cell r="AF1501" t="str">
            <v>Solteiro</v>
          </cell>
          <cell r="AG1501" t="str">
            <v>Masculino</v>
          </cell>
          <cell r="AH1501" t="str">
            <v>Ativo</v>
          </cell>
          <cell r="AI1501" t="str">
            <v>JOSE CARLOS PIRES NUNES</v>
          </cell>
        </row>
        <row r="1502">
          <cell r="B1502" t="str">
            <v>FABRICIO DA SILVA LOUREIRO</v>
          </cell>
          <cell r="C1502" t="str">
            <v>00630562245</v>
          </cell>
          <cell r="D1502" t="str">
            <v>fabricioloureiro0@gmail.com</v>
          </cell>
          <cell r="E1502" t="str">
            <v>promotor</v>
          </cell>
          <cell r="F1502" t="str">
            <v>68909817</v>
          </cell>
          <cell r="G1502" t="str">
            <v>AVENIDA ALEXANDRE FERREIRA DA SILVA</v>
          </cell>
          <cell r="H1502" t="str">
            <v>1515</v>
          </cell>
          <cell r="I1502" t="str">
            <v>ATÉ 2433/2434</v>
          </cell>
          <cell r="J1502" t="str">
            <v>NOVO HORIZONTE</v>
          </cell>
          <cell r="K1502" t="str">
            <v>MACAPÁ</v>
          </cell>
          <cell r="L1502" t="str">
            <v>AP</v>
          </cell>
          <cell r="M1502" t="str">
            <v>0.0930453</v>
          </cell>
          <cell r="N1502" t="str">
            <v>-51.0399937</v>
          </cell>
          <cell r="O1502" t="str">
            <v>96991332981</v>
          </cell>
          <cell r="P1502" t="str">
            <v>19/09/1989</v>
          </cell>
          <cell r="Q1502" t="str">
            <v>474424</v>
          </cell>
          <cell r="R1502" t="str">
            <v>SSP</v>
          </cell>
          <cell r="S1502" t="str">
            <v>00630562245</v>
          </cell>
          <cell r="T1502" t="str">
            <v/>
          </cell>
          <cell r="U1502" t="str">
            <v/>
          </cell>
          <cell r="V1502" t="str">
            <v/>
          </cell>
          <cell r="X1502" t="str">
            <v>2699710</v>
          </cell>
          <cell r="Y1502" t="str">
            <v>20</v>
          </cell>
          <cell r="Z1502" t="str">
            <v>AP</v>
          </cell>
          <cell r="AA1502" t="str">
            <v>07/02/2019</v>
          </cell>
          <cell r="AB1502" t="str">
            <v/>
          </cell>
          <cell r="AC1502" t="str">
            <v>160249517-02</v>
          </cell>
          <cell r="AD1502">
            <v>4506</v>
          </cell>
          <cell r="AE1502" t="str">
            <v>Brasileiro</v>
          </cell>
          <cell r="AF1502" t="str">
            <v>Casado</v>
          </cell>
          <cell r="AG1502" t="str">
            <v>Masculino</v>
          </cell>
          <cell r="AH1502" t="str">
            <v>Inativo</v>
          </cell>
          <cell r="AI1502" t="str">
            <v>CLAUDIO NEY PINHEIRO MACEDO</v>
          </cell>
        </row>
        <row r="1503">
          <cell r="B1503" t="str">
            <v>FABRICIO DE OLIVEIRA BATISTA</v>
          </cell>
          <cell r="C1503" t="str">
            <v>46753402888</v>
          </cell>
          <cell r="D1503" t="str">
            <v>deoliveirabatistafabricio@gmail.com</v>
          </cell>
          <cell r="E1503" t="str">
            <v>promotor548</v>
          </cell>
          <cell r="F1503" t="str">
            <v>02362000</v>
          </cell>
          <cell r="G1503" t="str">
            <v>RUA SÃO FILIPE NÉRI</v>
          </cell>
          <cell r="H1503" t="str">
            <v>256</v>
          </cell>
          <cell r="I1503" t="str">
            <v/>
          </cell>
          <cell r="J1503" t="str">
            <v>JARDIM CAMPO LIMPO (ZONA NORTE)</v>
          </cell>
          <cell r="K1503" t="str">
            <v>SÃO PAULO</v>
          </cell>
          <cell r="L1503" t="str">
            <v>SP</v>
          </cell>
          <cell r="M1503" t="str">
            <v>-23.4356181</v>
          </cell>
          <cell r="N1503" t="str">
            <v>-46.5734184</v>
          </cell>
          <cell r="O1503" t="str">
            <v>11951752584</v>
          </cell>
          <cell r="P1503" t="str">
            <v>06/04/1997</v>
          </cell>
          <cell r="Q1503" t="str">
            <v>385702012</v>
          </cell>
          <cell r="R1503" t="str">
            <v>SSP</v>
          </cell>
          <cell r="S1503" t="str">
            <v>46753402888</v>
          </cell>
          <cell r="T1503" t="str">
            <v/>
          </cell>
          <cell r="U1503" t="str">
            <v/>
          </cell>
          <cell r="V1503" t="str">
            <v/>
          </cell>
          <cell r="X1503" t="str">
            <v>70925</v>
          </cell>
          <cell r="Y1503" t="str">
            <v>365</v>
          </cell>
          <cell r="Z1503" t="str">
            <v>SP</v>
          </cell>
          <cell r="AA1503" t="str">
            <v>27/01/2020</v>
          </cell>
          <cell r="AB1503" t="str">
            <v/>
          </cell>
          <cell r="AC1503" t="str">
            <v>20213581609</v>
          </cell>
          <cell r="AD1503">
            <v>4506</v>
          </cell>
          <cell r="AE1503" t="str">
            <v>Brasileiro</v>
          </cell>
          <cell r="AF1503" t="str">
            <v>Solteiro</v>
          </cell>
          <cell r="AG1503" t="str">
            <v>Masculino</v>
          </cell>
          <cell r="AH1503" t="str">
            <v>Ativo</v>
          </cell>
          <cell r="AI1503" t="str">
            <v>ISMALEN WILLIAN PEREIRA</v>
          </cell>
        </row>
        <row r="1504">
          <cell r="B1504" t="str">
            <v>FABRICIO DO ESPIRITO SANTOS OLIVEIRA</v>
          </cell>
          <cell r="C1504" t="str">
            <v>42200034873</v>
          </cell>
          <cell r="D1504" t="str">
            <v>fco008744@gmail.com</v>
          </cell>
          <cell r="E1504" t="str">
            <v>promotor</v>
          </cell>
          <cell r="F1504" t="str">
            <v>04930300</v>
          </cell>
          <cell r="G1504" t="str">
            <v>RUA SERVIDÃO DE SÃO MARCOS</v>
          </cell>
          <cell r="H1504" t="str">
            <v>499</v>
          </cell>
          <cell r="I1504" t="str">
            <v/>
          </cell>
          <cell r="J1504" t="str">
            <v>JARDIM SANTA MARGARIDA</v>
          </cell>
          <cell r="K1504" t="str">
            <v>SÃO PAULO</v>
          </cell>
          <cell r="L1504" t="str">
            <v>SP</v>
          </cell>
          <cell r="M1504" t="str">
            <v>-23.682602</v>
          </cell>
          <cell r="N1504" t="str">
            <v>-46.753481</v>
          </cell>
          <cell r="O1504" t="str">
            <v/>
          </cell>
          <cell r="P1504" t="str">
            <v>17/08/1995</v>
          </cell>
          <cell r="Q1504" t="str">
            <v>434261762</v>
          </cell>
          <cell r="R1504" t="str">
            <v>SSP</v>
          </cell>
          <cell r="S1504" t="str">
            <v>42200034873</v>
          </cell>
          <cell r="T1504" t="str">
            <v/>
          </cell>
          <cell r="U1504" t="str">
            <v/>
          </cell>
          <cell r="V1504" t="str">
            <v/>
          </cell>
          <cell r="X1504" t="str">
            <v>48566</v>
          </cell>
          <cell r="Y1504" t="str">
            <v>379</v>
          </cell>
          <cell r="Z1504" t="str">
            <v>SP</v>
          </cell>
          <cell r="AA1504" t="str">
            <v>07/10/2019</v>
          </cell>
          <cell r="AB1504" t="str">
            <v>23/07/2020</v>
          </cell>
          <cell r="AC1504" t="str">
            <v>20415762221</v>
          </cell>
          <cell r="AD1504">
            <v>4506</v>
          </cell>
          <cell r="AE1504" t="str">
            <v>Brasileiro</v>
          </cell>
          <cell r="AF1504" t="str">
            <v>Solteiro</v>
          </cell>
          <cell r="AG1504" t="str">
            <v>Masculino</v>
          </cell>
          <cell r="AH1504" t="str">
            <v>Inativo</v>
          </cell>
          <cell r="AI1504" t="str">
            <v>IONE DUARTE DO NASCIMENTO</v>
          </cell>
        </row>
        <row r="1505">
          <cell r="B1505" t="str">
            <v>FABRICIO EDUARDO ANTUNES</v>
          </cell>
          <cell r="C1505" t="str">
            <v>06776972958</v>
          </cell>
          <cell r="D1505" t="str">
            <v/>
          </cell>
          <cell r="E1505" t="str">
            <v>parttime6</v>
          </cell>
          <cell r="F1505" t="str">
            <v>88058453</v>
          </cell>
          <cell r="G1505" t="str">
            <v>SERVIDÃO TIÊTE</v>
          </cell>
          <cell r="H1505" t="str">
            <v>50</v>
          </cell>
          <cell r="I1505" t="str">
            <v>AP 04</v>
          </cell>
          <cell r="J1505" t="str">
            <v>INGLESES DO RIO VERMELHO</v>
          </cell>
          <cell r="K1505" t="str">
            <v>FLORIANÓPOLIS</v>
          </cell>
          <cell r="L1505" t="str">
            <v>SC</v>
          </cell>
          <cell r="M1505" t="str">
            <v>-27.451648</v>
          </cell>
          <cell r="N1505" t="str">
            <v>-48.4025846</v>
          </cell>
          <cell r="O1505" t="str">
            <v/>
          </cell>
          <cell r="P1505" t="str">
            <v>05/07/1989</v>
          </cell>
          <cell r="Q1505" t="str">
            <v>94675553</v>
          </cell>
          <cell r="R1505" t="str">
            <v>II PR</v>
          </cell>
          <cell r="S1505" t="str">
            <v>06776972958</v>
          </cell>
          <cell r="T1505" t="str">
            <v/>
          </cell>
          <cell r="U1505" t="str">
            <v/>
          </cell>
          <cell r="V1505" t="str">
            <v/>
          </cell>
          <cell r="X1505" t="str">
            <v>8961142</v>
          </cell>
          <cell r="Y1505" t="str">
            <v>0010</v>
          </cell>
          <cell r="Z1505" t="str">
            <v>PR</v>
          </cell>
          <cell r="AA1505" t="str">
            <v>05/10/2020</v>
          </cell>
          <cell r="AB1505" t="str">
            <v/>
          </cell>
          <cell r="AC1505" t="str">
            <v>16153791426</v>
          </cell>
          <cell r="AD1505">
            <v>0</v>
          </cell>
          <cell r="AE1505" t="str">
            <v>Brasileiro</v>
          </cell>
          <cell r="AF1505" t="str">
            <v>Solteiro</v>
          </cell>
          <cell r="AG1505" t="str">
            <v>Masculino</v>
          </cell>
          <cell r="AH1505" t="str">
            <v>Ativo</v>
          </cell>
          <cell r="AI1505" t="str">
            <v>CHARLES LIMA SODRE</v>
          </cell>
        </row>
        <row r="1506">
          <cell r="B1506" t="str">
            <v>FABRICIO FARIA DE OLIVEIRA</v>
          </cell>
          <cell r="C1506" t="str">
            <v>41485672864</v>
          </cell>
          <cell r="D1506" t="str">
            <v>fabricio-oliveira10@hotmail.com</v>
          </cell>
          <cell r="E1506" t="str">
            <v>promotor</v>
          </cell>
          <cell r="F1506" t="str">
            <v>18074-070</v>
          </cell>
          <cell r="G1506" t="str">
            <v>RUA PEDRO MOREIRA CÉSAR</v>
          </cell>
          <cell r="H1506" t="str">
            <v>415</v>
          </cell>
          <cell r="I1506" t="str">
            <v/>
          </cell>
          <cell r="J1506" t="str">
            <v>JARDIM LOS ANGELES</v>
          </cell>
          <cell r="K1506" t="str">
            <v>SOROCABA</v>
          </cell>
          <cell r="L1506" t="str">
            <v>SP</v>
          </cell>
          <cell r="M1506" t="str">
            <v>-23.4653197</v>
          </cell>
          <cell r="N1506" t="str">
            <v>-47.4837444</v>
          </cell>
          <cell r="O1506" t="str">
            <v>15998191625</v>
          </cell>
          <cell r="P1506" t="str">
            <v>14/10/1993</v>
          </cell>
          <cell r="Q1506" t="str">
            <v>489322050</v>
          </cell>
          <cell r="R1506" t="str">
            <v>SSP</v>
          </cell>
          <cell r="S1506" t="str">
            <v>41485672864</v>
          </cell>
          <cell r="T1506" t="str">
            <v/>
          </cell>
          <cell r="U1506" t="str">
            <v/>
          </cell>
          <cell r="V1506" t="str">
            <v/>
          </cell>
          <cell r="X1506" t="str">
            <v>82170</v>
          </cell>
          <cell r="Y1506" t="str">
            <v>359</v>
          </cell>
          <cell r="Z1506" t="str">
            <v>SP</v>
          </cell>
          <cell r="AA1506" t="str">
            <v>07/11/2016</v>
          </cell>
          <cell r="AB1506" t="str">
            <v>03/03/2020</v>
          </cell>
          <cell r="AC1506" t="str">
            <v>210701244-61</v>
          </cell>
          <cell r="AD1506">
            <v>0</v>
          </cell>
          <cell r="AE1506" t="str">
            <v>BRASILEIRO NATO</v>
          </cell>
          <cell r="AF1506" t="str">
            <v>Solteiro</v>
          </cell>
          <cell r="AG1506" t="str">
            <v>Masculino</v>
          </cell>
          <cell r="AH1506" t="str">
            <v>Inativo</v>
          </cell>
          <cell r="AI1506" t="str">
            <v>SANDRA GOULART SILVA</v>
          </cell>
        </row>
        <row r="1507">
          <cell r="B1507" t="str">
            <v>FABRICIO FERREIRA MAXIMO</v>
          </cell>
          <cell r="C1507" t="str">
            <v>34973843806</v>
          </cell>
          <cell r="D1507" t="str">
            <v>fabriciofmaximo@outlook.com</v>
          </cell>
          <cell r="E1507" t="str">
            <v>promotor</v>
          </cell>
          <cell r="F1507" t="str">
            <v>11673-400</v>
          </cell>
          <cell r="G1507" t="str">
            <v>RUA PAVAO DE OURO 585</v>
          </cell>
          <cell r="H1507" t="str">
            <v>585</v>
          </cell>
          <cell r="I1507" t="str">
            <v>-</v>
          </cell>
          <cell r="J1507" t="str">
            <v>JARDIM DAS GAIVOTA</v>
          </cell>
          <cell r="K1507" t="str">
            <v>CARAGUATATUBA</v>
          </cell>
          <cell r="L1507" t="str">
            <v>SP</v>
          </cell>
          <cell r="M1507" t="str">
            <v/>
          </cell>
          <cell r="N1507" t="str">
            <v/>
          </cell>
          <cell r="O1507" t="str">
            <v/>
          </cell>
          <cell r="P1507" t="str">
            <v>24/06/1987</v>
          </cell>
          <cell r="Q1507" t="str">
            <v>34973843806</v>
          </cell>
          <cell r="R1507" t="str">
            <v>SSP</v>
          </cell>
          <cell r="S1507" t="str">
            <v>34973843806</v>
          </cell>
          <cell r="T1507" t="str">
            <v/>
          </cell>
          <cell r="U1507" t="str">
            <v/>
          </cell>
          <cell r="V1507" t="str">
            <v/>
          </cell>
          <cell r="X1507" t="str">
            <v>34028</v>
          </cell>
          <cell r="Y1507" t="str">
            <v>293</v>
          </cell>
          <cell r="Z1507" t="str">
            <v>SP</v>
          </cell>
          <cell r="AA1507" t="str">
            <v>20/11/2019</v>
          </cell>
          <cell r="AB1507" t="str">
            <v/>
          </cell>
          <cell r="AC1507" t="str">
            <v>141734827-24</v>
          </cell>
          <cell r="AD1507">
            <v>4506</v>
          </cell>
          <cell r="AE1507" t="str">
            <v>BRASILEIRO NATO</v>
          </cell>
          <cell r="AF1507" t="str">
            <v>Solteiro</v>
          </cell>
          <cell r="AG1507" t="str">
            <v>Masculino</v>
          </cell>
          <cell r="AH1507" t="str">
            <v>Inativo</v>
          </cell>
          <cell r="AI1507" t="str">
            <v>MARCOS VINICIUS PORTELA</v>
          </cell>
        </row>
        <row r="1508">
          <cell r="B1508" t="str">
            <v>FABRICIO FONSECA DA SILVA</v>
          </cell>
          <cell r="C1508" t="str">
            <v>38086997871</v>
          </cell>
          <cell r="D1508" t="str">
            <v>anapaula78910@gmail.com</v>
          </cell>
          <cell r="E1508" t="str">
            <v>promotor</v>
          </cell>
          <cell r="F1508" t="str">
            <v>13180-300</v>
          </cell>
          <cell r="G1508" t="str">
            <v>RUA SÃO CAETANO</v>
          </cell>
          <cell r="H1508" t="str">
            <v>336</v>
          </cell>
          <cell r="I1508" t="str">
            <v/>
          </cell>
          <cell r="J1508" t="str">
            <v>JARDIM SANTA TEREZINHA (NOVA VENEZA)</v>
          </cell>
          <cell r="K1508" t="str">
            <v>SUMARÉ</v>
          </cell>
          <cell r="L1508" t="str">
            <v>SP</v>
          </cell>
          <cell r="M1508" t="str">
            <v>-22.8346728</v>
          </cell>
          <cell r="N1508" t="str">
            <v>-47.1591555</v>
          </cell>
          <cell r="O1508" t="str">
            <v>19982895932</v>
          </cell>
          <cell r="P1508" t="str">
            <v>04/02/1991</v>
          </cell>
          <cell r="Q1508" t="str">
            <v>471202599</v>
          </cell>
          <cell r="R1508" t="str">
            <v>SSP</v>
          </cell>
          <cell r="S1508" t="str">
            <v>38086997871</v>
          </cell>
          <cell r="T1508" t="str">
            <v/>
          </cell>
          <cell r="U1508" t="str">
            <v/>
          </cell>
          <cell r="V1508" t="str">
            <v/>
          </cell>
          <cell r="X1508" t="str">
            <v>67421</v>
          </cell>
          <cell r="Y1508" t="str">
            <v>356</v>
          </cell>
          <cell r="Z1508" t="str">
            <v>SP</v>
          </cell>
          <cell r="AA1508" t="str">
            <v>19/06/2019</v>
          </cell>
          <cell r="AB1508" t="str">
            <v>20/02/2020</v>
          </cell>
          <cell r="AC1508" t="str">
            <v>160917293-15</v>
          </cell>
          <cell r="AD1508">
            <v>4506</v>
          </cell>
          <cell r="AE1508" t="str">
            <v>BRASILEIRO NATO</v>
          </cell>
          <cell r="AF1508" t="str">
            <v>Solteiro</v>
          </cell>
          <cell r="AG1508" t="str">
            <v>Masculino</v>
          </cell>
          <cell r="AH1508" t="str">
            <v>Inativo</v>
          </cell>
          <cell r="AI1508" t="str">
            <v>LEANDRO DOS SANTOS MARTINS</v>
          </cell>
        </row>
        <row r="1509">
          <cell r="B1509" t="str">
            <v>FABRICIO GOMES DE OLIVEIRA</v>
          </cell>
          <cell r="C1509" t="str">
            <v>41070504831</v>
          </cell>
          <cell r="D1509" t="str">
            <v>FABRICIOBILL2019@GMAIL.COM</v>
          </cell>
          <cell r="E1509" t="str">
            <v>promotor</v>
          </cell>
          <cell r="F1509" t="str">
            <v>03077010</v>
          </cell>
          <cell r="G1509" t="str">
            <v>RUA IGUARÉ</v>
          </cell>
          <cell r="H1509" t="str">
            <v>36</v>
          </cell>
          <cell r="I1509" t="str">
            <v/>
          </cell>
          <cell r="J1509" t="str">
            <v>TATUAPÉ</v>
          </cell>
          <cell r="K1509" t="str">
            <v>SÃO PAULO</v>
          </cell>
          <cell r="L1509" t="str">
            <v>SP</v>
          </cell>
          <cell r="M1509" t="str">
            <v>-23.5316331</v>
          </cell>
          <cell r="N1509" t="str">
            <v>-46.5828159</v>
          </cell>
          <cell r="O1509" t="str">
            <v>11983848507</v>
          </cell>
          <cell r="P1509" t="str">
            <v>24/04/1997</v>
          </cell>
          <cell r="Q1509" t="str">
            <v>394148540</v>
          </cell>
          <cell r="R1509" t="str">
            <v>SSP</v>
          </cell>
          <cell r="S1509" t="str">
            <v>41070504831</v>
          </cell>
          <cell r="T1509" t="str">
            <v/>
          </cell>
          <cell r="U1509" t="str">
            <v/>
          </cell>
          <cell r="V1509" t="str">
            <v/>
          </cell>
          <cell r="X1509" t="str">
            <v>85428</v>
          </cell>
          <cell r="Y1509" t="str">
            <v>413</v>
          </cell>
          <cell r="Z1509" t="str">
            <v>SP</v>
          </cell>
          <cell r="AA1509" t="str">
            <v>06/01/2020</v>
          </cell>
          <cell r="AB1509" t="str">
            <v>09/09/2020</v>
          </cell>
          <cell r="AC1509" t="str">
            <v>20152976331</v>
          </cell>
          <cell r="AD1509">
            <v>4506</v>
          </cell>
          <cell r="AE1509" t="str">
            <v>Brasileiro</v>
          </cell>
          <cell r="AF1509" t="str">
            <v>Solteiro</v>
          </cell>
          <cell r="AG1509" t="str">
            <v>Masculino</v>
          </cell>
          <cell r="AH1509" t="str">
            <v>Inativo</v>
          </cell>
          <cell r="AI1509" t="str">
            <v>JONATAS ANTUNES CARVALHO</v>
          </cell>
        </row>
        <row r="1510">
          <cell r="B1510" t="str">
            <v>FABRICIO MARTINS DA SILVA</v>
          </cell>
          <cell r="C1510" t="str">
            <v>45742994877</v>
          </cell>
          <cell r="D1510" t="str">
            <v/>
          </cell>
          <cell r="E1510" t="str">
            <v>promotorexpress</v>
          </cell>
          <cell r="F1510" t="str">
            <v>09170090</v>
          </cell>
          <cell r="G1510" t="str">
            <v>RUA DUARTE DA COSTA</v>
          </cell>
          <cell r="H1510" t="str">
            <v>231</v>
          </cell>
          <cell r="I1510" t="str">
            <v/>
          </cell>
          <cell r="J1510" t="str">
            <v>JARDIM VILA RICA</v>
          </cell>
          <cell r="K1510" t="str">
            <v>SANTO ANDRÉ</v>
          </cell>
          <cell r="L1510" t="str">
            <v>SP</v>
          </cell>
          <cell r="M1510" t="str">
            <v>-23.7126118</v>
          </cell>
          <cell r="N1510" t="str">
            <v>-46.5053129</v>
          </cell>
          <cell r="O1510" t="str">
            <v>11948315047</v>
          </cell>
          <cell r="P1510" t="str">
            <v>05/09/1997</v>
          </cell>
          <cell r="Q1510" t="str">
            <v>53893654X</v>
          </cell>
          <cell r="R1510" t="str">
            <v/>
          </cell>
          <cell r="S1510" t="str">
            <v>45742994877</v>
          </cell>
          <cell r="T1510" t="str">
            <v>SANTANDER</v>
          </cell>
          <cell r="U1510" t="str">
            <v>0724</v>
          </cell>
          <cell r="V1510" t="str">
            <v>010121691</v>
          </cell>
          <cell r="X1510" t="str">
            <v/>
          </cell>
          <cell r="Y1510" t="str">
            <v/>
          </cell>
          <cell r="Z1510" t="str">
            <v/>
          </cell>
          <cell r="AA1510" t="str">
            <v>16/09/2020</v>
          </cell>
          <cell r="AB1510" t="str">
            <v/>
          </cell>
          <cell r="AC1510" t="str">
            <v/>
          </cell>
          <cell r="AD1510">
            <v>8.5</v>
          </cell>
          <cell r="AE1510" t="str">
            <v/>
          </cell>
          <cell r="AF1510" t="str">
            <v>Solteiro</v>
          </cell>
          <cell r="AG1510" t="str">
            <v>Masculino</v>
          </cell>
          <cell r="AH1510" t="str">
            <v>Ativo</v>
          </cell>
          <cell r="AI1510" t="str">
            <v>FABIO SEVERIO DA SILVA</v>
          </cell>
        </row>
        <row r="1511">
          <cell r="B1511" t="str">
            <v>FABRICIO SIQUEIRA FRANCA NEVES</v>
          </cell>
          <cell r="C1511" t="str">
            <v>37615492882</v>
          </cell>
          <cell r="D1511" t="str">
            <v>fabriciosfn@hotmail.com</v>
          </cell>
          <cell r="E1511" t="str">
            <v>promotor</v>
          </cell>
          <cell r="F1511" t="str">
            <v>15044857</v>
          </cell>
          <cell r="G1511" t="str">
            <v>RUA E</v>
          </cell>
          <cell r="H1511" t="str">
            <v>111</v>
          </cell>
          <cell r="I1511" t="str">
            <v/>
          </cell>
          <cell r="J1511" t="str">
            <v>ESTÂNCIA ALVORADA (ZONA RURAL)</v>
          </cell>
          <cell r="K1511" t="str">
            <v>SÃO JOSÉ DO RIO PRETO</v>
          </cell>
          <cell r="L1511" t="str">
            <v>SP</v>
          </cell>
          <cell r="M1511" t="str">
            <v>-20.7765173</v>
          </cell>
          <cell r="N1511" t="str">
            <v>-49.4211865</v>
          </cell>
          <cell r="O1511" t="str">
            <v/>
          </cell>
          <cell r="P1511" t="str">
            <v>09/08/1989</v>
          </cell>
          <cell r="Q1511" t="str">
            <v>461745264</v>
          </cell>
          <cell r="R1511" t="str">
            <v>SSP</v>
          </cell>
          <cell r="S1511" t="str">
            <v>37615492882</v>
          </cell>
          <cell r="T1511" t="str">
            <v/>
          </cell>
          <cell r="U1511" t="str">
            <v/>
          </cell>
          <cell r="V1511" t="str">
            <v/>
          </cell>
          <cell r="X1511" t="str">
            <v>28738</v>
          </cell>
          <cell r="Y1511" t="str">
            <v>326</v>
          </cell>
          <cell r="Z1511" t="str">
            <v>SP</v>
          </cell>
          <cell r="AA1511" t="str">
            <v>02/10/2019</v>
          </cell>
          <cell r="AB1511" t="str">
            <v/>
          </cell>
          <cell r="AC1511" t="str">
            <v>16286235354</v>
          </cell>
          <cell r="AD1511">
            <v>4506</v>
          </cell>
          <cell r="AE1511" t="str">
            <v/>
          </cell>
          <cell r="AF1511" t="str">
            <v>Solteiro</v>
          </cell>
          <cell r="AG1511" t="str">
            <v>Indefinido</v>
          </cell>
          <cell r="AH1511" t="str">
            <v>Ativo</v>
          </cell>
          <cell r="AI1511" t="str">
            <v>RUAN HENRIQUE DOS SANTOS</v>
          </cell>
        </row>
        <row r="1512">
          <cell r="B1512" t="str">
            <v>FAGNER DA SILVA MACHADO</v>
          </cell>
          <cell r="C1512" t="str">
            <v>02368436057</v>
          </cell>
          <cell r="D1512" t="str">
            <v>fagner_06_@hotmail.com</v>
          </cell>
          <cell r="E1512" t="str">
            <v>promotor</v>
          </cell>
          <cell r="F1512" t="str">
            <v>97070690</v>
          </cell>
          <cell r="G1512" t="str">
            <v>RUA VALDEMAR COIMBRA</v>
          </cell>
          <cell r="H1512" t="str">
            <v>140</v>
          </cell>
          <cell r="I1512" t="str">
            <v/>
          </cell>
          <cell r="J1512" t="str">
            <v>LORENZI</v>
          </cell>
          <cell r="K1512" t="str">
            <v>SANTA MARIA</v>
          </cell>
          <cell r="L1512" t="str">
            <v>RS</v>
          </cell>
          <cell r="M1512" t="str">
            <v>-29.7269184</v>
          </cell>
          <cell r="N1512" t="str">
            <v>-53.8105464</v>
          </cell>
          <cell r="O1512" t="str">
            <v/>
          </cell>
          <cell r="P1512" t="str">
            <v>30/04/1992</v>
          </cell>
          <cell r="Q1512" t="str">
            <v>2095265753</v>
          </cell>
          <cell r="R1512" t="str">
            <v>SSP</v>
          </cell>
          <cell r="S1512" t="str">
            <v>02368436057</v>
          </cell>
          <cell r="T1512" t="str">
            <v/>
          </cell>
          <cell r="U1512" t="str">
            <v/>
          </cell>
          <cell r="V1512" t="str">
            <v/>
          </cell>
          <cell r="X1512" t="str">
            <v>4775201</v>
          </cell>
          <cell r="Y1512" t="str">
            <v>30</v>
          </cell>
          <cell r="Z1512" t="str">
            <v>RS</v>
          </cell>
          <cell r="AA1512" t="str">
            <v>03/10/2019</v>
          </cell>
          <cell r="AB1512" t="str">
            <v/>
          </cell>
          <cell r="AC1512" t="str">
            <v>21044653894</v>
          </cell>
          <cell r="AD1512">
            <v>4506</v>
          </cell>
          <cell r="AE1512" t="str">
            <v>Brasileiro</v>
          </cell>
          <cell r="AF1512" t="str">
            <v>Solteiro</v>
          </cell>
          <cell r="AG1512" t="str">
            <v>Masculino</v>
          </cell>
          <cell r="AH1512" t="str">
            <v>Ativo</v>
          </cell>
          <cell r="AI1512" t="str">
            <v>BRUNO DO NASCIMENTO LUCAS BOAV</v>
          </cell>
        </row>
        <row r="1513">
          <cell r="B1513" t="str">
            <v>FAGNER DO AMARAL OLIVEIRA</v>
          </cell>
          <cell r="C1513" t="str">
            <v>42483985831</v>
          </cell>
          <cell r="D1513" t="str">
            <v>fagnerdodo15@hotmail.com</v>
          </cell>
          <cell r="E1513" t="str">
            <v>promotor</v>
          </cell>
          <cell r="F1513" t="str">
            <v>02846-120</v>
          </cell>
          <cell r="G1513" t="str">
            <v>RUA JOSE DO AMARAL PALMEIRA 98</v>
          </cell>
          <cell r="H1513" t="str">
            <v>98</v>
          </cell>
          <cell r="I1513" t="str">
            <v>CASA 4</v>
          </cell>
          <cell r="J1513" t="str">
            <v>VILA ITABERABA</v>
          </cell>
          <cell r="K1513" t="str">
            <v>SAO PAULO</v>
          </cell>
          <cell r="L1513" t="str">
            <v>SP</v>
          </cell>
          <cell r="M1513" t="str">
            <v/>
          </cell>
          <cell r="N1513" t="str">
            <v/>
          </cell>
          <cell r="O1513" t="str">
            <v>11949825351</v>
          </cell>
          <cell r="P1513" t="str">
            <v>04/01/1994</v>
          </cell>
          <cell r="Q1513" t="str">
            <v>439861494</v>
          </cell>
          <cell r="R1513" t="str">
            <v>SSP</v>
          </cell>
          <cell r="S1513" t="str">
            <v>42483985831</v>
          </cell>
          <cell r="T1513" t="str">
            <v/>
          </cell>
          <cell r="U1513" t="str">
            <v/>
          </cell>
          <cell r="V1513" t="str">
            <v/>
          </cell>
          <cell r="X1513" t="str">
            <v>84291</v>
          </cell>
          <cell r="Y1513" t="str">
            <v>367</v>
          </cell>
          <cell r="Z1513" t="str">
            <v>SP</v>
          </cell>
          <cell r="AA1513" t="str">
            <v>01/01/0001</v>
          </cell>
          <cell r="AB1513" t="str">
            <v/>
          </cell>
          <cell r="AC1513" t="str">
            <v>160367803-04</v>
          </cell>
          <cell r="AD1513">
            <v>4506</v>
          </cell>
          <cell r="AE1513" t="str">
            <v>BRASILEIRO NATO</v>
          </cell>
          <cell r="AF1513" t="str">
            <v>Solteiro</v>
          </cell>
          <cell r="AG1513" t="str">
            <v>Masculino</v>
          </cell>
          <cell r="AH1513" t="str">
            <v>Inativo</v>
          </cell>
          <cell r="AI1513" t="str">
            <v>ISMALEN WILLIAN PEREIRA</v>
          </cell>
        </row>
        <row r="1514">
          <cell r="B1514" t="str">
            <v>FAGNER RIBEIRO DE OLIVEIRA ALMEIDA</v>
          </cell>
          <cell r="C1514" t="str">
            <v>12096168740</v>
          </cell>
          <cell r="D1514" t="str">
            <v>fagneralmeida339@gmail.com</v>
          </cell>
          <cell r="E1514" t="str">
            <v>promotor6</v>
          </cell>
          <cell r="F1514" t="str">
            <v>24743120</v>
          </cell>
          <cell r="G1514" t="str">
            <v>RUA MILITINO DOMINGUES</v>
          </cell>
          <cell r="H1514" t="str">
            <v>7</v>
          </cell>
          <cell r="I1514" t="str">
            <v>QD 27</v>
          </cell>
          <cell r="J1514" t="str">
            <v>JÓQUEI CLUBE</v>
          </cell>
          <cell r="K1514" t="str">
            <v>SÃO GONÇALO</v>
          </cell>
          <cell r="L1514" t="str">
            <v>RJ</v>
          </cell>
          <cell r="M1514" t="str">
            <v>-22.8405464</v>
          </cell>
          <cell r="N1514" t="str">
            <v>-42.99666360000001</v>
          </cell>
          <cell r="O1514" t="str">
            <v>21993613251</v>
          </cell>
          <cell r="P1514" t="str">
            <v>28/10/1983</v>
          </cell>
          <cell r="Q1514" t="str">
            <v>202640918</v>
          </cell>
          <cell r="R1514" t="str">
            <v>SES</v>
          </cell>
          <cell r="S1514" t="str">
            <v>12096168740</v>
          </cell>
          <cell r="T1514" t="str">
            <v/>
          </cell>
          <cell r="U1514" t="str">
            <v/>
          </cell>
          <cell r="V1514" t="str">
            <v/>
          </cell>
          <cell r="X1514" t="str">
            <v>90555</v>
          </cell>
          <cell r="Y1514" t="str">
            <v>136</v>
          </cell>
          <cell r="Z1514" t="str">
            <v>RJ</v>
          </cell>
          <cell r="AA1514" t="str">
            <v>10/04/2017</v>
          </cell>
          <cell r="AB1514" t="str">
            <v/>
          </cell>
          <cell r="AC1514" t="str">
            <v>13106048580</v>
          </cell>
          <cell r="AD1514">
            <v>4506</v>
          </cell>
          <cell r="AE1514" t="str">
            <v>BRASILEIRO NATO</v>
          </cell>
          <cell r="AF1514" t="str">
            <v>Solteiro</v>
          </cell>
          <cell r="AG1514" t="str">
            <v>Masculino</v>
          </cell>
          <cell r="AH1514" t="str">
            <v>Ativo</v>
          </cell>
          <cell r="AI1514" t="str">
            <v>LEONARDO DA SILVA MACIEL</v>
          </cell>
        </row>
        <row r="1515">
          <cell r="B1515" t="str">
            <v>FAGNER SANTOS SILVA</v>
          </cell>
          <cell r="C1515" t="str">
            <v>06103447577</v>
          </cell>
          <cell r="D1515" t="str">
            <v>-</v>
          </cell>
          <cell r="E1515" t="str">
            <v>promotor</v>
          </cell>
          <cell r="F1515" t="str">
            <v>40470630</v>
          </cell>
          <cell r="G1515" t="str">
            <v>AVENIDA AFRÂNIO PEIXOTO</v>
          </cell>
          <cell r="H1515" t="str">
            <v>2261</v>
          </cell>
          <cell r="I1515" t="str">
            <v/>
          </cell>
          <cell r="J1515" t="str">
            <v>LOBATO</v>
          </cell>
          <cell r="K1515" t="str">
            <v>SALVADOR</v>
          </cell>
          <cell r="L1515" t="str">
            <v>BA</v>
          </cell>
          <cell r="M1515" t="str">
            <v>-25.467716</v>
          </cell>
          <cell r="N1515" t="str">
            <v>-49.19273399999999</v>
          </cell>
          <cell r="O1515" t="str">
            <v>71993622839</v>
          </cell>
          <cell r="P1515" t="str">
            <v>13/02/1995</v>
          </cell>
          <cell r="Q1515" t="str">
            <v>1524883590</v>
          </cell>
          <cell r="R1515" t="str">
            <v>SSP</v>
          </cell>
          <cell r="S1515" t="str">
            <v>06103447577</v>
          </cell>
          <cell r="T1515" t="str">
            <v/>
          </cell>
          <cell r="U1515" t="str">
            <v/>
          </cell>
          <cell r="V1515" t="str">
            <v/>
          </cell>
          <cell r="X1515" t="str">
            <v>6115500</v>
          </cell>
          <cell r="Y1515" t="str">
            <v>0050</v>
          </cell>
          <cell r="Z1515" t="str">
            <v>BA</v>
          </cell>
          <cell r="AA1515" t="str">
            <v>28/05/2020</v>
          </cell>
          <cell r="AB1515" t="str">
            <v/>
          </cell>
          <cell r="AC1515" t="str">
            <v>14828636273</v>
          </cell>
          <cell r="AD1515">
            <v>4506</v>
          </cell>
          <cell r="AE1515" t="str">
            <v>Brasileiro</v>
          </cell>
          <cell r="AF1515" t="str">
            <v>Solteiro</v>
          </cell>
          <cell r="AG1515" t="str">
            <v>Masculino</v>
          </cell>
          <cell r="AH1515" t="str">
            <v>Ativo</v>
          </cell>
          <cell r="AI1515" t="str">
            <v>JEAN LOURENCO DA CONCEICAO</v>
          </cell>
        </row>
        <row r="1516">
          <cell r="B1516" t="str">
            <v>FAGNEY SOUZA DA ROCHA</v>
          </cell>
          <cell r="C1516" t="str">
            <v>37174068847</v>
          </cell>
          <cell r="D1516" t="str">
            <v/>
          </cell>
          <cell r="E1516" t="str">
            <v>promotorexpress</v>
          </cell>
          <cell r="F1516" t="str">
            <v>04856378</v>
          </cell>
          <cell r="G1516" t="str">
            <v>RUA SATURNINO LOPES DE MORAIS</v>
          </cell>
          <cell r="H1516" t="str">
            <v>3</v>
          </cell>
          <cell r="I1516" t="str">
            <v>CS 03</v>
          </cell>
          <cell r="J1516" t="str">
            <v>JARDIM ZILDA</v>
          </cell>
          <cell r="K1516" t="str">
            <v>SÃO PAULO</v>
          </cell>
          <cell r="L1516" t="str">
            <v>SP</v>
          </cell>
          <cell r="M1516" t="str">
            <v>-23.7731294</v>
          </cell>
          <cell r="N1516" t="str">
            <v>-46.6925287</v>
          </cell>
          <cell r="O1516" t="str">
            <v>11953991226</v>
          </cell>
          <cell r="P1516" t="str">
            <v>19/05/1988</v>
          </cell>
          <cell r="Q1516" t="str">
            <v>484103131</v>
          </cell>
          <cell r="R1516" t="str">
            <v/>
          </cell>
          <cell r="S1516" t="str">
            <v>37174068847</v>
          </cell>
          <cell r="T1516" t="str">
            <v/>
          </cell>
          <cell r="U1516" t="str">
            <v/>
          </cell>
          <cell r="V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>30/09/2020</v>
          </cell>
          <cell r="AB1516" t="str">
            <v/>
          </cell>
          <cell r="AC1516" t="str">
            <v/>
          </cell>
          <cell r="AD1516">
            <v>10.41</v>
          </cell>
          <cell r="AE1516" t="str">
            <v/>
          </cell>
          <cell r="AF1516" t="str">
            <v>Solteiro</v>
          </cell>
          <cell r="AG1516" t="str">
            <v>Masculino</v>
          </cell>
          <cell r="AH1516" t="str">
            <v>Ativo</v>
          </cell>
          <cell r="AI1516" t="str">
            <v>CARLOS ANDRE BEZERRA MONTEIRO</v>
          </cell>
        </row>
        <row r="1517">
          <cell r="B1517" t="str">
            <v xml:space="preserve">FAMILIA GRIFFO </v>
          </cell>
          <cell r="C1517" t="str">
            <v>familiagriffo</v>
          </cell>
          <cell r="D1517" t="str">
            <v/>
          </cell>
          <cell r="E1517" t="str">
            <v>cliente</v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>
            <v>0</v>
          </cell>
          <cell r="AE1517" t="str">
            <v/>
          </cell>
          <cell r="AF1517" t="str">
            <v>Solteiro</v>
          </cell>
          <cell r="AG1517" t="str">
            <v>Indefinido</v>
          </cell>
          <cell r="AH1517" t="str">
            <v>Ativo</v>
          </cell>
          <cell r="AI1517" t="str">
            <v>LUCAS MARCELINO ROCHA</v>
          </cell>
        </row>
        <row r="1518">
          <cell r="B1518" t="str">
            <v>FAMIX</v>
          </cell>
          <cell r="C1518" t="str">
            <v>famix</v>
          </cell>
          <cell r="E1518" t="str">
            <v>cliente</v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 t="str">
            <v/>
          </cell>
          <cell r="X1518" t="str">
            <v/>
          </cell>
          <cell r="Y1518" t="str">
            <v/>
          </cell>
          <cell r="Z1518" t="str">
            <v/>
          </cell>
          <cell r="AA1518" t="str">
            <v/>
          </cell>
          <cell r="AB1518" t="str">
            <v/>
          </cell>
          <cell r="AC1518" t="str">
            <v/>
          </cell>
          <cell r="AD1518">
            <v>0</v>
          </cell>
          <cell r="AE1518" t="str">
            <v/>
          </cell>
          <cell r="AF1518" t="str">
            <v>0</v>
          </cell>
          <cell r="AG1518" t="str">
            <v>0</v>
          </cell>
          <cell r="AH1518" t="str">
            <v>Ativo</v>
          </cell>
          <cell r="AI1518" t="str">
            <v>LUCAS MARCELINO ROCHA</v>
          </cell>
        </row>
        <row r="1519">
          <cell r="B1519" t="str">
            <v>FARINHA FEIRA NOVA</v>
          </cell>
          <cell r="C1519" t="str">
            <v>farinhafeiranova</v>
          </cell>
          <cell r="E1519" t="str">
            <v>cliente</v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 t="str">
            <v/>
          </cell>
          <cell r="X1519" t="str">
            <v/>
          </cell>
          <cell r="Y1519" t="str">
            <v/>
          </cell>
          <cell r="Z1519" t="str">
            <v/>
          </cell>
          <cell r="AA1519" t="str">
            <v/>
          </cell>
          <cell r="AB1519" t="str">
            <v/>
          </cell>
          <cell r="AC1519" t="str">
            <v/>
          </cell>
          <cell r="AD1519">
            <v>0</v>
          </cell>
          <cell r="AE1519" t="str">
            <v/>
          </cell>
          <cell r="AF1519" t="str">
            <v>0</v>
          </cell>
          <cell r="AG1519" t="str">
            <v>0</v>
          </cell>
          <cell r="AH1519" t="str">
            <v>Ativo</v>
          </cell>
          <cell r="AI1519" t="str">
            <v>LUCAS MARCELINO ROCHA</v>
          </cell>
        </row>
        <row r="1520">
          <cell r="B1520" t="str">
            <v>FARINHA GUTH</v>
          </cell>
          <cell r="C1520" t="str">
            <v>farinhaguth</v>
          </cell>
          <cell r="D1520" t="str">
            <v/>
          </cell>
          <cell r="E1520" t="str">
            <v>cliente</v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X1520" t="str">
            <v/>
          </cell>
          <cell r="Y1520" t="str">
            <v/>
          </cell>
          <cell r="Z1520" t="str">
            <v/>
          </cell>
          <cell r="AA1520" t="str">
            <v/>
          </cell>
          <cell r="AB1520" t="str">
            <v/>
          </cell>
          <cell r="AC1520" t="str">
            <v/>
          </cell>
          <cell r="AD1520">
            <v>0</v>
          </cell>
          <cell r="AE1520" t="str">
            <v/>
          </cell>
          <cell r="AF1520" t="str">
            <v>Solteiro</v>
          </cell>
          <cell r="AG1520" t="str">
            <v>Indefinido</v>
          </cell>
          <cell r="AH1520" t="str">
            <v>Ativo</v>
          </cell>
          <cell r="AI1520" t="str">
            <v>LUCAS MARCELINO ROCHA</v>
          </cell>
        </row>
        <row r="1521">
          <cell r="B1521" t="str">
            <v>FARMAX</v>
          </cell>
          <cell r="C1521" t="str">
            <v>farmax</v>
          </cell>
          <cell r="E1521" t="str">
            <v>cliente</v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X1521" t="str">
            <v/>
          </cell>
          <cell r="Y1521" t="str">
            <v/>
          </cell>
          <cell r="Z1521" t="str">
            <v/>
          </cell>
          <cell r="AA1521" t="str">
            <v/>
          </cell>
          <cell r="AB1521" t="str">
            <v/>
          </cell>
          <cell r="AC1521" t="str">
            <v/>
          </cell>
          <cell r="AD1521">
            <v>0</v>
          </cell>
          <cell r="AE1521" t="str">
            <v/>
          </cell>
          <cell r="AF1521" t="str">
            <v>0</v>
          </cell>
          <cell r="AG1521" t="str">
            <v>0</v>
          </cell>
          <cell r="AH1521" t="str">
            <v>Ativo</v>
          </cell>
          <cell r="AI1521" t="str">
            <v>LUCAS MARCELINO ROCHA</v>
          </cell>
        </row>
        <row r="1522">
          <cell r="B1522" t="str">
            <v>FAROFA SANTA RITA</v>
          </cell>
          <cell r="C1522" t="str">
            <v>farofasantarita</v>
          </cell>
          <cell r="E1522" t="str">
            <v>cliente</v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X1522" t="str">
            <v/>
          </cell>
          <cell r="Y1522" t="str">
            <v/>
          </cell>
          <cell r="Z1522" t="str">
            <v/>
          </cell>
          <cell r="AA1522" t="str">
            <v/>
          </cell>
          <cell r="AB1522" t="str">
            <v/>
          </cell>
          <cell r="AC1522" t="str">
            <v/>
          </cell>
          <cell r="AD1522">
            <v>0</v>
          </cell>
          <cell r="AE1522" t="str">
            <v/>
          </cell>
          <cell r="AF1522" t="str">
            <v>0</v>
          </cell>
          <cell r="AG1522" t="str">
            <v>0</v>
          </cell>
          <cell r="AH1522" t="str">
            <v>Ativo</v>
          </cell>
          <cell r="AI1522" t="str">
            <v>LUCAS MARCELINO ROCHA</v>
          </cell>
        </row>
        <row r="1523">
          <cell r="B1523" t="str">
            <v>FAZENDA IPE</v>
          </cell>
          <cell r="C1523" t="str">
            <v>fazendaipe</v>
          </cell>
          <cell r="E1523" t="str">
            <v>cliente</v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X1523" t="str">
            <v/>
          </cell>
          <cell r="Y1523" t="str">
            <v/>
          </cell>
          <cell r="Z1523" t="str">
            <v/>
          </cell>
          <cell r="AA1523" t="str">
            <v/>
          </cell>
          <cell r="AB1523" t="str">
            <v/>
          </cell>
          <cell r="AC1523" t="str">
            <v/>
          </cell>
          <cell r="AD1523">
            <v>0</v>
          </cell>
          <cell r="AE1523" t="str">
            <v/>
          </cell>
          <cell r="AF1523" t="str">
            <v>0</v>
          </cell>
          <cell r="AG1523" t="str">
            <v>0</v>
          </cell>
          <cell r="AH1523" t="str">
            <v>Ativo</v>
          </cell>
          <cell r="AI1523" t="str">
            <v>LUCAS MARCELINO ROCHA</v>
          </cell>
        </row>
        <row r="1524">
          <cell r="B1524" t="str">
            <v>FD REPRESENTACOES</v>
          </cell>
          <cell r="C1524" t="str">
            <v>fdrepresentacoes</v>
          </cell>
          <cell r="E1524" t="str">
            <v>cliente</v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X1524" t="str">
            <v/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/>
          </cell>
          <cell r="AC1524" t="str">
            <v/>
          </cell>
          <cell r="AD1524">
            <v>0</v>
          </cell>
          <cell r="AE1524" t="str">
            <v/>
          </cell>
          <cell r="AF1524" t="str">
            <v>0</v>
          </cell>
          <cell r="AG1524" t="str">
            <v>0</v>
          </cell>
          <cell r="AH1524" t="str">
            <v>Ativo</v>
          </cell>
          <cell r="AI1524" t="str">
            <v>LUCAS MARCELINO ROCHA</v>
          </cell>
        </row>
        <row r="1525">
          <cell r="B1525" t="str">
            <v>FELIPE ANDREI LIANI</v>
          </cell>
          <cell r="C1525" t="str">
            <v>10806988924</v>
          </cell>
          <cell r="D1525" t="str">
            <v/>
          </cell>
          <cell r="E1525" t="str">
            <v>promotor548</v>
          </cell>
          <cell r="F1525" t="str">
            <v>86185610</v>
          </cell>
          <cell r="G1525" t="str">
            <v>RUA DEZENOVE DE NOVEMBRO</v>
          </cell>
          <cell r="H1525" t="str">
            <v>306</v>
          </cell>
          <cell r="I1525" t="str">
            <v>Q 6 D 17</v>
          </cell>
          <cell r="J1525" t="str">
            <v>JARDIM UNIÃO</v>
          </cell>
          <cell r="K1525" t="str">
            <v>CAMBÉ</v>
          </cell>
          <cell r="L1525" t="str">
            <v>PR</v>
          </cell>
          <cell r="M1525" t="str">
            <v>-23.2820575</v>
          </cell>
          <cell r="N1525" t="str">
            <v>-51.2380887</v>
          </cell>
          <cell r="O1525" t="str">
            <v/>
          </cell>
          <cell r="P1525" t="str">
            <v>19/08/1997</v>
          </cell>
          <cell r="Q1525" t="str">
            <v>129390662</v>
          </cell>
          <cell r="R1525" t="str">
            <v>SSP</v>
          </cell>
          <cell r="S1525" t="str">
            <v>10806988924</v>
          </cell>
          <cell r="T1525" t="str">
            <v/>
          </cell>
          <cell r="U1525" t="str">
            <v/>
          </cell>
          <cell r="V1525" t="str">
            <v/>
          </cell>
          <cell r="X1525" t="str">
            <v>3850230</v>
          </cell>
          <cell r="Y1525" t="str">
            <v>040</v>
          </cell>
          <cell r="Z1525" t="str">
            <v>PR</v>
          </cell>
          <cell r="AA1525" t="str">
            <v>10/03/2020</v>
          </cell>
          <cell r="AB1525" t="str">
            <v/>
          </cell>
          <cell r="AC1525" t="str">
            <v>16286238566</v>
          </cell>
          <cell r="AD1525">
            <v>4506</v>
          </cell>
          <cell r="AE1525" t="str">
            <v>Brasileiro</v>
          </cell>
          <cell r="AF1525" t="str">
            <v>Solteiro</v>
          </cell>
          <cell r="AG1525" t="str">
            <v>Masculino</v>
          </cell>
          <cell r="AH1525" t="str">
            <v>Inativo</v>
          </cell>
          <cell r="AI1525" t="str">
            <v>EDER MONTANHER QUIRINO</v>
          </cell>
        </row>
        <row r="1526">
          <cell r="B1526" t="str">
            <v>FELIPE AUGUSTO DA SILVA NASCIMENTO</v>
          </cell>
          <cell r="C1526" t="str">
            <v>01590971264</v>
          </cell>
          <cell r="D1526" t="str">
            <v/>
          </cell>
          <cell r="E1526" t="str">
            <v>promotorexpress</v>
          </cell>
          <cell r="F1526" t="str">
            <v>74843540</v>
          </cell>
          <cell r="G1526" t="str">
            <v>RUA CAPITÃO ÁLVARO GUIMARÃES</v>
          </cell>
          <cell r="H1526" t="str">
            <v>CS 2</v>
          </cell>
          <cell r="I1526" t="str">
            <v>L 01 QD 11</v>
          </cell>
          <cell r="J1526" t="str">
            <v>VILA ROSA</v>
          </cell>
          <cell r="K1526" t="str">
            <v>GOIÂNIA</v>
          </cell>
          <cell r="L1526" t="str">
            <v>GO</v>
          </cell>
          <cell r="M1526" t="str">
            <v>-16.7395166</v>
          </cell>
          <cell r="N1526" t="str">
            <v>-49.2849774</v>
          </cell>
          <cell r="O1526" t="str">
            <v>62981985145</v>
          </cell>
          <cell r="P1526" t="str">
            <v>03/09/1988</v>
          </cell>
          <cell r="Q1526" t="str">
            <v>7511840</v>
          </cell>
          <cell r="R1526" t="str">
            <v>SSP</v>
          </cell>
          <cell r="S1526" t="str">
            <v>01590971264</v>
          </cell>
          <cell r="T1526" t="str">
            <v>ITAU</v>
          </cell>
          <cell r="U1526" t="str">
            <v>7417</v>
          </cell>
          <cell r="V1526" t="str">
            <v>64901-4</v>
          </cell>
          <cell r="X1526" t="str">
            <v>70805</v>
          </cell>
          <cell r="Y1526" t="str">
            <v>059</v>
          </cell>
          <cell r="Z1526" t="str">
            <v>PA</v>
          </cell>
          <cell r="AA1526" t="str">
            <v>25/08/2020</v>
          </cell>
          <cell r="AB1526" t="str">
            <v/>
          </cell>
          <cell r="AC1526" t="str">
            <v/>
          </cell>
          <cell r="AD1526">
            <v>3400</v>
          </cell>
          <cell r="AE1526" t="str">
            <v>Brasileiro</v>
          </cell>
          <cell r="AF1526" t="str">
            <v>Solteiro</v>
          </cell>
          <cell r="AG1526" t="str">
            <v>Masculino</v>
          </cell>
          <cell r="AH1526" t="str">
            <v>Ativo</v>
          </cell>
          <cell r="AI1526" t="str">
            <v>DARLAN ALVES PORTO</v>
          </cell>
        </row>
        <row r="1527">
          <cell r="B1527" t="str">
            <v>FELIPE AUGUSTO SILVA</v>
          </cell>
          <cell r="C1527" t="str">
            <v>44692354828</v>
          </cell>
          <cell r="D1527" t="str">
            <v/>
          </cell>
          <cell r="E1527" t="str">
            <v>promotorexpress</v>
          </cell>
          <cell r="F1527" t="str">
            <v>18274170</v>
          </cell>
          <cell r="G1527" t="str">
            <v>RUA ANTÔNIO DE SALLES</v>
          </cell>
          <cell r="H1527" t="str">
            <v>60</v>
          </cell>
          <cell r="I1527" t="str">
            <v>BL 02  AP 102</v>
          </cell>
          <cell r="J1527" t="str">
            <v>JARDIM SAN RAPHAEL</v>
          </cell>
          <cell r="K1527" t="str">
            <v>TATUÍ</v>
          </cell>
          <cell r="L1527" t="str">
            <v>SP</v>
          </cell>
          <cell r="M1527" t="str">
            <v>-23.3646027</v>
          </cell>
          <cell r="N1527" t="str">
            <v>-47.8418138</v>
          </cell>
          <cell r="O1527" t="str">
            <v/>
          </cell>
          <cell r="P1527" t="str">
            <v>19/07/1996</v>
          </cell>
          <cell r="Q1527" t="str">
            <v>446797832</v>
          </cell>
          <cell r="R1527" t="str">
            <v>SSP</v>
          </cell>
          <cell r="S1527" t="str">
            <v>44692354828</v>
          </cell>
          <cell r="T1527" t="str">
            <v/>
          </cell>
          <cell r="U1527" t="str">
            <v/>
          </cell>
          <cell r="V1527" t="str">
            <v/>
          </cell>
          <cell r="X1527" t="str">
            <v/>
          </cell>
          <cell r="Y1527" t="str">
            <v/>
          </cell>
          <cell r="Z1527" t="str">
            <v/>
          </cell>
          <cell r="AA1527" t="str">
            <v>17/02/2020</v>
          </cell>
          <cell r="AB1527" t="str">
            <v/>
          </cell>
          <cell r="AC1527" t="str">
            <v/>
          </cell>
          <cell r="AD1527">
            <v>0</v>
          </cell>
          <cell r="AE1527" t="str">
            <v>Brasileiro</v>
          </cell>
          <cell r="AF1527" t="str">
            <v>Solteiro</v>
          </cell>
          <cell r="AG1527" t="str">
            <v>Masculino</v>
          </cell>
          <cell r="AH1527" t="str">
            <v>Inativo</v>
          </cell>
          <cell r="AI1527" t="str">
            <v>SANDRA GOULART SILVA</v>
          </cell>
        </row>
        <row r="1528">
          <cell r="B1528" t="str">
            <v xml:space="preserve">FELIPE AVELAR DOS SANTOS </v>
          </cell>
          <cell r="C1528" t="str">
            <v>06006537494</v>
          </cell>
          <cell r="D1528" t="str">
            <v/>
          </cell>
          <cell r="E1528" t="str">
            <v>comercial</v>
          </cell>
          <cell r="F1528" t="str">
            <v>42700000</v>
          </cell>
          <cell r="G1528" t="str">
            <v>RUA GERINO DE SOUZA FILHO</v>
          </cell>
          <cell r="H1528" t="str">
            <v>5197</v>
          </cell>
          <cell r="I1528" t="str">
            <v/>
          </cell>
          <cell r="J1528" t="str">
            <v/>
          </cell>
          <cell r="K1528" t="str">
            <v>LAURO DE FREITAS</v>
          </cell>
          <cell r="L1528" t="str">
            <v>BA</v>
          </cell>
          <cell r="M1528" t="str">
            <v>-12.8727632</v>
          </cell>
          <cell r="N1528" t="str">
            <v>-38.3201821</v>
          </cell>
          <cell r="O1528" t="str">
            <v/>
          </cell>
          <cell r="P1528" t="str">
            <v>08/10/1988</v>
          </cell>
          <cell r="Q1528" t="str">
            <v>4255272467</v>
          </cell>
          <cell r="R1528" t="str">
            <v>SSP</v>
          </cell>
          <cell r="S1528" t="str">
            <v>06006537494</v>
          </cell>
          <cell r="T1528" t="str">
            <v/>
          </cell>
          <cell r="U1528" t="str">
            <v/>
          </cell>
          <cell r="V1528" t="str">
            <v/>
          </cell>
          <cell r="X1528" t="str">
            <v/>
          </cell>
          <cell r="Y1528" t="str">
            <v/>
          </cell>
          <cell r="Z1528" t="str">
            <v/>
          </cell>
          <cell r="AA1528" t="str">
            <v>27/01/2020</v>
          </cell>
          <cell r="AB1528" t="str">
            <v/>
          </cell>
          <cell r="AC1528" t="str">
            <v/>
          </cell>
          <cell r="AD1528">
            <v>0</v>
          </cell>
          <cell r="AE1528" t="str">
            <v>Brasileiro</v>
          </cell>
          <cell r="AF1528" t="str">
            <v>Solteiro</v>
          </cell>
          <cell r="AG1528" t="str">
            <v>Masculino</v>
          </cell>
          <cell r="AH1528" t="str">
            <v>Ativo</v>
          </cell>
          <cell r="AI1528" t="str">
            <v>CIRANO MENDONCA ALMEIDA</v>
          </cell>
        </row>
        <row r="1529">
          <cell r="B1529" t="str">
            <v>FELIPE BERNARDO MOURAO</v>
          </cell>
          <cell r="C1529" t="str">
            <v>45439786848</v>
          </cell>
          <cell r="D1529" t="str">
            <v>felipe.alemao1996@gmail.com</v>
          </cell>
          <cell r="E1529" t="str">
            <v>promotor</v>
          </cell>
          <cell r="F1529" t="str">
            <v>09260-610</v>
          </cell>
          <cell r="G1529" t="str">
            <v>RUA PAULINO DE LIMA 59</v>
          </cell>
          <cell r="H1529" t="str">
            <v>59</v>
          </cell>
          <cell r="I1529" t="str">
            <v>-</v>
          </cell>
          <cell r="J1529" t="str">
            <v>JARDIM ANA MARIA</v>
          </cell>
          <cell r="K1529" t="str">
            <v>SANTO ANDRE</v>
          </cell>
          <cell r="L1529" t="str">
            <v>SP</v>
          </cell>
          <cell r="M1529" t="str">
            <v/>
          </cell>
          <cell r="N1529" t="str">
            <v/>
          </cell>
          <cell r="O1529" t="str">
            <v>11992470736</v>
          </cell>
          <cell r="P1529" t="str">
            <v>31/05/1996</v>
          </cell>
          <cell r="Q1529" t="str">
            <v>384338215</v>
          </cell>
          <cell r="R1529" t="str">
            <v>SSP</v>
          </cell>
          <cell r="S1529" t="str">
            <v>45439786848</v>
          </cell>
          <cell r="T1529" t="str">
            <v/>
          </cell>
          <cell r="U1529" t="str">
            <v/>
          </cell>
          <cell r="V1529" t="str">
            <v/>
          </cell>
          <cell r="X1529" t="str">
            <v>87299</v>
          </cell>
          <cell r="Y1529" t="str">
            <v>431</v>
          </cell>
          <cell r="Z1529" t="str">
            <v>SP</v>
          </cell>
          <cell r="AA1529" t="str">
            <v>01/01/0001</v>
          </cell>
          <cell r="AB1529" t="str">
            <v/>
          </cell>
          <cell r="AC1529" t="str">
            <v>203081419-91</v>
          </cell>
          <cell r="AD1529">
            <v>0</v>
          </cell>
          <cell r="AE1529" t="str">
            <v>BRASILEIRO NATO</v>
          </cell>
          <cell r="AF1529" t="str">
            <v>Solteiro</v>
          </cell>
          <cell r="AG1529" t="str">
            <v>Masculino</v>
          </cell>
          <cell r="AH1529" t="str">
            <v>Inativo</v>
          </cell>
          <cell r="AI1529" t="str">
            <v>JONATAS ANTUNES CARVALHO</v>
          </cell>
        </row>
        <row r="1530">
          <cell r="B1530" t="str">
            <v>FELIPE BORJAS FERREIRA</v>
          </cell>
          <cell r="C1530" t="str">
            <v>38091537883</v>
          </cell>
          <cell r="D1530" t="str">
            <v>-</v>
          </cell>
          <cell r="E1530" t="str">
            <v>promotor</v>
          </cell>
          <cell r="F1530" t="str">
            <v>13058-822</v>
          </cell>
          <cell r="G1530" t="str">
            <v>RUA CLÉLIA DE MORAIS ANTONIO</v>
          </cell>
          <cell r="H1530" t="str">
            <v>25</v>
          </cell>
          <cell r="I1530" t="str">
            <v/>
          </cell>
          <cell r="J1530" t="str">
            <v>CONJUNTO HABITACIONAL CAMPINAS H</v>
          </cell>
          <cell r="K1530" t="str">
            <v>CAMPINAS</v>
          </cell>
          <cell r="L1530" t="str">
            <v>SP</v>
          </cell>
          <cell r="M1530" t="str">
            <v>-22.9483805</v>
          </cell>
          <cell r="N1530" t="str">
            <v>-47.1980881</v>
          </cell>
          <cell r="O1530" t="str">
            <v>19989305019</v>
          </cell>
          <cell r="P1530" t="str">
            <v>27/01/1989</v>
          </cell>
          <cell r="Q1530" t="str">
            <v>445847955</v>
          </cell>
          <cell r="R1530" t="str">
            <v>SP</v>
          </cell>
          <cell r="S1530" t="str">
            <v>38091537883</v>
          </cell>
          <cell r="T1530" t="str">
            <v/>
          </cell>
          <cell r="U1530" t="str">
            <v/>
          </cell>
          <cell r="V1530" t="str">
            <v/>
          </cell>
          <cell r="X1530" t="str">
            <v>68758</v>
          </cell>
          <cell r="Y1530" t="str">
            <v>310</v>
          </cell>
          <cell r="Z1530" t="str">
            <v>SP</v>
          </cell>
          <cell r="AA1530" t="str">
            <v>12/03/2018</v>
          </cell>
          <cell r="AB1530" t="str">
            <v>02/09/2020</v>
          </cell>
          <cell r="AC1530" t="str">
            <v>129467392-62</v>
          </cell>
          <cell r="AD1530">
            <v>4506</v>
          </cell>
          <cell r="AE1530" t="str">
            <v>BRASILEIRO NATO</v>
          </cell>
          <cell r="AF1530" t="str">
            <v>Solteiro</v>
          </cell>
          <cell r="AG1530" t="str">
            <v>Masculino</v>
          </cell>
          <cell r="AH1530" t="str">
            <v>Inativo</v>
          </cell>
          <cell r="AI1530" t="str">
            <v>LEANDRO DOS SANTOS MARTINS</v>
          </cell>
        </row>
        <row r="1531">
          <cell r="B1531" t="str">
            <v>FELIPE CAMARGO BRITO</v>
          </cell>
          <cell r="C1531" t="str">
            <v>46320996862</v>
          </cell>
          <cell r="D1531" t="str">
            <v>-</v>
          </cell>
          <cell r="E1531" t="str">
            <v>promotor</v>
          </cell>
          <cell r="F1531" t="str">
            <v>15053500</v>
          </cell>
          <cell r="G1531" t="str">
            <v>RUA WALDOMIRO CORNACHIONI</v>
          </cell>
          <cell r="H1531" t="str">
            <v>89</v>
          </cell>
          <cell r="I1531" t="str">
            <v/>
          </cell>
          <cell r="J1531" t="str">
            <v>BOSQUE DA FELICIDADE</v>
          </cell>
          <cell r="K1531" t="str">
            <v>SÃO JOSÉ DO RIO PRETO</v>
          </cell>
          <cell r="L1531" t="str">
            <v>SP</v>
          </cell>
          <cell r="M1531" t="str">
            <v>-20.7735086</v>
          </cell>
          <cell r="N1531" t="str">
            <v>-49.3588688</v>
          </cell>
          <cell r="O1531" t="str">
            <v>17992324885</v>
          </cell>
          <cell r="P1531" t="str">
            <v>21/03/2000</v>
          </cell>
          <cell r="Q1531" t="str">
            <v>533204549</v>
          </cell>
          <cell r="R1531" t="str">
            <v>SSP</v>
          </cell>
          <cell r="S1531" t="str">
            <v>46320996862</v>
          </cell>
          <cell r="T1531" t="str">
            <v/>
          </cell>
          <cell r="U1531" t="str">
            <v/>
          </cell>
          <cell r="V1531" t="str">
            <v/>
          </cell>
          <cell r="W1531" t="str">
            <v>ContaCorrente</v>
          </cell>
          <cell r="X1531" t="str">
            <v>37345</v>
          </cell>
          <cell r="Y1531" t="str">
            <v>440</v>
          </cell>
          <cell r="Z1531" t="str">
            <v/>
          </cell>
          <cell r="AA1531" t="str">
            <v>08/10/2018</v>
          </cell>
          <cell r="AB1531" t="str">
            <v/>
          </cell>
          <cell r="AC1531" t="str">
            <v>127063472-38</v>
          </cell>
          <cell r="AD1531">
            <v>4506</v>
          </cell>
          <cell r="AE1531" t="str">
            <v>BRASILEIRO NATO</v>
          </cell>
          <cell r="AF1531" t="str">
            <v>Solteiro</v>
          </cell>
          <cell r="AG1531" t="str">
            <v>Masculino</v>
          </cell>
          <cell r="AH1531" t="str">
            <v>Licenca</v>
          </cell>
          <cell r="AI1531" t="str">
            <v>RUAN HENRIQUE DOS SANTOS</v>
          </cell>
        </row>
        <row r="1532">
          <cell r="B1532" t="str">
            <v>FELIPE CECCACCI CALDEIRA</v>
          </cell>
          <cell r="C1532" t="str">
            <v>38134793827</v>
          </cell>
          <cell r="D1532" t="str">
            <v>ceccacci88@hotmail.com</v>
          </cell>
          <cell r="E1532" t="str">
            <v>parttime5</v>
          </cell>
          <cell r="F1532" t="str">
            <v>11320130</v>
          </cell>
          <cell r="G1532" t="str">
            <v>RUA MESSIA ASSÚ</v>
          </cell>
          <cell r="H1532" t="str">
            <v>490</v>
          </cell>
          <cell r="I1532" t="str">
            <v/>
          </cell>
          <cell r="J1532" t="str">
            <v>ITARARÉ</v>
          </cell>
          <cell r="K1532" t="str">
            <v>SÃO VICENTE</v>
          </cell>
          <cell r="L1532" t="str">
            <v>SP</v>
          </cell>
          <cell r="M1532" t="str">
            <v>-23.9693376</v>
          </cell>
          <cell r="N1532" t="str">
            <v>-46.3705666</v>
          </cell>
          <cell r="O1532" t="str">
            <v/>
          </cell>
          <cell r="P1532" t="str">
            <v>13/05/1988</v>
          </cell>
          <cell r="Q1532" t="str">
            <v>347009207</v>
          </cell>
          <cell r="R1532" t="str">
            <v>SSP</v>
          </cell>
          <cell r="S1532" t="str">
            <v>38134793827</v>
          </cell>
          <cell r="T1532" t="str">
            <v/>
          </cell>
          <cell r="U1532" t="str">
            <v/>
          </cell>
          <cell r="V1532" t="str">
            <v/>
          </cell>
          <cell r="X1532" t="str">
            <v>66517</v>
          </cell>
          <cell r="Y1532" t="str">
            <v>303</v>
          </cell>
          <cell r="Z1532" t="str">
            <v>SP</v>
          </cell>
          <cell r="AA1532" t="str">
            <v>07/10/2019</v>
          </cell>
          <cell r="AB1532" t="str">
            <v>27/04/2020</v>
          </cell>
          <cell r="AC1532" t="str">
            <v>12944019254</v>
          </cell>
          <cell r="AD1532">
            <v>4506</v>
          </cell>
          <cell r="AE1532" t="str">
            <v>Brasileiro</v>
          </cell>
          <cell r="AF1532" t="str">
            <v>Solteiro</v>
          </cell>
          <cell r="AG1532" t="str">
            <v>Masculino</v>
          </cell>
          <cell r="AH1532" t="str">
            <v>Inativo</v>
          </cell>
          <cell r="AI1532" t="str">
            <v>JOSE RODRIGUES VICENTE DA SILVA</v>
          </cell>
        </row>
        <row r="1533">
          <cell r="B1533" t="str">
            <v>FELIPE DA CONCEICAO AMARAL</v>
          </cell>
          <cell r="C1533" t="str">
            <v>47848772829</v>
          </cell>
          <cell r="D1533" t="str">
            <v/>
          </cell>
          <cell r="E1533" t="str">
            <v>promotor</v>
          </cell>
          <cell r="F1533" t="str">
            <v>04933040</v>
          </cell>
          <cell r="G1533" t="str">
            <v>RUA DA GAITA DE FOLES</v>
          </cell>
          <cell r="H1533" t="str">
            <v>233</v>
          </cell>
          <cell r="I1533" t="str">
            <v/>
          </cell>
          <cell r="J1533" t="str">
            <v>JARDIM SANTA ZÉLIA</v>
          </cell>
          <cell r="K1533" t="str">
            <v>SÃO PAULO</v>
          </cell>
          <cell r="L1533" t="str">
            <v>SP</v>
          </cell>
          <cell r="M1533" t="str">
            <v>-23.6820019</v>
          </cell>
          <cell r="N1533" t="str">
            <v>-46.7638205</v>
          </cell>
          <cell r="O1533" t="str">
            <v>11958093135</v>
          </cell>
          <cell r="P1533" t="str">
            <v>01/02/1997</v>
          </cell>
          <cell r="Q1533" t="str">
            <v>500721154</v>
          </cell>
          <cell r="R1533" t="str">
            <v>SSP</v>
          </cell>
          <cell r="S1533" t="str">
            <v>47848772829</v>
          </cell>
          <cell r="T1533" t="str">
            <v/>
          </cell>
          <cell r="U1533" t="str">
            <v/>
          </cell>
          <cell r="V1533" t="str">
            <v/>
          </cell>
          <cell r="X1533" t="str">
            <v>26769</v>
          </cell>
          <cell r="Y1533" t="str">
            <v>414</v>
          </cell>
          <cell r="Z1533" t="str">
            <v>SP</v>
          </cell>
          <cell r="AA1533" t="str">
            <v>08/01/2020</v>
          </cell>
          <cell r="AB1533" t="str">
            <v>14/01/2020</v>
          </cell>
          <cell r="AC1533" t="str">
            <v>13062728247</v>
          </cell>
          <cell r="AD1533">
            <v>4506</v>
          </cell>
          <cell r="AE1533" t="str">
            <v>Brasileiro</v>
          </cell>
          <cell r="AF1533" t="str">
            <v>Solteiro</v>
          </cell>
          <cell r="AG1533" t="str">
            <v>Masculino</v>
          </cell>
          <cell r="AH1533" t="str">
            <v>Inativo</v>
          </cell>
          <cell r="AI1533" t="str">
            <v>IONE DUARTE DO NASCIMENTO</v>
          </cell>
        </row>
        <row r="1534">
          <cell r="B1534" t="str">
            <v>FELIPE DA CONCEICAO FREITAS</v>
          </cell>
          <cell r="C1534" t="str">
            <v>50873087836</v>
          </cell>
          <cell r="D1534" t="str">
            <v/>
          </cell>
          <cell r="E1534" t="str">
            <v>promotor548</v>
          </cell>
          <cell r="F1534" t="str">
            <v>06810160</v>
          </cell>
          <cell r="G1534" t="str">
            <v>RUA DAS ORQUÍDEAS</v>
          </cell>
          <cell r="H1534" t="str">
            <v>79</v>
          </cell>
          <cell r="I1534" t="str">
            <v/>
          </cell>
          <cell r="J1534" t="str">
            <v>JARDIM FLÓRIDA</v>
          </cell>
          <cell r="K1534" t="str">
            <v>EMBU DAS ARTES</v>
          </cell>
          <cell r="L1534" t="str">
            <v>SP</v>
          </cell>
          <cell r="M1534" t="str">
            <v>-23.6440663</v>
          </cell>
          <cell r="N1534" t="str">
            <v>-46.80515219999999</v>
          </cell>
          <cell r="O1534" t="str">
            <v>1143827450</v>
          </cell>
          <cell r="P1534" t="str">
            <v>06/06/1994</v>
          </cell>
          <cell r="Q1534" t="str">
            <v>438392681</v>
          </cell>
          <cell r="R1534" t="str">
            <v>SSP</v>
          </cell>
          <cell r="S1534" t="str">
            <v>50873087836</v>
          </cell>
          <cell r="T1534" t="str">
            <v/>
          </cell>
          <cell r="U1534" t="str">
            <v/>
          </cell>
          <cell r="V1534" t="str">
            <v/>
          </cell>
          <cell r="X1534" t="str">
            <v>54009</v>
          </cell>
          <cell r="Y1534" t="str">
            <v>460</v>
          </cell>
          <cell r="Z1534" t="str">
            <v>SP</v>
          </cell>
          <cell r="AA1534" t="str">
            <v>23/01/2020</v>
          </cell>
          <cell r="AB1534" t="str">
            <v>22/04/2020</v>
          </cell>
          <cell r="AC1534" t="str">
            <v/>
          </cell>
          <cell r="AD1534">
            <v>4506</v>
          </cell>
          <cell r="AE1534" t="str">
            <v>Brasileiro</v>
          </cell>
          <cell r="AF1534" t="str">
            <v>Solteiro</v>
          </cell>
          <cell r="AG1534" t="str">
            <v>Masculino</v>
          </cell>
          <cell r="AH1534" t="str">
            <v>Inativo</v>
          </cell>
          <cell r="AI1534" t="str">
            <v>IVANILTON DE OLIVEIRA UMBURANA</v>
          </cell>
        </row>
        <row r="1535">
          <cell r="B1535" t="str">
            <v>FELIPE DA SILVA DO NASCIMENTO</v>
          </cell>
          <cell r="C1535" t="str">
            <v>46387878861</v>
          </cell>
          <cell r="D1535" t="str">
            <v>felipe.stc8@gmail.com</v>
          </cell>
          <cell r="E1535" t="str">
            <v>promotor</v>
          </cell>
          <cell r="F1535" t="str">
            <v>14808-326</v>
          </cell>
          <cell r="G1535" t="str">
            <v>RUA EDSON ALBERTO MORANDI</v>
          </cell>
          <cell r="H1535" t="str">
            <v>738</v>
          </cell>
          <cell r="I1535" t="str">
            <v/>
          </cell>
          <cell r="J1535" t="str">
            <v>JARDIM ESPLANADA</v>
          </cell>
          <cell r="K1535" t="str">
            <v>ARARAQUARA</v>
          </cell>
          <cell r="L1535" t="str">
            <v>SP</v>
          </cell>
          <cell r="M1535" t="str">
            <v>-21.8168363</v>
          </cell>
          <cell r="N1535" t="str">
            <v>-48.1431502</v>
          </cell>
          <cell r="O1535" t="str">
            <v>16994232115</v>
          </cell>
          <cell r="P1535" t="str">
            <v>05/02/1996</v>
          </cell>
          <cell r="Q1535" t="str">
            <v>416553679</v>
          </cell>
          <cell r="R1535" t="str">
            <v>SSP</v>
          </cell>
          <cell r="S1535" t="str">
            <v>46387878861</v>
          </cell>
          <cell r="T1535" t="str">
            <v/>
          </cell>
          <cell r="U1535" t="str">
            <v/>
          </cell>
          <cell r="V1535" t="str">
            <v/>
          </cell>
          <cell r="X1535" t="str">
            <v>36426</v>
          </cell>
          <cell r="Y1535" t="str">
            <v>362</v>
          </cell>
          <cell r="Z1535" t="str">
            <v>SP</v>
          </cell>
          <cell r="AA1535" t="str">
            <v>23/10/2017</v>
          </cell>
          <cell r="AB1535" t="str">
            <v/>
          </cell>
          <cell r="AC1535" t="str">
            <v>200857344-32</v>
          </cell>
          <cell r="AD1535">
            <v>4506</v>
          </cell>
          <cell r="AE1535" t="str">
            <v>BRASILEIRO NATO</v>
          </cell>
          <cell r="AF1535" t="str">
            <v>Solteiro</v>
          </cell>
          <cell r="AG1535" t="str">
            <v>Masculino</v>
          </cell>
          <cell r="AH1535" t="str">
            <v>Ativo</v>
          </cell>
          <cell r="AI1535" t="str">
            <v>LUCILENE SANCHES LASSO</v>
          </cell>
        </row>
        <row r="1536">
          <cell r="B1536" t="str">
            <v>FELIPE DA SILVA DORNELAS</v>
          </cell>
          <cell r="C1536" t="str">
            <v>39254582808</v>
          </cell>
          <cell r="D1536" t="str">
            <v/>
          </cell>
          <cell r="E1536" t="str">
            <v>promotorexpress</v>
          </cell>
          <cell r="F1536" t="str">
            <v>09120500</v>
          </cell>
          <cell r="G1536" t="str">
            <v>RUA APOLO</v>
          </cell>
          <cell r="H1536" t="str">
            <v>130</v>
          </cell>
          <cell r="I1536" t="str">
            <v>CS 3</v>
          </cell>
          <cell r="J1536" t="str">
            <v>VILA PROGRESSO</v>
          </cell>
          <cell r="K1536" t="str">
            <v>SANTO ANDRÉ</v>
          </cell>
          <cell r="L1536" t="str">
            <v>SP</v>
          </cell>
          <cell r="M1536" t="str">
            <v>-23.6798257</v>
          </cell>
          <cell r="N1536" t="str">
            <v>-46.4979094</v>
          </cell>
          <cell r="O1536" t="str">
            <v>11984112630</v>
          </cell>
          <cell r="P1536" t="str">
            <v>27/10/1995</v>
          </cell>
          <cell r="Q1536" t="str">
            <v>492897359</v>
          </cell>
          <cell r="R1536" t="str">
            <v>SSP</v>
          </cell>
          <cell r="S1536" t="str">
            <v>39254582808</v>
          </cell>
          <cell r="T1536" t="str">
            <v>SANTANDER</v>
          </cell>
          <cell r="U1536" t="str">
            <v>0724</v>
          </cell>
          <cell r="V1536" t="str">
            <v>010121983</v>
          </cell>
          <cell r="X1536" t="str">
            <v/>
          </cell>
          <cell r="Y1536" t="str">
            <v/>
          </cell>
          <cell r="Z1536" t="str">
            <v/>
          </cell>
          <cell r="AA1536" t="str">
            <v>28/09/2020</v>
          </cell>
          <cell r="AB1536" t="str">
            <v/>
          </cell>
          <cell r="AC1536" t="str">
            <v/>
          </cell>
          <cell r="AD1536">
            <v>8.5</v>
          </cell>
          <cell r="AE1536" t="str">
            <v/>
          </cell>
          <cell r="AF1536" t="str">
            <v>Solteiro</v>
          </cell>
          <cell r="AG1536" t="str">
            <v>Masculino</v>
          </cell>
          <cell r="AH1536" t="str">
            <v>Ativo</v>
          </cell>
          <cell r="AI1536" t="str">
            <v>JONATAS ANTUNES CARVALHO</v>
          </cell>
        </row>
        <row r="1537">
          <cell r="B1537" t="str">
            <v>FELIPE DA SILVA GOULART</v>
          </cell>
          <cell r="C1537" t="str">
            <v>07981161967</v>
          </cell>
          <cell r="D1537" t="str">
            <v/>
          </cell>
          <cell r="E1537" t="str">
            <v>Intermitente</v>
          </cell>
          <cell r="F1537" t="str">
            <v>88501020</v>
          </cell>
          <cell r="G1537" t="str">
            <v>RUA MANOEL THIAGO DE CASTRO</v>
          </cell>
          <cell r="H1537" t="str">
            <v>112</v>
          </cell>
          <cell r="I1537" t="str">
            <v/>
          </cell>
          <cell r="J1537" t="str">
            <v>CENTRO</v>
          </cell>
          <cell r="K1537" t="str">
            <v>LAGES</v>
          </cell>
          <cell r="L1537" t="str">
            <v>SC</v>
          </cell>
          <cell r="M1537" t="str">
            <v>-27.814044</v>
          </cell>
          <cell r="N1537" t="str">
            <v>-50.32963100000001</v>
          </cell>
          <cell r="O1537" t="str">
            <v/>
          </cell>
          <cell r="P1537" t="str">
            <v>09/03/1993</v>
          </cell>
          <cell r="Q1537" t="str">
            <v>5634003</v>
          </cell>
          <cell r="R1537" t="str">
            <v>SSP</v>
          </cell>
          <cell r="S1537" t="str">
            <v>07981161967</v>
          </cell>
          <cell r="T1537" t="str">
            <v/>
          </cell>
          <cell r="U1537" t="str">
            <v/>
          </cell>
          <cell r="V1537" t="str">
            <v/>
          </cell>
          <cell r="X1537" t="str">
            <v>7373061</v>
          </cell>
          <cell r="Y1537" t="str">
            <v/>
          </cell>
          <cell r="Z1537" t="str">
            <v>SC</v>
          </cell>
          <cell r="AA1537" t="str">
            <v>21/11/2019</v>
          </cell>
          <cell r="AB1537" t="str">
            <v/>
          </cell>
          <cell r="AC1537" t="str">
            <v>20371856382</v>
          </cell>
          <cell r="AD1537">
            <v>4506</v>
          </cell>
          <cell r="AE1537" t="str">
            <v>Brasileiro</v>
          </cell>
          <cell r="AF1537" t="str">
            <v>Solteiro</v>
          </cell>
          <cell r="AG1537" t="str">
            <v>Masculino</v>
          </cell>
          <cell r="AH1537" t="str">
            <v>Inativo</v>
          </cell>
          <cell r="AI1537" t="str">
            <v>CARLA VIETTRO NORA DE PADUA</v>
          </cell>
        </row>
        <row r="1538">
          <cell r="B1538" t="str">
            <v>FELIPE DE ALMEIDA SANTOS ANGELINO</v>
          </cell>
          <cell r="C1538" t="str">
            <v>47252150828</v>
          </cell>
          <cell r="D1538" t="str">
            <v/>
          </cell>
          <cell r="E1538" t="str">
            <v>promotor</v>
          </cell>
          <cell r="F1538" t="str">
            <v>07792420</v>
          </cell>
          <cell r="G1538" t="str">
            <v>RUA FLÓRIDA PAULISTA</v>
          </cell>
          <cell r="H1538" t="str">
            <v>12</v>
          </cell>
          <cell r="I1538" t="str">
            <v>ATÉ 848/849</v>
          </cell>
          <cell r="J1538" t="str">
            <v>PANORAMA (POLVILHO)</v>
          </cell>
          <cell r="K1538" t="str">
            <v>CAJAMAR</v>
          </cell>
          <cell r="L1538" t="str">
            <v>SP</v>
          </cell>
          <cell r="M1538" t="str">
            <v>-23.4850409</v>
          </cell>
          <cell r="N1538" t="str">
            <v>-46.5856371</v>
          </cell>
          <cell r="O1538" t="str">
            <v/>
          </cell>
          <cell r="P1538" t="str">
            <v>30/07/1995</v>
          </cell>
          <cell r="Q1538" t="str">
            <v>394985655</v>
          </cell>
          <cell r="R1538" t="str">
            <v>SSP</v>
          </cell>
          <cell r="S1538" t="str">
            <v>47252150828</v>
          </cell>
          <cell r="T1538" t="str">
            <v/>
          </cell>
          <cell r="U1538" t="str">
            <v/>
          </cell>
          <cell r="V1538" t="str">
            <v/>
          </cell>
          <cell r="X1538" t="str">
            <v>24154</v>
          </cell>
          <cell r="Y1538" t="str">
            <v>412</v>
          </cell>
          <cell r="Z1538" t="str">
            <v>SP</v>
          </cell>
          <cell r="AA1538" t="str">
            <v>11/08/2020</v>
          </cell>
          <cell r="AB1538" t="str">
            <v>11/08/2020</v>
          </cell>
          <cell r="AC1538" t="str">
            <v>20125065404</v>
          </cell>
          <cell r="AD1538">
            <v>4506</v>
          </cell>
          <cell r="AE1538" t="str">
            <v>Brasileiro</v>
          </cell>
          <cell r="AF1538" t="str">
            <v>Solteiro</v>
          </cell>
          <cell r="AG1538" t="str">
            <v>Masculino</v>
          </cell>
          <cell r="AH1538" t="str">
            <v>Inativo</v>
          </cell>
          <cell r="AI1538" t="str">
            <v>CARLOS ANDRE BEZERRA MONTEIRO</v>
          </cell>
        </row>
        <row r="1539">
          <cell r="B1539" t="str">
            <v>FELIPE DE LIMA VIANA DA SILVA</v>
          </cell>
          <cell r="C1539" t="str">
            <v>39997557840</v>
          </cell>
          <cell r="D1539" t="str">
            <v>felipe.lima.vs@gmail.com</v>
          </cell>
          <cell r="E1539" t="str">
            <v>promotor</v>
          </cell>
          <cell r="F1539" t="str">
            <v>12200000</v>
          </cell>
          <cell r="G1539" t="str">
            <v xml:space="preserve">RUA ZENAIDE PEREIRA DE FARIA </v>
          </cell>
          <cell r="H1539" t="str">
            <v>41</v>
          </cell>
          <cell r="I1539" t="str">
            <v/>
          </cell>
          <cell r="J1539" t="str">
            <v>VILA SAO BENEDITO</v>
          </cell>
          <cell r="K1539" t="str">
            <v>SAO JOSE DOS CAMPOS</v>
          </cell>
          <cell r="L1539" t="str">
            <v>SP</v>
          </cell>
          <cell r="M1539" t="str">
            <v>-23.1962663</v>
          </cell>
          <cell r="N1539" t="str">
            <v>-45.8633627</v>
          </cell>
          <cell r="O1539" t="str">
            <v>12997194690</v>
          </cell>
          <cell r="P1539" t="str">
            <v>31/01/1990</v>
          </cell>
          <cell r="Q1539" t="str">
            <v>461451098</v>
          </cell>
          <cell r="R1539" t="str">
            <v>SSP</v>
          </cell>
          <cell r="S1539" t="str">
            <v>39997557840</v>
          </cell>
          <cell r="T1539" t="str">
            <v/>
          </cell>
          <cell r="U1539" t="str">
            <v/>
          </cell>
          <cell r="V1539" t="str">
            <v/>
          </cell>
          <cell r="X1539" t="str">
            <v>74739</v>
          </cell>
          <cell r="Y1539" t="str">
            <v>333</v>
          </cell>
          <cell r="Z1539" t="str">
            <v>SP</v>
          </cell>
          <cell r="AA1539" t="str">
            <v>11/09/2019</v>
          </cell>
          <cell r="AB1539" t="str">
            <v/>
          </cell>
          <cell r="AC1539" t="str">
            <v>12989258258</v>
          </cell>
          <cell r="AD1539">
            <v>0</v>
          </cell>
          <cell r="AE1539" t="str">
            <v>Brasileiro</v>
          </cell>
          <cell r="AF1539" t="str">
            <v>Solteiro</v>
          </cell>
          <cell r="AG1539" t="str">
            <v>Masculino</v>
          </cell>
          <cell r="AH1539" t="str">
            <v>Ativo</v>
          </cell>
          <cell r="AI1539" t="str">
            <v>CLEYDSON MATEUS DOS SANTOS FEITOSA</v>
          </cell>
        </row>
        <row r="1540">
          <cell r="B1540" t="str">
            <v>FELIPE DE OLIVEIRA SANTOS</v>
          </cell>
          <cell r="C1540" t="str">
            <v>41095891855</v>
          </cell>
          <cell r="D1540" t="str">
            <v>felipebumbafiel22@gmail.com</v>
          </cell>
          <cell r="E1540" t="str">
            <v>promotor</v>
          </cell>
          <cell r="F1540" t="str">
            <v>05339001</v>
          </cell>
          <cell r="G1540" t="str">
            <v>AVENIDA CORIFEU DE AZEVEDO MARQUES</v>
          </cell>
          <cell r="H1540" t="str">
            <v>3939</v>
          </cell>
          <cell r="I1540" t="str">
            <v>DE 3485 A 4009 - LADO ÍMPAR</v>
          </cell>
          <cell r="J1540" t="str">
            <v>VILA LAGEADO</v>
          </cell>
          <cell r="K1540" t="str">
            <v>SÃO PAULO</v>
          </cell>
          <cell r="L1540" t="str">
            <v>SP</v>
          </cell>
          <cell r="M1540" t="str">
            <v/>
          </cell>
          <cell r="N1540" t="str">
            <v/>
          </cell>
          <cell r="O1540" t="str">
            <v/>
          </cell>
          <cell r="P1540" t="str">
            <v>15/06/1992</v>
          </cell>
          <cell r="Q1540" t="str">
            <v>48951280X</v>
          </cell>
          <cell r="R1540" t="str">
            <v>SSP</v>
          </cell>
          <cell r="S1540" t="str">
            <v>41095891855</v>
          </cell>
          <cell r="T1540" t="str">
            <v/>
          </cell>
          <cell r="U1540" t="str">
            <v/>
          </cell>
          <cell r="V1540" t="str">
            <v/>
          </cell>
          <cell r="X1540" t="str">
            <v>94229</v>
          </cell>
          <cell r="Y1540" t="str">
            <v>342</v>
          </cell>
          <cell r="Z1540" t="str">
            <v>SP</v>
          </cell>
          <cell r="AA1540" t="str">
            <v>06/09/2019</v>
          </cell>
          <cell r="AB1540" t="str">
            <v/>
          </cell>
          <cell r="AC1540" t="str">
            <v>20630248847</v>
          </cell>
          <cell r="AD1540">
            <v>0</v>
          </cell>
          <cell r="AE1540" t="str">
            <v>Brasileiro</v>
          </cell>
          <cell r="AF1540" t="str">
            <v>Casado</v>
          </cell>
          <cell r="AG1540" t="str">
            <v>Masculino</v>
          </cell>
          <cell r="AH1540" t="str">
            <v>Inativo</v>
          </cell>
          <cell r="AI1540" t="str">
            <v>HERBERT WESLEY DE FREITAS SILVA</v>
          </cell>
        </row>
        <row r="1541">
          <cell r="B1541" t="str">
            <v>FELIPE DE SOUZA MORAES</v>
          </cell>
          <cell r="C1541" t="str">
            <v>06319434554</v>
          </cell>
          <cell r="D1541" t="str">
            <v/>
          </cell>
          <cell r="E1541" t="str">
            <v>parttime4</v>
          </cell>
          <cell r="F1541" t="str">
            <v>47800030</v>
          </cell>
          <cell r="G1541" t="str">
            <v>RUA DOUTOR ABÍLIO FARIAS</v>
          </cell>
          <cell r="H1541" t="str">
            <v>93</v>
          </cell>
          <cell r="I1541" t="str">
            <v>ATÉ 333/334</v>
          </cell>
          <cell r="J1541" t="str">
            <v>CENTRO</v>
          </cell>
          <cell r="K1541" t="str">
            <v>BARREIRAS</v>
          </cell>
          <cell r="L1541" t="str">
            <v>BA</v>
          </cell>
          <cell r="M1541" t="str">
            <v/>
          </cell>
          <cell r="N1541" t="str">
            <v/>
          </cell>
          <cell r="O1541" t="str">
            <v>77999471799</v>
          </cell>
          <cell r="P1541" t="str">
            <v>20/10/1995</v>
          </cell>
          <cell r="Q1541" t="str">
            <v>1521035970</v>
          </cell>
          <cell r="R1541" t="str">
            <v>SSP</v>
          </cell>
          <cell r="S1541" t="str">
            <v>06319434554</v>
          </cell>
          <cell r="T1541" t="str">
            <v/>
          </cell>
          <cell r="U1541" t="str">
            <v/>
          </cell>
          <cell r="V1541" t="str">
            <v/>
          </cell>
          <cell r="X1541" t="str">
            <v>8869857</v>
          </cell>
          <cell r="Y1541" t="str">
            <v>0030</v>
          </cell>
          <cell r="Z1541" t="str">
            <v>BA</v>
          </cell>
          <cell r="AA1541" t="str">
            <v>08/07/2020</v>
          </cell>
          <cell r="AB1541" t="str">
            <v>12/08/2020</v>
          </cell>
          <cell r="AC1541" t="str">
            <v>15231216279</v>
          </cell>
          <cell r="AD1541">
            <v>3100</v>
          </cell>
          <cell r="AE1541" t="str">
            <v>Brasileiro</v>
          </cell>
          <cell r="AF1541" t="str">
            <v>Solteiro</v>
          </cell>
          <cell r="AG1541" t="str">
            <v>Masculino</v>
          </cell>
          <cell r="AH1541" t="str">
            <v>Inativo</v>
          </cell>
          <cell r="AI1541" t="str">
            <v>JECONIS MORAES DOS REIS</v>
          </cell>
        </row>
        <row r="1542">
          <cell r="B1542" t="str">
            <v>FELIPE DO NASCIMENTO MONICA</v>
          </cell>
          <cell r="C1542" t="str">
            <v>43787585800</v>
          </cell>
          <cell r="D1542" t="str">
            <v/>
          </cell>
          <cell r="E1542" t="str">
            <v>promotor</v>
          </cell>
          <cell r="F1542" t="str">
            <v>13860000</v>
          </cell>
          <cell r="G1542" t="str">
            <v>RUA APARECIDA ANGELO FRANCO</v>
          </cell>
          <cell r="H1542" t="str">
            <v>181</v>
          </cell>
          <cell r="I1542" t="str">
            <v/>
          </cell>
          <cell r="J1542" t="str">
            <v/>
          </cell>
          <cell r="K1542" t="str">
            <v>AGUAÍ</v>
          </cell>
          <cell r="L1542" t="str">
            <v>SP</v>
          </cell>
          <cell r="M1542" t="str">
            <v>-22.0581396</v>
          </cell>
          <cell r="N1542" t="str">
            <v>-46.9688404</v>
          </cell>
          <cell r="O1542" t="str">
            <v>11977379560</v>
          </cell>
          <cell r="P1542" t="str">
            <v>06/11/1993</v>
          </cell>
          <cell r="Q1542" t="str">
            <v>427070909</v>
          </cell>
          <cell r="R1542" t="str">
            <v>SSP</v>
          </cell>
          <cell r="S1542" t="str">
            <v>43787585800</v>
          </cell>
          <cell r="T1542" t="str">
            <v/>
          </cell>
          <cell r="U1542" t="str">
            <v/>
          </cell>
          <cell r="V1542" t="str">
            <v/>
          </cell>
          <cell r="X1542" t="str">
            <v>49322</v>
          </cell>
          <cell r="Y1542" t="str">
            <v>403</v>
          </cell>
          <cell r="Z1542" t="str">
            <v>SP</v>
          </cell>
          <cell r="AA1542" t="str">
            <v>24/09/2020</v>
          </cell>
          <cell r="AB1542" t="str">
            <v/>
          </cell>
          <cell r="AC1542" t="str">
            <v>20734077135</v>
          </cell>
          <cell r="AD1542">
            <v>4506</v>
          </cell>
          <cell r="AE1542" t="str">
            <v>Brasileiro</v>
          </cell>
          <cell r="AF1542" t="str">
            <v>Solteiro</v>
          </cell>
          <cell r="AG1542" t="str">
            <v>Masculino</v>
          </cell>
          <cell r="AH1542" t="str">
            <v>Ativo</v>
          </cell>
          <cell r="AI1542" t="str">
            <v>KARLA CRISTINA RANGEL</v>
          </cell>
        </row>
        <row r="1543">
          <cell r="B1543" t="str">
            <v>FELIPE DO NASCIMENTO PINTO</v>
          </cell>
          <cell r="C1543" t="str">
            <v>12159253790</v>
          </cell>
          <cell r="D1543" t="str">
            <v/>
          </cell>
          <cell r="E1543" t="str">
            <v>promotorexpress</v>
          </cell>
          <cell r="F1543" t="str">
            <v>26230160</v>
          </cell>
          <cell r="G1543" t="str">
            <v>RUA DONA MAURÍCIA BORGES</v>
          </cell>
          <cell r="H1543" t="str">
            <v>856</v>
          </cell>
          <cell r="I1543" t="str">
            <v/>
          </cell>
          <cell r="J1543" t="str">
            <v>SÃO JOSÉ</v>
          </cell>
          <cell r="K1543" t="str">
            <v>NOVA IGUAÇU</v>
          </cell>
          <cell r="L1543" t="str">
            <v>RJ</v>
          </cell>
          <cell r="M1543" t="str">
            <v>-22.7726735</v>
          </cell>
          <cell r="N1543" t="str">
            <v>-43.4180597</v>
          </cell>
          <cell r="O1543" t="str">
            <v>21981580197</v>
          </cell>
          <cell r="P1543" t="str">
            <v>24/08/1988</v>
          </cell>
          <cell r="Q1543" t="str">
            <v>218313773</v>
          </cell>
          <cell r="R1543" t="str">
            <v>SSP</v>
          </cell>
          <cell r="S1543" t="str">
            <v>12159253790</v>
          </cell>
          <cell r="T1543" t="str">
            <v>SANTANDER</v>
          </cell>
          <cell r="U1543" t="str">
            <v>3203</v>
          </cell>
          <cell r="V1543" t="str">
            <v>01060374-3</v>
          </cell>
          <cell r="X1543" t="str">
            <v>5698972</v>
          </cell>
          <cell r="Y1543" t="str">
            <v>0050</v>
          </cell>
          <cell r="Z1543" t="str">
            <v>RJ</v>
          </cell>
          <cell r="AA1543" t="str">
            <v>15/09/2020</v>
          </cell>
          <cell r="AB1543" t="str">
            <v/>
          </cell>
          <cell r="AC1543" t="str">
            <v/>
          </cell>
          <cell r="AD1543">
            <v>2500</v>
          </cell>
          <cell r="AE1543" t="str">
            <v>Brasileiro</v>
          </cell>
          <cell r="AF1543" t="str">
            <v>Casado</v>
          </cell>
          <cell r="AG1543" t="str">
            <v>Masculino</v>
          </cell>
          <cell r="AH1543" t="str">
            <v>Ativo</v>
          </cell>
          <cell r="AI1543" t="str">
            <v>JORGE LUIS PECANHA BARBOSA</v>
          </cell>
        </row>
        <row r="1544">
          <cell r="B1544" t="str">
            <v>FELIPE DOS SANTOS ZACARIAS</v>
          </cell>
          <cell r="C1544" t="str">
            <v>43759441882</v>
          </cell>
          <cell r="D1544" t="str">
            <v>felipemlktop1996@hotmail.com</v>
          </cell>
          <cell r="E1544" t="str">
            <v>promotor</v>
          </cell>
          <cell r="F1544" t="str">
            <v>04930-240</v>
          </cell>
          <cell r="G1544" t="str">
            <v>RUA GUILHERME DE POITIERS</v>
          </cell>
          <cell r="H1544" t="str">
            <v>245</v>
          </cell>
          <cell r="I1544" t="str">
            <v/>
          </cell>
          <cell r="J1544" t="str">
            <v>JARDIM SANTA MARGARIDA</v>
          </cell>
          <cell r="K1544" t="str">
            <v>SÃO PAULO</v>
          </cell>
          <cell r="L1544" t="str">
            <v>SP</v>
          </cell>
          <cell r="M1544" t="str">
            <v>-23.6838779</v>
          </cell>
          <cell r="N1544" t="str">
            <v>-46.7537667</v>
          </cell>
          <cell r="O1544" t="str">
            <v>11981513896</v>
          </cell>
          <cell r="P1544" t="str">
            <v>05/12/1996</v>
          </cell>
          <cell r="Q1544" t="str">
            <v>538736641</v>
          </cell>
          <cell r="R1544" t="str">
            <v>SSP</v>
          </cell>
          <cell r="S1544" t="str">
            <v>43759441882</v>
          </cell>
          <cell r="T1544" t="str">
            <v/>
          </cell>
          <cell r="U1544" t="str">
            <v/>
          </cell>
          <cell r="V1544" t="str">
            <v/>
          </cell>
          <cell r="X1544" t="str">
            <v>1111</v>
          </cell>
          <cell r="Y1544" t="str">
            <v>401</v>
          </cell>
          <cell r="Z1544" t="str">
            <v>SP</v>
          </cell>
          <cell r="AA1544" t="str">
            <v>29/07/2019</v>
          </cell>
          <cell r="AB1544" t="str">
            <v>09/03/2020</v>
          </cell>
          <cell r="AC1544" t="str">
            <v>201534213-09</v>
          </cell>
          <cell r="AD1544">
            <v>4506</v>
          </cell>
          <cell r="AE1544" t="str">
            <v>BRASILEIRO NATO</v>
          </cell>
          <cell r="AF1544" t="str">
            <v>Solteiro</v>
          </cell>
          <cell r="AG1544" t="str">
            <v>Masculino</v>
          </cell>
          <cell r="AH1544" t="str">
            <v>Inativo</v>
          </cell>
          <cell r="AI1544" t="str">
            <v>IONE DUARTE DO NASCIMENTO</v>
          </cell>
        </row>
        <row r="1545">
          <cell r="B1545" t="str">
            <v>FELIPE DOURADO DA SILVA</v>
          </cell>
          <cell r="C1545" t="str">
            <v>38959213861</v>
          </cell>
          <cell r="D1545" t="str">
            <v>felipedourado2726@gmail.com</v>
          </cell>
          <cell r="E1545" t="str">
            <v>promotor</v>
          </cell>
          <cell r="F1545" t="str">
            <v>06365-600</v>
          </cell>
          <cell r="G1545" t="str">
            <v>RUA ADELARDO GURJAO COTRIM 540</v>
          </cell>
          <cell r="H1545" t="str">
            <v>540</v>
          </cell>
          <cell r="I1545" t="str">
            <v>CS 3</v>
          </cell>
          <cell r="J1545" t="str">
            <v>JARDIM ANGELICA</v>
          </cell>
          <cell r="K1545" t="str">
            <v>CARAPICUIBA</v>
          </cell>
          <cell r="L1545" t="str">
            <v>SP</v>
          </cell>
          <cell r="M1545" t="str">
            <v/>
          </cell>
          <cell r="N1545" t="str">
            <v/>
          </cell>
          <cell r="O1545" t="str">
            <v/>
          </cell>
          <cell r="P1545" t="str">
            <v>27/01/1991</v>
          </cell>
          <cell r="Q1545" t="str">
            <v>471817752</v>
          </cell>
          <cell r="R1545" t="str">
            <v>SSP</v>
          </cell>
          <cell r="S1545" t="str">
            <v>38959213861</v>
          </cell>
          <cell r="T1545" t="str">
            <v/>
          </cell>
          <cell r="U1545" t="str">
            <v/>
          </cell>
          <cell r="V1545" t="str">
            <v/>
          </cell>
          <cell r="X1545" t="str">
            <v>89035</v>
          </cell>
          <cell r="Y1545" t="str">
            <v>327</v>
          </cell>
          <cell r="Z1545" t="str">
            <v>SP</v>
          </cell>
          <cell r="AA1545" t="str">
            <v>01/01/0001</v>
          </cell>
          <cell r="AB1545" t="str">
            <v>01/01/0001</v>
          </cell>
          <cell r="AC1545" t="str">
            <v>163074944-85</v>
          </cell>
          <cell r="AD1545">
            <v>0</v>
          </cell>
          <cell r="AE1545" t="str">
            <v>BRASILEIRO NATO</v>
          </cell>
          <cell r="AF1545" t="str">
            <v>Casado</v>
          </cell>
          <cell r="AG1545" t="str">
            <v>Masculino</v>
          </cell>
          <cell r="AH1545" t="str">
            <v>Inativo</v>
          </cell>
          <cell r="AI1545" t="str">
            <v>UELINTON CHILENO MARTINS</v>
          </cell>
        </row>
        <row r="1546">
          <cell r="B1546" t="str">
            <v>FELIPE EMANUEL SANTOS</v>
          </cell>
          <cell r="C1546" t="str">
            <v>43059039895</v>
          </cell>
          <cell r="D1546" t="str">
            <v>felipeverbo93@gmail.com</v>
          </cell>
          <cell r="E1546" t="str">
            <v>promotor</v>
          </cell>
          <cell r="F1546" t="str">
            <v>07135-153</v>
          </cell>
          <cell r="G1546" t="str">
            <v>RUA NAIN HASSAN RACHID</v>
          </cell>
          <cell r="H1546" t="str">
            <v>93</v>
          </cell>
          <cell r="I1546" t="str">
            <v>CASA 2</v>
          </cell>
          <cell r="J1546" t="str">
            <v>PARQUE CONTINENTAL</v>
          </cell>
          <cell r="K1546" t="str">
            <v>GUARULHOS</v>
          </cell>
          <cell r="L1546" t="str">
            <v>SP</v>
          </cell>
          <cell r="M1546" t="str">
            <v>-23.4223116</v>
          </cell>
          <cell r="N1546" t="str">
            <v>-46.5267061</v>
          </cell>
          <cell r="O1546" t="str">
            <v/>
          </cell>
          <cell r="P1546" t="str">
            <v>13/11/1993</v>
          </cell>
          <cell r="Q1546" t="str">
            <v>432602872</v>
          </cell>
          <cell r="R1546" t="str">
            <v>SSP</v>
          </cell>
          <cell r="S1546" t="str">
            <v>43059039895</v>
          </cell>
          <cell r="T1546" t="str">
            <v/>
          </cell>
          <cell r="U1546" t="str">
            <v/>
          </cell>
          <cell r="V1546" t="str">
            <v/>
          </cell>
          <cell r="X1546" t="str">
            <v>41233</v>
          </cell>
          <cell r="Y1546" t="str">
            <v>380</v>
          </cell>
          <cell r="Z1546" t="str">
            <v>SP</v>
          </cell>
          <cell r="AA1546" t="str">
            <v>18/08/2015</v>
          </cell>
          <cell r="AB1546" t="str">
            <v>05/10/2020</v>
          </cell>
          <cell r="AC1546" t="str">
            <v>162123557-20</v>
          </cell>
          <cell r="AD1546">
            <v>4506</v>
          </cell>
          <cell r="AE1546" t="str">
            <v>Brasileiro</v>
          </cell>
          <cell r="AF1546" t="str">
            <v>Solteiro</v>
          </cell>
          <cell r="AG1546" t="str">
            <v>Masculino</v>
          </cell>
          <cell r="AH1546" t="str">
            <v>Inativo</v>
          </cell>
          <cell r="AI1546" t="str">
            <v>GILMAR TEIXEIRA DA SILVA</v>
          </cell>
        </row>
        <row r="1547">
          <cell r="B1547" t="str">
            <v>FELIPE HENRIQUE DE SOUZA CARVALHO</v>
          </cell>
          <cell r="C1547" t="str">
            <v>46169144866</v>
          </cell>
          <cell r="D1547" t="str">
            <v>felipelolosza21@gmail.com</v>
          </cell>
          <cell r="E1547" t="str">
            <v>promotor</v>
          </cell>
          <cell r="F1547" t="str">
            <v>13178-382</v>
          </cell>
          <cell r="G1547" t="str">
            <v>RUA ANTÔNIO CONSULINO</v>
          </cell>
          <cell r="H1547" t="str">
            <v>970</v>
          </cell>
          <cell r="I1547" t="str">
            <v/>
          </cell>
          <cell r="J1547" t="str">
            <v>JARDIM MARIA ANTONIA (NOVA VENEZA)</v>
          </cell>
          <cell r="K1547" t="str">
            <v>SUMARÉ</v>
          </cell>
          <cell r="L1547" t="str">
            <v>SP</v>
          </cell>
          <cell r="M1547" t="str">
            <v>-22.8097583</v>
          </cell>
          <cell r="N1547" t="str">
            <v>-47.1955333</v>
          </cell>
          <cell r="O1547" t="str">
            <v>11981434843</v>
          </cell>
          <cell r="P1547" t="str">
            <v>19/08/1997</v>
          </cell>
          <cell r="Q1547" t="str">
            <v>528346180</v>
          </cell>
          <cell r="R1547" t="str">
            <v>SSP</v>
          </cell>
          <cell r="S1547" t="str">
            <v>46169144866</v>
          </cell>
          <cell r="T1547" t="str">
            <v/>
          </cell>
          <cell r="U1547" t="str">
            <v/>
          </cell>
          <cell r="V1547" t="str">
            <v/>
          </cell>
          <cell r="X1547" t="str">
            <v>91570</v>
          </cell>
          <cell r="Y1547" t="str">
            <v>428</v>
          </cell>
          <cell r="Z1547" t="str">
            <v>SP</v>
          </cell>
          <cell r="AA1547" t="str">
            <v>03/09/2018</v>
          </cell>
          <cell r="AB1547" t="str">
            <v>19/10/2020</v>
          </cell>
          <cell r="AC1547" t="str">
            <v>162385909-05</v>
          </cell>
          <cell r="AD1547">
            <v>4506</v>
          </cell>
          <cell r="AE1547" t="str">
            <v>BRASILEIRO NATO</v>
          </cell>
          <cell r="AF1547" t="str">
            <v>Solteiro</v>
          </cell>
          <cell r="AG1547" t="str">
            <v>Masculino</v>
          </cell>
          <cell r="AH1547" t="str">
            <v>Inativo</v>
          </cell>
          <cell r="AI1547" t="str">
            <v>JOAO DE ARAUJO BARRETO JUNIOR</v>
          </cell>
        </row>
        <row r="1548">
          <cell r="B1548" t="str">
            <v>FELIPE HENRIQUE FRANCISCO</v>
          </cell>
          <cell r="C1548" t="str">
            <v>34551658855</v>
          </cell>
          <cell r="D1548" t="str">
            <v>felipehfr@hotmail.com</v>
          </cell>
          <cell r="E1548" t="str">
            <v>promotor</v>
          </cell>
          <cell r="F1548" t="str">
            <v>12226-301</v>
          </cell>
          <cell r="G1548" t="str">
            <v>RUA DOIS 99</v>
          </cell>
          <cell r="H1548" t="str">
            <v>99</v>
          </cell>
          <cell r="I1548" t="str">
            <v>-</v>
          </cell>
          <cell r="J1548" t="str">
            <v>CHACARAS BOA ESPER</v>
          </cell>
          <cell r="K1548" t="str">
            <v>SAO JOSE DOS CAMPOS</v>
          </cell>
          <cell r="L1548" t="str">
            <v>SP</v>
          </cell>
          <cell r="M1548" t="str">
            <v/>
          </cell>
          <cell r="N1548" t="str">
            <v/>
          </cell>
          <cell r="O1548" t="str">
            <v>12982687541</v>
          </cell>
          <cell r="P1548" t="str">
            <v>09/02/1987</v>
          </cell>
          <cell r="Q1548" t="str">
            <v>460568863</v>
          </cell>
          <cell r="R1548" t="str">
            <v>SSP</v>
          </cell>
          <cell r="S1548" t="str">
            <v>34551658855</v>
          </cell>
          <cell r="T1548" t="str">
            <v/>
          </cell>
          <cell r="U1548" t="str">
            <v/>
          </cell>
          <cell r="V1548" t="str">
            <v/>
          </cell>
          <cell r="X1548" t="str">
            <v>56635</v>
          </cell>
          <cell r="Y1548" t="str">
            <v>293</v>
          </cell>
          <cell r="Z1548" t="str">
            <v>SP</v>
          </cell>
          <cell r="AA1548" t="str">
            <v>01/01/0001</v>
          </cell>
          <cell r="AB1548" t="str">
            <v>14/11/2019</v>
          </cell>
          <cell r="AC1548" t="str">
            <v>160042446-28</v>
          </cell>
          <cell r="AD1548">
            <v>4506</v>
          </cell>
          <cell r="AE1548" t="str">
            <v>BRASILEIRO NATO</v>
          </cell>
          <cell r="AF1548" t="str">
            <v>Casado</v>
          </cell>
          <cell r="AG1548" t="str">
            <v>Masculino</v>
          </cell>
          <cell r="AH1548" t="str">
            <v>Inativo</v>
          </cell>
          <cell r="AI1548" t="str">
            <v>MARCOS VINICIUS PORTELA</v>
          </cell>
        </row>
        <row r="1549">
          <cell r="B1549" t="str">
            <v>FELIPE MACANEIRO PROVESTI</v>
          </cell>
          <cell r="C1549" t="str">
            <v>12238302921</v>
          </cell>
          <cell r="D1549" t="str">
            <v/>
          </cell>
          <cell r="E1549" t="str">
            <v>Intermitente</v>
          </cell>
          <cell r="F1549" t="str">
            <v>89213600</v>
          </cell>
          <cell r="G1549" t="str">
            <v>RUA PLÁCIDO AFFONSO RAUSIS</v>
          </cell>
          <cell r="H1549" t="str">
            <v>672</v>
          </cell>
          <cell r="I1549" t="str">
            <v/>
          </cell>
          <cell r="J1549" t="str">
            <v>NOVA BRASÍLIA</v>
          </cell>
          <cell r="K1549" t="str">
            <v>JOINVILLE</v>
          </cell>
          <cell r="L1549" t="str">
            <v>SC</v>
          </cell>
          <cell r="M1549" t="str">
            <v>-26.3352491</v>
          </cell>
          <cell r="N1549" t="str">
            <v>-48.8717645</v>
          </cell>
          <cell r="O1549" t="str">
            <v/>
          </cell>
          <cell r="P1549" t="str">
            <v>19/08/2001</v>
          </cell>
          <cell r="Q1549" t="str">
            <v>7556089</v>
          </cell>
          <cell r="R1549" t="str">
            <v>SSP</v>
          </cell>
          <cell r="S1549" t="str">
            <v>12238302921</v>
          </cell>
          <cell r="T1549" t="str">
            <v/>
          </cell>
          <cell r="U1549" t="str">
            <v/>
          </cell>
          <cell r="V1549" t="str">
            <v/>
          </cell>
          <cell r="X1549" t="str">
            <v>1714332</v>
          </cell>
          <cell r="Y1549" t="str">
            <v>50</v>
          </cell>
          <cell r="Z1549" t="str">
            <v>SC</v>
          </cell>
          <cell r="AA1549" t="str">
            <v>22/11/2019</v>
          </cell>
          <cell r="AB1549" t="str">
            <v/>
          </cell>
          <cell r="AC1549" t="str">
            <v>14782694225</v>
          </cell>
          <cell r="AD1549">
            <v>4506</v>
          </cell>
          <cell r="AE1549" t="str">
            <v>Brasileiro</v>
          </cell>
          <cell r="AF1549" t="str">
            <v>Solteiro</v>
          </cell>
          <cell r="AG1549" t="str">
            <v>Masculino</v>
          </cell>
          <cell r="AH1549" t="str">
            <v>Inativo</v>
          </cell>
          <cell r="AI1549" t="str">
            <v>CARLA VIETTRO NORA DE PADUA</v>
          </cell>
        </row>
        <row r="1550">
          <cell r="B1550" t="str">
            <v>FELIPE MORAES DA SILVA</v>
          </cell>
          <cell r="C1550" t="str">
            <v>02018524119</v>
          </cell>
          <cell r="D1550" t="str">
            <v>gabrielapecini31@gmail.com</v>
          </cell>
          <cell r="E1550" t="str">
            <v>promotor</v>
          </cell>
          <cell r="F1550" t="str">
            <v>78088140</v>
          </cell>
          <cell r="G1550" t="str">
            <v>RUA DUZENTOS E CINCO</v>
          </cell>
          <cell r="H1550" t="str">
            <v>26</v>
          </cell>
          <cell r="I1550" t="str">
            <v/>
          </cell>
          <cell r="J1550" t="str">
            <v>TIJUCAL</v>
          </cell>
          <cell r="K1550" t="str">
            <v>CUIABÁ</v>
          </cell>
          <cell r="L1550" t="str">
            <v>MT</v>
          </cell>
          <cell r="M1550" t="str">
            <v>-15.6333761</v>
          </cell>
          <cell r="N1550" t="str">
            <v>-56.0182669</v>
          </cell>
          <cell r="O1550" t="str">
            <v>65993562748</v>
          </cell>
          <cell r="P1550" t="str">
            <v>31/10/1987</v>
          </cell>
          <cell r="Q1550" t="str">
            <v>16186389</v>
          </cell>
          <cell r="R1550" t="str">
            <v>SSP</v>
          </cell>
          <cell r="S1550" t="str">
            <v>02018524119</v>
          </cell>
          <cell r="T1550" t="str">
            <v/>
          </cell>
          <cell r="U1550" t="str">
            <v/>
          </cell>
          <cell r="V1550" t="str">
            <v/>
          </cell>
          <cell r="X1550" t="str">
            <v>6763596</v>
          </cell>
          <cell r="Y1550" t="str">
            <v>50</v>
          </cell>
          <cell r="Z1550" t="str">
            <v>MT</v>
          </cell>
          <cell r="AA1550" t="str">
            <v>18/03/2019</v>
          </cell>
          <cell r="AB1550" t="str">
            <v/>
          </cell>
          <cell r="AC1550" t="str">
            <v>20404091479</v>
          </cell>
          <cell r="AD1550">
            <v>4506</v>
          </cell>
          <cell r="AE1550" t="str">
            <v>BRASILEIRO NATO</v>
          </cell>
          <cell r="AF1550" t="str">
            <v>Solteiro</v>
          </cell>
          <cell r="AG1550" t="str">
            <v>Masculino</v>
          </cell>
          <cell r="AH1550" t="str">
            <v>Ativo</v>
          </cell>
          <cell r="AI1550" t="str">
            <v>JULIO CESAR SILVA</v>
          </cell>
        </row>
        <row r="1551">
          <cell r="B1551" t="str">
            <v>FELIPE MOTA RIBEIRO</v>
          </cell>
          <cell r="C1551" t="str">
            <v>12166046738</v>
          </cell>
          <cell r="D1551" t="str">
            <v>felipemota-89hotmail.com</v>
          </cell>
          <cell r="E1551" t="str">
            <v>promotor</v>
          </cell>
          <cell r="F1551" t="str">
            <v>21230-240</v>
          </cell>
          <cell r="G1551" t="str">
            <v>RUA JOSÉ SOMBRA</v>
          </cell>
          <cell r="H1551" t="str">
            <v>336</v>
          </cell>
          <cell r="I1551" t="str">
            <v>AP 203</v>
          </cell>
          <cell r="J1551" t="str">
            <v>IRAJÁ</v>
          </cell>
          <cell r="K1551" t="str">
            <v>RIO DE JANEIRO</v>
          </cell>
          <cell r="L1551" t="str">
            <v>RJ</v>
          </cell>
          <cell r="M1551" t="str">
            <v>-22.8269565</v>
          </cell>
          <cell r="N1551" t="str">
            <v>-43.3265047</v>
          </cell>
          <cell r="O1551" t="str">
            <v>21974077186</v>
          </cell>
          <cell r="P1551" t="str">
            <v>15/04/1989</v>
          </cell>
          <cell r="Q1551" t="str">
            <v>222914624</v>
          </cell>
          <cell r="R1551" t="str">
            <v>SSP</v>
          </cell>
          <cell r="S1551" t="str">
            <v>12166046738</v>
          </cell>
          <cell r="T1551" t="str">
            <v/>
          </cell>
          <cell r="U1551" t="str">
            <v/>
          </cell>
          <cell r="V1551" t="str">
            <v/>
          </cell>
          <cell r="X1551" t="str">
            <v>2242164</v>
          </cell>
          <cell r="Y1551" t="str">
            <v>30</v>
          </cell>
          <cell r="Z1551" t="str">
            <v>RJ</v>
          </cell>
          <cell r="AA1551" t="str">
            <v>12/12/2018</v>
          </cell>
          <cell r="AB1551" t="str">
            <v/>
          </cell>
          <cell r="AC1551" t="str">
            <v>132980605-84</v>
          </cell>
          <cell r="AD1551">
            <v>4506</v>
          </cell>
          <cell r="AE1551" t="str">
            <v>BRASILEIRO NATO</v>
          </cell>
          <cell r="AF1551" t="str">
            <v>Solteiro</v>
          </cell>
          <cell r="AG1551" t="str">
            <v>Masculino</v>
          </cell>
          <cell r="AH1551" t="str">
            <v>Ativo</v>
          </cell>
          <cell r="AI1551" t="str">
            <v>LEONARDO DA SILVA PIO</v>
          </cell>
        </row>
        <row r="1552">
          <cell r="B1552" t="str">
            <v>FELIPE NERY DE ARAUJO</v>
          </cell>
          <cell r="C1552" t="str">
            <v>43948950814</v>
          </cell>
          <cell r="D1552" t="str">
            <v>felipenery2008@hotmail.com</v>
          </cell>
          <cell r="E1552" t="str">
            <v>promotor</v>
          </cell>
          <cell r="F1552" t="str">
            <v>13091-140</v>
          </cell>
          <cell r="G1552" t="str">
            <v>AVENIDA JOSE BONIFACIO 1147</v>
          </cell>
          <cell r="H1552" t="str">
            <v>1147</v>
          </cell>
          <cell r="I1552" t="str">
            <v>AP 52</v>
          </cell>
          <cell r="J1552" t="str">
            <v>JARDIM FLAMBOYANT</v>
          </cell>
          <cell r="K1552" t="str">
            <v>CAMPINAS</v>
          </cell>
          <cell r="L1552" t="str">
            <v>SP</v>
          </cell>
          <cell r="M1552" t="str">
            <v/>
          </cell>
          <cell r="N1552" t="str">
            <v/>
          </cell>
          <cell r="O1552" t="str">
            <v>19997500626</v>
          </cell>
          <cell r="P1552" t="str">
            <v>14/12/1994</v>
          </cell>
          <cell r="Q1552" t="str">
            <v>549041576</v>
          </cell>
          <cell r="R1552" t="str">
            <v>SSP</v>
          </cell>
          <cell r="S1552" t="str">
            <v>43948950814</v>
          </cell>
          <cell r="T1552" t="str">
            <v/>
          </cell>
          <cell r="U1552" t="str">
            <v/>
          </cell>
          <cell r="V1552" t="str">
            <v/>
          </cell>
          <cell r="X1552" t="str">
            <v>31225</v>
          </cell>
          <cell r="Y1552" t="str">
            <v>380</v>
          </cell>
          <cell r="Z1552" t="str">
            <v>SP</v>
          </cell>
          <cell r="AA1552" t="str">
            <v>01/01/0001</v>
          </cell>
          <cell r="AB1552" t="str">
            <v/>
          </cell>
          <cell r="AC1552" t="str">
            <v>160850705-87</v>
          </cell>
          <cell r="AD1552">
            <v>4506</v>
          </cell>
          <cell r="AE1552" t="str">
            <v>BRASILEIRO NATO</v>
          </cell>
          <cell r="AF1552" t="str">
            <v>Solteiro</v>
          </cell>
          <cell r="AG1552" t="str">
            <v>Masculino</v>
          </cell>
          <cell r="AH1552" t="str">
            <v>Inativo</v>
          </cell>
          <cell r="AI1552" t="str">
            <v>LEANDRO DOS SANTOS MARTINS</v>
          </cell>
        </row>
        <row r="1553">
          <cell r="B1553" t="str">
            <v>FELIPE OLIMPIO DUARTE</v>
          </cell>
          <cell r="C1553" t="str">
            <v>41775920801</v>
          </cell>
          <cell r="D1553" t="str">
            <v>felipeguitarra550@gmail.com</v>
          </cell>
          <cell r="E1553" t="str">
            <v>promotor</v>
          </cell>
          <cell r="F1553" t="str">
            <v>08595-320</v>
          </cell>
          <cell r="G1553" t="str">
            <v>RUA ANCONA</v>
          </cell>
          <cell r="H1553" t="str">
            <v>110</v>
          </cell>
          <cell r="I1553" t="str">
            <v/>
          </cell>
          <cell r="J1553" t="str">
            <v>PARQUE MACEDO</v>
          </cell>
          <cell r="K1553" t="str">
            <v>ITAQUAQUECETUBA</v>
          </cell>
          <cell r="L1553" t="str">
            <v>SP</v>
          </cell>
          <cell r="M1553" t="str">
            <v>-23.4681875</v>
          </cell>
          <cell r="N1553" t="str">
            <v>-46.30406259999999</v>
          </cell>
          <cell r="O1553" t="str">
            <v>11949864542</v>
          </cell>
          <cell r="P1553" t="str">
            <v>30/04/1993</v>
          </cell>
          <cell r="Q1553" t="str">
            <v>493296876</v>
          </cell>
          <cell r="R1553" t="str">
            <v>SSP</v>
          </cell>
          <cell r="S1553" t="str">
            <v>41775920801</v>
          </cell>
          <cell r="T1553" t="str">
            <v/>
          </cell>
          <cell r="U1553" t="str">
            <v/>
          </cell>
          <cell r="V1553" t="str">
            <v/>
          </cell>
          <cell r="X1553" t="str">
            <v>31464</v>
          </cell>
          <cell r="Y1553" t="str">
            <v>397</v>
          </cell>
          <cell r="Z1553" t="str">
            <v>SP</v>
          </cell>
          <cell r="AA1553" t="str">
            <v>17/08/2017</v>
          </cell>
          <cell r="AB1553" t="str">
            <v/>
          </cell>
          <cell r="AC1553" t="str">
            <v>204178154-54</v>
          </cell>
          <cell r="AD1553">
            <v>4506</v>
          </cell>
          <cell r="AE1553" t="str">
            <v>BRASILEIRO NATO</v>
          </cell>
          <cell r="AF1553" t="str">
            <v>Casado</v>
          </cell>
          <cell r="AG1553" t="str">
            <v>Masculino</v>
          </cell>
          <cell r="AH1553" t="str">
            <v>Ativo</v>
          </cell>
          <cell r="AI1553" t="str">
            <v>RODRIGO SOUZA DA SILVA</v>
          </cell>
        </row>
        <row r="1554">
          <cell r="B1554" t="str">
            <v>FELIPE OLIVEIRA WERLANG</v>
          </cell>
          <cell r="C1554" t="str">
            <v>05992105166</v>
          </cell>
          <cell r="D1554" t="str">
            <v>felipewerlange.privado@gmail.com</v>
          </cell>
          <cell r="E1554" t="str">
            <v>promotor</v>
          </cell>
          <cell r="F1554" t="str">
            <v>78120830</v>
          </cell>
          <cell r="G1554" t="str">
            <v>RUA DAS ORQUÍDEAS</v>
          </cell>
          <cell r="H1554" t="str">
            <v>18</v>
          </cell>
          <cell r="I1554" t="str">
            <v>(LOT UNIPARK)</v>
          </cell>
          <cell r="J1554" t="str">
            <v>PARQUE DO LAGO</v>
          </cell>
          <cell r="K1554" t="str">
            <v>VÁRZEA GRANDE</v>
          </cell>
          <cell r="L1554" t="str">
            <v>MT</v>
          </cell>
          <cell r="M1554" t="str">
            <v>-15.593539</v>
          </cell>
          <cell r="N1554" t="str">
            <v>-56.1139917</v>
          </cell>
          <cell r="O1554" t="str">
            <v/>
          </cell>
          <cell r="P1554" t="str">
            <v>10/02/1999</v>
          </cell>
          <cell r="Q1554" t="str">
            <v>26918153</v>
          </cell>
          <cell r="R1554" t="str">
            <v>SSP</v>
          </cell>
          <cell r="S1554" t="str">
            <v>05992105166</v>
          </cell>
          <cell r="T1554" t="str">
            <v/>
          </cell>
          <cell r="U1554" t="str">
            <v/>
          </cell>
          <cell r="V1554" t="str">
            <v/>
          </cell>
          <cell r="X1554" t="str">
            <v>98583</v>
          </cell>
          <cell r="Y1554" t="str">
            <v>27</v>
          </cell>
          <cell r="Z1554" t="str">
            <v>MT</v>
          </cell>
          <cell r="AA1554" t="str">
            <v>02/09/2019</v>
          </cell>
          <cell r="AB1554" t="str">
            <v>11/08/2020</v>
          </cell>
          <cell r="AC1554" t="str">
            <v>15447977413</v>
          </cell>
          <cell r="AD1554">
            <v>4506</v>
          </cell>
          <cell r="AE1554" t="str">
            <v>Brasileiro</v>
          </cell>
          <cell r="AF1554" t="str">
            <v>Solteiro</v>
          </cell>
          <cell r="AG1554" t="str">
            <v>Masculino</v>
          </cell>
          <cell r="AH1554" t="str">
            <v>Inativo</v>
          </cell>
          <cell r="AI1554" t="str">
            <v>JULIO CESAR SILVA</v>
          </cell>
        </row>
        <row r="1555">
          <cell r="B1555" t="str">
            <v>FELIPE PINHEIRO</v>
          </cell>
          <cell r="C1555" t="str">
            <v>44661020820</v>
          </cell>
          <cell r="D1555" t="str">
            <v/>
          </cell>
          <cell r="E1555" t="str">
            <v>Intermitente</v>
          </cell>
          <cell r="F1555" t="str">
            <v>89031401</v>
          </cell>
          <cell r="G1555" t="str">
            <v>RUA JOSÉ DEEKE</v>
          </cell>
          <cell r="H1555" t="str">
            <v>859</v>
          </cell>
          <cell r="I1555" t="str">
            <v>DE 691 A 1399 - LADO ÍMPAR</v>
          </cell>
          <cell r="J1555" t="str">
            <v>ESCOLA AGRÍCOLA</v>
          </cell>
          <cell r="K1555" t="str">
            <v>BLUMENAU</v>
          </cell>
          <cell r="L1555" t="str">
            <v>SC</v>
          </cell>
          <cell r="M1555" t="str">
            <v>-26.8900003</v>
          </cell>
          <cell r="N1555" t="str">
            <v>-49.10672</v>
          </cell>
          <cell r="O1555" t="str">
            <v/>
          </cell>
          <cell r="P1555" t="str">
            <v>05/10/1998</v>
          </cell>
          <cell r="Q1555" t="str">
            <v>555831024</v>
          </cell>
          <cell r="R1555" t="str">
            <v>IIR SP</v>
          </cell>
          <cell r="S1555" t="str">
            <v>44661020820</v>
          </cell>
          <cell r="T1555" t="str">
            <v/>
          </cell>
          <cell r="U1555" t="str">
            <v/>
          </cell>
          <cell r="V1555" t="str">
            <v/>
          </cell>
          <cell r="X1555" t="str">
            <v>91729</v>
          </cell>
          <cell r="Y1555" t="str">
            <v>0354</v>
          </cell>
          <cell r="Z1555" t="str">
            <v>SP</v>
          </cell>
          <cell r="AA1555" t="str">
            <v>23/09/2020</v>
          </cell>
          <cell r="AB1555" t="str">
            <v/>
          </cell>
          <cell r="AC1555" t="str">
            <v>21291568125</v>
          </cell>
          <cell r="AD1555">
            <v>0</v>
          </cell>
          <cell r="AE1555" t="str">
            <v>Brasileiro</v>
          </cell>
          <cell r="AF1555" t="str">
            <v>Solteiro</v>
          </cell>
          <cell r="AG1555" t="str">
            <v>Masculino</v>
          </cell>
          <cell r="AH1555" t="str">
            <v>Inativo</v>
          </cell>
          <cell r="AI1555" t="str">
            <v>CARLA VIETTRO NORA DE PADUA</v>
          </cell>
        </row>
        <row r="1556">
          <cell r="B1556" t="str">
            <v>FELIPE RODRIGUES</v>
          </cell>
          <cell r="C1556" t="str">
            <v>35492847805</v>
          </cell>
          <cell r="D1556" t="str">
            <v>felipetheguitarhero@gmail.com</v>
          </cell>
          <cell r="E1556" t="str">
            <v>promotor</v>
          </cell>
          <cell r="F1556" t="str">
            <v>15051-300</v>
          </cell>
          <cell r="G1556" t="str">
            <v>RUA RODOLFO BRANDOLEZZI</v>
          </cell>
          <cell r="H1556" t="str">
            <v>1450</v>
          </cell>
          <cell r="I1556" t="str">
            <v>CASA 1</v>
          </cell>
          <cell r="J1556" t="str">
            <v>PARQUE JAGUARÉ</v>
          </cell>
          <cell r="K1556" t="str">
            <v>SÃO JOSÉ DO RIO PRETO</v>
          </cell>
          <cell r="L1556" t="str">
            <v>SP</v>
          </cell>
          <cell r="M1556" t="str">
            <v>-20.7740443</v>
          </cell>
          <cell r="N1556" t="str">
            <v>-49.3698811</v>
          </cell>
          <cell r="O1556" t="str">
            <v>17992846066</v>
          </cell>
          <cell r="P1556" t="str">
            <v>29/03/1986</v>
          </cell>
          <cell r="Q1556" t="str">
            <v>440497103</v>
          </cell>
          <cell r="R1556" t="str">
            <v>SSP</v>
          </cell>
          <cell r="S1556" t="str">
            <v>35492847805</v>
          </cell>
          <cell r="T1556" t="str">
            <v/>
          </cell>
          <cell r="U1556" t="str">
            <v/>
          </cell>
          <cell r="V1556" t="str">
            <v/>
          </cell>
          <cell r="X1556" t="str">
            <v>57088</v>
          </cell>
          <cell r="Y1556" t="str">
            <v>292</v>
          </cell>
          <cell r="Z1556" t="str">
            <v>SP</v>
          </cell>
          <cell r="AA1556" t="str">
            <v>13/12/2018</v>
          </cell>
          <cell r="AB1556" t="str">
            <v/>
          </cell>
          <cell r="AC1556" t="str">
            <v>129281621-29</v>
          </cell>
          <cell r="AD1556">
            <v>4506</v>
          </cell>
          <cell r="AE1556" t="str">
            <v>BRASILEIRO NATO</v>
          </cell>
          <cell r="AF1556" t="str">
            <v>Solteiro</v>
          </cell>
          <cell r="AG1556" t="str">
            <v>Masculino</v>
          </cell>
          <cell r="AH1556" t="str">
            <v>Ativo</v>
          </cell>
          <cell r="AI1556" t="str">
            <v>RUAN HENRIQUE DOS SANTOS</v>
          </cell>
        </row>
        <row r="1557">
          <cell r="B1557" t="str">
            <v>FELIPE SANTIAGO DE SANTANA</v>
          </cell>
          <cell r="C1557" t="str">
            <v>48266137846</v>
          </cell>
          <cell r="D1557" t="str">
            <v/>
          </cell>
          <cell r="E1557" t="str">
            <v>promotor</v>
          </cell>
          <cell r="F1557" t="str">
            <v>04895010</v>
          </cell>
          <cell r="G1557" t="str">
            <v>RUA ADÃO GLASSER BUENO</v>
          </cell>
          <cell r="H1557" t="str">
            <v>20C</v>
          </cell>
          <cell r="I1557" t="str">
            <v/>
          </cell>
          <cell r="J1557" t="str">
            <v>COLÔNIA (ZONA SUL)</v>
          </cell>
          <cell r="K1557" t="str">
            <v>SÃO PAULO</v>
          </cell>
          <cell r="L1557" t="str">
            <v>SP</v>
          </cell>
          <cell r="M1557" t="str">
            <v>-23.8532736</v>
          </cell>
          <cell r="N1557" t="str">
            <v>-46.6955562</v>
          </cell>
          <cell r="O1557" t="str">
            <v/>
          </cell>
          <cell r="P1557" t="str">
            <v>15/06/1999</v>
          </cell>
          <cell r="Q1557" t="str">
            <v>532777372</v>
          </cell>
          <cell r="R1557" t="str">
            <v>SSP</v>
          </cell>
          <cell r="S1557" t="str">
            <v>48266137846</v>
          </cell>
          <cell r="T1557" t="str">
            <v/>
          </cell>
          <cell r="U1557" t="str">
            <v/>
          </cell>
          <cell r="V1557" t="str">
            <v/>
          </cell>
          <cell r="X1557" t="str">
            <v>79294</v>
          </cell>
          <cell r="Y1557" t="str">
            <v>414</v>
          </cell>
          <cell r="Z1557" t="str">
            <v>SP</v>
          </cell>
          <cell r="AA1557" t="str">
            <v>20/08/2020</v>
          </cell>
          <cell r="AB1557" t="str">
            <v/>
          </cell>
          <cell r="AC1557" t="str">
            <v>16268220391</v>
          </cell>
          <cell r="AD1557">
            <v>4506</v>
          </cell>
          <cell r="AE1557" t="str">
            <v>Brasileiro</v>
          </cell>
          <cell r="AF1557" t="str">
            <v>Solteiro</v>
          </cell>
          <cell r="AG1557" t="str">
            <v>Masculino</v>
          </cell>
          <cell r="AH1557" t="str">
            <v>Ativo</v>
          </cell>
          <cell r="AI1557" t="str">
            <v>IVANILTON DE OLIVEIRA UMBURANA</v>
          </cell>
        </row>
        <row r="1558">
          <cell r="B1558" t="str">
            <v>FELIPE SANTOS MELO</v>
          </cell>
          <cell r="C1558" t="str">
            <v>31777184827</v>
          </cell>
          <cell r="D1558" t="str">
            <v>felipemaju1010@gmail.com</v>
          </cell>
          <cell r="E1558" t="str">
            <v>promotor</v>
          </cell>
          <cell r="F1558" t="str">
            <v>12215-261</v>
          </cell>
          <cell r="G1558" t="str">
            <v>AVENIDA SENADOR TEOTÔNIO VILELA</v>
          </cell>
          <cell r="H1558" t="str">
            <v>23</v>
          </cell>
          <cell r="I1558" t="str">
            <v>LADO ÍMPAR</v>
          </cell>
          <cell r="J1558" t="str">
            <v>MONTE CASTELO</v>
          </cell>
          <cell r="K1558" t="str">
            <v>SÃO JOSÉ DOS CAMPOS</v>
          </cell>
          <cell r="L1558" t="str">
            <v>SP</v>
          </cell>
          <cell r="M1558" t="str">
            <v>-23.701185</v>
          </cell>
          <cell r="N1558" t="str">
            <v>-46.6979544</v>
          </cell>
          <cell r="O1558" t="str">
            <v>12982619608</v>
          </cell>
          <cell r="P1558" t="str">
            <v>27/04/1987</v>
          </cell>
          <cell r="Q1558" t="str">
            <v>40035410X</v>
          </cell>
          <cell r="R1558" t="str">
            <v>SSP</v>
          </cell>
          <cell r="S1558" t="str">
            <v>31777184827</v>
          </cell>
          <cell r="T1558" t="str">
            <v/>
          </cell>
          <cell r="U1558" t="str">
            <v/>
          </cell>
          <cell r="V1558" t="str">
            <v/>
          </cell>
          <cell r="X1558" t="str">
            <v>23484</v>
          </cell>
          <cell r="Y1558" t="str">
            <v>293</v>
          </cell>
          <cell r="Z1558" t="str">
            <v>SP</v>
          </cell>
          <cell r="AA1558" t="str">
            <v>17/07/2019</v>
          </cell>
          <cell r="AB1558" t="str">
            <v>06/05/2020</v>
          </cell>
          <cell r="AC1558" t="str">
            <v>162282979-89</v>
          </cell>
          <cell r="AD1558">
            <v>4506</v>
          </cell>
          <cell r="AE1558" t="str">
            <v>BRASILEIRO NATO</v>
          </cell>
          <cell r="AF1558" t="str">
            <v>Solteiro</v>
          </cell>
          <cell r="AG1558" t="str">
            <v>Masculino</v>
          </cell>
          <cell r="AH1558" t="str">
            <v>Inativo</v>
          </cell>
          <cell r="AI1558" t="str">
            <v>CARLOS ANDRE BEZERRA MONTEIRO</v>
          </cell>
        </row>
        <row r="1559">
          <cell r="B1559" t="str">
            <v>FELIPE SILVA CARDOSO</v>
          </cell>
          <cell r="C1559" t="str">
            <v>41786395878</v>
          </cell>
          <cell r="D1559" t="str">
            <v>felipesilvacardoso@hotmail.com</v>
          </cell>
          <cell r="E1559" t="str">
            <v>parttime6</v>
          </cell>
          <cell r="F1559" t="str">
            <v>06361515</v>
          </cell>
          <cell r="G1559" t="str">
            <v>RUA MATAÍBA</v>
          </cell>
          <cell r="H1559" t="str">
            <v>163</v>
          </cell>
          <cell r="I1559" t="str">
            <v>(SÍTIO VELLOSO)</v>
          </cell>
          <cell r="J1559" t="str">
            <v>ALTO DE SANTA LÚCIA</v>
          </cell>
          <cell r="K1559" t="str">
            <v>CARAPICUÍBA</v>
          </cell>
          <cell r="L1559" t="str">
            <v>SP</v>
          </cell>
          <cell r="M1559" t="str">
            <v/>
          </cell>
          <cell r="N1559" t="str">
            <v/>
          </cell>
          <cell r="O1559" t="str">
            <v/>
          </cell>
          <cell r="P1559" t="str">
            <v>23/05/1994</v>
          </cell>
          <cell r="Q1559" t="str">
            <v>416709722</v>
          </cell>
          <cell r="R1559" t="str">
            <v>SSP</v>
          </cell>
          <cell r="S1559" t="str">
            <v>41786395878</v>
          </cell>
          <cell r="T1559" t="str">
            <v/>
          </cell>
          <cell r="U1559" t="str">
            <v/>
          </cell>
          <cell r="V1559" t="str">
            <v/>
          </cell>
          <cell r="X1559" t="str">
            <v>81233</v>
          </cell>
          <cell r="Y1559" t="str">
            <v>355</v>
          </cell>
          <cell r="Z1559" t="str">
            <v>SP</v>
          </cell>
          <cell r="AA1559" t="str">
            <v>19/09/2019</v>
          </cell>
          <cell r="AB1559" t="str">
            <v/>
          </cell>
          <cell r="AC1559" t="str">
            <v>20782189479</v>
          </cell>
          <cell r="AD1559">
            <v>0</v>
          </cell>
          <cell r="AE1559" t="str">
            <v>Brasileiro</v>
          </cell>
          <cell r="AF1559" t="str">
            <v>Solteiro</v>
          </cell>
          <cell r="AG1559" t="str">
            <v>Masculino</v>
          </cell>
          <cell r="AH1559" t="str">
            <v>Inativo</v>
          </cell>
          <cell r="AI1559" t="str">
            <v>HERBERT WESLEY DE FREITAS SILVA</v>
          </cell>
        </row>
        <row r="1560">
          <cell r="B1560" t="str">
            <v>FELIPE VALE PIRES DE OLIVEIRA</v>
          </cell>
          <cell r="C1560" t="str">
            <v>10435663763</v>
          </cell>
          <cell r="D1560" t="str">
            <v>fvalepires@hotmail.com</v>
          </cell>
          <cell r="E1560" t="str">
            <v>promotor</v>
          </cell>
          <cell r="F1560" t="str">
            <v>25635-170</v>
          </cell>
          <cell r="G1560" t="str">
            <v>RUA PROFESSORA HERCÍLIA HENRIQUES MORET</v>
          </cell>
          <cell r="H1560" t="str">
            <v>10</v>
          </cell>
          <cell r="I1560" t="str">
            <v/>
          </cell>
          <cell r="J1560" t="str">
            <v>ALTO DA SERRA</v>
          </cell>
          <cell r="K1560" t="str">
            <v>PETRÓPOLIS</v>
          </cell>
          <cell r="L1560" t="str">
            <v>RJ</v>
          </cell>
          <cell r="M1560" t="str">
            <v>-22.5277757</v>
          </cell>
          <cell r="N1560" t="str">
            <v>-43.1716657</v>
          </cell>
          <cell r="O1560" t="str">
            <v>24992514829</v>
          </cell>
          <cell r="P1560" t="str">
            <v>10/05/1984</v>
          </cell>
          <cell r="Q1560" t="str">
            <v>201542669</v>
          </cell>
          <cell r="R1560" t="str">
            <v>RJ[</v>
          </cell>
          <cell r="S1560" t="str">
            <v>10435663763</v>
          </cell>
          <cell r="T1560" t="str">
            <v/>
          </cell>
          <cell r="U1560" t="str">
            <v/>
          </cell>
          <cell r="V1560" t="str">
            <v/>
          </cell>
          <cell r="X1560" t="str">
            <v>58212</v>
          </cell>
          <cell r="Y1560" t="str">
            <v>140</v>
          </cell>
          <cell r="Z1560" t="str">
            <v>RJ</v>
          </cell>
          <cell r="AA1560" t="str">
            <v>21/05/2018</v>
          </cell>
          <cell r="AB1560" t="str">
            <v/>
          </cell>
          <cell r="AC1560" t="str">
            <v>129842446-23</v>
          </cell>
          <cell r="AD1560">
            <v>4506</v>
          </cell>
          <cell r="AE1560" t="str">
            <v>BRASILEIRO NATO</v>
          </cell>
          <cell r="AF1560" t="str">
            <v>Solteiro</v>
          </cell>
          <cell r="AG1560" t="str">
            <v>Masculino</v>
          </cell>
          <cell r="AH1560" t="str">
            <v>Inativo</v>
          </cell>
          <cell r="AI1560" t="str">
            <v>LEONARDO DA SILVA MACIEL</v>
          </cell>
        </row>
        <row r="1561">
          <cell r="B1561" t="str">
            <v>FELLIPE SOUZA DE OLIVEIRA</v>
          </cell>
          <cell r="C1561" t="str">
            <v>85997291529</v>
          </cell>
          <cell r="D1561" t="str">
            <v>fellipe.souza196@gmail.com</v>
          </cell>
          <cell r="E1561" t="str">
            <v>promotor</v>
          </cell>
          <cell r="F1561" t="str">
            <v>41342730</v>
          </cell>
          <cell r="G1561" t="str">
            <v>CAMINHO 08-G</v>
          </cell>
          <cell r="H1561" t="str">
            <v>5</v>
          </cell>
          <cell r="I1561" t="str">
            <v>ST D QD 21</v>
          </cell>
          <cell r="J1561" t="str">
            <v>JAGUARIPE I</v>
          </cell>
          <cell r="K1561" t="str">
            <v>SALVADOR</v>
          </cell>
          <cell r="L1561" t="str">
            <v>BA</v>
          </cell>
          <cell r="M1561" t="str">
            <v>-12.9115947</v>
          </cell>
          <cell r="N1561" t="str">
            <v>-38.4068821</v>
          </cell>
          <cell r="O1561" t="str">
            <v>71992149729</v>
          </cell>
          <cell r="P1561" t="str">
            <v>02/05/1996</v>
          </cell>
          <cell r="Q1561" t="str">
            <v>1489131132</v>
          </cell>
          <cell r="R1561" t="str">
            <v>SP</v>
          </cell>
          <cell r="S1561" t="str">
            <v>85997291529</v>
          </cell>
          <cell r="T1561" t="str">
            <v/>
          </cell>
          <cell r="U1561" t="str">
            <v/>
          </cell>
          <cell r="V1561" t="str">
            <v/>
          </cell>
          <cell r="W1561" t="str">
            <v>ContaCorrente</v>
          </cell>
          <cell r="X1561" t="str">
            <v>9542871</v>
          </cell>
          <cell r="Y1561" t="str">
            <v>30</v>
          </cell>
          <cell r="Z1561" t="str">
            <v>BA</v>
          </cell>
          <cell r="AA1561" t="str">
            <v>10/02/2018</v>
          </cell>
          <cell r="AB1561" t="str">
            <v/>
          </cell>
          <cell r="AC1561" t="str">
            <v>203520960-84</v>
          </cell>
          <cell r="AD1561">
            <v>4506</v>
          </cell>
          <cell r="AE1561" t="str">
            <v>Brasileiro</v>
          </cell>
          <cell r="AF1561" t="str">
            <v>Solteiro</v>
          </cell>
          <cell r="AG1561" t="str">
            <v>Masculino</v>
          </cell>
          <cell r="AH1561" t="str">
            <v>Ativo</v>
          </cell>
          <cell r="AI1561" t="str">
            <v>JEAN LOURENCO DA CONCEICAO</v>
          </cell>
        </row>
        <row r="1562">
          <cell r="B1562" t="str">
            <v>FENIX - FRIMESA</v>
          </cell>
          <cell r="C1562" t="str">
            <v>fenix-frimesa</v>
          </cell>
          <cell r="E1562" t="str">
            <v>cliente</v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X1562" t="str">
            <v/>
          </cell>
          <cell r="Y1562" t="str">
            <v/>
          </cell>
          <cell r="Z1562" t="str">
            <v/>
          </cell>
          <cell r="AA1562" t="str">
            <v/>
          </cell>
          <cell r="AB1562" t="str">
            <v/>
          </cell>
          <cell r="AC1562" t="str">
            <v/>
          </cell>
          <cell r="AD1562">
            <v>0</v>
          </cell>
          <cell r="AE1562" t="str">
            <v/>
          </cell>
          <cell r="AF1562" t="str">
            <v>0</v>
          </cell>
          <cell r="AG1562" t="str">
            <v>0</v>
          </cell>
          <cell r="AH1562" t="str">
            <v>Ativo</v>
          </cell>
          <cell r="AI1562" t="str">
            <v>LUCAS MARCELINO ROCHA</v>
          </cell>
        </row>
        <row r="1563">
          <cell r="B1563" t="str">
            <v>FERNANDA ALINE DALCASTAGNE</v>
          </cell>
          <cell r="C1563" t="str">
            <v>07829270929</v>
          </cell>
          <cell r="D1563" t="str">
            <v/>
          </cell>
          <cell r="E1563" t="str">
            <v>Intermitente</v>
          </cell>
          <cell r="F1563" t="str">
            <v>89224494</v>
          </cell>
          <cell r="G1563" t="str">
            <v>RUA ALTEAGAS MACHADO NETO</v>
          </cell>
          <cell r="H1563" t="str">
            <v>116</v>
          </cell>
          <cell r="I1563" t="str">
            <v/>
          </cell>
          <cell r="J1563" t="str">
            <v>JARDIM IRIRIÚ</v>
          </cell>
          <cell r="K1563" t="str">
            <v>JOINVILLE</v>
          </cell>
          <cell r="L1563" t="str">
            <v>SC</v>
          </cell>
          <cell r="M1563" t="str">
            <v>-26.2626007</v>
          </cell>
          <cell r="N1563" t="str">
            <v>-48.7981831</v>
          </cell>
          <cell r="O1563" t="str">
            <v/>
          </cell>
          <cell r="P1563" t="str">
            <v>18/10/1990</v>
          </cell>
          <cell r="Q1563" t="str">
            <v>5960077</v>
          </cell>
          <cell r="R1563" t="str">
            <v>II SC</v>
          </cell>
          <cell r="S1563" t="str">
            <v>07829270929</v>
          </cell>
          <cell r="T1563" t="str">
            <v/>
          </cell>
          <cell r="U1563" t="str">
            <v/>
          </cell>
          <cell r="V1563" t="str">
            <v/>
          </cell>
          <cell r="X1563" t="str">
            <v>1760427</v>
          </cell>
          <cell r="Y1563" t="str">
            <v>0060</v>
          </cell>
          <cell r="Z1563" t="str">
            <v>SC</v>
          </cell>
          <cell r="AA1563" t="str">
            <v>02/04/2020</v>
          </cell>
          <cell r="AB1563" t="str">
            <v/>
          </cell>
          <cell r="AC1563" t="str">
            <v>16286597191</v>
          </cell>
          <cell r="AD1563">
            <v>0</v>
          </cell>
          <cell r="AE1563" t="str">
            <v>Brasileiro</v>
          </cell>
          <cell r="AF1563" t="str">
            <v>Solteiro</v>
          </cell>
          <cell r="AG1563" t="str">
            <v>Feminino</v>
          </cell>
          <cell r="AH1563" t="str">
            <v>Inativo</v>
          </cell>
          <cell r="AI1563" t="str">
            <v>CARLA VIETTRO NORA DE PADUA</v>
          </cell>
        </row>
        <row r="1564">
          <cell r="B1564" t="str">
            <v>FERNANDA DA CONCEICAO</v>
          </cell>
          <cell r="C1564" t="str">
            <v>03983611508</v>
          </cell>
          <cell r="D1564" t="str">
            <v/>
          </cell>
          <cell r="E1564" t="str">
            <v>terceirizado</v>
          </cell>
          <cell r="F1564" t="str">
            <v>41500640</v>
          </cell>
          <cell r="G1564" t="str">
            <v>RUA OESTE 01</v>
          </cell>
          <cell r="H1564" t="str">
            <v>01 8</v>
          </cell>
          <cell r="I1564" t="str">
            <v/>
          </cell>
          <cell r="J1564" t="str">
            <v>SÃO CRISTÓVÃO</v>
          </cell>
          <cell r="K1564" t="str">
            <v>SALVADOR</v>
          </cell>
          <cell r="L1564" t="str">
            <v>BA</v>
          </cell>
          <cell r="M1564" t="str">
            <v>-12.9102026</v>
          </cell>
          <cell r="N1564" t="str">
            <v>-38.3688666</v>
          </cell>
          <cell r="O1564" t="str">
            <v/>
          </cell>
          <cell r="P1564" t="str">
            <v>05/11/1982</v>
          </cell>
          <cell r="Q1564" t="str">
            <v>1315732416</v>
          </cell>
          <cell r="R1564" t="str">
            <v>SSP</v>
          </cell>
          <cell r="S1564" t="str">
            <v>03983611508</v>
          </cell>
          <cell r="T1564" t="str">
            <v/>
          </cell>
          <cell r="U1564" t="str">
            <v/>
          </cell>
          <cell r="V1564" t="str">
            <v/>
          </cell>
          <cell r="X1564" t="str">
            <v>1028408205</v>
          </cell>
          <cell r="Y1564" t="str">
            <v>23</v>
          </cell>
          <cell r="Z1564" t="str">
            <v>BA</v>
          </cell>
          <cell r="AA1564" t="str">
            <v>27/08/2020</v>
          </cell>
          <cell r="AB1564" t="str">
            <v/>
          </cell>
          <cell r="AC1564" t="str">
            <v/>
          </cell>
          <cell r="AD1564">
            <v>0</v>
          </cell>
          <cell r="AE1564" t="str">
            <v>Brasileiro</v>
          </cell>
          <cell r="AF1564" t="str">
            <v>Solteiro</v>
          </cell>
          <cell r="AG1564" t="str">
            <v>Feminino</v>
          </cell>
          <cell r="AH1564" t="str">
            <v>Inativo</v>
          </cell>
          <cell r="AI1564" t="str">
            <v>AIRTON GONCALVES MENEZES</v>
          </cell>
        </row>
        <row r="1565">
          <cell r="B1565" t="str">
            <v>FERNANDA DIAS BOLZAN</v>
          </cell>
          <cell r="C1565" t="str">
            <v>02745521080</v>
          </cell>
          <cell r="D1565" t="str">
            <v/>
          </cell>
          <cell r="E1565" t="str">
            <v>Intermitente</v>
          </cell>
          <cell r="F1565" t="str">
            <v>88312150</v>
          </cell>
          <cell r="G1565" t="str">
            <v>RUA BERNARDINO LEONEL FELIX</v>
          </cell>
          <cell r="H1565" t="str">
            <v>493</v>
          </cell>
          <cell r="I1565" t="str">
            <v/>
          </cell>
          <cell r="J1565" t="str">
            <v>SÃO VICENTE</v>
          </cell>
          <cell r="K1565" t="str">
            <v>ITAJAÍ</v>
          </cell>
          <cell r="L1565" t="str">
            <v>SC</v>
          </cell>
          <cell r="M1565" t="str">
            <v>-26.906997</v>
          </cell>
          <cell r="N1565" t="str">
            <v>-48.7084864</v>
          </cell>
          <cell r="O1565" t="str">
            <v/>
          </cell>
          <cell r="P1565" t="str">
            <v>13/10/1990</v>
          </cell>
          <cell r="Q1565" t="str">
            <v>5103516811</v>
          </cell>
          <cell r="R1565" t="str">
            <v>II RS</v>
          </cell>
          <cell r="S1565" t="str">
            <v>02745521080</v>
          </cell>
          <cell r="T1565" t="str">
            <v/>
          </cell>
          <cell r="U1565" t="str">
            <v/>
          </cell>
          <cell r="V1565" t="str">
            <v/>
          </cell>
          <cell r="X1565" t="str">
            <v>2325776</v>
          </cell>
          <cell r="Y1565" t="str">
            <v>0030</v>
          </cell>
          <cell r="Z1565" t="str">
            <v>RS</v>
          </cell>
          <cell r="AA1565" t="str">
            <v>25/09/2020</v>
          </cell>
          <cell r="AB1565" t="str">
            <v/>
          </cell>
          <cell r="AC1565" t="str">
            <v>16246226605</v>
          </cell>
          <cell r="AD1565">
            <v>0</v>
          </cell>
          <cell r="AE1565" t="str">
            <v>Brasileiro</v>
          </cell>
          <cell r="AF1565" t="str">
            <v>Solteiro</v>
          </cell>
          <cell r="AG1565" t="str">
            <v>Feminino</v>
          </cell>
          <cell r="AH1565" t="str">
            <v>Inativo</v>
          </cell>
          <cell r="AI1565" t="str">
            <v>CARLA VIETTRO NORA DE PADUA</v>
          </cell>
        </row>
        <row r="1566">
          <cell r="B1566" t="str">
            <v>FERNANDA GABRIEL MARQUES</v>
          </cell>
          <cell r="C1566" t="str">
            <v>47980596846</v>
          </cell>
          <cell r="D1566" t="str">
            <v>fernanda.marques.gabriel@gmail.com</v>
          </cell>
          <cell r="E1566" t="str">
            <v>parttime6</v>
          </cell>
          <cell r="F1566" t="str">
            <v>17523090</v>
          </cell>
          <cell r="G1566" t="str">
            <v>RUA MANOEL MATHIAS</v>
          </cell>
          <cell r="H1566" t="str">
            <v>88</v>
          </cell>
          <cell r="I1566" t="str">
            <v/>
          </cell>
          <cell r="J1566" t="str">
            <v>NÚCLEO HABITACIONAL NOVA MARÍLIA</v>
          </cell>
          <cell r="K1566" t="str">
            <v>MARÍLIA</v>
          </cell>
          <cell r="L1566" t="str">
            <v>SP</v>
          </cell>
          <cell r="M1566" t="str">
            <v>-22.2579667</v>
          </cell>
          <cell r="N1566" t="str">
            <v>-49.9281253</v>
          </cell>
          <cell r="O1566" t="str">
            <v>14998833012</v>
          </cell>
          <cell r="P1566" t="str">
            <v>12/01/1998</v>
          </cell>
          <cell r="Q1566" t="str">
            <v>456736566</v>
          </cell>
          <cell r="R1566" t="str">
            <v>SSP</v>
          </cell>
          <cell r="S1566" t="str">
            <v>47980596846</v>
          </cell>
          <cell r="T1566" t="str">
            <v/>
          </cell>
          <cell r="U1566" t="str">
            <v/>
          </cell>
          <cell r="V1566" t="str">
            <v/>
          </cell>
          <cell r="X1566" t="str">
            <v>21750</v>
          </cell>
          <cell r="Y1566" t="str">
            <v>464</v>
          </cell>
          <cell r="Z1566" t="str">
            <v>SP</v>
          </cell>
          <cell r="AA1566" t="str">
            <v>18/11/2019</v>
          </cell>
          <cell r="AB1566" t="str">
            <v/>
          </cell>
          <cell r="AC1566" t="str">
            <v>20670958357</v>
          </cell>
          <cell r="AD1566">
            <v>4100</v>
          </cell>
          <cell r="AE1566" t="str">
            <v>Brasileiro</v>
          </cell>
          <cell r="AF1566" t="str">
            <v>Solteiro</v>
          </cell>
          <cell r="AG1566" t="str">
            <v>Feminino</v>
          </cell>
          <cell r="AH1566" t="str">
            <v>Suspenso</v>
          </cell>
          <cell r="AI1566" t="str">
            <v>LUCILENE SANCHES LASSO</v>
          </cell>
        </row>
        <row r="1567">
          <cell r="B1567" t="str">
            <v>FERNANDA MARTINS PIRES</v>
          </cell>
          <cell r="C1567" t="str">
            <v>05187777904</v>
          </cell>
          <cell r="D1567" t="str">
            <v>fernandamultimarido@gmail.com</v>
          </cell>
          <cell r="E1567" t="str">
            <v>promotor</v>
          </cell>
          <cell r="F1567" t="str">
            <v>87506300</v>
          </cell>
          <cell r="G1567" t="str">
            <v>RUA MARIA IGNÁCIA DA SILVA</v>
          </cell>
          <cell r="H1567" t="str">
            <v>2704</v>
          </cell>
          <cell r="I1567" t="str">
            <v/>
          </cell>
          <cell r="J1567" t="str">
            <v>JARDIM COLIBRI</v>
          </cell>
          <cell r="K1567" t="str">
            <v>UMUARAMA</v>
          </cell>
          <cell r="L1567" t="str">
            <v>PR</v>
          </cell>
          <cell r="M1567" t="str">
            <v>-23.7832967</v>
          </cell>
          <cell r="N1567" t="str">
            <v>-53.3133081</v>
          </cell>
          <cell r="O1567" t="str">
            <v>4484373845</v>
          </cell>
          <cell r="P1567" t="str">
            <v>14/11/1983</v>
          </cell>
          <cell r="Q1567" t="str">
            <v>86695588</v>
          </cell>
          <cell r="R1567" t="str">
            <v>SSP</v>
          </cell>
          <cell r="S1567" t="str">
            <v>05187777904</v>
          </cell>
          <cell r="T1567" t="str">
            <v/>
          </cell>
          <cell r="U1567" t="str">
            <v/>
          </cell>
          <cell r="V1567" t="str">
            <v/>
          </cell>
          <cell r="X1567" t="str">
            <v>98081</v>
          </cell>
          <cell r="Y1567" t="str">
            <v>58</v>
          </cell>
          <cell r="Z1567" t="str">
            <v>PR</v>
          </cell>
          <cell r="AA1567" t="str">
            <v>26/09/2019</v>
          </cell>
          <cell r="AB1567" t="str">
            <v/>
          </cell>
          <cell r="AC1567" t="str">
            <v>13010146530</v>
          </cell>
          <cell r="AD1567">
            <v>4506</v>
          </cell>
          <cell r="AE1567" t="str">
            <v>Brasileiro</v>
          </cell>
          <cell r="AF1567" t="str">
            <v>Casado</v>
          </cell>
          <cell r="AG1567" t="str">
            <v>Feminino</v>
          </cell>
          <cell r="AH1567" t="str">
            <v>Inativo</v>
          </cell>
          <cell r="AI1567" t="str">
            <v>EDER MONTANHER QUIRINO</v>
          </cell>
        </row>
        <row r="1568">
          <cell r="B1568" t="str">
            <v>FERNANDA MENESES DE FRANCA</v>
          </cell>
          <cell r="C1568" t="str">
            <v>06570212451</v>
          </cell>
          <cell r="D1568" t="str">
            <v/>
          </cell>
          <cell r="E1568" t="str">
            <v>promotor</v>
          </cell>
          <cell r="F1568" t="str">
            <v>54320550</v>
          </cell>
          <cell r="G1568" t="str">
            <v>RUA NOSSA SENHORA DO PERPÉTUO SOCORRO</v>
          </cell>
          <cell r="H1568" t="str">
            <v>225</v>
          </cell>
          <cell r="I1568" t="str">
            <v/>
          </cell>
          <cell r="J1568" t="str">
            <v>JARDIM JORDÃO</v>
          </cell>
          <cell r="K1568" t="str">
            <v>JABOATÃO DOS GUARARAPES</v>
          </cell>
          <cell r="L1568" t="str">
            <v>PE</v>
          </cell>
          <cell r="M1568" t="str">
            <v/>
          </cell>
          <cell r="N1568" t="str">
            <v/>
          </cell>
          <cell r="O1568" t="str">
            <v>81984243722</v>
          </cell>
          <cell r="P1568" t="str">
            <v>04/06/1983</v>
          </cell>
          <cell r="Q1568" t="str">
            <v>6803183</v>
          </cell>
          <cell r="R1568" t="str">
            <v>SSP</v>
          </cell>
          <cell r="S1568" t="str">
            <v>06570212451</v>
          </cell>
          <cell r="T1568" t="str">
            <v/>
          </cell>
          <cell r="U1568" t="str">
            <v/>
          </cell>
          <cell r="V1568" t="str">
            <v/>
          </cell>
          <cell r="X1568" t="str">
            <v>87243</v>
          </cell>
          <cell r="Y1568" t="str">
            <v>079</v>
          </cell>
          <cell r="Z1568" t="str">
            <v>PE</v>
          </cell>
          <cell r="AA1568" t="str">
            <v>14/07/2020</v>
          </cell>
          <cell r="AB1568" t="str">
            <v/>
          </cell>
          <cell r="AC1568" t="str">
            <v>12987063077</v>
          </cell>
          <cell r="AD1568">
            <v>4506</v>
          </cell>
          <cell r="AE1568" t="str">
            <v>Brasileiro</v>
          </cell>
          <cell r="AF1568" t="str">
            <v>Solteiro</v>
          </cell>
          <cell r="AG1568" t="str">
            <v>Feminino</v>
          </cell>
          <cell r="AH1568" t="str">
            <v>Ativo</v>
          </cell>
          <cell r="AI1568" t="str">
            <v>YURY GOMES DOS SANTOS</v>
          </cell>
        </row>
        <row r="1569">
          <cell r="B1569" t="str">
            <v>FERNANDA MOURA D OLIVEIRA</v>
          </cell>
          <cell r="C1569" t="str">
            <v>09173385964</v>
          </cell>
          <cell r="D1569" t="str">
            <v/>
          </cell>
          <cell r="E1569" t="str">
            <v>Intermitente</v>
          </cell>
          <cell r="F1569" t="str">
            <v>88520190</v>
          </cell>
          <cell r="G1569" t="str">
            <v>RUA MARECHAL RONDON</v>
          </cell>
          <cell r="H1569" t="str">
            <v>425</v>
          </cell>
          <cell r="I1569" t="str">
            <v/>
          </cell>
          <cell r="J1569" t="str">
            <v>CONTA DINHEIRO</v>
          </cell>
          <cell r="K1569" t="str">
            <v>LAGES</v>
          </cell>
          <cell r="L1569" t="str">
            <v>SC</v>
          </cell>
          <cell r="M1569" t="str">
            <v>-27.7966367</v>
          </cell>
          <cell r="N1569" t="str">
            <v>-50.31434489999999</v>
          </cell>
          <cell r="O1569" t="str">
            <v/>
          </cell>
          <cell r="P1569" t="str">
            <v>12/04/1993</v>
          </cell>
          <cell r="Q1569" t="str">
            <v>4708772</v>
          </cell>
          <cell r="R1569" t="str">
            <v>SSP</v>
          </cell>
          <cell r="S1569" t="str">
            <v>09173385964</v>
          </cell>
          <cell r="T1569" t="str">
            <v/>
          </cell>
          <cell r="U1569" t="str">
            <v/>
          </cell>
          <cell r="V1569" t="str">
            <v/>
          </cell>
          <cell r="X1569" t="str">
            <v>6378254</v>
          </cell>
          <cell r="Y1569" t="str">
            <v>30</v>
          </cell>
          <cell r="Z1569" t="str">
            <v>SC</v>
          </cell>
          <cell r="AA1569" t="str">
            <v>21/11/2019</v>
          </cell>
          <cell r="AB1569" t="str">
            <v/>
          </cell>
          <cell r="AC1569" t="str">
            <v>16258290109</v>
          </cell>
          <cell r="AD1569">
            <v>4506</v>
          </cell>
          <cell r="AE1569" t="str">
            <v>Brasileiro</v>
          </cell>
          <cell r="AF1569" t="str">
            <v>Solteiro</v>
          </cell>
          <cell r="AG1569" t="str">
            <v>Feminino</v>
          </cell>
          <cell r="AH1569" t="str">
            <v>Inativo</v>
          </cell>
          <cell r="AI1569" t="str">
            <v>CARLA VIETTRO NORA DE PADUA</v>
          </cell>
        </row>
        <row r="1570">
          <cell r="B1570" t="str">
            <v>FERNANDA PEREIRA SANTOS</v>
          </cell>
          <cell r="C1570" t="str">
            <v>36989524839</v>
          </cell>
          <cell r="D1570" t="str">
            <v>nandapereirasantos07@gmail.com</v>
          </cell>
          <cell r="E1570" t="str">
            <v>promotor</v>
          </cell>
          <cell r="F1570" t="str">
            <v>06653-590</v>
          </cell>
          <cell r="G1570" t="str">
            <v>RUA AUGUSTA</v>
          </cell>
          <cell r="H1570" t="str">
            <v>180</v>
          </cell>
          <cell r="I1570" t="str">
            <v/>
          </cell>
          <cell r="J1570" t="str">
            <v>SÃO JOÃO</v>
          </cell>
          <cell r="K1570" t="str">
            <v>ITAPEVI</v>
          </cell>
          <cell r="L1570" t="str">
            <v>SP</v>
          </cell>
          <cell r="M1570" t="str">
            <v>-23.5503931</v>
          </cell>
          <cell r="N1570" t="str">
            <v>-46.6478912</v>
          </cell>
          <cell r="O1570" t="str">
            <v>992347695</v>
          </cell>
          <cell r="P1570" t="str">
            <v>07/03/1989</v>
          </cell>
          <cell r="Q1570" t="str">
            <v>447080659</v>
          </cell>
          <cell r="R1570" t="str">
            <v>SSP</v>
          </cell>
          <cell r="S1570" t="str">
            <v>36989524839</v>
          </cell>
          <cell r="T1570" t="str">
            <v/>
          </cell>
          <cell r="U1570" t="str">
            <v/>
          </cell>
          <cell r="V1570" t="str">
            <v/>
          </cell>
          <cell r="X1570" t="str">
            <v>84094</v>
          </cell>
          <cell r="Y1570" t="str">
            <v>311</v>
          </cell>
          <cell r="Z1570" t="str">
            <v>SP</v>
          </cell>
          <cell r="AA1570" t="str">
            <v>16/04/2019</v>
          </cell>
          <cell r="AB1570" t="str">
            <v/>
          </cell>
          <cell r="AC1570" t="str">
            <v>161977706-10</v>
          </cell>
          <cell r="AD1570">
            <v>4506</v>
          </cell>
          <cell r="AE1570" t="str">
            <v>BRASILEIRO NATO</v>
          </cell>
          <cell r="AF1570" t="str">
            <v>Solteiro</v>
          </cell>
          <cell r="AG1570" t="str">
            <v>Feminino</v>
          </cell>
          <cell r="AH1570" t="str">
            <v>Ativo</v>
          </cell>
          <cell r="AI1570" t="str">
            <v>MICHAEL RODRIGUES COSTA DE MEIRA</v>
          </cell>
        </row>
        <row r="1571">
          <cell r="B1571" t="str">
            <v>FERNANDA WEBER CRUZ</v>
          </cell>
          <cell r="C1571" t="str">
            <v>07077035905</v>
          </cell>
          <cell r="D1571" t="str">
            <v/>
          </cell>
          <cell r="E1571" t="str">
            <v>promotor</v>
          </cell>
          <cell r="F1571" t="str">
            <v>83040080</v>
          </cell>
          <cell r="G1571" t="str">
            <v>RUA PIAUÍ</v>
          </cell>
          <cell r="H1571" t="str">
            <v>178</v>
          </cell>
          <cell r="I1571" t="str">
            <v/>
          </cell>
          <cell r="J1571" t="str">
            <v>BONECA DO IGUAÇU</v>
          </cell>
          <cell r="K1571" t="str">
            <v>SÃO JOSÉ DOS PINHAIS</v>
          </cell>
          <cell r="L1571" t="str">
            <v>PR</v>
          </cell>
          <cell r="M1571" t="str">
            <v/>
          </cell>
          <cell r="N1571" t="str">
            <v/>
          </cell>
          <cell r="O1571" t="str">
            <v>41999242064</v>
          </cell>
          <cell r="P1571" t="str">
            <v>24/04/1989</v>
          </cell>
          <cell r="Q1571" t="str">
            <v>108353864</v>
          </cell>
          <cell r="R1571" t="str">
            <v>SSP</v>
          </cell>
          <cell r="S1571" t="str">
            <v>07077035905</v>
          </cell>
          <cell r="T1571" t="str">
            <v/>
          </cell>
          <cell r="U1571" t="str">
            <v/>
          </cell>
          <cell r="V1571" t="str">
            <v/>
          </cell>
          <cell r="X1571" t="str">
            <v>9514183</v>
          </cell>
          <cell r="Y1571" t="str">
            <v>0050</v>
          </cell>
          <cell r="Z1571" t="str">
            <v>PR</v>
          </cell>
          <cell r="AA1571" t="str">
            <v>05/05/2020</v>
          </cell>
          <cell r="AB1571" t="str">
            <v/>
          </cell>
          <cell r="AC1571" t="str">
            <v>21052690280</v>
          </cell>
          <cell r="AD1571">
            <v>4506</v>
          </cell>
          <cell r="AE1571" t="str">
            <v>Brasileiro</v>
          </cell>
          <cell r="AF1571" t="str">
            <v>Solteiro</v>
          </cell>
          <cell r="AG1571" t="str">
            <v>Feminino</v>
          </cell>
          <cell r="AH1571" t="str">
            <v>Ativo</v>
          </cell>
          <cell r="AI1571" t="str">
            <v>GUILHERME ALEXANDRE MARTINS PIMENTEL</v>
          </cell>
        </row>
        <row r="1572">
          <cell r="B1572" t="str">
            <v>FERNANDO AUGUSTO HEUER</v>
          </cell>
          <cell r="C1572" t="str">
            <v>08692004960</v>
          </cell>
          <cell r="D1572" t="str">
            <v>fernando_pelego@hotmail.com</v>
          </cell>
          <cell r="E1572" t="str">
            <v>promotor</v>
          </cell>
          <cell r="F1572" t="str">
            <v>87043190</v>
          </cell>
          <cell r="G1572" t="str">
            <v>RUA RIO BARREIRO</v>
          </cell>
          <cell r="H1572" t="str">
            <v>964</v>
          </cell>
          <cell r="I1572" t="str">
            <v/>
          </cell>
          <cell r="J1572" t="str">
            <v>PARQUE RESIDENCIAL TUIUTI</v>
          </cell>
          <cell r="K1572" t="str">
            <v>MARINGÁ</v>
          </cell>
          <cell r="L1572" t="str">
            <v>PR</v>
          </cell>
          <cell r="M1572" t="str">
            <v>-23.4015141</v>
          </cell>
          <cell r="N1572" t="str">
            <v>-51.8944032</v>
          </cell>
          <cell r="O1572" t="str">
            <v>4497667927</v>
          </cell>
          <cell r="P1572" t="str">
            <v>24/04/1991</v>
          </cell>
          <cell r="Q1572" t="str">
            <v>104387225</v>
          </cell>
          <cell r="R1572" t="str">
            <v>SSP</v>
          </cell>
          <cell r="S1572" t="str">
            <v>08692004960</v>
          </cell>
          <cell r="T1572" t="str">
            <v/>
          </cell>
          <cell r="U1572" t="str">
            <v/>
          </cell>
          <cell r="V1572" t="str">
            <v/>
          </cell>
          <cell r="X1572" t="str">
            <v>3462752</v>
          </cell>
          <cell r="Y1572" t="str">
            <v>30</v>
          </cell>
          <cell r="Z1572" t="str">
            <v>PR</v>
          </cell>
          <cell r="AA1572" t="str">
            <v>01/08/2018</v>
          </cell>
          <cell r="AB1572" t="str">
            <v>04/03/2020</v>
          </cell>
          <cell r="AC1572" t="str">
            <v>207629432-16</v>
          </cell>
          <cell r="AD1572">
            <v>4506</v>
          </cell>
          <cell r="AE1572" t="str">
            <v>BRASILEIRO NATO</v>
          </cell>
          <cell r="AF1572" t="str">
            <v>Casado</v>
          </cell>
          <cell r="AG1572" t="str">
            <v>Masculino</v>
          </cell>
          <cell r="AH1572" t="str">
            <v>Inativo</v>
          </cell>
          <cell r="AI1572" t="str">
            <v>EDER MONTANHER QUIRINO</v>
          </cell>
        </row>
        <row r="1573">
          <cell r="B1573" t="str">
            <v>FERNANDO BERTORA FANTI</v>
          </cell>
          <cell r="C1573" t="str">
            <v>37405409822</v>
          </cell>
          <cell r="D1573" t="str">
            <v/>
          </cell>
          <cell r="E1573" t="str">
            <v>promotorexpress</v>
          </cell>
          <cell r="F1573" t="str">
            <v>06700575</v>
          </cell>
          <cell r="G1573" t="str">
            <v>RUA IPIRANGA</v>
          </cell>
          <cell r="H1573" t="str">
            <v>189</v>
          </cell>
          <cell r="I1573" t="str">
            <v>C1</v>
          </cell>
          <cell r="J1573" t="str">
            <v>JARDIM LAVAPES DAS GRAÇAS</v>
          </cell>
          <cell r="K1573" t="str">
            <v>COTIA</v>
          </cell>
          <cell r="L1573" t="str">
            <v>SP</v>
          </cell>
          <cell r="M1573" t="str">
            <v/>
          </cell>
          <cell r="N1573" t="str">
            <v/>
          </cell>
          <cell r="O1573" t="str">
            <v>11949676580</v>
          </cell>
          <cell r="P1573" t="str">
            <v>21/01/1988</v>
          </cell>
          <cell r="Q1573" t="str">
            <v>436733481</v>
          </cell>
          <cell r="R1573" t="str">
            <v>SSP</v>
          </cell>
          <cell r="S1573" t="str">
            <v>37405409822</v>
          </cell>
          <cell r="T1573" t="str">
            <v/>
          </cell>
          <cell r="U1573" t="str">
            <v/>
          </cell>
          <cell r="V1573" t="str">
            <v/>
          </cell>
          <cell r="X1573" t="str">
            <v>027246</v>
          </cell>
          <cell r="Y1573" t="str">
            <v>357</v>
          </cell>
          <cell r="Z1573" t="str">
            <v>SP</v>
          </cell>
          <cell r="AA1573" t="str">
            <v>13/05/2020</v>
          </cell>
          <cell r="AB1573" t="str">
            <v/>
          </cell>
          <cell r="AC1573" t="str">
            <v/>
          </cell>
          <cell r="AD1573">
            <v>0</v>
          </cell>
          <cell r="AE1573" t="str">
            <v>Brasileiro</v>
          </cell>
          <cell r="AF1573" t="str">
            <v>Solteiro</v>
          </cell>
          <cell r="AG1573" t="str">
            <v>Masculino</v>
          </cell>
          <cell r="AH1573" t="str">
            <v>Inativo</v>
          </cell>
          <cell r="AI1573" t="str">
            <v>LEONARDO REIS DE AGUIAR</v>
          </cell>
        </row>
        <row r="1574">
          <cell r="B1574" t="str">
            <v>FERNANDO COSTA</v>
          </cell>
          <cell r="C1574" t="str">
            <v>34133141814</v>
          </cell>
          <cell r="D1574" t="str">
            <v/>
          </cell>
          <cell r="E1574" t="str">
            <v>promotor</v>
          </cell>
          <cell r="F1574" t="str">
            <v>02129070</v>
          </cell>
          <cell r="G1574" t="str">
            <v>RUA EMANUELE SAPORITI</v>
          </cell>
          <cell r="H1574" t="str">
            <v>116</v>
          </cell>
          <cell r="I1574" t="str">
            <v/>
          </cell>
          <cell r="J1574" t="str">
            <v>VILA MARIA ALTA</v>
          </cell>
          <cell r="K1574" t="str">
            <v>SÃO PAULO</v>
          </cell>
          <cell r="L1574" t="str">
            <v>SP</v>
          </cell>
          <cell r="M1574" t="str">
            <v>-23.5033806</v>
          </cell>
          <cell r="N1574" t="str">
            <v>-46.5896944</v>
          </cell>
          <cell r="O1574" t="str">
            <v>11976675666</v>
          </cell>
          <cell r="P1574" t="str">
            <v>08/09/1985</v>
          </cell>
          <cell r="Q1574" t="str">
            <v>453508418</v>
          </cell>
          <cell r="R1574" t="str">
            <v>SSP</v>
          </cell>
          <cell r="S1574" t="str">
            <v>34133141814</v>
          </cell>
          <cell r="T1574" t="str">
            <v/>
          </cell>
          <cell r="U1574" t="str">
            <v/>
          </cell>
          <cell r="V1574" t="str">
            <v/>
          </cell>
          <cell r="X1574" t="str">
            <v>3741</v>
          </cell>
          <cell r="Y1574" t="str">
            <v>294</v>
          </cell>
          <cell r="Z1574" t="str">
            <v>SP</v>
          </cell>
          <cell r="AA1574" t="str">
            <v>14/04/2020</v>
          </cell>
          <cell r="AB1574" t="str">
            <v/>
          </cell>
          <cell r="AC1574" t="str">
            <v>13382260939</v>
          </cell>
          <cell r="AD1574">
            <v>0</v>
          </cell>
          <cell r="AE1574" t="str">
            <v>Brasileiro</v>
          </cell>
          <cell r="AF1574" t="str">
            <v>Casado</v>
          </cell>
          <cell r="AG1574" t="str">
            <v>Masculino</v>
          </cell>
          <cell r="AH1574" t="str">
            <v>Ativo</v>
          </cell>
          <cell r="AI1574" t="str">
            <v>CLEYDSON MATEUS DOS SANTOS FEITOSA</v>
          </cell>
        </row>
        <row r="1575">
          <cell r="B1575" t="str">
            <v>FERNANDO DIAS DE SOUZA</v>
          </cell>
          <cell r="C1575" t="str">
            <v>29673517843</v>
          </cell>
          <cell r="D1575" t="str">
            <v/>
          </cell>
          <cell r="E1575" t="str">
            <v>promotorexpress</v>
          </cell>
          <cell r="F1575" t="str">
            <v>09911320</v>
          </cell>
          <cell r="G1575" t="str">
            <v>RUA SÃO LUIZ</v>
          </cell>
          <cell r="H1575" t="str">
            <v>400</v>
          </cell>
          <cell r="I1575" t="str">
            <v>(CH HÚNGARA)</v>
          </cell>
          <cell r="J1575" t="str">
            <v>CENTRO</v>
          </cell>
          <cell r="K1575" t="str">
            <v>DIADEMA</v>
          </cell>
          <cell r="L1575" t="str">
            <v>SP</v>
          </cell>
          <cell r="M1575" t="str">
            <v/>
          </cell>
          <cell r="N1575" t="str">
            <v/>
          </cell>
          <cell r="O1575" t="str">
            <v>11968792247</v>
          </cell>
          <cell r="P1575" t="str">
            <v>15/02/1980</v>
          </cell>
          <cell r="Q1575" t="str">
            <v>296318425</v>
          </cell>
          <cell r="R1575" t="str">
            <v>SSP</v>
          </cell>
          <cell r="S1575" t="str">
            <v>29673517843</v>
          </cell>
          <cell r="T1575" t="str">
            <v>SANTANDER</v>
          </cell>
          <cell r="U1575" t="str">
            <v>724</v>
          </cell>
          <cell r="V1575" t="str">
            <v>01012012-6</v>
          </cell>
          <cell r="X1575" t="str">
            <v>08731</v>
          </cell>
          <cell r="Y1575" t="str">
            <v>189</v>
          </cell>
          <cell r="Z1575" t="str">
            <v>SP</v>
          </cell>
          <cell r="AA1575" t="str">
            <v>15/07/2020</v>
          </cell>
          <cell r="AB1575" t="str">
            <v/>
          </cell>
          <cell r="AC1575" t="str">
            <v/>
          </cell>
          <cell r="AD1575">
            <v>8.5</v>
          </cell>
          <cell r="AE1575" t="str">
            <v>Brasileiro</v>
          </cell>
          <cell r="AF1575" t="str">
            <v>Solteiro</v>
          </cell>
          <cell r="AG1575" t="str">
            <v>Masculino</v>
          </cell>
          <cell r="AH1575" t="str">
            <v>Ativo</v>
          </cell>
          <cell r="AI1575" t="str">
            <v>FABIO SEVERIO DA SILVA</v>
          </cell>
        </row>
        <row r="1576">
          <cell r="B1576" t="str">
            <v>FERNANDO DOS SANTOS CUNHA</v>
          </cell>
          <cell r="C1576" t="str">
            <v>03586337299</v>
          </cell>
          <cell r="D1576" t="str">
            <v>-</v>
          </cell>
          <cell r="E1576" t="str">
            <v>promotor</v>
          </cell>
          <cell r="F1576" t="str">
            <v>69082-600</v>
          </cell>
          <cell r="G1576" t="str">
            <v>RUA SANTA INÊS</v>
          </cell>
          <cell r="H1576" t="str">
            <v>131</v>
          </cell>
          <cell r="I1576" t="str">
            <v/>
          </cell>
          <cell r="J1576" t="str">
            <v>COROADO</v>
          </cell>
          <cell r="K1576" t="str">
            <v>MANAUS</v>
          </cell>
          <cell r="L1576" t="str">
            <v>AM</v>
          </cell>
          <cell r="M1576" t="str">
            <v>-3.0737325</v>
          </cell>
          <cell r="N1576" t="str">
            <v>-59.94113969999999</v>
          </cell>
          <cell r="O1576" t="str">
            <v>92984184611</v>
          </cell>
          <cell r="P1576" t="str">
            <v>10/10/1998</v>
          </cell>
          <cell r="Q1576" t="str">
            <v>30211344</v>
          </cell>
          <cell r="R1576" t="str">
            <v>AAM</v>
          </cell>
          <cell r="S1576" t="str">
            <v>03586337299</v>
          </cell>
          <cell r="T1576" t="str">
            <v/>
          </cell>
          <cell r="U1576" t="str">
            <v/>
          </cell>
          <cell r="V1576" t="str">
            <v/>
          </cell>
          <cell r="X1576" t="str">
            <v>2590969</v>
          </cell>
          <cell r="Y1576" t="str">
            <v>40</v>
          </cell>
          <cell r="Z1576" t="str">
            <v>AM</v>
          </cell>
          <cell r="AA1576" t="str">
            <v>11/11/2017</v>
          </cell>
          <cell r="AB1576" t="str">
            <v/>
          </cell>
          <cell r="AC1576" t="str">
            <v>201876767-68</v>
          </cell>
          <cell r="AD1576">
            <v>4506</v>
          </cell>
          <cell r="AE1576" t="str">
            <v>Brasileiro</v>
          </cell>
          <cell r="AF1576" t="str">
            <v>Solteiro</v>
          </cell>
          <cell r="AG1576" t="str">
            <v>Masculino</v>
          </cell>
          <cell r="AH1576" t="str">
            <v>Inativo</v>
          </cell>
          <cell r="AI1576" t="str">
            <v>HUGO JORDAN BARROSO DE MATOS</v>
          </cell>
        </row>
        <row r="1577">
          <cell r="B1577" t="str">
            <v>FERNANDO DUARTE DE MORAIS</v>
          </cell>
          <cell r="C1577" t="str">
            <v>29403771895</v>
          </cell>
          <cell r="D1577" t="str">
            <v/>
          </cell>
          <cell r="E1577" t="str">
            <v>promotor</v>
          </cell>
          <cell r="F1577" t="str">
            <v>11347200</v>
          </cell>
          <cell r="G1577" t="str">
            <v>RUA GILBERTO ESTEVES MARTINS</v>
          </cell>
          <cell r="H1577" t="str">
            <v>1753</v>
          </cell>
          <cell r="I1577" t="str">
            <v/>
          </cell>
          <cell r="J1577" t="str">
            <v>JARDIM RIO BRANCO</v>
          </cell>
          <cell r="K1577" t="str">
            <v>SÃO VICENTE</v>
          </cell>
          <cell r="L1577" t="str">
            <v>SP</v>
          </cell>
          <cell r="M1577" t="str">
            <v>-23.9847269</v>
          </cell>
          <cell r="N1577" t="str">
            <v>-46.4654917</v>
          </cell>
          <cell r="O1577" t="str">
            <v/>
          </cell>
          <cell r="P1577" t="str">
            <v>07/01/1980</v>
          </cell>
          <cell r="Q1577" t="str">
            <v>301307039</v>
          </cell>
          <cell r="R1577" t="str">
            <v>SSP</v>
          </cell>
          <cell r="S1577" t="str">
            <v>29403771895</v>
          </cell>
          <cell r="T1577" t="str">
            <v/>
          </cell>
          <cell r="U1577" t="str">
            <v/>
          </cell>
          <cell r="V1577" t="str">
            <v/>
          </cell>
          <cell r="X1577" t="str">
            <v>19625</v>
          </cell>
          <cell r="Y1577" t="str">
            <v>200</v>
          </cell>
          <cell r="Z1577" t="str">
            <v>SP</v>
          </cell>
          <cell r="AA1577" t="str">
            <v>11/08/2020</v>
          </cell>
          <cell r="AB1577" t="str">
            <v/>
          </cell>
          <cell r="AC1577" t="str">
            <v>12568042895</v>
          </cell>
          <cell r="AD1577">
            <v>4506</v>
          </cell>
          <cell r="AE1577" t="str">
            <v>Brasileiro</v>
          </cell>
          <cell r="AF1577" t="str">
            <v>Solteiro</v>
          </cell>
          <cell r="AG1577" t="str">
            <v>Masculino</v>
          </cell>
          <cell r="AH1577" t="str">
            <v>Inativo</v>
          </cell>
          <cell r="AI1577" t="str">
            <v>JOSE RODRIGUES VICENTE DA SILVA</v>
          </cell>
        </row>
        <row r="1578">
          <cell r="B1578" t="str">
            <v>FERNANDO GOMES DA SILVA</v>
          </cell>
          <cell r="C1578" t="str">
            <v>38461424840</v>
          </cell>
          <cell r="D1578" t="str">
            <v>nando_vx@hotmail.com</v>
          </cell>
          <cell r="E1578" t="str">
            <v>promotor</v>
          </cell>
          <cell r="F1578" t="str">
            <v>08090-278</v>
          </cell>
          <cell r="G1578" t="str">
            <v>RUA VITORIA 246</v>
          </cell>
          <cell r="H1578" t="str">
            <v>246</v>
          </cell>
          <cell r="I1578" t="str">
            <v>-</v>
          </cell>
          <cell r="J1578" t="str">
            <v>CHACARA TRES MENIN</v>
          </cell>
          <cell r="K1578" t="str">
            <v>SAO PAULO</v>
          </cell>
          <cell r="L1578" t="str">
            <v>SP</v>
          </cell>
          <cell r="M1578" t="str">
            <v/>
          </cell>
          <cell r="N1578" t="str">
            <v/>
          </cell>
          <cell r="O1578" t="str">
            <v>11970391207</v>
          </cell>
          <cell r="P1578" t="str">
            <v>29/05/1990</v>
          </cell>
          <cell r="Q1578" t="str">
            <v>466412848</v>
          </cell>
          <cell r="R1578" t="str">
            <v>SSP</v>
          </cell>
          <cell r="S1578" t="str">
            <v>38461424840</v>
          </cell>
          <cell r="T1578" t="str">
            <v/>
          </cell>
          <cell r="U1578" t="str">
            <v/>
          </cell>
          <cell r="V1578" t="str">
            <v/>
          </cell>
          <cell r="X1578" t="str">
            <v>90780</v>
          </cell>
          <cell r="Y1578" t="str">
            <v>328</v>
          </cell>
          <cell r="Z1578" t="str">
            <v>SP</v>
          </cell>
          <cell r="AA1578" t="str">
            <v>01/01/0001</v>
          </cell>
          <cell r="AB1578" t="str">
            <v>13/12/2019</v>
          </cell>
          <cell r="AC1578" t="str">
            <v>162190099-92</v>
          </cell>
          <cell r="AD1578">
            <v>4506</v>
          </cell>
          <cell r="AE1578" t="str">
            <v>BRASILEIRO NATO</v>
          </cell>
          <cell r="AF1578" t="str">
            <v>Casado</v>
          </cell>
          <cell r="AG1578" t="str">
            <v>Masculino</v>
          </cell>
          <cell r="AH1578" t="str">
            <v>Inativo</v>
          </cell>
          <cell r="AI1578" t="str">
            <v>WELLINGTON GOMES DOS SANTOS</v>
          </cell>
        </row>
        <row r="1579">
          <cell r="B1579" t="str">
            <v>FERNANDO JOSE LIMA DA SILVA</v>
          </cell>
          <cell r="C1579" t="str">
            <v>42892951852</v>
          </cell>
          <cell r="D1579" t="str">
            <v/>
          </cell>
          <cell r="E1579" t="str">
            <v>promotorexpress</v>
          </cell>
          <cell r="F1579" t="str">
            <v>08555500</v>
          </cell>
          <cell r="G1579" t="str">
            <v>RUA URUANA</v>
          </cell>
          <cell r="H1579" t="str">
            <v>66</v>
          </cell>
          <cell r="I1579" t="str">
            <v/>
          </cell>
          <cell r="J1579" t="str">
            <v>JARDIM VIOLETA</v>
          </cell>
          <cell r="K1579" t="str">
            <v>POÁ</v>
          </cell>
          <cell r="L1579" t="str">
            <v>SP</v>
          </cell>
          <cell r="M1579" t="str">
            <v>-23.5083917</v>
          </cell>
          <cell r="N1579" t="str">
            <v>-46.3473508</v>
          </cell>
          <cell r="O1579" t="str">
            <v/>
          </cell>
          <cell r="P1579" t="str">
            <v>11/04/1994</v>
          </cell>
          <cell r="Q1579" t="str">
            <v>43791791</v>
          </cell>
          <cell r="R1579" t="str">
            <v>SSP</v>
          </cell>
          <cell r="S1579" t="str">
            <v>42892951852</v>
          </cell>
          <cell r="T1579" t="str">
            <v>SANTANDER</v>
          </cell>
          <cell r="U1579" t="str">
            <v>4427</v>
          </cell>
          <cell r="V1579" t="str">
            <v>010886419</v>
          </cell>
          <cell r="X1579" t="str">
            <v/>
          </cell>
          <cell r="Y1579" t="str">
            <v/>
          </cell>
          <cell r="Z1579" t="str">
            <v/>
          </cell>
          <cell r="AA1579" t="str">
            <v>21/09/2020</v>
          </cell>
          <cell r="AB1579" t="str">
            <v/>
          </cell>
          <cell r="AC1579" t="str">
            <v/>
          </cell>
          <cell r="AD1579">
            <v>8.5</v>
          </cell>
          <cell r="AE1579" t="str">
            <v/>
          </cell>
          <cell r="AF1579" t="str">
            <v>Solteiro</v>
          </cell>
          <cell r="AG1579" t="str">
            <v>Masculino</v>
          </cell>
          <cell r="AH1579" t="str">
            <v>Ativo</v>
          </cell>
          <cell r="AI1579" t="str">
            <v>RAFAEL CAMPOS PEREIRA</v>
          </cell>
        </row>
        <row r="1580">
          <cell r="B1580" t="str">
            <v>FERNANDO LIVRAMENTO</v>
          </cell>
          <cell r="C1580" t="str">
            <v>06158611999</v>
          </cell>
          <cell r="D1580" t="str">
            <v>xrelease2016@gmail.com</v>
          </cell>
          <cell r="E1580" t="str">
            <v>lider</v>
          </cell>
          <cell r="F1580" t="str">
            <v>88110-618</v>
          </cell>
          <cell r="G1580" t="str">
            <v>RUA IVO REIS MONTENEGRO 240</v>
          </cell>
          <cell r="H1580" t="str">
            <v>240</v>
          </cell>
          <cell r="I1580" t="str">
            <v>-</v>
          </cell>
          <cell r="J1580" t="str">
            <v>NOSSA SENHORA DO R</v>
          </cell>
          <cell r="K1580" t="str">
            <v>SAO JOSE</v>
          </cell>
          <cell r="L1580" t="str">
            <v>SC</v>
          </cell>
          <cell r="M1580" t="str">
            <v/>
          </cell>
          <cell r="N1580" t="str">
            <v/>
          </cell>
          <cell r="O1580" t="str">
            <v>54896621987</v>
          </cell>
          <cell r="P1580" t="str">
            <v>30/10/1985</v>
          </cell>
          <cell r="Q1580" t="str">
            <v>51227495</v>
          </cell>
          <cell r="R1580" t="str">
            <v>SC</v>
          </cell>
          <cell r="S1580" t="str">
            <v>06158611999</v>
          </cell>
          <cell r="T1580" t="str">
            <v/>
          </cell>
          <cell r="U1580" t="str">
            <v/>
          </cell>
          <cell r="V1580" t="str">
            <v/>
          </cell>
          <cell r="X1580" t="str">
            <v>9064743</v>
          </cell>
          <cell r="Y1580" t="str">
            <v>10</v>
          </cell>
          <cell r="Z1580" t="str">
            <v>SC</v>
          </cell>
          <cell r="AA1580" t="str">
            <v>01/01/0001</v>
          </cell>
          <cell r="AB1580" t="str">
            <v/>
          </cell>
          <cell r="AC1580" t="str">
            <v>139436117-27</v>
          </cell>
          <cell r="AD1580">
            <v>4506</v>
          </cell>
          <cell r="AE1580" t="str">
            <v>BRASILEIRO NATO</v>
          </cell>
          <cell r="AF1580" t="str">
            <v>Solteiro</v>
          </cell>
          <cell r="AG1580" t="str">
            <v>Masculino</v>
          </cell>
          <cell r="AH1580" t="str">
            <v>Inativo</v>
          </cell>
          <cell r="AI1580" t="str">
            <v>FLAVIA RAMOS</v>
          </cell>
        </row>
        <row r="1581">
          <cell r="B1581" t="str">
            <v>FERNANDO MOTA CHRISPIM</v>
          </cell>
          <cell r="C1581" t="str">
            <v>48104775847</v>
          </cell>
          <cell r="D1581" t="str">
            <v>fernandomotach@outlook.com</v>
          </cell>
          <cell r="E1581" t="str">
            <v>trade</v>
          </cell>
          <cell r="F1581" t="str">
            <v>08561-010</v>
          </cell>
          <cell r="G1581" t="str">
            <v>RUA JOSE LOURENCO MARQUES DA SI267</v>
          </cell>
          <cell r="H1581" t="str">
            <v>267</v>
          </cell>
          <cell r="I1581" t="str">
            <v>-</v>
          </cell>
          <cell r="J1581" t="str">
            <v>CENTRO</v>
          </cell>
          <cell r="K1581" t="str">
            <v>POA</v>
          </cell>
          <cell r="L1581" t="str">
            <v>SP</v>
          </cell>
          <cell r="M1581" t="str">
            <v/>
          </cell>
          <cell r="N1581" t="str">
            <v/>
          </cell>
          <cell r="O1581" t="str">
            <v>11956368194</v>
          </cell>
          <cell r="P1581" t="str">
            <v>10/01/2001</v>
          </cell>
          <cell r="Q1581" t="str">
            <v>544548905</v>
          </cell>
          <cell r="R1581" t="str">
            <v>SSP</v>
          </cell>
          <cell r="S1581" t="str">
            <v>48104775847</v>
          </cell>
          <cell r="T1581" t="str">
            <v/>
          </cell>
          <cell r="U1581" t="str">
            <v/>
          </cell>
          <cell r="V1581" t="str">
            <v/>
          </cell>
          <cell r="X1581" t="str">
            <v>43772</v>
          </cell>
          <cell r="Y1581" t="str">
            <v>407</v>
          </cell>
          <cell r="Z1581" t="str">
            <v>SP</v>
          </cell>
          <cell r="AA1581" t="str">
            <v>01/01/0001</v>
          </cell>
          <cell r="AB1581" t="str">
            <v/>
          </cell>
          <cell r="AC1581" t="str">
            <v>149640876-69</v>
          </cell>
          <cell r="AD1581">
            <v>0</v>
          </cell>
          <cell r="AE1581" t="str">
            <v>BRASILEIRO NATO</v>
          </cell>
          <cell r="AF1581" t="str">
            <v>Solteiro</v>
          </cell>
          <cell r="AG1581" t="str">
            <v>Masculino</v>
          </cell>
          <cell r="AH1581" t="str">
            <v>Inativo</v>
          </cell>
          <cell r="AI1581" t="str">
            <v>LUCAS ARAUJO DOS SANTOS</v>
          </cell>
        </row>
        <row r="1582">
          <cell r="B1582" t="str">
            <v>FERNANDO OLIVEIRA ANDRADE</v>
          </cell>
          <cell r="C1582" t="str">
            <v>05327586090</v>
          </cell>
          <cell r="D1582" t="str">
            <v>fernandooliveiracp75@gmail.com</v>
          </cell>
          <cell r="E1582" t="str">
            <v>promotor</v>
          </cell>
          <cell r="F1582" t="str">
            <v>94150400</v>
          </cell>
          <cell r="G1582" t="str">
            <v>RUA PEDRO ÁLVARES CABRAL</v>
          </cell>
          <cell r="H1582" t="str">
            <v>116</v>
          </cell>
          <cell r="I1582" t="str">
            <v/>
          </cell>
          <cell r="J1582" t="str">
            <v>BARNABÉ</v>
          </cell>
          <cell r="K1582" t="str">
            <v>GRAVATAÍ</v>
          </cell>
          <cell r="L1582" t="str">
            <v>RS</v>
          </cell>
          <cell r="M1582" t="str">
            <v>-29.9336808</v>
          </cell>
          <cell r="N1582" t="str">
            <v>-51.0155679</v>
          </cell>
          <cell r="O1582" t="str">
            <v>51993271325</v>
          </cell>
          <cell r="P1582" t="str">
            <v>11/02/2001</v>
          </cell>
          <cell r="Q1582" t="str">
            <v>9132670549</v>
          </cell>
          <cell r="R1582" t="str">
            <v>SSP</v>
          </cell>
          <cell r="S1582" t="str">
            <v>05327586090</v>
          </cell>
          <cell r="T1582" t="str">
            <v/>
          </cell>
          <cell r="U1582" t="str">
            <v/>
          </cell>
          <cell r="V1582" t="str">
            <v/>
          </cell>
          <cell r="X1582" t="str">
            <v>5884159</v>
          </cell>
          <cell r="Y1582" t="str">
            <v>50</v>
          </cell>
          <cell r="Z1582" t="str">
            <v>RS</v>
          </cell>
          <cell r="AA1582" t="str">
            <v>12/11/2019</v>
          </cell>
          <cell r="AB1582" t="str">
            <v/>
          </cell>
          <cell r="AC1582" t="str">
            <v>14840523564</v>
          </cell>
          <cell r="AD1582">
            <v>4506</v>
          </cell>
          <cell r="AE1582" t="str">
            <v>Brasileiro</v>
          </cell>
          <cell r="AF1582" t="str">
            <v>Solteiro</v>
          </cell>
          <cell r="AG1582" t="str">
            <v>Masculino</v>
          </cell>
          <cell r="AH1582" t="str">
            <v>Inativo</v>
          </cell>
          <cell r="AI1582" t="str">
            <v>FABRICIO BATISTA</v>
          </cell>
        </row>
        <row r="1583">
          <cell r="B1583" t="str">
            <v>FERNANDO PABLO MELO</v>
          </cell>
          <cell r="C1583" t="str">
            <v>07204465970</v>
          </cell>
          <cell r="D1583" t="str">
            <v/>
          </cell>
          <cell r="E1583" t="str">
            <v>Intermitente</v>
          </cell>
          <cell r="F1583" t="str">
            <v>89209478</v>
          </cell>
          <cell r="G1583" t="str">
            <v>RUA JOÃO DA COSTA JÚNIOR</v>
          </cell>
          <cell r="H1583" t="str">
            <v>2165</v>
          </cell>
          <cell r="I1583" t="str">
            <v>DE 1375 A 2361 - LADO ÍMPAR</v>
          </cell>
          <cell r="J1583" t="str">
            <v>PARQUE GUARANI</v>
          </cell>
          <cell r="K1583" t="str">
            <v>JOINVILLE</v>
          </cell>
          <cell r="L1583" t="str">
            <v>SC</v>
          </cell>
          <cell r="M1583" t="str">
            <v>-26.35794</v>
          </cell>
          <cell r="N1583" t="str">
            <v>-48.81857000000001</v>
          </cell>
          <cell r="O1583" t="str">
            <v/>
          </cell>
          <cell r="P1583" t="str">
            <v>29/03/1990</v>
          </cell>
          <cell r="Q1583" t="str">
            <v>5674366</v>
          </cell>
          <cell r="R1583" t="str">
            <v>SSP</v>
          </cell>
          <cell r="S1583" t="str">
            <v>07204465970</v>
          </cell>
          <cell r="T1583" t="str">
            <v/>
          </cell>
          <cell r="U1583" t="str">
            <v/>
          </cell>
          <cell r="V1583" t="str">
            <v/>
          </cell>
          <cell r="X1583" t="str">
            <v>2426036</v>
          </cell>
          <cell r="Y1583" t="str">
            <v>60</v>
          </cell>
          <cell r="Z1583" t="str">
            <v>SC</v>
          </cell>
          <cell r="AA1583" t="str">
            <v>12/11/2019</v>
          </cell>
          <cell r="AB1583" t="str">
            <v/>
          </cell>
          <cell r="AC1583" t="str">
            <v>13881225721</v>
          </cell>
          <cell r="AD1583">
            <v>4506</v>
          </cell>
          <cell r="AE1583" t="str">
            <v>Brasileiro</v>
          </cell>
          <cell r="AF1583" t="str">
            <v>Solteiro</v>
          </cell>
          <cell r="AG1583" t="str">
            <v>Masculino</v>
          </cell>
          <cell r="AH1583" t="str">
            <v>Inativo</v>
          </cell>
          <cell r="AI1583" t="str">
            <v>CARLA VIETTRO NORA DE PADUA</v>
          </cell>
        </row>
        <row r="1584">
          <cell r="B1584" t="str">
            <v>FERNANDO PEREIRA DA SILVA NETO</v>
          </cell>
          <cell r="C1584" t="str">
            <v>11601453426</v>
          </cell>
          <cell r="D1584" t="str">
            <v>-</v>
          </cell>
          <cell r="E1584" t="str">
            <v>promotor</v>
          </cell>
          <cell r="F1584" t="str">
            <v>53250-120</v>
          </cell>
          <cell r="G1584" t="str">
            <v>RUA CORDEIRO</v>
          </cell>
          <cell r="H1584" t="str">
            <v>279</v>
          </cell>
          <cell r="I1584" t="str">
            <v/>
          </cell>
          <cell r="J1584" t="str">
            <v>FRAGOSO</v>
          </cell>
          <cell r="K1584" t="str">
            <v>OLINDA</v>
          </cell>
          <cell r="L1584" t="str">
            <v>PE</v>
          </cell>
          <cell r="M1584" t="str">
            <v>-7.982755599999999</v>
          </cell>
          <cell r="N1584" t="str">
            <v>-34.8496359</v>
          </cell>
          <cell r="O1584" t="str">
            <v>81984424610</v>
          </cell>
          <cell r="P1584" t="str">
            <v>27/05/1994</v>
          </cell>
          <cell r="Q1584" t="str">
            <v>7518140</v>
          </cell>
          <cell r="R1584" t="str">
            <v>SSP</v>
          </cell>
          <cell r="S1584" t="str">
            <v>11601453426</v>
          </cell>
          <cell r="T1584" t="str">
            <v/>
          </cell>
          <cell r="U1584" t="str">
            <v/>
          </cell>
          <cell r="V1584" t="str">
            <v/>
          </cell>
          <cell r="X1584" t="str">
            <v>45636</v>
          </cell>
          <cell r="Y1584" t="str">
            <v>114</v>
          </cell>
          <cell r="Z1584" t="str">
            <v>PE</v>
          </cell>
          <cell r="AA1584" t="str">
            <v>04/10/2018</v>
          </cell>
          <cell r="AB1584" t="str">
            <v/>
          </cell>
          <cell r="AC1584" t="str">
            <v>201434484-17</v>
          </cell>
          <cell r="AD1584">
            <v>4506</v>
          </cell>
          <cell r="AE1584" t="str">
            <v>BRASILEIRO NATO</v>
          </cell>
          <cell r="AF1584" t="str">
            <v>Casado</v>
          </cell>
          <cell r="AG1584" t="str">
            <v>Masculino</v>
          </cell>
          <cell r="AH1584" t="str">
            <v>Ativo</v>
          </cell>
          <cell r="AI1584" t="str">
            <v>YURY GOMES DOS SANTOS</v>
          </cell>
        </row>
        <row r="1585">
          <cell r="B1585" t="str">
            <v>FERNANDO SILVA DE LIMA</v>
          </cell>
          <cell r="C1585" t="str">
            <v>02433617502</v>
          </cell>
          <cell r="D1585" t="str">
            <v>ferandoares.hps@gmail.com</v>
          </cell>
          <cell r="E1585" t="str">
            <v>promotor</v>
          </cell>
          <cell r="F1585" t="str">
            <v>45000000</v>
          </cell>
          <cell r="G1585" t="str">
            <v>RUA LICIA PEDRAL</v>
          </cell>
          <cell r="H1585" t="str">
            <v>14</v>
          </cell>
          <cell r="I1585" t="str">
            <v>46</v>
          </cell>
          <cell r="J1585" t="str">
            <v>BAIRRO N~ CADASTRA</v>
          </cell>
          <cell r="K1585" t="str">
            <v>VITORIA DA CONQUISTA</v>
          </cell>
          <cell r="L1585" t="str">
            <v>BA</v>
          </cell>
          <cell r="M1585" t="str">
            <v>-22.9312713</v>
          </cell>
          <cell r="N1585" t="str">
            <v>-43.329503</v>
          </cell>
          <cell r="O1585" t="str">
            <v>77988224524</v>
          </cell>
          <cell r="P1585" t="str">
            <v>01/06/1987</v>
          </cell>
          <cell r="Q1585" t="str">
            <v>1166684741</v>
          </cell>
          <cell r="R1585" t="str">
            <v>SSP</v>
          </cell>
          <cell r="S1585" t="str">
            <v>02433617502</v>
          </cell>
          <cell r="T1585" t="str">
            <v/>
          </cell>
          <cell r="U1585" t="str">
            <v/>
          </cell>
          <cell r="V1585" t="str">
            <v/>
          </cell>
          <cell r="X1585" t="str">
            <v>2676441</v>
          </cell>
          <cell r="Y1585" t="str">
            <v>20</v>
          </cell>
          <cell r="Z1585" t="str">
            <v>BA</v>
          </cell>
          <cell r="AA1585" t="str">
            <v>01/11/2019</v>
          </cell>
          <cell r="AB1585" t="str">
            <v/>
          </cell>
          <cell r="AC1585" t="str">
            <v>12799261045</v>
          </cell>
          <cell r="AD1585">
            <v>0</v>
          </cell>
          <cell r="AE1585" t="str">
            <v>Brasileiro</v>
          </cell>
          <cell r="AF1585" t="str">
            <v>Solteiro</v>
          </cell>
          <cell r="AG1585" t="str">
            <v>Masculino</v>
          </cell>
          <cell r="AH1585" t="str">
            <v>Inativo</v>
          </cell>
          <cell r="AI1585" t="str">
            <v>JECONIS MORAES DOS REIS</v>
          </cell>
        </row>
        <row r="1586">
          <cell r="B1586" t="str">
            <v>FERRASPARI</v>
          </cell>
          <cell r="C1586" t="str">
            <v>ferraspari</v>
          </cell>
          <cell r="E1586" t="str">
            <v>cliente</v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 t="str">
            <v/>
          </cell>
          <cell r="M1586" t="str">
            <v/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/>
          </cell>
          <cell r="V1586" t="str">
            <v/>
          </cell>
          <cell r="X1586" t="str">
            <v/>
          </cell>
          <cell r="Y1586" t="str">
            <v/>
          </cell>
          <cell r="Z1586" t="str">
            <v/>
          </cell>
          <cell r="AA1586" t="str">
            <v/>
          </cell>
          <cell r="AB1586" t="str">
            <v/>
          </cell>
          <cell r="AC1586" t="str">
            <v/>
          </cell>
          <cell r="AD1586">
            <v>0</v>
          </cell>
          <cell r="AE1586" t="str">
            <v/>
          </cell>
          <cell r="AF1586" t="str">
            <v>0</v>
          </cell>
          <cell r="AG1586" t="str">
            <v>0</v>
          </cell>
          <cell r="AH1586" t="str">
            <v>Ativo</v>
          </cell>
          <cell r="AI1586" t="str">
            <v>LUCAS MARCELINO ROCHA</v>
          </cell>
        </row>
        <row r="1587">
          <cell r="B1587" t="str">
            <v>FERREIRA</v>
          </cell>
          <cell r="C1587" t="str">
            <v>ferreira</v>
          </cell>
          <cell r="E1587" t="str">
            <v>cliente</v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  <cell r="J1587" t="str">
            <v/>
          </cell>
          <cell r="K1587" t="str">
            <v/>
          </cell>
          <cell r="L1587" t="str">
            <v/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X1587" t="str">
            <v/>
          </cell>
          <cell r="Y1587" t="str">
            <v/>
          </cell>
          <cell r="Z1587" t="str">
            <v/>
          </cell>
          <cell r="AA1587" t="str">
            <v/>
          </cell>
          <cell r="AB1587" t="str">
            <v/>
          </cell>
          <cell r="AC1587" t="str">
            <v/>
          </cell>
          <cell r="AD1587">
            <v>0</v>
          </cell>
          <cell r="AE1587" t="str">
            <v/>
          </cell>
          <cell r="AF1587" t="str">
            <v>0</v>
          </cell>
          <cell r="AG1587" t="str">
            <v>0</v>
          </cell>
          <cell r="AH1587" t="str">
            <v>Ativo</v>
          </cell>
          <cell r="AI1587" t="str">
            <v>LUCAS MARCELINO ROCHA</v>
          </cell>
        </row>
        <row r="1588">
          <cell r="B1588" t="str">
            <v>FERRERO ROCHER</v>
          </cell>
          <cell r="C1588" t="str">
            <v>ferrerorocher</v>
          </cell>
          <cell r="E1588" t="str">
            <v>cliente</v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  <cell r="J1588" t="str">
            <v/>
          </cell>
          <cell r="K1588" t="str">
            <v/>
          </cell>
          <cell r="L1588" t="str">
            <v/>
          </cell>
          <cell r="M1588" t="str">
            <v/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>ContaCorrente</v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>
            <v>0</v>
          </cell>
          <cell r="AE1588" t="str">
            <v/>
          </cell>
          <cell r="AF1588" t="str">
            <v>Solteiro</v>
          </cell>
          <cell r="AG1588" t="str">
            <v>Indefinido</v>
          </cell>
          <cell r="AH1588" t="str">
            <v>Ativo</v>
          </cell>
          <cell r="AI1588" t="str">
            <v>LUCAS MARCELINO ROCHA</v>
          </cell>
        </row>
        <row r="1589">
          <cell r="B1589" t="str">
            <v>FERRERO ROCHER</v>
          </cell>
          <cell r="C1589" t="str">
            <v>ferrerorocher2</v>
          </cell>
          <cell r="D1589" t="str">
            <v/>
          </cell>
          <cell r="E1589" t="str">
            <v>cliente</v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>ContaCorrente</v>
          </cell>
          <cell r="X1589" t="str">
            <v/>
          </cell>
          <cell r="Y1589" t="str">
            <v/>
          </cell>
          <cell r="Z1589" t="str">
            <v/>
          </cell>
          <cell r="AA1589" t="str">
            <v/>
          </cell>
          <cell r="AB1589" t="str">
            <v/>
          </cell>
          <cell r="AC1589" t="str">
            <v/>
          </cell>
          <cell r="AD1589">
            <v>0</v>
          </cell>
          <cell r="AE1589" t="str">
            <v/>
          </cell>
          <cell r="AF1589" t="str">
            <v>Solteiro</v>
          </cell>
          <cell r="AG1589" t="str">
            <v>Indefinido</v>
          </cell>
          <cell r="AH1589" t="str">
            <v>Ativo</v>
          </cell>
          <cell r="AI1589" t="str">
            <v>LUCAS MARCELINO ROCHA</v>
          </cell>
        </row>
        <row r="1590">
          <cell r="B1590" t="str">
            <v>FEST BALL</v>
          </cell>
          <cell r="C1590" t="str">
            <v>festball</v>
          </cell>
          <cell r="E1590" t="str">
            <v>cliente</v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>
            <v>0</v>
          </cell>
          <cell r="AE1590" t="str">
            <v/>
          </cell>
          <cell r="AF1590" t="str">
            <v>0</v>
          </cell>
          <cell r="AG1590" t="str">
            <v>0</v>
          </cell>
          <cell r="AH1590" t="str">
            <v>Ativo</v>
          </cell>
          <cell r="AI1590" t="str">
            <v>LUCAS MARCELINO ROCHA</v>
          </cell>
        </row>
        <row r="1591">
          <cell r="B1591" t="str">
            <v>FEST COLOR</v>
          </cell>
          <cell r="C1591" t="str">
            <v>festcolor</v>
          </cell>
          <cell r="E1591" t="str">
            <v>cliente</v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 t="str">
            <v/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X1591" t="str">
            <v/>
          </cell>
          <cell r="Y1591" t="str">
            <v/>
          </cell>
          <cell r="Z1591" t="str">
            <v/>
          </cell>
          <cell r="AA1591" t="str">
            <v/>
          </cell>
          <cell r="AB1591" t="str">
            <v/>
          </cell>
          <cell r="AC1591" t="str">
            <v/>
          </cell>
          <cell r="AD1591">
            <v>0</v>
          </cell>
          <cell r="AE1591" t="str">
            <v/>
          </cell>
          <cell r="AF1591" t="str">
            <v>0</v>
          </cell>
          <cell r="AG1591" t="str">
            <v>0</v>
          </cell>
          <cell r="AH1591" t="str">
            <v>Ativo</v>
          </cell>
          <cell r="AI1591" t="str">
            <v>LUCAS MARCELINO ROCHA</v>
          </cell>
        </row>
        <row r="1592">
          <cell r="B1592" t="str">
            <v>FIAT LUX</v>
          </cell>
          <cell r="C1592" t="str">
            <v>fiatlux</v>
          </cell>
          <cell r="D1592" t="str">
            <v/>
          </cell>
          <cell r="E1592" t="str">
            <v>cliente</v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X1592" t="str">
            <v/>
          </cell>
          <cell r="Y1592" t="str">
            <v/>
          </cell>
          <cell r="Z1592" t="str">
            <v/>
          </cell>
          <cell r="AA1592" t="str">
            <v/>
          </cell>
          <cell r="AB1592" t="str">
            <v/>
          </cell>
          <cell r="AC1592" t="str">
            <v/>
          </cell>
          <cell r="AD1592">
            <v>0</v>
          </cell>
          <cell r="AE1592" t="str">
            <v/>
          </cell>
          <cell r="AF1592" t="str">
            <v>Solteiro</v>
          </cell>
          <cell r="AG1592" t="str">
            <v>Indefinido</v>
          </cell>
          <cell r="AH1592" t="str">
            <v>Ativo</v>
          </cell>
          <cell r="AI1592" t="str">
            <v>LUCAS MARCELINO ROCHA</v>
          </cell>
        </row>
        <row r="1593">
          <cell r="B1593" t="str">
            <v>FILIPE FERNANDES DE SOUZA SILVA</v>
          </cell>
          <cell r="C1593" t="str">
            <v>42572642840</v>
          </cell>
          <cell r="D1593" t="str">
            <v>filipe.f.s.silva@outlook.com</v>
          </cell>
          <cell r="E1593" t="str">
            <v>trade</v>
          </cell>
          <cell r="F1593" t="str">
            <v>07144-004</v>
          </cell>
          <cell r="G1593" t="str">
            <v>RUA FABIANA BATISTA DE MORAES</v>
          </cell>
          <cell r="H1593" t="str">
            <v>91</v>
          </cell>
          <cell r="I1593" t="str">
            <v>ANTIGO 23</v>
          </cell>
          <cell r="J1593" t="str">
            <v>JARDIM ODETE</v>
          </cell>
          <cell r="K1593" t="str">
            <v>GUARULHOS</v>
          </cell>
          <cell r="L1593" t="str">
            <v>SP</v>
          </cell>
          <cell r="M1593" t="str">
            <v>-23.4211676</v>
          </cell>
          <cell r="N1593" t="str">
            <v>-46.507256</v>
          </cell>
          <cell r="O1593" t="str">
            <v>24050891</v>
          </cell>
          <cell r="P1593" t="str">
            <v>20/01/1995</v>
          </cell>
          <cell r="Q1593" t="str">
            <v>36052445X</v>
          </cell>
          <cell r="R1593" t="str">
            <v>SSP</v>
          </cell>
          <cell r="S1593" t="str">
            <v>42572642840</v>
          </cell>
          <cell r="T1593" t="str">
            <v/>
          </cell>
          <cell r="U1593" t="str">
            <v/>
          </cell>
          <cell r="V1593" t="str">
            <v/>
          </cell>
          <cell r="X1593" t="str">
            <v>4841</v>
          </cell>
          <cell r="Y1593" t="str">
            <v>372</v>
          </cell>
          <cell r="Z1593" t="str">
            <v>SP</v>
          </cell>
          <cell r="AA1593" t="str">
            <v>02/01/2019</v>
          </cell>
          <cell r="AB1593" t="str">
            <v/>
          </cell>
          <cell r="AC1593" t="str">
            <v>204894908-02</v>
          </cell>
          <cell r="AD1593">
            <v>0</v>
          </cell>
          <cell r="AE1593" t="str">
            <v>BRASILEIRO NATO</v>
          </cell>
          <cell r="AF1593" t="str">
            <v>Solteiro</v>
          </cell>
          <cell r="AG1593" t="str">
            <v>Masculino</v>
          </cell>
          <cell r="AH1593" t="str">
            <v>Ativo</v>
          </cell>
          <cell r="AI1593" t="str">
            <v>LUCAS MARCELINO ROCHA</v>
          </cell>
        </row>
        <row r="1594">
          <cell r="B1594" t="str">
            <v>FILIPE RUFINO DA SILVA</v>
          </cell>
          <cell r="C1594" t="str">
            <v>04573816127</v>
          </cell>
          <cell r="D1594" t="str">
            <v>filipe.lipy.silva@gmail.com</v>
          </cell>
          <cell r="E1594" t="str">
            <v>promotor</v>
          </cell>
          <cell r="F1594" t="str">
            <v>72870-000</v>
          </cell>
          <cell r="G1594" t="str">
            <v>RUA SEM NOME 101</v>
          </cell>
          <cell r="H1594" t="str">
            <v>101</v>
          </cell>
          <cell r="I1594" t="str">
            <v>-</v>
          </cell>
          <cell r="J1594" t="str">
            <v>PARQUE SAO BERNARD</v>
          </cell>
          <cell r="K1594" t="str">
            <v>SAO PAULO</v>
          </cell>
          <cell r="L1594" t="str">
            <v>SP</v>
          </cell>
          <cell r="M1594" t="str">
            <v/>
          </cell>
          <cell r="N1594" t="str">
            <v/>
          </cell>
          <cell r="O1594" t="str">
            <v/>
          </cell>
          <cell r="P1594" t="str">
            <v>15/05/1994</v>
          </cell>
          <cell r="Q1594" t="str">
            <v>3070650</v>
          </cell>
          <cell r="R1594" t="str">
            <v>DF</v>
          </cell>
          <cell r="S1594" t="str">
            <v>04573816127</v>
          </cell>
          <cell r="T1594" t="str">
            <v/>
          </cell>
          <cell r="U1594" t="str">
            <v/>
          </cell>
          <cell r="V1594" t="str">
            <v/>
          </cell>
          <cell r="X1594" t="str">
            <v>66003</v>
          </cell>
          <cell r="Y1594" t="str">
            <v>29</v>
          </cell>
          <cell r="Z1594" t="str">
            <v>DF</v>
          </cell>
          <cell r="AA1594" t="str">
            <v>01/01/0001</v>
          </cell>
          <cell r="AB1594" t="str">
            <v>14/08/2019</v>
          </cell>
          <cell r="AC1594" t="str">
            <v>162262905-37</v>
          </cell>
          <cell r="AD1594">
            <v>0</v>
          </cell>
          <cell r="AE1594" t="str">
            <v>BRASILEIRO NATO</v>
          </cell>
          <cell r="AF1594" t="str">
            <v>Solteiro</v>
          </cell>
          <cell r="AG1594" t="str">
            <v>Masculino</v>
          </cell>
          <cell r="AH1594" t="str">
            <v>Inativo</v>
          </cell>
          <cell r="AI1594" t="str">
            <v>EDILSON TEIXEIRA DOS SANTOS</v>
          </cell>
        </row>
        <row r="1595">
          <cell r="B1595" t="str">
            <v>FILIPE SILVA DA SILVEIRA</v>
          </cell>
          <cell r="C1595" t="str">
            <v>02177090016</v>
          </cell>
          <cell r="D1595" t="str">
            <v>silveirafilipe069@gmail.com</v>
          </cell>
          <cell r="E1595" t="str">
            <v>promotor</v>
          </cell>
          <cell r="F1595" t="str">
            <v>96095250</v>
          </cell>
          <cell r="G1595" t="str">
            <v>RUA SOBRADINHO</v>
          </cell>
          <cell r="H1595" t="str">
            <v>716</v>
          </cell>
          <cell r="I1595" t="str">
            <v/>
          </cell>
          <cell r="J1595" t="str">
            <v>LARANJAL</v>
          </cell>
          <cell r="K1595" t="str">
            <v>PELOTAS</v>
          </cell>
          <cell r="L1595" t="str">
            <v>RS</v>
          </cell>
          <cell r="M1595" t="str">
            <v>-31.731933</v>
          </cell>
          <cell r="N1595" t="str">
            <v>-52.216913</v>
          </cell>
          <cell r="O1595" t="str">
            <v>53984410290</v>
          </cell>
          <cell r="P1595" t="str">
            <v>15/06/1990</v>
          </cell>
          <cell r="Q1595" t="str">
            <v>7089838879</v>
          </cell>
          <cell r="R1595" t="str">
            <v>RS</v>
          </cell>
          <cell r="S1595" t="str">
            <v>02177090016</v>
          </cell>
          <cell r="T1595" t="str">
            <v/>
          </cell>
          <cell r="U1595" t="str">
            <v/>
          </cell>
          <cell r="V1595" t="str">
            <v/>
          </cell>
          <cell r="X1595" t="str">
            <v>7425696</v>
          </cell>
          <cell r="Y1595" t="str">
            <v>10</v>
          </cell>
          <cell r="Z1595" t="str">
            <v>RS</v>
          </cell>
          <cell r="AA1595" t="str">
            <v>22/05/2018</v>
          </cell>
          <cell r="AB1595" t="str">
            <v/>
          </cell>
          <cell r="AC1595" t="str">
            <v>129711307-13</v>
          </cell>
          <cell r="AD1595">
            <v>4506</v>
          </cell>
          <cell r="AE1595" t="str">
            <v>BRASILEIRO NATO</v>
          </cell>
          <cell r="AF1595" t="str">
            <v>Solteiro</v>
          </cell>
          <cell r="AG1595" t="str">
            <v>Masculino</v>
          </cell>
          <cell r="AH1595" t="str">
            <v>Ativo</v>
          </cell>
          <cell r="AI1595" t="str">
            <v>FABRICIO BATISTA</v>
          </cell>
        </row>
        <row r="1596">
          <cell r="B1596" t="str">
            <v>FILYPI BUENO SAUER</v>
          </cell>
          <cell r="C1596" t="str">
            <v>02737844045</v>
          </cell>
          <cell r="D1596" t="str">
            <v>filypi.bueno@gmail.com</v>
          </cell>
          <cell r="E1596" t="str">
            <v>promotor</v>
          </cell>
          <cell r="F1596" t="str">
            <v>94853-200</v>
          </cell>
          <cell r="G1596" t="str">
            <v>TRAVESSA CACEQUI 29</v>
          </cell>
          <cell r="H1596" t="str">
            <v>29</v>
          </cell>
          <cell r="I1596" t="str">
            <v>-</v>
          </cell>
          <cell r="J1596" t="str">
            <v>APARECIDA</v>
          </cell>
          <cell r="K1596" t="str">
            <v>ALVORADA</v>
          </cell>
          <cell r="L1596" t="str">
            <v>RS</v>
          </cell>
          <cell r="M1596" t="str">
            <v/>
          </cell>
          <cell r="N1596" t="str">
            <v/>
          </cell>
          <cell r="O1596" t="str">
            <v/>
          </cell>
          <cell r="P1596" t="str">
            <v>24/11/1999</v>
          </cell>
          <cell r="Q1596" t="str">
            <v>6119000385</v>
          </cell>
          <cell r="R1596" t="str">
            <v>RS</v>
          </cell>
          <cell r="S1596" t="str">
            <v>02737844045</v>
          </cell>
          <cell r="T1596" t="str">
            <v/>
          </cell>
          <cell r="U1596" t="str">
            <v/>
          </cell>
          <cell r="V1596" t="str">
            <v/>
          </cell>
          <cell r="X1596" t="str">
            <v>1581233</v>
          </cell>
          <cell r="Y1596" t="str">
            <v>50</v>
          </cell>
          <cell r="Z1596" t="str">
            <v>RS</v>
          </cell>
          <cell r="AA1596" t="str">
            <v>01/01/0001</v>
          </cell>
          <cell r="AB1596" t="str">
            <v>16/08/2019</v>
          </cell>
          <cell r="AC1596" t="str">
            <v>142637696-23</v>
          </cell>
          <cell r="AD1596">
            <v>0</v>
          </cell>
          <cell r="AE1596" t="str">
            <v>BRASILEIRO NATO</v>
          </cell>
          <cell r="AF1596" t="str">
            <v>Solteiro</v>
          </cell>
          <cell r="AG1596" t="str">
            <v>Masculino</v>
          </cell>
          <cell r="AH1596" t="str">
            <v>Inativo</v>
          </cell>
          <cell r="AI1596" t="str">
            <v>FABIO DE MESQUITA MARTINS</v>
          </cell>
        </row>
        <row r="1597">
          <cell r="B1597" t="str">
            <v>FLAVIA APARECIDA ANDRADE CARLOS</v>
          </cell>
          <cell r="C1597" t="str">
            <v>31807166813</v>
          </cell>
          <cell r="D1597" t="str">
            <v/>
          </cell>
          <cell r="E1597" t="str">
            <v>promotor</v>
          </cell>
          <cell r="F1597" t="str">
            <v>13308442</v>
          </cell>
          <cell r="G1597" t="str">
            <v>RUA ALFA</v>
          </cell>
          <cell r="H1597" t="str">
            <v>31</v>
          </cell>
          <cell r="I1597" t="str">
            <v/>
          </cell>
          <cell r="J1597" t="str">
            <v>JARDIM NOVO MUNDO</v>
          </cell>
          <cell r="K1597" t="str">
            <v>ITU</v>
          </cell>
          <cell r="L1597" t="str">
            <v>SP</v>
          </cell>
          <cell r="M1597" t="str">
            <v>-23.3957054</v>
          </cell>
          <cell r="N1597" t="str">
            <v>-47.3356924</v>
          </cell>
          <cell r="O1597" t="str">
            <v/>
          </cell>
          <cell r="P1597" t="str">
            <v>15/12/1990</v>
          </cell>
          <cell r="Q1597" t="str">
            <v>471789203</v>
          </cell>
          <cell r="R1597" t="str">
            <v>SSP</v>
          </cell>
          <cell r="S1597" t="str">
            <v>31807166813</v>
          </cell>
          <cell r="T1597" t="str">
            <v/>
          </cell>
          <cell r="U1597" t="str">
            <v/>
          </cell>
          <cell r="V1597" t="str">
            <v/>
          </cell>
          <cell r="X1597" t="str">
            <v>95309</v>
          </cell>
          <cell r="Y1597" t="str">
            <v>319</v>
          </cell>
          <cell r="Z1597" t="str">
            <v>SP</v>
          </cell>
          <cell r="AA1597" t="str">
            <v>26/03/2020</v>
          </cell>
          <cell r="AB1597" t="str">
            <v/>
          </cell>
          <cell r="AC1597" t="str">
            <v>13037150253</v>
          </cell>
          <cell r="AD1597">
            <v>4506</v>
          </cell>
          <cell r="AE1597" t="str">
            <v>Brasileiro</v>
          </cell>
          <cell r="AF1597" t="str">
            <v>Solteiro</v>
          </cell>
          <cell r="AG1597" t="str">
            <v>Feminino</v>
          </cell>
          <cell r="AH1597" t="str">
            <v>Ativo</v>
          </cell>
          <cell r="AI1597" t="str">
            <v>SANDRA GOULART SILVA</v>
          </cell>
        </row>
        <row r="1598">
          <cell r="B1598" t="str">
            <v>FLAVIA DOS SANTOS MIRANDA</v>
          </cell>
          <cell r="C1598" t="str">
            <v>07624432943</v>
          </cell>
          <cell r="D1598" t="str">
            <v/>
          </cell>
          <cell r="E1598" t="str">
            <v>promotor</v>
          </cell>
          <cell r="F1598" t="str">
            <v>88390000</v>
          </cell>
          <cell r="G1598" t="str">
            <v>RUA JOSE QUINTINO DA SILVA</v>
          </cell>
          <cell r="H1598" t="str">
            <v>1261</v>
          </cell>
          <cell r="I1598" t="str">
            <v/>
          </cell>
          <cell r="J1598" t="str">
            <v>BARRA VELHA</v>
          </cell>
          <cell r="K1598" t="str">
            <v>BARRA VELHA</v>
          </cell>
          <cell r="L1598" t="str">
            <v>SC</v>
          </cell>
          <cell r="M1598" t="str">
            <v/>
          </cell>
          <cell r="N1598" t="str">
            <v/>
          </cell>
          <cell r="O1598" t="str">
            <v/>
          </cell>
          <cell r="P1598" t="str">
            <v>13/06/1989</v>
          </cell>
          <cell r="Q1598" t="str">
            <v>5168482</v>
          </cell>
          <cell r="R1598" t="str">
            <v>SSP</v>
          </cell>
          <cell r="S1598" t="str">
            <v>07624432943</v>
          </cell>
          <cell r="T1598" t="str">
            <v/>
          </cell>
          <cell r="U1598" t="str">
            <v/>
          </cell>
          <cell r="V1598" t="str">
            <v/>
          </cell>
          <cell r="X1598" t="str">
            <v>4319846</v>
          </cell>
          <cell r="Y1598" t="str">
            <v>60</v>
          </cell>
          <cell r="Z1598" t="str">
            <v>SC</v>
          </cell>
          <cell r="AA1598" t="str">
            <v>02/10/2019</v>
          </cell>
          <cell r="AB1598" t="str">
            <v/>
          </cell>
          <cell r="AC1598" t="str">
            <v>13629615723</v>
          </cell>
          <cell r="AD1598">
            <v>0</v>
          </cell>
          <cell r="AE1598" t="str">
            <v>Brasileiro</v>
          </cell>
          <cell r="AF1598" t="str">
            <v>Casado</v>
          </cell>
          <cell r="AG1598" t="str">
            <v>Feminino</v>
          </cell>
          <cell r="AH1598" t="str">
            <v>Inativo</v>
          </cell>
          <cell r="AI1598" t="str">
            <v>CARLA VIETTRO NORA DE PADUA</v>
          </cell>
        </row>
        <row r="1599">
          <cell r="B1599" t="str">
            <v>FLAVIA GOMES MARQUES</v>
          </cell>
          <cell r="C1599" t="str">
            <v>10998364924</v>
          </cell>
          <cell r="D1599" t="str">
            <v/>
          </cell>
          <cell r="E1599" t="str">
            <v>Intermitente</v>
          </cell>
          <cell r="F1599" t="str">
            <v>88311360</v>
          </cell>
          <cell r="G1599" t="str">
            <v>RUA SANTO RAMPELOTTI</v>
          </cell>
          <cell r="H1599" t="str">
            <v>297</v>
          </cell>
          <cell r="I1599" t="str">
            <v/>
          </cell>
          <cell r="J1599" t="str">
            <v>MURTA</v>
          </cell>
          <cell r="K1599" t="str">
            <v>ITAJAÍ</v>
          </cell>
          <cell r="L1599" t="str">
            <v>SC</v>
          </cell>
          <cell r="M1599" t="str">
            <v>-26.875063</v>
          </cell>
          <cell r="N1599" t="str">
            <v>-48.70359699999999</v>
          </cell>
          <cell r="O1599" t="str">
            <v/>
          </cell>
          <cell r="P1599" t="str">
            <v>13/09/1998</v>
          </cell>
          <cell r="Q1599" t="str">
            <v>9480715</v>
          </cell>
          <cell r="R1599" t="str">
            <v>II PE</v>
          </cell>
          <cell r="S1599" t="str">
            <v>10998364924</v>
          </cell>
          <cell r="T1599" t="str">
            <v/>
          </cell>
          <cell r="U1599" t="str">
            <v/>
          </cell>
          <cell r="V1599" t="str">
            <v/>
          </cell>
          <cell r="X1599" t="str">
            <v>3580912</v>
          </cell>
          <cell r="Y1599" t="str">
            <v>040</v>
          </cell>
          <cell r="Z1599" t="str">
            <v>SC</v>
          </cell>
          <cell r="AA1599" t="str">
            <v>11/09/2020</v>
          </cell>
          <cell r="AB1599" t="str">
            <v/>
          </cell>
          <cell r="AC1599" t="str">
            <v>16234404643</v>
          </cell>
          <cell r="AD1599">
            <v>0</v>
          </cell>
          <cell r="AE1599" t="str">
            <v>Brasileiro</v>
          </cell>
          <cell r="AF1599" t="str">
            <v>Solteiro</v>
          </cell>
          <cell r="AG1599" t="str">
            <v>Feminino</v>
          </cell>
          <cell r="AH1599" t="str">
            <v>Inativo</v>
          </cell>
          <cell r="AI1599" t="str">
            <v>CARLA VIETTRO NORA DE PADUA</v>
          </cell>
        </row>
        <row r="1600">
          <cell r="B1600" t="str">
            <v>FLAVIA RAMOS</v>
          </cell>
          <cell r="C1600" t="str">
            <v>81658362934</v>
          </cell>
          <cell r="D1600" t="str">
            <v/>
          </cell>
          <cell r="E1600" t="str">
            <v>supervisor</v>
          </cell>
          <cell r="F1600" t="str">
            <v>88115800</v>
          </cell>
          <cell r="G1600" t="str">
            <v xml:space="preserve">RUA ROBERTO BORBA </v>
          </cell>
          <cell r="H1600" t="str">
            <v>745</v>
          </cell>
          <cell r="I1600" t="str">
            <v>AP 103</v>
          </cell>
          <cell r="J1600" t="str">
            <v>SERRARIA</v>
          </cell>
          <cell r="K1600" t="str">
            <v>SÃO JOSÉ</v>
          </cell>
          <cell r="L1600" t="str">
            <v>SC</v>
          </cell>
          <cell r="M1600" t="str">
            <v>-27.5611158</v>
          </cell>
          <cell r="N1600" t="str">
            <v>-48.6230505</v>
          </cell>
          <cell r="O1600" t="str">
            <v>48999795992</v>
          </cell>
          <cell r="P1600" t="str">
            <v>18/09/1973</v>
          </cell>
          <cell r="Q1600" t="str">
            <v>2089721</v>
          </cell>
          <cell r="R1600" t="str">
            <v>SSP</v>
          </cell>
          <cell r="S1600" t="str">
            <v>81658362934</v>
          </cell>
          <cell r="T1600" t="str">
            <v/>
          </cell>
          <cell r="U1600" t="str">
            <v/>
          </cell>
          <cell r="V1600" t="str">
            <v/>
          </cell>
          <cell r="X1600" t="str">
            <v/>
          </cell>
          <cell r="Y1600" t="str">
            <v/>
          </cell>
          <cell r="Z1600" t="str">
            <v/>
          </cell>
          <cell r="AA1600" t="str">
            <v>15/10/2019</v>
          </cell>
          <cell r="AB1600" t="str">
            <v/>
          </cell>
          <cell r="AC1600" t="str">
            <v/>
          </cell>
          <cell r="AD1600">
            <v>0</v>
          </cell>
          <cell r="AE1600" t="str">
            <v>Brasileiro</v>
          </cell>
          <cell r="AF1600" t="str">
            <v>Solteiro</v>
          </cell>
          <cell r="AG1600" t="str">
            <v>Feminino</v>
          </cell>
          <cell r="AH1600" t="str">
            <v>Inativo</v>
          </cell>
          <cell r="AI1600" t="str">
            <v>CHARLES LIMA SODRE</v>
          </cell>
        </row>
        <row r="1601">
          <cell r="B1601" t="str">
            <v>FLAVIANO CRUZ DO NASCIMENTO</v>
          </cell>
          <cell r="C1601" t="str">
            <v>61572977353</v>
          </cell>
          <cell r="D1601" t="str">
            <v>tayrone-nascimento@hotmail.com</v>
          </cell>
          <cell r="E1601" t="str">
            <v>supervisor</v>
          </cell>
          <cell r="F1601" t="str">
            <v>61642120</v>
          </cell>
          <cell r="G1601" t="str">
            <v>RUA MÉXICO</v>
          </cell>
          <cell r="H1601" t="str">
            <v>1629</v>
          </cell>
          <cell r="I1601" t="str">
            <v/>
          </cell>
          <cell r="J1601" t="str">
            <v>PARQUE DAS NAÇÕES (JUREMA)</v>
          </cell>
          <cell r="K1601" t="str">
            <v>CAUCAIA</v>
          </cell>
          <cell r="L1601" t="str">
            <v>CE</v>
          </cell>
          <cell r="M1601" t="str">
            <v>-3.743873</v>
          </cell>
          <cell r="N1601" t="str">
            <v>-38.607792</v>
          </cell>
          <cell r="O1601" t="str">
            <v>85987503775</v>
          </cell>
          <cell r="P1601" t="str">
            <v>12/12/1980</v>
          </cell>
          <cell r="Q1601" t="str">
            <v>9300224307</v>
          </cell>
          <cell r="R1601" t="str">
            <v>SSP</v>
          </cell>
          <cell r="S1601" t="str">
            <v>61572977353</v>
          </cell>
          <cell r="T1601" t="str">
            <v/>
          </cell>
          <cell r="U1601" t="str">
            <v/>
          </cell>
          <cell r="V1601" t="str">
            <v/>
          </cell>
          <cell r="X1601" t="str">
            <v>79479</v>
          </cell>
          <cell r="Y1601" t="str">
            <v>042</v>
          </cell>
          <cell r="Z1601" t="str">
            <v>CE</v>
          </cell>
          <cell r="AA1601" t="str">
            <v>10/02/2020</v>
          </cell>
          <cell r="AB1601" t="str">
            <v/>
          </cell>
          <cell r="AC1601" t="str">
            <v>12915494795</v>
          </cell>
          <cell r="AD1601">
            <v>4506</v>
          </cell>
          <cell r="AE1601" t="str">
            <v/>
          </cell>
          <cell r="AF1601" t="str">
            <v>Solteiro</v>
          </cell>
          <cell r="AG1601" t="str">
            <v>Indefinido</v>
          </cell>
          <cell r="AH1601" t="str">
            <v>Ativo</v>
          </cell>
          <cell r="AI1601" t="str">
            <v>NELSON DO COUTO GONCALVES</v>
          </cell>
        </row>
        <row r="1602">
          <cell r="B1602" t="str">
            <v>FLAVIANO DIOLINO DE OLIVEIRA</v>
          </cell>
          <cell r="C1602" t="str">
            <v>02391922140</v>
          </cell>
          <cell r="D1602" t="str">
            <v>piuoliveira2017@gmail.com</v>
          </cell>
          <cell r="E1602" t="str">
            <v>promotor</v>
          </cell>
          <cell r="F1602" t="str">
            <v>72870-263</v>
          </cell>
          <cell r="G1602" t="str">
            <v>RUA 19</v>
          </cell>
          <cell r="H1602" t="str">
            <v>S/N║</v>
          </cell>
          <cell r="I1602" t="str">
            <v>(QUADRAS 05,06,16,17,27,28) CASA 1</v>
          </cell>
          <cell r="J1602" t="str">
            <v>JARDIM ORIENTE</v>
          </cell>
          <cell r="K1602" t="str">
            <v>VALPARAÍSO DE GOIÁS</v>
          </cell>
          <cell r="L1602" t="str">
            <v>GO</v>
          </cell>
          <cell r="M1602" t="str">
            <v>-16.06956</v>
          </cell>
          <cell r="N1602" t="str">
            <v>-47.9905655</v>
          </cell>
          <cell r="O1602" t="str">
            <v>0</v>
          </cell>
          <cell r="P1602" t="str">
            <v>05/08/1986</v>
          </cell>
          <cell r="Q1602" t="str">
            <v>2535789</v>
          </cell>
          <cell r="R1602" t="str">
            <v>SSP</v>
          </cell>
          <cell r="S1602" t="str">
            <v>02391922140</v>
          </cell>
          <cell r="T1602" t="str">
            <v/>
          </cell>
          <cell r="U1602" t="str">
            <v/>
          </cell>
          <cell r="V1602" t="str">
            <v/>
          </cell>
          <cell r="X1602" t="str">
            <v>8214</v>
          </cell>
          <cell r="Y1602" t="str">
            <v>38160</v>
          </cell>
          <cell r="Z1602" t="str">
            <v>DF</v>
          </cell>
          <cell r="AA1602" t="str">
            <v>16/11/2017</v>
          </cell>
          <cell r="AB1602" t="str">
            <v/>
          </cell>
          <cell r="AC1602" t="str">
            <v>135000022-76</v>
          </cell>
          <cell r="AD1602">
            <v>4506</v>
          </cell>
          <cell r="AE1602" t="str">
            <v>BRASILEIRO NATO</v>
          </cell>
          <cell r="AF1602" t="str">
            <v>Solteiro</v>
          </cell>
          <cell r="AG1602" t="str">
            <v>Masculino</v>
          </cell>
          <cell r="AH1602" t="str">
            <v>Ativo</v>
          </cell>
          <cell r="AI1602" t="str">
            <v>MORACI PEREIRA DOS SANTOS</v>
          </cell>
        </row>
        <row r="1603">
          <cell r="B1603" t="str">
            <v>FLAVIO</v>
          </cell>
          <cell r="C1603" t="str">
            <v>38011185845</v>
          </cell>
          <cell r="D1603" t="str">
            <v/>
          </cell>
          <cell r="E1603" t="str">
            <v>suporte</v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X1603" t="str">
            <v/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/>
          </cell>
          <cell r="AC1603" t="str">
            <v/>
          </cell>
          <cell r="AD1603">
            <v>0</v>
          </cell>
          <cell r="AE1603" t="str">
            <v/>
          </cell>
          <cell r="AF1603" t="str">
            <v>Solteiro</v>
          </cell>
          <cell r="AG1603" t="str">
            <v>Indefinido</v>
          </cell>
          <cell r="AH1603" t="str">
            <v>Ativo</v>
          </cell>
          <cell r="AI1603" t="str">
            <v>ELIAS MEDEIROS DOS SANTOS</v>
          </cell>
        </row>
        <row r="1604">
          <cell r="B1604" t="str">
            <v>FLAVIO ALVES DOS SANTOS</v>
          </cell>
          <cell r="C1604" t="str">
            <v>40384612890</v>
          </cell>
          <cell r="D1604" t="str">
            <v>flavioas14@gmail.com</v>
          </cell>
          <cell r="E1604" t="str">
            <v>promotor</v>
          </cell>
          <cell r="F1604" t="str">
            <v>04429-300</v>
          </cell>
          <cell r="G1604" t="str">
            <v>RUA DOUTOR NICOLINO FALCI 83</v>
          </cell>
          <cell r="H1604" t="str">
            <v>83</v>
          </cell>
          <cell r="I1604" t="str">
            <v>CASA 3</v>
          </cell>
          <cell r="J1604" t="str">
            <v>AMERICANOPOLIS</v>
          </cell>
          <cell r="K1604" t="str">
            <v>SAO PAULO</v>
          </cell>
          <cell r="L1604" t="str">
            <v>SP</v>
          </cell>
          <cell r="M1604" t="str">
            <v/>
          </cell>
          <cell r="N1604" t="str">
            <v/>
          </cell>
          <cell r="O1604" t="str">
            <v>11981697336</v>
          </cell>
          <cell r="P1604" t="str">
            <v>09/01/1992</v>
          </cell>
          <cell r="Q1604" t="str">
            <v>36652110X</v>
          </cell>
          <cell r="R1604" t="str">
            <v>SSP</v>
          </cell>
          <cell r="S1604" t="str">
            <v>40384612890</v>
          </cell>
          <cell r="T1604" t="str">
            <v/>
          </cell>
          <cell r="U1604" t="str">
            <v/>
          </cell>
          <cell r="V1604" t="str">
            <v/>
          </cell>
          <cell r="X1604" t="str">
            <v>85616</v>
          </cell>
          <cell r="Y1604" t="str">
            <v>350</v>
          </cell>
          <cell r="Z1604" t="str">
            <v>SP</v>
          </cell>
          <cell r="AA1604" t="str">
            <v>01/01/0001</v>
          </cell>
          <cell r="AB1604" t="str">
            <v>01/01/0001</v>
          </cell>
          <cell r="AC1604" t="str">
            <v>207248743-42</v>
          </cell>
          <cell r="AD1604">
            <v>0</v>
          </cell>
          <cell r="AE1604" t="str">
            <v>BRASILEIRO NATO</v>
          </cell>
          <cell r="AF1604" t="str">
            <v>Solteiro</v>
          </cell>
          <cell r="AG1604" t="str">
            <v>Masculino</v>
          </cell>
          <cell r="AH1604" t="str">
            <v>Inativo</v>
          </cell>
          <cell r="AI1604" t="str">
            <v>JONATAS ANTUNES CARVALHO</v>
          </cell>
        </row>
        <row r="1605">
          <cell r="B1605" t="str">
            <v>FLAVIO BARRETO DA SILVA</v>
          </cell>
          <cell r="C1605" t="str">
            <v>11201784875</v>
          </cell>
          <cell r="D1605" t="str">
            <v>flaviobs@gmail.com</v>
          </cell>
          <cell r="E1605" t="str">
            <v>promotor</v>
          </cell>
          <cell r="F1605" t="str">
            <v>01505-001</v>
          </cell>
          <cell r="G1605" t="str">
            <v>RUA DOS ESTUDANTES 389</v>
          </cell>
          <cell r="H1605" t="str">
            <v>389</v>
          </cell>
          <cell r="I1605" t="str">
            <v>AP 38</v>
          </cell>
          <cell r="J1605" t="str">
            <v>SE</v>
          </cell>
          <cell r="K1605" t="str">
            <v>SAO PAULO</v>
          </cell>
          <cell r="L1605" t="str">
            <v>SP</v>
          </cell>
          <cell r="M1605" t="str">
            <v/>
          </cell>
          <cell r="N1605" t="str">
            <v/>
          </cell>
          <cell r="O1605" t="str">
            <v/>
          </cell>
          <cell r="P1605" t="str">
            <v>22/08/1974</v>
          </cell>
          <cell r="Q1605" t="str">
            <v>245946676</v>
          </cell>
          <cell r="R1605" t="str">
            <v>SSP</v>
          </cell>
          <cell r="S1605" t="str">
            <v>11201784875</v>
          </cell>
          <cell r="T1605" t="str">
            <v/>
          </cell>
          <cell r="U1605" t="str">
            <v/>
          </cell>
          <cell r="V1605" t="str">
            <v/>
          </cell>
          <cell r="X1605" t="str">
            <v>51684</v>
          </cell>
          <cell r="Y1605" t="str">
            <v>129</v>
          </cell>
          <cell r="Z1605" t="str">
            <v>SP</v>
          </cell>
          <cell r="AA1605" t="str">
            <v>01/01/0001</v>
          </cell>
          <cell r="AB1605" t="str">
            <v>01/01/0001</v>
          </cell>
          <cell r="AC1605" t="str">
            <v>123920430-02</v>
          </cell>
          <cell r="AD1605">
            <v>0</v>
          </cell>
          <cell r="AE1605" t="str">
            <v>BRASILEIRO NATO</v>
          </cell>
          <cell r="AF1605" t="str">
            <v>Solteiro</v>
          </cell>
          <cell r="AG1605" t="str">
            <v>Masculino</v>
          </cell>
          <cell r="AH1605" t="str">
            <v>Inativo</v>
          </cell>
          <cell r="AI1605" t="str">
            <v>CHARLES LIMA SODRE</v>
          </cell>
        </row>
        <row r="1606">
          <cell r="B1606" t="str">
            <v>FLAVIO BENTO DE SOUZA MORAES</v>
          </cell>
          <cell r="C1606" t="str">
            <v>40400036835</v>
          </cell>
          <cell r="D1606" t="str">
            <v/>
          </cell>
          <cell r="E1606" t="str">
            <v>promotor</v>
          </cell>
          <cell r="F1606" t="str">
            <v>11721180</v>
          </cell>
          <cell r="G1606" t="str">
            <v>RUA LEILA MARIA DE BARROS MONTEIRO</v>
          </cell>
          <cell r="H1606" t="str">
            <v>55</v>
          </cell>
          <cell r="I1606" t="str">
            <v/>
          </cell>
          <cell r="J1606" t="str">
            <v>ANTÁRTICA</v>
          </cell>
          <cell r="K1606" t="str">
            <v>PRAIA GRANDE</v>
          </cell>
          <cell r="L1606" t="str">
            <v>SP</v>
          </cell>
          <cell r="M1606" t="str">
            <v>-24.0119506</v>
          </cell>
          <cell r="N1606" t="str">
            <v>-46.4504708</v>
          </cell>
          <cell r="O1606" t="str">
            <v/>
          </cell>
          <cell r="P1606" t="str">
            <v>07/05/1991</v>
          </cell>
          <cell r="Q1606" t="str">
            <v>478215782</v>
          </cell>
          <cell r="R1606" t="str">
            <v>SSP</v>
          </cell>
          <cell r="S1606" t="str">
            <v>40400036835</v>
          </cell>
          <cell r="T1606" t="str">
            <v/>
          </cell>
          <cell r="U1606" t="str">
            <v/>
          </cell>
          <cell r="V1606" t="str">
            <v/>
          </cell>
          <cell r="X1606" t="str">
            <v>27697</v>
          </cell>
          <cell r="Y1606" t="str">
            <v>346</v>
          </cell>
          <cell r="Z1606" t="str">
            <v>SP</v>
          </cell>
          <cell r="AA1606" t="str">
            <v>18/09/2019</v>
          </cell>
          <cell r="AB1606" t="str">
            <v>18/02/2020</v>
          </cell>
          <cell r="AC1606" t="str">
            <v>20396585900</v>
          </cell>
          <cell r="AD1606">
            <v>4506</v>
          </cell>
          <cell r="AE1606" t="str">
            <v>Brasileiro</v>
          </cell>
          <cell r="AF1606" t="str">
            <v>Solteiro</v>
          </cell>
          <cell r="AG1606" t="str">
            <v>Masculino</v>
          </cell>
          <cell r="AH1606" t="str">
            <v>Inativo</v>
          </cell>
          <cell r="AI1606" t="str">
            <v>JOSE RODRIGUES VICENTE DA SILVA</v>
          </cell>
        </row>
        <row r="1607">
          <cell r="B1607" t="str">
            <v>FLAVIO DA SILVA SANTOS COSTA</v>
          </cell>
          <cell r="C1607" t="str">
            <v>33155277840</v>
          </cell>
          <cell r="D1607" t="str">
            <v/>
          </cell>
          <cell r="E1607" t="str">
            <v>rh</v>
          </cell>
          <cell r="F1607" t="str">
            <v>05854090</v>
          </cell>
          <cell r="G1607" t="str">
            <v>RUA DOUTOR BENEDITO MATARAZZO</v>
          </cell>
          <cell r="H1607" t="str">
            <v>100</v>
          </cell>
          <cell r="I1607" t="str">
            <v>A</v>
          </cell>
          <cell r="J1607" t="str">
            <v>PARQUE MARIA HELENA</v>
          </cell>
          <cell r="K1607" t="str">
            <v>SÃO PAULO</v>
          </cell>
          <cell r="L1607" t="str">
            <v>SP</v>
          </cell>
          <cell r="M1607" t="str">
            <v/>
          </cell>
          <cell r="N1607" t="str">
            <v/>
          </cell>
          <cell r="O1607" t="str">
            <v>11947183103</v>
          </cell>
          <cell r="P1607" t="str">
            <v>02/10/1985</v>
          </cell>
          <cell r="Q1607" t="str">
            <v>332931201</v>
          </cell>
          <cell r="R1607" t="str">
            <v>SSP</v>
          </cell>
          <cell r="S1607" t="str">
            <v>33155277840</v>
          </cell>
          <cell r="T1607" t="str">
            <v/>
          </cell>
          <cell r="U1607" t="str">
            <v/>
          </cell>
          <cell r="V1607" t="str">
            <v/>
          </cell>
          <cell r="X1607" t="str">
            <v>35059</v>
          </cell>
          <cell r="Y1607" t="str">
            <v>288</v>
          </cell>
          <cell r="Z1607" t="str">
            <v>SP</v>
          </cell>
          <cell r="AA1607" t="str">
            <v>06/07/2020</v>
          </cell>
          <cell r="AB1607" t="str">
            <v/>
          </cell>
          <cell r="AC1607" t="str">
            <v>20115302292</v>
          </cell>
          <cell r="AD1607">
            <v>0</v>
          </cell>
          <cell r="AE1607" t="str">
            <v>Brasileiro</v>
          </cell>
          <cell r="AF1607" t="str">
            <v>Casado</v>
          </cell>
          <cell r="AG1607" t="str">
            <v>Masculino</v>
          </cell>
          <cell r="AH1607" t="str">
            <v>Ativo</v>
          </cell>
          <cell r="AI1607" t="str">
            <v>ESMERALDA DE SOUZA PIRES</v>
          </cell>
        </row>
        <row r="1608">
          <cell r="B1608" t="str">
            <v>FLAVIO DIAS AFONSO</v>
          </cell>
          <cell r="C1608" t="str">
            <v>37739090808</v>
          </cell>
          <cell r="D1608" t="str">
            <v>dj.buchecha@hotmail.com</v>
          </cell>
          <cell r="E1608" t="str">
            <v>promotor</v>
          </cell>
          <cell r="F1608" t="str">
            <v>07940110</v>
          </cell>
          <cell r="G1608" t="str">
            <v>RUA CEARÁ</v>
          </cell>
          <cell r="H1608" t="str">
            <v>76</v>
          </cell>
          <cell r="I1608" t="str">
            <v/>
          </cell>
          <cell r="J1608" t="str">
            <v>PARQUE CENTO E VINTE</v>
          </cell>
          <cell r="K1608" t="str">
            <v>FRANCISCO MORATO</v>
          </cell>
          <cell r="L1608" t="str">
            <v>SP</v>
          </cell>
          <cell r="M1608" t="str">
            <v>-23.2658226</v>
          </cell>
          <cell r="N1608" t="str">
            <v>-46.7456498</v>
          </cell>
          <cell r="O1608" t="str">
            <v/>
          </cell>
          <cell r="P1608" t="str">
            <v>06/02/1988</v>
          </cell>
          <cell r="Q1608" t="str">
            <v>458169407</v>
          </cell>
          <cell r="R1608" t="str">
            <v>SSP</v>
          </cell>
          <cell r="S1608" t="str">
            <v>37739090808</v>
          </cell>
          <cell r="T1608" t="str">
            <v/>
          </cell>
          <cell r="U1608" t="str">
            <v/>
          </cell>
          <cell r="V1608" t="str">
            <v/>
          </cell>
          <cell r="W1608" t="str">
            <v>ContaCorrente</v>
          </cell>
          <cell r="X1608" t="str">
            <v>44798</v>
          </cell>
          <cell r="Y1608" t="str">
            <v>318</v>
          </cell>
          <cell r="Z1608" t="str">
            <v>SP</v>
          </cell>
          <cell r="AA1608" t="str">
            <v>26/08/2019</v>
          </cell>
          <cell r="AB1608" t="str">
            <v/>
          </cell>
          <cell r="AC1608" t="str">
            <v>19027541852</v>
          </cell>
          <cell r="AD1608">
            <v>4506</v>
          </cell>
          <cell r="AE1608" t="str">
            <v>Brasileiro</v>
          </cell>
          <cell r="AF1608" t="str">
            <v>Solteiro</v>
          </cell>
          <cell r="AG1608" t="str">
            <v>Masculino</v>
          </cell>
          <cell r="AH1608" t="str">
            <v>Ativo</v>
          </cell>
          <cell r="AI1608" t="str">
            <v>WAGNER GIRALDO</v>
          </cell>
        </row>
        <row r="1609">
          <cell r="B1609" t="str">
            <v>FLAVIO DOMINGUES DOS SANTOS</v>
          </cell>
          <cell r="C1609" t="str">
            <v>25756286870</v>
          </cell>
          <cell r="D1609" t="str">
            <v>f.domimgues.santos.2016@bol.com.br</v>
          </cell>
          <cell r="E1609" t="str">
            <v>promotor</v>
          </cell>
          <cell r="F1609" t="str">
            <v>09290-410</v>
          </cell>
          <cell r="G1609" t="str">
            <v>RUA GUAXINDUVA</v>
          </cell>
          <cell r="H1609" t="str">
            <v>167</v>
          </cell>
          <cell r="I1609" t="str">
            <v/>
          </cell>
          <cell r="J1609" t="str">
            <v>PARQUE JAÇATUBA</v>
          </cell>
          <cell r="K1609" t="str">
            <v>SANTO ANDRÉ</v>
          </cell>
          <cell r="L1609" t="str">
            <v>SP</v>
          </cell>
          <cell r="M1609" t="str">
            <v>-23.6502704</v>
          </cell>
          <cell r="N1609" t="str">
            <v>-46.5216828</v>
          </cell>
          <cell r="O1609" t="str">
            <v>11988006969</v>
          </cell>
          <cell r="P1609" t="str">
            <v>15/09/1976</v>
          </cell>
          <cell r="Q1609" t="str">
            <v>243817575</v>
          </cell>
          <cell r="R1609" t="str">
            <v>SSP</v>
          </cell>
          <cell r="S1609" t="str">
            <v>25756286870</v>
          </cell>
          <cell r="T1609" t="str">
            <v/>
          </cell>
          <cell r="U1609" t="str">
            <v/>
          </cell>
          <cell r="V1609" t="str">
            <v/>
          </cell>
          <cell r="X1609" t="str">
            <v>65588</v>
          </cell>
          <cell r="Y1609" t="str">
            <v>232</v>
          </cell>
          <cell r="Z1609" t="str">
            <v>SP</v>
          </cell>
          <cell r="AA1609" t="str">
            <v>11/07/2019</v>
          </cell>
          <cell r="AB1609" t="str">
            <v>03/01/2020</v>
          </cell>
          <cell r="AC1609" t="str">
            <v>125391112-64</v>
          </cell>
          <cell r="AD1609">
            <v>4506</v>
          </cell>
          <cell r="AE1609" t="str">
            <v>BRASILEIRO NATO</v>
          </cell>
          <cell r="AF1609" t="str">
            <v>Solteiro</v>
          </cell>
          <cell r="AG1609" t="str">
            <v>Masculino</v>
          </cell>
          <cell r="AH1609" t="str">
            <v>Inativo</v>
          </cell>
          <cell r="AI1609" t="str">
            <v>JONATAS ANTUNES CARVALHO</v>
          </cell>
        </row>
        <row r="1610">
          <cell r="B1610" t="str">
            <v>FLAVIO GOMES DA SILVA</v>
          </cell>
          <cell r="C1610" t="str">
            <v>11583808442</v>
          </cell>
          <cell r="D1610" t="str">
            <v/>
          </cell>
          <cell r="E1610" t="str">
            <v>Intermitente</v>
          </cell>
          <cell r="F1610" t="str">
            <v>88309500</v>
          </cell>
          <cell r="G1610" t="str">
            <v>RUA ÉRICO VERÍSSIMO</v>
          </cell>
          <cell r="H1610" t="str">
            <v>122</v>
          </cell>
          <cell r="I1610" t="str">
            <v/>
          </cell>
          <cell r="J1610" t="str">
            <v>SÃO VICENTE</v>
          </cell>
          <cell r="K1610" t="str">
            <v>ITAJAÍ</v>
          </cell>
          <cell r="L1610" t="str">
            <v>SC</v>
          </cell>
          <cell r="M1610" t="str">
            <v>-26.906218</v>
          </cell>
          <cell r="N1610" t="str">
            <v>-48.697193</v>
          </cell>
          <cell r="O1610" t="str">
            <v/>
          </cell>
          <cell r="P1610" t="str">
            <v>20/03/1992</v>
          </cell>
          <cell r="Q1610" t="str">
            <v>7794511</v>
          </cell>
          <cell r="R1610" t="str">
            <v>II SC</v>
          </cell>
          <cell r="S1610" t="str">
            <v>11583808442</v>
          </cell>
          <cell r="T1610" t="str">
            <v/>
          </cell>
          <cell r="U1610" t="str">
            <v/>
          </cell>
          <cell r="V1610" t="str">
            <v/>
          </cell>
          <cell r="X1610" t="str">
            <v>23540</v>
          </cell>
          <cell r="Y1610" t="str">
            <v xml:space="preserve">101 </v>
          </cell>
          <cell r="Z1610" t="str">
            <v>PE</v>
          </cell>
          <cell r="AA1610" t="str">
            <v>02/09/2020</v>
          </cell>
          <cell r="AB1610" t="str">
            <v/>
          </cell>
          <cell r="AC1610" t="str">
            <v>16197948010</v>
          </cell>
          <cell r="AD1610">
            <v>0</v>
          </cell>
          <cell r="AE1610" t="str">
            <v>Brasileiro</v>
          </cell>
          <cell r="AF1610" t="str">
            <v>Solteiro</v>
          </cell>
          <cell r="AG1610" t="str">
            <v>Masculino</v>
          </cell>
          <cell r="AH1610" t="str">
            <v>Inativo</v>
          </cell>
          <cell r="AI1610" t="str">
            <v>CARLA VIETTRO NORA DE PADUA</v>
          </cell>
        </row>
        <row r="1611">
          <cell r="B1611" t="str">
            <v>FLAVIO HENRIQUE INACIO</v>
          </cell>
          <cell r="C1611" t="str">
            <v>05933413682</v>
          </cell>
          <cell r="D1611" t="str">
            <v>flaviohenriqueinacio10@gmail.com</v>
          </cell>
          <cell r="E1611" t="str">
            <v>promotor</v>
          </cell>
          <cell r="F1611" t="str">
            <v>38401134</v>
          </cell>
          <cell r="G1611" t="str">
            <v>RUA DONA JOSEFINA DE OLIVEIRA SILVA</v>
          </cell>
          <cell r="H1611" t="str">
            <v>340</v>
          </cell>
          <cell r="I1611" t="str">
            <v>CASA 2</v>
          </cell>
          <cell r="J1611" t="str">
            <v>PRESIDENTE ROOSEVELT</v>
          </cell>
          <cell r="K1611" t="str">
            <v>UBERLÂNDIA</v>
          </cell>
          <cell r="L1611" t="str">
            <v>MG</v>
          </cell>
          <cell r="M1611" t="str">
            <v>-18.899038</v>
          </cell>
          <cell r="N1611" t="str">
            <v>-48.2849921</v>
          </cell>
          <cell r="O1611" t="str">
            <v/>
          </cell>
          <cell r="P1611" t="str">
            <v>10/11/1984</v>
          </cell>
          <cell r="Q1611" t="str">
            <v>14057149</v>
          </cell>
          <cell r="R1611" t="str">
            <v>SSP</v>
          </cell>
          <cell r="S1611" t="str">
            <v>05933413682</v>
          </cell>
          <cell r="T1611" t="str">
            <v/>
          </cell>
          <cell r="U1611" t="str">
            <v/>
          </cell>
          <cell r="V1611" t="str">
            <v/>
          </cell>
          <cell r="X1611" t="str">
            <v>7105903</v>
          </cell>
          <cell r="Y1611" t="str">
            <v>50</v>
          </cell>
          <cell r="Z1611" t="str">
            <v>MG</v>
          </cell>
          <cell r="AA1611" t="str">
            <v>16/09/2019</v>
          </cell>
          <cell r="AB1611" t="str">
            <v/>
          </cell>
          <cell r="AC1611" t="str">
            <v>13024618987</v>
          </cell>
          <cell r="AD1611">
            <v>0</v>
          </cell>
          <cell r="AE1611" t="str">
            <v>Brasileiro</v>
          </cell>
          <cell r="AF1611" t="str">
            <v>UniaoEstavel</v>
          </cell>
          <cell r="AG1611" t="str">
            <v>Masculino</v>
          </cell>
          <cell r="AH1611" t="str">
            <v>Inativo</v>
          </cell>
          <cell r="AI1611" t="str">
            <v>MICAEL SOUZA</v>
          </cell>
        </row>
        <row r="1612">
          <cell r="B1612" t="str">
            <v>FLAVIO MASSELLI</v>
          </cell>
          <cell r="C1612" t="str">
            <v>45769412836</v>
          </cell>
          <cell r="D1612" t="str">
            <v>flavinholex@gmail.com</v>
          </cell>
          <cell r="E1612" t="str">
            <v>promotor</v>
          </cell>
          <cell r="F1612" t="str">
            <v>04216-030</v>
          </cell>
          <cell r="G1612" t="str">
            <v>RUA GONCALVES LEDO 531</v>
          </cell>
          <cell r="H1612" t="str">
            <v>531</v>
          </cell>
          <cell r="I1612" t="str">
            <v>-</v>
          </cell>
          <cell r="J1612" t="str">
            <v>IPIRANGA</v>
          </cell>
          <cell r="K1612" t="str">
            <v>SAO PAULO</v>
          </cell>
          <cell r="L1612" t="str">
            <v>SP</v>
          </cell>
          <cell r="M1612" t="str">
            <v/>
          </cell>
          <cell r="N1612" t="str">
            <v/>
          </cell>
          <cell r="O1612" t="str">
            <v/>
          </cell>
          <cell r="P1612" t="str">
            <v>04/06/1998</v>
          </cell>
          <cell r="Q1612" t="str">
            <v>39179498X</v>
          </cell>
          <cell r="R1612" t="str">
            <v>SSP</v>
          </cell>
          <cell r="S1612" t="str">
            <v>45769412836</v>
          </cell>
          <cell r="T1612" t="str">
            <v/>
          </cell>
          <cell r="U1612" t="str">
            <v/>
          </cell>
          <cell r="V1612" t="str">
            <v/>
          </cell>
          <cell r="X1612" t="str">
            <v>95555</v>
          </cell>
          <cell r="Y1612" t="str">
            <v>451</v>
          </cell>
          <cell r="Z1612" t="str">
            <v>SP</v>
          </cell>
          <cell r="AA1612" t="str">
            <v>01/01/0001</v>
          </cell>
          <cell r="AB1612" t="str">
            <v>01/01/0001</v>
          </cell>
          <cell r="AC1612" t="str">
            <v>207872855-81</v>
          </cell>
          <cell r="AD1612">
            <v>0</v>
          </cell>
          <cell r="AE1612" t="str">
            <v>BRASILEIRO NATO</v>
          </cell>
          <cell r="AF1612" t="str">
            <v>Solteiro</v>
          </cell>
          <cell r="AG1612" t="str">
            <v>Masculino</v>
          </cell>
          <cell r="AH1612" t="str">
            <v>Inativo</v>
          </cell>
          <cell r="AI1612" t="str">
            <v>RODRIGO SOUZA DA SILVA</v>
          </cell>
        </row>
        <row r="1613">
          <cell r="B1613" t="str">
            <v>FLAVIO SANTANA DE OLIVEIRA</v>
          </cell>
          <cell r="C1613" t="str">
            <v>45272209850</v>
          </cell>
          <cell r="D1613" t="str">
            <v>flaviosantanaoliveira1996@gmail.com</v>
          </cell>
          <cell r="E1613" t="str">
            <v>promotor</v>
          </cell>
          <cell r="F1613" t="str">
            <v>08041320</v>
          </cell>
          <cell r="G1613" t="str">
            <v>RUA CARDON</v>
          </cell>
          <cell r="H1613" t="str">
            <v>97B</v>
          </cell>
          <cell r="I1613" t="str">
            <v>ATÉ 598/599</v>
          </cell>
          <cell r="J1613" t="str">
            <v>JARDIM IPANEMA (SÃO MIGUEL)</v>
          </cell>
          <cell r="K1613" t="str">
            <v>SÃO PAULO</v>
          </cell>
          <cell r="L1613" t="str">
            <v>SP</v>
          </cell>
          <cell r="M1613" t="str">
            <v>-23.5141476</v>
          </cell>
          <cell r="N1613" t="str">
            <v>-46.433367</v>
          </cell>
          <cell r="O1613" t="str">
            <v>11951653329</v>
          </cell>
          <cell r="P1613" t="str">
            <v>19/01/1996</v>
          </cell>
          <cell r="Q1613" t="str">
            <v>360378031</v>
          </cell>
          <cell r="R1613" t="str">
            <v>SSP</v>
          </cell>
          <cell r="S1613" t="str">
            <v>45272209850</v>
          </cell>
          <cell r="T1613" t="str">
            <v/>
          </cell>
          <cell r="U1613" t="str">
            <v/>
          </cell>
          <cell r="V1613" t="str">
            <v/>
          </cell>
          <cell r="X1613" t="str">
            <v>18314</v>
          </cell>
          <cell r="Y1613" t="str">
            <v>413</v>
          </cell>
          <cell r="Z1613" t="str">
            <v>SP</v>
          </cell>
          <cell r="AA1613" t="str">
            <v>19/03/2019</v>
          </cell>
          <cell r="AB1613" t="str">
            <v/>
          </cell>
          <cell r="AC1613" t="str">
            <v>203906416-04</v>
          </cell>
          <cell r="AD1613">
            <v>4506</v>
          </cell>
          <cell r="AE1613" t="str">
            <v>Brasileiro</v>
          </cell>
          <cell r="AF1613" t="str">
            <v>Solteiro</v>
          </cell>
          <cell r="AG1613" t="str">
            <v>Masculino</v>
          </cell>
          <cell r="AH1613" t="str">
            <v>Ativo</v>
          </cell>
          <cell r="AI1613" t="str">
            <v>RAFAEL CAMPOS PEREIRA</v>
          </cell>
        </row>
        <row r="1614">
          <cell r="B1614" t="str">
            <v>FLAVIO SOUZA ALVES DA SILVA</v>
          </cell>
          <cell r="C1614" t="str">
            <v>43874095843</v>
          </cell>
          <cell r="D1614" t="str">
            <v/>
          </cell>
          <cell r="E1614" t="str">
            <v>promotorexpress</v>
          </cell>
          <cell r="F1614" t="str">
            <v>06502410</v>
          </cell>
          <cell r="G1614" t="str">
            <v>RUA MARIA DA SILVA DESANTI</v>
          </cell>
          <cell r="H1614" t="str">
            <v>196</v>
          </cell>
          <cell r="I1614" t="str">
            <v>BL 1 A 43</v>
          </cell>
          <cell r="J1614" t="str">
            <v>CAMPO DA VILA</v>
          </cell>
          <cell r="K1614" t="str">
            <v>SANTANA DE PARNAÍBA</v>
          </cell>
          <cell r="L1614" t="str">
            <v>SP</v>
          </cell>
          <cell r="M1614" t="str">
            <v>-23.4392699</v>
          </cell>
          <cell r="N1614" t="str">
            <v>-46.9256714</v>
          </cell>
          <cell r="O1614" t="str">
            <v/>
          </cell>
          <cell r="P1614" t="str">
            <v>03/08/1995</v>
          </cell>
          <cell r="Q1614" t="str">
            <v>468465728</v>
          </cell>
          <cell r="R1614" t="str">
            <v>SSP</v>
          </cell>
          <cell r="S1614" t="str">
            <v>43874095843</v>
          </cell>
          <cell r="T1614" t="str">
            <v/>
          </cell>
          <cell r="U1614" t="str">
            <v/>
          </cell>
          <cell r="V1614" t="str">
            <v/>
          </cell>
          <cell r="X1614" t="str">
            <v/>
          </cell>
          <cell r="Y1614" t="str">
            <v/>
          </cell>
          <cell r="Z1614" t="str">
            <v/>
          </cell>
          <cell r="AA1614" t="str">
            <v>11/08/2020</v>
          </cell>
          <cell r="AB1614" t="str">
            <v/>
          </cell>
          <cell r="AC1614" t="str">
            <v/>
          </cell>
          <cell r="AD1614">
            <v>0</v>
          </cell>
          <cell r="AE1614" t="str">
            <v>Brasileiro</v>
          </cell>
          <cell r="AF1614" t="str">
            <v>Solteiro</v>
          </cell>
          <cell r="AG1614" t="str">
            <v>Masculino</v>
          </cell>
          <cell r="AH1614" t="str">
            <v>Inativo</v>
          </cell>
          <cell r="AI1614" t="str">
            <v>CARLOS ANDRE BEZERRA MONTEIRO</v>
          </cell>
        </row>
        <row r="1615">
          <cell r="B1615" t="str">
            <v>FLORAO (CAFE DOIS IRMAOS)</v>
          </cell>
          <cell r="C1615" t="str">
            <v>florao(cafedoisirmaos)</v>
          </cell>
          <cell r="E1615" t="str">
            <v>cliente</v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X1615" t="str">
            <v/>
          </cell>
          <cell r="Y1615" t="str">
            <v/>
          </cell>
          <cell r="Z1615" t="str">
            <v/>
          </cell>
          <cell r="AA1615" t="str">
            <v/>
          </cell>
          <cell r="AB1615" t="str">
            <v/>
          </cell>
          <cell r="AC1615" t="str">
            <v/>
          </cell>
          <cell r="AD1615">
            <v>0</v>
          </cell>
          <cell r="AE1615" t="str">
            <v/>
          </cell>
          <cell r="AF1615" t="str">
            <v>0</v>
          </cell>
          <cell r="AG1615" t="str">
            <v>0</v>
          </cell>
          <cell r="AH1615" t="str">
            <v>Ativo</v>
          </cell>
          <cell r="AI1615" t="str">
            <v>LUCAS MARCELINO ROCHA</v>
          </cell>
        </row>
        <row r="1616">
          <cell r="B1616" t="str">
            <v>FLORESTAL</v>
          </cell>
          <cell r="C1616" t="str">
            <v>florestal</v>
          </cell>
          <cell r="E1616" t="str">
            <v>cliente</v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X1616" t="str">
            <v/>
          </cell>
          <cell r="Y1616" t="str">
            <v/>
          </cell>
          <cell r="Z1616" t="str">
            <v/>
          </cell>
          <cell r="AA1616" t="str">
            <v/>
          </cell>
          <cell r="AB1616" t="str">
            <v/>
          </cell>
          <cell r="AC1616" t="str">
            <v/>
          </cell>
          <cell r="AD1616">
            <v>0</v>
          </cell>
          <cell r="AE1616" t="str">
            <v/>
          </cell>
          <cell r="AF1616" t="str">
            <v>0</v>
          </cell>
          <cell r="AG1616" t="str">
            <v>0</v>
          </cell>
          <cell r="AH1616" t="str">
            <v>Ativo</v>
          </cell>
          <cell r="AI1616" t="str">
            <v>LUCAS MARCELINO ROCHA</v>
          </cell>
        </row>
        <row r="1617">
          <cell r="B1617" t="str">
            <v>FLV - PROCPECÇÃO</v>
          </cell>
          <cell r="C1617" t="str">
            <v>flv-procpecção</v>
          </cell>
          <cell r="E1617" t="str">
            <v>cliente</v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X1617" t="str">
            <v/>
          </cell>
          <cell r="Y1617" t="str">
            <v/>
          </cell>
          <cell r="Z1617" t="str">
            <v/>
          </cell>
          <cell r="AA1617" t="str">
            <v/>
          </cell>
          <cell r="AB1617" t="str">
            <v/>
          </cell>
          <cell r="AC1617" t="str">
            <v/>
          </cell>
          <cell r="AD1617">
            <v>0</v>
          </cell>
          <cell r="AE1617" t="str">
            <v/>
          </cell>
          <cell r="AF1617" t="str">
            <v>0</v>
          </cell>
          <cell r="AG1617" t="str">
            <v>0</v>
          </cell>
          <cell r="AH1617" t="str">
            <v>Ativo</v>
          </cell>
          <cell r="AI1617" t="str">
            <v>LUCAS MARCELINO ROCHA</v>
          </cell>
        </row>
        <row r="1618">
          <cell r="B1618" t="str">
            <v>FORFEST</v>
          </cell>
          <cell r="C1618" t="str">
            <v>forfest</v>
          </cell>
          <cell r="E1618" t="str">
            <v>cliente</v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X1618" t="str">
            <v/>
          </cell>
          <cell r="Y1618" t="str">
            <v/>
          </cell>
          <cell r="Z1618" t="str">
            <v/>
          </cell>
          <cell r="AA1618" t="str">
            <v/>
          </cell>
          <cell r="AB1618" t="str">
            <v/>
          </cell>
          <cell r="AC1618" t="str">
            <v/>
          </cell>
          <cell r="AD1618">
            <v>0</v>
          </cell>
          <cell r="AE1618" t="str">
            <v/>
          </cell>
          <cell r="AF1618" t="str">
            <v>0</v>
          </cell>
          <cell r="AG1618" t="str">
            <v>0</v>
          </cell>
          <cell r="AH1618" t="str">
            <v>Ativo</v>
          </cell>
          <cell r="AI1618" t="str">
            <v>LUCAS MARCELINO ROCHA</v>
          </cell>
        </row>
        <row r="1619">
          <cell r="B1619" t="str">
            <v>FORMOSA</v>
          </cell>
          <cell r="C1619" t="str">
            <v>formosa</v>
          </cell>
          <cell r="E1619" t="str">
            <v>cliente</v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X1619" t="str">
            <v/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/>
          </cell>
          <cell r="AC1619" t="str">
            <v/>
          </cell>
          <cell r="AD1619">
            <v>0</v>
          </cell>
          <cell r="AE1619" t="str">
            <v/>
          </cell>
          <cell r="AF1619" t="str">
            <v>0</v>
          </cell>
          <cell r="AG1619" t="str">
            <v>0</v>
          </cell>
          <cell r="AH1619" t="str">
            <v>Ativo</v>
          </cell>
          <cell r="AI1619" t="str">
            <v>LUCAS MARCELINO ROCHA</v>
          </cell>
        </row>
        <row r="1620">
          <cell r="B1620" t="str">
            <v>FORNELLO</v>
          </cell>
          <cell r="C1620" t="str">
            <v>fornello</v>
          </cell>
          <cell r="E1620" t="str">
            <v>cliente</v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X1620" t="str">
            <v/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/>
          </cell>
          <cell r="AC1620" t="str">
            <v/>
          </cell>
          <cell r="AD1620">
            <v>0</v>
          </cell>
          <cell r="AE1620" t="str">
            <v/>
          </cell>
          <cell r="AF1620" t="str">
            <v>0</v>
          </cell>
          <cell r="AG1620" t="str">
            <v>0</v>
          </cell>
          <cell r="AH1620" t="str">
            <v>Ativo</v>
          </cell>
          <cell r="AI1620" t="str">
            <v>LUCAS MARCELINO ROCHA</v>
          </cell>
        </row>
        <row r="1621">
          <cell r="B1621" t="str">
            <v>FORTE ALIMENTOS</v>
          </cell>
          <cell r="C1621" t="str">
            <v>fortealimentos</v>
          </cell>
          <cell r="E1621" t="str">
            <v>cliente</v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X1621" t="str">
            <v/>
          </cell>
          <cell r="Y1621" t="str">
            <v/>
          </cell>
          <cell r="Z1621" t="str">
            <v/>
          </cell>
          <cell r="AA1621" t="str">
            <v/>
          </cell>
          <cell r="AB1621" t="str">
            <v/>
          </cell>
          <cell r="AC1621" t="str">
            <v/>
          </cell>
          <cell r="AD1621">
            <v>0</v>
          </cell>
          <cell r="AE1621" t="str">
            <v/>
          </cell>
          <cell r="AF1621" t="str">
            <v>0</v>
          </cell>
          <cell r="AG1621" t="str">
            <v>0</v>
          </cell>
          <cell r="AH1621" t="str">
            <v>Ativo</v>
          </cell>
          <cell r="AI1621" t="str">
            <v>LUCAS MARCELINO ROCHA</v>
          </cell>
        </row>
        <row r="1622">
          <cell r="B1622" t="str">
            <v>FOSFORO SAO LUIS</v>
          </cell>
          <cell r="C1622" t="str">
            <v>fosforosaoluis</v>
          </cell>
          <cell r="E1622" t="str">
            <v>cliente</v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X1622" t="str">
            <v/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/>
          </cell>
          <cell r="AC1622" t="str">
            <v/>
          </cell>
          <cell r="AD1622">
            <v>0</v>
          </cell>
          <cell r="AE1622" t="str">
            <v/>
          </cell>
          <cell r="AF1622" t="str">
            <v>0</v>
          </cell>
          <cell r="AG1622" t="str">
            <v>0</v>
          </cell>
          <cell r="AH1622" t="str">
            <v>Ativo</v>
          </cell>
          <cell r="AI1622" t="str">
            <v>LUCAS MARCELINO ROCHA</v>
          </cell>
        </row>
        <row r="1623">
          <cell r="B1623" t="str">
            <v>FOXLUX</v>
          </cell>
          <cell r="C1623" t="str">
            <v>foxlux</v>
          </cell>
          <cell r="E1623" t="str">
            <v>cliente</v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X1623" t="str">
            <v/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/>
          </cell>
          <cell r="AC1623" t="str">
            <v/>
          </cell>
          <cell r="AD1623">
            <v>0</v>
          </cell>
          <cell r="AE1623" t="str">
            <v/>
          </cell>
          <cell r="AF1623" t="str">
            <v>0</v>
          </cell>
          <cell r="AG1623" t="str">
            <v>0</v>
          </cell>
          <cell r="AH1623" t="str">
            <v>Ativo</v>
          </cell>
          <cell r="AI1623" t="str">
            <v>LUCAS MARCELINO ROCHA</v>
          </cell>
        </row>
        <row r="1624">
          <cell r="B1624" t="str">
            <v>FRANCEFARMA COSMÉTICOS</v>
          </cell>
          <cell r="C1624" t="str">
            <v>francefarmacosméticos</v>
          </cell>
          <cell r="E1624" t="str">
            <v>cliente</v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X1624" t="str">
            <v/>
          </cell>
          <cell r="Y1624" t="str">
            <v/>
          </cell>
          <cell r="Z1624" t="str">
            <v/>
          </cell>
          <cell r="AA1624" t="str">
            <v/>
          </cell>
          <cell r="AB1624" t="str">
            <v/>
          </cell>
          <cell r="AC1624" t="str">
            <v/>
          </cell>
          <cell r="AD1624">
            <v>0</v>
          </cell>
          <cell r="AE1624" t="str">
            <v/>
          </cell>
          <cell r="AF1624" t="str">
            <v>0</v>
          </cell>
          <cell r="AG1624" t="str">
            <v>0</v>
          </cell>
          <cell r="AH1624" t="str">
            <v>Ativo</v>
          </cell>
          <cell r="AI1624" t="str">
            <v>LUCAS MARCELINO ROCHA</v>
          </cell>
        </row>
        <row r="1625">
          <cell r="B1625" t="str">
            <v>FRANCENILDO BARROS DA CUNHA</v>
          </cell>
          <cell r="C1625" t="str">
            <v>55345042420</v>
          </cell>
          <cell r="D1625" t="str">
            <v>barrosfox2011@hotmail.com</v>
          </cell>
          <cell r="E1625" t="str">
            <v>promotor</v>
          </cell>
          <cell r="F1625" t="str">
            <v>70375010</v>
          </cell>
          <cell r="G1625" t="str">
            <v>SQS 112 BLOCO A</v>
          </cell>
          <cell r="H1625" t="str">
            <v xml:space="preserve">112 BLOCO </v>
          </cell>
          <cell r="I1625" t="str">
            <v/>
          </cell>
          <cell r="J1625" t="str">
            <v>ASA SUL</v>
          </cell>
          <cell r="K1625" t="str">
            <v>BRASÍLIA</v>
          </cell>
          <cell r="L1625" t="str">
            <v>DF</v>
          </cell>
          <cell r="M1625" t="str">
            <v>-15.824493</v>
          </cell>
          <cell r="N1625" t="str">
            <v>-47.9150189</v>
          </cell>
          <cell r="O1625" t="str">
            <v/>
          </cell>
          <cell r="P1625" t="str">
            <v>12/11/1969</v>
          </cell>
          <cell r="Q1625" t="str">
            <v>5640921</v>
          </cell>
          <cell r="R1625" t="str">
            <v>SSP</v>
          </cell>
          <cell r="S1625" t="str">
            <v>55345042420</v>
          </cell>
          <cell r="T1625" t="str">
            <v/>
          </cell>
          <cell r="U1625" t="str">
            <v/>
          </cell>
          <cell r="V1625" t="str">
            <v/>
          </cell>
          <cell r="X1625" t="str">
            <v>85744</v>
          </cell>
          <cell r="Y1625" t="str">
            <v>4</v>
          </cell>
          <cell r="Z1625" t="str">
            <v>RN</v>
          </cell>
          <cell r="AA1625" t="str">
            <v>23/05/2017</v>
          </cell>
          <cell r="AB1625" t="str">
            <v/>
          </cell>
          <cell r="AC1625" t="str">
            <v>12199625720</v>
          </cell>
          <cell r="AD1625">
            <v>4506</v>
          </cell>
          <cell r="AE1625" t="str">
            <v>Brasileiro</v>
          </cell>
          <cell r="AF1625" t="str">
            <v>Casado</v>
          </cell>
          <cell r="AG1625" t="str">
            <v>Masculino</v>
          </cell>
          <cell r="AH1625" t="str">
            <v>Inativo</v>
          </cell>
          <cell r="AI1625" t="str">
            <v>MORACI PEREIRA DOS SANTOS</v>
          </cell>
        </row>
        <row r="1626">
          <cell r="B1626" t="str">
            <v>FRANCIELE ANDRADE OLIVEIRA SILVA</v>
          </cell>
          <cell r="C1626" t="str">
            <v>50577028820</v>
          </cell>
          <cell r="D1626" t="str">
            <v/>
          </cell>
          <cell r="E1626" t="str">
            <v>promotor</v>
          </cell>
          <cell r="F1626" t="str">
            <v>13045340</v>
          </cell>
          <cell r="G1626" t="str">
            <v>RUA COMENDADOR ADOLPHO GRACIOLI</v>
          </cell>
          <cell r="H1626" t="str">
            <v>255</v>
          </cell>
          <cell r="I1626" t="str">
            <v/>
          </cell>
          <cell r="J1626" t="str">
            <v>JARDIM DO VALE</v>
          </cell>
          <cell r="K1626" t="str">
            <v>CAMPINAS</v>
          </cell>
          <cell r="L1626" t="str">
            <v>SP</v>
          </cell>
          <cell r="M1626" t="str">
            <v>-22.9399185</v>
          </cell>
          <cell r="N1626" t="str">
            <v>-47.0301746</v>
          </cell>
          <cell r="O1626" t="str">
            <v/>
          </cell>
          <cell r="P1626" t="str">
            <v>05/07/2000</v>
          </cell>
          <cell r="Q1626" t="str">
            <v>595114477</v>
          </cell>
          <cell r="R1626" t="str">
            <v>SSP</v>
          </cell>
          <cell r="S1626" t="str">
            <v>50577028820</v>
          </cell>
          <cell r="T1626" t="str">
            <v/>
          </cell>
          <cell r="U1626" t="str">
            <v/>
          </cell>
          <cell r="V1626" t="str">
            <v/>
          </cell>
          <cell r="X1626" t="str">
            <v>53571</v>
          </cell>
          <cell r="Y1626" t="str">
            <v>449</v>
          </cell>
          <cell r="Z1626" t="str">
            <v>SP</v>
          </cell>
          <cell r="AA1626" t="str">
            <v>20/02/2020</v>
          </cell>
          <cell r="AB1626" t="str">
            <v/>
          </cell>
          <cell r="AC1626" t="str">
            <v>20776746272</v>
          </cell>
          <cell r="AD1626">
            <v>4506</v>
          </cell>
          <cell r="AE1626" t="str">
            <v>Brasileiro</v>
          </cell>
          <cell r="AF1626" t="str">
            <v>Solteiro</v>
          </cell>
          <cell r="AG1626" t="str">
            <v>Feminino</v>
          </cell>
          <cell r="AH1626" t="str">
            <v>Ativo</v>
          </cell>
          <cell r="AI1626" t="str">
            <v>LEANDRO DOS SANTOS MARTINS</v>
          </cell>
        </row>
        <row r="1627">
          <cell r="B1627" t="str">
            <v>FRANCIELE CARDOSO CAMPOS</v>
          </cell>
          <cell r="C1627" t="str">
            <v>04762393975</v>
          </cell>
          <cell r="D1627" t="str">
            <v>franciele200411@gmail.com</v>
          </cell>
          <cell r="E1627" t="str">
            <v>promotor</v>
          </cell>
          <cell r="F1627" t="str">
            <v>87113050</v>
          </cell>
          <cell r="G1627" t="str">
            <v>RUA DOM JOÃO VI</v>
          </cell>
          <cell r="H1627" t="str">
            <v>988</v>
          </cell>
          <cell r="I1627" t="str">
            <v>ATÉ 1701/1702</v>
          </cell>
          <cell r="J1627" t="str">
            <v>JARDIM PANORAMA</v>
          </cell>
          <cell r="K1627" t="str">
            <v>SARANDI</v>
          </cell>
          <cell r="L1627" t="str">
            <v>PR</v>
          </cell>
          <cell r="M1627" t="str">
            <v>-23.4349189</v>
          </cell>
          <cell r="N1627" t="str">
            <v>-51.87651</v>
          </cell>
          <cell r="O1627" t="str">
            <v>4497081803</v>
          </cell>
          <cell r="P1627" t="str">
            <v>06/02/1984</v>
          </cell>
          <cell r="Q1627" t="str">
            <v>381832508</v>
          </cell>
          <cell r="R1627" t="str">
            <v>SSP</v>
          </cell>
          <cell r="S1627" t="str">
            <v>04762393975</v>
          </cell>
          <cell r="T1627" t="str">
            <v/>
          </cell>
          <cell r="U1627" t="str">
            <v/>
          </cell>
          <cell r="V1627" t="str">
            <v/>
          </cell>
          <cell r="X1627" t="str">
            <v>3205689</v>
          </cell>
          <cell r="Y1627" t="str">
            <v>50</v>
          </cell>
          <cell r="Z1627" t="str">
            <v>PR</v>
          </cell>
          <cell r="AA1627" t="str">
            <v>15/04/2019</v>
          </cell>
          <cell r="AB1627" t="str">
            <v/>
          </cell>
          <cell r="AC1627" t="str">
            <v>206292122-65</v>
          </cell>
          <cell r="AD1627">
            <v>4506</v>
          </cell>
          <cell r="AE1627" t="str">
            <v>BRASILEIRO NATO</v>
          </cell>
          <cell r="AF1627" t="str">
            <v>Solteiro</v>
          </cell>
          <cell r="AG1627" t="str">
            <v>Feminino</v>
          </cell>
          <cell r="AH1627" t="str">
            <v>AvisoPrevio</v>
          </cell>
          <cell r="AI1627" t="str">
            <v>EDER MONTANHER QUIRINO</v>
          </cell>
        </row>
        <row r="1628">
          <cell r="B1628" t="str">
            <v>FRANCIELI JOSE FERNANDES</v>
          </cell>
          <cell r="C1628" t="str">
            <v>09437788910</v>
          </cell>
          <cell r="D1628" t="str">
            <v/>
          </cell>
          <cell r="E1628" t="str">
            <v>Intermitente</v>
          </cell>
          <cell r="F1628" t="str">
            <v>88745000</v>
          </cell>
          <cell r="G1628" t="str">
            <v>RUA FRANCISCA DE ASSIS FERNANDES</v>
          </cell>
          <cell r="H1628" t="str">
            <v>177</v>
          </cell>
          <cell r="I1628" t="str">
            <v/>
          </cell>
          <cell r="J1628" t="str">
            <v>SANTA LUCIA</v>
          </cell>
          <cell r="K1628" t="str">
            <v>CAPIVARI DE BAIXO</v>
          </cell>
          <cell r="L1628" t="str">
            <v>SC</v>
          </cell>
          <cell r="M1628" t="str">
            <v>-28.4412408</v>
          </cell>
          <cell r="N1628" t="str">
            <v>-48.9505159</v>
          </cell>
          <cell r="O1628" t="str">
            <v/>
          </cell>
          <cell r="P1628" t="str">
            <v>05/03/1993</v>
          </cell>
          <cell r="Q1628" t="str">
            <v>6586620</v>
          </cell>
          <cell r="R1628" t="str">
            <v>SSP SC</v>
          </cell>
          <cell r="S1628" t="str">
            <v>09437788910</v>
          </cell>
          <cell r="T1628" t="str">
            <v/>
          </cell>
          <cell r="U1628" t="str">
            <v/>
          </cell>
          <cell r="V1628" t="str">
            <v/>
          </cell>
          <cell r="X1628" t="str">
            <v>9469650</v>
          </cell>
          <cell r="Y1628" t="str">
            <v>0030</v>
          </cell>
          <cell r="Z1628" t="str">
            <v>SC</v>
          </cell>
          <cell r="AA1628" t="str">
            <v>08/09/2020</v>
          </cell>
          <cell r="AB1628" t="str">
            <v/>
          </cell>
          <cell r="AC1628" t="str">
            <v>16179622109</v>
          </cell>
          <cell r="AD1628">
            <v>0</v>
          </cell>
          <cell r="AE1628" t="str">
            <v>Brasileiro</v>
          </cell>
          <cell r="AF1628" t="str">
            <v>Casado</v>
          </cell>
          <cell r="AG1628" t="str">
            <v>Feminino</v>
          </cell>
          <cell r="AH1628" t="str">
            <v>Inativo</v>
          </cell>
          <cell r="AI1628" t="str">
            <v>CARLA VIETTRO NORA DE PADUA</v>
          </cell>
        </row>
        <row r="1629">
          <cell r="B1629" t="str">
            <v>FRANCIELLE PIERINI DE SIQUEIRA</v>
          </cell>
          <cell r="C1629" t="str">
            <v>40765655845</v>
          </cell>
          <cell r="D1629" t="str">
            <v/>
          </cell>
          <cell r="E1629" t="str">
            <v>parttime5</v>
          </cell>
          <cell r="F1629" t="str">
            <v>12335320</v>
          </cell>
          <cell r="G1629" t="str">
            <v>RUA BENEDITA ANDRADE DA SILVA</v>
          </cell>
          <cell r="H1629" t="str">
            <v>335</v>
          </cell>
          <cell r="I1629" t="str">
            <v/>
          </cell>
          <cell r="J1629" t="str">
            <v>PARQUE MEIA LUA</v>
          </cell>
          <cell r="K1629" t="str">
            <v>JACAREÍ</v>
          </cell>
          <cell r="L1629" t="str">
            <v>SP</v>
          </cell>
          <cell r="M1629" t="str">
            <v>-23.2581121</v>
          </cell>
          <cell r="N1629" t="str">
            <v>-45.963983</v>
          </cell>
          <cell r="O1629" t="str">
            <v/>
          </cell>
          <cell r="P1629" t="str">
            <v>21/12/1993</v>
          </cell>
          <cell r="Q1629" t="str">
            <v>490172325</v>
          </cell>
          <cell r="R1629" t="str">
            <v>SSP</v>
          </cell>
          <cell r="S1629" t="str">
            <v>40765655845</v>
          </cell>
          <cell r="T1629" t="str">
            <v/>
          </cell>
          <cell r="U1629" t="str">
            <v/>
          </cell>
          <cell r="V1629" t="str">
            <v/>
          </cell>
          <cell r="X1629" t="str">
            <v>3744</v>
          </cell>
          <cell r="Y1629" t="str">
            <v>374</v>
          </cell>
          <cell r="Z1629" t="str">
            <v>SP</v>
          </cell>
          <cell r="AA1629" t="str">
            <v>12/08/2020</v>
          </cell>
          <cell r="AB1629" t="str">
            <v/>
          </cell>
          <cell r="AC1629" t="str">
            <v>20491569356</v>
          </cell>
          <cell r="AD1629">
            <v>3840</v>
          </cell>
          <cell r="AE1629" t="str">
            <v>Brasileiro</v>
          </cell>
          <cell r="AF1629" t="str">
            <v>Solteiro</v>
          </cell>
          <cell r="AG1629" t="str">
            <v>Feminino</v>
          </cell>
          <cell r="AH1629" t="str">
            <v>Ativo</v>
          </cell>
          <cell r="AI1629" t="str">
            <v>MARCOS VINICIUS PORTELA</v>
          </cell>
        </row>
        <row r="1630">
          <cell r="B1630" t="str">
            <v>FRANCILENE SIQUEIRA DA COSTA</v>
          </cell>
          <cell r="C1630" t="str">
            <v>13682869760</v>
          </cell>
          <cell r="D1630" t="str">
            <v>fransiqueiracosta1531@gmail.com</v>
          </cell>
          <cell r="E1630" t="str">
            <v>parttime4</v>
          </cell>
          <cell r="F1630" t="str">
            <v>24416070</v>
          </cell>
          <cell r="G1630" t="str">
            <v>TRAVESSA AREAL</v>
          </cell>
          <cell r="H1630" t="str">
            <v>350</v>
          </cell>
          <cell r="I1630" t="str">
            <v/>
          </cell>
          <cell r="J1630" t="str">
            <v>BARRO VERMELHO</v>
          </cell>
          <cell r="K1630" t="str">
            <v>SÃO GONÇALO</v>
          </cell>
          <cell r="L1630" t="str">
            <v>RJ</v>
          </cell>
          <cell r="M1630" t="str">
            <v>-22.8385701</v>
          </cell>
          <cell r="N1630" t="str">
            <v>-43.0809224</v>
          </cell>
          <cell r="O1630" t="str">
            <v>21967588897</v>
          </cell>
          <cell r="P1630" t="str">
            <v>31/10/1989</v>
          </cell>
          <cell r="Q1630" t="str">
            <v>247930100</v>
          </cell>
          <cell r="R1630" t="str">
            <v>SSP</v>
          </cell>
          <cell r="S1630" t="str">
            <v>13682869760</v>
          </cell>
          <cell r="T1630" t="str">
            <v/>
          </cell>
          <cell r="U1630" t="str">
            <v/>
          </cell>
          <cell r="V1630" t="str">
            <v/>
          </cell>
          <cell r="X1630" t="str">
            <v>3716795</v>
          </cell>
          <cell r="Y1630" t="str">
            <v>50</v>
          </cell>
          <cell r="Z1630" t="str">
            <v>RJ</v>
          </cell>
          <cell r="AA1630" t="str">
            <v>01/01/0001</v>
          </cell>
          <cell r="AB1630" t="str">
            <v/>
          </cell>
          <cell r="AC1630" t="str">
            <v>163161397-65</v>
          </cell>
          <cell r="AD1630">
            <v>0</v>
          </cell>
          <cell r="AE1630" t="str">
            <v>Brasileiro</v>
          </cell>
          <cell r="AF1630" t="str">
            <v>Casado</v>
          </cell>
          <cell r="AG1630" t="str">
            <v>Feminino</v>
          </cell>
          <cell r="AH1630" t="str">
            <v>Inativo</v>
          </cell>
          <cell r="AI1630" t="str">
            <v>MARCELE NEVES DE LABRIOLA</v>
          </cell>
        </row>
        <row r="1631">
          <cell r="B1631" t="str">
            <v>FRANCINALDO RAIMUNDO COSTA</v>
          </cell>
          <cell r="C1631" t="str">
            <v>07220680422</v>
          </cell>
          <cell r="D1631" t="str">
            <v>naldo_228@hotmail.com</v>
          </cell>
          <cell r="E1631" t="str">
            <v>promotor</v>
          </cell>
          <cell r="F1631" t="str">
            <v>56320-500</v>
          </cell>
          <cell r="G1631" t="str">
            <v>RUA ASA BRANCA</v>
          </cell>
          <cell r="H1631" t="str">
            <v>228</v>
          </cell>
          <cell r="I1631" t="str">
            <v/>
          </cell>
          <cell r="J1631" t="str">
            <v>JOSÉ E MARIA</v>
          </cell>
          <cell r="K1631" t="str">
            <v>PETROLINA</v>
          </cell>
          <cell r="L1631" t="str">
            <v>PE</v>
          </cell>
          <cell r="M1631" t="str">
            <v>-9.364526999999999</v>
          </cell>
          <cell r="N1631" t="str">
            <v>-40.49563</v>
          </cell>
          <cell r="O1631" t="str">
            <v>87988084686</v>
          </cell>
          <cell r="P1631" t="str">
            <v>14/08/1986</v>
          </cell>
          <cell r="Q1631" t="str">
            <v>1332634010</v>
          </cell>
          <cell r="R1631" t="str">
            <v>SPS</v>
          </cell>
          <cell r="S1631" t="str">
            <v>07220680422</v>
          </cell>
          <cell r="T1631" t="str">
            <v/>
          </cell>
          <cell r="U1631" t="str">
            <v/>
          </cell>
          <cell r="V1631" t="str">
            <v/>
          </cell>
          <cell r="X1631" t="str">
            <v>33320</v>
          </cell>
          <cell r="Y1631" t="str">
            <v>73</v>
          </cell>
          <cell r="Z1631" t="str">
            <v>PE</v>
          </cell>
          <cell r="AA1631" t="str">
            <v>02/05/2017</v>
          </cell>
          <cell r="AB1631" t="str">
            <v/>
          </cell>
          <cell r="AC1631" t="str">
            <v>129006520-83</v>
          </cell>
          <cell r="AD1631">
            <v>4506</v>
          </cell>
          <cell r="AE1631" t="str">
            <v>BRASILEIRO NATO</v>
          </cell>
          <cell r="AF1631" t="str">
            <v>Solteiro</v>
          </cell>
          <cell r="AG1631" t="str">
            <v>Masculino</v>
          </cell>
          <cell r="AH1631" t="str">
            <v>Ativo</v>
          </cell>
          <cell r="AI1631" t="str">
            <v>JECONIS MORAES DOS REIS</v>
          </cell>
        </row>
        <row r="1632">
          <cell r="B1632" t="str">
            <v>FRANCINE GUILGEN TIBURSKI MACHADO TERCEIRIZADO</v>
          </cell>
          <cell r="C1632" t="str">
            <v>00885755944</v>
          </cell>
          <cell r="D1632" t="str">
            <v/>
          </cell>
          <cell r="E1632" t="str">
            <v>terceirizado</v>
          </cell>
          <cell r="F1632" t="str">
            <v>89303088</v>
          </cell>
          <cell r="G1632" t="str">
            <v>RUA INGRÁCIO JOSÉ CORRÊA</v>
          </cell>
          <cell r="H1632" t="str">
            <v>460</v>
          </cell>
          <cell r="I1632" t="str">
            <v/>
          </cell>
          <cell r="J1632" t="str">
            <v>VILA IVETE</v>
          </cell>
          <cell r="K1632" t="str">
            <v>MAFRA</v>
          </cell>
          <cell r="L1632" t="str">
            <v>SC</v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>00885755944</v>
          </cell>
          <cell r="T1632" t="str">
            <v/>
          </cell>
          <cell r="U1632" t="str">
            <v/>
          </cell>
          <cell r="V1632" t="str">
            <v/>
          </cell>
          <cell r="X1632" t="str">
            <v/>
          </cell>
          <cell r="Y1632" t="str">
            <v/>
          </cell>
          <cell r="Z1632" t="str">
            <v/>
          </cell>
          <cell r="AA1632" t="str">
            <v/>
          </cell>
          <cell r="AB1632" t="str">
            <v/>
          </cell>
          <cell r="AC1632" t="str">
            <v/>
          </cell>
          <cell r="AD1632">
            <v>0</v>
          </cell>
          <cell r="AE1632" t="str">
            <v/>
          </cell>
          <cell r="AF1632" t="str">
            <v>Solteiro</v>
          </cell>
          <cell r="AG1632" t="str">
            <v>Indefinido</v>
          </cell>
          <cell r="AH1632" t="str">
            <v>Inativo</v>
          </cell>
          <cell r="AI1632" t="str">
            <v>ELIANE CRISTINA GRACIOLI DE JESUS</v>
          </cell>
        </row>
        <row r="1633">
          <cell r="B1633" t="str">
            <v>FRANCINE PEREIRA ELIAS TERCEIRIZADO</v>
          </cell>
          <cell r="C1633" t="str">
            <v/>
          </cell>
          <cell r="D1633" t="str">
            <v/>
          </cell>
          <cell r="E1633" t="str">
            <v>terceirizado</v>
          </cell>
          <cell r="F1633" t="str">
            <v>88701565</v>
          </cell>
          <cell r="G1633" t="str">
            <v>RUA GERÔNIMO MENEGHEL</v>
          </cell>
          <cell r="H1633" t="str">
            <v>51</v>
          </cell>
          <cell r="I1633" t="str">
            <v/>
          </cell>
          <cell r="J1633" t="str">
            <v>SANTO ANTÔNIO DE PÁDUA</v>
          </cell>
          <cell r="K1633" t="str">
            <v>TUBARÃO</v>
          </cell>
          <cell r="L1633" t="str">
            <v>SC</v>
          </cell>
          <cell r="M1633" t="str">
            <v>-28.4992634</v>
          </cell>
          <cell r="N1633" t="str">
            <v>-49.0099198</v>
          </cell>
          <cell r="O1633" t="str">
            <v>48999273760</v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X1633" t="str">
            <v/>
          </cell>
          <cell r="Y1633" t="str">
            <v/>
          </cell>
          <cell r="Z1633" t="str">
            <v/>
          </cell>
          <cell r="AA1633" t="str">
            <v/>
          </cell>
          <cell r="AB1633" t="str">
            <v/>
          </cell>
          <cell r="AC1633" t="str">
            <v/>
          </cell>
          <cell r="AD1633">
            <v>0</v>
          </cell>
          <cell r="AE1633" t="str">
            <v>Brasileiro</v>
          </cell>
          <cell r="AF1633" t="str">
            <v>Solteiro</v>
          </cell>
          <cell r="AG1633" t="str">
            <v>Feminino</v>
          </cell>
          <cell r="AH1633" t="str">
            <v>Inativo</v>
          </cell>
          <cell r="AI1633" t="str">
            <v>FLAVIA RAMOS</v>
          </cell>
        </row>
        <row r="1634">
          <cell r="B1634" t="str">
            <v>FRANCINE ROSA MEMORIA</v>
          </cell>
          <cell r="C1634" t="str">
            <v>00814161995</v>
          </cell>
          <cell r="D1634" t="str">
            <v/>
          </cell>
          <cell r="E1634" t="str">
            <v>Intermitente</v>
          </cell>
          <cell r="F1634" t="str">
            <v>88514195</v>
          </cell>
          <cell r="G1634" t="str">
            <v>RUA OSVALDO MADRUGA DA ROSA</v>
          </cell>
          <cell r="H1634" t="str">
            <v>S/N</v>
          </cell>
          <cell r="I1634" t="str">
            <v/>
          </cell>
          <cell r="J1634" t="str">
            <v>PROMORAR</v>
          </cell>
          <cell r="K1634" t="str">
            <v>LAGES</v>
          </cell>
          <cell r="L1634" t="str">
            <v>SC</v>
          </cell>
          <cell r="M1634" t="str">
            <v>-27.829297</v>
          </cell>
          <cell r="N1634" t="str">
            <v>-50.3621584</v>
          </cell>
          <cell r="O1634" t="str">
            <v/>
          </cell>
          <cell r="P1634" t="str">
            <v>02/08/1981</v>
          </cell>
          <cell r="Q1634" t="str">
            <v>4191415</v>
          </cell>
          <cell r="R1634" t="str">
            <v>SSP</v>
          </cell>
          <cell r="S1634" t="str">
            <v>00814161995</v>
          </cell>
          <cell r="T1634" t="str">
            <v/>
          </cell>
          <cell r="U1634" t="str">
            <v/>
          </cell>
          <cell r="V1634" t="str">
            <v/>
          </cell>
          <cell r="X1634" t="str">
            <v>3982966</v>
          </cell>
          <cell r="Y1634" t="str">
            <v>40</v>
          </cell>
          <cell r="Z1634" t="str">
            <v>SC</v>
          </cell>
          <cell r="AA1634" t="str">
            <v>02/12/2019</v>
          </cell>
          <cell r="AB1634" t="str">
            <v/>
          </cell>
          <cell r="AC1634" t="str">
            <v>12954312728</v>
          </cell>
          <cell r="AD1634">
            <v>4506</v>
          </cell>
          <cell r="AE1634" t="str">
            <v>Brasileiro</v>
          </cell>
          <cell r="AF1634" t="str">
            <v>Solteiro</v>
          </cell>
          <cell r="AG1634" t="str">
            <v>Feminino</v>
          </cell>
          <cell r="AH1634" t="str">
            <v>Inativo</v>
          </cell>
          <cell r="AI1634" t="str">
            <v>CARLA VIETTRO NORA DE PADUA</v>
          </cell>
        </row>
        <row r="1635">
          <cell r="B1635" t="str">
            <v>FRANCIS ALISSON AREBALOS GIMENEZ</v>
          </cell>
          <cell r="C1635" t="str">
            <v>09544892923</v>
          </cell>
          <cell r="D1635" t="str">
            <v>francis.alisson@outlook.com</v>
          </cell>
          <cell r="E1635" t="str">
            <v>promotor</v>
          </cell>
          <cell r="F1635" t="str">
            <v>85875000</v>
          </cell>
          <cell r="G1635" t="str">
            <v>RUA CASTRO ALVES</v>
          </cell>
          <cell r="H1635" t="str">
            <v>968</v>
          </cell>
          <cell r="I1635" t="str">
            <v/>
          </cell>
          <cell r="J1635" t="str">
            <v/>
          </cell>
          <cell r="K1635" t="str">
            <v>SANTA TEREZINHA DE ITAIPU</v>
          </cell>
          <cell r="L1635" t="str">
            <v>PR</v>
          </cell>
          <cell r="M1635" t="str">
            <v>-25.4318476</v>
          </cell>
          <cell r="N1635" t="str">
            <v>-54.3957122</v>
          </cell>
          <cell r="O1635" t="str">
            <v>4599622554</v>
          </cell>
          <cell r="P1635" t="str">
            <v>29/04/1995</v>
          </cell>
          <cell r="Q1635" t="str">
            <v>104475060</v>
          </cell>
          <cell r="R1635" t="str">
            <v>SSP</v>
          </cell>
          <cell r="S1635" t="str">
            <v>09544892923</v>
          </cell>
          <cell r="T1635" t="str">
            <v/>
          </cell>
          <cell r="U1635" t="str">
            <v/>
          </cell>
          <cell r="V1635" t="str">
            <v/>
          </cell>
          <cell r="X1635" t="str">
            <v>5266837</v>
          </cell>
          <cell r="Y1635" t="str">
            <v>40</v>
          </cell>
          <cell r="Z1635" t="str">
            <v>PR</v>
          </cell>
          <cell r="AA1635" t="str">
            <v>07/03/2019</v>
          </cell>
          <cell r="AB1635" t="str">
            <v>01/08/2020</v>
          </cell>
          <cell r="AC1635" t="str">
            <v>210528547-55</v>
          </cell>
          <cell r="AD1635">
            <v>4506</v>
          </cell>
          <cell r="AE1635" t="str">
            <v>BRASILEIRO NATO</v>
          </cell>
          <cell r="AF1635" t="str">
            <v>Solteiro</v>
          </cell>
          <cell r="AG1635" t="str">
            <v>Masculino</v>
          </cell>
          <cell r="AH1635" t="str">
            <v>Inativo</v>
          </cell>
          <cell r="AI1635" t="str">
            <v>EDER MONTANHER QUIRINO</v>
          </cell>
        </row>
        <row r="1636">
          <cell r="B1636" t="str">
            <v>FRANCIS WAGNER AYRES CARVALHO</v>
          </cell>
          <cell r="C1636" t="str">
            <v>02383164089</v>
          </cell>
          <cell r="D1636" t="str">
            <v>francis22carvalho@hotmail.com</v>
          </cell>
          <cell r="E1636" t="str">
            <v>promotor</v>
          </cell>
          <cell r="F1636" t="str">
            <v>97035775</v>
          </cell>
          <cell r="G1636" t="str">
            <v>RUA DONA DALVA</v>
          </cell>
          <cell r="H1636" t="str">
            <v>176</v>
          </cell>
          <cell r="I1636" t="str">
            <v/>
          </cell>
          <cell r="J1636" t="str">
            <v>JUSCELINO KUBITSCHEK</v>
          </cell>
          <cell r="K1636" t="str">
            <v>SANTA MARIA</v>
          </cell>
          <cell r="L1636" t="str">
            <v>RS</v>
          </cell>
          <cell r="M1636" t="str">
            <v/>
          </cell>
          <cell r="N1636" t="str">
            <v/>
          </cell>
          <cell r="O1636" t="str">
            <v/>
          </cell>
          <cell r="P1636" t="str">
            <v>01/04/1991</v>
          </cell>
          <cell r="Q1636" t="str">
            <v>1092328614</v>
          </cell>
          <cell r="R1636" t="str">
            <v>SSP</v>
          </cell>
          <cell r="S1636" t="str">
            <v>02383164089</v>
          </cell>
          <cell r="T1636" t="str">
            <v/>
          </cell>
          <cell r="U1636" t="str">
            <v/>
          </cell>
          <cell r="V1636" t="str">
            <v/>
          </cell>
          <cell r="X1636" t="str">
            <v>1450377</v>
          </cell>
          <cell r="Y1636" t="str">
            <v>20</v>
          </cell>
          <cell r="Z1636" t="str">
            <v>RS</v>
          </cell>
          <cell r="AA1636" t="str">
            <v>04/09/2019</v>
          </cell>
          <cell r="AB1636" t="str">
            <v/>
          </cell>
          <cell r="AC1636" t="str">
            <v>16183240622</v>
          </cell>
          <cell r="AD1636">
            <v>0</v>
          </cell>
          <cell r="AE1636" t="str">
            <v>Brasileiro</v>
          </cell>
          <cell r="AF1636" t="str">
            <v>Solteiro</v>
          </cell>
          <cell r="AG1636" t="str">
            <v>Masculino</v>
          </cell>
          <cell r="AH1636" t="str">
            <v>Inativo</v>
          </cell>
          <cell r="AI1636" t="str">
            <v>JOSE CARLOS PIRES NUNES</v>
          </cell>
        </row>
        <row r="1637">
          <cell r="B1637" t="str">
            <v>FRANCISCA TEREZA DOS SANTOS OL</v>
          </cell>
          <cell r="C1637" t="str">
            <v>79409954134</v>
          </cell>
          <cell r="D1637" t="str">
            <v>terezaearthur@hotmail.com</v>
          </cell>
          <cell r="E1637" t="str">
            <v>promotor</v>
          </cell>
          <cell r="F1637" t="str">
            <v>26510049</v>
          </cell>
          <cell r="G1637" t="str">
            <v>RUA JOÃO RODRIGUES DA CUNHA</v>
          </cell>
          <cell r="H1637" t="str">
            <v>586</v>
          </cell>
          <cell r="I1637" t="str">
            <v>DE 482 AO FIM - LADO PAR</v>
          </cell>
          <cell r="J1637" t="str">
            <v>CABRAL</v>
          </cell>
          <cell r="K1637" t="str">
            <v>NILÓPOLIS</v>
          </cell>
          <cell r="L1637" t="str">
            <v>RJ</v>
          </cell>
          <cell r="M1637" t="str">
            <v>-22.8205119</v>
          </cell>
          <cell r="N1637" t="str">
            <v>-43.4150654</v>
          </cell>
          <cell r="O1637" t="str">
            <v>21973878287</v>
          </cell>
          <cell r="P1637" t="str">
            <v>04/10/1976</v>
          </cell>
          <cell r="Q1637" t="str">
            <v>302319934</v>
          </cell>
          <cell r="R1637" t="str">
            <v>SSP</v>
          </cell>
          <cell r="S1637" t="str">
            <v>79409954134</v>
          </cell>
          <cell r="T1637" t="str">
            <v/>
          </cell>
          <cell r="U1637" t="str">
            <v/>
          </cell>
          <cell r="V1637" t="str">
            <v/>
          </cell>
          <cell r="X1637" t="str">
            <v>4789343</v>
          </cell>
          <cell r="Y1637" t="str">
            <v>50</v>
          </cell>
          <cell r="Z1637" t="str">
            <v>RJ</v>
          </cell>
          <cell r="AA1637" t="str">
            <v>13/01/2020</v>
          </cell>
          <cell r="AB1637" t="str">
            <v/>
          </cell>
          <cell r="AC1637" t="str">
            <v>12871375560</v>
          </cell>
          <cell r="AD1637">
            <v>4506</v>
          </cell>
          <cell r="AE1637" t="str">
            <v>Brasileiro</v>
          </cell>
          <cell r="AF1637" t="str">
            <v>Solteiro</v>
          </cell>
          <cell r="AG1637" t="str">
            <v>Feminino</v>
          </cell>
          <cell r="AH1637" t="str">
            <v>Ativo</v>
          </cell>
          <cell r="AI1637" t="str">
            <v>LEONARDO DA SILVA PIO</v>
          </cell>
        </row>
        <row r="1638">
          <cell r="B1638" t="str">
            <v>FRANCISCO ALVES DE MIRANDA</v>
          </cell>
          <cell r="C1638" t="str">
            <v>17620027874</v>
          </cell>
          <cell r="D1638" t="str">
            <v/>
          </cell>
          <cell r="E1638" t="str">
            <v>aguia</v>
          </cell>
          <cell r="F1638" t="str">
            <v>04474070</v>
          </cell>
          <cell r="G1638" t="str">
            <v>RUA DOS ESPADARTES</v>
          </cell>
          <cell r="H1638" t="str">
            <v>267</v>
          </cell>
          <cell r="I1638" t="str">
            <v/>
          </cell>
          <cell r="J1638" t="str">
            <v>JARDIM SANTA TEREZINHA (PEDREIRA)</v>
          </cell>
          <cell r="K1638" t="str">
            <v>SÃO PAULO</v>
          </cell>
          <cell r="L1638" t="str">
            <v>SP</v>
          </cell>
          <cell r="M1638" t="str">
            <v>-23.6974435</v>
          </cell>
          <cell r="N1638" t="str">
            <v>-46.6435367</v>
          </cell>
          <cell r="O1638" t="str">
            <v>13981716811</v>
          </cell>
          <cell r="P1638" t="str">
            <v>11/08/1972</v>
          </cell>
          <cell r="Q1638" t="str">
            <v>282492471</v>
          </cell>
          <cell r="R1638" t="str">
            <v>SSP</v>
          </cell>
          <cell r="S1638" t="str">
            <v>17620027874</v>
          </cell>
          <cell r="T1638" t="str">
            <v/>
          </cell>
          <cell r="U1638" t="str">
            <v/>
          </cell>
          <cell r="V1638" t="str">
            <v/>
          </cell>
          <cell r="X1638" t="str">
            <v>50800</v>
          </cell>
          <cell r="Y1638" t="str">
            <v>155</v>
          </cell>
          <cell r="Z1638" t="str">
            <v>SP</v>
          </cell>
          <cell r="AA1638" t="str">
            <v>07/11/2018</v>
          </cell>
          <cell r="AB1638" t="str">
            <v/>
          </cell>
          <cell r="AC1638" t="str">
            <v>12465257562</v>
          </cell>
          <cell r="AD1638">
            <v>0</v>
          </cell>
          <cell r="AE1638" t="str">
            <v>Brasileiro</v>
          </cell>
          <cell r="AF1638" t="str">
            <v>Casado</v>
          </cell>
          <cell r="AG1638" t="str">
            <v>Masculino</v>
          </cell>
          <cell r="AH1638" t="str">
            <v>Licenca</v>
          </cell>
          <cell r="AI1638" t="str">
            <v>CLEYDSON MATEUS DOS SANTOS FEITOSA</v>
          </cell>
        </row>
        <row r="1639">
          <cell r="B1639" t="str">
            <v>FRANCISCO AURICELIO ARAUJO DA ROCHA</v>
          </cell>
          <cell r="C1639" t="str">
            <v>02548379302</v>
          </cell>
          <cell r="D1639" t="str">
            <v/>
          </cell>
          <cell r="E1639" t="str">
            <v>promotor</v>
          </cell>
          <cell r="F1639" t="str">
            <v>62031330</v>
          </cell>
          <cell r="G1639" t="str">
            <v>AVENIDA DOS IPÊS</v>
          </cell>
          <cell r="H1639" t="str">
            <v>13</v>
          </cell>
          <cell r="I1639" t="str">
            <v>RES N CAICARA</v>
          </cell>
          <cell r="J1639" t="str">
            <v>NOVA CAIÇARA</v>
          </cell>
          <cell r="K1639" t="str">
            <v>SOBRAL</v>
          </cell>
          <cell r="L1639" t="str">
            <v>CE</v>
          </cell>
          <cell r="M1639" t="str">
            <v>-23.4054046</v>
          </cell>
          <cell r="N1639" t="str">
            <v>-46.8571885</v>
          </cell>
          <cell r="O1639" t="str">
            <v>88993405764</v>
          </cell>
          <cell r="P1639" t="str">
            <v>20/11/1985</v>
          </cell>
          <cell r="Q1639" t="str">
            <v>2004031087969</v>
          </cell>
          <cell r="R1639" t="str">
            <v>SSP</v>
          </cell>
          <cell r="S1639" t="str">
            <v>02548379302</v>
          </cell>
          <cell r="T1639" t="str">
            <v/>
          </cell>
          <cell r="U1639" t="str">
            <v/>
          </cell>
          <cell r="V1639" t="str">
            <v/>
          </cell>
          <cell r="X1639" t="str">
            <v>1064569</v>
          </cell>
          <cell r="Y1639" t="str">
            <v>40</v>
          </cell>
          <cell r="Z1639" t="str">
            <v>CE</v>
          </cell>
          <cell r="AA1639" t="str">
            <v>03/12/2019</v>
          </cell>
          <cell r="AB1639" t="str">
            <v>03/01/2020</v>
          </cell>
          <cell r="AC1639" t="str">
            <v>16258351744</v>
          </cell>
          <cell r="AD1639">
            <v>0</v>
          </cell>
          <cell r="AE1639" t="str">
            <v>Brasileiro</v>
          </cell>
          <cell r="AF1639" t="str">
            <v>Solteiro</v>
          </cell>
          <cell r="AG1639" t="str">
            <v>Masculino</v>
          </cell>
          <cell r="AH1639" t="str">
            <v>Inativo</v>
          </cell>
          <cell r="AI1639" t="str">
            <v>JOSE RAMOS LIRA NETO</v>
          </cell>
        </row>
        <row r="1640">
          <cell r="B1640" t="str">
            <v>FRANCISCO BRENNO DA SILVA RAMOS</v>
          </cell>
          <cell r="C1640" t="str">
            <v>06437793376</v>
          </cell>
          <cell r="D1640" t="str">
            <v>franciscobrenno2208@gmail.com</v>
          </cell>
          <cell r="E1640" t="str">
            <v>promotor</v>
          </cell>
          <cell r="F1640" t="str">
            <v>64000000</v>
          </cell>
          <cell r="G1640" t="str">
            <v>RUA GUARACI</v>
          </cell>
          <cell r="H1640" t="str">
            <v>6158</v>
          </cell>
          <cell r="I1640" t="str">
            <v>6130</v>
          </cell>
          <cell r="J1640" t="str">
            <v>SAO FRANCISCO</v>
          </cell>
          <cell r="K1640" t="str">
            <v>TERESINA</v>
          </cell>
          <cell r="L1640" t="str">
            <v>PI</v>
          </cell>
          <cell r="M1640" t="str">
            <v/>
          </cell>
          <cell r="N1640" t="str">
            <v/>
          </cell>
          <cell r="O1640" t="str">
            <v>86995637869</v>
          </cell>
          <cell r="P1640" t="str">
            <v>22/08/1993</v>
          </cell>
          <cell r="Q1640" t="str">
            <v>3633275</v>
          </cell>
          <cell r="R1640" t="str">
            <v>SSP</v>
          </cell>
          <cell r="S1640" t="str">
            <v>06437793376</v>
          </cell>
          <cell r="T1640" t="str">
            <v/>
          </cell>
          <cell r="U1640" t="str">
            <v/>
          </cell>
          <cell r="V1640" t="str">
            <v/>
          </cell>
          <cell r="X1640" t="str">
            <v>0040506</v>
          </cell>
          <cell r="Y1640" t="str">
            <v>0029</v>
          </cell>
          <cell r="Z1640" t="str">
            <v>PI</v>
          </cell>
          <cell r="AA1640" t="str">
            <v>12/11/2019</v>
          </cell>
          <cell r="AB1640" t="str">
            <v>27/12/2019</v>
          </cell>
          <cell r="AC1640" t="str">
            <v>29365704901</v>
          </cell>
          <cell r="AD1640">
            <v>0</v>
          </cell>
          <cell r="AE1640" t="str">
            <v>Brasileiro</v>
          </cell>
          <cell r="AF1640" t="str">
            <v>Solteiro</v>
          </cell>
          <cell r="AG1640" t="str">
            <v>Masculino</v>
          </cell>
          <cell r="AH1640" t="str">
            <v>Inativo</v>
          </cell>
          <cell r="AI1640" t="str">
            <v>MARCOS VINICIUS OLIVEIRA DA SILVA</v>
          </cell>
        </row>
        <row r="1641">
          <cell r="B1641" t="str">
            <v>FRANCISCO BRUNO NASCIMENTO LUSTOZA</v>
          </cell>
          <cell r="C1641" t="str">
            <v>08389959348</v>
          </cell>
          <cell r="D1641" t="str">
            <v/>
          </cell>
          <cell r="E1641" t="str">
            <v>Intermitente</v>
          </cell>
          <cell r="F1641" t="str">
            <v>88309380</v>
          </cell>
          <cell r="G1641" t="str">
            <v>RUA PAULO KLEIS JÚNIOR</v>
          </cell>
          <cell r="H1641" t="str">
            <v>329</v>
          </cell>
          <cell r="I1641" t="str">
            <v/>
          </cell>
          <cell r="J1641" t="str">
            <v>SÃO VICENTE</v>
          </cell>
          <cell r="K1641" t="str">
            <v>ITAJAÍ</v>
          </cell>
          <cell r="L1641" t="str">
            <v>SC</v>
          </cell>
          <cell r="M1641" t="str">
            <v>-26.9106113</v>
          </cell>
          <cell r="N1641" t="str">
            <v>-48.6928238</v>
          </cell>
          <cell r="O1641" t="str">
            <v/>
          </cell>
          <cell r="P1641" t="str">
            <v>06/09/2000</v>
          </cell>
          <cell r="Q1641" t="str">
            <v>2016110858</v>
          </cell>
          <cell r="R1641" t="str">
            <v>II CE</v>
          </cell>
          <cell r="S1641" t="str">
            <v>08389959348</v>
          </cell>
          <cell r="T1641" t="str">
            <v/>
          </cell>
          <cell r="U1641" t="str">
            <v/>
          </cell>
          <cell r="V1641" t="str">
            <v/>
          </cell>
          <cell r="X1641" t="str">
            <v>digital</v>
          </cell>
          <cell r="Y1641" t="str">
            <v/>
          </cell>
          <cell r="Z1641" t="str">
            <v/>
          </cell>
          <cell r="AA1641" t="str">
            <v>02/09/2020</v>
          </cell>
          <cell r="AB1641" t="str">
            <v/>
          </cell>
          <cell r="AC1641" t="str">
            <v>01607572189</v>
          </cell>
          <cell r="AD1641">
            <v>0</v>
          </cell>
          <cell r="AE1641" t="str">
            <v>Brasileiro</v>
          </cell>
          <cell r="AF1641" t="str">
            <v>Solteiro</v>
          </cell>
          <cell r="AG1641" t="str">
            <v>Masculino</v>
          </cell>
          <cell r="AH1641" t="str">
            <v>Inativo</v>
          </cell>
          <cell r="AI1641" t="str">
            <v>CARLA VIETTRO NORA DE PADUA</v>
          </cell>
        </row>
        <row r="1642">
          <cell r="B1642" t="str">
            <v>FRANCISCO CARMO DOS SANTOS CAMARGO</v>
          </cell>
          <cell r="C1642" t="str">
            <v>29869456863</v>
          </cell>
          <cell r="D1642" t="str">
            <v>-</v>
          </cell>
          <cell r="E1642" t="str">
            <v>promotor</v>
          </cell>
          <cell r="F1642" t="str">
            <v>09051-630</v>
          </cell>
          <cell r="G1642" t="str">
            <v>RUA OUTONO</v>
          </cell>
          <cell r="H1642" t="str">
            <v>72</v>
          </cell>
          <cell r="I1642" t="str">
            <v/>
          </cell>
          <cell r="J1642" t="str">
            <v>JARDIM BOM PASTOR</v>
          </cell>
          <cell r="K1642" t="str">
            <v>SANTO ANDRÉ</v>
          </cell>
          <cell r="L1642" t="str">
            <v>SP</v>
          </cell>
          <cell r="M1642" t="str">
            <v>-23.6770079</v>
          </cell>
          <cell r="N1642" t="str">
            <v>-46.5495916</v>
          </cell>
          <cell r="O1642" t="str">
            <v/>
          </cell>
          <cell r="P1642" t="str">
            <v>02/08/1981</v>
          </cell>
          <cell r="Q1642" t="str">
            <v>338633078</v>
          </cell>
          <cell r="R1642" t="str">
            <v>SSP</v>
          </cell>
          <cell r="S1642" t="str">
            <v>29869456863</v>
          </cell>
          <cell r="T1642" t="str">
            <v/>
          </cell>
          <cell r="U1642" t="str">
            <v/>
          </cell>
          <cell r="V1642" t="str">
            <v/>
          </cell>
          <cell r="X1642" t="str">
            <v>51415</v>
          </cell>
          <cell r="Y1642" t="str">
            <v>259</v>
          </cell>
          <cell r="Z1642" t="str">
            <v>SP</v>
          </cell>
          <cell r="AA1642" t="str">
            <v>28/08/2017</v>
          </cell>
          <cell r="AB1642" t="str">
            <v>08/03/2020</v>
          </cell>
          <cell r="AC1642" t="str">
            <v>129528367-70</v>
          </cell>
          <cell r="AD1642">
            <v>4506</v>
          </cell>
          <cell r="AE1642" t="str">
            <v>BRASILEIRO NATO</v>
          </cell>
          <cell r="AF1642" t="str">
            <v>Solteiro</v>
          </cell>
          <cell r="AG1642" t="str">
            <v>Masculino</v>
          </cell>
          <cell r="AH1642" t="str">
            <v>Inativo</v>
          </cell>
          <cell r="AI1642" t="str">
            <v>LILIANE GARCIA DOS REIS</v>
          </cell>
        </row>
        <row r="1643">
          <cell r="B1643" t="str">
            <v>FRANCISCO DAS CHAGAS DE ANDRADE</v>
          </cell>
          <cell r="C1643" t="str">
            <v>05029301364</v>
          </cell>
          <cell r="D1643" t="str">
            <v>francisco_andrade21@outlook.com</v>
          </cell>
          <cell r="E1643" t="str">
            <v>promotor</v>
          </cell>
          <cell r="F1643" t="str">
            <v>03717-010</v>
          </cell>
          <cell r="G1643" t="str">
            <v>RUA OLGA ARTACHO</v>
          </cell>
          <cell r="H1643" t="str">
            <v>34</v>
          </cell>
          <cell r="I1643" t="str">
            <v/>
          </cell>
          <cell r="J1643" t="str">
            <v>JARDIM PIRATININGA</v>
          </cell>
          <cell r="K1643" t="str">
            <v>SÃO PAULO</v>
          </cell>
          <cell r="L1643" t="str">
            <v>SP</v>
          </cell>
          <cell r="M1643" t="str">
            <v>-23.502711</v>
          </cell>
          <cell r="N1643" t="str">
            <v>-46.5360942</v>
          </cell>
          <cell r="O1643" t="str">
            <v>11959328198</v>
          </cell>
          <cell r="P1643" t="str">
            <v>30/09/1985</v>
          </cell>
          <cell r="Q1643" t="str">
            <v>53889328X</v>
          </cell>
          <cell r="R1643" t="str">
            <v>SSP</v>
          </cell>
          <cell r="S1643" t="str">
            <v>05029301364</v>
          </cell>
          <cell r="T1643" t="str">
            <v/>
          </cell>
          <cell r="U1643" t="str">
            <v/>
          </cell>
          <cell r="V1643" t="str">
            <v/>
          </cell>
          <cell r="X1643" t="str">
            <v>1332632</v>
          </cell>
          <cell r="Y1643" t="str">
            <v>30</v>
          </cell>
          <cell r="Z1643" t="str">
            <v>CE</v>
          </cell>
          <cell r="AA1643" t="str">
            <v>18/10/2017</v>
          </cell>
          <cell r="AB1643" t="str">
            <v>14/10/2020</v>
          </cell>
          <cell r="AC1643" t="str">
            <v>162976419-36</v>
          </cell>
          <cell r="AD1643">
            <v>4506</v>
          </cell>
          <cell r="AE1643" t="str">
            <v>BRASILEIRO NATO</v>
          </cell>
          <cell r="AF1643" t="str">
            <v>Solteiro</v>
          </cell>
          <cell r="AG1643" t="str">
            <v>Masculino</v>
          </cell>
          <cell r="AH1643" t="str">
            <v>Inativo</v>
          </cell>
          <cell r="AI1643" t="str">
            <v>JONATAS ANTUNES CARVALHO</v>
          </cell>
        </row>
        <row r="1644">
          <cell r="B1644" t="str">
            <v>FRANCISCO DEVID FERREIRA PERES</v>
          </cell>
          <cell r="C1644" t="str">
            <v>06722887375</v>
          </cell>
          <cell r="D1644" t="str">
            <v>david_pereira@hotmail.com</v>
          </cell>
          <cell r="E1644" t="str">
            <v>parttime6</v>
          </cell>
          <cell r="F1644" t="str">
            <v>21675090</v>
          </cell>
          <cell r="G1644" t="str">
            <v>RUA LEOCÁDIO FIGUEIREDO</v>
          </cell>
          <cell r="H1644" t="str">
            <v>360</v>
          </cell>
          <cell r="I1644" t="str">
            <v/>
          </cell>
          <cell r="J1644" t="str">
            <v>GUADALUPE</v>
          </cell>
          <cell r="K1644" t="str">
            <v>RIO DE JANEIRO</v>
          </cell>
          <cell r="L1644" t="str">
            <v>RJ</v>
          </cell>
          <cell r="M1644" t="str">
            <v>-22.8441195</v>
          </cell>
          <cell r="N1644" t="str">
            <v>-43.3690745</v>
          </cell>
          <cell r="O1644" t="str">
            <v>2138351995</v>
          </cell>
          <cell r="P1644" t="str">
            <v>28/06/1997</v>
          </cell>
          <cell r="Q1644" t="str">
            <v>299954982</v>
          </cell>
          <cell r="R1644" t="str">
            <v>SSP</v>
          </cell>
          <cell r="S1644" t="str">
            <v>06722887375</v>
          </cell>
          <cell r="T1644" t="str">
            <v/>
          </cell>
          <cell r="U1644" t="str">
            <v/>
          </cell>
          <cell r="V1644" t="str">
            <v/>
          </cell>
          <cell r="X1644" t="str">
            <v>46142</v>
          </cell>
          <cell r="Y1644" t="str">
            <v>175</v>
          </cell>
          <cell r="Z1644" t="str">
            <v>RJ</v>
          </cell>
          <cell r="AA1644" t="str">
            <v>02/01/2020</v>
          </cell>
          <cell r="AB1644" t="str">
            <v/>
          </cell>
          <cell r="AC1644" t="str">
            <v>13570521000</v>
          </cell>
          <cell r="AD1644">
            <v>4100</v>
          </cell>
          <cell r="AE1644" t="str">
            <v>Brasileiro</v>
          </cell>
          <cell r="AF1644" t="str">
            <v>Solteiro</v>
          </cell>
          <cell r="AG1644" t="str">
            <v>Masculino</v>
          </cell>
          <cell r="AH1644" t="str">
            <v>Inativo</v>
          </cell>
          <cell r="AI1644" t="str">
            <v>LEONARDO DA SILVA PIO</v>
          </cell>
        </row>
        <row r="1645">
          <cell r="B1645" t="str">
            <v>FRANCISCO DEVID PEREIRA DA COSTA</v>
          </cell>
          <cell r="C1645" t="str">
            <v>62616118319</v>
          </cell>
          <cell r="D1645" t="str">
            <v/>
          </cell>
          <cell r="E1645" t="str">
            <v>promotor</v>
          </cell>
          <cell r="F1645" t="str">
            <v>68515000</v>
          </cell>
          <cell r="G1645" t="str">
            <v>RUA FINLANDIA</v>
          </cell>
          <cell r="H1645" t="str">
            <v>SN</v>
          </cell>
          <cell r="I1645" t="str">
            <v>QD P LT 06 CS A</v>
          </cell>
          <cell r="J1645" t="str">
            <v>PARK DAS NACOES</v>
          </cell>
          <cell r="K1645" t="str">
            <v>PARAUAPEBAS</v>
          </cell>
          <cell r="L1645" t="str">
            <v>PA</v>
          </cell>
          <cell r="M1645" t="str">
            <v/>
          </cell>
          <cell r="N1645" t="str">
            <v/>
          </cell>
          <cell r="O1645" t="str">
            <v>94999185515</v>
          </cell>
          <cell r="P1645" t="str">
            <v>02/05/2001</v>
          </cell>
          <cell r="Q1645" t="str">
            <v>0612917620179</v>
          </cell>
          <cell r="R1645" t="str">
            <v>SSP</v>
          </cell>
          <cell r="S1645" t="str">
            <v>62616118319</v>
          </cell>
          <cell r="T1645" t="str">
            <v/>
          </cell>
          <cell r="U1645" t="str">
            <v/>
          </cell>
          <cell r="V1645" t="str">
            <v/>
          </cell>
          <cell r="X1645" t="str">
            <v>7764293</v>
          </cell>
          <cell r="Y1645" t="str">
            <v>0060</v>
          </cell>
          <cell r="Z1645" t="str">
            <v>PA</v>
          </cell>
          <cell r="AA1645" t="str">
            <v>30/06/2020</v>
          </cell>
          <cell r="AB1645" t="str">
            <v>09/07/2020</v>
          </cell>
          <cell r="AC1645" t="str">
            <v>16295560092</v>
          </cell>
          <cell r="AD1645">
            <v>4506</v>
          </cell>
          <cell r="AE1645" t="str">
            <v>Brasileiro</v>
          </cell>
          <cell r="AF1645" t="str">
            <v>Solteiro</v>
          </cell>
          <cell r="AG1645" t="str">
            <v>Masculino</v>
          </cell>
          <cell r="AH1645" t="str">
            <v>Inativo</v>
          </cell>
          <cell r="AI1645" t="str">
            <v>GERIMARIO ALVES DA SILVA</v>
          </cell>
        </row>
        <row r="1646">
          <cell r="B1646" t="str">
            <v>FRANCISCO EURIPEDES LAUREANO</v>
          </cell>
          <cell r="C1646" t="str">
            <v>30715534807</v>
          </cell>
          <cell r="D1646" t="str">
            <v>fran.euripedes@hotmail.com</v>
          </cell>
          <cell r="E1646" t="str">
            <v>promotor</v>
          </cell>
          <cell r="F1646" t="str">
            <v>02565-050</v>
          </cell>
          <cell r="G1646" t="str">
            <v>RUA IRINEU MORATO 95</v>
          </cell>
          <cell r="H1646" t="str">
            <v>95</v>
          </cell>
          <cell r="I1646" t="str">
            <v>-</v>
          </cell>
          <cell r="J1646" t="str">
            <v>CASA VERDE ALTA</v>
          </cell>
          <cell r="K1646" t="str">
            <v>SAO PAULO</v>
          </cell>
          <cell r="L1646" t="str">
            <v>SP</v>
          </cell>
          <cell r="M1646" t="str">
            <v/>
          </cell>
          <cell r="N1646" t="str">
            <v/>
          </cell>
          <cell r="O1646" t="str">
            <v/>
          </cell>
          <cell r="P1646" t="str">
            <v>28/06/1982</v>
          </cell>
          <cell r="Q1646" t="str">
            <v>301628130</v>
          </cell>
          <cell r="R1646" t="str">
            <v>SSP</v>
          </cell>
          <cell r="S1646" t="str">
            <v>30715534807</v>
          </cell>
          <cell r="T1646" t="str">
            <v/>
          </cell>
          <cell r="U1646" t="str">
            <v/>
          </cell>
          <cell r="V1646" t="str">
            <v/>
          </cell>
          <cell r="X1646" t="str">
            <v>2537</v>
          </cell>
          <cell r="Y1646" t="str">
            <v>247</v>
          </cell>
          <cell r="Z1646" t="str">
            <v>SP</v>
          </cell>
          <cell r="AA1646" t="str">
            <v>01/01/0001</v>
          </cell>
          <cell r="AB1646" t="str">
            <v>01/01/0001</v>
          </cell>
          <cell r="AC1646" t="str">
            <v>134098048-10</v>
          </cell>
          <cell r="AD1646">
            <v>0</v>
          </cell>
          <cell r="AE1646" t="str">
            <v>BRASILEIRO NATO</v>
          </cell>
          <cell r="AF1646" t="str">
            <v>Solteiro</v>
          </cell>
          <cell r="AG1646" t="str">
            <v>Masculino</v>
          </cell>
          <cell r="AH1646" t="str">
            <v>Inativo</v>
          </cell>
          <cell r="AI1646" t="str">
            <v>ISMALEN WILLIAN PEREIRA</v>
          </cell>
        </row>
        <row r="1647">
          <cell r="B1647" t="str">
            <v>FRANCISCO FERREIRA DOS SANTOS JUNIOR</v>
          </cell>
          <cell r="C1647" t="str">
            <v>44302335866</v>
          </cell>
          <cell r="D1647" t="str">
            <v>franciscofdsjunior@outlook.com</v>
          </cell>
          <cell r="E1647" t="str">
            <v>promotor</v>
          </cell>
          <cell r="F1647" t="str">
            <v>08576-220</v>
          </cell>
          <cell r="G1647" t="str">
            <v>RUA COROADOS 173</v>
          </cell>
          <cell r="H1647" t="str">
            <v>173</v>
          </cell>
          <cell r="I1647" t="str">
            <v>-</v>
          </cell>
          <cell r="J1647" t="str">
            <v>VILA VIRGINIA</v>
          </cell>
          <cell r="K1647" t="str">
            <v>ITAQUAQUECETUBA</v>
          </cell>
          <cell r="L1647" t="str">
            <v>SP</v>
          </cell>
          <cell r="M1647" t="str">
            <v/>
          </cell>
          <cell r="N1647" t="str">
            <v/>
          </cell>
          <cell r="O1647" t="str">
            <v/>
          </cell>
          <cell r="P1647" t="str">
            <v>13/09/1995</v>
          </cell>
          <cell r="Q1647" t="str">
            <v>444218956</v>
          </cell>
          <cell r="R1647" t="str">
            <v>SSP</v>
          </cell>
          <cell r="S1647" t="str">
            <v>44302335866</v>
          </cell>
          <cell r="T1647" t="str">
            <v/>
          </cell>
          <cell r="U1647" t="str">
            <v/>
          </cell>
          <cell r="V1647" t="str">
            <v/>
          </cell>
          <cell r="X1647" t="str">
            <v>30182</v>
          </cell>
          <cell r="Y1647" t="str">
            <v>337</v>
          </cell>
          <cell r="Z1647" t="str">
            <v>SP</v>
          </cell>
          <cell r="AA1647" t="str">
            <v>01/01/0001</v>
          </cell>
          <cell r="AB1647" t="str">
            <v>01/01/0001</v>
          </cell>
          <cell r="AC1647" t="str">
            <v>148379925-67</v>
          </cell>
          <cell r="AD1647">
            <v>4506</v>
          </cell>
          <cell r="AE1647" t="str">
            <v>BRASILEIRO NATO</v>
          </cell>
          <cell r="AF1647" t="str">
            <v>Solteiro</v>
          </cell>
          <cell r="AG1647" t="str">
            <v>Masculino</v>
          </cell>
          <cell r="AH1647" t="str">
            <v>Inativo</v>
          </cell>
          <cell r="AI1647" t="str">
            <v>EVERTON RODRIGO NICOLAU DE ALMEIDA</v>
          </cell>
        </row>
        <row r="1648">
          <cell r="B1648" t="str">
            <v>FRANCISCO HERBERTON GOMES DA SILVA MENDES</v>
          </cell>
          <cell r="C1648" t="str">
            <v>44795805814</v>
          </cell>
          <cell r="D1648" t="str">
            <v>allynesilva2028@gmail.com</v>
          </cell>
          <cell r="E1648" t="str">
            <v>promotorexpress</v>
          </cell>
          <cell r="F1648" t="str">
            <v>06631-060</v>
          </cell>
          <cell r="G1648" t="str">
            <v>RUA SARGENTO GETÚLIO</v>
          </cell>
          <cell r="H1648" t="str">
            <v>48</v>
          </cell>
          <cell r="I1648" t="str">
            <v/>
          </cell>
          <cell r="J1648" t="str">
            <v>MIRANTE DE JANDIRA</v>
          </cell>
          <cell r="K1648" t="str">
            <v>JANDIRA</v>
          </cell>
          <cell r="L1648" t="str">
            <v>SP</v>
          </cell>
          <cell r="M1648" t="str">
            <v>-23.5435013</v>
          </cell>
          <cell r="N1648" t="str">
            <v>-46.9042492</v>
          </cell>
          <cell r="O1648" t="str">
            <v>962651278</v>
          </cell>
          <cell r="P1648" t="str">
            <v>28/09/1993</v>
          </cell>
          <cell r="Q1648" t="str">
            <v>3529483</v>
          </cell>
          <cell r="R1648" t="str">
            <v>SSP</v>
          </cell>
          <cell r="S1648" t="str">
            <v>44795805814</v>
          </cell>
          <cell r="T1648" t="str">
            <v/>
          </cell>
          <cell r="U1648" t="str">
            <v/>
          </cell>
          <cell r="V1648" t="str">
            <v/>
          </cell>
          <cell r="X1648" t="str">
            <v>84655</v>
          </cell>
          <cell r="Y1648" t="str">
            <v>28</v>
          </cell>
          <cell r="Z1648" t="str">
            <v>PI</v>
          </cell>
          <cell r="AA1648" t="str">
            <v>08/04/2016</v>
          </cell>
          <cell r="AB1648" t="str">
            <v>13/10/2020</v>
          </cell>
          <cell r="AC1648" t="str">
            <v>162776107-92</v>
          </cell>
          <cell r="AD1648">
            <v>8.5</v>
          </cell>
          <cell r="AE1648" t="str">
            <v>BRASILEIRO NATO</v>
          </cell>
          <cell r="AF1648" t="str">
            <v>Solteiro</v>
          </cell>
          <cell r="AG1648" t="str">
            <v>Masculino</v>
          </cell>
          <cell r="AH1648" t="str">
            <v>Inativo</v>
          </cell>
          <cell r="AI1648" t="str">
            <v>MICHAEL RODRIGUES COSTA DE MEIRA</v>
          </cell>
        </row>
        <row r="1649">
          <cell r="B1649" t="str">
            <v>FRANCISCO JOSE FIRMINO DA SILV</v>
          </cell>
          <cell r="C1649" t="str">
            <v>38684964837</v>
          </cell>
          <cell r="D1649" t="str">
            <v>pou.machaverde30@gmail.com</v>
          </cell>
          <cell r="E1649" t="str">
            <v>promotor</v>
          </cell>
          <cell r="F1649" t="str">
            <v>06447010</v>
          </cell>
          <cell r="G1649" t="str">
            <v>AVENIDA ANÍBAL CORREIA</v>
          </cell>
          <cell r="H1649" t="str">
            <v>1890</v>
          </cell>
          <cell r="I1649" t="str">
            <v/>
          </cell>
          <cell r="J1649" t="str">
            <v>PARQUE VIANA</v>
          </cell>
          <cell r="K1649" t="str">
            <v>BARUERI</v>
          </cell>
          <cell r="L1649" t="str">
            <v>SP</v>
          </cell>
          <cell r="M1649" t="str">
            <v>-23.5403087</v>
          </cell>
          <cell r="N1649" t="str">
            <v>-46.8789132</v>
          </cell>
          <cell r="O1649" t="str">
            <v/>
          </cell>
          <cell r="P1649" t="str">
            <v>04/10/1988</v>
          </cell>
          <cell r="Q1649" t="str">
            <v>477018439</v>
          </cell>
          <cell r="R1649" t="str">
            <v>SSP</v>
          </cell>
          <cell r="S1649" t="str">
            <v>38684964837</v>
          </cell>
          <cell r="T1649" t="str">
            <v/>
          </cell>
          <cell r="U1649" t="str">
            <v/>
          </cell>
          <cell r="V1649" t="str">
            <v/>
          </cell>
          <cell r="X1649" t="str">
            <v>69852</v>
          </cell>
          <cell r="Y1649" t="str">
            <v>311</v>
          </cell>
          <cell r="Z1649" t="str">
            <v>SP</v>
          </cell>
          <cell r="AA1649" t="str">
            <v>23/09/2017</v>
          </cell>
          <cell r="AB1649" t="str">
            <v/>
          </cell>
          <cell r="AC1649" t="str">
            <v>12987544059</v>
          </cell>
          <cell r="AD1649">
            <v>0</v>
          </cell>
          <cell r="AE1649" t="str">
            <v>Brasileiro</v>
          </cell>
          <cell r="AF1649" t="str">
            <v>Solteiro</v>
          </cell>
          <cell r="AG1649" t="str">
            <v>Masculino</v>
          </cell>
          <cell r="AH1649" t="str">
            <v>Ativo</v>
          </cell>
          <cell r="AI1649" t="str">
            <v>ROBERTO SILVA SANTOS</v>
          </cell>
        </row>
        <row r="1650">
          <cell r="B1650" t="str">
            <v>FRANCISCO JULIO DUARTE SOBRINHO</v>
          </cell>
          <cell r="C1650" t="str">
            <v>97631779368</v>
          </cell>
          <cell r="D1650" t="str">
            <v/>
          </cell>
          <cell r="E1650" t="str">
            <v>promotorexpress</v>
          </cell>
          <cell r="F1650" t="str">
            <v>61600004</v>
          </cell>
          <cell r="G1650" t="str">
            <v>RUA CORONEL CORREIA</v>
          </cell>
          <cell r="H1650" t="str">
            <v>345</v>
          </cell>
          <cell r="I1650" t="str">
            <v>B7 AP 12</v>
          </cell>
          <cell r="J1650" t="str">
            <v>CENTRO</v>
          </cell>
          <cell r="K1650" t="str">
            <v>CAUCAIA</v>
          </cell>
          <cell r="L1650" t="str">
            <v>CE</v>
          </cell>
          <cell r="M1650" t="str">
            <v>-3.7381573</v>
          </cell>
          <cell r="N1650" t="str">
            <v>-38.64334059999999</v>
          </cell>
          <cell r="O1650" t="str">
            <v>85994177259</v>
          </cell>
          <cell r="P1650" t="str">
            <v>27/05/1983</v>
          </cell>
          <cell r="Q1650" t="str">
            <v>95024030143</v>
          </cell>
          <cell r="R1650" t="str">
            <v>SSP</v>
          </cell>
          <cell r="S1650" t="str">
            <v>97631779368</v>
          </cell>
          <cell r="T1650" t="str">
            <v>SANTANDER</v>
          </cell>
          <cell r="U1650" t="str">
            <v>2332</v>
          </cell>
          <cell r="V1650" t="str">
            <v>710001654</v>
          </cell>
          <cell r="W1650" t="str">
            <v>ContaCorrente</v>
          </cell>
          <cell r="X1650" t="str">
            <v/>
          </cell>
          <cell r="Y1650" t="str">
            <v/>
          </cell>
          <cell r="Z1650" t="str">
            <v/>
          </cell>
          <cell r="AA1650" t="str">
            <v>06/02/2020</v>
          </cell>
          <cell r="AB1650" t="str">
            <v/>
          </cell>
          <cell r="AC1650" t="str">
            <v/>
          </cell>
          <cell r="AD1650">
            <v>2000</v>
          </cell>
          <cell r="AE1650" t="str">
            <v>Brasileiro</v>
          </cell>
          <cell r="AF1650" t="str">
            <v>Solteiro</v>
          </cell>
          <cell r="AG1650" t="str">
            <v>Masculino</v>
          </cell>
          <cell r="AH1650" t="str">
            <v>Ativo</v>
          </cell>
          <cell r="AI1650" t="str">
            <v>FLAVIANO CRUZ DO NASCIMENTO</v>
          </cell>
        </row>
        <row r="1651">
          <cell r="B1651" t="str">
            <v>FRANCISCO LAILTON DA SILVA COSTA</v>
          </cell>
          <cell r="C1651" t="str">
            <v>05541546176</v>
          </cell>
          <cell r="D1651" t="str">
            <v>franciscolailton673@gmail.com</v>
          </cell>
          <cell r="E1651" t="str">
            <v>promotor</v>
          </cell>
          <cell r="F1651" t="str">
            <v>64217395</v>
          </cell>
          <cell r="G1651" t="str">
            <v>RUA JOSÉ RIBAMAR DE LIMA</v>
          </cell>
          <cell r="H1651" t="str">
            <v>1500</v>
          </cell>
          <cell r="I1651" t="str">
            <v/>
          </cell>
          <cell r="J1651" t="str">
            <v>SÃO VICENTE DE PAULA</v>
          </cell>
          <cell r="K1651" t="str">
            <v>PARNAÍBA</v>
          </cell>
          <cell r="L1651" t="str">
            <v>PI</v>
          </cell>
          <cell r="M1651" t="str">
            <v>-2.9371489</v>
          </cell>
          <cell r="N1651" t="str">
            <v>-41.7687287</v>
          </cell>
          <cell r="O1651" t="str">
            <v>8695749733</v>
          </cell>
          <cell r="P1651" t="str">
            <v>04/01/1994</v>
          </cell>
          <cell r="Q1651" t="str">
            <v>3295840</v>
          </cell>
          <cell r="R1651" t="str">
            <v>SSP</v>
          </cell>
          <cell r="S1651" t="str">
            <v>05541546176</v>
          </cell>
          <cell r="T1651" t="str">
            <v/>
          </cell>
          <cell r="U1651" t="str">
            <v/>
          </cell>
          <cell r="V1651" t="str">
            <v/>
          </cell>
          <cell r="X1651" t="str">
            <v>19389</v>
          </cell>
          <cell r="Y1651" t="str">
            <v>43</v>
          </cell>
          <cell r="Z1651" t="str">
            <v>PI</v>
          </cell>
          <cell r="AA1651" t="str">
            <v>25/10/2019</v>
          </cell>
          <cell r="AB1651" t="str">
            <v/>
          </cell>
          <cell r="AC1651" t="str">
            <v>21046588933</v>
          </cell>
          <cell r="AD1651">
            <v>4506</v>
          </cell>
          <cell r="AE1651" t="str">
            <v>Brasileiro</v>
          </cell>
          <cell r="AF1651" t="str">
            <v>Casado</v>
          </cell>
          <cell r="AG1651" t="str">
            <v>Masculino</v>
          </cell>
          <cell r="AH1651" t="str">
            <v>Inativo</v>
          </cell>
          <cell r="AI1651" t="str">
            <v>MARCOS VINICIUS OLIVEIRA DA SILVA</v>
          </cell>
        </row>
        <row r="1652">
          <cell r="B1652" t="str">
            <v>FRANCISCO PEREIRA DA SILVA JUNIOR</v>
          </cell>
          <cell r="C1652" t="str">
            <v>48987376842</v>
          </cell>
          <cell r="D1652" t="str">
            <v/>
          </cell>
          <cell r="E1652" t="str">
            <v>promotorexpress</v>
          </cell>
          <cell r="F1652" t="str">
            <v>08410440</v>
          </cell>
          <cell r="G1652" t="str">
            <v>ESTRADA NOSSA SENHORA DA FONTE</v>
          </cell>
          <cell r="H1652" t="str">
            <v>1018</v>
          </cell>
          <cell r="I1652" t="str">
            <v/>
          </cell>
          <cell r="J1652" t="str">
            <v>GUAIANAZES</v>
          </cell>
          <cell r="K1652" t="str">
            <v>SÃO PAULO</v>
          </cell>
          <cell r="L1652" t="str">
            <v>SP</v>
          </cell>
          <cell r="M1652" t="str">
            <v>-23.5520272</v>
          </cell>
          <cell r="N1652" t="str">
            <v>-46.4157428</v>
          </cell>
          <cell r="O1652" t="str">
            <v>11942890639</v>
          </cell>
          <cell r="P1652" t="str">
            <v>16/03/1997</v>
          </cell>
          <cell r="Q1652" t="str">
            <v>385542203</v>
          </cell>
          <cell r="R1652" t="str">
            <v/>
          </cell>
          <cell r="S1652" t="str">
            <v>48987376842</v>
          </cell>
          <cell r="T1652" t="str">
            <v>SANTANDER</v>
          </cell>
          <cell r="U1652" t="str">
            <v>1086</v>
          </cell>
          <cell r="V1652" t="str">
            <v>01037284-2</v>
          </cell>
          <cell r="W1652" t="str">
            <v>ContaCorrente</v>
          </cell>
          <cell r="X1652" t="str">
            <v/>
          </cell>
          <cell r="Y1652" t="str">
            <v/>
          </cell>
          <cell r="Z1652" t="str">
            <v/>
          </cell>
          <cell r="AA1652" t="str">
            <v>16/10/2020</v>
          </cell>
          <cell r="AB1652" t="str">
            <v/>
          </cell>
          <cell r="AC1652" t="str">
            <v/>
          </cell>
          <cell r="AD1652">
            <v>8.5</v>
          </cell>
          <cell r="AE1652" t="str">
            <v/>
          </cell>
          <cell r="AF1652" t="str">
            <v>Solteiro</v>
          </cell>
          <cell r="AG1652" t="str">
            <v>Masculino</v>
          </cell>
          <cell r="AH1652" t="str">
            <v>Ativo</v>
          </cell>
          <cell r="AI1652" t="str">
            <v>RAFAEL CAMPOS PEREIRA</v>
          </cell>
        </row>
        <row r="1653">
          <cell r="B1653" t="str">
            <v>FRANCISCO RODRIGUES DO NASCIME</v>
          </cell>
          <cell r="C1653" t="str">
            <v>09447922430</v>
          </cell>
          <cell r="D1653" t="str">
            <v/>
          </cell>
          <cell r="E1653" t="str">
            <v>promotor</v>
          </cell>
          <cell r="F1653" t="str">
            <v>59621510</v>
          </cell>
          <cell r="G1653" t="str">
            <v>RUA MIGUEL SOARES DE ANDRADE</v>
          </cell>
          <cell r="H1653" t="str">
            <v>113</v>
          </cell>
          <cell r="I1653" t="str">
            <v/>
          </cell>
          <cell r="J1653" t="str">
            <v>SANTO ANTÔNIO</v>
          </cell>
          <cell r="K1653" t="str">
            <v>MOSSORÓ</v>
          </cell>
          <cell r="L1653" t="str">
            <v>RN</v>
          </cell>
          <cell r="M1653" t="str">
            <v>-5.16569</v>
          </cell>
          <cell r="N1653" t="str">
            <v>-37.342823</v>
          </cell>
          <cell r="O1653" t="str">
            <v/>
          </cell>
          <cell r="P1653" t="str">
            <v>03/09/1992</v>
          </cell>
          <cell r="Q1653" t="str">
            <v>002559653</v>
          </cell>
          <cell r="R1653" t="str">
            <v>SSP</v>
          </cell>
          <cell r="S1653" t="str">
            <v>09447922430</v>
          </cell>
          <cell r="T1653" t="str">
            <v/>
          </cell>
          <cell r="U1653" t="str">
            <v/>
          </cell>
          <cell r="V1653" t="str">
            <v/>
          </cell>
          <cell r="X1653" t="str">
            <v/>
          </cell>
          <cell r="Y1653" t="str">
            <v/>
          </cell>
          <cell r="Z1653" t="str">
            <v/>
          </cell>
          <cell r="AA1653" t="str">
            <v>14/01/2020</v>
          </cell>
          <cell r="AB1653" t="str">
            <v/>
          </cell>
          <cell r="AC1653" t="str">
            <v/>
          </cell>
          <cell r="AD1653">
            <v>0</v>
          </cell>
          <cell r="AE1653" t="str">
            <v>Brasileiro</v>
          </cell>
          <cell r="AF1653" t="str">
            <v>Solteiro</v>
          </cell>
          <cell r="AG1653" t="str">
            <v>Masculino</v>
          </cell>
          <cell r="AH1653" t="str">
            <v>Ativo</v>
          </cell>
          <cell r="AI1653" t="str">
            <v>IVANILTON CAVALCANTE DA SILVA</v>
          </cell>
        </row>
        <row r="1654">
          <cell r="B1654" t="str">
            <v>FRANCISCO SAVIO FAUSTINO GOMES</v>
          </cell>
          <cell r="C1654" t="str">
            <v>06686189499</v>
          </cell>
          <cell r="D1654" t="str">
            <v>fcosavio1@hotmail.com</v>
          </cell>
          <cell r="E1654" t="str">
            <v>promotor</v>
          </cell>
          <cell r="F1654" t="str">
            <v>59795-000</v>
          </cell>
          <cell r="G1654" t="str">
            <v>OUTROS FELIPE GUERRA 130</v>
          </cell>
          <cell r="H1654" t="str">
            <v>130</v>
          </cell>
          <cell r="I1654" t="str">
            <v>-</v>
          </cell>
          <cell r="J1654" t="str">
            <v>CENTRO</v>
          </cell>
          <cell r="K1654" t="str">
            <v>FELIPE GUERRA</v>
          </cell>
          <cell r="L1654" t="str">
            <v>RN</v>
          </cell>
          <cell r="M1654" t="str">
            <v/>
          </cell>
          <cell r="N1654" t="str">
            <v/>
          </cell>
          <cell r="O1654" t="str">
            <v>0</v>
          </cell>
          <cell r="P1654" t="str">
            <v>20/06/1986</v>
          </cell>
          <cell r="Q1654" t="str">
            <v>2393064</v>
          </cell>
          <cell r="R1654" t="str">
            <v>SSP</v>
          </cell>
          <cell r="S1654" t="str">
            <v>06686189499</v>
          </cell>
          <cell r="T1654" t="str">
            <v/>
          </cell>
          <cell r="U1654" t="str">
            <v/>
          </cell>
          <cell r="V1654" t="str">
            <v/>
          </cell>
          <cell r="X1654" t="str">
            <v>28644</v>
          </cell>
          <cell r="Y1654" t="str">
            <v>19</v>
          </cell>
          <cell r="Z1654" t="str">
            <v>RN</v>
          </cell>
          <cell r="AA1654" t="str">
            <v>01/01/0001</v>
          </cell>
          <cell r="AB1654" t="str">
            <v/>
          </cell>
          <cell r="AC1654" t="str">
            <v>160796737-55</v>
          </cell>
          <cell r="AD1654">
            <v>0</v>
          </cell>
          <cell r="AE1654" t="str">
            <v>BRASILEIRO NATO</v>
          </cell>
          <cell r="AF1654" t="str">
            <v>Casado</v>
          </cell>
          <cell r="AG1654" t="str">
            <v>Masculino</v>
          </cell>
          <cell r="AH1654" t="str">
            <v>Inativo</v>
          </cell>
          <cell r="AI1654" t="str">
            <v>CASSIO ARAUJO SOUZA</v>
          </cell>
        </row>
        <row r="1655">
          <cell r="B1655" t="str">
            <v>FRANCISCO SAVIO SOUSA MENDES</v>
          </cell>
          <cell r="C1655" t="str">
            <v>07427667301</v>
          </cell>
          <cell r="D1655" t="str">
            <v>saviosousa107@gmail.com</v>
          </cell>
          <cell r="E1655" t="str">
            <v>promotor</v>
          </cell>
          <cell r="F1655" t="str">
            <v>62050050</v>
          </cell>
          <cell r="G1655" t="str">
            <v>RUA CAMPO GRANDE</v>
          </cell>
          <cell r="H1655" t="str">
            <v>646</v>
          </cell>
          <cell r="I1655" t="str">
            <v/>
          </cell>
          <cell r="J1655" t="str">
            <v>DOM EXPEDITO</v>
          </cell>
          <cell r="K1655" t="str">
            <v>SOBRAL</v>
          </cell>
          <cell r="L1655" t="str">
            <v>CE</v>
          </cell>
          <cell r="M1655" t="str">
            <v/>
          </cell>
          <cell r="N1655" t="str">
            <v/>
          </cell>
          <cell r="O1655" t="str">
            <v>88994553238</v>
          </cell>
          <cell r="P1655" t="str">
            <v>24/01/1999</v>
          </cell>
          <cell r="Q1655" t="str">
            <v>20085942647</v>
          </cell>
          <cell r="R1655" t="str">
            <v>SSP</v>
          </cell>
          <cell r="S1655" t="str">
            <v>07427667301</v>
          </cell>
          <cell r="T1655" t="str">
            <v/>
          </cell>
          <cell r="U1655" t="str">
            <v/>
          </cell>
          <cell r="V1655" t="str">
            <v/>
          </cell>
          <cell r="X1655" t="str">
            <v>7107300</v>
          </cell>
          <cell r="Y1655" t="str">
            <v>40</v>
          </cell>
          <cell r="Z1655" t="str">
            <v>CE</v>
          </cell>
          <cell r="AA1655" t="str">
            <v>01/07/2020</v>
          </cell>
          <cell r="AB1655" t="str">
            <v>05/08/2020</v>
          </cell>
          <cell r="AC1655" t="str">
            <v>16280816843</v>
          </cell>
          <cell r="AD1655">
            <v>4506</v>
          </cell>
          <cell r="AE1655" t="str">
            <v>Brasileiro</v>
          </cell>
          <cell r="AF1655" t="str">
            <v>Solteiro</v>
          </cell>
          <cell r="AG1655" t="str">
            <v>Masculino</v>
          </cell>
          <cell r="AH1655" t="str">
            <v>Inativo</v>
          </cell>
          <cell r="AI1655" t="str">
            <v>FLAVIANO CRUZ DO NASCIMENTO</v>
          </cell>
        </row>
        <row r="1656">
          <cell r="B1656" t="str">
            <v xml:space="preserve">FRANCISCO SILVA DE ALMEIDA </v>
          </cell>
          <cell r="C1656" t="str">
            <v>10499744411</v>
          </cell>
          <cell r="D1656" t="str">
            <v/>
          </cell>
          <cell r="E1656" t="str">
            <v>promotor</v>
          </cell>
          <cell r="F1656" t="str">
            <v>57320000</v>
          </cell>
          <cell r="G1656" t="str">
            <v xml:space="preserve">PV MARRUAS </v>
          </cell>
          <cell r="H1656" t="str">
            <v>18</v>
          </cell>
          <cell r="I1656" t="str">
            <v/>
          </cell>
          <cell r="J1656" t="str">
            <v>MARRUIAS</v>
          </cell>
          <cell r="K1656" t="str">
            <v>CRAÍBAS</v>
          </cell>
          <cell r="L1656" t="str">
            <v>AL</v>
          </cell>
          <cell r="M1656" t="str">
            <v>-9.6243327</v>
          </cell>
          <cell r="N1656" t="str">
            <v>-36.8034921</v>
          </cell>
          <cell r="O1656" t="str">
            <v/>
          </cell>
          <cell r="P1656" t="str">
            <v>14/09/1992</v>
          </cell>
          <cell r="Q1656" t="str">
            <v>554592769</v>
          </cell>
          <cell r="R1656" t="str">
            <v>SSP</v>
          </cell>
          <cell r="S1656" t="str">
            <v>10499744411</v>
          </cell>
          <cell r="T1656" t="str">
            <v/>
          </cell>
          <cell r="U1656" t="str">
            <v/>
          </cell>
          <cell r="V1656" t="str">
            <v/>
          </cell>
          <cell r="X1656" t="str">
            <v>4007716</v>
          </cell>
          <cell r="Y1656" t="str">
            <v>030</v>
          </cell>
          <cell r="Z1656" t="str">
            <v>AL</v>
          </cell>
          <cell r="AA1656" t="str">
            <v>11/03/2020</v>
          </cell>
          <cell r="AB1656" t="str">
            <v>24/04/2020</v>
          </cell>
          <cell r="AC1656" t="str">
            <v>20446032365</v>
          </cell>
          <cell r="AD1656">
            <v>4506</v>
          </cell>
          <cell r="AE1656" t="str">
            <v>Brasileiro</v>
          </cell>
          <cell r="AF1656" t="str">
            <v>Casado</v>
          </cell>
          <cell r="AG1656" t="str">
            <v>Masculino</v>
          </cell>
          <cell r="AH1656" t="str">
            <v>Inativo</v>
          </cell>
          <cell r="AI1656" t="str">
            <v>DOUGLAS SANTOS DE LIMA</v>
          </cell>
        </row>
        <row r="1657">
          <cell r="B1657" t="str">
            <v>FRANCISCO SOLONEUTO PEREIRA</v>
          </cell>
          <cell r="C1657" t="str">
            <v>84250240304</v>
          </cell>
          <cell r="D1657" t="str">
            <v>lucasandradecrato@gmail.com</v>
          </cell>
          <cell r="E1657" t="str">
            <v>promotor</v>
          </cell>
          <cell r="F1657" t="str">
            <v>63502705</v>
          </cell>
          <cell r="G1657" t="str">
            <v>RODOVIA ANTÔNIO ADIL MENDONÇA</v>
          </cell>
          <cell r="H1657" t="str">
            <v>44</v>
          </cell>
          <cell r="I1657" t="str">
            <v/>
          </cell>
          <cell r="J1657" t="str">
            <v>FOMENTO</v>
          </cell>
          <cell r="K1657" t="str">
            <v>IGUATU</v>
          </cell>
          <cell r="L1657" t="str">
            <v>CE</v>
          </cell>
          <cell r="M1657" t="str">
            <v>-6.359905299999999</v>
          </cell>
          <cell r="N1657" t="str">
            <v>-39.2986691</v>
          </cell>
          <cell r="O1657" t="str">
            <v>88992105924</v>
          </cell>
          <cell r="P1657" t="str">
            <v>22/11/1981</v>
          </cell>
          <cell r="Q1657" t="str">
            <v>2000029020124</v>
          </cell>
          <cell r="R1657" t="str">
            <v>SSP</v>
          </cell>
          <cell r="S1657" t="str">
            <v>84250240304</v>
          </cell>
          <cell r="T1657" t="str">
            <v/>
          </cell>
          <cell r="U1657" t="str">
            <v/>
          </cell>
          <cell r="V1657" t="str">
            <v/>
          </cell>
          <cell r="X1657" t="str">
            <v>32209</v>
          </cell>
          <cell r="Y1657" t="str">
            <v>44</v>
          </cell>
          <cell r="Z1657" t="str">
            <v>CE</v>
          </cell>
          <cell r="AA1657" t="str">
            <v>12/08/2020</v>
          </cell>
          <cell r="AB1657" t="str">
            <v/>
          </cell>
          <cell r="AC1657" t="str">
            <v/>
          </cell>
          <cell r="AD1657">
            <v>4506</v>
          </cell>
          <cell r="AE1657" t="str">
            <v>Brasileiro</v>
          </cell>
          <cell r="AF1657" t="str">
            <v>Solteiro</v>
          </cell>
          <cell r="AG1657" t="str">
            <v>Masculino</v>
          </cell>
          <cell r="AH1657" t="str">
            <v>Ativo</v>
          </cell>
          <cell r="AI1657" t="str">
            <v>FLAVIANO CRUZ DO NASCIMENTO</v>
          </cell>
        </row>
        <row r="1658">
          <cell r="B1658" t="str">
            <v xml:space="preserve">FRANCISCO WAGNER DA SILVA </v>
          </cell>
          <cell r="C1658" t="str">
            <v>04155477335</v>
          </cell>
          <cell r="D1658" t="str">
            <v/>
          </cell>
          <cell r="E1658" t="str">
            <v>promotorexpress</v>
          </cell>
          <cell r="F1658" t="str">
            <v>60135040</v>
          </cell>
          <cell r="G1658" t="str">
            <v>RUA PADRE VALDEVINO</v>
          </cell>
          <cell r="H1658" t="str">
            <v>150</v>
          </cell>
          <cell r="I1658" t="str">
            <v>ATÉ 1700 - LADO PAR</v>
          </cell>
          <cell r="J1658" t="str">
            <v>JOAQUIM TÁVORA</v>
          </cell>
          <cell r="K1658" t="str">
            <v>FORTALEZA</v>
          </cell>
          <cell r="L1658" t="str">
            <v>CE</v>
          </cell>
          <cell r="M1658" t="str">
            <v>-3.737642</v>
          </cell>
          <cell r="N1658" t="str">
            <v>-38.522175</v>
          </cell>
          <cell r="O1658" t="str">
            <v/>
          </cell>
          <cell r="P1658" t="str">
            <v>28/07/1987</v>
          </cell>
          <cell r="Q1658" t="str">
            <v>2001002184558</v>
          </cell>
          <cell r="R1658" t="str">
            <v>SSP</v>
          </cell>
          <cell r="S1658" t="str">
            <v>04155477335</v>
          </cell>
          <cell r="T1658" t="str">
            <v/>
          </cell>
          <cell r="U1658" t="str">
            <v/>
          </cell>
          <cell r="V1658" t="str">
            <v/>
          </cell>
          <cell r="W1658" t="str">
            <v>ContaCorrente</v>
          </cell>
          <cell r="X1658" t="str">
            <v/>
          </cell>
          <cell r="Y1658" t="str">
            <v/>
          </cell>
          <cell r="Z1658" t="str">
            <v/>
          </cell>
          <cell r="AA1658" t="str">
            <v>21/10/2020</v>
          </cell>
          <cell r="AB1658" t="str">
            <v/>
          </cell>
          <cell r="AC1658" t="str">
            <v/>
          </cell>
          <cell r="AD1658">
            <v>150000</v>
          </cell>
          <cell r="AE1658" t="str">
            <v/>
          </cell>
          <cell r="AF1658" t="str">
            <v>Solteiro</v>
          </cell>
          <cell r="AG1658" t="str">
            <v>Indefinido</v>
          </cell>
          <cell r="AH1658" t="str">
            <v>Ativo</v>
          </cell>
          <cell r="AI1658" t="str">
            <v>FLAVIANO CRUZ DO NASCIMENTO</v>
          </cell>
        </row>
        <row r="1659">
          <cell r="B1659" t="str">
            <v>FRANCISCO WENDEL VERAS DA MOTA</v>
          </cell>
          <cell r="C1659" t="str">
            <v>06275667311</v>
          </cell>
          <cell r="D1659" t="str">
            <v/>
          </cell>
          <cell r="E1659" t="str">
            <v>promotorexpress</v>
          </cell>
          <cell r="F1659" t="str">
            <v>62031020</v>
          </cell>
          <cell r="G1659" t="str">
            <v>RUA DAS FLORES</v>
          </cell>
          <cell r="H1659" t="str">
            <v>401</v>
          </cell>
          <cell r="I1659" t="str">
            <v/>
          </cell>
          <cell r="J1659" t="str">
            <v>CIDADE DOUTOR JOSÉ EUCLIDES FERREIRA GOMES JUNIOR</v>
          </cell>
          <cell r="K1659" t="str">
            <v>SOBRAL</v>
          </cell>
          <cell r="L1659" t="str">
            <v>CE</v>
          </cell>
          <cell r="M1659" t="str">
            <v>-3.6812556</v>
          </cell>
          <cell r="N1659" t="str">
            <v>-40.3745618</v>
          </cell>
          <cell r="O1659" t="str">
            <v/>
          </cell>
          <cell r="P1659" t="str">
            <v>16/09/1995</v>
          </cell>
          <cell r="Q1659" t="str">
            <v>20078781226</v>
          </cell>
          <cell r="R1659" t="str">
            <v>SSP</v>
          </cell>
          <cell r="S1659" t="str">
            <v>06275667311</v>
          </cell>
          <cell r="T1659" t="str">
            <v/>
          </cell>
          <cell r="U1659" t="str">
            <v/>
          </cell>
          <cell r="V1659" t="str">
            <v/>
          </cell>
          <cell r="X1659" t="str">
            <v/>
          </cell>
          <cell r="Y1659" t="str">
            <v/>
          </cell>
          <cell r="Z1659" t="str">
            <v>CE</v>
          </cell>
          <cell r="AA1659" t="str">
            <v>16/12/2019</v>
          </cell>
          <cell r="AB1659" t="str">
            <v/>
          </cell>
          <cell r="AC1659" t="str">
            <v/>
          </cell>
          <cell r="AD1659">
            <v>0</v>
          </cell>
          <cell r="AE1659" t="str">
            <v>Brasileiro</v>
          </cell>
          <cell r="AF1659" t="str">
            <v>Casado</v>
          </cell>
          <cell r="AG1659" t="str">
            <v>Masculino</v>
          </cell>
          <cell r="AH1659" t="str">
            <v>Inativo</v>
          </cell>
          <cell r="AI1659" t="str">
            <v>JOSE RAMOS LIRA NETO</v>
          </cell>
        </row>
        <row r="1660">
          <cell r="B1660" t="str">
            <v>FRANCISCO WESLEY DA SILVA SANTOS</v>
          </cell>
          <cell r="C1660" t="str">
            <v>07006747309</v>
          </cell>
          <cell r="D1660" t="str">
            <v/>
          </cell>
          <cell r="E1660" t="str">
            <v>promotorexpress</v>
          </cell>
          <cell r="F1660" t="str">
            <v>60763746</v>
          </cell>
          <cell r="G1660" t="str">
            <v>RUA 105</v>
          </cell>
          <cell r="H1660" t="str">
            <v>355</v>
          </cell>
          <cell r="I1660" t="str">
            <v>(LOT MOTA MACHADO)</v>
          </cell>
          <cell r="J1660" t="str">
            <v>NOVO MONDUBIM</v>
          </cell>
          <cell r="K1660" t="str">
            <v>FORTALEZA</v>
          </cell>
          <cell r="L1660" t="str">
            <v>CE</v>
          </cell>
          <cell r="M1660" t="str">
            <v>-3.8089588</v>
          </cell>
          <cell r="N1660" t="str">
            <v>-38.5863277</v>
          </cell>
          <cell r="O1660" t="str">
            <v>85992159530</v>
          </cell>
          <cell r="P1660" t="str">
            <v>08/09/1994</v>
          </cell>
          <cell r="Q1660" t="str">
            <v>26051319812</v>
          </cell>
          <cell r="R1660" t="str">
            <v>SSP</v>
          </cell>
          <cell r="S1660" t="str">
            <v>07006747309</v>
          </cell>
          <cell r="T1660" t="str">
            <v>SANTANDER</v>
          </cell>
          <cell r="U1660" t="str">
            <v>2136</v>
          </cell>
          <cell r="V1660" t="str">
            <v>710235271</v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>19/02/2020</v>
          </cell>
          <cell r="AB1660" t="str">
            <v/>
          </cell>
          <cell r="AC1660" t="str">
            <v/>
          </cell>
          <cell r="AD1660">
            <v>8.5</v>
          </cell>
          <cell r="AE1660" t="str">
            <v>Brasileiro</v>
          </cell>
          <cell r="AF1660" t="str">
            <v>Solteiro</v>
          </cell>
          <cell r="AG1660" t="str">
            <v>Masculino</v>
          </cell>
          <cell r="AH1660" t="str">
            <v>Ativo</v>
          </cell>
          <cell r="AI1660" t="str">
            <v>FLAVIANO CRUZ DO NASCIMENTO</v>
          </cell>
        </row>
        <row r="1661">
          <cell r="B1661" t="str">
            <v>FRANCISCO WILDEMBERG NUNES DE LIMA</v>
          </cell>
          <cell r="C1661" t="str">
            <v>04578215318</v>
          </cell>
          <cell r="D1661" t="str">
            <v/>
          </cell>
          <cell r="E1661" t="str">
            <v>promotor</v>
          </cell>
          <cell r="F1661" t="str">
            <v>81830030</v>
          </cell>
          <cell r="G1661" t="str">
            <v>RUA TEODOMIRO FURTADO</v>
          </cell>
          <cell r="H1661" t="str">
            <v>968</v>
          </cell>
          <cell r="I1661" t="str">
            <v>MD 5</v>
          </cell>
          <cell r="J1661" t="str">
            <v>XAXIM</v>
          </cell>
          <cell r="K1661" t="str">
            <v>CURITIBA</v>
          </cell>
          <cell r="L1661" t="str">
            <v>PR</v>
          </cell>
          <cell r="M1661" t="str">
            <v>-25.51192</v>
          </cell>
          <cell r="N1661" t="str">
            <v>-49.2720658</v>
          </cell>
          <cell r="O1661" t="str">
            <v>41998922206</v>
          </cell>
          <cell r="P1661" t="str">
            <v>28/07/1992</v>
          </cell>
          <cell r="Q1661" t="str">
            <v>2008010007721</v>
          </cell>
          <cell r="R1661" t="str">
            <v>SSP</v>
          </cell>
          <cell r="S1661" t="str">
            <v>04578215318</v>
          </cell>
          <cell r="T1661" t="str">
            <v/>
          </cell>
          <cell r="U1661" t="str">
            <v/>
          </cell>
          <cell r="V1661" t="str">
            <v/>
          </cell>
          <cell r="X1661" t="str">
            <v>3190546</v>
          </cell>
          <cell r="Y1661" t="str">
            <v>0020</v>
          </cell>
          <cell r="Z1661" t="str">
            <v>CE</v>
          </cell>
          <cell r="AA1661" t="str">
            <v>28/07/2020</v>
          </cell>
          <cell r="AB1661" t="str">
            <v/>
          </cell>
          <cell r="AC1661" t="str">
            <v>20725589900</v>
          </cell>
          <cell r="AD1661">
            <v>4506</v>
          </cell>
          <cell r="AE1661" t="str">
            <v>Brasileiro</v>
          </cell>
          <cell r="AF1661" t="str">
            <v>Solteiro</v>
          </cell>
          <cell r="AG1661" t="str">
            <v>Masculino</v>
          </cell>
          <cell r="AH1661" t="str">
            <v>Ativo</v>
          </cell>
          <cell r="AI1661" t="str">
            <v>GUILHERME ALEXANDRE MARTINS PIMENTEL</v>
          </cell>
        </row>
        <row r="1662">
          <cell r="B1662" t="str">
            <v>FRANCIVON DA FRANCA BATISTA</v>
          </cell>
          <cell r="C1662" t="str">
            <v>40006349846</v>
          </cell>
          <cell r="D1662" t="str">
            <v/>
          </cell>
          <cell r="E1662" t="str">
            <v>promotorexpress</v>
          </cell>
          <cell r="F1662" t="str">
            <v>04432140</v>
          </cell>
          <cell r="G1662" t="str">
            <v>RUA CÉSAR COSTA</v>
          </cell>
          <cell r="H1662" t="str">
            <v>24</v>
          </cell>
          <cell r="I1662" t="str">
            <v/>
          </cell>
          <cell r="J1662" t="str">
            <v>JARDIM NITEROI</v>
          </cell>
          <cell r="K1662" t="str">
            <v>SÃO PAULO</v>
          </cell>
          <cell r="L1662" t="str">
            <v>SP</v>
          </cell>
          <cell r="M1662" t="str">
            <v>-23.6822922</v>
          </cell>
          <cell r="N1662" t="str">
            <v>-46.6626582</v>
          </cell>
          <cell r="O1662" t="str">
            <v>11947802741</v>
          </cell>
          <cell r="P1662" t="str">
            <v>14/10/1991</v>
          </cell>
          <cell r="Q1662" t="str">
            <v>441397888</v>
          </cell>
          <cell r="R1662" t="str">
            <v/>
          </cell>
          <cell r="S1662" t="str">
            <v>40006349846</v>
          </cell>
          <cell r="T1662" t="str">
            <v>SANTANDER</v>
          </cell>
          <cell r="U1662" t="str">
            <v>0724</v>
          </cell>
          <cell r="V1662" t="str">
            <v>010121945</v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>28/08/2020</v>
          </cell>
          <cell r="AB1662" t="str">
            <v/>
          </cell>
          <cell r="AC1662" t="str">
            <v/>
          </cell>
          <cell r="AD1662">
            <v>8.5</v>
          </cell>
          <cell r="AE1662" t="str">
            <v/>
          </cell>
          <cell r="AF1662" t="str">
            <v>Solteiro</v>
          </cell>
          <cell r="AG1662" t="str">
            <v>Indefinido</v>
          </cell>
          <cell r="AH1662" t="str">
            <v>Ativo</v>
          </cell>
          <cell r="AI1662" t="str">
            <v>IONE DUARTE DO NASCIMENTO</v>
          </cell>
        </row>
        <row r="1663">
          <cell r="B1663" t="str">
            <v>FRANDERCILDO RODRIGUES MATIAS</v>
          </cell>
          <cell r="C1663" t="str">
            <v>14518044827</v>
          </cell>
          <cell r="D1663" t="str">
            <v>franmatias23@bol.com.br</v>
          </cell>
          <cell r="E1663" t="str">
            <v>promotor</v>
          </cell>
          <cell r="F1663" t="str">
            <v>06268-160</v>
          </cell>
          <cell r="G1663" t="str">
            <v>RUA VICENTE FLORINDO NETTO</v>
          </cell>
          <cell r="H1663" t="str">
            <v>326</v>
          </cell>
          <cell r="I1663" t="str">
            <v/>
          </cell>
          <cell r="J1663" t="str">
            <v>BARONESA</v>
          </cell>
          <cell r="K1663" t="str">
            <v>OSASCO</v>
          </cell>
          <cell r="L1663" t="str">
            <v>SP</v>
          </cell>
          <cell r="M1663" t="str">
            <v>-23.501632</v>
          </cell>
          <cell r="N1663" t="str">
            <v>-46.785565</v>
          </cell>
          <cell r="O1663" t="str">
            <v>11945267419</v>
          </cell>
          <cell r="P1663" t="str">
            <v>11/03/1972</v>
          </cell>
          <cell r="Q1663" t="str">
            <v>361121817</v>
          </cell>
          <cell r="R1663" t="str">
            <v>SSP</v>
          </cell>
          <cell r="S1663" t="str">
            <v>14518044827</v>
          </cell>
          <cell r="T1663" t="str">
            <v/>
          </cell>
          <cell r="U1663" t="str">
            <v/>
          </cell>
          <cell r="V1663" t="str">
            <v/>
          </cell>
          <cell r="X1663" t="str">
            <v>26456</v>
          </cell>
          <cell r="Y1663" t="str">
            <v>242</v>
          </cell>
          <cell r="Z1663" t="str">
            <v>SP</v>
          </cell>
          <cell r="AA1663" t="str">
            <v>03/06/2019</v>
          </cell>
          <cell r="AB1663" t="str">
            <v/>
          </cell>
          <cell r="AC1663" t="str">
            <v>124103584-72</v>
          </cell>
          <cell r="AD1663">
            <v>4506</v>
          </cell>
          <cell r="AE1663" t="str">
            <v>BRASILEIRO NATO</v>
          </cell>
          <cell r="AF1663" t="str">
            <v>Divorciado</v>
          </cell>
          <cell r="AG1663" t="str">
            <v>Masculino</v>
          </cell>
          <cell r="AH1663" t="str">
            <v>Ativo</v>
          </cell>
          <cell r="AI1663" t="str">
            <v>HERBERT WESLEY DE FREITAS SILVA</v>
          </cell>
        </row>
        <row r="1664">
          <cell r="B1664" t="str">
            <v>FRANGO CAIPIRA</v>
          </cell>
          <cell r="C1664" t="str">
            <v>frangocaipira</v>
          </cell>
          <cell r="E1664" t="str">
            <v>cliente</v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>
            <v>0</v>
          </cell>
          <cell r="AE1664" t="str">
            <v/>
          </cell>
          <cell r="AF1664" t="str">
            <v>0</v>
          </cell>
          <cell r="AG1664" t="str">
            <v>0</v>
          </cell>
          <cell r="AH1664" t="str">
            <v>Ativo</v>
          </cell>
          <cell r="AI1664" t="str">
            <v>LUCAS MARCELINO ROCHA</v>
          </cell>
        </row>
        <row r="1665">
          <cell r="B1665" t="str">
            <v>FRANGOS PIONEIRO</v>
          </cell>
          <cell r="C1665" t="str">
            <v>frangospioneiro</v>
          </cell>
          <cell r="E1665" t="str">
            <v>cliente</v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>
            <v>0</v>
          </cell>
          <cell r="AE1665" t="str">
            <v/>
          </cell>
          <cell r="AF1665" t="str">
            <v>0</v>
          </cell>
          <cell r="AG1665" t="str">
            <v>0</v>
          </cell>
          <cell r="AH1665" t="str">
            <v>Ativo</v>
          </cell>
          <cell r="AI1665" t="str">
            <v>LUCAS MARCELINO ROCHA</v>
          </cell>
        </row>
        <row r="1666">
          <cell r="B1666" t="str">
            <v>FRANKLEY GAUDENCIO ROCHA</v>
          </cell>
          <cell r="C1666" t="str">
            <v>08967813724</v>
          </cell>
          <cell r="D1666" t="str">
            <v>frankleyrocha8@gmail.com</v>
          </cell>
          <cell r="E1666" t="str">
            <v>promotor</v>
          </cell>
          <cell r="F1666" t="str">
            <v>29172-362</v>
          </cell>
          <cell r="G1666" t="str">
            <v>RUA PALMA DE SANTA RITA</v>
          </cell>
          <cell r="H1666" t="str">
            <v>35</v>
          </cell>
          <cell r="I1666" t="str">
            <v/>
          </cell>
          <cell r="J1666" t="str">
            <v>FEU ROSA</v>
          </cell>
          <cell r="K1666" t="str">
            <v>SERRA</v>
          </cell>
          <cell r="L1666" t="str">
            <v>ES</v>
          </cell>
          <cell r="M1666" t="str">
            <v>-20.1720535</v>
          </cell>
          <cell r="N1666" t="str">
            <v>-40.2115661</v>
          </cell>
          <cell r="O1666" t="str">
            <v/>
          </cell>
          <cell r="P1666" t="str">
            <v>29/08/1980</v>
          </cell>
          <cell r="Q1666" t="str">
            <v>1832860</v>
          </cell>
          <cell r="R1666" t="str">
            <v>0</v>
          </cell>
          <cell r="S1666" t="str">
            <v>08967813724</v>
          </cell>
          <cell r="T1666" t="str">
            <v/>
          </cell>
          <cell r="U1666" t="str">
            <v/>
          </cell>
          <cell r="V1666" t="str">
            <v/>
          </cell>
          <cell r="X1666" t="str">
            <v>9161753</v>
          </cell>
          <cell r="Y1666" t="str">
            <v>1</v>
          </cell>
          <cell r="Z1666" t="str">
            <v>ES</v>
          </cell>
          <cell r="AA1666" t="str">
            <v>01/01/0001</v>
          </cell>
          <cell r="AB1666" t="str">
            <v>01/07/2019</v>
          </cell>
          <cell r="AC1666" t="str">
            <v>128779752-92</v>
          </cell>
          <cell r="AD1666">
            <v>0</v>
          </cell>
          <cell r="AE1666" t="str">
            <v>BRASILEIRO NATO</v>
          </cell>
          <cell r="AF1666" t="str">
            <v>Casado</v>
          </cell>
          <cell r="AG1666" t="str">
            <v>Masculino</v>
          </cell>
          <cell r="AH1666" t="str">
            <v>Inativo</v>
          </cell>
          <cell r="AI1666" t="str">
            <v>LUAN ARAUJO BORGES</v>
          </cell>
        </row>
        <row r="1667">
          <cell r="B1667" t="str">
            <v>FRED JORGE DE ARAUJO JUNIOR</v>
          </cell>
          <cell r="C1667" t="str">
            <v>41937944824</v>
          </cell>
          <cell r="D1667" t="str">
            <v/>
          </cell>
          <cell r="E1667" t="str">
            <v>promotor</v>
          </cell>
          <cell r="F1667" t="str">
            <v>14810125</v>
          </cell>
          <cell r="G1667" t="str">
            <v>AVENIDA VINTE E DOIS DE AGOSTO</v>
          </cell>
          <cell r="H1667" t="str">
            <v>964FD</v>
          </cell>
          <cell r="I1667" t="str">
            <v/>
          </cell>
          <cell r="J1667" t="str">
            <v>VILA XAVIER (VILA XAVIER)</v>
          </cell>
          <cell r="K1667" t="str">
            <v>ARARAQUARA</v>
          </cell>
          <cell r="L1667" t="str">
            <v>SP</v>
          </cell>
          <cell r="M1667" t="str">
            <v>-21.7905012</v>
          </cell>
          <cell r="N1667" t="str">
            <v>-48.1636765</v>
          </cell>
          <cell r="O1667" t="str">
            <v/>
          </cell>
          <cell r="P1667" t="str">
            <v>03/06/1996</v>
          </cell>
          <cell r="Q1667" t="str">
            <v>403942731</v>
          </cell>
          <cell r="R1667" t="str">
            <v>SSP</v>
          </cell>
          <cell r="S1667" t="str">
            <v>41937944824</v>
          </cell>
          <cell r="T1667" t="str">
            <v/>
          </cell>
          <cell r="U1667" t="str">
            <v/>
          </cell>
          <cell r="V1667" t="str">
            <v/>
          </cell>
          <cell r="X1667" t="str">
            <v>79379</v>
          </cell>
          <cell r="Y1667" t="str">
            <v>431</v>
          </cell>
          <cell r="Z1667" t="str">
            <v/>
          </cell>
          <cell r="AA1667" t="str">
            <v>18/02/2020</v>
          </cell>
          <cell r="AB1667" t="str">
            <v/>
          </cell>
          <cell r="AC1667" t="str">
            <v>13099458103</v>
          </cell>
          <cell r="AD1667">
            <v>4506</v>
          </cell>
          <cell r="AE1667" t="str">
            <v>Brasileiro</v>
          </cell>
          <cell r="AF1667" t="str">
            <v>Solteiro</v>
          </cell>
          <cell r="AG1667" t="str">
            <v>Masculino</v>
          </cell>
          <cell r="AH1667" t="str">
            <v>Ativo</v>
          </cell>
          <cell r="AI1667" t="str">
            <v>LUCILENE SANCHES LASSO</v>
          </cell>
        </row>
        <row r="1668">
          <cell r="B1668" t="str">
            <v>FREDERICO FERREIRA</v>
          </cell>
          <cell r="C1668" t="str">
            <v>08935524611</v>
          </cell>
          <cell r="D1668" t="str">
            <v>frederico.fv07@gmail.com</v>
          </cell>
          <cell r="E1668" t="str">
            <v>admin</v>
          </cell>
          <cell r="F1668" t="str">
            <v>02123-050</v>
          </cell>
          <cell r="G1668" t="str">
            <v>RUA ARARI LEITE</v>
          </cell>
          <cell r="H1668" t="str">
            <v>77</v>
          </cell>
          <cell r="I1668" t="str">
            <v/>
          </cell>
          <cell r="J1668" t="str">
            <v>VILA MARIA</v>
          </cell>
          <cell r="K1668" t="str">
            <v>SÃO PAULO</v>
          </cell>
          <cell r="L1668" t="str">
            <v>SP</v>
          </cell>
          <cell r="M1668" t="str">
            <v>-23.5184879</v>
          </cell>
          <cell r="N1668" t="str">
            <v>-46.5834663</v>
          </cell>
          <cell r="O1668" t="str">
            <v>1125016749</v>
          </cell>
          <cell r="P1668" t="str">
            <v>13/07/1988</v>
          </cell>
          <cell r="Q1668" t="str">
            <v>587912224</v>
          </cell>
          <cell r="R1668" t="str">
            <v>SSP</v>
          </cell>
          <cell r="S1668" t="str">
            <v>08935524611</v>
          </cell>
          <cell r="T1668" t="str">
            <v/>
          </cell>
          <cell r="U1668" t="str">
            <v/>
          </cell>
          <cell r="V1668" t="str">
            <v/>
          </cell>
          <cell r="X1668" t="str">
            <v>973000</v>
          </cell>
          <cell r="Y1668" t="str">
            <v>20</v>
          </cell>
          <cell r="Z1668" t="str">
            <v>MG</v>
          </cell>
          <cell r="AA1668" t="str">
            <v>07/02/2018</v>
          </cell>
          <cell r="AB1668" t="str">
            <v/>
          </cell>
          <cell r="AC1668" t="str">
            <v>134035353-46</v>
          </cell>
          <cell r="AD1668">
            <v>0</v>
          </cell>
          <cell r="AE1668" t="str">
            <v>BRASILEIRO NATO</v>
          </cell>
          <cell r="AF1668" t="str">
            <v>Solteiro</v>
          </cell>
          <cell r="AG1668" t="str">
            <v>Masculino</v>
          </cell>
          <cell r="AH1668" t="str">
            <v>Ativo</v>
          </cell>
          <cell r="AI1668" t="str">
            <v>ELIAS MEDEIROS</v>
          </cell>
        </row>
        <row r="1669">
          <cell r="B1669" t="str">
            <v>FREDERICO REIS DA SILVA</v>
          </cell>
          <cell r="C1669" t="str">
            <v>08991248608</v>
          </cell>
          <cell r="D1669" t="str">
            <v>fredreis10@yahoo.com.br</v>
          </cell>
          <cell r="E1669" t="str">
            <v>promotor</v>
          </cell>
          <cell r="F1669" t="str">
            <v>38412-064</v>
          </cell>
          <cell r="G1669" t="str">
            <v>RUA WENCESLAU BRAZ</v>
          </cell>
          <cell r="H1669" t="str">
            <v>696</v>
          </cell>
          <cell r="I1669" t="str">
            <v>FRENTE</v>
          </cell>
          <cell r="J1669" t="str">
            <v>TUBALINA</v>
          </cell>
          <cell r="K1669" t="str">
            <v>UBERLÂNDIA</v>
          </cell>
          <cell r="L1669" t="str">
            <v>MG</v>
          </cell>
          <cell r="M1669" t="str">
            <v>-18.9403703</v>
          </cell>
          <cell r="N1669" t="str">
            <v>-48.30359319999999</v>
          </cell>
          <cell r="O1669" t="str">
            <v/>
          </cell>
          <cell r="P1669" t="str">
            <v>09/05/1987</v>
          </cell>
          <cell r="Q1669" t="str">
            <v>13043880</v>
          </cell>
          <cell r="R1669" t="str">
            <v>SSP</v>
          </cell>
          <cell r="S1669" t="str">
            <v>08991248608</v>
          </cell>
          <cell r="T1669" t="str">
            <v/>
          </cell>
          <cell r="U1669" t="str">
            <v/>
          </cell>
          <cell r="V1669" t="str">
            <v/>
          </cell>
          <cell r="X1669" t="str">
            <v>7714148</v>
          </cell>
          <cell r="Y1669" t="str">
            <v>10</v>
          </cell>
          <cell r="Z1669" t="str">
            <v>MG</v>
          </cell>
          <cell r="AA1669" t="str">
            <v>01/01/0001</v>
          </cell>
          <cell r="AB1669" t="str">
            <v>01/01/0001</v>
          </cell>
          <cell r="AC1669" t="str">
            <v>129329581-37</v>
          </cell>
          <cell r="AD1669">
            <v>0</v>
          </cell>
          <cell r="AE1669" t="str">
            <v>BRASILEIRO NATO</v>
          </cell>
          <cell r="AF1669" t="str">
            <v>Solteiro</v>
          </cell>
          <cell r="AG1669" t="str">
            <v>Masculino</v>
          </cell>
          <cell r="AH1669" t="str">
            <v>Inativo</v>
          </cell>
          <cell r="AI1669" t="str">
            <v>MICAEL SOUZA</v>
          </cell>
        </row>
        <row r="1670">
          <cell r="B1670" t="str">
            <v>FREDIMAR MAZIERO</v>
          </cell>
          <cell r="C1670" t="str">
            <v>69237824220</v>
          </cell>
          <cell r="D1670" t="str">
            <v>fredimarmaziero@hotmail.com</v>
          </cell>
          <cell r="E1670" t="str">
            <v>promotor</v>
          </cell>
          <cell r="F1670" t="str">
            <v>76988028</v>
          </cell>
          <cell r="G1670" t="str">
            <v>RUA ERECHIM</v>
          </cell>
          <cell r="H1670" t="str">
            <v>5604</v>
          </cell>
          <cell r="I1670" t="str">
            <v>QD 080 LT 09</v>
          </cell>
          <cell r="J1670" t="str">
            <v>CENTRO (5º BEC)</v>
          </cell>
          <cell r="K1670" t="str">
            <v>VILHENA</v>
          </cell>
          <cell r="L1670" t="str">
            <v>RO</v>
          </cell>
          <cell r="M1670" t="str">
            <v/>
          </cell>
          <cell r="N1670" t="str">
            <v/>
          </cell>
          <cell r="O1670" t="str">
            <v/>
          </cell>
          <cell r="P1670" t="str">
            <v>09/03/1983</v>
          </cell>
          <cell r="Q1670" t="str">
            <v>749756</v>
          </cell>
          <cell r="R1670" t="str">
            <v>SSP</v>
          </cell>
          <cell r="S1670" t="str">
            <v>69237824220</v>
          </cell>
          <cell r="T1670" t="str">
            <v/>
          </cell>
          <cell r="U1670" t="str">
            <v/>
          </cell>
          <cell r="V1670" t="str">
            <v/>
          </cell>
          <cell r="X1670" t="str">
            <v>2416050</v>
          </cell>
          <cell r="Y1670" t="str">
            <v/>
          </cell>
          <cell r="Z1670" t="str">
            <v>RO</v>
          </cell>
          <cell r="AA1670" t="str">
            <v>10/10/2019</v>
          </cell>
          <cell r="AB1670" t="str">
            <v/>
          </cell>
          <cell r="AC1670" t="str">
            <v>12703905655</v>
          </cell>
          <cell r="AD1670">
            <v>0</v>
          </cell>
          <cell r="AE1670" t="str">
            <v>Brasileiro</v>
          </cell>
          <cell r="AF1670" t="str">
            <v>Solteiro</v>
          </cell>
          <cell r="AG1670" t="str">
            <v>Masculino</v>
          </cell>
          <cell r="AH1670" t="str">
            <v>Inativo</v>
          </cell>
          <cell r="AI1670" t="str">
            <v>JULIO CESAR SILVA</v>
          </cell>
        </row>
        <row r="1671">
          <cell r="B1671" t="str">
            <v>FRICASA</v>
          </cell>
          <cell r="C1671" t="str">
            <v>fricasa</v>
          </cell>
          <cell r="E1671" t="str">
            <v>cliente</v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X1671" t="str">
            <v/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/>
          </cell>
          <cell r="AC1671" t="str">
            <v/>
          </cell>
          <cell r="AD1671">
            <v>0</v>
          </cell>
          <cell r="AE1671" t="str">
            <v/>
          </cell>
          <cell r="AF1671" t="str">
            <v>0</v>
          </cell>
          <cell r="AG1671" t="str">
            <v>0</v>
          </cell>
          <cell r="AH1671" t="str">
            <v>Ativo</v>
          </cell>
          <cell r="AI1671" t="str">
            <v>LUCAS MARCELINO ROCHA</v>
          </cell>
        </row>
        <row r="1672">
          <cell r="B1672" t="str">
            <v>FRIGORIFICO CAMBUI</v>
          </cell>
          <cell r="C1672" t="str">
            <v>frigorificocambui</v>
          </cell>
          <cell r="E1672" t="str">
            <v>cliente</v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X1672" t="str">
            <v/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/>
          </cell>
          <cell r="AC1672" t="str">
            <v/>
          </cell>
          <cell r="AD1672">
            <v>0</v>
          </cell>
          <cell r="AE1672" t="str">
            <v/>
          </cell>
          <cell r="AF1672" t="str">
            <v>0</v>
          </cell>
          <cell r="AG1672" t="str">
            <v>0</v>
          </cell>
          <cell r="AH1672" t="str">
            <v>Ativo</v>
          </cell>
          <cell r="AI1672" t="str">
            <v>LUCAS MARCELINO ROCHA</v>
          </cell>
        </row>
        <row r="1673">
          <cell r="B1673" t="str">
            <v>FRIGORIFICO EL GOLLI</v>
          </cell>
          <cell r="C1673" t="str">
            <v>frigorificoelgolli</v>
          </cell>
          <cell r="D1673" t="str">
            <v/>
          </cell>
          <cell r="E1673" t="str">
            <v>cliente</v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X1673" t="str">
            <v/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/>
          </cell>
          <cell r="AC1673" t="str">
            <v/>
          </cell>
          <cell r="AD1673">
            <v>0</v>
          </cell>
          <cell r="AE1673" t="str">
            <v/>
          </cell>
          <cell r="AF1673" t="str">
            <v>Solteiro</v>
          </cell>
          <cell r="AG1673" t="str">
            <v>Indefinido</v>
          </cell>
          <cell r="AH1673" t="str">
            <v>Ativo</v>
          </cell>
          <cell r="AI1673" t="str">
            <v>LUCAS MARCELINO ROCHA</v>
          </cell>
        </row>
        <row r="1674">
          <cell r="B1674" t="str">
            <v>FRIGORIFICO SILVA</v>
          </cell>
          <cell r="C1674" t="str">
            <v>frigorificosilva</v>
          </cell>
          <cell r="E1674" t="str">
            <v>cliente</v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X1674" t="str">
            <v/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/>
          </cell>
          <cell r="AC1674" t="str">
            <v/>
          </cell>
          <cell r="AD1674">
            <v>0</v>
          </cell>
          <cell r="AE1674" t="str">
            <v/>
          </cell>
          <cell r="AF1674" t="str">
            <v>0</v>
          </cell>
          <cell r="AG1674" t="str">
            <v>0</v>
          </cell>
          <cell r="AH1674" t="str">
            <v>Ativo</v>
          </cell>
          <cell r="AI1674" t="str">
            <v>LUCAS MARCELINO ROCHA</v>
          </cell>
        </row>
        <row r="1675">
          <cell r="B1675" t="str">
            <v>FRIMASTER</v>
          </cell>
          <cell r="C1675" t="str">
            <v>frimaster</v>
          </cell>
          <cell r="E1675" t="str">
            <v>cliente</v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X1675" t="str">
            <v/>
          </cell>
          <cell r="Y1675" t="str">
            <v/>
          </cell>
          <cell r="Z1675" t="str">
            <v/>
          </cell>
          <cell r="AA1675" t="str">
            <v/>
          </cell>
          <cell r="AB1675" t="str">
            <v/>
          </cell>
          <cell r="AC1675" t="str">
            <v/>
          </cell>
          <cell r="AD1675">
            <v>0</v>
          </cell>
          <cell r="AE1675" t="str">
            <v/>
          </cell>
          <cell r="AF1675" t="str">
            <v>0</v>
          </cell>
          <cell r="AG1675" t="str">
            <v>0</v>
          </cell>
          <cell r="AH1675" t="str">
            <v>Ativo</v>
          </cell>
          <cell r="AI1675" t="str">
            <v>LUCAS MARCELINO ROCHA</v>
          </cell>
        </row>
        <row r="1676">
          <cell r="B1676" t="str">
            <v>FRIMESA</v>
          </cell>
          <cell r="C1676" t="str">
            <v>frimesa</v>
          </cell>
          <cell r="E1676" t="str">
            <v>cliente</v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 t="str">
            <v/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X1676" t="str">
            <v/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/>
          </cell>
          <cell r="AC1676" t="str">
            <v/>
          </cell>
          <cell r="AD1676">
            <v>0</v>
          </cell>
          <cell r="AE1676" t="str">
            <v/>
          </cell>
          <cell r="AF1676" t="str">
            <v>0</v>
          </cell>
          <cell r="AG1676" t="str">
            <v>0</v>
          </cell>
          <cell r="AH1676" t="str">
            <v>Ativo</v>
          </cell>
          <cell r="AI1676" t="str">
            <v>LUCAS MARCELINO ROCHA</v>
          </cell>
        </row>
        <row r="1677">
          <cell r="B1677" t="str">
            <v>FRISPY</v>
          </cell>
          <cell r="C1677" t="str">
            <v>frispy</v>
          </cell>
          <cell r="E1677" t="str">
            <v>cliente</v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X1677" t="str">
            <v/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/>
          </cell>
          <cell r="AC1677" t="str">
            <v/>
          </cell>
          <cell r="AD1677">
            <v>0</v>
          </cell>
          <cell r="AE1677" t="str">
            <v/>
          </cell>
          <cell r="AF1677" t="str">
            <v>0</v>
          </cell>
          <cell r="AG1677" t="str">
            <v>0</v>
          </cell>
          <cell r="AH1677" t="str">
            <v>Ativo</v>
          </cell>
          <cell r="AI1677" t="str">
            <v>LUCAS MARCELINO ROCHA</v>
          </cell>
        </row>
        <row r="1678">
          <cell r="B1678" t="str">
            <v>FRITOP</v>
          </cell>
          <cell r="C1678" t="str">
            <v>fritop</v>
          </cell>
          <cell r="E1678" t="str">
            <v>cliente</v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X1678" t="str">
            <v/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/>
          </cell>
          <cell r="AC1678" t="str">
            <v/>
          </cell>
          <cell r="AD1678">
            <v>0</v>
          </cell>
          <cell r="AE1678" t="str">
            <v/>
          </cell>
          <cell r="AF1678" t="str">
            <v>0</v>
          </cell>
          <cell r="AG1678" t="str">
            <v>0</v>
          </cell>
          <cell r="AH1678" t="str">
            <v>Ativo</v>
          </cell>
          <cell r="AI1678" t="str">
            <v>LUCAS MARCELINO ROCHA</v>
          </cell>
        </row>
        <row r="1679">
          <cell r="B1679" t="str">
            <v>FRITURAMA</v>
          </cell>
          <cell r="C1679" t="str">
            <v>friturama</v>
          </cell>
          <cell r="E1679" t="str">
            <v>cliente</v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X1679" t="str">
            <v/>
          </cell>
          <cell r="Y1679" t="str">
            <v/>
          </cell>
          <cell r="Z1679" t="str">
            <v/>
          </cell>
          <cell r="AA1679" t="str">
            <v/>
          </cell>
          <cell r="AB1679" t="str">
            <v/>
          </cell>
          <cell r="AC1679" t="str">
            <v/>
          </cell>
          <cell r="AD1679">
            <v>0</v>
          </cell>
          <cell r="AE1679" t="str">
            <v/>
          </cell>
          <cell r="AF1679" t="str">
            <v>0</v>
          </cell>
          <cell r="AG1679" t="str">
            <v>0</v>
          </cell>
          <cell r="AH1679" t="str">
            <v>Ativo</v>
          </cell>
          <cell r="AI1679" t="str">
            <v>LUCAS MARCELINO ROCHA</v>
          </cell>
        </row>
        <row r="1680">
          <cell r="B1680" t="str">
            <v>FRUTTBOM</v>
          </cell>
          <cell r="C1680" t="str">
            <v>fruttbom</v>
          </cell>
          <cell r="E1680" t="str">
            <v>cliente</v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X1680" t="str">
            <v/>
          </cell>
          <cell r="Y1680" t="str">
            <v/>
          </cell>
          <cell r="Z1680" t="str">
            <v/>
          </cell>
          <cell r="AA1680" t="str">
            <v/>
          </cell>
          <cell r="AB1680" t="str">
            <v/>
          </cell>
          <cell r="AC1680" t="str">
            <v/>
          </cell>
          <cell r="AD1680">
            <v>0</v>
          </cell>
          <cell r="AE1680" t="str">
            <v/>
          </cell>
          <cell r="AF1680" t="str">
            <v>0</v>
          </cell>
          <cell r="AG1680" t="str">
            <v>0</v>
          </cell>
          <cell r="AH1680" t="str">
            <v>Ativo</v>
          </cell>
          <cell r="AI1680" t="str">
            <v>LUCAS MARCELINO ROCHA</v>
          </cell>
        </row>
        <row r="1681">
          <cell r="B1681" t="str">
            <v>FUGINI</v>
          </cell>
          <cell r="C1681" t="str">
            <v>fugini</v>
          </cell>
          <cell r="E1681" t="str">
            <v>cliente</v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X1681" t="str">
            <v/>
          </cell>
          <cell r="Y1681" t="str">
            <v/>
          </cell>
          <cell r="Z1681" t="str">
            <v/>
          </cell>
          <cell r="AA1681" t="str">
            <v/>
          </cell>
          <cell r="AB1681" t="str">
            <v/>
          </cell>
          <cell r="AC1681" t="str">
            <v/>
          </cell>
          <cell r="AD1681">
            <v>0</v>
          </cell>
          <cell r="AE1681" t="str">
            <v/>
          </cell>
          <cell r="AF1681" t="str">
            <v>0</v>
          </cell>
          <cell r="AG1681" t="str">
            <v>0</v>
          </cell>
          <cell r="AH1681" t="str">
            <v>Ativo</v>
          </cell>
          <cell r="AI1681" t="str">
            <v>LUCAS MARCELINO ROCHA</v>
          </cell>
        </row>
        <row r="1682">
          <cell r="B1682" t="str">
            <v>FVO</v>
          </cell>
          <cell r="C1682" t="str">
            <v>fvo</v>
          </cell>
          <cell r="E1682" t="str">
            <v>cliente</v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X1682" t="str">
            <v/>
          </cell>
          <cell r="Y1682" t="str">
            <v/>
          </cell>
          <cell r="Z1682" t="str">
            <v/>
          </cell>
          <cell r="AA1682" t="str">
            <v/>
          </cell>
          <cell r="AB1682" t="str">
            <v/>
          </cell>
          <cell r="AC1682" t="str">
            <v/>
          </cell>
          <cell r="AD1682">
            <v>0</v>
          </cell>
          <cell r="AE1682" t="str">
            <v/>
          </cell>
          <cell r="AF1682" t="str">
            <v>0</v>
          </cell>
          <cell r="AG1682" t="str">
            <v>0</v>
          </cell>
          <cell r="AH1682" t="str">
            <v>Ativo</v>
          </cell>
          <cell r="AI1682" t="str">
            <v>LUCAS MARCELINO ROCHA</v>
          </cell>
        </row>
        <row r="1683">
          <cell r="B1683" t="str">
            <v>FW</v>
          </cell>
          <cell r="C1683" t="str">
            <v>fw</v>
          </cell>
          <cell r="E1683" t="str">
            <v>cliente</v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>ContaCorrente</v>
          </cell>
          <cell r="X1683" t="str">
            <v/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/>
          </cell>
          <cell r="AC1683" t="str">
            <v/>
          </cell>
          <cell r="AD1683">
            <v>0</v>
          </cell>
          <cell r="AE1683" t="str">
            <v/>
          </cell>
          <cell r="AF1683" t="str">
            <v>Solteiro</v>
          </cell>
          <cell r="AG1683" t="str">
            <v>Indefinido</v>
          </cell>
          <cell r="AH1683" t="str">
            <v>Ativo</v>
          </cell>
          <cell r="AI1683" t="str">
            <v>LUCAS MARCELINO ROCHA</v>
          </cell>
        </row>
        <row r="1684">
          <cell r="B1684" t="str">
            <v>GABRIEL ALVES</v>
          </cell>
          <cell r="C1684" t="str">
            <v>85430390020</v>
          </cell>
          <cell r="D1684" t="str">
            <v/>
          </cell>
          <cell r="E1684" t="str">
            <v>parttime6</v>
          </cell>
          <cell r="F1684" t="str">
            <v>94820320</v>
          </cell>
          <cell r="G1684" t="str">
            <v>RUA AMERICANA</v>
          </cell>
          <cell r="H1684" t="str">
            <v>107</v>
          </cell>
          <cell r="I1684" t="str">
            <v/>
          </cell>
          <cell r="J1684" t="str">
            <v>AMERICANA</v>
          </cell>
          <cell r="K1684" t="str">
            <v>ALVORADA</v>
          </cell>
          <cell r="L1684" t="str">
            <v>RS</v>
          </cell>
          <cell r="M1684" t="str">
            <v>-29.9887497</v>
          </cell>
          <cell r="N1684" t="str">
            <v>-51.0878621</v>
          </cell>
          <cell r="O1684" t="str">
            <v/>
          </cell>
          <cell r="P1684" t="str">
            <v>17/01/1998</v>
          </cell>
          <cell r="Q1684" t="str">
            <v>1117777035</v>
          </cell>
          <cell r="R1684" t="str">
            <v>DI RS</v>
          </cell>
          <cell r="S1684" t="str">
            <v>85430390020</v>
          </cell>
          <cell r="T1684" t="str">
            <v/>
          </cell>
          <cell r="U1684" t="str">
            <v/>
          </cell>
          <cell r="V1684" t="str">
            <v/>
          </cell>
          <cell r="X1684" t="str">
            <v>1582382</v>
          </cell>
          <cell r="Y1684" t="str">
            <v>0050</v>
          </cell>
          <cell r="Z1684" t="str">
            <v>RS</v>
          </cell>
          <cell r="AA1684" t="str">
            <v>29/09/2020</v>
          </cell>
          <cell r="AB1684" t="str">
            <v/>
          </cell>
          <cell r="AC1684" t="str">
            <v>16245437912</v>
          </cell>
          <cell r="AD1684">
            <v>0</v>
          </cell>
          <cell r="AE1684" t="str">
            <v>Brasileiro</v>
          </cell>
          <cell r="AF1684" t="str">
            <v>Solteiro</v>
          </cell>
          <cell r="AG1684" t="str">
            <v>Masculino</v>
          </cell>
          <cell r="AH1684" t="str">
            <v>Ativo</v>
          </cell>
          <cell r="AI1684" t="str">
            <v>FABRICIO BATISTA</v>
          </cell>
        </row>
        <row r="1685">
          <cell r="B1685" t="str">
            <v>GABRIEL ALVES DOS SANTOS</v>
          </cell>
          <cell r="C1685" t="str">
            <v>48763999803</v>
          </cell>
          <cell r="D1685" t="str">
            <v>GABRIELJAPA401@GMAIL.COM</v>
          </cell>
          <cell r="E1685" t="str">
            <v>promotorexpress</v>
          </cell>
          <cell r="F1685" t="str">
            <v>06660425</v>
          </cell>
          <cell r="G1685" t="str">
            <v>RUA DO ATLÉTICO</v>
          </cell>
          <cell r="H1685" t="str">
            <v>162</v>
          </cell>
          <cell r="I1685" t="str">
            <v/>
          </cell>
          <cell r="J1685" t="str">
            <v>VILA SANTA RITA</v>
          </cell>
          <cell r="K1685" t="str">
            <v>ITAPEVI</v>
          </cell>
          <cell r="L1685" t="str">
            <v>SP</v>
          </cell>
          <cell r="M1685" t="str">
            <v>-23.5491729</v>
          </cell>
          <cell r="N1685" t="str">
            <v>-46.9611023</v>
          </cell>
          <cell r="O1685" t="str">
            <v>11954119231</v>
          </cell>
          <cell r="P1685" t="str">
            <v>18/01/1998</v>
          </cell>
          <cell r="Q1685" t="str">
            <v>399341699</v>
          </cell>
          <cell r="R1685" t="str">
            <v>SSP</v>
          </cell>
          <cell r="S1685" t="str">
            <v>46578869832</v>
          </cell>
          <cell r="T1685" t="str">
            <v/>
          </cell>
          <cell r="U1685" t="str">
            <v/>
          </cell>
          <cell r="V1685" t="str">
            <v/>
          </cell>
          <cell r="X1685" t="str">
            <v>10639</v>
          </cell>
          <cell r="Y1685" t="str">
            <v>409</v>
          </cell>
          <cell r="Z1685" t="str">
            <v>SP</v>
          </cell>
          <cell r="AA1685" t="str">
            <v>30/07/2018</v>
          </cell>
          <cell r="AB1685" t="str">
            <v>03/09/2018</v>
          </cell>
          <cell r="AC1685" t="str">
            <v>20113522333</v>
          </cell>
          <cell r="AD1685">
            <v>0</v>
          </cell>
          <cell r="AE1685" t="str">
            <v>Brasileiro</v>
          </cell>
          <cell r="AF1685" t="str">
            <v>Solteiro</v>
          </cell>
          <cell r="AG1685" t="str">
            <v>Masculino</v>
          </cell>
          <cell r="AH1685" t="str">
            <v>Inativo</v>
          </cell>
          <cell r="AI1685" t="str">
            <v>LEONARDO REIS DE AGUIAR</v>
          </cell>
        </row>
        <row r="1686">
          <cell r="B1686" t="str">
            <v>GABRIEL ANDRADE DOS SANTOS</v>
          </cell>
          <cell r="C1686" t="str">
            <v>41960043854</v>
          </cell>
          <cell r="D1686" t="str">
            <v/>
          </cell>
          <cell r="E1686" t="str">
            <v>promotorexpress</v>
          </cell>
          <cell r="F1686" t="str">
            <v>13221581</v>
          </cell>
          <cell r="G1686" t="str">
            <v>RUA DO CURIÓ</v>
          </cell>
          <cell r="H1686" t="str">
            <v>144</v>
          </cell>
          <cell r="I1686" t="str">
            <v/>
          </cell>
          <cell r="J1686" t="str">
            <v>CIDADE NOVA II</v>
          </cell>
          <cell r="K1686" t="str">
            <v>VÁRZEA PAULISTA</v>
          </cell>
          <cell r="L1686" t="str">
            <v>SP</v>
          </cell>
          <cell r="M1686" t="str">
            <v>-23.1926604</v>
          </cell>
          <cell r="N1686" t="str">
            <v>-46.8345633</v>
          </cell>
          <cell r="O1686" t="str">
            <v/>
          </cell>
          <cell r="P1686" t="str">
            <v>14/12/1999</v>
          </cell>
          <cell r="Q1686" t="str">
            <v>497844230</v>
          </cell>
          <cell r="R1686" t="str">
            <v>SSP</v>
          </cell>
          <cell r="S1686" t="str">
            <v>41960043854</v>
          </cell>
          <cell r="T1686" t="str">
            <v/>
          </cell>
          <cell r="U1686" t="str">
            <v/>
          </cell>
          <cell r="V1686" t="str">
            <v/>
          </cell>
          <cell r="X1686" t="str">
            <v>99382</v>
          </cell>
          <cell r="Y1686" t="str">
            <v>439</v>
          </cell>
          <cell r="Z1686" t="str">
            <v>SP</v>
          </cell>
          <cell r="AA1686" t="str">
            <v>19/02/2020</v>
          </cell>
          <cell r="AB1686" t="str">
            <v>17/08/2020</v>
          </cell>
          <cell r="AC1686" t="str">
            <v>26800451159</v>
          </cell>
          <cell r="AD1686">
            <v>0</v>
          </cell>
          <cell r="AE1686" t="str">
            <v>Brasileiro</v>
          </cell>
          <cell r="AF1686" t="str">
            <v>Solteiro</v>
          </cell>
          <cell r="AG1686" t="str">
            <v>Masculino</v>
          </cell>
          <cell r="AH1686" t="str">
            <v>Inativo</v>
          </cell>
          <cell r="AI1686" t="str">
            <v>LEONARDO REIS DE AGUIAR</v>
          </cell>
        </row>
        <row r="1687">
          <cell r="B1687" t="str">
            <v>GABRIEL AUGUSTO DA SILVA MORAIS</v>
          </cell>
          <cell r="C1687" t="str">
            <v>09459795927</v>
          </cell>
          <cell r="D1687" t="str">
            <v/>
          </cell>
          <cell r="E1687" t="str">
            <v>Intermitente</v>
          </cell>
          <cell r="F1687" t="str">
            <v>88308630</v>
          </cell>
          <cell r="G1687" t="str">
            <v>RUA JOÃO CIRILO DA CUNHA</v>
          </cell>
          <cell r="H1687" t="str">
            <v>180</v>
          </cell>
          <cell r="I1687" t="str">
            <v/>
          </cell>
          <cell r="J1687" t="str">
            <v>CIDADE NOVA</v>
          </cell>
          <cell r="K1687" t="str">
            <v>ITAJAÍ</v>
          </cell>
          <cell r="L1687" t="str">
            <v>SC</v>
          </cell>
          <cell r="M1687" t="str">
            <v>-26.9261247</v>
          </cell>
          <cell r="N1687" t="str">
            <v>-48.70030269999999</v>
          </cell>
          <cell r="O1687" t="str">
            <v/>
          </cell>
          <cell r="P1687" t="str">
            <v>10/03/1999</v>
          </cell>
          <cell r="Q1687" t="str">
            <v>5925438</v>
          </cell>
          <cell r="R1687" t="str">
            <v>II SC</v>
          </cell>
          <cell r="S1687" t="str">
            <v>09459795927</v>
          </cell>
          <cell r="T1687" t="str">
            <v/>
          </cell>
          <cell r="U1687" t="str">
            <v/>
          </cell>
          <cell r="V1687" t="str">
            <v/>
          </cell>
          <cell r="X1687" t="str">
            <v>6502118</v>
          </cell>
          <cell r="Y1687" t="str">
            <v>0040</v>
          </cell>
          <cell r="Z1687" t="str">
            <v>SC</v>
          </cell>
          <cell r="AA1687" t="str">
            <v>03/08/2020</v>
          </cell>
          <cell r="AB1687" t="str">
            <v/>
          </cell>
          <cell r="AC1687" t="str">
            <v>21287193600</v>
          </cell>
          <cell r="AD1687">
            <v>0</v>
          </cell>
          <cell r="AE1687" t="str">
            <v>Brasileiro</v>
          </cell>
          <cell r="AF1687" t="str">
            <v>Solteiro</v>
          </cell>
          <cell r="AG1687" t="str">
            <v>Masculino</v>
          </cell>
          <cell r="AH1687" t="str">
            <v>Inativo</v>
          </cell>
          <cell r="AI1687" t="str">
            <v>CARLA VIETTRO NORA DE PADUA</v>
          </cell>
        </row>
        <row r="1688">
          <cell r="B1688" t="str">
            <v>GABRIEL AUGUSTO FELIX SARNO</v>
          </cell>
          <cell r="C1688" t="str">
            <v>45398370871</v>
          </cell>
          <cell r="D1688" t="str">
            <v/>
          </cell>
          <cell r="E1688" t="str">
            <v>suporte</v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>45398370871</v>
          </cell>
          <cell r="T1688" t="str">
            <v/>
          </cell>
          <cell r="U1688" t="str">
            <v/>
          </cell>
          <cell r="V1688" t="str">
            <v/>
          </cell>
          <cell r="X1688" t="str">
            <v/>
          </cell>
          <cell r="Y1688" t="str">
            <v/>
          </cell>
          <cell r="Z1688" t="str">
            <v/>
          </cell>
          <cell r="AA1688" t="str">
            <v/>
          </cell>
          <cell r="AB1688" t="str">
            <v/>
          </cell>
          <cell r="AC1688" t="str">
            <v/>
          </cell>
          <cell r="AD1688">
            <v>0</v>
          </cell>
          <cell r="AE1688" t="str">
            <v/>
          </cell>
          <cell r="AF1688" t="str">
            <v>Solteiro</v>
          </cell>
          <cell r="AG1688" t="str">
            <v>Indefinido</v>
          </cell>
          <cell r="AH1688" t="str">
            <v>Ativo</v>
          </cell>
          <cell r="AI1688" t="str">
            <v>LUCAS MARCELINO ROCHA</v>
          </cell>
        </row>
        <row r="1689">
          <cell r="B1689" t="str">
            <v>GABRIEL BATISTA MIRANDA</v>
          </cell>
          <cell r="C1689" t="str">
            <v>13197709675</v>
          </cell>
          <cell r="D1689" t="str">
            <v>gabrielbatista5210@gmail.com</v>
          </cell>
          <cell r="E1689" t="str">
            <v>promotor</v>
          </cell>
          <cell r="F1689" t="str">
            <v>32450000</v>
          </cell>
          <cell r="G1689" t="str">
            <v>RUA TRES</v>
          </cell>
          <cell r="H1689" t="str">
            <v>429</v>
          </cell>
          <cell r="I1689" t="str">
            <v>AP 103 BL1</v>
          </cell>
          <cell r="J1689" t="str">
            <v>RIACHO DA MATA</v>
          </cell>
          <cell r="K1689" t="str">
            <v>SARZEDO</v>
          </cell>
          <cell r="L1689" t="str">
            <v>MG</v>
          </cell>
          <cell r="M1689" t="str">
            <v>-20.0625032</v>
          </cell>
          <cell r="N1689" t="str">
            <v>-44.1150413</v>
          </cell>
          <cell r="O1689" t="str">
            <v>31994283385</v>
          </cell>
          <cell r="P1689" t="str">
            <v>24/04/1998</v>
          </cell>
          <cell r="Q1689" t="str">
            <v>19483473</v>
          </cell>
          <cell r="R1689" t="str">
            <v>SSP</v>
          </cell>
          <cell r="S1689" t="str">
            <v>13197709675</v>
          </cell>
          <cell r="T1689" t="str">
            <v/>
          </cell>
          <cell r="U1689" t="str">
            <v/>
          </cell>
          <cell r="V1689" t="str">
            <v/>
          </cell>
          <cell r="X1689" t="str">
            <v>1186461</v>
          </cell>
          <cell r="Y1689" t="str">
            <v>50</v>
          </cell>
          <cell r="Z1689" t="str">
            <v>MG</v>
          </cell>
          <cell r="AA1689" t="str">
            <v>07/01/2020</v>
          </cell>
          <cell r="AB1689" t="str">
            <v>21/08/2020</v>
          </cell>
          <cell r="AC1689" t="str">
            <v>16232798423</v>
          </cell>
          <cell r="AD1689">
            <v>4506</v>
          </cell>
          <cell r="AE1689" t="str">
            <v>Brasileiro</v>
          </cell>
          <cell r="AF1689" t="str">
            <v>Solteiro</v>
          </cell>
          <cell r="AG1689" t="str">
            <v>Masculino</v>
          </cell>
          <cell r="AH1689" t="str">
            <v>Inativo</v>
          </cell>
          <cell r="AI1689" t="str">
            <v>EVERTON MEDEIROS DA SILVA</v>
          </cell>
        </row>
        <row r="1690">
          <cell r="B1690" t="str">
            <v>GABRIEL CALEBE PANTALEAO DOS SANTOS</v>
          </cell>
          <cell r="C1690" t="str">
            <v>47162165869</v>
          </cell>
          <cell r="D1690" t="str">
            <v/>
          </cell>
          <cell r="E1690" t="str">
            <v>promotorexpress</v>
          </cell>
          <cell r="F1690" t="str">
            <v>08589230</v>
          </cell>
          <cell r="G1690" t="str">
            <v>RUA ITUPEVA</v>
          </cell>
          <cell r="H1690" t="str">
            <v>83</v>
          </cell>
          <cell r="I1690" t="str">
            <v/>
          </cell>
          <cell r="J1690" t="str">
            <v>JARDIM PINHEIRINHO</v>
          </cell>
          <cell r="K1690" t="str">
            <v>ITAQUAQUECETUBA</v>
          </cell>
          <cell r="L1690" t="str">
            <v>SP</v>
          </cell>
          <cell r="M1690" t="str">
            <v>-23.5580877</v>
          </cell>
          <cell r="N1690" t="str">
            <v>-46.6502894</v>
          </cell>
          <cell r="O1690" t="str">
            <v>11985751943</v>
          </cell>
          <cell r="P1690" t="str">
            <v>24/01/1998</v>
          </cell>
          <cell r="Q1690" t="str">
            <v>524344632</v>
          </cell>
          <cell r="R1690" t="str">
            <v>SSP</v>
          </cell>
          <cell r="S1690" t="str">
            <v>47162165869</v>
          </cell>
          <cell r="T1690" t="str">
            <v>Santander</v>
          </cell>
          <cell r="U1690" t="str">
            <v>0724</v>
          </cell>
          <cell r="V1690" t="str">
            <v>01011721-0</v>
          </cell>
          <cell r="X1690" t="str">
            <v>0071855</v>
          </cell>
          <cell r="Y1690" t="str">
            <v>412</v>
          </cell>
          <cell r="Z1690" t="str">
            <v>SP</v>
          </cell>
          <cell r="AA1690" t="str">
            <v>26/11/2019</v>
          </cell>
          <cell r="AB1690" t="str">
            <v/>
          </cell>
          <cell r="AC1690" t="str">
            <v>16250400967</v>
          </cell>
          <cell r="AD1690">
            <v>2500</v>
          </cell>
          <cell r="AE1690" t="str">
            <v>Brasileiro</v>
          </cell>
          <cell r="AF1690" t="str">
            <v>Solteiro</v>
          </cell>
          <cell r="AG1690" t="str">
            <v>Masculino</v>
          </cell>
          <cell r="AH1690" t="str">
            <v>Ativo</v>
          </cell>
          <cell r="AI1690" t="str">
            <v>CARLOS ANDRE BEZERRA MONTEIRO</v>
          </cell>
        </row>
        <row r="1691">
          <cell r="B1691" t="str">
            <v>GABRIEL CAMPOS DIAS MOURA</v>
          </cell>
          <cell r="C1691" t="str">
            <v>05352360180</v>
          </cell>
          <cell r="D1691" t="str">
            <v>gabrielcamposdiasmoura9929@gmail.com</v>
          </cell>
          <cell r="E1691" t="str">
            <v>promotor</v>
          </cell>
          <cell r="F1691" t="str">
            <v>78090-290</v>
          </cell>
          <cell r="G1691" t="str">
            <v>AVENIDA C</v>
          </cell>
          <cell r="H1691" t="str">
            <v>78</v>
          </cell>
          <cell r="I1691" t="str">
            <v/>
          </cell>
          <cell r="J1691" t="str">
            <v>RESIDENCIAL COXIPÓ</v>
          </cell>
          <cell r="K1691" t="str">
            <v>CUIABÁ</v>
          </cell>
          <cell r="L1691" t="str">
            <v>MT</v>
          </cell>
          <cell r="M1691" t="str">
            <v>-15.6485942</v>
          </cell>
          <cell r="N1691" t="str">
            <v>-56.03404459999999</v>
          </cell>
          <cell r="O1691" t="str">
            <v>65992707471</v>
          </cell>
          <cell r="P1691" t="str">
            <v>05/02/1998</v>
          </cell>
          <cell r="Q1691" t="str">
            <v>27518035</v>
          </cell>
          <cell r="R1691" t="str">
            <v>SSP</v>
          </cell>
          <cell r="S1691" t="str">
            <v>05352360180</v>
          </cell>
          <cell r="T1691" t="str">
            <v/>
          </cell>
          <cell r="U1691" t="str">
            <v/>
          </cell>
          <cell r="V1691" t="str">
            <v/>
          </cell>
          <cell r="X1691" t="str">
            <v>67463</v>
          </cell>
          <cell r="Y1691" t="str">
            <v>26</v>
          </cell>
          <cell r="Z1691" t="str">
            <v>MT</v>
          </cell>
          <cell r="AA1691" t="str">
            <v>27/05/2019</v>
          </cell>
          <cell r="AB1691" t="str">
            <v/>
          </cell>
          <cell r="AC1691" t="str">
            <v>134400198-36</v>
          </cell>
          <cell r="AD1691">
            <v>4506</v>
          </cell>
          <cell r="AE1691" t="str">
            <v>BRASILEIRO NATO</v>
          </cell>
          <cell r="AF1691" t="str">
            <v>Solteiro</v>
          </cell>
          <cell r="AG1691" t="str">
            <v>Masculino</v>
          </cell>
          <cell r="AH1691" t="str">
            <v>Ativo</v>
          </cell>
          <cell r="AI1691" t="str">
            <v>JULIO CESAR SILVA</v>
          </cell>
        </row>
        <row r="1692">
          <cell r="B1692" t="str">
            <v>GABRIEL CARVALHO FERNANDES</v>
          </cell>
          <cell r="C1692" t="str">
            <v>17773355746</v>
          </cell>
          <cell r="D1692" t="str">
            <v>gabriel.cf.fernandes@gmail.com</v>
          </cell>
          <cell r="E1692" t="str">
            <v>promotor</v>
          </cell>
          <cell r="F1692" t="str">
            <v>28943148</v>
          </cell>
          <cell r="G1692" t="str">
            <v>RUA MIAMI</v>
          </cell>
          <cell r="H1692" t="str">
            <v>14</v>
          </cell>
          <cell r="I1692" t="str">
            <v/>
          </cell>
          <cell r="J1692" t="str">
            <v>PARQUE ESTORIL</v>
          </cell>
          <cell r="K1692" t="str">
            <v>SÃO PEDRO DA ALDEIA</v>
          </cell>
          <cell r="L1692" t="str">
            <v>RJ</v>
          </cell>
          <cell r="M1692" t="str">
            <v/>
          </cell>
          <cell r="N1692" t="str">
            <v/>
          </cell>
          <cell r="O1692" t="str">
            <v/>
          </cell>
          <cell r="P1692" t="str">
            <v>23/01/1998</v>
          </cell>
          <cell r="Q1692" t="str">
            <v>272153529</v>
          </cell>
          <cell r="R1692" t="str">
            <v>SSP</v>
          </cell>
          <cell r="S1692" t="str">
            <v>17773355746</v>
          </cell>
          <cell r="T1692" t="str">
            <v/>
          </cell>
          <cell r="U1692" t="str">
            <v/>
          </cell>
          <cell r="V1692" t="str">
            <v/>
          </cell>
          <cell r="X1692" t="str">
            <v>9757598</v>
          </cell>
          <cell r="Y1692" t="str">
            <v>50</v>
          </cell>
          <cell r="Z1692" t="str">
            <v>RJ</v>
          </cell>
          <cell r="AA1692" t="str">
            <v>01/01/0001</v>
          </cell>
          <cell r="AB1692" t="str">
            <v>01/01/0001</v>
          </cell>
          <cell r="AC1692" t="str">
            <v>210286268-37</v>
          </cell>
          <cell r="AD1692">
            <v>0</v>
          </cell>
          <cell r="AE1692" t="str">
            <v>BRASILEIRO NATO</v>
          </cell>
          <cell r="AF1692" t="str">
            <v>Solteiro</v>
          </cell>
          <cell r="AG1692" t="str">
            <v>Masculino</v>
          </cell>
          <cell r="AH1692" t="str">
            <v>Inativo</v>
          </cell>
          <cell r="AI1692" t="str">
            <v>LEONARDO DA SILVA PIO</v>
          </cell>
        </row>
        <row r="1693">
          <cell r="B1693" t="str">
            <v>GABRIEL COELHO PEREIRA</v>
          </cell>
          <cell r="C1693" t="str">
            <v>61440063389</v>
          </cell>
          <cell r="D1693" t="str">
            <v>-</v>
          </cell>
          <cell r="E1693" t="str">
            <v>lider</v>
          </cell>
          <cell r="F1693" t="str">
            <v>63113480</v>
          </cell>
          <cell r="G1693" t="str">
            <v>RUA CELSO GOMES DE MATOS</v>
          </cell>
          <cell r="H1693" t="str">
            <v>52</v>
          </cell>
          <cell r="I1693" t="str">
            <v/>
          </cell>
          <cell r="J1693" t="str">
            <v>CACIMBAS</v>
          </cell>
          <cell r="K1693" t="str">
            <v>CRATO</v>
          </cell>
          <cell r="L1693" t="str">
            <v>CE</v>
          </cell>
          <cell r="M1693" t="str">
            <v>-7.2263682</v>
          </cell>
          <cell r="N1693" t="str">
            <v>-39.4198781</v>
          </cell>
          <cell r="O1693" t="str">
            <v>08899874152</v>
          </cell>
          <cell r="P1693" t="str">
            <v>20/05/1996</v>
          </cell>
          <cell r="Q1693" t="str">
            <v>20085006984</v>
          </cell>
          <cell r="R1693" t="str">
            <v>SP/</v>
          </cell>
          <cell r="S1693" t="str">
            <v>61440063389</v>
          </cell>
          <cell r="T1693" t="str">
            <v/>
          </cell>
          <cell r="U1693" t="str">
            <v/>
          </cell>
          <cell r="V1693" t="str">
            <v/>
          </cell>
          <cell r="X1693" t="str">
            <v>2986235</v>
          </cell>
          <cell r="Y1693" t="str">
            <v>50</v>
          </cell>
          <cell r="Z1693" t="str">
            <v>CE</v>
          </cell>
          <cell r="AA1693" t="str">
            <v>03/01/2017</v>
          </cell>
          <cell r="AB1693" t="str">
            <v/>
          </cell>
          <cell r="AC1693" t="str">
            <v>160705570-19</v>
          </cell>
          <cell r="AD1693">
            <v>0</v>
          </cell>
          <cell r="AE1693" t="str">
            <v>BRASILEIRO NATO</v>
          </cell>
          <cell r="AF1693" t="str">
            <v>Solteiro</v>
          </cell>
          <cell r="AG1693" t="str">
            <v>Masculino</v>
          </cell>
          <cell r="AH1693" t="str">
            <v>Ativo</v>
          </cell>
          <cell r="AI1693" t="str">
            <v>FLAVIANO CRUZ DO NASCIMENTO</v>
          </cell>
        </row>
        <row r="1694">
          <cell r="B1694" t="str">
            <v>GABRIEL DA SILVA ALMEIDA</v>
          </cell>
          <cell r="C1694" t="str">
            <v>16150320707</v>
          </cell>
          <cell r="D1694" t="str">
            <v/>
          </cell>
          <cell r="E1694" t="str">
            <v>promotor</v>
          </cell>
          <cell r="F1694" t="str">
            <v>27525668</v>
          </cell>
          <cell r="G1694" t="str">
            <v>RUA ARISTIDES CARLOS BARBOSA DE ARAÚJO</v>
          </cell>
          <cell r="H1694" t="str">
            <v>379</v>
          </cell>
          <cell r="I1694" t="str">
            <v/>
          </cell>
          <cell r="J1694" t="str">
            <v>MORADA DO CONTORNO</v>
          </cell>
          <cell r="K1694" t="str">
            <v>RESENDE</v>
          </cell>
          <cell r="L1694" t="str">
            <v>RJ</v>
          </cell>
          <cell r="M1694" t="str">
            <v>-22.4789038</v>
          </cell>
          <cell r="N1694" t="str">
            <v>-44.5042476</v>
          </cell>
          <cell r="O1694" t="str">
            <v>24992992064</v>
          </cell>
          <cell r="P1694" t="str">
            <v>19/10/1997</v>
          </cell>
          <cell r="Q1694" t="str">
            <v>284321726</v>
          </cell>
          <cell r="R1694" t="str">
            <v>SSP</v>
          </cell>
          <cell r="S1694" t="str">
            <v>16150320707</v>
          </cell>
          <cell r="T1694" t="str">
            <v/>
          </cell>
          <cell r="U1694" t="str">
            <v/>
          </cell>
          <cell r="V1694" t="str">
            <v/>
          </cell>
          <cell r="X1694" t="str">
            <v>98504</v>
          </cell>
          <cell r="Y1694" t="str">
            <v>3749</v>
          </cell>
          <cell r="Z1694" t="str">
            <v>SP</v>
          </cell>
          <cell r="AA1694" t="str">
            <v>03/09/2020</v>
          </cell>
          <cell r="AB1694" t="str">
            <v/>
          </cell>
          <cell r="AC1694" t="str">
            <v/>
          </cell>
          <cell r="AD1694">
            <v>4506</v>
          </cell>
          <cell r="AE1694" t="str">
            <v>Brasileiro</v>
          </cell>
          <cell r="AF1694" t="str">
            <v>Solteiro</v>
          </cell>
          <cell r="AG1694" t="str">
            <v>Masculino</v>
          </cell>
          <cell r="AH1694" t="str">
            <v>Ativo</v>
          </cell>
          <cell r="AI1694" t="str">
            <v>JORGE LUIS PECANHA BARBOSA</v>
          </cell>
        </row>
        <row r="1695">
          <cell r="B1695" t="str">
            <v>GABRIEL DA SILVA SANTOS</v>
          </cell>
          <cell r="C1695" t="str">
            <v>43048974890</v>
          </cell>
          <cell r="D1695" t="str">
            <v>gabriel.da.silva.santos@hotmail.com</v>
          </cell>
          <cell r="E1695" t="str">
            <v>promotor</v>
          </cell>
          <cell r="F1695" t="str">
            <v>16202-105</v>
          </cell>
          <cell r="G1695" t="str">
            <v>RUA ANGELO TANTIN 175</v>
          </cell>
          <cell r="H1695" t="str">
            <v>175</v>
          </cell>
          <cell r="I1695" t="str">
            <v>-</v>
          </cell>
          <cell r="J1695" t="str">
            <v>RESIDENCIAL MONTE</v>
          </cell>
          <cell r="K1695" t="str">
            <v>BIRIG³I</v>
          </cell>
          <cell r="L1695" t="str">
            <v>SP</v>
          </cell>
          <cell r="M1695" t="str">
            <v/>
          </cell>
          <cell r="N1695" t="str">
            <v/>
          </cell>
          <cell r="O1695" t="str">
            <v>18996739630</v>
          </cell>
          <cell r="P1695" t="str">
            <v>28/08/1996</v>
          </cell>
          <cell r="Q1695" t="str">
            <v>499518202</v>
          </cell>
          <cell r="R1695" t="str">
            <v>SSP</v>
          </cell>
          <cell r="S1695" t="str">
            <v>43048974890</v>
          </cell>
          <cell r="T1695" t="str">
            <v/>
          </cell>
          <cell r="U1695" t="str">
            <v/>
          </cell>
          <cell r="V1695" t="str">
            <v/>
          </cell>
          <cell r="X1695" t="str">
            <v>14007</v>
          </cell>
          <cell r="Y1695" t="str">
            <v>370</v>
          </cell>
          <cell r="Z1695" t="str">
            <v>SP</v>
          </cell>
          <cell r="AA1695" t="str">
            <v>01/01/0001</v>
          </cell>
          <cell r="AB1695" t="str">
            <v>01/01/0001</v>
          </cell>
          <cell r="AC1695" t="str">
            <v>162707923-48</v>
          </cell>
          <cell r="AD1695">
            <v>0</v>
          </cell>
          <cell r="AE1695" t="str">
            <v>BRASILEIRO NATO</v>
          </cell>
          <cell r="AF1695" t="str">
            <v>Solteiro</v>
          </cell>
          <cell r="AG1695" t="str">
            <v>Masculino</v>
          </cell>
          <cell r="AH1695" t="str">
            <v>Inativo</v>
          </cell>
          <cell r="AI1695" t="str">
            <v>RUAN HENRIQUE DOS SANTOS</v>
          </cell>
        </row>
        <row r="1696">
          <cell r="B1696" t="str">
            <v>GABRIEL DE FREITAS PIRES</v>
          </cell>
          <cell r="C1696" t="str">
            <v>45732031847</v>
          </cell>
          <cell r="D1696" t="str">
            <v>gf.jc.alpha@gmail.com</v>
          </cell>
          <cell r="E1696" t="str">
            <v>promotor</v>
          </cell>
          <cell r="F1696" t="str">
            <v>06604-270</v>
          </cell>
          <cell r="G1696" t="str">
            <v>RUA JORGE DE OLIVEIRA PRADO</v>
          </cell>
          <cell r="H1696" t="str">
            <v>112</v>
          </cell>
          <cell r="I1696" t="str">
            <v>CASA 2</v>
          </cell>
          <cell r="J1696" t="str">
            <v>VILA SANTA ROSA</v>
          </cell>
          <cell r="K1696" t="str">
            <v>JANDIRA</v>
          </cell>
          <cell r="L1696" t="str">
            <v>SP</v>
          </cell>
          <cell r="M1696" t="str">
            <v>-23.5405017</v>
          </cell>
          <cell r="N1696" t="str">
            <v>-46.9078099</v>
          </cell>
          <cell r="O1696" t="str">
            <v>11945208406</v>
          </cell>
          <cell r="P1696" t="str">
            <v>02/07/1997</v>
          </cell>
          <cell r="Q1696" t="str">
            <v>520419546</v>
          </cell>
          <cell r="R1696" t="str">
            <v>SSP</v>
          </cell>
          <cell r="S1696" t="str">
            <v>45732031847</v>
          </cell>
          <cell r="T1696" t="str">
            <v/>
          </cell>
          <cell r="U1696" t="str">
            <v/>
          </cell>
          <cell r="V1696" t="str">
            <v/>
          </cell>
          <cell r="X1696" t="str">
            <v>36627</v>
          </cell>
          <cell r="Y1696" t="str">
            <v>422</v>
          </cell>
          <cell r="Z1696" t="str">
            <v>SP</v>
          </cell>
          <cell r="AA1696" t="str">
            <v>02/01/2019</v>
          </cell>
          <cell r="AB1696" t="str">
            <v>10/01/2020</v>
          </cell>
          <cell r="AC1696" t="str">
            <v>148725959-51</v>
          </cell>
          <cell r="AD1696">
            <v>4506</v>
          </cell>
          <cell r="AE1696" t="str">
            <v>BRASILEIRO NATO</v>
          </cell>
          <cell r="AF1696" t="str">
            <v>Solteiro</v>
          </cell>
          <cell r="AG1696" t="str">
            <v>Masculino</v>
          </cell>
          <cell r="AH1696" t="str">
            <v>Inativo</v>
          </cell>
          <cell r="AI1696" t="str">
            <v>HERBERT WESLEY DE FREITAS SILVA</v>
          </cell>
        </row>
        <row r="1697">
          <cell r="B1697" t="str">
            <v>GABRIEL DE MELO MONTEIRO</v>
          </cell>
          <cell r="C1697" t="str">
            <v>40566473801</v>
          </cell>
          <cell r="D1697" t="str">
            <v>gmonteiro2017@gmail.com</v>
          </cell>
          <cell r="E1697" t="str">
            <v>promotor</v>
          </cell>
          <cell r="F1697" t="str">
            <v>09220060</v>
          </cell>
          <cell r="G1697" t="str">
            <v>RUA HAIA</v>
          </cell>
          <cell r="H1697" t="str">
            <v>375</v>
          </cell>
          <cell r="I1697" t="str">
            <v/>
          </cell>
          <cell r="J1697" t="str">
            <v>VILA METALÚRGICA</v>
          </cell>
          <cell r="K1697" t="str">
            <v>SANTO ANDRÉ</v>
          </cell>
          <cell r="L1697" t="str">
            <v>SP</v>
          </cell>
          <cell r="M1697" t="str">
            <v/>
          </cell>
          <cell r="N1697" t="str">
            <v/>
          </cell>
          <cell r="O1697" t="str">
            <v/>
          </cell>
          <cell r="P1697" t="str">
            <v>22/03/1993</v>
          </cell>
          <cell r="Q1697" t="str">
            <v>388350623</v>
          </cell>
          <cell r="R1697" t="str">
            <v>SSP</v>
          </cell>
          <cell r="S1697" t="str">
            <v>40566473801</v>
          </cell>
          <cell r="T1697" t="str">
            <v/>
          </cell>
          <cell r="U1697" t="str">
            <v/>
          </cell>
          <cell r="V1697" t="str">
            <v/>
          </cell>
          <cell r="X1697" t="str">
            <v>73177</v>
          </cell>
          <cell r="Y1697" t="str">
            <v>343</v>
          </cell>
          <cell r="Z1697" t="str">
            <v>SP</v>
          </cell>
          <cell r="AA1697" t="str">
            <v>06/09/2019</v>
          </cell>
          <cell r="AB1697" t="str">
            <v/>
          </cell>
          <cell r="AC1697" t="str">
            <v>20307718993</v>
          </cell>
          <cell r="AD1697">
            <v>0</v>
          </cell>
          <cell r="AE1697" t="str">
            <v>Brasileiro</v>
          </cell>
          <cell r="AF1697" t="str">
            <v>Casado</v>
          </cell>
          <cell r="AG1697" t="str">
            <v>Masculino</v>
          </cell>
          <cell r="AH1697" t="str">
            <v>Inativo</v>
          </cell>
          <cell r="AI1697" t="str">
            <v>GLEYSON OLEGARIO SANTANA</v>
          </cell>
        </row>
        <row r="1698">
          <cell r="B1698" t="str">
            <v>GABRIEL DOS SANTOS CARVALHAES</v>
          </cell>
          <cell r="C1698" t="str">
            <v>13559769795</v>
          </cell>
          <cell r="D1698" t="str">
            <v>sdcarvalhaes@gmail.com</v>
          </cell>
          <cell r="E1698" t="str">
            <v>promotor</v>
          </cell>
          <cell r="F1698" t="str">
            <v>21911230</v>
          </cell>
          <cell r="G1698" t="str">
            <v>RUA JARINU</v>
          </cell>
          <cell r="H1698" t="str">
            <v>337</v>
          </cell>
          <cell r="I1698" t="str">
            <v>CASA 3B</v>
          </cell>
          <cell r="J1698" t="str">
            <v>FREGUESIA (ILHA DO GOVERNADOR)</v>
          </cell>
          <cell r="K1698" t="str">
            <v>RIO DE JANEIRO</v>
          </cell>
          <cell r="L1698" t="str">
            <v>RJ</v>
          </cell>
          <cell r="M1698" t="str">
            <v>-22.7917789</v>
          </cell>
          <cell r="N1698" t="str">
            <v>-43.174957</v>
          </cell>
          <cell r="O1698" t="str">
            <v>21983228532</v>
          </cell>
          <cell r="P1698" t="str">
            <v>02/06/1990</v>
          </cell>
          <cell r="Q1698" t="str">
            <v/>
          </cell>
          <cell r="R1698" t="str">
            <v>SSP</v>
          </cell>
          <cell r="S1698" t="str">
            <v>13559769795</v>
          </cell>
          <cell r="T1698" t="str">
            <v/>
          </cell>
          <cell r="U1698" t="str">
            <v/>
          </cell>
          <cell r="V1698" t="str">
            <v/>
          </cell>
          <cell r="X1698" t="str">
            <v>1837666</v>
          </cell>
          <cell r="Y1698" t="str">
            <v>20</v>
          </cell>
          <cell r="Z1698" t="str">
            <v>RJ</v>
          </cell>
          <cell r="AA1698" t="str">
            <v>17/12/2019</v>
          </cell>
          <cell r="AB1698" t="str">
            <v/>
          </cell>
          <cell r="AC1698" t="str">
            <v>13189087600</v>
          </cell>
          <cell r="AD1698">
            <v>4506</v>
          </cell>
          <cell r="AE1698" t="str">
            <v>Brasileiro</v>
          </cell>
          <cell r="AF1698" t="str">
            <v>Solteiro</v>
          </cell>
          <cell r="AG1698" t="str">
            <v>Masculino</v>
          </cell>
          <cell r="AH1698" t="str">
            <v>Inativo</v>
          </cell>
          <cell r="AI1698" t="str">
            <v>THADEU FELIPE RODRIGUES DE ANDRADE FERNANDES</v>
          </cell>
        </row>
        <row r="1699">
          <cell r="B1699" t="str">
            <v>GABRIEL EDUARDO DANELLI DE BAIRROS</v>
          </cell>
          <cell r="C1699" t="str">
            <v>09889975920</v>
          </cell>
          <cell r="D1699" t="str">
            <v/>
          </cell>
          <cell r="E1699" t="str">
            <v>Intermitente</v>
          </cell>
          <cell r="F1699" t="str">
            <v>01109060</v>
          </cell>
          <cell r="G1699" t="str">
            <v>RUA EDUARDO CHAVES</v>
          </cell>
          <cell r="H1699" t="str">
            <v>183</v>
          </cell>
          <cell r="I1699" t="str">
            <v/>
          </cell>
          <cell r="J1699" t="str">
            <v>LUZ</v>
          </cell>
          <cell r="K1699" t="str">
            <v>SÃO PAULO</v>
          </cell>
          <cell r="L1699" t="str">
            <v>PR</v>
          </cell>
          <cell r="M1699" t="str">
            <v/>
          </cell>
          <cell r="N1699" t="str">
            <v/>
          </cell>
          <cell r="O1699" t="str">
            <v/>
          </cell>
          <cell r="P1699" t="str">
            <v>03/10/1999</v>
          </cell>
          <cell r="Q1699" t="str">
            <v>6741477</v>
          </cell>
          <cell r="R1699" t="str">
            <v>SSP</v>
          </cell>
          <cell r="S1699" t="str">
            <v>09889975920</v>
          </cell>
          <cell r="T1699" t="str">
            <v/>
          </cell>
          <cell r="U1699" t="str">
            <v/>
          </cell>
          <cell r="V1699" t="str">
            <v/>
          </cell>
          <cell r="X1699" t="str">
            <v>4823372</v>
          </cell>
          <cell r="Y1699" t="str">
            <v>60</v>
          </cell>
          <cell r="Z1699" t="str">
            <v>SC</v>
          </cell>
          <cell r="AA1699" t="str">
            <v>21/11/2019</v>
          </cell>
          <cell r="AB1699" t="str">
            <v/>
          </cell>
          <cell r="AC1699" t="str">
            <v>20664727586</v>
          </cell>
          <cell r="AD1699">
            <v>4506</v>
          </cell>
          <cell r="AE1699" t="str">
            <v>Brasileiro</v>
          </cell>
          <cell r="AF1699" t="str">
            <v>Solteiro</v>
          </cell>
          <cell r="AG1699" t="str">
            <v>Masculino</v>
          </cell>
          <cell r="AH1699" t="str">
            <v>Inativo</v>
          </cell>
          <cell r="AI1699" t="str">
            <v>CARLA VIETTRO NORA DE PADUA</v>
          </cell>
        </row>
        <row r="1700">
          <cell r="B1700" t="str">
            <v>GABRIEL FELIPE CHAGAS CAMARGO</v>
          </cell>
          <cell r="C1700" t="str">
            <v>47965481812</v>
          </cell>
          <cell r="D1700" t="str">
            <v>chagaszn18@gmail.com</v>
          </cell>
          <cell r="E1700" t="str">
            <v>promotor</v>
          </cell>
          <cell r="F1700" t="str">
            <v>18078-420</v>
          </cell>
          <cell r="G1700" t="str">
            <v>RUA MARIANO VERA DIAZ 163</v>
          </cell>
          <cell r="H1700" t="str">
            <v>163</v>
          </cell>
          <cell r="I1700" t="str">
            <v>CS1</v>
          </cell>
          <cell r="J1700" t="str">
            <v>PARQUE VITORIA REG</v>
          </cell>
          <cell r="K1700" t="str">
            <v>SOROCABA</v>
          </cell>
          <cell r="L1700" t="str">
            <v>SP</v>
          </cell>
          <cell r="M1700" t="str">
            <v/>
          </cell>
          <cell r="N1700" t="str">
            <v/>
          </cell>
          <cell r="O1700" t="str">
            <v>15998496048</v>
          </cell>
          <cell r="P1700" t="str">
            <v>04/10/2000</v>
          </cell>
          <cell r="Q1700" t="str">
            <v>504774645</v>
          </cell>
          <cell r="R1700" t="str">
            <v>SSP</v>
          </cell>
          <cell r="S1700" t="str">
            <v>47965481812</v>
          </cell>
          <cell r="T1700" t="str">
            <v/>
          </cell>
          <cell r="U1700" t="str">
            <v/>
          </cell>
          <cell r="V1700" t="str">
            <v/>
          </cell>
          <cell r="X1700" t="str">
            <v>38110</v>
          </cell>
          <cell r="Y1700" t="str">
            <v>421</v>
          </cell>
          <cell r="Z1700" t="str">
            <v>SP</v>
          </cell>
          <cell r="AA1700" t="str">
            <v>01/01/0001</v>
          </cell>
          <cell r="AB1700" t="str">
            <v>01/01/0001</v>
          </cell>
          <cell r="AC1700" t="str">
            <v>163066131-70</v>
          </cell>
          <cell r="AD1700">
            <v>0</v>
          </cell>
          <cell r="AE1700" t="str">
            <v>BRASILEIRO NATO</v>
          </cell>
          <cell r="AF1700" t="str">
            <v>Solteiro</v>
          </cell>
          <cell r="AG1700" t="str">
            <v>Masculino</v>
          </cell>
          <cell r="AH1700" t="str">
            <v>Inativo</v>
          </cell>
          <cell r="AI1700" t="str">
            <v>FABRICIO FARIA DE OLIVEIRA</v>
          </cell>
        </row>
        <row r="1701">
          <cell r="B1701" t="str">
            <v>GABRIEL FERNANDO FINGER</v>
          </cell>
          <cell r="C1701" t="str">
            <v>02717546057</v>
          </cell>
          <cell r="D1701" t="str">
            <v>fingergabriel@gmail.com</v>
          </cell>
          <cell r="E1701" t="str">
            <v>promotor</v>
          </cell>
          <cell r="F1701" t="str">
            <v>93315360</v>
          </cell>
          <cell r="G1701" t="str">
            <v>RUA DUARTE DA COSTA</v>
          </cell>
          <cell r="H1701" t="str">
            <v>133</v>
          </cell>
          <cell r="I1701" t="str">
            <v/>
          </cell>
          <cell r="J1701" t="str">
            <v>OPERÁRIO</v>
          </cell>
          <cell r="K1701" t="str">
            <v>NOVO HAMBURGO</v>
          </cell>
          <cell r="L1701" t="str">
            <v>RS</v>
          </cell>
          <cell r="M1701" t="str">
            <v>-29.6728765</v>
          </cell>
          <cell r="N1701" t="str">
            <v>-51.1342124</v>
          </cell>
          <cell r="O1701" t="str">
            <v>51980492470</v>
          </cell>
          <cell r="P1701" t="str">
            <v>17/08/1991</v>
          </cell>
          <cell r="Q1701" t="str">
            <v>7067013412</v>
          </cell>
          <cell r="R1701" t="str">
            <v>SSP</v>
          </cell>
          <cell r="S1701" t="str">
            <v>02717546057</v>
          </cell>
          <cell r="T1701" t="str">
            <v/>
          </cell>
          <cell r="U1701" t="str">
            <v/>
          </cell>
          <cell r="V1701" t="str">
            <v/>
          </cell>
          <cell r="X1701" t="str">
            <v>4475992</v>
          </cell>
          <cell r="Y1701" t="str">
            <v>20</v>
          </cell>
          <cell r="Z1701" t="str">
            <v>RS</v>
          </cell>
          <cell r="AA1701" t="str">
            <v>24/06/2019</v>
          </cell>
          <cell r="AB1701" t="str">
            <v/>
          </cell>
          <cell r="AC1701" t="str">
            <v>130593207-12</v>
          </cell>
          <cell r="AD1701">
            <v>4506</v>
          </cell>
          <cell r="AE1701" t="str">
            <v>BRASILEIRO NATO</v>
          </cell>
          <cell r="AF1701" t="str">
            <v>Solteiro</v>
          </cell>
          <cell r="AG1701" t="str">
            <v>Masculino</v>
          </cell>
          <cell r="AH1701" t="str">
            <v>Ferias</v>
          </cell>
          <cell r="AI1701" t="str">
            <v>BRUNO DO NASCIMENTO LUCAS BOAV</v>
          </cell>
        </row>
        <row r="1702">
          <cell r="B1702" t="str">
            <v>GABRIEL FERNANDO PEREIRA</v>
          </cell>
          <cell r="C1702" t="str">
            <v>03935700024</v>
          </cell>
          <cell r="D1702" t="str">
            <v>-</v>
          </cell>
          <cell r="E1702" t="str">
            <v>promotor</v>
          </cell>
          <cell r="F1702" t="str">
            <v>95880000</v>
          </cell>
          <cell r="G1702" t="str">
            <v>RUA DA CORTICEIRA</v>
          </cell>
          <cell r="H1702" t="str">
            <v>194</v>
          </cell>
          <cell r="I1702" t="str">
            <v/>
          </cell>
          <cell r="J1702" t="str">
            <v/>
          </cell>
          <cell r="K1702" t="str">
            <v>ESTRELA</v>
          </cell>
          <cell r="L1702" t="str">
            <v>RS</v>
          </cell>
          <cell r="M1702" t="str">
            <v>-29.4877684</v>
          </cell>
          <cell r="N1702" t="str">
            <v>-51.9426506</v>
          </cell>
          <cell r="O1702" t="str">
            <v>51991729189</v>
          </cell>
          <cell r="P1702" t="str">
            <v>19/05/1998</v>
          </cell>
          <cell r="Q1702" t="str">
            <v>8107109434</v>
          </cell>
          <cell r="R1702" t="str">
            <v>SSP</v>
          </cell>
          <cell r="S1702" t="str">
            <v>03935700024</v>
          </cell>
          <cell r="T1702" t="str">
            <v/>
          </cell>
          <cell r="U1702" t="str">
            <v/>
          </cell>
          <cell r="V1702" t="str">
            <v/>
          </cell>
          <cell r="X1702" t="str">
            <v>9433853</v>
          </cell>
          <cell r="Y1702" t="str">
            <v>30</v>
          </cell>
          <cell r="Z1702" t="str">
            <v>RS</v>
          </cell>
          <cell r="AA1702" t="str">
            <v>11/06/2019</v>
          </cell>
          <cell r="AB1702" t="str">
            <v/>
          </cell>
          <cell r="AC1702" t="str">
            <v>162423056-91</v>
          </cell>
          <cell r="AD1702">
            <v>4506</v>
          </cell>
          <cell r="AE1702" t="str">
            <v>BRASILEIRO NATO</v>
          </cell>
          <cell r="AF1702" t="str">
            <v>Solteiro</v>
          </cell>
          <cell r="AG1702" t="str">
            <v>Masculino</v>
          </cell>
          <cell r="AH1702" t="str">
            <v>Inativo</v>
          </cell>
          <cell r="AI1702" t="str">
            <v>BRUNO DO NASCIMENTO LUCAS BOAV</v>
          </cell>
        </row>
        <row r="1703">
          <cell r="B1703" t="str">
            <v>GABRIEL FERREIRA DE SOUSA</v>
          </cell>
          <cell r="C1703" t="str">
            <v>39262434812</v>
          </cell>
          <cell r="D1703" t="str">
            <v>gabrielleal2716@gmail.com</v>
          </cell>
          <cell r="E1703" t="str">
            <v>promotor</v>
          </cell>
          <cell r="F1703" t="str">
            <v>03429-030</v>
          </cell>
          <cell r="G1703" t="str">
            <v>RUA PEDRO AVONDANO</v>
          </cell>
          <cell r="H1703" t="str">
            <v>8</v>
          </cell>
          <cell r="I1703" t="str">
            <v/>
          </cell>
          <cell r="J1703" t="str">
            <v>VILA CARRÃO</v>
          </cell>
          <cell r="K1703" t="str">
            <v>SÃO PAULO</v>
          </cell>
          <cell r="L1703" t="str">
            <v>SP</v>
          </cell>
          <cell r="M1703" t="str">
            <v>-23.5548618</v>
          </cell>
          <cell r="N1703" t="str">
            <v>-46.5324821</v>
          </cell>
          <cell r="O1703" t="str">
            <v>11948418713</v>
          </cell>
          <cell r="P1703" t="str">
            <v>12/08/1996</v>
          </cell>
          <cell r="Q1703" t="str">
            <v>507730835</v>
          </cell>
          <cell r="R1703" t="str">
            <v>SSP</v>
          </cell>
          <cell r="S1703" t="str">
            <v>39262434812</v>
          </cell>
          <cell r="T1703" t="str">
            <v/>
          </cell>
          <cell r="U1703" t="str">
            <v/>
          </cell>
          <cell r="V1703" t="str">
            <v/>
          </cell>
          <cell r="X1703" t="str">
            <v>57638</v>
          </cell>
          <cell r="Y1703" t="str">
            <v>459</v>
          </cell>
          <cell r="Z1703" t="str">
            <v>SP</v>
          </cell>
          <cell r="AA1703" t="str">
            <v>07/08/2019</v>
          </cell>
          <cell r="AB1703" t="str">
            <v>03/10/2020</v>
          </cell>
          <cell r="AC1703" t="str">
            <v>0</v>
          </cell>
          <cell r="AD1703">
            <v>4506</v>
          </cell>
          <cell r="AE1703" t="str">
            <v>BRASILEIRO NATO</v>
          </cell>
          <cell r="AF1703" t="str">
            <v>Solteiro</v>
          </cell>
          <cell r="AG1703" t="str">
            <v>Masculino</v>
          </cell>
          <cell r="AH1703" t="str">
            <v>Inativo</v>
          </cell>
          <cell r="AI1703" t="str">
            <v>RODRIGO SOUZA DA SILVA</v>
          </cell>
        </row>
        <row r="1704">
          <cell r="B1704" t="str">
            <v>GABRIEL FERREIRA MOURAO</v>
          </cell>
          <cell r="C1704" t="str">
            <v>45750912272</v>
          </cell>
          <cell r="D1704" t="str">
            <v/>
          </cell>
          <cell r="E1704" t="str">
            <v>promotor</v>
          </cell>
          <cell r="F1704" t="str">
            <v>79106270</v>
          </cell>
          <cell r="G1704" t="str">
            <v>RUA LUIZ BENTO</v>
          </cell>
          <cell r="H1704" t="str">
            <v>425</v>
          </cell>
          <cell r="I1704" t="str">
            <v/>
          </cell>
          <cell r="J1704" t="str">
            <v>VILA POPULAR</v>
          </cell>
          <cell r="K1704" t="str">
            <v>CAMPO GRANDE</v>
          </cell>
          <cell r="L1704" t="str">
            <v>MS</v>
          </cell>
          <cell r="M1704" t="str">
            <v/>
          </cell>
          <cell r="N1704" t="str">
            <v/>
          </cell>
          <cell r="O1704" t="str">
            <v>67991997096</v>
          </cell>
          <cell r="P1704" t="str">
            <v>29/04/1972</v>
          </cell>
          <cell r="Q1704" t="str">
            <v>1885136</v>
          </cell>
          <cell r="R1704" t="str">
            <v>MS</v>
          </cell>
          <cell r="S1704" t="str">
            <v>45750912272</v>
          </cell>
          <cell r="T1704" t="str">
            <v/>
          </cell>
          <cell r="U1704" t="str">
            <v/>
          </cell>
          <cell r="V1704" t="str">
            <v/>
          </cell>
          <cell r="X1704" t="str">
            <v>7351235</v>
          </cell>
          <cell r="Y1704" t="str">
            <v>040</v>
          </cell>
          <cell r="Z1704" t="str">
            <v>MS</v>
          </cell>
          <cell r="AA1704" t="str">
            <v>23/06/2020</v>
          </cell>
          <cell r="AB1704" t="str">
            <v>20/09/2020</v>
          </cell>
          <cell r="AC1704" t="str">
            <v>12508673538</v>
          </cell>
          <cell r="AD1704">
            <v>0</v>
          </cell>
          <cell r="AE1704" t="str">
            <v>Brasileiro</v>
          </cell>
          <cell r="AF1704" t="str">
            <v>Solteiro</v>
          </cell>
          <cell r="AG1704" t="str">
            <v>Masculino</v>
          </cell>
          <cell r="AH1704" t="str">
            <v>Inativo</v>
          </cell>
          <cell r="AI1704" t="str">
            <v>RODRIGO GARCIA DE CARVALHO</v>
          </cell>
        </row>
        <row r="1705">
          <cell r="B1705" t="str">
            <v>GABRIEL FREITAS GONCALVES PEREIRA</v>
          </cell>
          <cell r="C1705" t="str">
            <v>10283620641</v>
          </cell>
          <cell r="D1705" t="str">
            <v>gabriel.fgpb@gmail.com</v>
          </cell>
          <cell r="E1705" t="str">
            <v>aguia</v>
          </cell>
          <cell r="F1705" t="str">
            <v>30664100</v>
          </cell>
          <cell r="G1705" t="str">
            <v>RUA L TRÊS</v>
          </cell>
          <cell r="H1705" t="str">
            <v>10</v>
          </cell>
          <cell r="I1705" t="str">
            <v/>
          </cell>
          <cell r="J1705" t="str">
            <v>CONJUNTO HABITACIONAL VALE DO JATOBÁ (BARREIRO)</v>
          </cell>
          <cell r="K1705" t="str">
            <v>BELO HORIZONTE</v>
          </cell>
          <cell r="L1705" t="str">
            <v>MG</v>
          </cell>
          <cell r="M1705" t="str">
            <v>-20.0104591</v>
          </cell>
          <cell r="N1705" t="str">
            <v>-44.0351386</v>
          </cell>
          <cell r="O1705" t="str">
            <v>31991532426</v>
          </cell>
          <cell r="P1705" t="str">
            <v>19/05/1995</v>
          </cell>
          <cell r="Q1705" t="str">
            <v>14628627</v>
          </cell>
          <cell r="R1705" t="str">
            <v>SSP</v>
          </cell>
          <cell r="S1705" t="str">
            <v>10283620641</v>
          </cell>
          <cell r="T1705" t="str">
            <v/>
          </cell>
          <cell r="U1705" t="str">
            <v/>
          </cell>
          <cell r="V1705" t="str">
            <v/>
          </cell>
          <cell r="W1705" t="str">
            <v>ContaCorrente</v>
          </cell>
          <cell r="X1705" t="str">
            <v>7798192</v>
          </cell>
          <cell r="Y1705" t="str">
            <v>30</v>
          </cell>
          <cell r="Z1705" t="str">
            <v>MG</v>
          </cell>
          <cell r="AA1705" t="str">
            <v>12/12/2019</v>
          </cell>
          <cell r="AB1705" t="str">
            <v/>
          </cell>
          <cell r="AC1705" t="str">
            <v>20647369227</v>
          </cell>
          <cell r="AD1705">
            <v>4506</v>
          </cell>
          <cell r="AE1705" t="str">
            <v>Brasileiro</v>
          </cell>
          <cell r="AF1705" t="str">
            <v>Solteiro</v>
          </cell>
          <cell r="AG1705" t="str">
            <v>Masculino</v>
          </cell>
          <cell r="AH1705" t="str">
            <v>Ativo</v>
          </cell>
          <cell r="AI1705" t="str">
            <v>EVERTON MEDEIROS DA SILVA</v>
          </cell>
        </row>
        <row r="1706">
          <cell r="B1706" t="str">
            <v>GABRIEL GUERRA AZEVEDO</v>
          </cell>
          <cell r="C1706" t="str">
            <v>06255395596</v>
          </cell>
          <cell r="D1706" t="str">
            <v>gabrielguerra18@hotmail.com</v>
          </cell>
          <cell r="E1706" t="str">
            <v>promotor</v>
          </cell>
          <cell r="F1706" t="str">
            <v>40375000</v>
          </cell>
          <cell r="G1706" t="str">
            <v>RUA DOUTOR RAIMUNDO MESQUITA</v>
          </cell>
          <cell r="H1706" t="str">
            <v>157</v>
          </cell>
          <cell r="I1706" t="str">
            <v/>
          </cell>
          <cell r="J1706" t="str">
            <v>LIBERDADE</v>
          </cell>
          <cell r="K1706" t="str">
            <v>SALVADOR</v>
          </cell>
          <cell r="L1706" t="str">
            <v>BA</v>
          </cell>
          <cell r="M1706" t="str">
            <v>-12.945364</v>
          </cell>
          <cell r="N1706" t="str">
            <v>-38.495969</v>
          </cell>
          <cell r="O1706" t="str">
            <v>71999670988</v>
          </cell>
          <cell r="P1706" t="str">
            <v>18/02/1999</v>
          </cell>
          <cell r="Q1706" t="str">
            <v>1323346902</v>
          </cell>
          <cell r="R1706" t="str">
            <v>SSP</v>
          </cell>
          <cell r="S1706" t="str">
            <v>06255395596</v>
          </cell>
          <cell r="T1706" t="str">
            <v/>
          </cell>
          <cell r="U1706" t="str">
            <v/>
          </cell>
          <cell r="V1706" t="str">
            <v/>
          </cell>
          <cell r="X1706" t="str">
            <v>2677145</v>
          </cell>
          <cell r="Y1706" t="str">
            <v>40</v>
          </cell>
          <cell r="Z1706" t="str">
            <v>BA</v>
          </cell>
          <cell r="AA1706" t="str">
            <v>27/05/2019</v>
          </cell>
          <cell r="AB1706" t="str">
            <v/>
          </cell>
          <cell r="AC1706" t="str">
            <v>163397569-57</v>
          </cell>
          <cell r="AD1706">
            <v>4506</v>
          </cell>
          <cell r="AE1706" t="str">
            <v>Brasileiro</v>
          </cell>
          <cell r="AF1706" t="str">
            <v>Solteiro</v>
          </cell>
          <cell r="AG1706" t="str">
            <v>Masculino</v>
          </cell>
          <cell r="AH1706" t="str">
            <v>Ativo</v>
          </cell>
          <cell r="AI1706" t="str">
            <v>JEAN LOURENCO DA CONCEICAO</v>
          </cell>
        </row>
        <row r="1707">
          <cell r="B1707" t="str">
            <v>GABRIEL HENRIQUE DA SILVA</v>
          </cell>
          <cell r="C1707" t="str">
            <v>37056144870</v>
          </cell>
          <cell r="D1707" t="str">
            <v/>
          </cell>
          <cell r="E1707" t="str">
            <v>promotorexpress</v>
          </cell>
          <cell r="F1707" t="str">
            <v>09980120</v>
          </cell>
          <cell r="G1707" t="str">
            <v>RUA JOSÉ GOMES DA SILVA</v>
          </cell>
          <cell r="H1707" t="str">
            <v>162</v>
          </cell>
          <cell r="I1707" t="str">
            <v>CS6</v>
          </cell>
          <cell r="J1707" t="str">
            <v>SERRARIA</v>
          </cell>
          <cell r="K1707" t="str">
            <v>DIADEMA</v>
          </cell>
          <cell r="L1707" t="str">
            <v>SP</v>
          </cell>
          <cell r="M1707" t="str">
            <v>-23.7087093</v>
          </cell>
          <cell r="N1707" t="str">
            <v>-46.6063334</v>
          </cell>
          <cell r="O1707" t="str">
            <v/>
          </cell>
          <cell r="P1707" t="str">
            <v>08/04/1988</v>
          </cell>
          <cell r="Q1707" t="str">
            <v>459861505</v>
          </cell>
          <cell r="R1707" t="str">
            <v>SSP</v>
          </cell>
          <cell r="S1707" t="str">
            <v>37056144870</v>
          </cell>
          <cell r="T1707" t="str">
            <v/>
          </cell>
          <cell r="U1707" t="str">
            <v/>
          </cell>
          <cell r="V1707" t="str">
            <v/>
          </cell>
          <cell r="X1707" t="str">
            <v>091528</v>
          </cell>
          <cell r="Y1707" t="str">
            <v>329</v>
          </cell>
          <cell r="Z1707" t="str">
            <v>SP</v>
          </cell>
          <cell r="AA1707" t="str">
            <v>02/03/2020</v>
          </cell>
          <cell r="AB1707" t="str">
            <v/>
          </cell>
          <cell r="AC1707" t="str">
            <v>20217800496</v>
          </cell>
          <cell r="AD1707">
            <v>0</v>
          </cell>
          <cell r="AE1707" t="str">
            <v>Brasileiro</v>
          </cell>
          <cell r="AF1707" t="str">
            <v>Solteiro</v>
          </cell>
          <cell r="AG1707" t="str">
            <v>Masculino</v>
          </cell>
          <cell r="AH1707" t="str">
            <v>Inativo</v>
          </cell>
          <cell r="AI1707" t="str">
            <v>LILIANE GARCIA DOS REIS</v>
          </cell>
        </row>
        <row r="1708">
          <cell r="B1708" t="str">
            <v>GABRIEL JUNIOR ROSA COUTO</v>
          </cell>
          <cell r="C1708" t="str">
            <v>84923407034</v>
          </cell>
          <cell r="D1708" t="str">
            <v/>
          </cell>
          <cell r="E1708" t="str">
            <v>promotor</v>
          </cell>
          <cell r="F1708" t="str">
            <v>91260620</v>
          </cell>
          <cell r="G1708" t="str">
            <v>RUA EDUÍNO FERREIRA DA FONSECA</v>
          </cell>
          <cell r="H1708" t="str">
            <v>255</v>
          </cell>
          <cell r="I1708" t="str">
            <v/>
          </cell>
          <cell r="J1708" t="str">
            <v>MÁRIO QUINTANA</v>
          </cell>
          <cell r="K1708" t="str">
            <v>PORTO ALEGRE</v>
          </cell>
          <cell r="L1708" t="str">
            <v>RS</v>
          </cell>
          <cell r="M1708" t="str">
            <v/>
          </cell>
          <cell r="N1708" t="str">
            <v/>
          </cell>
          <cell r="O1708" t="str">
            <v/>
          </cell>
          <cell r="P1708" t="str">
            <v>12/05/1997</v>
          </cell>
          <cell r="Q1708" t="str">
            <v>5112585871</v>
          </cell>
          <cell r="R1708" t="str">
            <v>SSP</v>
          </cell>
          <cell r="S1708" t="str">
            <v>84923407034</v>
          </cell>
          <cell r="T1708" t="str">
            <v/>
          </cell>
          <cell r="U1708" t="str">
            <v/>
          </cell>
          <cell r="V1708" t="str">
            <v/>
          </cell>
          <cell r="X1708" t="str">
            <v>2921971</v>
          </cell>
          <cell r="Y1708" t="str">
            <v>60</v>
          </cell>
          <cell r="Z1708" t="str">
            <v>RS</v>
          </cell>
          <cell r="AA1708" t="str">
            <v>16/09/2019</v>
          </cell>
          <cell r="AB1708" t="str">
            <v/>
          </cell>
          <cell r="AC1708" t="str">
            <v>16046583528</v>
          </cell>
          <cell r="AD1708">
            <v>0</v>
          </cell>
          <cell r="AE1708" t="str">
            <v>Brasileiro</v>
          </cell>
          <cell r="AF1708" t="str">
            <v>Solteiro</v>
          </cell>
          <cell r="AG1708" t="str">
            <v>Masculino</v>
          </cell>
          <cell r="AH1708" t="str">
            <v>Inativo</v>
          </cell>
          <cell r="AI1708" t="str">
            <v>JOSE CARLOS PIRES NUNES</v>
          </cell>
        </row>
        <row r="1709">
          <cell r="B1709" t="str">
            <v>GABRIEL JUNIOR WITZEL TEIXEIRA</v>
          </cell>
          <cell r="C1709" t="str">
            <v>09458834988</v>
          </cell>
          <cell r="D1709" t="str">
            <v/>
          </cell>
          <cell r="E1709" t="str">
            <v>promotor</v>
          </cell>
          <cell r="F1709" t="str">
            <v>88338130</v>
          </cell>
          <cell r="G1709" t="str">
            <v>RUA SÍRIA</v>
          </cell>
          <cell r="H1709" t="str">
            <v>270</v>
          </cell>
          <cell r="I1709" t="str">
            <v>ATÉ 681/682</v>
          </cell>
          <cell r="J1709" t="str">
            <v>NAÇÕES</v>
          </cell>
          <cell r="K1709" t="str">
            <v>BALNEÁRIO CAMBORIÚ</v>
          </cell>
          <cell r="L1709" t="str">
            <v>SC</v>
          </cell>
          <cell r="M1709" t="str">
            <v>-26.9758982</v>
          </cell>
          <cell r="N1709" t="str">
            <v>-48.6419619</v>
          </cell>
          <cell r="O1709" t="str">
            <v>47088486083</v>
          </cell>
          <cell r="P1709" t="str">
            <v>31/10/1996</v>
          </cell>
          <cell r="Q1709" t="str">
            <v>5989951</v>
          </cell>
          <cell r="R1709" t="str">
            <v>SSP</v>
          </cell>
          <cell r="S1709" t="str">
            <v>09458834988</v>
          </cell>
          <cell r="T1709" t="str">
            <v/>
          </cell>
          <cell r="U1709" t="str">
            <v/>
          </cell>
          <cell r="V1709" t="str">
            <v/>
          </cell>
          <cell r="X1709" t="str">
            <v>2487931</v>
          </cell>
          <cell r="Y1709" t="str">
            <v>50</v>
          </cell>
          <cell r="Z1709" t="str">
            <v>SC</v>
          </cell>
          <cell r="AA1709" t="str">
            <v>21/11/2019</v>
          </cell>
          <cell r="AB1709" t="str">
            <v/>
          </cell>
          <cell r="AC1709" t="str">
            <v>20763820959</v>
          </cell>
          <cell r="AD1709">
            <v>4506</v>
          </cell>
          <cell r="AE1709" t="str">
            <v>Brasileiro</v>
          </cell>
          <cell r="AF1709" t="str">
            <v>Solteiro</v>
          </cell>
          <cell r="AG1709" t="str">
            <v>Masculino</v>
          </cell>
          <cell r="AH1709" t="str">
            <v>Inativo</v>
          </cell>
          <cell r="AI1709" t="str">
            <v>ELIANE CRISTINA GRACIOLI DE JESUS</v>
          </cell>
        </row>
        <row r="1710">
          <cell r="B1710" t="str">
            <v>GABRIEL KEYSON DA SILVA</v>
          </cell>
          <cell r="C1710" t="str">
            <v>41379936888</v>
          </cell>
          <cell r="D1710" t="str">
            <v>gabriel.roge123@hotmail.com</v>
          </cell>
          <cell r="E1710" t="str">
            <v>promotor</v>
          </cell>
          <cell r="F1710" t="str">
            <v>12518494</v>
          </cell>
          <cell r="G1710" t="str">
            <v>RUA JOSÉ DE SOUZA GUERRA</v>
          </cell>
          <cell r="H1710" t="str">
            <v>236</v>
          </cell>
          <cell r="I1710" t="str">
            <v/>
          </cell>
          <cell r="J1710" t="str">
            <v>JARDIM ESPERANÇA</v>
          </cell>
          <cell r="K1710" t="str">
            <v>GUARATINGUETÁ</v>
          </cell>
          <cell r="L1710" t="str">
            <v>SP</v>
          </cell>
          <cell r="M1710" t="str">
            <v/>
          </cell>
          <cell r="N1710" t="str">
            <v/>
          </cell>
          <cell r="O1710" t="str">
            <v>12982511273</v>
          </cell>
          <cell r="P1710" t="str">
            <v>02/04/1991</v>
          </cell>
          <cell r="Q1710" t="str">
            <v>47435667</v>
          </cell>
          <cell r="R1710" t="str">
            <v>X</v>
          </cell>
          <cell r="S1710" t="str">
            <v>41379936888</v>
          </cell>
          <cell r="T1710" t="str">
            <v/>
          </cell>
          <cell r="U1710" t="str">
            <v/>
          </cell>
          <cell r="V1710" t="str">
            <v/>
          </cell>
          <cell r="X1710" t="str">
            <v>11573</v>
          </cell>
          <cell r="Y1710" t="str">
            <v>353</v>
          </cell>
          <cell r="Z1710" t="str">
            <v>SP</v>
          </cell>
          <cell r="AA1710" t="str">
            <v>01/01/0001</v>
          </cell>
          <cell r="AB1710" t="str">
            <v>01/01/0001</v>
          </cell>
          <cell r="AC1710" t="str">
            <v>162377470-96</v>
          </cell>
          <cell r="AD1710">
            <v>4506</v>
          </cell>
          <cell r="AE1710" t="str">
            <v>Brasileiro</v>
          </cell>
          <cell r="AF1710" t="str">
            <v>Solteiro</v>
          </cell>
          <cell r="AG1710" t="str">
            <v>Masculino</v>
          </cell>
          <cell r="AH1710" t="str">
            <v>Inativo</v>
          </cell>
          <cell r="AI1710" t="str">
            <v>LUCAS PEREIRA NUNES DA COSTA</v>
          </cell>
        </row>
        <row r="1711">
          <cell r="B1711" t="str">
            <v>GABRIEL LUCCA APARECIDO GASPAR ESTEVAM DO NASCIMENTO SOUZA</v>
          </cell>
          <cell r="C1711" t="str">
            <v>45698715858</v>
          </cell>
          <cell r="D1711" t="str">
            <v>gabriel-lucca@hotmail.com</v>
          </cell>
          <cell r="E1711" t="str">
            <v>promotorexpress</v>
          </cell>
          <cell r="F1711" t="str">
            <v>02281-226</v>
          </cell>
          <cell r="G1711" t="str">
            <v>RUA JOSÉ CARLOS GUIMARÃES</v>
          </cell>
          <cell r="H1711" t="str">
            <v>15</v>
          </cell>
          <cell r="I1711" t="str">
            <v/>
          </cell>
          <cell r="J1711" t="str">
            <v>CONJUNTO HABITACIONAL JOVA RURAL</v>
          </cell>
          <cell r="K1711" t="str">
            <v>SÃO PAULO</v>
          </cell>
          <cell r="L1711" t="str">
            <v>SP</v>
          </cell>
          <cell r="M1711" t="str">
            <v>-23.4537521</v>
          </cell>
          <cell r="N1711" t="str">
            <v>-46.5796021</v>
          </cell>
          <cell r="O1711" t="str">
            <v>11967924219</v>
          </cell>
          <cell r="P1711" t="str">
            <v>29/09/1994</v>
          </cell>
          <cell r="Q1711" t="str">
            <v>426264460</v>
          </cell>
          <cell r="R1711" t="str">
            <v>N~SSP</v>
          </cell>
          <cell r="S1711" t="str">
            <v>45698715858</v>
          </cell>
          <cell r="T1711" t="str">
            <v/>
          </cell>
          <cell r="U1711" t="str">
            <v/>
          </cell>
          <cell r="V1711" t="str">
            <v/>
          </cell>
          <cell r="X1711" t="str">
            <v>96395</v>
          </cell>
          <cell r="Y1711" t="str">
            <v>368</v>
          </cell>
          <cell r="Z1711" t="str">
            <v>SP</v>
          </cell>
          <cell r="AA1711" t="str">
            <v>20/03/2018</v>
          </cell>
          <cell r="AB1711" t="str">
            <v/>
          </cell>
          <cell r="AC1711" t="str">
            <v>162191352-70</v>
          </cell>
          <cell r="AD1711">
            <v>8.5</v>
          </cell>
          <cell r="AE1711" t="str">
            <v>BRASILEIRO NATO</v>
          </cell>
          <cell r="AF1711" t="str">
            <v>Solteiro</v>
          </cell>
          <cell r="AG1711" t="str">
            <v>Masculino</v>
          </cell>
          <cell r="AH1711" t="str">
            <v>Ativo</v>
          </cell>
          <cell r="AI1711" t="str">
            <v>ISMALEN WILLIAN PEREIRA</v>
          </cell>
        </row>
        <row r="1712">
          <cell r="B1712" t="str">
            <v>GABRIEL MACHADO VIDAL</v>
          </cell>
          <cell r="C1712" t="str">
            <v>02966210052</v>
          </cell>
          <cell r="D1712" t="str">
            <v>gabrielmachadovidal22@gmail.com</v>
          </cell>
          <cell r="E1712" t="str">
            <v>promotor</v>
          </cell>
          <cell r="F1712" t="str">
            <v>93290420</v>
          </cell>
          <cell r="G1712" t="str">
            <v>RUA LUPICÍNIO RODRIGUES</v>
          </cell>
          <cell r="H1712" t="str">
            <v>105</v>
          </cell>
          <cell r="I1712" t="str">
            <v/>
          </cell>
          <cell r="J1712" t="str">
            <v>SANTO INÁCIO</v>
          </cell>
          <cell r="K1712" t="str">
            <v>ESTEIO</v>
          </cell>
          <cell r="L1712" t="str">
            <v>RS</v>
          </cell>
          <cell r="M1712" t="str">
            <v>-29.8548951</v>
          </cell>
          <cell r="N1712" t="str">
            <v>-51.1446434</v>
          </cell>
          <cell r="O1712" t="str">
            <v>55991331006</v>
          </cell>
          <cell r="P1712" t="str">
            <v>03/05/1995</v>
          </cell>
          <cell r="Q1712" t="str">
            <v>2118308762</v>
          </cell>
          <cell r="R1712" t="str">
            <v>SSP</v>
          </cell>
          <cell r="S1712" t="str">
            <v>02966210052</v>
          </cell>
          <cell r="T1712" t="str">
            <v/>
          </cell>
          <cell r="U1712" t="str">
            <v/>
          </cell>
          <cell r="V1712" t="str">
            <v/>
          </cell>
          <cell r="X1712" t="str">
            <v>5791039</v>
          </cell>
          <cell r="Y1712" t="str">
            <v>30</v>
          </cell>
          <cell r="Z1712" t="str">
            <v>RS</v>
          </cell>
          <cell r="AA1712" t="str">
            <v>22/11/2017</v>
          </cell>
          <cell r="AB1712" t="str">
            <v/>
          </cell>
          <cell r="AC1712" t="str">
            <v>210364807-06</v>
          </cell>
          <cell r="AD1712">
            <v>4506</v>
          </cell>
          <cell r="AE1712" t="str">
            <v>BRASILEIRO NATO</v>
          </cell>
          <cell r="AF1712" t="str">
            <v>Solteiro</v>
          </cell>
          <cell r="AG1712" t="str">
            <v>Masculino</v>
          </cell>
          <cell r="AH1712" t="str">
            <v>Ativo</v>
          </cell>
          <cell r="AI1712" t="str">
            <v>BRUNO DO NASCIMENTO LUCAS BOAV</v>
          </cell>
        </row>
        <row r="1713">
          <cell r="B1713" t="str">
            <v>GABRIEL MARTINS DA LUZ</v>
          </cell>
          <cell r="C1713" t="str">
            <v>49891732878</v>
          </cell>
          <cell r="D1713" t="str">
            <v>rukah52k13@gmail.com</v>
          </cell>
          <cell r="E1713" t="str">
            <v>promotor</v>
          </cell>
          <cell r="F1713" t="str">
            <v>08554-200</v>
          </cell>
          <cell r="G1713" t="str">
            <v>RUA ALCÂNTARA</v>
          </cell>
          <cell r="H1713" t="str">
            <v>99</v>
          </cell>
          <cell r="I1713" t="str">
            <v/>
          </cell>
          <cell r="J1713" t="str">
            <v>CIDADE KEMEL</v>
          </cell>
          <cell r="K1713" t="str">
            <v>POÁ</v>
          </cell>
          <cell r="L1713" t="str">
            <v>SP</v>
          </cell>
          <cell r="M1713" t="str">
            <v>-23.5198407</v>
          </cell>
          <cell r="N1713" t="str">
            <v>-46.5967839</v>
          </cell>
          <cell r="O1713" t="str">
            <v>11944454776</v>
          </cell>
          <cell r="P1713" t="str">
            <v>27/12/1997</v>
          </cell>
          <cell r="Q1713" t="str">
            <v>553045994</v>
          </cell>
          <cell r="R1713" t="str">
            <v>SSP</v>
          </cell>
          <cell r="S1713" t="str">
            <v>49891732878</v>
          </cell>
          <cell r="T1713" t="str">
            <v/>
          </cell>
          <cell r="U1713" t="str">
            <v/>
          </cell>
          <cell r="V1713" t="str">
            <v/>
          </cell>
          <cell r="X1713" t="str">
            <v>24905</v>
          </cell>
          <cell r="Y1713" t="str">
            <v>407</v>
          </cell>
          <cell r="Z1713" t="str">
            <v>SP</v>
          </cell>
          <cell r="AA1713" t="str">
            <v>11/02/2019</v>
          </cell>
          <cell r="AB1713" t="str">
            <v>01/04/2020</v>
          </cell>
          <cell r="AC1713" t="str">
            <v>162946021-23</v>
          </cell>
          <cell r="AD1713">
            <v>4506</v>
          </cell>
          <cell r="AE1713" t="str">
            <v>BRASILEIRO NATO</v>
          </cell>
          <cell r="AF1713" t="str">
            <v>Solteiro</v>
          </cell>
          <cell r="AG1713" t="str">
            <v>Masculino</v>
          </cell>
          <cell r="AH1713" t="str">
            <v>Inativo</v>
          </cell>
          <cell r="AI1713" t="str">
            <v>CARLOS ANDRE BEZERRA MONTEIRO</v>
          </cell>
        </row>
        <row r="1714">
          <cell r="B1714" t="str">
            <v>GABRIEL MATHEUS ROCHA SILVA</v>
          </cell>
          <cell r="C1714" t="str">
            <v>02042728667</v>
          </cell>
          <cell r="D1714" t="str">
            <v>gmatheus141@gmail.com</v>
          </cell>
          <cell r="E1714" t="str">
            <v>promotor</v>
          </cell>
          <cell r="F1714" t="str">
            <v>32641268</v>
          </cell>
          <cell r="G1714" t="str">
            <v>RUA MIGUEL PEREIRA</v>
          </cell>
          <cell r="H1714" t="str">
            <v>350</v>
          </cell>
          <cell r="I1714" t="str">
            <v>DE 350/351 AO FIM</v>
          </cell>
          <cell r="J1714" t="str">
            <v>COLÔNIA SANTA ISABEL</v>
          </cell>
          <cell r="K1714" t="str">
            <v>BETIM</v>
          </cell>
          <cell r="L1714" t="str">
            <v>MG</v>
          </cell>
          <cell r="M1714" t="str">
            <v>-20.0398591</v>
          </cell>
          <cell r="N1714" t="str">
            <v>-44.2149024</v>
          </cell>
          <cell r="O1714" t="str">
            <v/>
          </cell>
          <cell r="P1714" t="str">
            <v>23/07/1996</v>
          </cell>
          <cell r="Q1714" t="str">
            <v>20443624</v>
          </cell>
          <cell r="R1714" t="str">
            <v>SSP</v>
          </cell>
          <cell r="S1714" t="str">
            <v>02042728667</v>
          </cell>
          <cell r="T1714" t="str">
            <v/>
          </cell>
          <cell r="U1714" t="str">
            <v/>
          </cell>
          <cell r="V1714" t="str">
            <v/>
          </cell>
          <cell r="X1714" t="str">
            <v>8534761</v>
          </cell>
          <cell r="Y1714" t="str">
            <v>40</v>
          </cell>
          <cell r="Z1714" t="str">
            <v>MG</v>
          </cell>
          <cell r="AA1714" t="str">
            <v>03/09/2019</v>
          </cell>
          <cell r="AB1714" t="str">
            <v/>
          </cell>
          <cell r="AC1714" t="str">
            <v/>
          </cell>
          <cell r="AD1714">
            <v>0</v>
          </cell>
          <cell r="AE1714" t="str">
            <v>Brasileiro</v>
          </cell>
          <cell r="AF1714" t="str">
            <v>Solteiro</v>
          </cell>
          <cell r="AG1714" t="str">
            <v>Masculino</v>
          </cell>
          <cell r="AH1714" t="str">
            <v>Inativo</v>
          </cell>
          <cell r="AI1714" t="str">
            <v>EVERTON MEDEIROS DA SILVA</v>
          </cell>
        </row>
        <row r="1715">
          <cell r="B1715" t="str">
            <v>GABRIEL MAXIMO VENANCIO</v>
          </cell>
          <cell r="C1715" t="str">
            <v>43734417821</v>
          </cell>
          <cell r="D1715" t="str">
            <v>gabrielmaximoo@gmail.com</v>
          </cell>
          <cell r="E1715" t="str">
            <v>parttime4</v>
          </cell>
          <cell r="F1715" t="str">
            <v>06326-000</v>
          </cell>
          <cell r="G1715" t="str">
            <v>RUA OSASCO</v>
          </cell>
          <cell r="H1715" t="str">
            <v>188</v>
          </cell>
          <cell r="I1715" t="str">
            <v/>
          </cell>
          <cell r="J1715" t="str">
            <v>CONJUNTO HABITACIONAL PRESIDENTE CASTELO BRANCO</v>
          </cell>
          <cell r="K1715" t="str">
            <v>CARAPICUÍBA</v>
          </cell>
          <cell r="L1715" t="str">
            <v>SP</v>
          </cell>
          <cell r="M1715" t="str">
            <v>-23.5263745</v>
          </cell>
          <cell r="N1715" t="str">
            <v>-46.8260582</v>
          </cell>
          <cell r="O1715" t="str">
            <v>11971081448</v>
          </cell>
          <cell r="P1715" t="str">
            <v>19/04/1997</v>
          </cell>
          <cell r="Q1715" t="str">
            <v>509972718</v>
          </cell>
          <cell r="R1715" t="str">
            <v>SSP</v>
          </cell>
          <cell r="S1715" t="str">
            <v>43734417821</v>
          </cell>
          <cell r="T1715" t="str">
            <v/>
          </cell>
          <cell r="U1715" t="str">
            <v/>
          </cell>
          <cell r="V1715" t="str">
            <v/>
          </cell>
          <cell r="X1715" t="str">
            <v>8648</v>
          </cell>
          <cell r="Y1715" t="str">
            <v>409</v>
          </cell>
          <cell r="Z1715" t="str">
            <v>SP</v>
          </cell>
          <cell r="AA1715" t="str">
            <v>11/07/2019</v>
          </cell>
          <cell r="AB1715" t="str">
            <v>06/10/2020</v>
          </cell>
          <cell r="AC1715" t="str">
            <v>202170943-70</v>
          </cell>
          <cell r="AD1715">
            <v>3100</v>
          </cell>
          <cell r="AE1715" t="str">
            <v>Brasileiro</v>
          </cell>
          <cell r="AF1715" t="str">
            <v>Solteiro</v>
          </cell>
          <cell r="AG1715" t="str">
            <v>Masculino</v>
          </cell>
          <cell r="AH1715" t="str">
            <v>Inativo</v>
          </cell>
          <cell r="AI1715" t="str">
            <v>LEONARDO REIS DE AGUIAR</v>
          </cell>
        </row>
        <row r="1716">
          <cell r="B1716" t="str">
            <v>GABRIEL MIRANDA DE OLIVEIRA</v>
          </cell>
          <cell r="C1716" t="str">
            <v>24103254831</v>
          </cell>
          <cell r="D1716" t="str">
            <v/>
          </cell>
          <cell r="E1716" t="str">
            <v>parttime6</v>
          </cell>
          <cell r="F1716" t="str">
            <v>05160030</v>
          </cell>
          <cell r="G1716" t="str">
            <v>RUA CORONEL JOSÉ VENÂNCIO DIAS</v>
          </cell>
          <cell r="H1716" t="str">
            <v>382</v>
          </cell>
          <cell r="I1716" t="str">
            <v>BLOCO E APTO. 21</v>
          </cell>
          <cell r="J1716" t="str">
            <v>JARAGUÁ</v>
          </cell>
          <cell r="K1716" t="str">
            <v>SÃO PAULO</v>
          </cell>
          <cell r="L1716" t="str">
            <v>SP</v>
          </cell>
          <cell r="M1716" t="str">
            <v>-23.4820302</v>
          </cell>
          <cell r="N1716" t="str">
            <v>-46.7589877</v>
          </cell>
          <cell r="O1716" t="str">
            <v>11957194175</v>
          </cell>
          <cell r="P1716" t="str">
            <v>26/05/2001</v>
          </cell>
          <cell r="Q1716" t="str">
            <v>393167756</v>
          </cell>
          <cell r="R1716" t="str">
            <v>SSP</v>
          </cell>
          <cell r="S1716" t="str">
            <v>24103254831</v>
          </cell>
          <cell r="T1716" t="str">
            <v/>
          </cell>
          <cell r="U1716" t="str">
            <v/>
          </cell>
          <cell r="V1716" t="str">
            <v/>
          </cell>
          <cell r="X1716" t="str">
            <v>5279</v>
          </cell>
          <cell r="Y1716" t="str">
            <v>463</v>
          </cell>
          <cell r="Z1716" t="str">
            <v>SP</v>
          </cell>
          <cell r="AA1716" t="str">
            <v>13/04/2020</v>
          </cell>
          <cell r="AB1716" t="str">
            <v/>
          </cell>
          <cell r="AC1716" t="str">
            <v/>
          </cell>
          <cell r="AD1716">
            <v>4100</v>
          </cell>
          <cell r="AE1716" t="str">
            <v>Brasileiro</v>
          </cell>
          <cell r="AF1716" t="str">
            <v>Solteiro</v>
          </cell>
          <cell r="AG1716" t="str">
            <v>Masculino</v>
          </cell>
          <cell r="AH1716" t="str">
            <v>Inativo</v>
          </cell>
          <cell r="AI1716" t="str">
            <v>HERBERT WESLEY DE FREITAS SILVA</v>
          </cell>
        </row>
        <row r="1717">
          <cell r="B1717" t="str">
            <v>GABRIEL NUNES DA SILVA</v>
          </cell>
          <cell r="C1717" t="str">
            <v>05721817100</v>
          </cell>
          <cell r="D1717" t="str">
            <v>nunesg002@gmail.com</v>
          </cell>
          <cell r="E1717" t="str">
            <v>promotor</v>
          </cell>
          <cell r="F1717" t="str">
            <v>78090360</v>
          </cell>
          <cell r="G1717" t="str">
            <v>RUA ONZE</v>
          </cell>
          <cell r="H1717" t="str">
            <v>22</v>
          </cell>
          <cell r="I1717" t="str">
            <v/>
          </cell>
          <cell r="J1717" t="str">
            <v>RESIDENCIAL COXIPÓ</v>
          </cell>
          <cell r="K1717" t="str">
            <v>CUIABÁ</v>
          </cell>
          <cell r="L1717" t="str">
            <v>MT</v>
          </cell>
          <cell r="M1717" t="str">
            <v>-15.630642</v>
          </cell>
          <cell r="N1717" t="str">
            <v>-56.020992</v>
          </cell>
          <cell r="O1717" t="str">
            <v>65993295967</v>
          </cell>
          <cell r="P1717" t="str">
            <v>05/07/1999</v>
          </cell>
          <cell r="Q1717" t="str">
            <v>26441144</v>
          </cell>
          <cell r="R1717" t="str">
            <v>SSP</v>
          </cell>
          <cell r="S1717" t="str">
            <v>05721817100</v>
          </cell>
          <cell r="T1717" t="str">
            <v/>
          </cell>
          <cell r="U1717" t="str">
            <v/>
          </cell>
          <cell r="V1717" t="str">
            <v/>
          </cell>
          <cell r="X1717" t="str">
            <v>5157528</v>
          </cell>
          <cell r="Y1717" t="str">
            <v>50</v>
          </cell>
          <cell r="Z1717" t="str">
            <v>MT</v>
          </cell>
          <cell r="AA1717" t="str">
            <v>04/11/2019</v>
          </cell>
          <cell r="AB1717" t="str">
            <v/>
          </cell>
          <cell r="AC1717" t="str">
            <v>12870076756</v>
          </cell>
          <cell r="AD1717">
            <v>4506</v>
          </cell>
          <cell r="AE1717" t="str">
            <v>Brasileiro</v>
          </cell>
          <cell r="AF1717" t="str">
            <v>Solteiro</v>
          </cell>
          <cell r="AG1717" t="str">
            <v>Masculino</v>
          </cell>
          <cell r="AH1717" t="str">
            <v>Ativo</v>
          </cell>
          <cell r="AI1717" t="str">
            <v>JULIO CESAR SILVA</v>
          </cell>
        </row>
        <row r="1718">
          <cell r="B1718" t="str">
            <v>GABRIEL OLIVA DE SOUZA</v>
          </cell>
          <cell r="C1718" t="str">
            <v>48179522881</v>
          </cell>
          <cell r="D1718" t="str">
            <v/>
          </cell>
          <cell r="E1718" t="str">
            <v>promotor</v>
          </cell>
          <cell r="F1718" t="str">
            <v>15086030</v>
          </cell>
          <cell r="G1718" t="str">
            <v>RUA DOUTOR DANTE ANDREOLLI</v>
          </cell>
          <cell r="H1718" t="str">
            <v>1100</v>
          </cell>
          <cell r="I1718" t="str">
            <v/>
          </cell>
          <cell r="J1718" t="str">
            <v>SÃO FRANCISCO</v>
          </cell>
          <cell r="K1718" t="str">
            <v>SÃO JOSÉ DO RIO PRETO</v>
          </cell>
          <cell r="L1718" t="str">
            <v>SP</v>
          </cell>
          <cell r="M1718" t="str">
            <v>-20.8481006</v>
          </cell>
          <cell r="N1718" t="str">
            <v>-49.3787444</v>
          </cell>
          <cell r="O1718" t="str">
            <v/>
          </cell>
          <cell r="P1718" t="str">
            <v>07/08/1996</v>
          </cell>
          <cell r="Q1718" t="str">
            <v>528416352</v>
          </cell>
          <cell r="R1718" t="str">
            <v>SSP</v>
          </cell>
          <cell r="S1718" t="str">
            <v>48179522881</v>
          </cell>
          <cell r="T1718" t="str">
            <v/>
          </cell>
          <cell r="U1718" t="str">
            <v/>
          </cell>
          <cell r="V1718" t="str">
            <v/>
          </cell>
          <cell r="X1718" t="str">
            <v>78535</v>
          </cell>
          <cell r="Y1718" t="str">
            <v>405</v>
          </cell>
          <cell r="Z1718" t="str">
            <v>SP</v>
          </cell>
          <cell r="AA1718" t="str">
            <v>12/03/2020</v>
          </cell>
          <cell r="AB1718" t="str">
            <v/>
          </cell>
          <cell r="AC1718" t="str">
            <v>13406880605</v>
          </cell>
          <cell r="AD1718">
            <v>4506</v>
          </cell>
          <cell r="AE1718" t="str">
            <v>Brasileiro</v>
          </cell>
          <cell r="AF1718" t="str">
            <v>Solteiro</v>
          </cell>
          <cell r="AG1718" t="str">
            <v>Masculino</v>
          </cell>
          <cell r="AH1718" t="str">
            <v>Ativo</v>
          </cell>
          <cell r="AI1718" t="str">
            <v>RUAN HENRIQUE DOS SANTOS</v>
          </cell>
        </row>
        <row r="1719">
          <cell r="B1719" t="str">
            <v>GABRIEL OLIVEIRA GOMES</v>
          </cell>
          <cell r="C1719" t="str">
            <v>70052604497</v>
          </cell>
          <cell r="D1719" t="str">
            <v>gabrieloliveira110456@gmail.com</v>
          </cell>
          <cell r="E1719" t="str">
            <v>promotor</v>
          </cell>
          <cell r="F1719" t="str">
            <v>58059332</v>
          </cell>
          <cell r="G1719" t="str">
            <v>RUA MARIA FRANCISCA DA CUNHA</v>
          </cell>
          <cell r="H1719" t="str">
            <v>181</v>
          </cell>
          <cell r="I1719" t="str">
            <v/>
          </cell>
          <cell r="J1719" t="str">
            <v>MANGABEIRA</v>
          </cell>
          <cell r="K1719" t="str">
            <v>JOÃO PESSOA</v>
          </cell>
          <cell r="L1719" t="str">
            <v>PB</v>
          </cell>
          <cell r="M1719" t="str">
            <v>-7.1750836</v>
          </cell>
          <cell r="N1719" t="str">
            <v>-34.8307065</v>
          </cell>
          <cell r="O1719" t="str">
            <v>83998914361</v>
          </cell>
          <cell r="P1719" t="str">
            <v>03/11/1996</v>
          </cell>
          <cell r="Q1719" t="str">
            <v>3955941</v>
          </cell>
          <cell r="R1719" t="str">
            <v>SSP</v>
          </cell>
          <cell r="S1719" t="str">
            <v>70052604497</v>
          </cell>
          <cell r="T1719" t="str">
            <v/>
          </cell>
          <cell r="U1719" t="str">
            <v/>
          </cell>
          <cell r="V1719" t="str">
            <v/>
          </cell>
          <cell r="X1719" t="str">
            <v>7239926</v>
          </cell>
          <cell r="Y1719" t="str">
            <v>30</v>
          </cell>
          <cell r="Z1719" t="str">
            <v>PB</v>
          </cell>
          <cell r="AA1719" t="str">
            <v>03/12/2019</v>
          </cell>
          <cell r="AB1719" t="str">
            <v>03/01/2020</v>
          </cell>
          <cell r="AC1719" t="str">
            <v>16306122959</v>
          </cell>
          <cell r="AD1719">
            <v>0</v>
          </cell>
          <cell r="AE1719" t="str">
            <v>Brasileiro</v>
          </cell>
          <cell r="AF1719" t="str">
            <v>Solteiro</v>
          </cell>
          <cell r="AG1719" t="str">
            <v>Masculino</v>
          </cell>
          <cell r="AH1719" t="str">
            <v>Inativo</v>
          </cell>
          <cell r="AI1719" t="str">
            <v>HEIDER ISBELO DE SOUZA</v>
          </cell>
        </row>
        <row r="1720">
          <cell r="B1720" t="str">
            <v>GABRIEL PADILHA MOREIRA</v>
          </cell>
          <cell r="C1720" t="str">
            <v>06681871909</v>
          </cell>
          <cell r="D1720" t="str">
            <v/>
          </cell>
          <cell r="E1720" t="str">
            <v>Intermitente</v>
          </cell>
          <cell r="F1720" t="str">
            <v>88514130</v>
          </cell>
          <cell r="G1720" t="str">
            <v>RUA ALSINO ZONATO</v>
          </cell>
          <cell r="H1720" t="str">
            <v>172</v>
          </cell>
          <cell r="I1720" t="str">
            <v/>
          </cell>
          <cell r="J1720" t="str">
            <v>PROMORAR</v>
          </cell>
          <cell r="K1720" t="str">
            <v>LAGES</v>
          </cell>
          <cell r="L1720" t="str">
            <v>SC</v>
          </cell>
          <cell r="M1720" t="str">
            <v>-27.8260646</v>
          </cell>
          <cell r="N1720" t="str">
            <v>-50.3630922</v>
          </cell>
          <cell r="O1720" t="str">
            <v/>
          </cell>
          <cell r="P1720" t="str">
            <v>15/12/1988</v>
          </cell>
          <cell r="Q1720" t="str">
            <v>4665148</v>
          </cell>
          <cell r="R1720" t="str">
            <v>SSP</v>
          </cell>
          <cell r="S1720" t="str">
            <v>06681871909</v>
          </cell>
          <cell r="T1720" t="str">
            <v/>
          </cell>
          <cell r="U1720" t="str">
            <v/>
          </cell>
          <cell r="V1720" t="str">
            <v/>
          </cell>
          <cell r="X1720" t="str">
            <v>612677</v>
          </cell>
          <cell r="Y1720" t="str">
            <v>50</v>
          </cell>
          <cell r="Z1720" t="str">
            <v>SC</v>
          </cell>
          <cell r="AA1720" t="str">
            <v>21/11/2019</v>
          </cell>
          <cell r="AB1720" t="str">
            <v/>
          </cell>
          <cell r="AC1720" t="str">
            <v>16258877444</v>
          </cell>
          <cell r="AD1720">
            <v>4506</v>
          </cell>
          <cell r="AE1720" t="str">
            <v>Brasileiro</v>
          </cell>
          <cell r="AF1720" t="str">
            <v>Solteiro</v>
          </cell>
          <cell r="AG1720" t="str">
            <v>Masculino</v>
          </cell>
          <cell r="AH1720" t="str">
            <v>Inativo</v>
          </cell>
          <cell r="AI1720" t="str">
            <v>CARLA VIETTRO NORA DE PADUA</v>
          </cell>
        </row>
        <row r="1721">
          <cell r="B1721" t="str">
            <v>GABRIEL PATRICK GARCIA DA SILVA</v>
          </cell>
          <cell r="C1721" t="str">
            <v>18049447774</v>
          </cell>
          <cell r="D1721" t="str">
            <v>simonegarcia0101@gmail.com</v>
          </cell>
          <cell r="E1721" t="str">
            <v>promotor548</v>
          </cell>
          <cell r="F1721" t="str">
            <v>23575093</v>
          </cell>
          <cell r="G1721" t="str">
            <v>RUA NELSON XAVIER</v>
          </cell>
          <cell r="H1721" t="str">
            <v>940</v>
          </cell>
          <cell r="I1721" t="str">
            <v/>
          </cell>
          <cell r="J1721" t="str">
            <v>SANTA CRUZ</v>
          </cell>
          <cell r="K1721" t="str">
            <v>RIO DE JANEIRO</v>
          </cell>
          <cell r="L1721" t="str">
            <v>RJ</v>
          </cell>
          <cell r="M1721" t="str">
            <v>-22.9066248</v>
          </cell>
          <cell r="N1721" t="str">
            <v>-43.6725867</v>
          </cell>
          <cell r="O1721" t="str">
            <v>21966653836</v>
          </cell>
          <cell r="P1721" t="str">
            <v>06/06/2000</v>
          </cell>
          <cell r="Q1721" t="str">
            <v>310432612</v>
          </cell>
          <cell r="R1721" t="str">
            <v>SSP</v>
          </cell>
          <cell r="S1721" t="str">
            <v>18049447774</v>
          </cell>
          <cell r="T1721" t="str">
            <v/>
          </cell>
          <cell r="U1721" t="str">
            <v/>
          </cell>
          <cell r="V1721" t="str">
            <v/>
          </cell>
          <cell r="X1721" t="str">
            <v>5991960</v>
          </cell>
          <cell r="Y1721" t="str">
            <v>50</v>
          </cell>
          <cell r="Z1721" t="str">
            <v>RJ</v>
          </cell>
          <cell r="AA1721" t="str">
            <v>05/08/2019</v>
          </cell>
          <cell r="AB1721" t="str">
            <v>08/07/2020</v>
          </cell>
          <cell r="AC1721" t="str">
            <v>143026924-79</v>
          </cell>
          <cell r="AD1721">
            <v>4506</v>
          </cell>
          <cell r="AE1721" t="str">
            <v>BRASILEIRO NATO</v>
          </cell>
          <cell r="AF1721" t="str">
            <v>Solteiro</v>
          </cell>
          <cell r="AG1721" t="str">
            <v>Masculino</v>
          </cell>
          <cell r="AH1721" t="str">
            <v>Inativo</v>
          </cell>
          <cell r="AI1721" t="str">
            <v>LEONARDO DA SILVA PIO</v>
          </cell>
        </row>
        <row r="1722">
          <cell r="B1722" t="str">
            <v>GABRIEL PEDRO QUINZANI</v>
          </cell>
          <cell r="C1722" t="str">
            <v>33307959808</v>
          </cell>
          <cell r="D1722" t="str">
            <v>-</v>
          </cell>
          <cell r="E1722" t="str">
            <v>promotor</v>
          </cell>
          <cell r="F1722" t="str">
            <v>13205-470</v>
          </cell>
          <cell r="G1722" t="str">
            <v>RUA PATROCÍNIO HORNS</v>
          </cell>
          <cell r="H1722" t="str">
            <v>80</v>
          </cell>
          <cell r="I1722" t="str">
            <v/>
          </cell>
          <cell r="J1722" t="str">
            <v>JARDIM SANTA GERTRUDES</v>
          </cell>
          <cell r="K1722" t="str">
            <v>JUNDIAÍ</v>
          </cell>
          <cell r="L1722" t="str">
            <v>SP</v>
          </cell>
          <cell r="M1722" t="str">
            <v>-23.2468482</v>
          </cell>
          <cell r="N1722" t="str">
            <v>-46.8504713</v>
          </cell>
          <cell r="O1722" t="str">
            <v>11962203672</v>
          </cell>
          <cell r="P1722" t="str">
            <v>07/01/1999</v>
          </cell>
          <cell r="Q1722" t="str">
            <v>379882620</v>
          </cell>
          <cell r="R1722" t="str">
            <v>SSP</v>
          </cell>
          <cell r="S1722" t="str">
            <v>33307959808</v>
          </cell>
          <cell r="T1722" t="str">
            <v/>
          </cell>
          <cell r="U1722" t="str">
            <v/>
          </cell>
          <cell r="V1722" t="str">
            <v/>
          </cell>
          <cell r="X1722" t="str">
            <v>87466</v>
          </cell>
          <cell r="Y1722" t="str">
            <v>365</v>
          </cell>
          <cell r="Z1722" t="str">
            <v>SP</v>
          </cell>
          <cell r="AA1722" t="str">
            <v>06/02/2019</v>
          </cell>
          <cell r="AB1722" t="str">
            <v>02/01/2020</v>
          </cell>
          <cell r="AC1722" t="str">
            <v>267839087-61</v>
          </cell>
          <cell r="AD1722">
            <v>4506</v>
          </cell>
          <cell r="AE1722" t="str">
            <v>BRASILEIRO NATO</v>
          </cell>
          <cell r="AF1722" t="str">
            <v>Solteiro</v>
          </cell>
          <cell r="AG1722" t="str">
            <v>Masculino</v>
          </cell>
          <cell r="AH1722" t="str">
            <v>Inativo</v>
          </cell>
          <cell r="AI1722" t="str">
            <v>WAGNER GIRALDO</v>
          </cell>
        </row>
        <row r="1723">
          <cell r="B1723" t="str">
            <v>GABRIEL PEREIRA</v>
          </cell>
          <cell r="C1723" t="str">
            <v>09931946997</v>
          </cell>
          <cell r="D1723" t="str">
            <v/>
          </cell>
          <cell r="E1723" t="str">
            <v>Intermitente</v>
          </cell>
          <cell r="F1723" t="str">
            <v>88506450</v>
          </cell>
          <cell r="G1723" t="str">
            <v>RUA GLAUCO VELASQUES</v>
          </cell>
          <cell r="H1723" t="str">
            <v>163</v>
          </cell>
          <cell r="I1723" t="str">
            <v/>
          </cell>
          <cell r="J1723" t="str">
            <v>SÃO FRANCISCO</v>
          </cell>
          <cell r="K1723" t="str">
            <v>LAGES</v>
          </cell>
          <cell r="L1723" t="str">
            <v>SC</v>
          </cell>
          <cell r="M1723" t="str">
            <v>-27.797352</v>
          </cell>
          <cell r="N1723" t="str">
            <v>-50.3367295</v>
          </cell>
          <cell r="O1723" t="str">
            <v/>
          </cell>
          <cell r="P1723" t="str">
            <v>21/01/1997</v>
          </cell>
          <cell r="Q1723" t="str">
            <v>5827654</v>
          </cell>
          <cell r="R1723" t="str">
            <v>SSP</v>
          </cell>
          <cell r="S1723" t="str">
            <v>09931946997</v>
          </cell>
          <cell r="T1723" t="str">
            <v/>
          </cell>
          <cell r="U1723" t="str">
            <v/>
          </cell>
          <cell r="V1723" t="str">
            <v/>
          </cell>
          <cell r="X1723" t="str">
            <v>8803029</v>
          </cell>
          <cell r="Y1723" t="str">
            <v>30</v>
          </cell>
          <cell r="Z1723" t="str">
            <v>SC</v>
          </cell>
          <cell r="AA1723" t="str">
            <v>21/11/2019</v>
          </cell>
          <cell r="AB1723" t="str">
            <v/>
          </cell>
          <cell r="AC1723" t="str">
            <v>21051385557</v>
          </cell>
          <cell r="AD1723">
            <v>4506</v>
          </cell>
          <cell r="AE1723" t="str">
            <v>Brasileiro</v>
          </cell>
          <cell r="AF1723" t="str">
            <v>Solteiro</v>
          </cell>
          <cell r="AG1723" t="str">
            <v>Masculino</v>
          </cell>
          <cell r="AH1723" t="str">
            <v>Inativo</v>
          </cell>
          <cell r="AI1723" t="str">
            <v>CARLA VIETTRO NORA DE PADUA</v>
          </cell>
        </row>
        <row r="1724">
          <cell r="B1724" t="str">
            <v>GABRIEL PEREIRA JOAQUIM</v>
          </cell>
          <cell r="C1724" t="str">
            <v>10188016937</v>
          </cell>
          <cell r="D1724" t="str">
            <v>gabrielpereirajoaquim@my.com</v>
          </cell>
          <cell r="E1724" t="str">
            <v>promotor</v>
          </cell>
          <cell r="F1724" t="str">
            <v>88701000</v>
          </cell>
          <cell r="G1724" t="str">
            <v>AVENIDA MARCOLINO MARTINS CABRAL</v>
          </cell>
          <cell r="H1724" t="str">
            <v>91</v>
          </cell>
          <cell r="I1724" t="str">
            <v>ATÉ 477/478</v>
          </cell>
          <cell r="J1724" t="str">
            <v>CENTRO</v>
          </cell>
          <cell r="K1724" t="str">
            <v>TUBARÃO</v>
          </cell>
          <cell r="L1724" t="str">
            <v>SC</v>
          </cell>
          <cell r="M1724" t="str">
            <v>-28.4681824</v>
          </cell>
          <cell r="N1724" t="str">
            <v>-48.9839525</v>
          </cell>
          <cell r="O1724" t="str">
            <v>48998242466</v>
          </cell>
          <cell r="P1724" t="str">
            <v>08/01/1998</v>
          </cell>
          <cell r="Q1724" t="str">
            <v>5877417</v>
          </cell>
          <cell r="R1724" t="str">
            <v>SSP</v>
          </cell>
          <cell r="S1724" t="str">
            <v>10188016937</v>
          </cell>
          <cell r="T1724" t="str">
            <v/>
          </cell>
          <cell r="U1724" t="str">
            <v/>
          </cell>
          <cell r="V1724" t="str">
            <v/>
          </cell>
          <cell r="X1724" t="str">
            <v>3176697</v>
          </cell>
          <cell r="Y1724" t="str">
            <v>60</v>
          </cell>
          <cell r="Z1724" t="str">
            <v>SC</v>
          </cell>
          <cell r="AA1724" t="str">
            <v>24/01/2020</v>
          </cell>
          <cell r="AB1724" t="str">
            <v/>
          </cell>
          <cell r="AC1724" t="str">
            <v>20613932999</v>
          </cell>
          <cell r="AD1724">
            <v>4506</v>
          </cell>
          <cell r="AE1724" t="str">
            <v>Brasileiro</v>
          </cell>
          <cell r="AF1724" t="str">
            <v>Solteiro</v>
          </cell>
          <cell r="AG1724" t="str">
            <v>Masculino</v>
          </cell>
          <cell r="AH1724" t="str">
            <v>Ativo</v>
          </cell>
          <cell r="AI1724" t="str">
            <v>CHARLES LIMA SODRE</v>
          </cell>
        </row>
        <row r="1725">
          <cell r="B1725" t="str">
            <v>GABRIEL PEREIRA MARTINS</v>
          </cell>
          <cell r="C1725" t="str">
            <v>44837645860</v>
          </cell>
          <cell r="D1725" t="str">
            <v>-</v>
          </cell>
          <cell r="E1725" t="str">
            <v>promotor</v>
          </cell>
          <cell r="F1725" t="str">
            <v>13188-150</v>
          </cell>
          <cell r="G1725" t="str">
            <v>RUA PERO VAZ DE CAMINHA</v>
          </cell>
          <cell r="H1725" t="str">
            <v>299</v>
          </cell>
          <cell r="I1725" t="str">
            <v/>
          </cell>
          <cell r="J1725" t="str">
            <v>JARDIM AMANDA II</v>
          </cell>
          <cell r="K1725" t="str">
            <v>HORTOLÂNDIA</v>
          </cell>
          <cell r="L1725" t="str">
            <v>SP</v>
          </cell>
          <cell r="M1725" t="str">
            <v>-22.8948228</v>
          </cell>
          <cell r="N1725" t="str">
            <v>-47.2436585</v>
          </cell>
          <cell r="O1725" t="str">
            <v/>
          </cell>
          <cell r="P1725" t="str">
            <v>30/04/1995</v>
          </cell>
          <cell r="Q1725" t="str">
            <v>453965192</v>
          </cell>
          <cell r="R1725" t="str">
            <v>SSP</v>
          </cell>
          <cell r="S1725" t="str">
            <v>44837645860</v>
          </cell>
          <cell r="T1725" t="str">
            <v/>
          </cell>
          <cell r="U1725" t="str">
            <v/>
          </cell>
          <cell r="V1725" t="str">
            <v/>
          </cell>
          <cell r="X1725" t="str">
            <v>11216</v>
          </cell>
          <cell r="Y1725" t="str">
            <v>393</v>
          </cell>
          <cell r="Z1725" t="str">
            <v>SP</v>
          </cell>
          <cell r="AA1725" t="str">
            <v>22/03/2017</v>
          </cell>
          <cell r="AB1725" t="str">
            <v>07/03/2020</v>
          </cell>
          <cell r="AC1725" t="str">
            <v>204905014-21</v>
          </cell>
          <cell r="AD1725">
            <v>4506</v>
          </cell>
          <cell r="AE1725" t="str">
            <v>BRASILEIRO NATO</v>
          </cell>
          <cell r="AF1725" t="str">
            <v>Solteiro</v>
          </cell>
          <cell r="AG1725" t="str">
            <v>Masculino</v>
          </cell>
          <cell r="AH1725" t="str">
            <v>Inativo</v>
          </cell>
          <cell r="AI1725" t="str">
            <v>LEANDRO DOS SANTOS MARTINS</v>
          </cell>
        </row>
        <row r="1726">
          <cell r="B1726" t="str">
            <v>GABRIEL RICARTE OLIVEIRA DIAS</v>
          </cell>
          <cell r="C1726" t="str">
            <v>34487742662</v>
          </cell>
          <cell r="D1726" t="str">
            <v/>
          </cell>
          <cell r="E1726" t="str">
            <v>promotorexpress</v>
          </cell>
          <cell r="F1726" t="str">
            <v>02558040</v>
          </cell>
          <cell r="G1726" t="str">
            <v>RUA LEITE DE BARROS</v>
          </cell>
          <cell r="H1726" t="str">
            <v>91</v>
          </cell>
          <cell r="I1726" t="str">
            <v/>
          </cell>
          <cell r="J1726" t="str">
            <v>VILA PRADO</v>
          </cell>
          <cell r="K1726" t="str">
            <v>SÃO PAULO</v>
          </cell>
          <cell r="L1726" t="str">
            <v>SP</v>
          </cell>
          <cell r="M1726" t="str">
            <v>-23.4954387</v>
          </cell>
          <cell r="N1726" t="str">
            <v>-46.6735804</v>
          </cell>
          <cell r="O1726" t="str">
            <v>11998236690</v>
          </cell>
          <cell r="P1726" t="str">
            <v>06/09/1985</v>
          </cell>
          <cell r="Q1726" t="str">
            <v>287758898</v>
          </cell>
          <cell r="R1726" t="str">
            <v/>
          </cell>
          <cell r="S1726" t="str">
            <v>34487742862</v>
          </cell>
          <cell r="T1726" t="str">
            <v>SANTANDER</v>
          </cell>
          <cell r="U1726" t="str">
            <v>0260</v>
          </cell>
          <cell r="V1726" t="str">
            <v>10300394</v>
          </cell>
          <cell r="W1726" t="str">
            <v>ContaCorrente</v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>23/09/2020</v>
          </cell>
          <cell r="AB1726" t="str">
            <v/>
          </cell>
          <cell r="AC1726" t="str">
            <v/>
          </cell>
          <cell r="AD1726">
            <v>8.5</v>
          </cell>
          <cell r="AE1726" t="str">
            <v/>
          </cell>
          <cell r="AF1726" t="str">
            <v>Solteiro</v>
          </cell>
          <cell r="AG1726" t="str">
            <v>Masculino</v>
          </cell>
          <cell r="AH1726" t="str">
            <v>Ativo</v>
          </cell>
          <cell r="AI1726" t="str">
            <v>ISMALEN WILLIAN PEREIRA</v>
          </cell>
        </row>
        <row r="1727">
          <cell r="B1727" t="str">
            <v>GABRIEL RODRIGUES DA SILVA</v>
          </cell>
          <cell r="C1727" t="str">
            <v>44050529807</v>
          </cell>
          <cell r="D1727" t="str">
            <v/>
          </cell>
          <cell r="E1727" t="str">
            <v>promotorexpress</v>
          </cell>
          <cell r="F1727" t="str">
            <v>13178383</v>
          </cell>
          <cell r="G1727" t="str">
            <v>RUA JOSÉ CONSULINO</v>
          </cell>
          <cell r="H1727" t="str">
            <v>464</v>
          </cell>
          <cell r="I1727" t="str">
            <v/>
          </cell>
          <cell r="J1727" t="str">
            <v>JARDIM MARIA ANTONIA (NOVA VENEZA)</v>
          </cell>
          <cell r="K1727" t="str">
            <v>SUMARÉ</v>
          </cell>
          <cell r="L1727" t="str">
            <v>SP</v>
          </cell>
          <cell r="M1727" t="str">
            <v>-22.8060264</v>
          </cell>
          <cell r="N1727" t="str">
            <v>-47.1926587</v>
          </cell>
          <cell r="O1727" t="str">
            <v>19982330050</v>
          </cell>
          <cell r="P1727" t="str">
            <v>15/01/1996</v>
          </cell>
          <cell r="Q1727" t="str">
            <v>473978052</v>
          </cell>
          <cell r="R1727" t="str">
            <v>SSP</v>
          </cell>
          <cell r="S1727" t="str">
            <v>44050529807</v>
          </cell>
          <cell r="T1727" t="str">
            <v>CAIXA</v>
          </cell>
          <cell r="U1727" t="str">
            <v>0961</v>
          </cell>
          <cell r="V1727" t="str">
            <v>429713</v>
          </cell>
          <cell r="W1727" t="str">
            <v>Poupanca</v>
          </cell>
          <cell r="X1727" t="str">
            <v>08157</v>
          </cell>
          <cell r="Y1727" t="str">
            <v>405</v>
          </cell>
          <cell r="Z1727" t="str">
            <v>SP</v>
          </cell>
          <cell r="AA1727" t="str">
            <v>14/08/2020</v>
          </cell>
          <cell r="AB1727" t="str">
            <v/>
          </cell>
          <cell r="AC1727" t="str">
            <v/>
          </cell>
          <cell r="AD1727">
            <v>8.5</v>
          </cell>
          <cell r="AE1727" t="str">
            <v>Brasileiro</v>
          </cell>
          <cell r="AF1727" t="str">
            <v>Solteiro</v>
          </cell>
          <cell r="AG1727" t="str">
            <v>Masculino</v>
          </cell>
          <cell r="AH1727" t="str">
            <v>Ativo</v>
          </cell>
          <cell r="AI1727" t="str">
            <v>JOAO DE ARAUJO BARRETO JUNIOR</v>
          </cell>
        </row>
        <row r="1728">
          <cell r="B1728" t="str">
            <v>GABRIEL RODRIGUES DOS SANTOS</v>
          </cell>
          <cell r="C1728" t="str">
            <v>48012895846</v>
          </cell>
          <cell r="D1728" t="str">
            <v>gabriel962997@gmail.com</v>
          </cell>
          <cell r="E1728" t="str">
            <v>promotor</v>
          </cell>
          <cell r="F1728" t="str">
            <v>06390220</v>
          </cell>
          <cell r="G1728" t="str">
            <v>CAMINHO ITAPEVI</v>
          </cell>
          <cell r="H1728" t="str">
            <v>03</v>
          </cell>
          <cell r="I1728" t="str">
            <v/>
          </cell>
          <cell r="J1728" t="str">
            <v>VILA NOSSA SENHORA APARECIDA</v>
          </cell>
          <cell r="K1728" t="str">
            <v>CARAPICUÍBA</v>
          </cell>
          <cell r="L1728" t="str">
            <v>SP</v>
          </cell>
          <cell r="M1728" t="str">
            <v>-23.542945</v>
          </cell>
          <cell r="N1728" t="str">
            <v>-46.85112489999999</v>
          </cell>
          <cell r="O1728" t="str">
            <v>11959023201</v>
          </cell>
          <cell r="P1728" t="str">
            <v>15/08/1997</v>
          </cell>
          <cell r="Q1728" t="str">
            <v>583140944</v>
          </cell>
          <cell r="R1728" t="str">
            <v>SSP</v>
          </cell>
          <cell r="S1728" t="str">
            <v>48012895846</v>
          </cell>
          <cell r="T1728" t="str">
            <v/>
          </cell>
          <cell r="U1728" t="str">
            <v/>
          </cell>
          <cell r="V1728" t="str">
            <v/>
          </cell>
          <cell r="X1728" t="str">
            <v>90081</v>
          </cell>
          <cell r="Y1728" t="str">
            <v>403</v>
          </cell>
          <cell r="Z1728" t="str">
            <v>SP</v>
          </cell>
          <cell r="AA1728" t="str">
            <v>08/04/2019</v>
          </cell>
          <cell r="AB1728" t="str">
            <v/>
          </cell>
          <cell r="AC1728" t="str">
            <v>15595134015</v>
          </cell>
          <cell r="AD1728">
            <v>0</v>
          </cell>
          <cell r="AE1728" t="str">
            <v>Brasileiro</v>
          </cell>
          <cell r="AF1728" t="str">
            <v>Solteiro</v>
          </cell>
          <cell r="AG1728" t="str">
            <v>Masculino</v>
          </cell>
          <cell r="AH1728" t="str">
            <v>Ativo</v>
          </cell>
          <cell r="AI1728" t="str">
            <v>ROBERTO SILVA SANTOS</v>
          </cell>
        </row>
        <row r="1729">
          <cell r="B1729" t="str">
            <v>GABRIEL SALES MOIZINHO</v>
          </cell>
          <cell r="C1729" t="str">
            <v>15844050746</v>
          </cell>
          <cell r="D1729" t="str">
            <v>gabrielmoizinhosales@gmail.com</v>
          </cell>
          <cell r="E1729" t="str">
            <v>promotor</v>
          </cell>
          <cell r="F1729" t="str">
            <v>21850-450</v>
          </cell>
          <cell r="G1729" t="str">
            <v>RUA FORT LAMY</v>
          </cell>
          <cell r="H1729" t="str">
            <v>18</v>
          </cell>
          <cell r="I1729" t="str">
            <v/>
          </cell>
          <cell r="J1729" t="str">
            <v>BANGU</v>
          </cell>
          <cell r="K1729" t="str">
            <v>RIO DE JANEIRO</v>
          </cell>
          <cell r="L1729" t="str">
            <v>RJ</v>
          </cell>
          <cell r="M1729" t="str">
            <v>-22.857352</v>
          </cell>
          <cell r="N1729" t="str">
            <v>-43.48857599999999</v>
          </cell>
          <cell r="O1729" t="str">
            <v>21972905933</v>
          </cell>
          <cell r="P1729" t="str">
            <v>02/12/1996</v>
          </cell>
          <cell r="Q1729" t="str">
            <v>286621586</v>
          </cell>
          <cell r="R1729" t="str">
            <v>RJ</v>
          </cell>
          <cell r="S1729" t="str">
            <v>15844050746</v>
          </cell>
          <cell r="T1729" t="str">
            <v/>
          </cell>
          <cell r="U1729" t="str">
            <v/>
          </cell>
          <cell r="V1729" t="str">
            <v/>
          </cell>
          <cell r="X1729" t="str">
            <v>9305506</v>
          </cell>
          <cell r="Y1729" t="str">
            <v>30</v>
          </cell>
          <cell r="Z1729" t="str">
            <v>RJ</v>
          </cell>
          <cell r="AA1729" t="str">
            <v>22/03/2018</v>
          </cell>
          <cell r="AB1729" t="str">
            <v/>
          </cell>
          <cell r="AC1729" t="str">
            <v>162745894-66</v>
          </cell>
          <cell r="AD1729">
            <v>4506</v>
          </cell>
          <cell r="AE1729" t="str">
            <v>BRASILEIRO NATO</v>
          </cell>
          <cell r="AF1729" t="str">
            <v>Solteiro</v>
          </cell>
          <cell r="AG1729" t="str">
            <v>Masculino</v>
          </cell>
          <cell r="AH1729" t="str">
            <v>Ativo</v>
          </cell>
          <cell r="AI1729" t="str">
            <v>JORGE LUIS PECANHA BARBOSA</v>
          </cell>
        </row>
        <row r="1730">
          <cell r="B1730" t="str">
            <v>GABRIEL SALVADOR FERREIRA GUILHERMINO</v>
          </cell>
          <cell r="C1730" t="str">
            <v>19998815754</v>
          </cell>
          <cell r="D1730" t="str">
            <v/>
          </cell>
          <cell r="E1730" t="str">
            <v>promotor</v>
          </cell>
          <cell r="F1730" t="str">
            <v>26120300</v>
          </cell>
          <cell r="G1730" t="str">
            <v>AVENIDA HELIÓPOLIS</v>
          </cell>
          <cell r="H1730" t="str">
            <v>1363</v>
          </cell>
          <cell r="I1730" t="str">
            <v>DE 536/537 AO FIM</v>
          </cell>
          <cell r="J1730" t="str">
            <v>HELIÓPOLIS</v>
          </cell>
          <cell r="K1730" t="str">
            <v>BELFORD ROXO</v>
          </cell>
          <cell r="L1730" t="str">
            <v>RJ</v>
          </cell>
          <cell r="M1730" t="str">
            <v>-22.7385139</v>
          </cell>
          <cell r="N1730" t="str">
            <v>-43.4075354</v>
          </cell>
          <cell r="O1730" t="str">
            <v>21970140485</v>
          </cell>
          <cell r="P1730" t="str">
            <v>08/07/2001</v>
          </cell>
          <cell r="Q1730" t="str">
            <v>303868616</v>
          </cell>
          <cell r="R1730" t="str">
            <v>SSP</v>
          </cell>
          <cell r="S1730" t="str">
            <v>19998815754</v>
          </cell>
          <cell r="T1730" t="str">
            <v/>
          </cell>
          <cell r="U1730" t="str">
            <v/>
          </cell>
          <cell r="V1730" t="str">
            <v/>
          </cell>
          <cell r="X1730" t="str">
            <v>9197906</v>
          </cell>
          <cell r="Y1730" t="str">
            <v>0050</v>
          </cell>
          <cell r="Z1730" t="str">
            <v>RJ</v>
          </cell>
          <cell r="AA1730" t="str">
            <v>17/07/2020</v>
          </cell>
          <cell r="AB1730" t="str">
            <v/>
          </cell>
          <cell r="AC1730" t="str">
            <v>13444477359</v>
          </cell>
          <cell r="AD1730">
            <v>3840</v>
          </cell>
          <cell r="AE1730" t="str">
            <v>Brasileiro</v>
          </cell>
          <cell r="AF1730" t="str">
            <v>Solteiro</v>
          </cell>
          <cell r="AG1730" t="str">
            <v>Masculino</v>
          </cell>
          <cell r="AH1730" t="str">
            <v>Ativo</v>
          </cell>
          <cell r="AI1730" t="str">
            <v>JORGE LUIS PECANHA BARBOSA</v>
          </cell>
        </row>
        <row r="1731">
          <cell r="B1731" t="str">
            <v>GABRIEL SANTOS DA SILVA</v>
          </cell>
          <cell r="C1731" t="str">
            <v>44507778832</v>
          </cell>
          <cell r="D1731" t="str">
            <v>gabrielsilva.santos.99@gmail.com</v>
          </cell>
          <cell r="E1731" t="str">
            <v>promotor</v>
          </cell>
          <cell r="F1731" t="str">
            <v>02995-000</v>
          </cell>
          <cell r="G1731" t="str">
            <v>RUA FRIEDRICH VON VOITH</v>
          </cell>
          <cell r="H1731" t="str">
            <v>1800</v>
          </cell>
          <cell r="I1731" t="str">
            <v/>
          </cell>
          <cell r="J1731" t="str">
            <v>JARDIM SÃO JOÃO (JARAGUÁ)</v>
          </cell>
          <cell r="K1731" t="str">
            <v>SÃO PAULO</v>
          </cell>
          <cell r="L1731" t="str">
            <v>SP</v>
          </cell>
          <cell r="M1731" t="str">
            <v>-23.4365486</v>
          </cell>
          <cell r="N1731" t="str">
            <v>-46.7400527</v>
          </cell>
          <cell r="O1731" t="str">
            <v>11967022180</v>
          </cell>
          <cell r="P1731" t="str">
            <v>23/01/1996</v>
          </cell>
          <cell r="Q1731" t="str">
            <v>383392998</v>
          </cell>
          <cell r="R1731" t="str">
            <v>SSP</v>
          </cell>
          <cell r="S1731" t="str">
            <v>44507778832</v>
          </cell>
          <cell r="T1731" t="str">
            <v/>
          </cell>
          <cell r="U1731" t="str">
            <v/>
          </cell>
          <cell r="V1731" t="str">
            <v/>
          </cell>
          <cell r="X1731" t="str">
            <v>10274</v>
          </cell>
          <cell r="Y1731" t="str">
            <v>400</v>
          </cell>
          <cell r="Z1731" t="str">
            <v>SP</v>
          </cell>
          <cell r="AA1731" t="str">
            <v>08/04/2019</v>
          </cell>
          <cell r="AB1731" t="str">
            <v/>
          </cell>
          <cell r="AC1731" t="str">
            <v>151880404-88</v>
          </cell>
          <cell r="AD1731">
            <v>4506</v>
          </cell>
          <cell r="AE1731" t="str">
            <v>BRASILEIRO NATO</v>
          </cell>
          <cell r="AF1731" t="str">
            <v>Solteiro</v>
          </cell>
          <cell r="AG1731" t="str">
            <v>Masculino</v>
          </cell>
          <cell r="AH1731" t="str">
            <v>Suspenso</v>
          </cell>
          <cell r="AI1731" t="str">
            <v>HERBERT WESLEY DE FREITAS SILVA</v>
          </cell>
        </row>
        <row r="1732">
          <cell r="B1732" t="str">
            <v>GABRIEL SCHOLTZ</v>
          </cell>
          <cell r="C1732" t="str">
            <v>11764032900</v>
          </cell>
          <cell r="D1732" t="str">
            <v>gabrielscholtz@hotmail.com</v>
          </cell>
          <cell r="E1732" t="str">
            <v>lider</v>
          </cell>
          <cell r="F1732" t="str">
            <v>81670160</v>
          </cell>
          <cell r="G1732" t="str">
            <v>RUA PROFESSOR JOSÉ NOGUEIRA DOS SANTOS</v>
          </cell>
          <cell r="H1732" t="str">
            <v>1914</v>
          </cell>
          <cell r="I1732" t="str">
            <v>DE 1216/1217 AO FIM</v>
          </cell>
          <cell r="J1732" t="str">
            <v>BOQUEIRÃO</v>
          </cell>
          <cell r="K1732" t="str">
            <v>CURITIBA</v>
          </cell>
          <cell r="L1732" t="str">
            <v>PR</v>
          </cell>
          <cell r="M1732" t="str">
            <v>-25.4953367</v>
          </cell>
          <cell r="N1732" t="str">
            <v>-49.2549601</v>
          </cell>
          <cell r="O1732" t="str">
            <v>41997257526</v>
          </cell>
          <cell r="P1732" t="str">
            <v>06/01/1999</v>
          </cell>
          <cell r="Q1732" t="str">
            <v>137733021</v>
          </cell>
          <cell r="R1732" t="str">
            <v>SSP</v>
          </cell>
          <cell r="S1732" t="str">
            <v>11764032900</v>
          </cell>
          <cell r="T1732" t="str">
            <v/>
          </cell>
          <cell r="U1732" t="str">
            <v/>
          </cell>
          <cell r="V1732" t="str">
            <v/>
          </cell>
          <cell r="X1732" t="str">
            <v>9886649</v>
          </cell>
          <cell r="Y1732" t="str">
            <v>40</v>
          </cell>
          <cell r="Z1732" t="str">
            <v>PR</v>
          </cell>
          <cell r="AA1732" t="str">
            <v>16/09/2019</v>
          </cell>
          <cell r="AB1732" t="str">
            <v>08/07/2020</v>
          </cell>
          <cell r="AC1732" t="str">
            <v>14068837453</v>
          </cell>
          <cell r="AD1732">
            <v>0</v>
          </cell>
          <cell r="AE1732" t="str">
            <v>Brasileiro</v>
          </cell>
          <cell r="AF1732" t="str">
            <v>Solteiro</v>
          </cell>
          <cell r="AG1732" t="str">
            <v>Masculino</v>
          </cell>
          <cell r="AH1732" t="str">
            <v>Inativo</v>
          </cell>
          <cell r="AI1732" t="str">
            <v>GUILHERME ALEXANDRE MARTINS PIMENTEL</v>
          </cell>
        </row>
        <row r="1733">
          <cell r="B1733" t="str">
            <v>GABRIEL SILVA DE JESUS</v>
          </cell>
          <cell r="C1733" t="str">
            <v>40737728809</v>
          </cell>
          <cell r="D1733" t="str">
            <v>geilse2010@hotmail.com</v>
          </cell>
          <cell r="E1733" t="str">
            <v>promotor</v>
          </cell>
          <cell r="F1733" t="str">
            <v>07130480</v>
          </cell>
          <cell r="G1733" t="str">
            <v>RUA SÃO TOMAZ DE AQUINO</v>
          </cell>
          <cell r="H1733" t="str">
            <v>259</v>
          </cell>
          <cell r="I1733" t="str">
            <v/>
          </cell>
          <cell r="J1733" t="str">
            <v>VILA MARICY</v>
          </cell>
          <cell r="K1733" t="str">
            <v>GUARULHOS</v>
          </cell>
          <cell r="L1733" t="str">
            <v>SP</v>
          </cell>
          <cell r="M1733" t="str">
            <v>-23.4410237</v>
          </cell>
          <cell r="N1733" t="str">
            <v>-46.5148371</v>
          </cell>
          <cell r="O1733" t="str">
            <v/>
          </cell>
          <cell r="P1733" t="str">
            <v>12/09/1999</v>
          </cell>
          <cell r="Q1733" t="str">
            <v>526471220</v>
          </cell>
          <cell r="R1733" t="str">
            <v>SSP</v>
          </cell>
          <cell r="S1733" t="str">
            <v>40737728809</v>
          </cell>
          <cell r="T1733" t="str">
            <v/>
          </cell>
          <cell r="U1733" t="str">
            <v/>
          </cell>
          <cell r="V1733" t="str">
            <v/>
          </cell>
          <cell r="X1733" t="str">
            <v>98920</v>
          </cell>
          <cell r="Y1733" t="str">
            <v>453</v>
          </cell>
          <cell r="Z1733" t="str">
            <v>SP</v>
          </cell>
          <cell r="AA1733" t="str">
            <v>07/08/2019</v>
          </cell>
          <cell r="AB1733" t="str">
            <v/>
          </cell>
          <cell r="AC1733" t="str">
            <v>0</v>
          </cell>
          <cell r="AD1733">
            <v>0</v>
          </cell>
          <cell r="AE1733" t="str">
            <v>BRASILEIRO NATO</v>
          </cell>
          <cell r="AF1733" t="str">
            <v>Solteiro</v>
          </cell>
          <cell r="AG1733" t="str">
            <v>Masculino</v>
          </cell>
          <cell r="AH1733" t="str">
            <v>Inativo</v>
          </cell>
          <cell r="AI1733" t="str">
            <v>GILMAR TEIXEIRA DA SILVA</v>
          </cell>
        </row>
        <row r="1734">
          <cell r="B1734" t="str">
            <v>GABRIEL SILVA FREITAS</v>
          </cell>
          <cell r="C1734" t="str">
            <v>07126477597</v>
          </cell>
          <cell r="D1734" t="str">
            <v>gs9182169@gmail.com</v>
          </cell>
          <cell r="E1734" t="str">
            <v>promotor</v>
          </cell>
          <cell r="F1734" t="str">
            <v>41342668</v>
          </cell>
          <cell r="G1734" t="str">
            <v>CAMINHO 04-E</v>
          </cell>
          <cell r="H1734" t="str">
            <v>37</v>
          </cell>
          <cell r="I1734" t="str">
            <v>CAM 4D</v>
          </cell>
          <cell r="J1734" t="str">
            <v>JAGUARIPE I</v>
          </cell>
          <cell r="K1734" t="str">
            <v>SALVADOR</v>
          </cell>
          <cell r="L1734" t="str">
            <v>BA</v>
          </cell>
          <cell r="M1734" t="str">
            <v>-12.8892543</v>
          </cell>
          <cell r="N1734" t="str">
            <v>-38.408789</v>
          </cell>
          <cell r="O1734" t="str">
            <v>71986346475</v>
          </cell>
          <cell r="P1734" t="str">
            <v>26/04/1997</v>
          </cell>
          <cell r="Q1734" t="str">
            <v>1497201810</v>
          </cell>
          <cell r="R1734" t="str">
            <v>SSP</v>
          </cell>
          <cell r="S1734" t="str">
            <v>07126477597</v>
          </cell>
          <cell r="T1734" t="str">
            <v/>
          </cell>
          <cell r="U1734" t="str">
            <v/>
          </cell>
          <cell r="V1734" t="str">
            <v/>
          </cell>
          <cell r="X1734" t="str">
            <v>385833</v>
          </cell>
          <cell r="Y1734" t="str">
            <v>40</v>
          </cell>
          <cell r="Z1734" t="str">
            <v>BA</v>
          </cell>
          <cell r="AA1734" t="str">
            <v>06/03/2019</v>
          </cell>
          <cell r="AB1734" t="str">
            <v/>
          </cell>
          <cell r="AC1734" t="str">
            <v>163457162-95</v>
          </cell>
          <cell r="AD1734">
            <v>4506</v>
          </cell>
          <cell r="AE1734" t="str">
            <v>Brasileiro</v>
          </cell>
          <cell r="AF1734" t="str">
            <v>Solteiro</v>
          </cell>
          <cell r="AG1734" t="str">
            <v>Masculino</v>
          </cell>
          <cell r="AH1734" t="str">
            <v>Ativo</v>
          </cell>
          <cell r="AI1734" t="str">
            <v>JEAN LOURENCO DA CONCEICAO</v>
          </cell>
        </row>
        <row r="1735">
          <cell r="B1735" t="str">
            <v>GABRIEL SILVA PEREIRA</v>
          </cell>
          <cell r="C1735" t="str">
            <v>37812775852</v>
          </cell>
          <cell r="D1735" t="str">
            <v/>
          </cell>
          <cell r="E1735" t="str">
            <v>promotorexpress</v>
          </cell>
          <cell r="F1735" t="str">
            <v>08390315</v>
          </cell>
          <cell r="G1735" t="str">
            <v>TRAVESSA FERNANDO CONY CAMPOS</v>
          </cell>
          <cell r="H1735" t="str">
            <v>140</v>
          </cell>
          <cell r="I1735" t="str">
            <v/>
          </cell>
          <cell r="J1735" t="str">
            <v>JARDIM SÃO FRANCISCO</v>
          </cell>
          <cell r="K1735" t="str">
            <v>SÃO PAULO</v>
          </cell>
          <cell r="L1735" t="str">
            <v>SP</v>
          </cell>
          <cell r="M1735" t="str">
            <v>-23.6309831</v>
          </cell>
          <cell r="N1735" t="str">
            <v>-46.4484126</v>
          </cell>
          <cell r="O1735" t="str">
            <v>11951477979</v>
          </cell>
          <cell r="P1735" t="str">
            <v>02/01/2001</v>
          </cell>
          <cell r="Q1735" t="str">
            <v>383340688</v>
          </cell>
          <cell r="R1735" t="str">
            <v>SSP</v>
          </cell>
          <cell r="S1735" t="str">
            <v>37812775852</v>
          </cell>
          <cell r="T1735" t="str">
            <v/>
          </cell>
          <cell r="U1735" t="str">
            <v/>
          </cell>
          <cell r="V1735" t="str">
            <v/>
          </cell>
          <cell r="X1735" t="str">
            <v>62250</v>
          </cell>
          <cell r="Y1735" t="str">
            <v>426</v>
          </cell>
          <cell r="Z1735" t="str">
            <v>SP</v>
          </cell>
          <cell r="AA1735" t="str">
            <v>24/03/2020</v>
          </cell>
          <cell r="AB1735" t="str">
            <v/>
          </cell>
          <cell r="AC1735" t="str">
            <v/>
          </cell>
          <cell r="AD1735">
            <v>0</v>
          </cell>
          <cell r="AE1735" t="str">
            <v>Brasileiro</v>
          </cell>
          <cell r="AF1735" t="str">
            <v>Solteiro</v>
          </cell>
          <cell r="AG1735" t="str">
            <v>Masculino</v>
          </cell>
          <cell r="AH1735" t="str">
            <v>Inativo</v>
          </cell>
          <cell r="AI1735" t="str">
            <v>SERGIO FERNANDES DOS SANTOS</v>
          </cell>
        </row>
        <row r="1736">
          <cell r="B1736" t="str">
            <v>GABRIEL SOUZA DE MELO</v>
          </cell>
          <cell r="C1736" t="str">
            <v>35218301876</v>
          </cell>
          <cell r="D1736" t="str">
            <v>gabrielsouzamello70@gmail.com</v>
          </cell>
          <cell r="E1736" t="str">
            <v>promotor</v>
          </cell>
          <cell r="F1736" t="str">
            <v>06813-235</v>
          </cell>
          <cell r="G1736" t="str">
            <v>RUA MIGUEL MARTINS MENDES</v>
          </cell>
          <cell r="H1736" t="str">
            <v>157</v>
          </cell>
          <cell r="I1736" t="str">
            <v/>
          </cell>
          <cell r="J1736" t="str">
            <v>JARDIM SANTA TEREZA</v>
          </cell>
          <cell r="K1736" t="str">
            <v>EMBU DAS ARTES</v>
          </cell>
          <cell r="L1736" t="str">
            <v>SP</v>
          </cell>
          <cell r="M1736" t="str">
            <v>-23.6518784</v>
          </cell>
          <cell r="N1736" t="str">
            <v>-46.80121519999999</v>
          </cell>
          <cell r="O1736" t="str">
            <v>11982137075</v>
          </cell>
          <cell r="P1736" t="str">
            <v>01/06/1994</v>
          </cell>
          <cell r="Q1736" t="str">
            <v>432460950</v>
          </cell>
          <cell r="R1736" t="str">
            <v>SSP</v>
          </cell>
          <cell r="S1736" t="str">
            <v>35218301876</v>
          </cell>
          <cell r="T1736" t="str">
            <v/>
          </cell>
          <cell r="U1736" t="str">
            <v/>
          </cell>
          <cell r="V1736" t="str">
            <v/>
          </cell>
          <cell r="X1736" t="str">
            <v>64019</v>
          </cell>
          <cell r="Y1736" t="str">
            <v>401</v>
          </cell>
          <cell r="Z1736" t="str">
            <v>SP</v>
          </cell>
          <cell r="AA1736" t="str">
            <v>15/07/2019</v>
          </cell>
          <cell r="AB1736" t="str">
            <v>23/01/2020</v>
          </cell>
          <cell r="AC1736" t="str">
            <v>131585618-74</v>
          </cell>
          <cell r="AD1736">
            <v>4506</v>
          </cell>
          <cell r="AE1736" t="str">
            <v>BRASILEIRO NATO</v>
          </cell>
          <cell r="AF1736" t="str">
            <v>Solteiro</v>
          </cell>
          <cell r="AG1736" t="str">
            <v>Masculino</v>
          </cell>
          <cell r="AH1736" t="str">
            <v>Inativo</v>
          </cell>
          <cell r="AI1736" t="str">
            <v>IVANILTON DE OLIVEIRA UMBURANA</v>
          </cell>
        </row>
        <row r="1737">
          <cell r="B1737" t="str">
            <v>GABRIEL VENANCIO PEREIRA</v>
          </cell>
          <cell r="C1737" t="str">
            <v>17152426708</v>
          </cell>
          <cell r="D1737" t="str">
            <v/>
          </cell>
          <cell r="E1737" t="str">
            <v>promotor</v>
          </cell>
          <cell r="F1737" t="str">
            <v>27963452</v>
          </cell>
          <cell r="G1737" t="str">
            <v>RUA TIM MAIA</v>
          </cell>
          <cell r="H1737" t="str">
            <v>164</v>
          </cell>
          <cell r="I1737" t="str">
            <v>(LOT RES BARRAMARES I)</v>
          </cell>
          <cell r="J1737" t="str">
            <v>PARQUE AEROPORTO</v>
          </cell>
          <cell r="K1737" t="str">
            <v>MACAÉ</v>
          </cell>
          <cell r="L1737" t="str">
            <v>RJ</v>
          </cell>
          <cell r="M1737" t="str">
            <v>-23.0031643</v>
          </cell>
          <cell r="N1737" t="str">
            <v>-43.4839856</v>
          </cell>
          <cell r="O1737" t="str">
            <v>22999368097</v>
          </cell>
          <cell r="P1737" t="str">
            <v>29/04/1998</v>
          </cell>
          <cell r="Q1737" t="str">
            <v>294627369</v>
          </cell>
          <cell r="R1737" t="str">
            <v>SSP</v>
          </cell>
          <cell r="S1737" t="str">
            <v>17152426708</v>
          </cell>
          <cell r="T1737" t="str">
            <v/>
          </cell>
          <cell r="U1737" t="str">
            <v/>
          </cell>
          <cell r="V1737" t="str">
            <v/>
          </cell>
          <cell r="X1737" t="str">
            <v>35816</v>
          </cell>
          <cell r="Y1737" t="str">
            <v>179</v>
          </cell>
          <cell r="Z1737" t="str">
            <v>RJ</v>
          </cell>
          <cell r="AA1737" t="str">
            <v>04/08/2020</v>
          </cell>
          <cell r="AB1737" t="str">
            <v/>
          </cell>
          <cell r="AC1737" t="str">
            <v>20420587580</v>
          </cell>
          <cell r="AD1737">
            <v>4506</v>
          </cell>
          <cell r="AE1737" t="str">
            <v>Brasileiro</v>
          </cell>
          <cell r="AF1737" t="str">
            <v>Solteiro</v>
          </cell>
          <cell r="AG1737" t="str">
            <v>Masculino</v>
          </cell>
          <cell r="AH1737" t="str">
            <v>Ativo</v>
          </cell>
          <cell r="AI1737" t="str">
            <v>LEONARDO DA SILVA MACIEL</v>
          </cell>
        </row>
        <row r="1738">
          <cell r="B1738" t="str">
            <v>GABRIELA DE MOURA SERTAO</v>
          </cell>
          <cell r="C1738" t="str">
            <v>42592668888</v>
          </cell>
          <cell r="D1738" t="str">
            <v/>
          </cell>
          <cell r="E1738" t="str">
            <v>promotor</v>
          </cell>
          <cell r="F1738" t="str">
            <v>18050010</v>
          </cell>
          <cell r="G1738" t="str">
            <v>AVENIDA SALVADOR MILEGO</v>
          </cell>
          <cell r="H1738" t="str">
            <v>1005</v>
          </cell>
          <cell r="I1738" t="str">
            <v/>
          </cell>
          <cell r="J1738" t="str">
            <v>JARDIM VERA CRUZ</v>
          </cell>
          <cell r="K1738" t="str">
            <v>SOROCABA</v>
          </cell>
          <cell r="L1738" t="str">
            <v>SP</v>
          </cell>
          <cell r="M1738" t="str">
            <v>-23.5152274</v>
          </cell>
          <cell r="N1738" t="str">
            <v>-47.4960833</v>
          </cell>
          <cell r="O1738" t="str">
            <v/>
          </cell>
          <cell r="P1738" t="str">
            <v>17/03/1994</v>
          </cell>
          <cell r="Q1738" t="str">
            <v>625852059</v>
          </cell>
          <cell r="R1738" t="str">
            <v>SSP</v>
          </cell>
          <cell r="S1738" t="str">
            <v>42592668888</v>
          </cell>
          <cell r="T1738" t="str">
            <v/>
          </cell>
          <cell r="U1738" t="str">
            <v/>
          </cell>
          <cell r="V1738" t="str">
            <v/>
          </cell>
          <cell r="X1738" t="str">
            <v>2376</v>
          </cell>
          <cell r="Y1738" t="str">
            <v>326</v>
          </cell>
          <cell r="Z1738" t="str">
            <v>SP</v>
          </cell>
          <cell r="AA1738" t="str">
            <v>13/08/2020</v>
          </cell>
          <cell r="AB1738" t="str">
            <v>21/09/2020</v>
          </cell>
          <cell r="AC1738" t="str">
            <v>16203936341</v>
          </cell>
          <cell r="AD1738">
            <v>0</v>
          </cell>
          <cell r="AE1738" t="str">
            <v>Brasileiro</v>
          </cell>
          <cell r="AF1738" t="str">
            <v>Solteiro</v>
          </cell>
          <cell r="AG1738" t="str">
            <v>Masculino</v>
          </cell>
          <cell r="AH1738" t="str">
            <v>Inativo</v>
          </cell>
          <cell r="AI1738" t="str">
            <v>CLEYDSON MATEUS DOS SANTOS FEITOSA</v>
          </cell>
        </row>
        <row r="1739">
          <cell r="B1739" t="str">
            <v>GABRIELA FEITOSA DIAS GUIMARAES</v>
          </cell>
          <cell r="C1739" t="str">
            <v>46536025814</v>
          </cell>
          <cell r="D1739" t="str">
            <v/>
          </cell>
          <cell r="E1739" t="str">
            <v>promotorexpress</v>
          </cell>
          <cell r="F1739" t="str">
            <v>08111160</v>
          </cell>
          <cell r="G1739" t="str">
            <v>RUA CARMINE MONETTI</v>
          </cell>
          <cell r="H1739" t="str">
            <v>1280</v>
          </cell>
          <cell r="I1739" t="str">
            <v/>
          </cell>
          <cell r="J1739" t="str">
            <v>JARDIM DAS OLIVEIRAS</v>
          </cell>
          <cell r="K1739" t="str">
            <v>SÃO PAULO</v>
          </cell>
          <cell r="L1739" t="str">
            <v>SP</v>
          </cell>
          <cell r="M1739" t="str">
            <v>-23.4871138</v>
          </cell>
          <cell r="N1739" t="str">
            <v>-46.37602529999999</v>
          </cell>
          <cell r="O1739" t="str">
            <v>11982111951</v>
          </cell>
          <cell r="P1739" t="str">
            <v>26/01/1997</v>
          </cell>
          <cell r="Q1739" t="str">
            <v>560252328</v>
          </cell>
          <cell r="R1739" t="str">
            <v>SSP</v>
          </cell>
          <cell r="S1739" t="str">
            <v>46536025814</v>
          </cell>
          <cell r="T1739" t="str">
            <v>SANTANDER</v>
          </cell>
          <cell r="U1739" t="str">
            <v>0724</v>
          </cell>
          <cell r="V1739" t="str">
            <v>10120542</v>
          </cell>
          <cell r="X1739" t="str">
            <v>66133</v>
          </cell>
          <cell r="Y1739" t="str">
            <v>402</v>
          </cell>
          <cell r="Z1739" t="str">
            <v>SP</v>
          </cell>
          <cell r="AA1739" t="str">
            <v>05/08/2020</v>
          </cell>
          <cell r="AB1739" t="str">
            <v/>
          </cell>
          <cell r="AC1739" t="str">
            <v/>
          </cell>
          <cell r="AD1739">
            <v>8.5</v>
          </cell>
          <cell r="AE1739" t="str">
            <v>Brasileiro</v>
          </cell>
          <cell r="AF1739" t="str">
            <v>Solteiro</v>
          </cell>
          <cell r="AG1739" t="str">
            <v>Feminino</v>
          </cell>
          <cell r="AH1739" t="str">
            <v>Ativo</v>
          </cell>
          <cell r="AI1739" t="str">
            <v>JONATAS ANTUNES CARVALHO</v>
          </cell>
        </row>
        <row r="1740">
          <cell r="B1740" t="str">
            <v>GABRIELA FRANCO DO NASCIMENTO</v>
          </cell>
          <cell r="C1740" t="str">
            <v>36124606844</v>
          </cell>
          <cell r="D1740" t="str">
            <v/>
          </cell>
          <cell r="E1740" t="str">
            <v>promotor</v>
          </cell>
          <cell r="F1740" t="str">
            <v>13401660</v>
          </cell>
          <cell r="G1740" t="str">
            <v>RUA VATICANO</v>
          </cell>
          <cell r="H1740" t="str">
            <v>656</v>
          </cell>
          <cell r="I1740" t="str">
            <v>(JARDIM COSTA RICA)</v>
          </cell>
          <cell r="J1740" t="str">
            <v>CAMPESTRE</v>
          </cell>
          <cell r="K1740" t="str">
            <v>PIRACICABA</v>
          </cell>
          <cell r="L1740" t="str">
            <v>SP</v>
          </cell>
          <cell r="M1740" t="str">
            <v>-22.7678099</v>
          </cell>
          <cell r="N1740" t="str">
            <v>-47.6546224</v>
          </cell>
          <cell r="O1740" t="str">
            <v/>
          </cell>
          <cell r="P1740" t="str">
            <v>11/04/1988</v>
          </cell>
          <cell r="Q1740" t="str">
            <v>406722560</v>
          </cell>
          <cell r="R1740" t="str">
            <v>SSP</v>
          </cell>
          <cell r="S1740" t="str">
            <v>36124606844</v>
          </cell>
          <cell r="T1740" t="str">
            <v/>
          </cell>
          <cell r="U1740" t="str">
            <v/>
          </cell>
          <cell r="V1740" t="str">
            <v/>
          </cell>
          <cell r="W1740" t="str">
            <v>ContaCorrente</v>
          </cell>
          <cell r="X1740" t="str">
            <v>83389</v>
          </cell>
          <cell r="Y1740" t="str">
            <v>307</v>
          </cell>
          <cell r="Z1740" t="str">
            <v>SP</v>
          </cell>
          <cell r="AA1740" t="str">
            <v>27/08/2020</v>
          </cell>
          <cell r="AB1740" t="str">
            <v/>
          </cell>
          <cell r="AC1740" t="str">
            <v>20317206812</v>
          </cell>
          <cell r="AD1740">
            <v>4506</v>
          </cell>
          <cell r="AE1740" t="str">
            <v>Brasileiro</v>
          </cell>
          <cell r="AF1740" t="str">
            <v>Solteiro</v>
          </cell>
          <cell r="AG1740" t="str">
            <v>Feminino</v>
          </cell>
          <cell r="AH1740" t="str">
            <v>Ativo</v>
          </cell>
          <cell r="AI1740" t="str">
            <v>GUILHERME RIGUETTO RODRIGUES</v>
          </cell>
        </row>
        <row r="1741">
          <cell r="B1741" t="str">
            <v>GABRIELE CAROLINE BELMIRO CORREIA</v>
          </cell>
          <cell r="C1741" t="str">
            <v>48135002858</v>
          </cell>
          <cell r="D1741" t="str">
            <v/>
          </cell>
          <cell r="E1741" t="str">
            <v>promotor</v>
          </cell>
          <cell r="F1741" t="str">
            <v>13045220</v>
          </cell>
          <cell r="G1741" t="str">
            <v>RUA ANTÔNIO CAMPAGNONE</v>
          </cell>
          <cell r="H1741" t="str">
            <v>546FT</v>
          </cell>
          <cell r="I1741" t="str">
            <v/>
          </cell>
          <cell r="J1741" t="str">
            <v>JARDIM BOM SUCESSO</v>
          </cell>
          <cell r="K1741" t="str">
            <v>CAMPINAS</v>
          </cell>
          <cell r="L1741" t="str">
            <v>SP</v>
          </cell>
          <cell r="M1741" t="str">
            <v>-23.6567062</v>
          </cell>
          <cell r="N1741" t="str">
            <v>-46.6116479</v>
          </cell>
          <cell r="O1741" t="str">
            <v>19993129203</v>
          </cell>
          <cell r="P1741" t="str">
            <v>23/11/1996</v>
          </cell>
          <cell r="Q1741" t="str">
            <v>437175030</v>
          </cell>
          <cell r="R1741" t="str">
            <v>SSP</v>
          </cell>
          <cell r="S1741" t="str">
            <v>48135002858</v>
          </cell>
          <cell r="T1741" t="str">
            <v/>
          </cell>
          <cell r="U1741" t="str">
            <v/>
          </cell>
          <cell r="V1741" t="str">
            <v/>
          </cell>
          <cell r="X1741" t="str">
            <v>84038</v>
          </cell>
          <cell r="Y1741" t="str">
            <v>417</v>
          </cell>
          <cell r="Z1741" t="str">
            <v>SP</v>
          </cell>
          <cell r="AA1741" t="str">
            <v>03/08/2020</v>
          </cell>
          <cell r="AB1741" t="str">
            <v/>
          </cell>
          <cell r="AC1741" t="str">
            <v>16299744376</v>
          </cell>
          <cell r="AD1741">
            <v>4506</v>
          </cell>
          <cell r="AE1741" t="str">
            <v>Brasileiro</v>
          </cell>
          <cell r="AF1741" t="str">
            <v>Solteiro</v>
          </cell>
          <cell r="AG1741" t="str">
            <v>Feminino</v>
          </cell>
          <cell r="AH1741" t="str">
            <v>Ativo</v>
          </cell>
          <cell r="AI1741" t="str">
            <v>LEANDRO DOS SANTOS MARTINS</v>
          </cell>
        </row>
        <row r="1742">
          <cell r="B1742" t="str">
            <v>GABRIELE DA SILVA GONCALVES</v>
          </cell>
          <cell r="C1742" t="str">
            <v>49945494864</v>
          </cell>
          <cell r="D1742" t="str">
            <v/>
          </cell>
          <cell r="E1742" t="str">
            <v>promotor</v>
          </cell>
          <cell r="F1742" t="str">
            <v>13057108</v>
          </cell>
          <cell r="G1742" t="str">
            <v>RUA DEZ</v>
          </cell>
          <cell r="H1742" t="str">
            <v>97</v>
          </cell>
          <cell r="I1742" t="str">
            <v/>
          </cell>
          <cell r="J1742" t="str">
            <v>LOTEAMENTO RESIDENCIAL ROSÁRIO</v>
          </cell>
          <cell r="K1742" t="str">
            <v>CAMPINAS</v>
          </cell>
          <cell r="L1742" t="str">
            <v>SP</v>
          </cell>
          <cell r="M1742" t="str">
            <v>-23.4507052</v>
          </cell>
          <cell r="N1742" t="str">
            <v>-46.5818395</v>
          </cell>
          <cell r="O1742" t="str">
            <v/>
          </cell>
          <cell r="P1742" t="str">
            <v>12/11/1998</v>
          </cell>
          <cell r="Q1742" t="str">
            <v>574318458</v>
          </cell>
          <cell r="R1742" t="str">
            <v>SSP</v>
          </cell>
          <cell r="S1742" t="str">
            <v>49945494864</v>
          </cell>
          <cell r="T1742" t="str">
            <v/>
          </cell>
          <cell r="U1742" t="str">
            <v/>
          </cell>
          <cell r="V1742" t="str">
            <v/>
          </cell>
          <cell r="X1742" t="str">
            <v>98370</v>
          </cell>
          <cell r="Y1742" t="str">
            <v>397</v>
          </cell>
          <cell r="Z1742" t="str">
            <v>SE</v>
          </cell>
          <cell r="AA1742" t="str">
            <v>27/11/2019</v>
          </cell>
          <cell r="AB1742" t="str">
            <v>17/01/2020</v>
          </cell>
          <cell r="AC1742" t="str">
            <v>16288776751</v>
          </cell>
          <cell r="AD1742">
            <v>4506</v>
          </cell>
          <cell r="AE1742" t="str">
            <v>Brasileiro</v>
          </cell>
          <cell r="AF1742" t="str">
            <v>Solteiro</v>
          </cell>
          <cell r="AG1742" t="str">
            <v>Feminino</v>
          </cell>
          <cell r="AH1742" t="str">
            <v>Inativo</v>
          </cell>
          <cell r="AI1742" t="str">
            <v>LEANDRO DOS SANTOS MARTINS</v>
          </cell>
        </row>
        <row r="1743">
          <cell r="B1743" t="str">
            <v>GABRIELI DA CUNHA FERREIRA</v>
          </cell>
          <cell r="C1743" t="str">
            <v>12106793960</v>
          </cell>
          <cell r="D1743" t="str">
            <v/>
          </cell>
          <cell r="E1743" t="str">
            <v>Intermitente</v>
          </cell>
          <cell r="F1743" t="str">
            <v>89210658</v>
          </cell>
          <cell r="G1743" t="str">
            <v>RUA HAITI</v>
          </cell>
          <cell r="H1743" t="str">
            <v>179</v>
          </cell>
          <cell r="I1743" t="str">
            <v/>
          </cell>
          <cell r="J1743" t="str">
            <v>ITAUM</v>
          </cell>
          <cell r="K1743" t="str">
            <v>JOINVILLE</v>
          </cell>
          <cell r="L1743" t="str">
            <v>SC</v>
          </cell>
          <cell r="M1743" t="str">
            <v>-26.3387115</v>
          </cell>
          <cell r="N1743" t="str">
            <v>-48.8221693</v>
          </cell>
          <cell r="O1743" t="str">
            <v/>
          </cell>
          <cell r="P1743" t="str">
            <v>08/04/2001</v>
          </cell>
          <cell r="Q1743" t="str">
            <v>7509919</v>
          </cell>
          <cell r="R1743" t="str">
            <v>II SC</v>
          </cell>
          <cell r="S1743" t="str">
            <v>12106793960</v>
          </cell>
          <cell r="T1743" t="str">
            <v/>
          </cell>
          <cell r="U1743" t="str">
            <v/>
          </cell>
          <cell r="V1743" t="str">
            <v/>
          </cell>
          <cell r="X1743" t="str">
            <v>4434870</v>
          </cell>
          <cell r="Y1743" t="str">
            <v>050</v>
          </cell>
          <cell r="Z1743" t="str">
            <v>SC</v>
          </cell>
          <cell r="AA1743" t="str">
            <v>15/09/2020</v>
          </cell>
          <cell r="AB1743" t="str">
            <v/>
          </cell>
          <cell r="AC1743" t="str">
            <v>16269594945</v>
          </cell>
          <cell r="AD1743">
            <v>0</v>
          </cell>
          <cell r="AE1743" t="str">
            <v>Brasileiro</v>
          </cell>
          <cell r="AF1743" t="str">
            <v>Solteiro</v>
          </cell>
          <cell r="AG1743" t="str">
            <v>Feminino</v>
          </cell>
          <cell r="AH1743" t="str">
            <v>Inativo</v>
          </cell>
          <cell r="AI1743" t="str">
            <v>CARLA VIETTRO NORA DE PADUA</v>
          </cell>
        </row>
        <row r="1744">
          <cell r="B1744" t="str">
            <v>GABRIELLE PAULA SILVA DE OLIVEIRA</v>
          </cell>
          <cell r="C1744" t="str">
            <v>15990927789</v>
          </cell>
          <cell r="D1744" t="str">
            <v>-</v>
          </cell>
          <cell r="E1744" t="str">
            <v>promotor</v>
          </cell>
          <cell r="F1744" t="str">
            <v>27513-360</v>
          </cell>
          <cell r="G1744" t="str">
            <v>RUA PREFEITO CLODOMIRO MAIA 448</v>
          </cell>
          <cell r="H1744" t="str">
            <v>448</v>
          </cell>
          <cell r="I1744" t="str">
            <v>FDS</v>
          </cell>
          <cell r="J1744" t="str">
            <v>BOCA DO LEAO</v>
          </cell>
          <cell r="K1744" t="str">
            <v>RESENDE</v>
          </cell>
          <cell r="L1744" t="str">
            <v>RJ</v>
          </cell>
          <cell r="M1744" t="str">
            <v/>
          </cell>
          <cell r="N1744" t="str">
            <v/>
          </cell>
          <cell r="O1744" t="str">
            <v>24998544683</v>
          </cell>
          <cell r="P1744" t="str">
            <v>22/03/1997</v>
          </cell>
          <cell r="Q1744" t="str">
            <v>250095387</v>
          </cell>
          <cell r="R1744" t="str">
            <v>SSP</v>
          </cell>
          <cell r="S1744" t="str">
            <v>15990927789</v>
          </cell>
          <cell r="T1744" t="str">
            <v/>
          </cell>
          <cell r="U1744" t="str">
            <v/>
          </cell>
          <cell r="V1744" t="str">
            <v/>
          </cell>
          <cell r="X1744" t="str">
            <v>7855341</v>
          </cell>
          <cell r="Y1744" t="str">
            <v>50</v>
          </cell>
          <cell r="Z1744" t="str">
            <v>RJ</v>
          </cell>
          <cell r="AA1744" t="str">
            <v>01/01/0001</v>
          </cell>
          <cell r="AB1744" t="str">
            <v/>
          </cell>
          <cell r="AC1744" t="str">
            <v>162573698-44</v>
          </cell>
          <cell r="AD1744">
            <v>0</v>
          </cell>
          <cell r="AE1744" t="str">
            <v>BRASILEIRO NATO</v>
          </cell>
          <cell r="AF1744" t="str">
            <v>Solteiro</v>
          </cell>
          <cell r="AG1744" t="str">
            <v>Feminino</v>
          </cell>
          <cell r="AH1744" t="str">
            <v>Inativo</v>
          </cell>
          <cell r="AI1744" t="str">
            <v>LEONARDO DA SILVA PIO</v>
          </cell>
        </row>
        <row r="1745">
          <cell r="B1745" t="str">
            <v>GABRYEL OLIVEIRA COSTA</v>
          </cell>
          <cell r="C1745" t="str">
            <v>22876373890</v>
          </cell>
          <cell r="D1745" t="str">
            <v/>
          </cell>
          <cell r="E1745" t="str">
            <v>promotor</v>
          </cell>
          <cell r="F1745" t="str">
            <v>04857540</v>
          </cell>
          <cell r="G1745" t="str">
            <v>TRAVESSA DAVI GUION</v>
          </cell>
          <cell r="H1745" t="str">
            <v>61</v>
          </cell>
          <cell r="I1745" t="str">
            <v/>
          </cell>
          <cell r="J1745" t="str">
            <v>JARDIM NOVO HORIZONTE</v>
          </cell>
          <cell r="K1745" t="str">
            <v>SÃO PAULO</v>
          </cell>
          <cell r="L1745" t="str">
            <v>SP</v>
          </cell>
          <cell r="M1745" t="str">
            <v>-23.7799295</v>
          </cell>
          <cell r="N1745" t="str">
            <v>-46.7004325</v>
          </cell>
          <cell r="O1745" t="str">
            <v>11939365386</v>
          </cell>
          <cell r="P1745" t="str">
            <v>10/01/1997</v>
          </cell>
          <cell r="Q1745" t="str">
            <v>377310682</v>
          </cell>
          <cell r="R1745" t="str">
            <v>SSP</v>
          </cell>
          <cell r="S1745" t="str">
            <v>22876373890</v>
          </cell>
          <cell r="T1745" t="str">
            <v/>
          </cell>
          <cell r="U1745" t="str">
            <v/>
          </cell>
          <cell r="V1745" t="str">
            <v/>
          </cell>
          <cell r="X1745" t="str">
            <v>30301</v>
          </cell>
          <cell r="Y1745" t="str">
            <v>397</v>
          </cell>
          <cell r="Z1745" t="str">
            <v>SP</v>
          </cell>
          <cell r="AA1745" t="str">
            <v>21/08/2020</v>
          </cell>
          <cell r="AB1745" t="str">
            <v/>
          </cell>
          <cell r="AC1745" t="str">
            <v>22000151026</v>
          </cell>
          <cell r="AD1745">
            <v>4506</v>
          </cell>
          <cell r="AE1745" t="str">
            <v>Brasileiro</v>
          </cell>
          <cell r="AF1745" t="str">
            <v>Solteiro</v>
          </cell>
          <cell r="AG1745" t="str">
            <v>Masculino</v>
          </cell>
          <cell r="AH1745" t="str">
            <v>Ativo</v>
          </cell>
          <cell r="AI1745" t="str">
            <v>IVANILTON DE OLIVEIRA UMBURANA</v>
          </cell>
        </row>
        <row r="1746">
          <cell r="B1746" t="str">
            <v xml:space="preserve">GALBENIO CORREIA DA SILVA JUNIOR </v>
          </cell>
          <cell r="C1746" t="str">
            <v>11448064457</v>
          </cell>
          <cell r="D1746" t="str">
            <v/>
          </cell>
          <cell r="E1746" t="str">
            <v>promotorexpress</v>
          </cell>
          <cell r="F1746" t="str">
            <v>54368190</v>
          </cell>
          <cell r="G1746" t="str">
            <v>RUA ITAPISSUMA</v>
          </cell>
          <cell r="H1746" t="str">
            <v>270</v>
          </cell>
          <cell r="I1746" t="str">
            <v>(LOT. ENGENHO GUARARAPES)</v>
          </cell>
          <cell r="J1746" t="str">
            <v>MARCOS FREIRE</v>
          </cell>
          <cell r="K1746" t="str">
            <v>JABOATÃO DOS GUARARAPES</v>
          </cell>
          <cell r="L1746" t="str">
            <v>PE</v>
          </cell>
          <cell r="M1746" t="str">
            <v>-8.8137173</v>
          </cell>
          <cell r="N1746" t="str">
            <v>-36.954107</v>
          </cell>
          <cell r="O1746" t="str">
            <v/>
          </cell>
          <cell r="P1746" t="str">
            <v>31/12/1994</v>
          </cell>
          <cell r="Q1746" t="str">
            <v>9123723</v>
          </cell>
          <cell r="R1746" t="str">
            <v>SSP</v>
          </cell>
          <cell r="S1746" t="str">
            <v>11448064457</v>
          </cell>
          <cell r="T1746" t="str">
            <v/>
          </cell>
          <cell r="U1746" t="str">
            <v/>
          </cell>
          <cell r="V1746" t="str">
            <v/>
          </cell>
          <cell r="X1746" t="str">
            <v/>
          </cell>
          <cell r="Y1746" t="str">
            <v/>
          </cell>
          <cell r="Z1746" t="str">
            <v/>
          </cell>
          <cell r="AA1746" t="str">
            <v>26/11/2019</v>
          </cell>
          <cell r="AB1746" t="str">
            <v/>
          </cell>
          <cell r="AC1746" t="str">
            <v/>
          </cell>
          <cell r="AD1746">
            <v>0</v>
          </cell>
          <cell r="AE1746" t="str">
            <v>Brasileiro</v>
          </cell>
          <cell r="AF1746" t="str">
            <v>Solteiro</v>
          </cell>
          <cell r="AG1746" t="str">
            <v>Masculino</v>
          </cell>
          <cell r="AH1746" t="str">
            <v>Inativo</v>
          </cell>
          <cell r="AI1746" t="str">
            <v>YURY GOMES DOS SANTOS</v>
          </cell>
        </row>
        <row r="1747">
          <cell r="B1747" t="str">
            <v>GARIBALDI</v>
          </cell>
          <cell r="C1747" t="str">
            <v>garibaldi</v>
          </cell>
          <cell r="E1747" t="str">
            <v>cliente</v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X1747" t="str">
            <v/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/>
          </cell>
          <cell r="AC1747" t="str">
            <v/>
          </cell>
          <cell r="AD1747">
            <v>0</v>
          </cell>
          <cell r="AE1747" t="str">
            <v/>
          </cell>
          <cell r="AF1747" t="str">
            <v>0</v>
          </cell>
          <cell r="AG1747" t="str">
            <v>0</v>
          </cell>
          <cell r="AH1747" t="str">
            <v>Ativo</v>
          </cell>
          <cell r="AI1747" t="str">
            <v>LUCAS MARCELINO ROCHA</v>
          </cell>
        </row>
        <row r="1748">
          <cell r="B1748" t="str">
            <v>GARIBALDI</v>
          </cell>
          <cell r="C1748" t="str">
            <v>garibaldi2</v>
          </cell>
          <cell r="D1748" t="str">
            <v/>
          </cell>
          <cell r="E1748" t="str">
            <v>cliente</v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X1748" t="str">
            <v/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/>
          </cell>
          <cell r="AC1748" t="str">
            <v/>
          </cell>
          <cell r="AD1748">
            <v>0</v>
          </cell>
          <cell r="AE1748" t="str">
            <v/>
          </cell>
          <cell r="AF1748" t="str">
            <v>Solteiro</v>
          </cell>
          <cell r="AG1748" t="str">
            <v>Indefinido</v>
          </cell>
          <cell r="AH1748" t="str">
            <v>Ativo</v>
          </cell>
          <cell r="AI1748" t="str">
            <v>LUCAS MARCELINO ROCHA</v>
          </cell>
        </row>
        <row r="1749">
          <cell r="B1749" t="str">
            <v>GEAN ALVES SANTANA</v>
          </cell>
          <cell r="C1749" t="str">
            <v>41294646800</v>
          </cell>
          <cell r="D1749" t="str">
            <v/>
          </cell>
          <cell r="E1749" t="str">
            <v>promotor</v>
          </cell>
          <cell r="F1749" t="str">
            <v>14600000</v>
          </cell>
          <cell r="G1749" t="str">
            <v>RUA WALTER POSSOS</v>
          </cell>
          <cell r="H1749" t="str">
            <v>1990</v>
          </cell>
          <cell r="I1749" t="str">
            <v/>
          </cell>
          <cell r="J1749" t="str">
            <v>RES MARIA DO CARMO</v>
          </cell>
          <cell r="K1749" t="str">
            <v>SÃO JOAQUIM DA BARRA</v>
          </cell>
          <cell r="L1749" t="str">
            <v>SP</v>
          </cell>
          <cell r="M1749" t="str">
            <v/>
          </cell>
          <cell r="N1749" t="str">
            <v/>
          </cell>
          <cell r="O1749" t="str">
            <v/>
          </cell>
          <cell r="P1749" t="str">
            <v>07/11/1993</v>
          </cell>
          <cell r="Q1749" t="str">
            <v>400554616</v>
          </cell>
          <cell r="R1749" t="str">
            <v>SSP</v>
          </cell>
          <cell r="S1749" t="str">
            <v>41294646800</v>
          </cell>
          <cell r="T1749" t="str">
            <v/>
          </cell>
          <cell r="U1749" t="str">
            <v/>
          </cell>
          <cell r="V1749" t="str">
            <v/>
          </cell>
          <cell r="X1749" t="str">
            <v>75790</v>
          </cell>
          <cell r="Y1749" t="str">
            <v>300</v>
          </cell>
          <cell r="Z1749" t="str">
            <v>SP</v>
          </cell>
          <cell r="AA1749" t="str">
            <v>03/09/2019</v>
          </cell>
          <cell r="AB1749" t="str">
            <v/>
          </cell>
          <cell r="AC1749" t="str">
            <v>16204013905</v>
          </cell>
          <cell r="AD1749">
            <v>0</v>
          </cell>
          <cell r="AE1749" t="str">
            <v>Brasileiro</v>
          </cell>
          <cell r="AF1749" t="str">
            <v>Solteiro</v>
          </cell>
          <cell r="AG1749" t="str">
            <v>Masculino</v>
          </cell>
          <cell r="AH1749" t="str">
            <v>Inativo</v>
          </cell>
          <cell r="AI1749" t="str">
            <v>RAFAEL BATISTA DA SILVA</v>
          </cell>
        </row>
        <row r="1750">
          <cell r="B1750" t="str">
            <v>GEAN LISBOA GONCALVES</v>
          </cell>
          <cell r="C1750" t="str">
            <v>02421922542</v>
          </cell>
          <cell r="D1750" t="str">
            <v/>
          </cell>
          <cell r="E1750" t="str">
            <v>promotor</v>
          </cell>
          <cell r="F1750" t="str">
            <v>45985200</v>
          </cell>
          <cell r="G1750" t="str">
            <v>AVENIDA PRESIDENTE GETÚLIO VARGAS</v>
          </cell>
          <cell r="H1750" t="str">
            <v>4098</v>
          </cell>
          <cell r="I1750" t="str">
            <v/>
          </cell>
          <cell r="J1750" t="str">
            <v>CENTRO</v>
          </cell>
          <cell r="K1750" t="str">
            <v>TEIXEIRA DE FREITAS</v>
          </cell>
          <cell r="L1750" t="str">
            <v>BA</v>
          </cell>
          <cell r="M1750" t="str">
            <v>-17.539285</v>
          </cell>
          <cell r="N1750" t="str">
            <v>-39.746307</v>
          </cell>
          <cell r="O1750" t="str">
            <v>73999915754</v>
          </cell>
          <cell r="P1750" t="str">
            <v>10/07/1984</v>
          </cell>
          <cell r="Q1750" t="str">
            <v>0963879804</v>
          </cell>
          <cell r="R1750" t="str">
            <v>SSP</v>
          </cell>
          <cell r="S1750" t="str">
            <v>02421922542</v>
          </cell>
          <cell r="T1750" t="str">
            <v/>
          </cell>
          <cell r="U1750" t="str">
            <v/>
          </cell>
          <cell r="V1750" t="str">
            <v/>
          </cell>
          <cell r="X1750" t="str">
            <v>9811844</v>
          </cell>
          <cell r="Y1750" t="str">
            <v>0050</v>
          </cell>
          <cell r="Z1750" t="str">
            <v>BA</v>
          </cell>
          <cell r="AA1750" t="str">
            <v>13/10/2020</v>
          </cell>
          <cell r="AB1750" t="str">
            <v/>
          </cell>
          <cell r="AC1750" t="str">
            <v>20383547665</v>
          </cell>
          <cell r="AD1750">
            <v>4506</v>
          </cell>
          <cell r="AE1750" t="str">
            <v>Brasileiro</v>
          </cell>
          <cell r="AF1750" t="str">
            <v>Casado</v>
          </cell>
          <cell r="AG1750" t="str">
            <v>Masculino</v>
          </cell>
          <cell r="AH1750" t="str">
            <v>Ativo</v>
          </cell>
          <cell r="AI1750" t="str">
            <v>JECONIS MORAES DOS REIS</v>
          </cell>
        </row>
        <row r="1751">
          <cell r="B1751" t="str">
            <v>GEDAN ANTONIO MENDONCA VIVAN</v>
          </cell>
          <cell r="C1751" t="str">
            <v>05873814937</v>
          </cell>
          <cell r="D1751" t="str">
            <v/>
          </cell>
          <cell r="E1751" t="str">
            <v>Intermitente</v>
          </cell>
          <cell r="F1751" t="str">
            <v>88516005</v>
          </cell>
          <cell r="G1751" t="str">
            <v>RUA PEDRO PAULO LEMOS</v>
          </cell>
          <cell r="H1751" t="str">
            <v>366</v>
          </cell>
          <cell r="I1751" t="str">
            <v/>
          </cell>
          <cell r="J1751" t="str">
            <v>CAROBA</v>
          </cell>
          <cell r="K1751" t="str">
            <v>LAGES</v>
          </cell>
          <cell r="L1751" t="str">
            <v>SC</v>
          </cell>
          <cell r="M1751" t="str">
            <v>-27.8089815</v>
          </cell>
          <cell r="N1751" t="str">
            <v>-50.3742135</v>
          </cell>
          <cell r="O1751" t="str">
            <v/>
          </cell>
          <cell r="P1751" t="str">
            <v>01/01/1993</v>
          </cell>
          <cell r="Q1751" t="str">
            <v>5463518</v>
          </cell>
          <cell r="R1751" t="str">
            <v>SSP</v>
          </cell>
          <cell r="S1751" t="str">
            <v>05873814937</v>
          </cell>
          <cell r="T1751" t="str">
            <v/>
          </cell>
          <cell r="U1751" t="str">
            <v/>
          </cell>
          <cell r="V1751" t="str">
            <v/>
          </cell>
          <cell r="X1751" t="str">
            <v>609108</v>
          </cell>
          <cell r="Y1751" t="str">
            <v>50</v>
          </cell>
          <cell r="Z1751" t="str">
            <v>SC</v>
          </cell>
          <cell r="AA1751" t="str">
            <v>22/11/2019</v>
          </cell>
          <cell r="AB1751" t="str">
            <v/>
          </cell>
          <cell r="AC1751" t="str">
            <v>20311369728</v>
          </cell>
          <cell r="AD1751">
            <v>4506</v>
          </cell>
          <cell r="AE1751" t="str">
            <v>Brasileiro</v>
          </cell>
          <cell r="AF1751" t="str">
            <v>Solteiro</v>
          </cell>
          <cell r="AG1751" t="str">
            <v>Masculino</v>
          </cell>
          <cell r="AH1751" t="str">
            <v>Inativo</v>
          </cell>
          <cell r="AI1751" t="str">
            <v>CARLA VIETTRO NORA DE PADUA</v>
          </cell>
        </row>
        <row r="1752">
          <cell r="B1752" t="str">
            <v>GEDEON BISPO FERREIRA</v>
          </cell>
          <cell r="C1752" t="str">
            <v>05147537570</v>
          </cell>
          <cell r="D1752" t="str">
            <v>gedeonbispo108@gmail.com</v>
          </cell>
          <cell r="E1752" t="str">
            <v>promotor</v>
          </cell>
          <cell r="F1752" t="str">
            <v>44140000</v>
          </cell>
          <cell r="G1752" t="str">
            <v>RUA TIQUARUCU</v>
          </cell>
          <cell r="H1752" t="str">
            <v>220</v>
          </cell>
          <cell r="I1752" t="str">
            <v/>
          </cell>
          <cell r="J1752" t="str">
            <v>TIQUARUÇU</v>
          </cell>
          <cell r="K1752" t="str">
            <v>FEIRA DE SANTANA</v>
          </cell>
          <cell r="L1752" t="str">
            <v>BA</v>
          </cell>
          <cell r="M1752" t="str">
            <v>-12.2117285</v>
          </cell>
          <cell r="N1752" t="str">
            <v>-38.9681495</v>
          </cell>
          <cell r="O1752" t="str">
            <v>75998975509</v>
          </cell>
          <cell r="P1752" t="str">
            <v>04/05/1991</v>
          </cell>
          <cell r="Q1752" t="str">
            <v>1400575109</v>
          </cell>
          <cell r="R1752" t="str">
            <v>SSP</v>
          </cell>
          <cell r="S1752" t="str">
            <v>05147537570</v>
          </cell>
          <cell r="T1752" t="str">
            <v/>
          </cell>
          <cell r="U1752" t="str">
            <v/>
          </cell>
          <cell r="V1752" t="str">
            <v/>
          </cell>
          <cell r="X1752" t="str">
            <v>5651608</v>
          </cell>
          <cell r="Y1752" t="str">
            <v>60</v>
          </cell>
          <cell r="Z1752" t="str">
            <v>BA</v>
          </cell>
          <cell r="AA1752" t="str">
            <v>29/11/2019</v>
          </cell>
          <cell r="AB1752" t="str">
            <v/>
          </cell>
          <cell r="AC1752" t="str">
            <v>20426661707</v>
          </cell>
          <cell r="AD1752">
            <v>0</v>
          </cell>
          <cell r="AE1752" t="str">
            <v>Brasileiro</v>
          </cell>
          <cell r="AF1752" t="str">
            <v>Solteiro</v>
          </cell>
          <cell r="AG1752" t="str">
            <v>Masculino</v>
          </cell>
          <cell r="AH1752" t="str">
            <v>Inativo</v>
          </cell>
          <cell r="AI1752" t="str">
            <v>JECONIS MORAES DOS REIS</v>
          </cell>
        </row>
        <row r="1753">
          <cell r="B1753" t="str">
            <v>GEE PALETS</v>
          </cell>
          <cell r="C1753" t="str">
            <v>geepalets</v>
          </cell>
          <cell r="E1753" t="str">
            <v>cliente</v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X1753" t="str">
            <v/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/>
          </cell>
          <cell r="AC1753" t="str">
            <v/>
          </cell>
          <cell r="AD1753">
            <v>0</v>
          </cell>
          <cell r="AE1753" t="str">
            <v/>
          </cell>
          <cell r="AF1753" t="str">
            <v>0</v>
          </cell>
          <cell r="AG1753" t="str">
            <v>0</v>
          </cell>
          <cell r="AH1753" t="str">
            <v>Ativo</v>
          </cell>
          <cell r="AI1753" t="str">
            <v>LUCAS MARCELINO ROCHA</v>
          </cell>
        </row>
        <row r="1754">
          <cell r="B1754" t="str">
            <v>GEIBSON CESAR DA SILVA</v>
          </cell>
          <cell r="C1754" t="str">
            <v>90631765468</v>
          </cell>
          <cell r="D1754" t="str">
            <v/>
          </cell>
          <cell r="E1754" t="str">
            <v>promotor</v>
          </cell>
          <cell r="F1754" t="str">
            <v>53433090</v>
          </cell>
          <cell r="G1754" t="str">
            <v>RUA DA MARIA DOLORES DE PINHO SEABRA</v>
          </cell>
          <cell r="H1754" t="str">
            <v>433</v>
          </cell>
          <cell r="I1754" t="str">
            <v/>
          </cell>
          <cell r="J1754" t="str">
            <v>PAU AMARELO</v>
          </cell>
          <cell r="K1754" t="str">
            <v>PAULISTA</v>
          </cell>
          <cell r="L1754" t="str">
            <v>PE</v>
          </cell>
          <cell r="M1754" t="str">
            <v/>
          </cell>
          <cell r="N1754" t="str">
            <v/>
          </cell>
          <cell r="O1754" t="str">
            <v/>
          </cell>
          <cell r="P1754" t="str">
            <v>09/09/1997</v>
          </cell>
          <cell r="Q1754" t="str">
            <v>4633046</v>
          </cell>
          <cell r="R1754" t="str">
            <v>SSP</v>
          </cell>
          <cell r="S1754" t="str">
            <v>90631765468</v>
          </cell>
          <cell r="T1754" t="str">
            <v/>
          </cell>
          <cell r="U1754" t="str">
            <v/>
          </cell>
          <cell r="V1754" t="str">
            <v/>
          </cell>
          <cell r="X1754" t="str">
            <v>41119</v>
          </cell>
          <cell r="Y1754" t="str">
            <v>38</v>
          </cell>
          <cell r="Z1754" t="str">
            <v>PE</v>
          </cell>
          <cell r="AA1754" t="str">
            <v>18/09/2019</v>
          </cell>
          <cell r="AB1754" t="str">
            <v/>
          </cell>
          <cell r="AC1754" t="str">
            <v/>
          </cell>
          <cell r="AD1754">
            <v>0</v>
          </cell>
          <cell r="AE1754" t="str">
            <v>Brasileiro</v>
          </cell>
          <cell r="AF1754" t="str">
            <v>Solteiro</v>
          </cell>
          <cell r="AG1754" t="str">
            <v>Masculino</v>
          </cell>
          <cell r="AH1754" t="str">
            <v>Inativo</v>
          </cell>
          <cell r="AI1754" t="str">
            <v>YURY GOMES DOS SANTOS</v>
          </cell>
        </row>
        <row r="1755">
          <cell r="B1755" t="str">
            <v>GELVA DE FRANCA SILVA</v>
          </cell>
          <cell r="C1755" t="str">
            <v>30464627869</v>
          </cell>
          <cell r="D1755" t="str">
            <v>gelva2011@hotmail.com</v>
          </cell>
          <cell r="E1755" t="str">
            <v>promotor</v>
          </cell>
          <cell r="F1755" t="str">
            <v>09450000</v>
          </cell>
          <cell r="G1755" t="str">
            <v>RUA DOS AUTONIMISTAS 326</v>
          </cell>
          <cell r="H1755" t="str">
            <v>326</v>
          </cell>
          <cell r="I1755" t="str">
            <v/>
          </cell>
          <cell r="J1755" t="str">
            <v>VILA FIGUEIREDO</v>
          </cell>
          <cell r="K1755" t="str">
            <v>RIO GRANDE DA SERRA</v>
          </cell>
          <cell r="L1755" t="str">
            <v>SP</v>
          </cell>
          <cell r="M1755" t="str">
            <v/>
          </cell>
          <cell r="N1755" t="str">
            <v/>
          </cell>
          <cell r="O1755" t="str">
            <v>11972678480</v>
          </cell>
          <cell r="P1755" t="str">
            <v>18/02/1983</v>
          </cell>
          <cell r="Q1755" t="str">
            <v>338538501</v>
          </cell>
          <cell r="R1755" t="str">
            <v>SSP</v>
          </cell>
          <cell r="S1755" t="str">
            <v>30464627869</v>
          </cell>
          <cell r="T1755" t="str">
            <v/>
          </cell>
          <cell r="U1755" t="str">
            <v/>
          </cell>
          <cell r="V1755" t="str">
            <v/>
          </cell>
          <cell r="X1755" t="str">
            <v>454783</v>
          </cell>
          <cell r="Y1755" t="str">
            <v>232</v>
          </cell>
          <cell r="Z1755" t="str">
            <v>SP</v>
          </cell>
          <cell r="AA1755" t="str">
            <v>25/09/2019</v>
          </cell>
          <cell r="AB1755" t="str">
            <v/>
          </cell>
          <cell r="AC1755" t="str">
            <v>13124252933</v>
          </cell>
          <cell r="AD1755">
            <v>0</v>
          </cell>
          <cell r="AE1755" t="str">
            <v>Brasileiro</v>
          </cell>
          <cell r="AF1755" t="str">
            <v>Casado</v>
          </cell>
          <cell r="AG1755" t="str">
            <v>Feminino</v>
          </cell>
          <cell r="AH1755" t="str">
            <v>Inativo</v>
          </cell>
          <cell r="AI1755" t="str">
            <v>JONATAS ANTUNES CARVALHO</v>
          </cell>
        </row>
        <row r="1756">
          <cell r="B1756" t="str">
            <v>GENILDA MARIA OLIVEIRA DA SILVA</v>
          </cell>
          <cell r="C1756" t="str">
            <v>10455008442</v>
          </cell>
          <cell r="D1756" t="str">
            <v>081994001608genilda@gmail.com</v>
          </cell>
          <cell r="E1756" t="str">
            <v>promotor</v>
          </cell>
          <cell r="F1756" t="str">
            <v>78455000</v>
          </cell>
          <cell r="G1756" t="str">
            <v/>
          </cell>
          <cell r="H1756" t="str">
            <v>593</v>
          </cell>
          <cell r="I1756" t="str">
            <v/>
          </cell>
          <cell r="J1756" t="str">
            <v/>
          </cell>
          <cell r="K1756" t="str">
            <v>LUCAS DO RIO VERDE</v>
          </cell>
          <cell r="L1756" t="str">
            <v>MT</v>
          </cell>
          <cell r="M1756" t="str">
            <v>-13.0540685</v>
          </cell>
          <cell r="N1756" t="str">
            <v>-55.9210334</v>
          </cell>
          <cell r="O1756" t="str">
            <v>65981439760</v>
          </cell>
          <cell r="P1756" t="str">
            <v>26/05/1992</v>
          </cell>
          <cell r="Q1756" t="str">
            <v>9277102</v>
          </cell>
          <cell r="R1756" t="str">
            <v>SSP</v>
          </cell>
          <cell r="S1756" t="str">
            <v>10455008442</v>
          </cell>
          <cell r="T1756" t="str">
            <v/>
          </cell>
          <cell r="U1756" t="str">
            <v/>
          </cell>
          <cell r="V1756" t="str">
            <v/>
          </cell>
          <cell r="X1756" t="str">
            <v>16948</v>
          </cell>
          <cell r="Y1756" t="str">
            <v>100</v>
          </cell>
          <cell r="Z1756" t="str">
            <v>PE</v>
          </cell>
          <cell r="AA1756" t="str">
            <v>15/10/2019</v>
          </cell>
          <cell r="AB1756" t="str">
            <v/>
          </cell>
          <cell r="AC1756" t="str">
            <v>20644709604</v>
          </cell>
          <cell r="AD1756">
            <v>4506</v>
          </cell>
          <cell r="AE1756" t="str">
            <v>Brasileiro</v>
          </cell>
          <cell r="AF1756" t="str">
            <v>Casado</v>
          </cell>
          <cell r="AG1756" t="str">
            <v>Feminino</v>
          </cell>
          <cell r="AH1756" t="str">
            <v>Ativo</v>
          </cell>
          <cell r="AI1756" t="str">
            <v>JULIO CESAR SILVA</v>
          </cell>
        </row>
        <row r="1757">
          <cell r="B1757" t="str">
            <v>GENILSON ALVES DO NASCIMENTO</v>
          </cell>
          <cell r="C1757" t="str">
            <v>03091679144</v>
          </cell>
          <cell r="D1757" t="str">
            <v>genilsonalves003@gmail.com</v>
          </cell>
          <cell r="E1757" t="str">
            <v>promotor</v>
          </cell>
          <cell r="F1757" t="str">
            <v>72755109</v>
          </cell>
          <cell r="G1757" t="str">
            <v>QUADRA 56 CONJUNTO C</v>
          </cell>
          <cell r="H1757" t="str">
            <v>180</v>
          </cell>
          <cell r="I1757" t="str">
            <v>CJ C</v>
          </cell>
          <cell r="J1757" t="str">
            <v>VILA SÃO JOSÉ (BRAZLÂNDIA)</v>
          </cell>
          <cell r="K1757" t="str">
            <v>BRASÍLIA</v>
          </cell>
          <cell r="L1757" t="str">
            <v>DF</v>
          </cell>
          <cell r="M1757" t="str">
            <v>-15.6655246</v>
          </cell>
          <cell r="N1757" t="str">
            <v>-48.1900316</v>
          </cell>
          <cell r="O1757" t="str">
            <v>61996238432</v>
          </cell>
          <cell r="P1757" t="str">
            <v>02/03/1997</v>
          </cell>
          <cell r="Q1757" t="str">
            <v>3387776</v>
          </cell>
          <cell r="R1757" t="str">
            <v>SSP</v>
          </cell>
          <cell r="S1757" t="str">
            <v>03091679144</v>
          </cell>
          <cell r="T1757" t="str">
            <v/>
          </cell>
          <cell r="U1757" t="str">
            <v/>
          </cell>
          <cell r="V1757" t="str">
            <v/>
          </cell>
          <cell r="X1757" t="str">
            <v>90983</v>
          </cell>
          <cell r="Y1757" t="str">
            <v/>
          </cell>
          <cell r="Z1757" t="str">
            <v>DF</v>
          </cell>
          <cell r="AA1757" t="str">
            <v>14/10/2019</v>
          </cell>
          <cell r="AB1757" t="str">
            <v/>
          </cell>
          <cell r="AC1757" t="str">
            <v>16241001087</v>
          </cell>
          <cell r="AD1757">
            <v>4506</v>
          </cell>
          <cell r="AE1757" t="str">
            <v>Brasileiro</v>
          </cell>
          <cell r="AF1757" t="str">
            <v>Solteiro</v>
          </cell>
          <cell r="AG1757" t="str">
            <v>Masculino</v>
          </cell>
          <cell r="AH1757" t="str">
            <v>Ativo</v>
          </cell>
          <cell r="AI1757" t="str">
            <v>MORACI PEREIRA DOS SANTOS</v>
          </cell>
        </row>
        <row r="1758">
          <cell r="B1758" t="str">
            <v>GENIVALDO DA SILVA FERREIRA</v>
          </cell>
          <cell r="C1758" t="str">
            <v>17457302816</v>
          </cell>
          <cell r="D1758" t="str">
            <v>genivaldosferreira@hotmail.com</v>
          </cell>
          <cell r="E1758" t="str">
            <v>promotor</v>
          </cell>
          <cell r="F1758" t="str">
            <v>01001-000</v>
          </cell>
          <cell r="G1758" t="str">
            <v>PRAÇA DA SÉ</v>
          </cell>
          <cell r="H1758" t="str">
            <v>1</v>
          </cell>
          <cell r="I1758" t="str">
            <v>CASA 2</v>
          </cell>
          <cell r="J1758" t="str">
            <v>SÉ</v>
          </cell>
          <cell r="K1758" t="str">
            <v>SÃO PAULO</v>
          </cell>
          <cell r="L1758" t="str">
            <v>SP</v>
          </cell>
          <cell r="M1758" t="str">
            <v>-23.5493479</v>
          </cell>
          <cell r="N1758" t="str">
            <v>-46.6332098</v>
          </cell>
          <cell r="O1758" t="str">
            <v>11967610121</v>
          </cell>
          <cell r="P1758" t="str">
            <v>08/07/1977</v>
          </cell>
          <cell r="Q1758" t="str">
            <v>278215038</v>
          </cell>
          <cell r="R1758" t="str">
            <v>SSP</v>
          </cell>
          <cell r="S1758" t="str">
            <v>17457302816</v>
          </cell>
          <cell r="T1758" t="str">
            <v/>
          </cell>
          <cell r="U1758" t="str">
            <v/>
          </cell>
          <cell r="V1758" t="str">
            <v/>
          </cell>
          <cell r="X1758" t="str">
            <v>81350</v>
          </cell>
          <cell r="Y1758" t="str">
            <v>202</v>
          </cell>
          <cell r="Z1758" t="str">
            <v>SP</v>
          </cell>
          <cell r="AA1758" t="str">
            <v>29/04/2019</v>
          </cell>
          <cell r="AB1758" t="str">
            <v/>
          </cell>
          <cell r="AC1758" t="str">
            <v>124683633-04</v>
          </cell>
          <cell r="AD1758">
            <v>4506</v>
          </cell>
          <cell r="AE1758" t="str">
            <v>BRASILEIRO NATO</v>
          </cell>
          <cell r="AF1758" t="str">
            <v>Solteiro</v>
          </cell>
          <cell r="AG1758" t="str">
            <v>Masculino</v>
          </cell>
          <cell r="AH1758" t="str">
            <v>Ativo</v>
          </cell>
          <cell r="AI1758" t="str">
            <v>RAFAEL CAMPOS PEREIRA</v>
          </cell>
        </row>
        <row r="1759">
          <cell r="B1759" t="str">
            <v>GEOPAN</v>
          </cell>
          <cell r="C1759" t="str">
            <v>geopan</v>
          </cell>
          <cell r="E1759" t="str">
            <v>cliente</v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X1759" t="str">
            <v/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/>
          </cell>
          <cell r="AC1759" t="str">
            <v/>
          </cell>
          <cell r="AD1759">
            <v>0</v>
          </cell>
          <cell r="AE1759" t="str">
            <v/>
          </cell>
          <cell r="AF1759" t="str">
            <v>0</v>
          </cell>
          <cell r="AG1759" t="str">
            <v>0</v>
          </cell>
          <cell r="AH1759" t="str">
            <v>Ativo</v>
          </cell>
          <cell r="AI1759" t="str">
            <v>LUCAS MARCELINO ROCHA</v>
          </cell>
        </row>
        <row r="1760">
          <cell r="B1760" t="str">
            <v>GEORGE BRANDAO SOUSA</v>
          </cell>
          <cell r="C1760" t="str">
            <v>78831687549</v>
          </cell>
          <cell r="D1760" t="str">
            <v/>
          </cell>
          <cell r="E1760" t="str">
            <v>supervisor</v>
          </cell>
          <cell r="F1760" t="str">
            <v>40213010</v>
          </cell>
          <cell r="G1760" t="str">
            <v>RUA SOUZA UZEL</v>
          </cell>
          <cell r="H1760" t="str">
            <v>29</v>
          </cell>
          <cell r="I1760" t="str">
            <v/>
          </cell>
          <cell r="J1760" t="str">
            <v>FEDERAÇÃO</v>
          </cell>
          <cell r="K1760" t="str">
            <v>SALVADOR</v>
          </cell>
          <cell r="L1760" t="str">
            <v>BA</v>
          </cell>
          <cell r="M1760" t="str">
            <v>-12.995929</v>
          </cell>
          <cell r="N1760" t="str">
            <v>-38.509821</v>
          </cell>
          <cell r="O1760" t="str">
            <v/>
          </cell>
          <cell r="P1760" t="str">
            <v>18/10/1980</v>
          </cell>
          <cell r="Q1760" t="str">
            <v>669666807</v>
          </cell>
          <cell r="R1760" t="str">
            <v>SSP</v>
          </cell>
          <cell r="S1760" t="str">
            <v>78831687549</v>
          </cell>
          <cell r="T1760" t="str">
            <v/>
          </cell>
          <cell r="U1760" t="str">
            <v/>
          </cell>
          <cell r="V1760" t="str">
            <v/>
          </cell>
          <cell r="X1760" t="str">
            <v>60130</v>
          </cell>
          <cell r="Y1760" t="str">
            <v>054</v>
          </cell>
          <cell r="Z1760" t="str">
            <v>BA</v>
          </cell>
          <cell r="AA1760" t="str">
            <v>27/08/2020</v>
          </cell>
          <cell r="AB1760" t="str">
            <v/>
          </cell>
          <cell r="AC1760" t="str">
            <v>20308789738</v>
          </cell>
          <cell r="AD1760">
            <v>0</v>
          </cell>
          <cell r="AE1760" t="str">
            <v>Brasileiro</v>
          </cell>
          <cell r="AF1760" t="str">
            <v>Solteiro</v>
          </cell>
          <cell r="AG1760" t="str">
            <v>Masculino</v>
          </cell>
          <cell r="AH1760" t="str">
            <v>Ativo</v>
          </cell>
          <cell r="AI1760" t="str">
            <v>NELSON DO COUTO GONCALVES</v>
          </cell>
        </row>
        <row r="1761">
          <cell r="B1761" t="str">
            <v>GEORGE DE CASTRO NASCIMENTO</v>
          </cell>
          <cell r="C1761" t="str">
            <v>05504831440</v>
          </cell>
          <cell r="D1761" t="str">
            <v>paullynhamedeiros@gmail.com</v>
          </cell>
          <cell r="E1761" t="str">
            <v>promotor548</v>
          </cell>
          <cell r="F1761" t="str">
            <v>56302000</v>
          </cell>
          <cell r="G1761" t="str">
            <v>AVENIDA GUARARAPES</v>
          </cell>
          <cell r="H1761" t="str">
            <v>155</v>
          </cell>
          <cell r="I1761" t="str">
            <v/>
          </cell>
          <cell r="J1761" t="str">
            <v>CENTRO</v>
          </cell>
          <cell r="K1761" t="str">
            <v>PETROLINA</v>
          </cell>
          <cell r="L1761" t="str">
            <v>PE</v>
          </cell>
          <cell r="M1761" t="str">
            <v>-9.400001699999999</v>
          </cell>
          <cell r="N1761" t="str">
            <v>-40.4972908</v>
          </cell>
          <cell r="O1761" t="str">
            <v>87988416650</v>
          </cell>
          <cell r="P1761" t="str">
            <v>23/06/1984</v>
          </cell>
          <cell r="Q1761" t="str">
            <v>13159377443</v>
          </cell>
          <cell r="R1761" t="str">
            <v>SSP</v>
          </cell>
          <cell r="S1761" t="str">
            <v>05504831440</v>
          </cell>
          <cell r="T1761" t="str">
            <v/>
          </cell>
          <cell r="U1761" t="str">
            <v/>
          </cell>
          <cell r="V1761" t="str">
            <v/>
          </cell>
          <cell r="X1761" t="str">
            <v>85143</v>
          </cell>
          <cell r="Y1761" t="str">
            <v>73</v>
          </cell>
          <cell r="Z1761" t="str">
            <v>PI</v>
          </cell>
          <cell r="AA1761" t="str">
            <v>20/01/2020</v>
          </cell>
          <cell r="AB1761" t="str">
            <v/>
          </cell>
          <cell r="AC1761" t="str">
            <v>13106835086</v>
          </cell>
          <cell r="AD1761">
            <v>4506</v>
          </cell>
          <cell r="AE1761" t="str">
            <v>Brasileiro</v>
          </cell>
          <cell r="AF1761" t="str">
            <v>Casado</v>
          </cell>
          <cell r="AG1761" t="str">
            <v>Masculino</v>
          </cell>
          <cell r="AH1761" t="str">
            <v>Inativo</v>
          </cell>
          <cell r="AI1761" t="str">
            <v>YURY GOMES DOS SANTOS</v>
          </cell>
        </row>
        <row r="1762">
          <cell r="B1762" t="str">
            <v>GEOVANE DE OLIVEIRA GONZAGA</v>
          </cell>
          <cell r="C1762" t="str">
            <v>06458163371</v>
          </cell>
          <cell r="D1762" t="str">
            <v>gonzagageovane42@gmail.com</v>
          </cell>
          <cell r="E1762" t="str">
            <v>promotorexpress</v>
          </cell>
          <cell r="F1762" t="str">
            <v>06330-000</v>
          </cell>
          <cell r="G1762" t="str">
            <v>ESTRADA DO COPIÚVA</v>
          </cell>
          <cell r="H1762" t="str">
            <v>809</v>
          </cell>
          <cell r="I1762" t="str">
            <v/>
          </cell>
          <cell r="J1762" t="str">
            <v>VILA DA OPORTUNIDADE</v>
          </cell>
          <cell r="K1762" t="str">
            <v>CARAPICUÍBA</v>
          </cell>
          <cell r="L1762" t="str">
            <v>SP</v>
          </cell>
          <cell r="M1762" t="str">
            <v>-23.550292</v>
          </cell>
          <cell r="N1762" t="str">
            <v>-46.82375099999999</v>
          </cell>
          <cell r="O1762" t="str">
            <v>11976308681</v>
          </cell>
          <cell r="P1762" t="str">
            <v>20/09/2000</v>
          </cell>
          <cell r="Q1762" t="str">
            <v>649969339</v>
          </cell>
          <cell r="R1762" t="str">
            <v>SSP</v>
          </cell>
          <cell r="S1762" t="str">
            <v>06458163371</v>
          </cell>
          <cell r="T1762" t="str">
            <v>SANTANDER</v>
          </cell>
          <cell r="U1762" t="str">
            <v>0724</v>
          </cell>
          <cell r="V1762" t="str">
            <v>10108690</v>
          </cell>
          <cell r="W1762" t="str">
            <v>ContaCorrente</v>
          </cell>
          <cell r="X1762" t="str">
            <v>49648</v>
          </cell>
          <cell r="Y1762" t="str">
            <v>460</v>
          </cell>
          <cell r="Z1762" t="str">
            <v>SP</v>
          </cell>
          <cell r="AA1762" t="str">
            <v>26/09/2018</v>
          </cell>
          <cell r="AB1762" t="str">
            <v/>
          </cell>
          <cell r="AC1762" t="str">
            <v>162627567-96</v>
          </cell>
          <cell r="AD1762">
            <v>10.41</v>
          </cell>
          <cell r="AE1762" t="str">
            <v>BRASILEIRO NATO</v>
          </cell>
          <cell r="AF1762" t="str">
            <v>Solteiro</v>
          </cell>
          <cell r="AG1762" t="str">
            <v>Masculino</v>
          </cell>
          <cell r="AH1762" t="str">
            <v>Ativo</v>
          </cell>
          <cell r="AI1762" t="str">
            <v>LEONARDO REIS DE AGUIAR</v>
          </cell>
        </row>
        <row r="1763">
          <cell r="B1763" t="str">
            <v>GEOVANE SOARES BOSCARATTO</v>
          </cell>
          <cell r="C1763" t="str">
            <v>46507959820</v>
          </cell>
          <cell r="D1763" t="str">
            <v/>
          </cell>
          <cell r="E1763" t="str">
            <v>promotorexpress</v>
          </cell>
          <cell r="F1763" t="str">
            <v>06774230</v>
          </cell>
          <cell r="G1763" t="str">
            <v>RUA DIGENIR PEDRO DE CAMPOS</v>
          </cell>
          <cell r="H1763" t="str">
            <v>42</v>
          </cell>
          <cell r="I1763" t="str">
            <v/>
          </cell>
          <cell r="J1763" t="str">
            <v>JARDIM MITUZI</v>
          </cell>
          <cell r="K1763" t="str">
            <v>TABOÃO DA SERRA</v>
          </cell>
          <cell r="L1763" t="str">
            <v>SP</v>
          </cell>
          <cell r="M1763" t="str">
            <v/>
          </cell>
          <cell r="N1763" t="str">
            <v/>
          </cell>
          <cell r="O1763" t="str">
            <v>11959778430</v>
          </cell>
          <cell r="P1763" t="str">
            <v>31/03/2002</v>
          </cell>
          <cell r="Q1763" t="str">
            <v>520526375</v>
          </cell>
          <cell r="R1763" t="str">
            <v>SSP</v>
          </cell>
          <cell r="S1763" t="str">
            <v>46507959820</v>
          </cell>
          <cell r="T1763" t="str">
            <v/>
          </cell>
          <cell r="U1763" t="str">
            <v/>
          </cell>
          <cell r="V1763" t="str">
            <v/>
          </cell>
          <cell r="X1763" t="str">
            <v>085256</v>
          </cell>
          <cell r="Y1763" t="str">
            <v>464</v>
          </cell>
          <cell r="Z1763" t="str">
            <v>SP</v>
          </cell>
          <cell r="AA1763" t="str">
            <v>14/10/2020</v>
          </cell>
          <cell r="AB1763" t="str">
            <v>13/10/2020</v>
          </cell>
          <cell r="AC1763" t="str">
            <v>15165734785</v>
          </cell>
          <cell r="AD1763">
            <v>8.5</v>
          </cell>
          <cell r="AE1763" t="str">
            <v>Brasileiro</v>
          </cell>
          <cell r="AF1763" t="str">
            <v>Solteiro</v>
          </cell>
          <cell r="AG1763" t="str">
            <v>Masculino</v>
          </cell>
          <cell r="AH1763" t="str">
            <v>Ativo</v>
          </cell>
          <cell r="AI1763" t="str">
            <v>IVANILTON DE OLIVEIRA UMBURANA</v>
          </cell>
        </row>
        <row r="1764">
          <cell r="B1764" t="str">
            <v>GEOVANI DA CONCEICAO ALBUQUERQUE</v>
          </cell>
          <cell r="C1764" t="str">
            <v>14265342728</v>
          </cell>
          <cell r="D1764" t="str">
            <v/>
          </cell>
          <cell r="E1764" t="str">
            <v>promotor</v>
          </cell>
          <cell r="F1764" t="str">
            <v>28940000</v>
          </cell>
          <cell r="G1764" t="str">
            <v>RUA SATURNINO F MORAES</v>
          </cell>
          <cell r="H1764" t="str">
            <v>32A</v>
          </cell>
          <cell r="I1764" t="str">
            <v/>
          </cell>
          <cell r="J1764" t="str">
            <v>JD SOLEDADE</v>
          </cell>
          <cell r="K1764" t="str">
            <v>SAO PEDRO DA ALDEIA</v>
          </cell>
          <cell r="L1764" t="str">
            <v>RJ</v>
          </cell>
          <cell r="M1764" t="str">
            <v>-22.8222158</v>
          </cell>
          <cell r="N1764" t="str">
            <v>-42.0881221</v>
          </cell>
          <cell r="O1764" t="str">
            <v/>
          </cell>
          <cell r="P1764" t="str">
            <v>04/05/1998</v>
          </cell>
          <cell r="Q1764" t="str">
            <v>270121734</v>
          </cell>
          <cell r="R1764" t="str">
            <v>SSP</v>
          </cell>
          <cell r="S1764" t="str">
            <v>14265342728</v>
          </cell>
          <cell r="T1764" t="str">
            <v/>
          </cell>
          <cell r="U1764" t="str">
            <v/>
          </cell>
          <cell r="V1764" t="str">
            <v/>
          </cell>
          <cell r="X1764" t="str">
            <v>5299730</v>
          </cell>
          <cell r="Y1764" t="str">
            <v>040</v>
          </cell>
          <cell r="Z1764" t="str">
            <v>RJ</v>
          </cell>
          <cell r="AA1764" t="str">
            <v>04/03/2020</v>
          </cell>
          <cell r="AB1764" t="str">
            <v/>
          </cell>
          <cell r="AC1764" t="str">
            <v>16263102544</v>
          </cell>
          <cell r="AD1764">
            <v>4506</v>
          </cell>
          <cell r="AE1764" t="str">
            <v>Brasileiro</v>
          </cell>
          <cell r="AF1764" t="str">
            <v>Solteiro</v>
          </cell>
          <cell r="AG1764" t="str">
            <v>Masculino</v>
          </cell>
          <cell r="AH1764" t="str">
            <v>Inativo</v>
          </cell>
          <cell r="AI1764" t="str">
            <v>DOUGLAS PEREIRA DUTRA GOMES</v>
          </cell>
        </row>
        <row r="1765">
          <cell r="B1765" t="str">
            <v>GEOVANI ELIAS DO NASCIMENTO</v>
          </cell>
          <cell r="C1765" t="str">
            <v>05099451470</v>
          </cell>
          <cell r="D1765" t="str">
            <v>geovaneelis4@gmail.com</v>
          </cell>
          <cell r="E1765" t="str">
            <v>promotor</v>
          </cell>
          <cell r="F1765" t="str">
            <v>82980-600</v>
          </cell>
          <cell r="G1765" t="str">
            <v>RUA IRMÃ CLEMENTINA</v>
          </cell>
          <cell r="H1765" t="str">
            <v>35</v>
          </cell>
          <cell r="I1765" t="str">
            <v/>
          </cell>
          <cell r="J1765" t="str">
            <v>CAJURU</v>
          </cell>
          <cell r="K1765" t="str">
            <v>CURITIBA</v>
          </cell>
          <cell r="L1765" t="str">
            <v>PR</v>
          </cell>
          <cell r="M1765" t="str">
            <v>-25.4663052</v>
          </cell>
          <cell r="N1765" t="str">
            <v>-49.1916217</v>
          </cell>
          <cell r="O1765" t="str">
            <v/>
          </cell>
          <cell r="P1765" t="str">
            <v>26/05/1981</v>
          </cell>
          <cell r="Q1765" t="str">
            <v>1998964</v>
          </cell>
          <cell r="R1765" t="str">
            <v>SSP</v>
          </cell>
          <cell r="S1765" t="str">
            <v>05099451470</v>
          </cell>
          <cell r="T1765" t="str">
            <v/>
          </cell>
          <cell r="U1765" t="str">
            <v/>
          </cell>
          <cell r="V1765" t="str">
            <v/>
          </cell>
          <cell r="X1765" t="str">
            <v>3007938</v>
          </cell>
          <cell r="Y1765" t="str">
            <v>10</v>
          </cell>
          <cell r="Z1765" t="str">
            <v>RN</v>
          </cell>
          <cell r="AA1765" t="str">
            <v>16/08/2019</v>
          </cell>
          <cell r="AB1765" t="str">
            <v>01/01/0001</v>
          </cell>
          <cell r="AC1765" t="str">
            <v>132861531-91</v>
          </cell>
          <cell r="AD1765">
            <v>4506</v>
          </cell>
          <cell r="AE1765" t="str">
            <v>BRASILEIRO NATO</v>
          </cell>
          <cell r="AF1765" t="str">
            <v>Casado</v>
          </cell>
          <cell r="AG1765" t="str">
            <v>Masculino</v>
          </cell>
          <cell r="AH1765" t="str">
            <v>Ferias</v>
          </cell>
          <cell r="AI1765" t="str">
            <v>GUILHERME ALEXANDRE MARTINS PIMENTEL</v>
          </cell>
        </row>
        <row r="1766">
          <cell r="B1766" t="str">
            <v>GEOVANI SILVA SOARES</v>
          </cell>
          <cell r="C1766" t="str">
            <v>51258244888</v>
          </cell>
          <cell r="D1766" t="str">
            <v/>
          </cell>
          <cell r="E1766" t="str">
            <v>promotorlivre</v>
          </cell>
          <cell r="F1766" t="str">
            <v>06535325</v>
          </cell>
          <cell r="G1766" t="str">
            <v>RUA PADRE GREGOR KARL LUTZ</v>
          </cell>
          <cell r="H1766" t="str">
            <v>304</v>
          </cell>
          <cell r="I1766" t="str">
            <v/>
          </cell>
          <cell r="J1766" t="str">
            <v>CIDADE SÃO PEDRO - GLEBA B</v>
          </cell>
          <cell r="K1766" t="str">
            <v>SANTANA DE PARNAÍBA</v>
          </cell>
          <cell r="L1766" t="str">
            <v>SP</v>
          </cell>
          <cell r="M1766" t="str">
            <v>-23.4327115</v>
          </cell>
          <cell r="N1766" t="str">
            <v>-46.8446518</v>
          </cell>
          <cell r="O1766" t="str">
            <v/>
          </cell>
          <cell r="P1766" t="str">
            <v>21/01/1998</v>
          </cell>
          <cell r="Q1766" t="str">
            <v>376336614</v>
          </cell>
          <cell r="R1766" t="str">
            <v>SSP</v>
          </cell>
          <cell r="S1766" t="str">
            <v>51258244888</v>
          </cell>
          <cell r="T1766" t="str">
            <v/>
          </cell>
          <cell r="U1766" t="str">
            <v/>
          </cell>
          <cell r="V1766" t="str">
            <v/>
          </cell>
          <cell r="X1766" t="str">
            <v>14496</v>
          </cell>
          <cell r="Y1766" t="str">
            <v>439</v>
          </cell>
          <cell r="Z1766" t="str">
            <v>SP</v>
          </cell>
          <cell r="AA1766" t="str">
            <v>14/08/2020</v>
          </cell>
          <cell r="AB1766" t="str">
            <v/>
          </cell>
          <cell r="AC1766" t="str">
            <v>26802363990</v>
          </cell>
          <cell r="AD1766">
            <v>4506</v>
          </cell>
          <cell r="AE1766" t="str">
            <v>Brasileiro</v>
          </cell>
          <cell r="AF1766" t="str">
            <v>Solteiro</v>
          </cell>
          <cell r="AG1766" t="str">
            <v>Masculino</v>
          </cell>
          <cell r="AH1766" t="str">
            <v>Inativo</v>
          </cell>
          <cell r="AI1766" t="str">
            <v>CARLOS ANDRE BEZERRA MONTEIRO</v>
          </cell>
        </row>
        <row r="1767">
          <cell r="B1767" t="str">
            <v>GERCIONE MESQUITA DOS SANTOS</v>
          </cell>
          <cell r="C1767" t="str">
            <v>04949371304</v>
          </cell>
          <cell r="D1767" t="str">
            <v>george2018@gmail.com</v>
          </cell>
          <cell r="E1767" t="str">
            <v>promotor</v>
          </cell>
          <cell r="F1767" t="str">
            <v>74520-110</v>
          </cell>
          <cell r="G1767" t="str">
            <v>AVENIDA PERIMETRAL</v>
          </cell>
          <cell r="H1767" t="str">
            <v>1162</v>
          </cell>
          <cell r="I1767" t="str">
            <v/>
          </cell>
          <cell r="J1767" t="str">
            <v>SETOR CAMPINAS</v>
          </cell>
          <cell r="K1767" t="str">
            <v>GOIÂNIA</v>
          </cell>
          <cell r="L1767" t="str">
            <v>GO</v>
          </cell>
          <cell r="M1767" t="str">
            <v>-16.683944</v>
          </cell>
          <cell r="N1767" t="str">
            <v>-49.28786299999999</v>
          </cell>
          <cell r="O1767" t="str">
            <v>62983081526</v>
          </cell>
          <cell r="P1767" t="str">
            <v>03/12/1993</v>
          </cell>
          <cell r="Q1767" t="str">
            <v>6821986</v>
          </cell>
          <cell r="R1767" t="str">
            <v>SSP</v>
          </cell>
          <cell r="S1767" t="str">
            <v>04949371304</v>
          </cell>
          <cell r="T1767" t="str">
            <v/>
          </cell>
          <cell r="U1767" t="str">
            <v/>
          </cell>
          <cell r="V1767" t="str">
            <v/>
          </cell>
          <cell r="X1767" t="str">
            <v>9574470</v>
          </cell>
          <cell r="Y1767" t="str">
            <v>30</v>
          </cell>
          <cell r="Z1767" t="str">
            <v>MA</v>
          </cell>
          <cell r="AA1767" t="str">
            <v>01/01/0001</v>
          </cell>
          <cell r="AB1767" t="str">
            <v/>
          </cell>
          <cell r="AC1767" t="str">
            <v>161754139-98</v>
          </cell>
          <cell r="AD1767">
            <v>0</v>
          </cell>
          <cell r="AE1767" t="str">
            <v>BRASILEIRO NATO</v>
          </cell>
          <cell r="AF1767" t="str">
            <v>Solteiro</v>
          </cell>
          <cell r="AG1767" t="str">
            <v>Masculino</v>
          </cell>
          <cell r="AH1767" t="str">
            <v>Inativo</v>
          </cell>
          <cell r="AI1767" t="str">
            <v>DARLAN ALVES PORTO</v>
          </cell>
        </row>
        <row r="1768">
          <cell r="B1768" t="str">
            <v>GERIMARIO ALVES DA SILVA</v>
          </cell>
          <cell r="C1768" t="str">
            <v>00645416142</v>
          </cell>
          <cell r="D1768" t="str">
            <v>gerimalves2016@gmail.com</v>
          </cell>
          <cell r="E1768" t="str">
            <v>supervisor</v>
          </cell>
          <cell r="F1768" t="str">
            <v>77800000</v>
          </cell>
          <cell r="G1768" t="str">
            <v>RUA23 QD11 LT12</v>
          </cell>
          <cell r="H1768" t="str">
            <v>0</v>
          </cell>
          <cell r="I1768" t="str">
            <v/>
          </cell>
          <cell r="J1768" t="str">
            <v>ARAGUAINA</v>
          </cell>
          <cell r="K1768" t="str">
            <v/>
          </cell>
          <cell r="L1768" t="str">
            <v>TO</v>
          </cell>
          <cell r="M1768" t="str">
            <v>-10.17528</v>
          </cell>
          <cell r="N1768" t="str">
            <v>-48.2982474</v>
          </cell>
          <cell r="O1768" t="str">
            <v>63991125194</v>
          </cell>
          <cell r="P1768" t="str">
            <v>30/12/1985</v>
          </cell>
          <cell r="Q1768" t="str">
            <v>772179</v>
          </cell>
          <cell r="R1768" t="str">
            <v>N~SSP</v>
          </cell>
          <cell r="S1768" t="str">
            <v>00645416142</v>
          </cell>
          <cell r="T1768" t="str">
            <v/>
          </cell>
          <cell r="U1768" t="str">
            <v/>
          </cell>
          <cell r="V1768" t="str">
            <v/>
          </cell>
          <cell r="X1768" t="str">
            <v>35411</v>
          </cell>
          <cell r="Y1768" t="str">
            <v>5</v>
          </cell>
          <cell r="Z1768" t="str">
            <v>TO</v>
          </cell>
          <cell r="AA1768" t="str">
            <v>28/11/2017</v>
          </cell>
          <cell r="AB1768" t="str">
            <v/>
          </cell>
          <cell r="AC1768" t="str">
            <v>204249249-13</v>
          </cell>
          <cell r="AD1768">
            <v>4506</v>
          </cell>
          <cell r="AE1768" t="str">
            <v>BRASILEIRO NATO</v>
          </cell>
          <cell r="AF1768" t="str">
            <v>Solteiro</v>
          </cell>
          <cell r="AG1768" t="str">
            <v>Masculino</v>
          </cell>
          <cell r="AH1768" t="str">
            <v>Ativo</v>
          </cell>
          <cell r="AI1768" t="str">
            <v>DIEGO DOS SANTOS BARRETO</v>
          </cell>
        </row>
        <row r="1769">
          <cell r="B1769" t="str">
            <v>GERMANIA</v>
          </cell>
          <cell r="C1769" t="str">
            <v>germania</v>
          </cell>
          <cell r="E1769" t="str">
            <v>cliente</v>
          </cell>
          <cell r="F1769" t="str">
            <v/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X1769" t="str">
            <v/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/>
          </cell>
          <cell r="AC1769" t="str">
            <v/>
          </cell>
          <cell r="AD1769">
            <v>0</v>
          </cell>
          <cell r="AE1769" t="str">
            <v/>
          </cell>
          <cell r="AF1769" t="str">
            <v>0</v>
          </cell>
          <cell r="AG1769" t="str">
            <v>0</v>
          </cell>
          <cell r="AH1769" t="str">
            <v>Ativo</v>
          </cell>
          <cell r="AI1769" t="str">
            <v>LUCAS MARCELINO ROCHA</v>
          </cell>
        </row>
        <row r="1770">
          <cell r="B1770" t="str">
            <v>GERSON ALLAN SOUZA DE OLIVEIRA</v>
          </cell>
          <cell r="C1770" t="str">
            <v>46088797827</v>
          </cell>
          <cell r="D1770" t="str">
            <v/>
          </cell>
          <cell r="E1770" t="str">
            <v>promotorexpress</v>
          </cell>
          <cell r="F1770" t="str">
            <v>09132410</v>
          </cell>
          <cell r="G1770" t="str">
            <v>AVENIDA LORETO</v>
          </cell>
          <cell r="H1770" t="str">
            <v>321</v>
          </cell>
          <cell r="I1770" t="str">
            <v>BL 21 AP 21</v>
          </cell>
          <cell r="J1770" t="str">
            <v>JARDIM SANTO ANDRÉ</v>
          </cell>
          <cell r="K1770" t="str">
            <v>SANTO ANDRÉ</v>
          </cell>
          <cell r="L1770" t="str">
            <v>SP</v>
          </cell>
          <cell r="M1770" t="str">
            <v>-23.706236</v>
          </cell>
          <cell r="N1770" t="str">
            <v>-46.501197</v>
          </cell>
          <cell r="O1770" t="str">
            <v>11987997204</v>
          </cell>
          <cell r="P1770" t="str">
            <v>20/11/2000</v>
          </cell>
          <cell r="Q1770" t="str">
            <v>383640751</v>
          </cell>
          <cell r="R1770" t="str">
            <v>SSP</v>
          </cell>
          <cell r="S1770" t="str">
            <v>46088797827</v>
          </cell>
          <cell r="T1770" t="str">
            <v>SANTANDER</v>
          </cell>
          <cell r="U1770" t="str">
            <v>268</v>
          </cell>
          <cell r="V1770" t="str">
            <v>01023869-3</v>
          </cell>
          <cell r="X1770" t="str">
            <v>4608879</v>
          </cell>
          <cell r="Y1770" t="str">
            <v>78270</v>
          </cell>
          <cell r="Z1770" t="str">
            <v>SP</v>
          </cell>
          <cell r="AA1770" t="str">
            <v>13/08/2020</v>
          </cell>
          <cell r="AB1770" t="str">
            <v/>
          </cell>
          <cell r="AC1770" t="str">
            <v/>
          </cell>
          <cell r="AD1770">
            <v>8.5</v>
          </cell>
          <cell r="AE1770" t="str">
            <v>Brasileiro</v>
          </cell>
          <cell r="AF1770" t="str">
            <v>Solteiro</v>
          </cell>
          <cell r="AG1770" t="str">
            <v>Masculino</v>
          </cell>
          <cell r="AH1770" t="str">
            <v>Ativo</v>
          </cell>
          <cell r="AI1770" t="str">
            <v>FABIO SEVERIO DA SILVA</v>
          </cell>
        </row>
        <row r="1771">
          <cell r="B1771" t="str">
            <v>GERSON LOURENCO CABRAL</v>
          </cell>
          <cell r="C1771" t="str">
            <v>32749556805</v>
          </cell>
          <cell r="D1771" t="str">
            <v>semple.gerson@hotmail.com</v>
          </cell>
          <cell r="E1771" t="str">
            <v>promotor</v>
          </cell>
          <cell r="F1771" t="str">
            <v>05374190</v>
          </cell>
          <cell r="G1771" t="str">
            <v>RUA MANOEL PETISCO</v>
          </cell>
          <cell r="H1771" t="str">
            <v>133</v>
          </cell>
          <cell r="I1771" t="str">
            <v/>
          </cell>
          <cell r="J1771" t="str">
            <v>JARDIM ESTER YOLANDA</v>
          </cell>
          <cell r="K1771" t="str">
            <v>SÃO PAULO</v>
          </cell>
          <cell r="L1771" t="str">
            <v>SP</v>
          </cell>
          <cell r="M1771" t="str">
            <v/>
          </cell>
          <cell r="N1771" t="str">
            <v/>
          </cell>
          <cell r="O1771" t="str">
            <v>946543521</v>
          </cell>
          <cell r="P1771" t="str">
            <v>08/12/1981</v>
          </cell>
          <cell r="Q1771" t="str">
            <v>436012455</v>
          </cell>
          <cell r="R1771" t="str">
            <v>N~SSP</v>
          </cell>
          <cell r="S1771" t="str">
            <v>32749556805</v>
          </cell>
          <cell r="T1771" t="str">
            <v/>
          </cell>
          <cell r="U1771" t="str">
            <v/>
          </cell>
          <cell r="V1771" t="str">
            <v/>
          </cell>
          <cell r="X1771" t="str">
            <v>62451</v>
          </cell>
          <cell r="Y1771" t="str">
            <v>256</v>
          </cell>
          <cell r="Z1771" t="str">
            <v>SP</v>
          </cell>
          <cell r="AA1771" t="str">
            <v>01/01/0001</v>
          </cell>
          <cell r="AB1771" t="str">
            <v>07/11/2019</v>
          </cell>
          <cell r="AC1771" t="str">
            <v>131242617-70</v>
          </cell>
          <cell r="AD1771">
            <v>4506</v>
          </cell>
          <cell r="AE1771" t="str">
            <v>Brasileiro</v>
          </cell>
          <cell r="AF1771" t="str">
            <v>Solteiro</v>
          </cell>
          <cell r="AG1771" t="str">
            <v>Masculino</v>
          </cell>
          <cell r="AH1771" t="str">
            <v>Inativo</v>
          </cell>
          <cell r="AI1771" t="str">
            <v>EVERTON RODRIGO NICOLAU DE ALMEIDA</v>
          </cell>
        </row>
        <row r="1772">
          <cell r="B1772" t="str">
            <v>GERSON SANTOS DA CONCEICAO</v>
          </cell>
          <cell r="C1772" t="str">
            <v>07420537500</v>
          </cell>
          <cell r="D1772" t="str">
            <v>jhongersonsantos@hotmail.com</v>
          </cell>
          <cell r="E1772" t="str">
            <v>promotor</v>
          </cell>
          <cell r="F1772" t="str">
            <v>42802605</v>
          </cell>
          <cell r="G1772" t="str">
            <v>RUA DA BOMBA</v>
          </cell>
          <cell r="H1772" t="str">
            <v>92</v>
          </cell>
          <cell r="I1772" t="str">
            <v/>
          </cell>
          <cell r="J1772" t="str">
            <v>NATAL</v>
          </cell>
          <cell r="K1772" t="str">
            <v>CAMAÇARI</v>
          </cell>
          <cell r="L1772" t="str">
            <v>BA</v>
          </cell>
          <cell r="M1772" t="str">
            <v>-12.9947523</v>
          </cell>
          <cell r="N1772" t="str">
            <v>-38.4986612</v>
          </cell>
          <cell r="O1772" t="str">
            <v>71992968320</v>
          </cell>
          <cell r="P1772" t="str">
            <v>19/04/1997</v>
          </cell>
          <cell r="Q1772" t="str">
            <v>2097627803</v>
          </cell>
          <cell r="R1772" t="str">
            <v>SSP</v>
          </cell>
          <cell r="S1772" t="str">
            <v>07420537500</v>
          </cell>
          <cell r="T1772" t="str">
            <v/>
          </cell>
          <cell r="U1772" t="str">
            <v/>
          </cell>
          <cell r="V1772" t="str">
            <v/>
          </cell>
          <cell r="X1772" t="str">
            <v>4089862</v>
          </cell>
          <cell r="Y1772" t="str">
            <v>40</v>
          </cell>
          <cell r="Z1772" t="str">
            <v>BA</v>
          </cell>
          <cell r="AA1772" t="str">
            <v>25/02/2019</v>
          </cell>
          <cell r="AB1772" t="str">
            <v>03/10/2020</v>
          </cell>
          <cell r="AC1772" t="str">
            <v>212780969-75</v>
          </cell>
          <cell r="AD1772">
            <v>4506</v>
          </cell>
          <cell r="AE1772" t="str">
            <v>BRASILEIRO NATO</v>
          </cell>
          <cell r="AF1772" t="str">
            <v>Solteiro</v>
          </cell>
          <cell r="AG1772" t="str">
            <v>Masculino</v>
          </cell>
          <cell r="AH1772" t="str">
            <v>Inativo</v>
          </cell>
          <cell r="AI1772" t="str">
            <v>JEAN LOURENCO DA CONCEICAO</v>
          </cell>
        </row>
        <row r="1773">
          <cell r="B1773" t="str">
            <v>GESINALDO DA SILVA SANTANA</v>
          </cell>
          <cell r="C1773" t="str">
            <v>25231116831</v>
          </cell>
          <cell r="D1773" t="str">
            <v/>
          </cell>
          <cell r="E1773" t="str">
            <v>promotor</v>
          </cell>
          <cell r="F1773" t="str">
            <v>04810010</v>
          </cell>
          <cell r="G1773" t="str">
            <v>RUA VALTER RIBEIRO MARRANY</v>
          </cell>
          <cell r="H1773" t="str">
            <v>23</v>
          </cell>
          <cell r="I1773" t="str">
            <v/>
          </cell>
          <cell r="J1773" t="str">
            <v>VILA SANTA MARIA</v>
          </cell>
          <cell r="K1773" t="str">
            <v>SÃO PAULO</v>
          </cell>
          <cell r="L1773" t="str">
            <v>SP</v>
          </cell>
          <cell r="M1773" t="str">
            <v>-23.7122626</v>
          </cell>
          <cell r="N1773" t="str">
            <v>-46.6961157</v>
          </cell>
          <cell r="O1773" t="str">
            <v/>
          </cell>
          <cell r="P1773" t="str">
            <v>30/05/1973</v>
          </cell>
          <cell r="Q1773" t="str">
            <v>307065546</v>
          </cell>
          <cell r="R1773" t="str">
            <v>SSP</v>
          </cell>
          <cell r="S1773" t="str">
            <v>25231116831</v>
          </cell>
          <cell r="T1773" t="str">
            <v/>
          </cell>
          <cell r="U1773" t="str">
            <v/>
          </cell>
          <cell r="V1773" t="str">
            <v/>
          </cell>
          <cell r="X1773" t="str">
            <v>89266</v>
          </cell>
          <cell r="Y1773" t="str">
            <v>035</v>
          </cell>
          <cell r="Z1773" t="str">
            <v>SP</v>
          </cell>
          <cell r="AA1773" t="str">
            <v>09/03/2020</v>
          </cell>
          <cell r="AB1773" t="str">
            <v/>
          </cell>
          <cell r="AC1773" t="str">
            <v>12488708684</v>
          </cell>
          <cell r="AD1773">
            <v>4506</v>
          </cell>
          <cell r="AE1773" t="str">
            <v>Brasileiro</v>
          </cell>
          <cell r="AF1773" t="str">
            <v>Divorciado</v>
          </cell>
          <cell r="AG1773" t="str">
            <v>Masculino</v>
          </cell>
          <cell r="AH1773" t="str">
            <v>Inativo</v>
          </cell>
          <cell r="AI1773" t="str">
            <v>IONE DUARTE DO NASCIMENTO</v>
          </cell>
        </row>
        <row r="1774">
          <cell r="B1774" t="str">
            <v>GESSICA DA SILVA</v>
          </cell>
          <cell r="C1774" t="str">
            <v>13371288994</v>
          </cell>
          <cell r="D1774" t="str">
            <v/>
          </cell>
          <cell r="E1774" t="str">
            <v>Intermitente</v>
          </cell>
          <cell r="F1774" t="str">
            <v>89803442</v>
          </cell>
          <cell r="G1774" t="str">
            <v>RUA PRINCESA ISABEL - E</v>
          </cell>
          <cell r="H1774" t="str">
            <v>1887</v>
          </cell>
          <cell r="I1774" t="str">
            <v>DE 1801/1802 AO FIM</v>
          </cell>
          <cell r="J1774" t="str">
            <v>JARDIM AMÉRICA</v>
          </cell>
          <cell r="K1774" t="str">
            <v>CHAPECÓ</v>
          </cell>
          <cell r="L1774" t="str">
            <v>SC</v>
          </cell>
          <cell r="M1774" t="str">
            <v>-27.0946447</v>
          </cell>
          <cell r="N1774" t="str">
            <v>-52.6347855</v>
          </cell>
          <cell r="O1774" t="str">
            <v/>
          </cell>
          <cell r="P1774" t="str">
            <v>08/09/2001</v>
          </cell>
          <cell r="Q1774" t="str">
            <v>7399216</v>
          </cell>
          <cell r="R1774" t="str">
            <v>SSP</v>
          </cell>
          <cell r="S1774" t="str">
            <v>13371288994</v>
          </cell>
          <cell r="T1774" t="str">
            <v/>
          </cell>
          <cell r="U1774" t="str">
            <v/>
          </cell>
          <cell r="V1774" t="str">
            <v/>
          </cell>
          <cell r="X1774" t="str">
            <v>129086</v>
          </cell>
          <cell r="Y1774" t="str">
            <v>60</v>
          </cell>
          <cell r="Z1774" t="str">
            <v>SC</v>
          </cell>
          <cell r="AA1774" t="str">
            <v>27/11/2019</v>
          </cell>
          <cell r="AB1774" t="str">
            <v/>
          </cell>
          <cell r="AC1774" t="str">
            <v>20398611585</v>
          </cell>
          <cell r="AD1774">
            <v>4506</v>
          </cell>
          <cell r="AE1774" t="str">
            <v>Brasileiro</v>
          </cell>
          <cell r="AF1774" t="str">
            <v>Solteiro</v>
          </cell>
          <cell r="AG1774" t="str">
            <v>Feminino</v>
          </cell>
          <cell r="AH1774" t="str">
            <v>Inativo</v>
          </cell>
          <cell r="AI1774" t="str">
            <v>CARLA VIETTRO NORA DE PADUA</v>
          </cell>
        </row>
        <row r="1775">
          <cell r="B1775" t="str">
            <v>GETULIO NASCIMENTO MIRANDA</v>
          </cell>
          <cell r="C1775" t="str">
            <v>77127471053</v>
          </cell>
          <cell r="D1775" t="str">
            <v/>
          </cell>
          <cell r="E1775" t="str">
            <v>promotor</v>
          </cell>
          <cell r="F1775" t="str">
            <v>83833022</v>
          </cell>
          <cell r="G1775" t="str">
            <v>AVENIDA CARLOS EDUARDO NICHELE</v>
          </cell>
          <cell r="H1775" t="str">
            <v>1382</v>
          </cell>
          <cell r="I1775" t="str">
            <v>AP 17</v>
          </cell>
          <cell r="J1775" t="str">
            <v>PIONEIROS</v>
          </cell>
          <cell r="K1775" t="str">
            <v>FAZENDA RIO GRANDE</v>
          </cell>
          <cell r="L1775" t="str">
            <v>PR</v>
          </cell>
          <cell r="M1775" t="str">
            <v>-25.643903</v>
          </cell>
          <cell r="N1775" t="str">
            <v>-49.3135907</v>
          </cell>
          <cell r="O1775" t="str">
            <v/>
          </cell>
          <cell r="P1775" t="str">
            <v>20/03/1978</v>
          </cell>
          <cell r="Q1775" t="str">
            <v>125093140</v>
          </cell>
          <cell r="R1775" t="str">
            <v>SSP</v>
          </cell>
          <cell r="S1775" t="str">
            <v>77127471053</v>
          </cell>
          <cell r="T1775" t="str">
            <v/>
          </cell>
          <cell r="U1775" t="str">
            <v/>
          </cell>
          <cell r="V1775" t="str">
            <v/>
          </cell>
          <cell r="X1775" t="str">
            <v>4713998</v>
          </cell>
          <cell r="Y1775" t="str">
            <v>050</v>
          </cell>
          <cell r="Z1775" t="str">
            <v>PR</v>
          </cell>
          <cell r="AA1775" t="str">
            <v>06/02/2020</v>
          </cell>
          <cell r="AB1775" t="str">
            <v>05/07/2020</v>
          </cell>
          <cell r="AC1775" t="str">
            <v>20684772986</v>
          </cell>
          <cell r="AD1775">
            <v>4506</v>
          </cell>
          <cell r="AE1775" t="str">
            <v>Brasileiro</v>
          </cell>
          <cell r="AF1775" t="str">
            <v>Solteiro</v>
          </cell>
          <cell r="AG1775" t="str">
            <v>Masculino</v>
          </cell>
          <cell r="AH1775" t="str">
            <v>Inativo</v>
          </cell>
          <cell r="AI1775" t="str">
            <v>GUILHERME ALEXANDRE MARTINS PIMENTEL</v>
          </cell>
        </row>
        <row r="1776">
          <cell r="B1776" t="str">
            <v>GIANLUCAS RIALLY ARAUJO DA SILVA</v>
          </cell>
          <cell r="C1776" t="str">
            <v>06223894325</v>
          </cell>
          <cell r="D1776" t="str">
            <v>gianlucasrially28@gmail.com</v>
          </cell>
          <cell r="E1776" t="str">
            <v>promotor</v>
          </cell>
          <cell r="F1776" t="str">
            <v>61656060</v>
          </cell>
          <cell r="G1776" t="str">
            <v>RUA NOVA VIDA</v>
          </cell>
          <cell r="H1776" t="str">
            <v>13</v>
          </cell>
          <cell r="I1776" t="str">
            <v/>
          </cell>
          <cell r="J1776" t="str">
            <v>ARIANÓPOLIS (JUREMA)</v>
          </cell>
          <cell r="K1776" t="str">
            <v>CAUCAIA</v>
          </cell>
          <cell r="L1776" t="str">
            <v>CE</v>
          </cell>
          <cell r="M1776" t="str">
            <v>-3.762952</v>
          </cell>
          <cell r="N1776" t="str">
            <v>-38.6519402</v>
          </cell>
          <cell r="O1776" t="str">
            <v>85986944919</v>
          </cell>
          <cell r="P1776" t="str">
            <v>28/03/1994</v>
          </cell>
          <cell r="Q1776" t="str">
            <v>2004014043525</v>
          </cell>
          <cell r="R1776" t="str">
            <v>SSP</v>
          </cell>
          <cell r="S1776" t="str">
            <v>06223894325</v>
          </cell>
          <cell r="T1776" t="str">
            <v/>
          </cell>
          <cell r="U1776" t="str">
            <v/>
          </cell>
          <cell r="V1776" t="str">
            <v/>
          </cell>
          <cell r="X1776" t="str">
            <v>6022910</v>
          </cell>
          <cell r="Y1776" t="str">
            <v>30</v>
          </cell>
          <cell r="Z1776" t="str">
            <v>CE</v>
          </cell>
          <cell r="AA1776" t="str">
            <v>18/03/2019</v>
          </cell>
          <cell r="AB1776" t="str">
            <v/>
          </cell>
          <cell r="AC1776" t="str">
            <v>207468307-12</v>
          </cell>
          <cell r="AD1776">
            <v>4506</v>
          </cell>
          <cell r="AE1776" t="str">
            <v>BRASILEIRO NATO</v>
          </cell>
          <cell r="AF1776" t="str">
            <v>Solteiro</v>
          </cell>
          <cell r="AG1776" t="str">
            <v>Masculino</v>
          </cell>
          <cell r="AH1776" t="str">
            <v>Ativo</v>
          </cell>
          <cell r="AI1776" t="str">
            <v>FLAVIANO CRUZ DO NASCIMENTO</v>
          </cell>
        </row>
        <row r="1777">
          <cell r="B1777" t="str">
            <v>GIDEON DO NASCIMENTO CASTRO</v>
          </cell>
          <cell r="C1777" t="str">
            <v>00752138421</v>
          </cell>
          <cell r="D1777" t="str">
            <v>gideonkevelly15@gmail.com</v>
          </cell>
          <cell r="E1777" t="str">
            <v>promotor</v>
          </cell>
          <cell r="F1777" t="str">
            <v>78455-000</v>
          </cell>
          <cell r="G1777" t="str">
            <v>RUA DOS IPES</v>
          </cell>
          <cell r="H1777" t="str">
            <v>-</v>
          </cell>
          <cell r="I1777" t="str">
            <v/>
          </cell>
          <cell r="J1777" t="str">
            <v>JARDIM PRIMAVERA</v>
          </cell>
          <cell r="K1777" t="str">
            <v>LUCAS DO RIO VERDE</v>
          </cell>
          <cell r="L1777" t="str">
            <v>MT</v>
          </cell>
          <cell r="M1777" t="str">
            <v>-13.0766178</v>
          </cell>
          <cell r="N1777" t="str">
            <v>-55.9447267</v>
          </cell>
          <cell r="O1777" t="str">
            <v>65981040490</v>
          </cell>
          <cell r="P1777" t="str">
            <v>14/07/1978</v>
          </cell>
          <cell r="Q1777" t="str">
            <v>1862589</v>
          </cell>
          <cell r="R1777" t="str">
            <v>PB</v>
          </cell>
          <cell r="S1777" t="str">
            <v>00752138421</v>
          </cell>
          <cell r="T1777" t="str">
            <v/>
          </cell>
          <cell r="U1777" t="str">
            <v/>
          </cell>
          <cell r="V1777" t="str">
            <v/>
          </cell>
          <cell r="X1777" t="str">
            <v>78077</v>
          </cell>
          <cell r="Y1777" t="str">
            <v>16</v>
          </cell>
          <cell r="Z1777" t="str">
            <v>PB</v>
          </cell>
          <cell r="AA1777" t="str">
            <v>07/06/2018</v>
          </cell>
          <cell r="AB1777" t="str">
            <v>07/01/2020</v>
          </cell>
          <cell r="AC1777" t="str">
            <v>125179876-47</v>
          </cell>
          <cell r="AD1777">
            <v>4506</v>
          </cell>
          <cell r="AE1777" t="str">
            <v>BRASILEIRO NATO</v>
          </cell>
          <cell r="AF1777" t="str">
            <v>Solteiro</v>
          </cell>
          <cell r="AG1777" t="str">
            <v>Masculino</v>
          </cell>
          <cell r="AH1777" t="str">
            <v>Inativo</v>
          </cell>
          <cell r="AI1777" t="str">
            <v>HEIDER ISBELO DE SOUZA</v>
          </cell>
        </row>
        <row r="1778">
          <cell r="B1778" t="str">
            <v>GILBERTO FREITAS DE JESUS</v>
          </cell>
          <cell r="C1778" t="str">
            <v>30938002856</v>
          </cell>
          <cell r="D1778" t="str">
            <v/>
          </cell>
          <cell r="E1778" t="str">
            <v>promotorexpress</v>
          </cell>
          <cell r="F1778" t="str">
            <v>08141015</v>
          </cell>
          <cell r="G1778" t="str">
            <v>RUA CAMURÇA</v>
          </cell>
          <cell r="H1778" t="str">
            <v>170</v>
          </cell>
          <cell r="I1778" t="str">
            <v/>
          </cell>
          <cell r="J1778" t="str">
            <v>ITAIM PAULISTA</v>
          </cell>
          <cell r="K1778" t="str">
            <v>SÃO PAULO</v>
          </cell>
          <cell r="L1778" t="str">
            <v>SP</v>
          </cell>
          <cell r="M1778" t="str">
            <v>-23.5258694</v>
          </cell>
          <cell r="N1778" t="str">
            <v>-46.3872516</v>
          </cell>
          <cell r="O1778" t="str">
            <v>11972879428</v>
          </cell>
          <cell r="P1778" t="str">
            <v>25/10/1982</v>
          </cell>
          <cell r="Q1778" t="str">
            <v>35336454X</v>
          </cell>
          <cell r="R1778" t="str">
            <v>SSP</v>
          </cell>
          <cell r="S1778" t="str">
            <v>30938002856</v>
          </cell>
          <cell r="T1778" t="str">
            <v/>
          </cell>
          <cell r="U1778" t="str">
            <v/>
          </cell>
          <cell r="V1778" t="str">
            <v/>
          </cell>
          <cell r="X1778" t="str">
            <v>33283</v>
          </cell>
          <cell r="Y1778" t="str">
            <v>280</v>
          </cell>
          <cell r="Z1778" t="str">
            <v>SP</v>
          </cell>
          <cell r="AA1778" t="str">
            <v>19/08/2020</v>
          </cell>
          <cell r="AB1778" t="str">
            <v/>
          </cell>
          <cell r="AC1778" t="str">
            <v/>
          </cell>
          <cell r="AD1778">
            <v>0</v>
          </cell>
          <cell r="AE1778" t="str">
            <v>Brasileiro</v>
          </cell>
          <cell r="AF1778" t="str">
            <v>Solteiro</v>
          </cell>
          <cell r="AG1778" t="str">
            <v>Masculino</v>
          </cell>
          <cell r="AH1778" t="str">
            <v>Inativo</v>
          </cell>
          <cell r="AI1778" t="str">
            <v>RAFAEL CAMPOS PEREIRA</v>
          </cell>
        </row>
        <row r="1779">
          <cell r="B1779" t="str">
            <v>GILBERTO GOMES DA SILVA</v>
          </cell>
          <cell r="C1779" t="str">
            <v>08152727407</v>
          </cell>
          <cell r="D1779" t="str">
            <v>-</v>
          </cell>
          <cell r="E1779" t="str">
            <v>promotor</v>
          </cell>
          <cell r="F1779" t="str">
            <v>58027310</v>
          </cell>
          <cell r="G1779" t="str">
            <v>RUA ORNILDO AGOSTINHO ARAÚJO</v>
          </cell>
          <cell r="H1779" t="str">
            <v>295</v>
          </cell>
          <cell r="I1779" t="str">
            <v/>
          </cell>
          <cell r="J1779" t="str">
            <v>MANDACARU</v>
          </cell>
          <cell r="K1779" t="str">
            <v>JOÃO PESSOA</v>
          </cell>
          <cell r="L1779" t="str">
            <v>PB</v>
          </cell>
          <cell r="M1779" t="str">
            <v>-7.0952125</v>
          </cell>
          <cell r="N1779" t="str">
            <v>-34.8620825</v>
          </cell>
          <cell r="O1779" t="str">
            <v>83987056698</v>
          </cell>
          <cell r="P1779" t="str">
            <v>27/01/1990</v>
          </cell>
          <cell r="Q1779" t="str">
            <v>2947070</v>
          </cell>
          <cell r="R1779" t="str">
            <v>SES</v>
          </cell>
          <cell r="S1779" t="str">
            <v>08152727407</v>
          </cell>
          <cell r="T1779" t="str">
            <v/>
          </cell>
          <cell r="U1779" t="str">
            <v/>
          </cell>
          <cell r="V1779" t="str">
            <v/>
          </cell>
          <cell r="X1779" t="str">
            <v>3135639</v>
          </cell>
          <cell r="Y1779" t="str">
            <v>20</v>
          </cell>
          <cell r="Z1779" t="str">
            <v>PB</v>
          </cell>
          <cell r="AA1779" t="str">
            <v>06/04/2017</v>
          </cell>
          <cell r="AB1779" t="str">
            <v>01/01/0001</v>
          </cell>
          <cell r="AC1779" t="str">
            <v>201331346-30</v>
          </cell>
          <cell r="AD1779">
            <v>4506</v>
          </cell>
          <cell r="AE1779" t="str">
            <v>BRASILEIRO NATO</v>
          </cell>
          <cell r="AF1779" t="str">
            <v>Casado</v>
          </cell>
          <cell r="AG1779" t="str">
            <v>Masculino</v>
          </cell>
          <cell r="AH1779" t="str">
            <v>Ativo</v>
          </cell>
          <cell r="AI1779" t="str">
            <v>HEIDER ISBELO DE SOUZA</v>
          </cell>
        </row>
        <row r="1780">
          <cell r="B1780" t="str">
            <v>GILBERTO PEREIRA DA SILVA</v>
          </cell>
          <cell r="C1780" t="str">
            <v>11808557794</v>
          </cell>
          <cell r="D1780" t="str">
            <v/>
          </cell>
          <cell r="E1780" t="str">
            <v>promotor</v>
          </cell>
          <cell r="F1780" t="str">
            <v>23058155</v>
          </cell>
          <cell r="G1780" t="str">
            <v>BECO SÃO JORGE</v>
          </cell>
          <cell r="H1780" t="str">
            <v>38</v>
          </cell>
          <cell r="I1780" t="str">
            <v/>
          </cell>
          <cell r="J1780" t="str">
            <v>INHOAÍBA</v>
          </cell>
          <cell r="K1780" t="str">
            <v>RIO DE JANEIRO</v>
          </cell>
          <cell r="L1780" t="str">
            <v>RJ</v>
          </cell>
          <cell r="M1780" t="str">
            <v>-22.9693211</v>
          </cell>
          <cell r="N1780" t="str">
            <v>-43.6451627</v>
          </cell>
          <cell r="O1780" t="str">
            <v>21988727071</v>
          </cell>
          <cell r="P1780" t="str">
            <v>29/06/1986</v>
          </cell>
          <cell r="Q1780" t="str">
            <v>206078511</v>
          </cell>
          <cell r="R1780" t="str">
            <v>SSP</v>
          </cell>
          <cell r="S1780" t="str">
            <v>11808557794</v>
          </cell>
          <cell r="T1780" t="str">
            <v/>
          </cell>
          <cell r="U1780" t="str">
            <v/>
          </cell>
          <cell r="V1780" t="str">
            <v/>
          </cell>
          <cell r="X1780" t="str">
            <v>5408006</v>
          </cell>
          <cell r="Y1780" t="str">
            <v>0010</v>
          </cell>
          <cell r="Z1780" t="str">
            <v>RJ</v>
          </cell>
          <cell r="AA1780" t="str">
            <v>09/10/2020</v>
          </cell>
          <cell r="AB1780" t="str">
            <v/>
          </cell>
          <cell r="AC1780" t="str">
            <v>12962033565</v>
          </cell>
          <cell r="AD1780">
            <v>4506</v>
          </cell>
          <cell r="AE1780" t="str">
            <v>Brasileiro</v>
          </cell>
          <cell r="AF1780" t="str">
            <v>Casado</v>
          </cell>
          <cell r="AG1780" t="str">
            <v>Masculino</v>
          </cell>
          <cell r="AH1780" t="str">
            <v>Ativo</v>
          </cell>
          <cell r="AI1780" t="str">
            <v>THADEU FELIPE RODRIGUES DE ANDRADE FERNANDES</v>
          </cell>
        </row>
        <row r="1781">
          <cell r="B1781" t="str">
            <v>GILBERTO TOSCANO DE SOUZA JUNI</v>
          </cell>
          <cell r="C1781" t="str">
            <v>01014895448</v>
          </cell>
          <cell r="D1781" t="str">
            <v>gilberto.toscano7@gmail.com</v>
          </cell>
          <cell r="E1781" t="str">
            <v>promotor</v>
          </cell>
          <cell r="F1781" t="str">
            <v>58090510</v>
          </cell>
          <cell r="G1781" t="str">
            <v>RUA POETA BELÍSIO CÓRDULA</v>
          </cell>
          <cell r="H1781" t="str">
            <v>97</v>
          </cell>
          <cell r="I1781" t="str">
            <v/>
          </cell>
          <cell r="J1781" t="str">
            <v>ALTO DO MATEUS</v>
          </cell>
          <cell r="K1781" t="str">
            <v>JOÃO PESSOA</v>
          </cell>
          <cell r="L1781" t="str">
            <v>PB</v>
          </cell>
          <cell r="M1781" t="str">
            <v>-7.1375652</v>
          </cell>
          <cell r="N1781" t="str">
            <v>-34.915829</v>
          </cell>
          <cell r="O1781" t="str">
            <v>83988918350</v>
          </cell>
          <cell r="P1781" t="str">
            <v>02/06/1982</v>
          </cell>
          <cell r="Q1781" t="str">
            <v>2548208</v>
          </cell>
          <cell r="R1781" t="str">
            <v>SSP</v>
          </cell>
          <cell r="S1781" t="str">
            <v>01014895448</v>
          </cell>
          <cell r="T1781" t="str">
            <v/>
          </cell>
          <cell r="U1781" t="str">
            <v/>
          </cell>
          <cell r="V1781" t="str">
            <v/>
          </cell>
          <cell r="X1781" t="str">
            <v>1140</v>
          </cell>
          <cell r="Y1781" t="str">
            <v>24</v>
          </cell>
          <cell r="Z1781" t="str">
            <v>PB</v>
          </cell>
          <cell r="AA1781" t="str">
            <v>06/05/2019</v>
          </cell>
          <cell r="AB1781" t="str">
            <v/>
          </cell>
          <cell r="AC1781" t="str">
            <v>13273626452</v>
          </cell>
          <cell r="AD1781">
            <v>4506</v>
          </cell>
          <cell r="AE1781" t="str">
            <v>BRASILEIRO NATO</v>
          </cell>
          <cell r="AF1781" t="str">
            <v>Solteiro</v>
          </cell>
          <cell r="AG1781" t="str">
            <v>Masculino</v>
          </cell>
          <cell r="AH1781" t="str">
            <v>Ativo</v>
          </cell>
          <cell r="AI1781" t="str">
            <v>HEIDER ISBELO DE SOUZA</v>
          </cell>
        </row>
        <row r="1782">
          <cell r="B1782" t="str">
            <v>GILMAR RICARDO SOUZA</v>
          </cell>
          <cell r="C1782" t="str">
            <v>32337688852</v>
          </cell>
          <cell r="D1782" t="str">
            <v>gepetoblack@gmail.com</v>
          </cell>
          <cell r="E1782" t="str">
            <v>promotorexpress</v>
          </cell>
          <cell r="F1782" t="str">
            <v>08746-220</v>
          </cell>
          <cell r="G1782" t="str">
            <v>AVENIDA PREFEITO MAURÍLIO SOUZA LEITE FILHO</v>
          </cell>
          <cell r="H1782" t="str">
            <v>757</v>
          </cell>
          <cell r="I1782" t="str">
            <v/>
          </cell>
          <cell r="J1782" t="str">
            <v>PARQUE OLIMPICO</v>
          </cell>
          <cell r="K1782" t="str">
            <v>MOGI DAS CRUZES</v>
          </cell>
          <cell r="L1782" t="str">
            <v>SP</v>
          </cell>
          <cell r="M1782" t="str">
            <v>-23.5624238</v>
          </cell>
          <cell r="N1782" t="str">
            <v>-46.203639</v>
          </cell>
          <cell r="O1782" t="str">
            <v>11972378911</v>
          </cell>
          <cell r="P1782" t="str">
            <v>21/02/1984</v>
          </cell>
          <cell r="Q1782" t="str">
            <v>293122350</v>
          </cell>
          <cell r="R1782" t="str">
            <v>SSP</v>
          </cell>
          <cell r="S1782" t="str">
            <v>32337688852</v>
          </cell>
          <cell r="T1782" t="str">
            <v>SANTANDER</v>
          </cell>
          <cell r="U1782" t="str">
            <v>0724</v>
          </cell>
          <cell r="V1782" t="str">
            <v>010100769</v>
          </cell>
          <cell r="X1782" t="str">
            <v>39842</v>
          </cell>
          <cell r="Y1782" t="str">
            <v>1</v>
          </cell>
          <cell r="Z1782" t="str">
            <v>SP</v>
          </cell>
          <cell r="AA1782" t="str">
            <v>03/09/2018</v>
          </cell>
          <cell r="AB1782" t="str">
            <v>16/09/2020</v>
          </cell>
          <cell r="AC1782" t="str">
            <v>129515938-15</v>
          </cell>
          <cell r="AD1782">
            <v>8.5</v>
          </cell>
          <cell r="AE1782" t="str">
            <v>BRASILEIRO NATO</v>
          </cell>
          <cell r="AF1782" t="str">
            <v>Solteiro</v>
          </cell>
          <cell r="AG1782" t="str">
            <v>Masculino</v>
          </cell>
          <cell r="AH1782" t="str">
            <v>Ativo</v>
          </cell>
          <cell r="AI1782" t="str">
            <v>RODRIGO SOUZA DA SILVA</v>
          </cell>
        </row>
        <row r="1783">
          <cell r="B1783" t="str">
            <v>GILMAR ROSA DE OLIVEIRA</v>
          </cell>
          <cell r="C1783" t="str">
            <v>11638448884</v>
          </cell>
          <cell r="D1783" t="str">
            <v>gaspar.azevedo@hotmail.com</v>
          </cell>
          <cell r="E1783" t="str">
            <v>promotor</v>
          </cell>
          <cell r="F1783" t="str">
            <v>03682080</v>
          </cell>
          <cell r="G1783" t="str">
            <v>RUA REPÚBLICA DE SAN MARINO</v>
          </cell>
          <cell r="H1783" t="str">
            <v>129</v>
          </cell>
          <cell r="I1783" t="str">
            <v/>
          </cell>
          <cell r="J1783" t="str">
            <v>BURGO PAULISTA</v>
          </cell>
          <cell r="K1783" t="str">
            <v>SÃO PAULO</v>
          </cell>
          <cell r="L1783" t="str">
            <v>SP</v>
          </cell>
          <cell r="M1783" t="str">
            <v>-23.5186151</v>
          </cell>
          <cell r="N1783" t="str">
            <v>-46.4804713</v>
          </cell>
          <cell r="O1783" t="str">
            <v>11959436704</v>
          </cell>
          <cell r="P1783" t="str">
            <v>13/05/1976</v>
          </cell>
          <cell r="Q1783" t="str">
            <v>245830893</v>
          </cell>
          <cell r="R1783" t="str">
            <v>SSP</v>
          </cell>
          <cell r="S1783" t="str">
            <v>11638448884</v>
          </cell>
          <cell r="T1783" t="str">
            <v/>
          </cell>
          <cell r="U1783" t="str">
            <v/>
          </cell>
          <cell r="V1783" t="str">
            <v/>
          </cell>
          <cell r="X1783" t="str">
            <v>5528</v>
          </cell>
          <cell r="Y1783" t="str">
            <v>144</v>
          </cell>
          <cell r="Z1783" t="str">
            <v>SP</v>
          </cell>
          <cell r="AA1783" t="str">
            <v>15/05/2019</v>
          </cell>
          <cell r="AB1783" t="str">
            <v/>
          </cell>
          <cell r="AC1783" t="str">
            <v>12448298345</v>
          </cell>
          <cell r="AD1783">
            <v>0</v>
          </cell>
          <cell r="AE1783" t="str">
            <v>Brasileiro</v>
          </cell>
          <cell r="AF1783" t="str">
            <v>Solteiro</v>
          </cell>
          <cell r="AG1783" t="str">
            <v>Masculino</v>
          </cell>
          <cell r="AH1783" t="str">
            <v>Ferias</v>
          </cell>
          <cell r="AI1783" t="str">
            <v>CLEYDSON MATEUS DOS SANTOS FEITOSA</v>
          </cell>
        </row>
        <row r="1784">
          <cell r="B1784" t="str">
            <v>GILMAR TEIXEIRA DA SILVA</v>
          </cell>
          <cell r="C1784" t="str">
            <v>35167797802</v>
          </cell>
          <cell r="D1784" t="str">
            <v/>
          </cell>
          <cell r="E1784" t="str">
            <v>supervisor</v>
          </cell>
          <cell r="F1784" t="str">
            <v>07240020</v>
          </cell>
          <cell r="G1784" t="str">
            <v>RUA SENA MADUREIRA</v>
          </cell>
          <cell r="H1784" t="str">
            <v>989</v>
          </cell>
          <cell r="I1784" t="str">
            <v/>
          </cell>
          <cell r="J1784" t="str">
            <v>JARDIM CUMBICA</v>
          </cell>
          <cell r="K1784" t="str">
            <v>GUARULHOS</v>
          </cell>
          <cell r="L1784" t="str">
            <v>SP</v>
          </cell>
          <cell r="M1784" t="str">
            <v>-23.4456888</v>
          </cell>
          <cell r="N1784" t="str">
            <v>-46.4369951</v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>35167797802</v>
          </cell>
          <cell r="T1784" t="str">
            <v/>
          </cell>
          <cell r="U1784" t="str">
            <v/>
          </cell>
          <cell r="V1784" t="str">
            <v/>
          </cell>
          <cell r="X1784" t="str">
            <v/>
          </cell>
          <cell r="Y1784" t="str">
            <v/>
          </cell>
          <cell r="Z1784" t="str">
            <v/>
          </cell>
          <cell r="AA1784" t="str">
            <v>09/09/2019</v>
          </cell>
          <cell r="AB1784" t="str">
            <v/>
          </cell>
          <cell r="AC1784" t="str">
            <v/>
          </cell>
          <cell r="AD1784">
            <v>0</v>
          </cell>
          <cell r="AE1784" t="str">
            <v/>
          </cell>
          <cell r="AF1784" t="str">
            <v>Solteiro</v>
          </cell>
          <cell r="AG1784" t="str">
            <v>Indefinido</v>
          </cell>
          <cell r="AH1784" t="str">
            <v>Ativo</v>
          </cell>
          <cell r="AI1784" t="str">
            <v>ROSANGELA GONCALVES VIEIRA DE SA</v>
          </cell>
        </row>
        <row r="1785">
          <cell r="B1785" t="str">
            <v>GILMARA DOS SANTOS PINHEIRO</v>
          </cell>
          <cell r="C1785" t="str">
            <v>42237945829</v>
          </cell>
          <cell r="D1785" t="str">
            <v/>
          </cell>
          <cell r="E1785" t="str">
            <v>promotor</v>
          </cell>
          <cell r="F1785" t="str">
            <v>09412120</v>
          </cell>
          <cell r="G1785" t="str">
            <v>RUA JOÃO PAVANI</v>
          </cell>
          <cell r="H1785" t="str">
            <v>102</v>
          </cell>
          <cell r="I1785" t="str">
            <v>(PQ DO GOVERNADOR)</v>
          </cell>
          <cell r="J1785" t="str">
            <v>PONTE SECA</v>
          </cell>
          <cell r="K1785" t="str">
            <v>RIBEIRÃO PIRES</v>
          </cell>
          <cell r="L1785" t="str">
            <v>SP</v>
          </cell>
          <cell r="M1785" t="str">
            <v>-23.7352234</v>
          </cell>
          <cell r="N1785" t="str">
            <v>-46.412402</v>
          </cell>
          <cell r="O1785" t="str">
            <v>11963958850</v>
          </cell>
          <cell r="P1785" t="str">
            <v>25/03/2000</v>
          </cell>
          <cell r="Q1785" t="str">
            <v>540742727</v>
          </cell>
          <cell r="R1785" t="str">
            <v>SSP</v>
          </cell>
          <cell r="S1785" t="str">
            <v>42237945829</v>
          </cell>
          <cell r="T1785" t="str">
            <v/>
          </cell>
          <cell r="U1785" t="str">
            <v/>
          </cell>
          <cell r="V1785" t="str">
            <v/>
          </cell>
          <cell r="X1785" t="str">
            <v>4223794</v>
          </cell>
          <cell r="Y1785" t="str">
            <v>58290</v>
          </cell>
          <cell r="Z1785" t="str">
            <v>SP</v>
          </cell>
          <cell r="AA1785" t="str">
            <v>18/09/2020</v>
          </cell>
          <cell r="AB1785" t="str">
            <v/>
          </cell>
          <cell r="AC1785" t="str">
            <v>26796608796</v>
          </cell>
          <cell r="AD1785">
            <v>4506</v>
          </cell>
          <cell r="AE1785" t="str">
            <v>Brasileiro</v>
          </cell>
          <cell r="AF1785" t="str">
            <v>Solteiro</v>
          </cell>
          <cell r="AG1785" t="str">
            <v>Feminino</v>
          </cell>
          <cell r="AH1785" t="str">
            <v>Ativo</v>
          </cell>
          <cell r="AI1785" t="str">
            <v>RAFAEL CAMPOS PEREIRA</v>
          </cell>
        </row>
        <row r="1786">
          <cell r="B1786" t="str">
            <v>GILSON MOTA DOS SANTOS</v>
          </cell>
          <cell r="C1786" t="str">
            <v>10414365488</v>
          </cell>
          <cell r="D1786" t="str">
            <v>-</v>
          </cell>
          <cell r="E1786" t="str">
            <v>promotor</v>
          </cell>
          <cell r="F1786" t="str">
            <v>01109-060</v>
          </cell>
          <cell r="G1786" t="str">
            <v>RUA EDUARDO CHAVES 497</v>
          </cell>
          <cell r="H1786" t="str">
            <v>497</v>
          </cell>
          <cell r="I1786" t="str">
            <v>-</v>
          </cell>
          <cell r="J1786" t="str">
            <v>LUZ</v>
          </cell>
          <cell r="K1786" t="str">
            <v>SAO PAULO</v>
          </cell>
          <cell r="L1786" t="str">
            <v>SP</v>
          </cell>
          <cell r="M1786" t="str">
            <v/>
          </cell>
          <cell r="N1786" t="str">
            <v/>
          </cell>
          <cell r="O1786" t="str">
            <v/>
          </cell>
          <cell r="P1786" t="str">
            <v>02/01/1992</v>
          </cell>
          <cell r="Q1786" t="str">
            <v>153886776</v>
          </cell>
          <cell r="R1786" t="str">
            <v>SSP</v>
          </cell>
          <cell r="S1786" t="str">
            <v>10414365488</v>
          </cell>
          <cell r="T1786" t="str">
            <v/>
          </cell>
          <cell r="U1786" t="str">
            <v/>
          </cell>
          <cell r="V1786" t="str">
            <v/>
          </cell>
          <cell r="X1786" t="str">
            <v>1515104</v>
          </cell>
          <cell r="Y1786" t="str">
            <v>50</v>
          </cell>
          <cell r="Z1786" t="str">
            <v>PR</v>
          </cell>
          <cell r="AA1786" t="str">
            <v>01/01/0001</v>
          </cell>
          <cell r="AB1786" t="str">
            <v>01/08/2019</v>
          </cell>
          <cell r="AC1786" t="str">
            <v>202037947-23</v>
          </cell>
          <cell r="AD1786">
            <v>0</v>
          </cell>
          <cell r="AE1786" t="str">
            <v>BRASILEIRO NATO</v>
          </cell>
          <cell r="AF1786" t="str">
            <v>Solteiro</v>
          </cell>
          <cell r="AG1786" t="str">
            <v>Masculino</v>
          </cell>
          <cell r="AH1786" t="str">
            <v>Inativo</v>
          </cell>
          <cell r="AI1786" t="str">
            <v>WARLEY MILITAO DE FREITAS</v>
          </cell>
        </row>
        <row r="1787">
          <cell r="B1787" t="str">
            <v>GILSON ROBERTO DE OLIVEIRA DOS SANTOS</v>
          </cell>
          <cell r="C1787" t="str">
            <v>22093978806</v>
          </cell>
          <cell r="D1787" t="str">
            <v>gilson_roberto1709@hotmail.com</v>
          </cell>
          <cell r="E1787" t="str">
            <v>promotor</v>
          </cell>
          <cell r="F1787" t="str">
            <v>08580-189</v>
          </cell>
          <cell r="G1787" t="str">
            <v>RUA DOS ALFAIATES</v>
          </cell>
          <cell r="H1787" t="str">
            <v>114</v>
          </cell>
          <cell r="I1787" t="str">
            <v/>
          </cell>
          <cell r="J1787" t="str">
            <v>JARDIM ITAQUÁ</v>
          </cell>
          <cell r="K1787" t="str">
            <v>ITAQUAQUECETUBA</v>
          </cell>
          <cell r="L1787" t="str">
            <v>SP</v>
          </cell>
          <cell r="M1787" t="str">
            <v>-23.4499103</v>
          </cell>
          <cell r="N1787" t="str">
            <v>-46.3421929</v>
          </cell>
          <cell r="O1787" t="str">
            <v>1146499498</v>
          </cell>
          <cell r="P1787" t="str">
            <v>29/01/1983</v>
          </cell>
          <cell r="Q1787" t="str">
            <v>29787407X</v>
          </cell>
          <cell r="R1787" t="str">
            <v>SSP</v>
          </cell>
          <cell r="S1787" t="str">
            <v>22093978806</v>
          </cell>
          <cell r="T1787" t="str">
            <v/>
          </cell>
          <cell r="U1787" t="str">
            <v/>
          </cell>
          <cell r="V1787" t="str">
            <v/>
          </cell>
          <cell r="X1787" t="str">
            <v>53704</v>
          </cell>
          <cell r="Y1787" t="str">
            <v>238</v>
          </cell>
          <cell r="Z1787" t="str">
            <v>SP</v>
          </cell>
          <cell r="AA1787" t="str">
            <v>11/04/2018</v>
          </cell>
          <cell r="AB1787" t="str">
            <v/>
          </cell>
          <cell r="AC1787" t="str">
            <v>201558796-63</v>
          </cell>
          <cell r="AD1787">
            <v>4506</v>
          </cell>
          <cell r="AE1787" t="str">
            <v>BRASILEIRO NATO</v>
          </cell>
          <cell r="AF1787" t="str">
            <v>Casado</v>
          </cell>
          <cell r="AG1787" t="str">
            <v>Masculino</v>
          </cell>
          <cell r="AH1787" t="str">
            <v>Ativo</v>
          </cell>
          <cell r="AI1787" t="str">
            <v>RODRIGO SOUZA DA SILVA</v>
          </cell>
        </row>
        <row r="1788">
          <cell r="B1788" t="str">
            <v>GILSONCLEI PEREIRA BRITO DE SIQUEIRA</v>
          </cell>
          <cell r="C1788" t="str">
            <v>27964928856</v>
          </cell>
          <cell r="D1788" t="str">
            <v/>
          </cell>
          <cell r="E1788" t="str">
            <v>promotorexpress</v>
          </cell>
          <cell r="F1788" t="str">
            <v>07124300</v>
          </cell>
          <cell r="G1788" t="str">
            <v>AVENIDA RIO DE JANEIRO</v>
          </cell>
          <cell r="H1788" t="str">
            <v>510</v>
          </cell>
          <cell r="I1788" t="str">
            <v>ATÉ 500/501</v>
          </cell>
          <cell r="J1788" t="str">
            <v>VILA BREMEN</v>
          </cell>
          <cell r="K1788" t="str">
            <v>GUARULHOS</v>
          </cell>
          <cell r="L1788" t="str">
            <v>SP</v>
          </cell>
          <cell r="M1788" t="str">
            <v/>
          </cell>
          <cell r="N1788" t="str">
            <v/>
          </cell>
          <cell r="O1788" t="str">
            <v>11965240932</v>
          </cell>
          <cell r="P1788" t="str">
            <v>17/11/1979</v>
          </cell>
          <cell r="Q1788" t="str">
            <v>32597486x</v>
          </cell>
          <cell r="R1788" t="str">
            <v>SSP</v>
          </cell>
          <cell r="S1788" t="str">
            <v>27964928856</v>
          </cell>
          <cell r="T1788" t="str">
            <v/>
          </cell>
          <cell r="U1788" t="str">
            <v/>
          </cell>
          <cell r="V1788" t="str">
            <v/>
          </cell>
          <cell r="X1788" t="str">
            <v>89508</v>
          </cell>
          <cell r="Y1788" t="str">
            <v>202</v>
          </cell>
          <cell r="Z1788" t="str">
            <v>SP</v>
          </cell>
          <cell r="AA1788" t="str">
            <v>01/06/2020</v>
          </cell>
          <cell r="AB1788" t="str">
            <v>01/06/2020</v>
          </cell>
          <cell r="AC1788" t="str">
            <v/>
          </cell>
          <cell r="AD1788">
            <v>0</v>
          </cell>
          <cell r="AE1788" t="str">
            <v>Brasileiro</v>
          </cell>
          <cell r="AF1788" t="str">
            <v>Solteiro</v>
          </cell>
          <cell r="AG1788" t="str">
            <v>Masculino</v>
          </cell>
          <cell r="AH1788" t="str">
            <v>Inativo</v>
          </cell>
          <cell r="AI1788" t="str">
            <v>ISMALEN WILLIAN PEREIRA</v>
          </cell>
        </row>
        <row r="1789">
          <cell r="B1789" t="str">
            <v>GILVAN DA SILVA PEREIRA</v>
          </cell>
          <cell r="C1789" t="str">
            <v>04210109169</v>
          </cell>
          <cell r="D1789" t="str">
            <v/>
          </cell>
          <cell r="E1789" t="str">
            <v>terceirizado</v>
          </cell>
          <cell r="F1789" t="str">
            <v>74967140</v>
          </cell>
          <cell r="G1789" t="str">
            <v>RUA 20</v>
          </cell>
          <cell r="H1789" t="str">
            <v>q36 L</v>
          </cell>
          <cell r="I1789" t="str">
            <v>27</v>
          </cell>
          <cell r="J1789" t="str">
            <v>INDEPENDÊNCIA</v>
          </cell>
          <cell r="K1789" t="str">
            <v>APARECIDA DE GOIÂNIA</v>
          </cell>
          <cell r="L1789" t="str">
            <v>GO</v>
          </cell>
          <cell r="M1789" t="str">
            <v>-16.8212281</v>
          </cell>
          <cell r="N1789" t="str">
            <v>-49.2893285</v>
          </cell>
          <cell r="O1789" t="str">
            <v/>
          </cell>
          <cell r="P1789" t="str">
            <v>10/07/1992</v>
          </cell>
          <cell r="Q1789" t="str">
            <v>4620060</v>
          </cell>
          <cell r="R1789" t="str">
            <v>SSP</v>
          </cell>
          <cell r="S1789" t="str">
            <v>04210109169</v>
          </cell>
          <cell r="T1789" t="str">
            <v/>
          </cell>
          <cell r="U1789" t="str">
            <v/>
          </cell>
          <cell r="V1789" t="str">
            <v/>
          </cell>
          <cell r="X1789" t="str">
            <v>1030463</v>
          </cell>
          <cell r="Y1789" t="str">
            <v>60</v>
          </cell>
          <cell r="Z1789" t="str">
            <v>GO</v>
          </cell>
          <cell r="AA1789" t="str">
            <v>19/08/2020</v>
          </cell>
          <cell r="AB1789" t="str">
            <v/>
          </cell>
          <cell r="AC1789" t="str">
            <v/>
          </cell>
          <cell r="AD1789">
            <v>0</v>
          </cell>
          <cell r="AE1789" t="str">
            <v>Brasileiro</v>
          </cell>
          <cell r="AF1789" t="str">
            <v>Solteiro</v>
          </cell>
          <cell r="AG1789" t="str">
            <v>Masculino</v>
          </cell>
          <cell r="AH1789" t="str">
            <v>Inativo</v>
          </cell>
          <cell r="AI1789" t="str">
            <v>ALESSANDRA PRIETO ANTONELLI</v>
          </cell>
        </row>
        <row r="1790">
          <cell r="B1790" t="str">
            <v>GILVANE DE OLIVEIRA SILVA</v>
          </cell>
          <cell r="C1790" t="str">
            <v>04567489624</v>
          </cell>
          <cell r="D1790" t="str">
            <v/>
          </cell>
          <cell r="E1790" t="str">
            <v>promotor</v>
          </cell>
          <cell r="F1790" t="str">
            <v>13562521</v>
          </cell>
          <cell r="G1790" t="str">
            <v>RUA CONCEIÇÃO DE TOLEDO PIZZA ZAMBEL</v>
          </cell>
          <cell r="H1790" t="str">
            <v>102</v>
          </cell>
          <cell r="I1790" t="str">
            <v/>
          </cell>
          <cell r="J1790" t="str">
            <v>RESIDENCIAL MONSENHOR ROMEU TORTORELLI</v>
          </cell>
          <cell r="K1790" t="str">
            <v>SÃO CARLOS</v>
          </cell>
          <cell r="L1790" t="str">
            <v>SP</v>
          </cell>
          <cell r="M1790" t="str">
            <v/>
          </cell>
          <cell r="N1790" t="str">
            <v/>
          </cell>
          <cell r="O1790" t="str">
            <v>16997165746</v>
          </cell>
          <cell r="P1790" t="str">
            <v>12/12/1981</v>
          </cell>
          <cell r="Q1790" t="str">
            <v>609400253</v>
          </cell>
          <cell r="R1790" t="str">
            <v>SSP</v>
          </cell>
          <cell r="S1790" t="str">
            <v>04567489624</v>
          </cell>
          <cell r="T1790" t="str">
            <v/>
          </cell>
          <cell r="U1790" t="str">
            <v/>
          </cell>
          <cell r="V1790" t="str">
            <v/>
          </cell>
          <cell r="X1790" t="str">
            <v>53283</v>
          </cell>
          <cell r="Y1790" t="str">
            <v>0101</v>
          </cell>
          <cell r="Z1790" t="str">
            <v>MG</v>
          </cell>
          <cell r="AA1790" t="str">
            <v>10/06/2020</v>
          </cell>
          <cell r="AB1790" t="str">
            <v/>
          </cell>
          <cell r="AC1790" t="str">
            <v>16868334487</v>
          </cell>
          <cell r="AD1790">
            <v>4100</v>
          </cell>
          <cell r="AE1790" t="str">
            <v>Brasileiro</v>
          </cell>
          <cell r="AF1790" t="str">
            <v>Solteiro</v>
          </cell>
          <cell r="AG1790" t="str">
            <v>Feminino</v>
          </cell>
          <cell r="AH1790" t="str">
            <v>Ativo</v>
          </cell>
          <cell r="AI1790" t="str">
            <v>LUCILENE SANCHES LASSO</v>
          </cell>
        </row>
        <row r="1791">
          <cell r="B1791" t="str">
            <v xml:space="preserve">GILVANETE SILVA SANTOS ALVES </v>
          </cell>
          <cell r="C1791" t="str">
            <v>00312935579</v>
          </cell>
          <cell r="D1791" t="str">
            <v/>
          </cell>
          <cell r="E1791" t="str">
            <v>promotor</v>
          </cell>
          <cell r="F1791" t="str">
            <v>41181900</v>
          </cell>
          <cell r="G1791" t="str">
            <v>AVENIDA EDGARD SANTOS 300</v>
          </cell>
          <cell r="H1791" t="str">
            <v>300</v>
          </cell>
          <cell r="I1791" t="str">
            <v/>
          </cell>
          <cell r="J1791" t="str">
            <v>CABULA VI</v>
          </cell>
          <cell r="K1791" t="str">
            <v>SALVADOR</v>
          </cell>
          <cell r="L1791" t="str">
            <v>BA</v>
          </cell>
          <cell r="M1791" t="str">
            <v>-12.9576529</v>
          </cell>
          <cell r="N1791" t="str">
            <v>-38.4418418</v>
          </cell>
          <cell r="O1791" t="str">
            <v/>
          </cell>
          <cell r="P1791" t="str">
            <v>11/10/1979</v>
          </cell>
          <cell r="Q1791" t="str">
            <v>0924096799</v>
          </cell>
          <cell r="R1791" t="str">
            <v>SSP</v>
          </cell>
          <cell r="S1791" t="str">
            <v>00312935579</v>
          </cell>
          <cell r="T1791" t="str">
            <v/>
          </cell>
          <cell r="U1791" t="str">
            <v/>
          </cell>
          <cell r="V1791" t="str">
            <v/>
          </cell>
          <cell r="X1791" t="str">
            <v>6740270</v>
          </cell>
          <cell r="Y1791" t="str">
            <v>0010</v>
          </cell>
          <cell r="Z1791" t="str">
            <v>BA</v>
          </cell>
          <cell r="AA1791" t="str">
            <v>27/08/2020</v>
          </cell>
          <cell r="AB1791" t="str">
            <v/>
          </cell>
          <cell r="AC1791" t="str">
            <v>12847755073</v>
          </cell>
          <cell r="AD1791">
            <v>4506</v>
          </cell>
          <cell r="AE1791" t="str">
            <v>Brasileiro</v>
          </cell>
          <cell r="AF1791" t="str">
            <v>Casado</v>
          </cell>
          <cell r="AG1791" t="str">
            <v>Feminino</v>
          </cell>
          <cell r="AH1791" t="str">
            <v>Inativo</v>
          </cell>
          <cell r="AI1791" t="str">
            <v>ALESSANDRA PRIETO ANTONELLI</v>
          </cell>
        </row>
        <row r="1792">
          <cell r="B1792" t="str">
            <v>GIORDAN OLIVEIRA RAMOS</v>
          </cell>
          <cell r="C1792" t="str">
            <v>04070007555</v>
          </cell>
          <cell r="D1792" t="str">
            <v/>
          </cell>
          <cell r="E1792" t="str">
            <v>parttime4</v>
          </cell>
          <cell r="F1792" t="str">
            <v>44905000</v>
          </cell>
          <cell r="G1792" t="str">
            <v>RUA ANTONIO GOMES</v>
          </cell>
          <cell r="H1792" t="str">
            <v>309</v>
          </cell>
          <cell r="I1792" t="str">
            <v/>
          </cell>
          <cell r="J1792" t="str">
            <v>CENTRO</v>
          </cell>
          <cell r="K1792" t="str">
            <v>LAPÃO</v>
          </cell>
          <cell r="L1792" t="str">
            <v>BA</v>
          </cell>
          <cell r="M1792" t="str">
            <v>-14.2116999</v>
          </cell>
          <cell r="N1792" t="str">
            <v>-39.51774830000001</v>
          </cell>
          <cell r="O1792" t="str">
            <v>74999362383</v>
          </cell>
          <cell r="P1792" t="str">
            <v>23/06/1988</v>
          </cell>
          <cell r="Q1792" t="str">
            <v>1380074622</v>
          </cell>
          <cell r="R1792" t="str">
            <v>SSP</v>
          </cell>
          <cell r="S1792" t="str">
            <v>04070007555</v>
          </cell>
          <cell r="T1792" t="str">
            <v/>
          </cell>
          <cell r="U1792" t="str">
            <v/>
          </cell>
          <cell r="V1792" t="str">
            <v/>
          </cell>
          <cell r="X1792" t="str">
            <v>4602418</v>
          </cell>
          <cell r="Y1792" t="str">
            <v>0020</v>
          </cell>
          <cell r="Z1792" t="str">
            <v>BA</v>
          </cell>
          <cell r="AA1792" t="str">
            <v>06/04/2020</v>
          </cell>
          <cell r="AB1792" t="str">
            <v/>
          </cell>
          <cell r="AC1792" t="str">
            <v>16302995893</v>
          </cell>
          <cell r="AD1792">
            <v>3100</v>
          </cell>
          <cell r="AE1792" t="str">
            <v>Brasileiro</v>
          </cell>
          <cell r="AF1792" t="str">
            <v>Casado</v>
          </cell>
          <cell r="AG1792" t="str">
            <v>Masculino</v>
          </cell>
          <cell r="AH1792" t="str">
            <v>Inativo</v>
          </cell>
          <cell r="AI1792" t="str">
            <v>JECONIS MORAES DOS REIS</v>
          </cell>
        </row>
        <row r="1793">
          <cell r="B1793" t="str">
            <v xml:space="preserve">GIOVANE BERTUCCI PINHEIRO </v>
          </cell>
          <cell r="C1793" t="str">
            <v>45487559856</v>
          </cell>
          <cell r="D1793" t="str">
            <v/>
          </cell>
          <cell r="E1793" t="str">
            <v>suporte</v>
          </cell>
          <cell r="F1793" t="str">
            <v>09404570</v>
          </cell>
          <cell r="G1793" t="str">
            <v>RUA ADÉLIA RENZETTI</v>
          </cell>
          <cell r="H1793" t="str">
            <v>16A</v>
          </cell>
          <cell r="I1793" t="str">
            <v/>
          </cell>
          <cell r="J1793" t="str">
            <v>PILAR VELHO</v>
          </cell>
          <cell r="K1793" t="str">
            <v>RIBEIRÃO PIRES</v>
          </cell>
          <cell r="L1793" t="str">
            <v>SP</v>
          </cell>
          <cell r="M1793" t="str">
            <v/>
          </cell>
          <cell r="N1793" t="str">
            <v/>
          </cell>
          <cell r="O1793" t="str">
            <v>11954281496</v>
          </cell>
          <cell r="P1793" t="str">
            <v>14/10/1996</v>
          </cell>
          <cell r="Q1793" t="str">
            <v>390635145</v>
          </cell>
          <cell r="R1793" t="str">
            <v>SSP</v>
          </cell>
          <cell r="S1793" t="str">
            <v>45487559856</v>
          </cell>
          <cell r="T1793" t="str">
            <v/>
          </cell>
          <cell r="U1793" t="str">
            <v/>
          </cell>
          <cell r="V1793" t="str">
            <v/>
          </cell>
          <cell r="X1793" t="str">
            <v>66431</v>
          </cell>
          <cell r="Y1793" t="str">
            <v>369</v>
          </cell>
          <cell r="Z1793" t="str">
            <v>SP</v>
          </cell>
          <cell r="AA1793" t="str">
            <v>20/05/2020</v>
          </cell>
          <cell r="AB1793" t="str">
            <v/>
          </cell>
          <cell r="AC1793" t="str">
            <v>20147527087</v>
          </cell>
          <cell r="AD1793">
            <v>0</v>
          </cell>
          <cell r="AE1793" t="str">
            <v>Brasileiro</v>
          </cell>
          <cell r="AF1793" t="str">
            <v>Solteiro</v>
          </cell>
          <cell r="AG1793" t="str">
            <v>Masculino</v>
          </cell>
          <cell r="AH1793" t="str">
            <v>Inativo</v>
          </cell>
          <cell r="AI1793" t="str">
            <v>ROBERTO GUIMARAES CARLOS</v>
          </cell>
        </row>
        <row r="1794">
          <cell r="B1794" t="str">
            <v>GIOVANE ROSA RIBEIRO COELHO</v>
          </cell>
          <cell r="C1794" t="str">
            <v>43797196857</v>
          </cell>
          <cell r="D1794" t="str">
            <v/>
          </cell>
          <cell r="E1794" t="str">
            <v>promotor</v>
          </cell>
          <cell r="F1794" t="str">
            <v>13872630</v>
          </cell>
          <cell r="G1794" t="str">
            <v>RUA GODOFREDO BARAUNA</v>
          </cell>
          <cell r="H1794" t="str">
            <v>712</v>
          </cell>
          <cell r="I1794" t="str">
            <v/>
          </cell>
          <cell r="J1794" t="str">
            <v>VILA NOSSA SENHORA DE FÁTIMA</v>
          </cell>
          <cell r="K1794" t="str">
            <v>SÃO JOÃO DA BOA VISTA</v>
          </cell>
          <cell r="L1794" t="str">
            <v>SP</v>
          </cell>
          <cell r="M1794" t="str">
            <v>-21.9759329</v>
          </cell>
          <cell r="N1794" t="str">
            <v>-46.8176977</v>
          </cell>
          <cell r="O1794" t="str">
            <v>19991642375</v>
          </cell>
          <cell r="P1794" t="str">
            <v>24/07/1997</v>
          </cell>
          <cell r="Q1794" t="str">
            <v>523137291</v>
          </cell>
          <cell r="R1794" t="str">
            <v>SSP</v>
          </cell>
          <cell r="S1794" t="str">
            <v>43797196857</v>
          </cell>
          <cell r="T1794" t="str">
            <v/>
          </cell>
          <cell r="U1794" t="str">
            <v/>
          </cell>
          <cell r="V1794" t="str">
            <v/>
          </cell>
          <cell r="X1794" t="str">
            <v>66912</v>
          </cell>
          <cell r="Y1794" t="str">
            <v>388</v>
          </cell>
          <cell r="Z1794" t="str">
            <v>SP</v>
          </cell>
          <cell r="AA1794" t="str">
            <v>24/09/2020</v>
          </cell>
          <cell r="AB1794" t="str">
            <v/>
          </cell>
          <cell r="AC1794" t="str">
            <v/>
          </cell>
          <cell r="AD1794">
            <v>4506</v>
          </cell>
          <cell r="AE1794" t="str">
            <v>Brasileiro</v>
          </cell>
          <cell r="AF1794" t="str">
            <v>Solteiro</v>
          </cell>
          <cell r="AG1794" t="str">
            <v>Masculino</v>
          </cell>
          <cell r="AH1794" t="str">
            <v>Ativo</v>
          </cell>
          <cell r="AI1794" t="str">
            <v>KARLA CRISTINA RANGEL</v>
          </cell>
        </row>
        <row r="1795">
          <cell r="B1795" t="str">
            <v>GIOVANI APARECIDO DE JESUS</v>
          </cell>
          <cell r="C1795" t="str">
            <v>36752801878</v>
          </cell>
          <cell r="D1795" t="str">
            <v/>
          </cell>
          <cell r="E1795" t="str">
            <v>promotor</v>
          </cell>
          <cell r="F1795" t="str">
            <v>04939180</v>
          </cell>
          <cell r="G1795" t="str">
            <v>RUA DO CENTRO</v>
          </cell>
          <cell r="H1795" t="str">
            <v>12</v>
          </cell>
          <cell r="I1795" t="str">
            <v/>
          </cell>
          <cell r="J1795" t="str">
            <v>JARDIM TUPI</v>
          </cell>
          <cell r="K1795" t="str">
            <v>SÃO PAULO</v>
          </cell>
          <cell r="L1795" t="str">
            <v>SP</v>
          </cell>
          <cell r="M1795" t="str">
            <v>-23.6908823</v>
          </cell>
          <cell r="N1795" t="str">
            <v>-46.768039</v>
          </cell>
          <cell r="O1795" t="str">
            <v>11963016525</v>
          </cell>
          <cell r="P1795" t="str">
            <v>01/08/1986</v>
          </cell>
          <cell r="Q1795" t="str">
            <v>410059419</v>
          </cell>
          <cell r="R1795" t="str">
            <v>SSP</v>
          </cell>
          <cell r="S1795" t="str">
            <v>36752801878</v>
          </cell>
          <cell r="T1795" t="str">
            <v/>
          </cell>
          <cell r="U1795" t="str">
            <v/>
          </cell>
          <cell r="V1795" t="str">
            <v/>
          </cell>
          <cell r="X1795" t="str">
            <v>35111</v>
          </cell>
          <cell r="Y1795" t="str">
            <v>334</v>
          </cell>
          <cell r="Z1795" t="str">
            <v>SP</v>
          </cell>
          <cell r="AA1795" t="str">
            <v>24/03/2020</v>
          </cell>
          <cell r="AB1795" t="str">
            <v>25/04/2020</v>
          </cell>
          <cell r="AC1795" t="str">
            <v>20430304433</v>
          </cell>
          <cell r="AD1795">
            <v>4506</v>
          </cell>
          <cell r="AE1795" t="str">
            <v>Brasileiro</v>
          </cell>
          <cell r="AF1795" t="str">
            <v>Solteiro</v>
          </cell>
          <cell r="AG1795" t="str">
            <v>Masculino</v>
          </cell>
          <cell r="AH1795" t="str">
            <v>Inativo</v>
          </cell>
          <cell r="AI1795" t="str">
            <v>IVANILTON DE OLIVEIRA UMBURANA</v>
          </cell>
        </row>
        <row r="1796">
          <cell r="B1796" t="str">
            <v>GIOVANI LUAN RUFINO DA SILVA</v>
          </cell>
          <cell r="C1796" t="str">
            <v>41267093803</v>
          </cell>
          <cell r="D1796" t="str">
            <v>giovaniluan23@gmail.com</v>
          </cell>
          <cell r="E1796" t="str">
            <v>promotorexpress</v>
          </cell>
          <cell r="F1796" t="str">
            <v>02987-110</v>
          </cell>
          <cell r="G1796" t="str">
            <v>RUA PALÁCIO MONROE</v>
          </cell>
          <cell r="H1796" t="str">
            <v>62</v>
          </cell>
          <cell r="I1796" t="str">
            <v/>
          </cell>
          <cell r="J1796" t="str">
            <v>VILA SANTO ANTÔNIO</v>
          </cell>
          <cell r="K1796" t="str">
            <v>SÃO PAULO</v>
          </cell>
          <cell r="L1796" t="str">
            <v>SP</v>
          </cell>
          <cell r="M1796" t="str">
            <v>-23.4271114</v>
          </cell>
          <cell r="N1796" t="str">
            <v>-46.71530740000001</v>
          </cell>
          <cell r="O1796" t="str">
            <v>11969802420</v>
          </cell>
          <cell r="P1796" t="str">
            <v>04/01/1991</v>
          </cell>
          <cell r="Q1796" t="str">
            <v>494113297</v>
          </cell>
          <cell r="R1796" t="str">
            <v>SSP</v>
          </cell>
          <cell r="S1796" t="str">
            <v>41267093803</v>
          </cell>
          <cell r="T1796" t="str">
            <v/>
          </cell>
          <cell r="U1796" t="str">
            <v/>
          </cell>
          <cell r="V1796" t="str">
            <v/>
          </cell>
          <cell r="X1796" t="str">
            <v>61098</v>
          </cell>
          <cell r="Y1796" t="str">
            <v>377</v>
          </cell>
          <cell r="Z1796" t="str">
            <v>SP</v>
          </cell>
          <cell r="AA1796" t="str">
            <v>04/10/2018</v>
          </cell>
          <cell r="AB1796" t="str">
            <v>15/06/2020</v>
          </cell>
          <cell r="AC1796" t="str">
            <v>162959316-00</v>
          </cell>
          <cell r="AD1796">
            <v>3100</v>
          </cell>
          <cell r="AE1796" t="str">
            <v>BRASILEIRO NATO</v>
          </cell>
          <cell r="AF1796" t="str">
            <v>Solteiro</v>
          </cell>
          <cell r="AG1796" t="str">
            <v>Masculino</v>
          </cell>
          <cell r="AH1796" t="str">
            <v>Inativo</v>
          </cell>
          <cell r="AI1796" t="str">
            <v>HERBERT WESLEY DE FREITAS SILVA</v>
          </cell>
        </row>
        <row r="1797">
          <cell r="B1797" t="str">
            <v>GIOVANI MARIANO DA COSTA</v>
          </cell>
          <cell r="C1797" t="str">
            <v>46862258842</v>
          </cell>
          <cell r="D1797" t="str">
            <v>-</v>
          </cell>
          <cell r="E1797" t="str">
            <v>promotor</v>
          </cell>
          <cell r="F1797" t="str">
            <v>19063-260</v>
          </cell>
          <cell r="G1797" t="str">
            <v>RUA MARIETA TENÓRIO</v>
          </cell>
          <cell r="H1797" t="str">
            <v>219</v>
          </cell>
          <cell r="I1797" t="str">
            <v/>
          </cell>
          <cell r="J1797" t="str">
            <v>JARDIM ITAIPU</v>
          </cell>
          <cell r="K1797" t="str">
            <v>PRESIDENTE PRUDENTE</v>
          </cell>
          <cell r="L1797" t="str">
            <v>SP</v>
          </cell>
          <cell r="M1797" t="str">
            <v>-22.1322411</v>
          </cell>
          <cell r="N1797" t="str">
            <v>-51.4418356</v>
          </cell>
          <cell r="O1797" t="str">
            <v>18996865135</v>
          </cell>
          <cell r="P1797" t="str">
            <v>05/12/1995</v>
          </cell>
          <cell r="Q1797" t="str">
            <v>451261409</v>
          </cell>
          <cell r="R1797" t="str">
            <v>SSP</v>
          </cell>
          <cell r="S1797" t="str">
            <v>46862258842</v>
          </cell>
          <cell r="T1797" t="str">
            <v/>
          </cell>
          <cell r="U1797" t="str">
            <v/>
          </cell>
          <cell r="V1797" t="str">
            <v/>
          </cell>
          <cell r="X1797" t="str">
            <v>83449</v>
          </cell>
          <cell r="Y1797" t="str">
            <v>406</v>
          </cell>
          <cell r="Z1797" t="str">
            <v>SP</v>
          </cell>
          <cell r="AA1797" t="str">
            <v>12/06/2019</v>
          </cell>
          <cell r="AB1797" t="str">
            <v/>
          </cell>
          <cell r="AC1797" t="str">
            <v>207829083-00</v>
          </cell>
          <cell r="AD1797">
            <v>4506</v>
          </cell>
          <cell r="AE1797" t="str">
            <v>BRASILEIRO NATO</v>
          </cell>
          <cell r="AF1797" t="str">
            <v>Solteiro</v>
          </cell>
          <cell r="AG1797" t="str">
            <v>Masculino</v>
          </cell>
          <cell r="AH1797" t="str">
            <v>Inativo</v>
          </cell>
          <cell r="AI1797" t="str">
            <v>RUAN HENRIQUE DOS SANTOS</v>
          </cell>
        </row>
        <row r="1798">
          <cell r="B1798" t="str">
            <v>GIOVANI SANTANA DIAS</v>
          </cell>
          <cell r="C1798" t="str">
            <v>48519221831</v>
          </cell>
          <cell r="D1798" t="str">
            <v>-</v>
          </cell>
          <cell r="E1798" t="str">
            <v>suporte</v>
          </cell>
          <cell r="F1798" t="str">
            <v>07096-041</v>
          </cell>
          <cell r="G1798" t="str">
            <v>RUA ANA MARIA</v>
          </cell>
          <cell r="H1798" t="str">
            <v>68</v>
          </cell>
          <cell r="I1798" t="str">
            <v/>
          </cell>
          <cell r="J1798" t="str">
            <v>JARDIM SANTA MENA</v>
          </cell>
          <cell r="K1798" t="str">
            <v>GUARULHOS</v>
          </cell>
          <cell r="L1798" t="str">
            <v>SP</v>
          </cell>
          <cell r="M1798" t="str">
            <v>-23.4524884</v>
          </cell>
          <cell r="N1798" t="str">
            <v>-46.5390469</v>
          </cell>
          <cell r="O1798" t="str">
            <v>11952953168</v>
          </cell>
          <cell r="P1798" t="str">
            <v>07/03/1998</v>
          </cell>
          <cell r="Q1798" t="str">
            <v>507240716</v>
          </cell>
          <cell r="R1798" t="str">
            <v>SP</v>
          </cell>
          <cell r="S1798" t="str">
            <v>48519221831</v>
          </cell>
          <cell r="T1798" t="str">
            <v/>
          </cell>
          <cell r="U1798" t="str">
            <v/>
          </cell>
          <cell r="V1798" t="str">
            <v/>
          </cell>
          <cell r="X1798" t="str">
            <v>31187</v>
          </cell>
          <cell r="Y1798" t="str">
            <v>412</v>
          </cell>
          <cell r="Z1798" t="str">
            <v>SP</v>
          </cell>
          <cell r="AA1798" t="str">
            <v>01/11/2016</v>
          </cell>
          <cell r="AB1798" t="str">
            <v>05/03/2020</v>
          </cell>
          <cell r="AC1798" t="str">
            <v>149918241-64</v>
          </cell>
          <cell r="AD1798">
            <v>0</v>
          </cell>
          <cell r="AE1798" t="str">
            <v>Brasileiro</v>
          </cell>
          <cell r="AF1798" t="str">
            <v>Solteiro</v>
          </cell>
          <cell r="AG1798" t="str">
            <v>Masculino</v>
          </cell>
          <cell r="AH1798" t="str">
            <v>Inativo</v>
          </cell>
          <cell r="AI1798" t="str">
            <v>LEONARDO SANT ANA FERREIRA</v>
          </cell>
        </row>
        <row r="1799">
          <cell r="B1799" t="str">
            <v>GIOVANNA MENDES DA SILVA</v>
          </cell>
          <cell r="C1799" t="str">
            <v>50708009816</v>
          </cell>
          <cell r="D1799" t="str">
            <v>giovannamendes971@gmail.com</v>
          </cell>
          <cell r="E1799" t="str">
            <v>trade</v>
          </cell>
          <cell r="F1799" t="str">
            <v>02811100</v>
          </cell>
          <cell r="G1799" t="str">
            <v>RUA EMÍLIA MARQUES FERREIRA</v>
          </cell>
          <cell r="H1799" t="str">
            <v>138</v>
          </cell>
          <cell r="I1799" t="str">
            <v/>
          </cell>
          <cell r="J1799" t="str">
            <v>JARDIM MONTE ALEGRE (ZONA NORTE)</v>
          </cell>
          <cell r="K1799" t="str">
            <v>SÃO PAULO</v>
          </cell>
          <cell r="L1799" t="str">
            <v>SP</v>
          </cell>
          <cell r="M1799" t="str">
            <v>-23.4741185</v>
          </cell>
          <cell r="N1799" t="str">
            <v>-46.7020644</v>
          </cell>
          <cell r="O1799" t="str">
            <v>11989703088</v>
          </cell>
          <cell r="P1799" t="str">
            <v>24/07/2000</v>
          </cell>
          <cell r="Q1799" t="str">
            <v>507203975</v>
          </cell>
          <cell r="R1799" t="str">
            <v>SSP</v>
          </cell>
          <cell r="S1799" t="str">
            <v>50708009816</v>
          </cell>
          <cell r="T1799" t="str">
            <v/>
          </cell>
          <cell r="U1799" t="str">
            <v/>
          </cell>
          <cell r="V1799" t="str">
            <v/>
          </cell>
          <cell r="X1799" t="str">
            <v>98256</v>
          </cell>
          <cell r="Y1799" t="str">
            <v/>
          </cell>
          <cell r="Z1799" t="str">
            <v>SP</v>
          </cell>
          <cell r="AA1799" t="str">
            <v>14/10/2019</v>
          </cell>
          <cell r="AB1799" t="str">
            <v/>
          </cell>
          <cell r="AC1799" t="str">
            <v>14662501519</v>
          </cell>
          <cell r="AD1799">
            <v>0</v>
          </cell>
          <cell r="AE1799" t="str">
            <v>Brasileiro</v>
          </cell>
          <cell r="AF1799" t="str">
            <v>Solteiro</v>
          </cell>
          <cell r="AG1799" t="str">
            <v>Feminino</v>
          </cell>
          <cell r="AH1799" t="str">
            <v>Ativo</v>
          </cell>
          <cell r="AI1799" t="str">
            <v>LUCAS MARCELINO ROCHA</v>
          </cell>
        </row>
        <row r="1800">
          <cell r="B1800" t="str">
            <v>GIOVANNI BARBOSA DA SILVA</v>
          </cell>
          <cell r="C1800" t="str">
            <v>42076279873</v>
          </cell>
          <cell r="D1800" t="str">
            <v>giovanni_sccp@outlook.com</v>
          </cell>
          <cell r="E1800" t="str">
            <v>promotorexpress</v>
          </cell>
          <cell r="F1800" t="str">
            <v>06154-120</v>
          </cell>
          <cell r="G1800" t="str">
            <v>RUA REPÚBLICA DA CHINA</v>
          </cell>
          <cell r="H1800" t="str">
            <v>12</v>
          </cell>
          <cell r="I1800" t="str">
            <v>CASA 3</v>
          </cell>
          <cell r="J1800" t="str">
            <v>VELOSO</v>
          </cell>
          <cell r="K1800" t="str">
            <v>OSASCO</v>
          </cell>
          <cell r="L1800" t="str">
            <v>SP</v>
          </cell>
          <cell r="M1800" t="str">
            <v>-23.5608316</v>
          </cell>
          <cell r="N1800" t="str">
            <v>-46.801432</v>
          </cell>
          <cell r="O1800" t="str">
            <v>11993211303</v>
          </cell>
          <cell r="P1800" t="str">
            <v>17/11/1992</v>
          </cell>
          <cell r="Q1800" t="str">
            <v>488538865</v>
          </cell>
          <cell r="R1800" t="str">
            <v>SSP</v>
          </cell>
          <cell r="S1800" t="str">
            <v>42076279873</v>
          </cell>
          <cell r="T1800" t="str">
            <v/>
          </cell>
          <cell r="U1800" t="str">
            <v/>
          </cell>
          <cell r="V1800" t="str">
            <v/>
          </cell>
          <cell r="X1800" t="str">
            <v>81400</v>
          </cell>
          <cell r="Y1800" t="str">
            <v>355</v>
          </cell>
          <cell r="Z1800" t="str">
            <v>SP</v>
          </cell>
          <cell r="AA1800" t="str">
            <v>13/10/2020</v>
          </cell>
          <cell r="AB1800" t="str">
            <v/>
          </cell>
          <cell r="AC1800" t="str">
            <v>204932843-83</v>
          </cell>
          <cell r="AD1800">
            <v>8.5</v>
          </cell>
          <cell r="AE1800" t="str">
            <v>BRASILEIRO NATO</v>
          </cell>
          <cell r="AF1800" t="str">
            <v>Casado</v>
          </cell>
          <cell r="AG1800" t="str">
            <v>Masculino</v>
          </cell>
          <cell r="AH1800" t="str">
            <v>Ativo</v>
          </cell>
          <cell r="AI1800" t="str">
            <v>HERBERT WESLEY DE FREITAS SILVA</v>
          </cell>
        </row>
        <row r="1801">
          <cell r="B1801" t="str">
            <v>GIRLENE MADUREIRA DA SILVA</v>
          </cell>
          <cell r="C1801" t="str">
            <v>25250435882</v>
          </cell>
          <cell r="D1801" t="str">
            <v/>
          </cell>
          <cell r="E1801" t="str">
            <v>promotor</v>
          </cell>
          <cell r="F1801" t="str">
            <v>04930070</v>
          </cell>
          <cell r="G1801" t="str">
            <v>RUA ADELINO BRANCO DE ANDRADE</v>
          </cell>
          <cell r="H1801" t="str">
            <v>101</v>
          </cell>
          <cell r="I1801" t="str">
            <v/>
          </cell>
          <cell r="J1801" t="str">
            <v>JARDIM ROSA MARIA</v>
          </cell>
          <cell r="K1801" t="str">
            <v>SÃO PAULO</v>
          </cell>
          <cell r="L1801" t="str">
            <v>SP</v>
          </cell>
          <cell r="M1801" t="str">
            <v>-23.6780054</v>
          </cell>
          <cell r="N1801" t="str">
            <v>-46.7518246</v>
          </cell>
          <cell r="O1801" t="str">
            <v/>
          </cell>
          <cell r="P1801" t="str">
            <v>27/05/1975</v>
          </cell>
          <cell r="Q1801" t="str">
            <v>236397795</v>
          </cell>
          <cell r="R1801" t="str">
            <v>SSP</v>
          </cell>
          <cell r="S1801" t="str">
            <v>25250435882</v>
          </cell>
          <cell r="T1801" t="str">
            <v/>
          </cell>
          <cell r="U1801" t="str">
            <v/>
          </cell>
          <cell r="V1801" t="str">
            <v/>
          </cell>
          <cell r="X1801" t="str">
            <v>43028</v>
          </cell>
          <cell r="Y1801" t="str">
            <v>143</v>
          </cell>
          <cell r="Z1801" t="str">
            <v>SP</v>
          </cell>
          <cell r="AA1801" t="str">
            <v>02/09/2020</v>
          </cell>
          <cell r="AB1801" t="str">
            <v>02/09/2020</v>
          </cell>
          <cell r="AC1801" t="str">
            <v>12539999249</v>
          </cell>
          <cell r="AD1801">
            <v>4506</v>
          </cell>
          <cell r="AE1801" t="str">
            <v>Brasileiro</v>
          </cell>
          <cell r="AF1801" t="str">
            <v>Solteiro</v>
          </cell>
          <cell r="AG1801" t="str">
            <v>Feminino</v>
          </cell>
          <cell r="AH1801" t="str">
            <v>Inativo</v>
          </cell>
          <cell r="AI1801" t="str">
            <v>IVANILTON DE OLIVEIRA UMBURANA</v>
          </cell>
        </row>
        <row r="1802">
          <cell r="B1802" t="str">
            <v>GISELE APARECIDA DE JESUS FONSECA</v>
          </cell>
          <cell r="C1802" t="str">
            <v>34521891802</v>
          </cell>
          <cell r="D1802" t="str">
            <v/>
          </cell>
          <cell r="E1802" t="str">
            <v>promotorlivre</v>
          </cell>
          <cell r="F1802" t="str">
            <v>07791080</v>
          </cell>
          <cell r="G1802" t="str">
            <v>AVENIDA DAS AVENCAS</v>
          </cell>
          <cell r="H1802" t="str">
            <v>670</v>
          </cell>
          <cell r="I1802" t="str">
            <v>(P IPÊS III) APTO. 141</v>
          </cell>
          <cell r="J1802" t="str">
            <v>PORTAIS (POLVILHO)</v>
          </cell>
          <cell r="K1802" t="str">
            <v>CAJAMAR</v>
          </cell>
          <cell r="L1802" t="str">
            <v>SP</v>
          </cell>
          <cell r="M1802" t="str">
            <v>-23.4022247</v>
          </cell>
          <cell r="N1802" t="str">
            <v>-46.8548068</v>
          </cell>
          <cell r="O1802" t="str">
            <v>11970540710</v>
          </cell>
          <cell r="P1802" t="str">
            <v>13/03/1987</v>
          </cell>
          <cell r="Q1802" t="str">
            <v>442954992</v>
          </cell>
          <cell r="R1802" t="str">
            <v>SSP</v>
          </cell>
          <cell r="S1802" t="str">
            <v>34521891802</v>
          </cell>
          <cell r="T1802" t="str">
            <v/>
          </cell>
          <cell r="U1802" t="str">
            <v/>
          </cell>
          <cell r="V1802" t="str">
            <v/>
          </cell>
          <cell r="X1802" t="str">
            <v>68735</v>
          </cell>
          <cell r="Y1802" t="str">
            <v>352</v>
          </cell>
          <cell r="Z1802" t="str">
            <v>SP</v>
          </cell>
          <cell r="AA1802" t="str">
            <v>03/08/2020</v>
          </cell>
          <cell r="AB1802" t="str">
            <v>30/09/2020</v>
          </cell>
          <cell r="AC1802" t="str">
            <v>20938735882</v>
          </cell>
          <cell r="AD1802">
            <v>4506</v>
          </cell>
          <cell r="AE1802" t="str">
            <v>Brasileiro</v>
          </cell>
          <cell r="AF1802" t="str">
            <v>Solteiro</v>
          </cell>
          <cell r="AG1802" t="str">
            <v>Feminino</v>
          </cell>
          <cell r="AH1802" t="str">
            <v>Inativo</v>
          </cell>
          <cell r="AI1802" t="str">
            <v>CARLOS ANDRE BEZERRA MONTEIRO</v>
          </cell>
        </row>
        <row r="1803">
          <cell r="B1803" t="str">
            <v>GISELE APARECIDA DE OLIVEIRA DE OLIVEIRA MIRANDA</v>
          </cell>
          <cell r="C1803" t="str">
            <v>39002380810</v>
          </cell>
          <cell r="D1803" t="str">
            <v/>
          </cell>
          <cell r="E1803" t="str">
            <v>promotorexpress</v>
          </cell>
          <cell r="F1803" t="str">
            <v>12323660</v>
          </cell>
          <cell r="G1803" t="str">
            <v>RUA INNOCÊNCIO TEODORO DE SIQUEIRA</v>
          </cell>
          <cell r="H1803" t="str">
            <v>128</v>
          </cell>
          <cell r="I1803" t="str">
            <v/>
          </cell>
          <cell r="J1803" t="str">
            <v>BANDEIRA BRANCA</v>
          </cell>
          <cell r="K1803" t="str">
            <v>JACAREÍ</v>
          </cell>
          <cell r="L1803" t="str">
            <v>SP</v>
          </cell>
          <cell r="M1803" t="str">
            <v>-23.3347532</v>
          </cell>
          <cell r="N1803" t="str">
            <v>-45.998857</v>
          </cell>
          <cell r="O1803" t="str">
            <v>12996557760</v>
          </cell>
          <cell r="P1803" t="str">
            <v>17/11/1988</v>
          </cell>
          <cell r="Q1803" t="str">
            <v>422287957</v>
          </cell>
          <cell r="R1803" t="str">
            <v>SSP</v>
          </cell>
          <cell r="S1803" t="str">
            <v>39002380810</v>
          </cell>
          <cell r="T1803" t="str">
            <v>CAIXA</v>
          </cell>
          <cell r="U1803" t="str">
            <v>0314</v>
          </cell>
          <cell r="V1803" t="str">
            <v>97636-7</v>
          </cell>
          <cell r="W1803" t="str">
            <v>ContaCorrente</v>
          </cell>
          <cell r="X1803" t="str">
            <v/>
          </cell>
          <cell r="Y1803" t="str">
            <v/>
          </cell>
          <cell r="Z1803" t="str">
            <v/>
          </cell>
          <cell r="AA1803" t="str">
            <v>01/04/2020</v>
          </cell>
          <cell r="AB1803" t="str">
            <v/>
          </cell>
          <cell r="AC1803" t="str">
            <v/>
          </cell>
          <cell r="AD1803">
            <v>10.41</v>
          </cell>
          <cell r="AE1803" t="str">
            <v>Brasileiro</v>
          </cell>
          <cell r="AF1803" t="str">
            <v>Solteiro</v>
          </cell>
          <cell r="AG1803" t="str">
            <v>Feminino</v>
          </cell>
          <cell r="AH1803" t="str">
            <v>Ativo</v>
          </cell>
          <cell r="AI1803" t="str">
            <v>CARLOS ANDRE BEZERRA MONTEIRO</v>
          </cell>
        </row>
        <row r="1804">
          <cell r="B1804" t="str">
            <v>GISELE MARIA PINHEIRO</v>
          </cell>
          <cell r="C1804" t="str">
            <v>29781263881</v>
          </cell>
          <cell r="D1804" t="str">
            <v>giselemariapinheiro@yahoo.com.br</v>
          </cell>
          <cell r="E1804" t="str">
            <v>promotor</v>
          </cell>
          <cell r="F1804" t="str">
            <v>06604-160</v>
          </cell>
          <cell r="G1804" t="str">
            <v>RUA DOUTOR PAIVA MEIRA 22</v>
          </cell>
          <cell r="H1804" t="str">
            <v>22</v>
          </cell>
          <cell r="I1804" t="str">
            <v>-</v>
          </cell>
          <cell r="J1804" t="str">
            <v>JARDIM MASE</v>
          </cell>
          <cell r="K1804" t="str">
            <v>JANDIRA</v>
          </cell>
          <cell r="L1804" t="str">
            <v>SP</v>
          </cell>
          <cell r="M1804" t="str">
            <v/>
          </cell>
          <cell r="N1804" t="str">
            <v/>
          </cell>
          <cell r="O1804" t="str">
            <v/>
          </cell>
          <cell r="P1804" t="str">
            <v>26/05/1982</v>
          </cell>
          <cell r="Q1804" t="str">
            <v>346359582</v>
          </cell>
          <cell r="R1804" t="str">
            <v>SSP</v>
          </cell>
          <cell r="S1804" t="str">
            <v>29781263881</v>
          </cell>
          <cell r="T1804" t="str">
            <v/>
          </cell>
          <cell r="U1804" t="str">
            <v/>
          </cell>
          <cell r="V1804" t="str">
            <v/>
          </cell>
          <cell r="X1804" t="str">
            <v>78379</v>
          </cell>
          <cell r="Y1804" t="str">
            <v>223</v>
          </cell>
          <cell r="Z1804" t="str">
            <v>SP</v>
          </cell>
          <cell r="AA1804" t="str">
            <v>01/01/0001</v>
          </cell>
          <cell r="AB1804" t="str">
            <v/>
          </cell>
          <cell r="AC1804" t="str">
            <v>136994748-94</v>
          </cell>
          <cell r="AD1804">
            <v>4506</v>
          </cell>
          <cell r="AE1804" t="str">
            <v>BRASILEIRO NATO</v>
          </cell>
          <cell r="AF1804" t="str">
            <v>Casado</v>
          </cell>
          <cell r="AG1804" t="str">
            <v>Feminino</v>
          </cell>
          <cell r="AH1804" t="str">
            <v>Inativo</v>
          </cell>
          <cell r="AI1804" t="str">
            <v>MICHAEL RODRIGUES COSTA DE MEIRA</v>
          </cell>
        </row>
        <row r="1805">
          <cell r="B1805" t="str">
            <v>GISLAINA MAIRA DE FATIMA PILAR DA LUZ</v>
          </cell>
          <cell r="C1805" t="str">
            <v>11483449939</v>
          </cell>
          <cell r="D1805" t="str">
            <v/>
          </cell>
          <cell r="E1805" t="str">
            <v>promotorexpress</v>
          </cell>
          <cell r="F1805" t="str">
            <v>89208545</v>
          </cell>
          <cell r="G1805" t="str">
            <v>RUA SÃO PAULO</v>
          </cell>
          <cell r="H1805" t="str">
            <v>3712</v>
          </cell>
          <cell r="I1805" t="str">
            <v>DE 3394/3395 AO FIM</v>
          </cell>
          <cell r="J1805" t="str">
            <v>PETRÓPOLIS</v>
          </cell>
          <cell r="K1805" t="str">
            <v>JOINVILLE</v>
          </cell>
          <cell r="L1805" t="str">
            <v>SC</v>
          </cell>
          <cell r="M1805" t="str">
            <v/>
          </cell>
          <cell r="N1805" t="str">
            <v/>
          </cell>
          <cell r="O1805" t="str">
            <v/>
          </cell>
          <cell r="P1805" t="str">
            <v>04/03/1999</v>
          </cell>
          <cell r="Q1805" t="str">
            <v>7288594</v>
          </cell>
          <cell r="R1805" t="str">
            <v>SSP</v>
          </cell>
          <cell r="S1805" t="str">
            <v>11483449939</v>
          </cell>
          <cell r="T1805" t="str">
            <v/>
          </cell>
          <cell r="U1805" t="str">
            <v/>
          </cell>
          <cell r="V1805" t="str">
            <v/>
          </cell>
          <cell r="X1805" t="str">
            <v>592259</v>
          </cell>
          <cell r="Y1805" t="str">
            <v>50</v>
          </cell>
          <cell r="Z1805" t="str">
            <v>SC</v>
          </cell>
          <cell r="AA1805" t="str">
            <v>01/01/0001</v>
          </cell>
          <cell r="AB1805" t="str">
            <v>01/01/0001</v>
          </cell>
          <cell r="AC1805" t="str">
            <v>15160329823</v>
          </cell>
          <cell r="AD1805">
            <v>0</v>
          </cell>
          <cell r="AE1805" t="str">
            <v>Brasileiro</v>
          </cell>
          <cell r="AF1805" t="str">
            <v>Solteiro</v>
          </cell>
          <cell r="AG1805" t="str">
            <v>Feminino</v>
          </cell>
          <cell r="AH1805" t="str">
            <v>Inativo</v>
          </cell>
          <cell r="AI1805" t="str">
            <v>ELIANE CRISTINA GRACIOLI DE JESUS</v>
          </cell>
        </row>
        <row r="1806">
          <cell r="B1806" t="str">
            <v>GISLAINE APARECIDA DA ROCHA</v>
          </cell>
          <cell r="C1806" t="str">
            <v>33333280892</v>
          </cell>
          <cell r="D1806" t="str">
            <v/>
          </cell>
          <cell r="E1806" t="str">
            <v>promotor</v>
          </cell>
          <cell r="F1806" t="str">
            <v>13571641</v>
          </cell>
          <cell r="G1806" t="str">
            <v>RUA LUÍS ALBERTO LUCHESI</v>
          </cell>
          <cell r="H1806" t="str">
            <v>58</v>
          </cell>
          <cell r="I1806" t="str">
            <v/>
          </cell>
          <cell r="J1806" t="str">
            <v>JARDIM TIJUCA</v>
          </cell>
          <cell r="K1806" t="str">
            <v>SÃO CARLOS</v>
          </cell>
          <cell r="L1806" t="str">
            <v>SP</v>
          </cell>
          <cell r="M1806" t="str">
            <v>-23.518009</v>
          </cell>
          <cell r="N1806" t="str">
            <v>-46.4608364</v>
          </cell>
          <cell r="O1806" t="str">
            <v>16992689776</v>
          </cell>
          <cell r="P1806" t="str">
            <v>22/05/1984</v>
          </cell>
          <cell r="Q1806" t="str">
            <v>456523790</v>
          </cell>
          <cell r="R1806" t="str">
            <v>SSP</v>
          </cell>
          <cell r="S1806" t="str">
            <v>33333280892</v>
          </cell>
          <cell r="T1806" t="str">
            <v/>
          </cell>
          <cell r="U1806" t="str">
            <v/>
          </cell>
          <cell r="V1806" t="str">
            <v/>
          </cell>
          <cell r="X1806" t="str">
            <v>8369</v>
          </cell>
          <cell r="Y1806" t="str">
            <v>268</v>
          </cell>
          <cell r="Z1806" t="str">
            <v>SP</v>
          </cell>
          <cell r="AA1806" t="str">
            <v>10/09/2020</v>
          </cell>
          <cell r="AB1806" t="str">
            <v/>
          </cell>
          <cell r="AC1806" t="str">
            <v>12725753157</v>
          </cell>
          <cell r="AD1806">
            <v>4506</v>
          </cell>
          <cell r="AE1806" t="str">
            <v>Brasileiro</v>
          </cell>
          <cell r="AF1806" t="str">
            <v>Solteiro</v>
          </cell>
          <cell r="AG1806" t="str">
            <v>Feminino</v>
          </cell>
          <cell r="AH1806" t="str">
            <v>Ativo</v>
          </cell>
          <cell r="AI1806" t="str">
            <v>LUCILENE SANCHES LASSO</v>
          </cell>
        </row>
        <row r="1807">
          <cell r="B1807" t="str">
            <v>GISLAINE COMISSO</v>
          </cell>
          <cell r="C1807" t="str">
            <v>10808843869</v>
          </cell>
          <cell r="D1807" t="str">
            <v/>
          </cell>
          <cell r="E1807" t="str">
            <v>promotor</v>
          </cell>
          <cell r="F1807" t="str">
            <v>13321565</v>
          </cell>
          <cell r="G1807" t="str">
            <v>RUA DAS RESEDÁS</v>
          </cell>
          <cell r="H1807" t="str">
            <v>104</v>
          </cell>
          <cell r="I1807" t="str">
            <v/>
          </cell>
          <cell r="J1807" t="str">
            <v>RESIDENCIAL PORTO SEGURO</v>
          </cell>
          <cell r="K1807" t="str">
            <v>SALTO</v>
          </cell>
          <cell r="L1807" t="str">
            <v>SP</v>
          </cell>
          <cell r="M1807" t="str">
            <v>-23.1829192</v>
          </cell>
          <cell r="N1807" t="str">
            <v>-47.2780438</v>
          </cell>
          <cell r="O1807" t="str">
            <v/>
          </cell>
          <cell r="P1807" t="str">
            <v>02/03/2020</v>
          </cell>
          <cell r="Q1807" t="str">
            <v>196268205</v>
          </cell>
          <cell r="R1807" t="str">
            <v>SSP</v>
          </cell>
          <cell r="S1807" t="str">
            <v>10808843869</v>
          </cell>
          <cell r="T1807" t="str">
            <v/>
          </cell>
          <cell r="U1807" t="str">
            <v/>
          </cell>
          <cell r="V1807" t="str">
            <v/>
          </cell>
          <cell r="X1807" t="str">
            <v>52835</v>
          </cell>
          <cell r="Y1807" t="str">
            <v>231</v>
          </cell>
          <cell r="Z1807" t="str">
            <v>SP</v>
          </cell>
          <cell r="AA1807" t="str">
            <v>03/03/2020</v>
          </cell>
          <cell r="AB1807" t="str">
            <v/>
          </cell>
          <cell r="AC1807" t="str">
            <v>12302486821</v>
          </cell>
          <cell r="AD1807">
            <v>4506</v>
          </cell>
          <cell r="AE1807" t="str">
            <v>Brasileiro</v>
          </cell>
          <cell r="AF1807" t="str">
            <v>Solteiro</v>
          </cell>
          <cell r="AG1807" t="str">
            <v>Feminino</v>
          </cell>
          <cell r="AH1807" t="str">
            <v>Inativo</v>
          </cell>
          <cell r="AI1807" t="str">
            <v>SANDRA GOULART SILVA</v>
          </cell>
        </row>
        <row r="1808">
          <cell r="B1808" t="str">
            <v>GISLAINE DE OLIVEIRA MACIEL FERREIRA</v>
          </cell>
          <cell r="C1808" t="str">
            <v>02672374058</v>
          </cell>
          <cell r="D1808" t="str">
            <v/>
          </cell>
          <cell r="E1808" t="str">
            <v>promotor</v>
          </cell>
          <cell r="F1808" t="str">
            <v>98789672</v>
          </cell>
          <cell r="G1808" t="str">
            <v>RUA GERMANO MÜLLER</v>
          </cell>
          <cell r="H1808" t="str">
            <v>78</v>
          </cell>
          <cell r="I1808" t="str">
            <v/>
          </cell>
          <cell r="J1808" t="str">
            <v>CRUZEIRO</v>
          </cell>
          <cell r="K1808" t="str">
            <v>SANTA ROSA</v>
          </cell>
          <cell r="L1808" t="str">
            <v>RS</v>
          </cell>
          <cell r="M1808" t="str">
            <v/>
          </cell>
          <cell r="N1808" t="str">
            <v/>
          </cell>
          <cell r="O1808" t="str">
            <v>55991581377</v>
          </cell>
          <cell r="P1808" t="str">
            <v>28/03/1991</v>
          </cell>
          <cell r="Q1808" t="str">
            <v>8109419724</v>
          </cell>
          <cell r="R1808" t="str">
            <v>SSP</v>
          </cell>
          <cell r="S1808" t="str">
            <v>02672374058</v>
          </cell>
          <cell r="T1808" t="str">
            <v/>
          </cell>
          <cell r="U1808" t="str">
            <v/>
          </cell>
          <cell r="V1808" t="str">
            <v/>
          </cell>
          <cell r="X1808" t="str">
            <v>3346662</v>
          </cell>
          <cell r="Y1808" t="str">
            <v>0020</v>
          </cell>
          <cell r="Z1808" t="str">
            <v>RS</v>
          </cell>
          <cell r="AA1808" t="str">
            <v>17/06/2020</v>
          </cell>
          <cell r="AB1808" t="str">
            <v/>
          </cell>
          <cell r="AC1808" t="str">
            <v>13691316270</v>
          </cell>
          <cell r="AD1808">
            <v>4506</v>
          </cell>
          <cell r="AE1808" t="str">
            <v>Brasileiro</v>
          </cell>
          <cell r="AF1808" t="str">
            <v>Casado</v>
          </cell>
          <cell r="AG1808" t="str">
            <v>Feminino</v>
          </cell>
          <cell r="AH1808" t="str">
            <v>Ativo</v>
          </cell>
          <cell r="AI1808" t="str">
            <v>BRUNO DO NASCIMENTO LUCAS BOAV</v>
          </cell>
        </row>
        <row r="1809">
          <cell r="B1809" t="str">
            <v>GISLAINE GIBSON KUNA</v>
          </cell>
          <cell r="C1809" t="str">
            <v>06841034945</v>
          </cell>
          <cell r="D1809" t="str">
            <v/>
          </cell>
          <cell r="E1809" t="str">
            <v>promotor</v>
          </cell>
          <cell r="F1809" t="str">
            <v>81730240</v>
          </cell>
          <cell r="G1809" t="str">
            <v>RUA DOUTOR LAURINDO ABELARDO DE BRITO</v>
          </cell>
          <cell r="H1809" t="str">
            <v>512</v>
          </cell>
          <cell r="I1809" t="str">
            <v/>
          </cell>
          <cell r="J1809" t="str">
            <v>BOQUEIRÃO</v>
          </cell>
          <cell r="K1809" t="str">
            <v>CURITIBA</v>
          </cell>
          <cell r="L1809" t="str">
            <v>PR</v>
          </cell>
          <cell r="M1809" t="str">
            <v>-25.5095608</v>
          </cell>
          <cell r="N1809" t="str">
            <v>-49.2182173</v>
          </cell>
          <cell r="O1809" t="str">
            <v>41998020021</v>
          </cell>
          <cell r="P1809" t="str">
            <v>14/09/1989</v>
          </cell>
          <cell r="Q1809" t="str">
            <v>123808967</v>
          </cell>
          <cell r="R1809" t="str">
            <v>SSP</v>
          </cell>
          <cell r="S1809" t="str">
            <v>06841034945</v>
          </cell>
          <cell r="T1809" t="str">
            <v/>
          </cell>
          <cell r="U1809" t="str">
            <v/>
          </cell>
          <cell r="V1809" t="str">
            <v/>
          </cell>
          <cell r="X1809" t="str">
            <v>9453676</v>
          </cell>
          <cell r="Y1809" t="str">
            <v>0040</v>
          </cell>
          <cell r="Z1809" t="str">
            <v>PR</v>
          </cell>
          <cell r="AA1809" t="str">
            <v>23/03/2020</v>
          </cell>
          <cell r="AB1809" t="str">
            <v/>
          </cell>
          <cell r="AC1809" t="str">
            <v>20763531310</v>
          </cell>
          <cell r="AD1809">
            <v>4506</v>
          </cell>
          <cell r="AE1809" t="str">
            <v>Brasileiro</v>
          </cell>
          <cell r="AF1809" t="str">
            <v>UniaoEstavel</v>
          </cell>
          <cell r="AG1809" t="str">
            <v>Feminino</v>
          </cell>
          <cell r="AH1809" t="str">
            <v>Inativo</v>
          </cell>
          <cell r="AI1809" t="str">
            <v>GUILHERME ALEXANDRE MARTINS PIMENTEL</v>
          </cell>
        </row>
        <row r="1810">
          <cell r="B1810" t="str">
            <v>GIUSEPPE LUCENA RODRIGUES</v>
          </cell>
          <cell r="C1810" t="str">
            <v>04755974194</v>
          </cell>
          <cell r="D1810" t="str">
            <v>giusepperodrigues20@gmail.com</v>
          </cell>
          <cell r="E1810" t="str">
            <v>promotor</v>
          </cell>
          <cell r="F1810" t="str">
            <v>58703190</v>
          </cell>
          <cell r="G1810" t="str">
            <v>RUA ODON NOGUEIRA</v>
          </cell>
          <cell r="H1810" t="str">
            <v>102</v>
          </cell>
          <cell r="I1810" t="str">
            <v/>
          </cell>
          <cell r="J1810" t="str">
            <v>LIBERDADE</v>
          </cell>
          <cell r="K1810" t="str">
            <v>PATOS</v>
          </cell>
          <cell r="L1810" t="str">
            <v>PB</v>
          </cell>
          <cell r="M1810" t="str">
            <v>-7.0288737</v>
          </cell>
          <cell r="N1810" t="str">
            <v>-37.2887408</v>
          </cell>
          <cell r="O1810" t="str">
            <v>83981672361</v>
          </cell>
          <cell r="P1810" t="str">
            <v>30/12/1993</v>
          </cell>
          <cell r="Q1810" t="str">
            <v>3265601</v>
          </cell>
          <cell r="R1810" t="str">
            <v>SSP</v>
          </cell>
          <cell r="S1810" t="str">
            <v>04755974194</v>
          </cell>
          <cell r="T1810" t="str">
            <v/>
          </cell>
          <cell r="U1810" t="str">
            <v/>
          </cell>
          <cell r="V1810" t="str">
            <v/>
          </cell>
          <cell r="X1810" t="str">
            <v>3863074</v>
          </cell>
          <cell r="Y1810" t="str">
            <v>50</v>
          </cell>
          <cell r="Z1810" t="str">
            <v>DF</v>
          </cell>
          <cell r="AA1810" t="str">
            <v>13/01/2020</v>
          </cell>
          <cell r="AB1810" t="str">
            <v/>
          </cell>
          <cell r="AC1810" t="str">
            <v>16302144710</v>
          </cell>
          <cell r="AD1810">
            <v>4506</v>
          </cell>
          <cell r="AE1810" t="str">
            <v>Brasileiro</v>
          </cell>
          <cell r="AF1810" t="str">
            <v>Solteiro</v>
          </cell>
          <cell r="AG1810" t="str">
            <v>Masculino</v>
          </cell>
          <cell r="AH1810" t="str">
            <v>Ativo</v>
          </cell>
          <cell r="AI1810" t="str">
            <v>HEIDER ISBELO DE SOUZA</v>
          </cell>
        </row>
        <row r="1811">
          <cell r="B1811" t="str">
            <v>GIVALDO DOS SANTOS BATISTA</v>
          </cell>
          <cell r="C1811" t="str">
            <v>00749054573</v>
          </cell>
          <cell r="D1811" t="str">
            <v/>
          </cell>
          <cell r="E1811" t="str">
            <v>promotor</v>
          </cell>
          <cell r="F1811" t="str">
            <v>49087180</v>
          </cell>
          <cell r="G1811" t="str">
            <v>RUA EFREN FERNANDO FONTES</v>
          </cell>
          <cell r="H1811" t="str">
            <v>159</v>
          </cell>
          <cell r="I1811" t="str">
            <v/>
          </cell>
          <cell r="J1811" t="str">
            <v>SANTOS DUMONT</v>
          </cell>
          <cell r="K1811" t="str">
            <v>ARACAJU</v>
          </cell>
          <cell r="L1811" t="str">
            <v>SE</v>
          </cell>
          <cell r="M1811" t="str">
            <v/>
          </cell>
          <cell r="N1811" t="str">
            <v/>
          </cell>
          <cell r="O1811" t="str">
            <v>79988719906</v>
          </cell>
          <cell r="P1811" t="str">
            <v>25/04/1981</v>
          </cell>
          <cell r="Q1811" t="str">
            <v>30439930</v>
          </cell>
          <cell r="R1811" t="str">
            <v>SSP</v>
          </cell>
          <cell r="S1811" t="str">
            <v>00749054573</v>
          </cell>
          <cell r="T1811" t="str">
            <v/>
          </cell>
          <cell r="U1811" t="str">
            <v/>
          </cell>
          <cell r="V1811" t="str">
            <v/>
          </cell>
          <cell r="X1811" t="str">
            <v>3089690</v>
          </cell>
          <cell r="Y1811" t="str">
            <v>0060</v>
          </cell>
          <cell r="Z1811" t="str">
            <v>SE</v>
          </cell>
          <cell r="AA1811" t="str">
            <v>15/06/2020</v>
          </cell>
          <cell r="AB1811" t="str">
            <v/>
          </cell>
          <cell r="AC1811" t="str">
            <v>12712630760</v>
          </cell>
          <cell r="AD1811">
            <v>4506</v>
          </cell>
          <cell r="AE1811" t="str">
            <v>Brasileiro</v>
          </cell>
          <cell r="AF1811" t="str">
            <v>Solteiro</v>
          </cell>
          <cell r="AG1811" t="str">
            <v>Masculino</v>
          </cell>
          <cell r="AH1811" t="str">
            <v>Ativo</v>
          </cell>
          <cell r="AI1811" t="str">
            <v>EDMILSON SILVA CELESTINO</v>
          </cell>
        </row>
        <row r="1812">
          <cell r="B1812" t="str">
            <v>GIVANILDA MARIA LOPES</v>
          </cell>
          <cell r="C1812" t="str">
            <v>04229191448</v>
          </cell>
          <cell r="D1812" t="str">
            <v/>
          </cell>
          <cell r="E1812" t="str">
            <v>promotor</v>
          </cell>
          <cell r="F1812" t="str">
            <v>83311290</v>
          </cell>
          <cell r="G1812" t="str">
            <v>RUA AGOSTINHO FERREIRA ARAÚJO</v>
          </cell>
          <cell r="H1812" t="str">
            <v>174</v>
          </cell>
          <cell r="I1812" t="str">
            <v/>
          </cell>
          <cell r="J1812" t="str">
            <v>GUARITUBA</v>
          </cell>
          <cell r="K1812" t="str">
            <v>PIRAQUARA</v>
          </cell>
          <cell r="L1812" t="str">
            <v>PR</v>
          </cell>
          <cell r="M1812" t="str">
            <v/>
          </cell>
          <cell r="N1812" t="str">
            <v/>
          </cell>
          <cell r="O1812" t="str">
            <v>41992416004</v>
          </cell>
          <cell r="P1812" t="str">
            <v>06/04/1980</v>
          </cell>
          <cell r="Q1812" t="str">
            <v>5801438</v>
          </cell>
          <cell r="R1812" t="str">
            <v>SSP</v>
          </cell>
          <cell r="S1812" t="str">
            <v>04229191448</v>
          </cell>
          <cell r="T1812" t="str">
            <v/>
          </cell>
          <cell r="U1812" t="str">
            <v/>
          </cell>
          <cell r="V1812" t="str">
            <v/>
          </cell>
          <cell r="W1812" t="str">
            <v>ContaCorrente</v>
          </cell>
          <cell r="X1812" t="str">
            <v>11181</v>
          </cell>
          <cell r="Y1812" t="str">
            <v>068</v>
          </cell>
          <cell r="Z1812" t="str">
            <v>PE</v>
          </cell>
          <cell r="AA1812" t="str">
            <v>02/07/2020</v>
          </cell>
          <cell r="AB1812" t="str">
            <v/>
          </cell>
          <cell r="AC1812" t="str">
            <v>13213887519</v>
          </cell>
          <cell r="AD1812">
            <v>4506</v>
          </cell>
          <cell r="AE1812" t="str">
            <v>Brasileiro</v>
          </cell>
          <cell r="AF1812" t="str">
            <v>Solteiro</v>
          </cell>
          <cell r="AG1812" t="str">
            <v>Feminino</v>
          </cell>
          <cell r="AH1812" t="str">
            <v>Ativo</v>
          </cell>
          <cell r="AI1812" t="str">
            <v>GUILHERME ALEXANDRE MARTINS PIMENTEL</v>
          </cell>
        </row>
        <row r="1813">
          <cell r="B1813" t="str">
            <v>GIVANILDO ANDRADE DOS SANTOS</v>
          </cell>
          <cell r="C1813" t="str">
            <v>25911042800</v>
          </cell>
          <cell r="D1813" t="str">
            <v>-</v>
          </cell>
          <cell r="E1813" t="str">
            <v>promotor</v>
          </cell>
          <cell r="F1813" t="str">
            <v>04892-100</v>
          </cell>
          <cell r="G1813" t="str">
            <v>RUA ANTÔNIO BERNAL</v>
          </cell>
          <cell r="H1813" t="str">
            <v>26</v>
          </cell>
          <cell r="I1813" t="str">
            <v/>
          </cell>
          <cell r="J1813" t="str">
            <v>JARDIM SILVEIRA</v>
          </cell>
          <cell r="K1813" t="str">
            <v>SÃO PAULO</v>
          </cell>
          <cell r="L1813" t="str">
            <v>SP</v>
          </cell>
          <cell r="M1813" t="str">
            <v>-23.8512648</v>
          </cell>
          <cell r="N1813" t="str">
            <v>-46.7152727</v>
          </cell>
          <cell r="O1813" t="str">
            <v>1159204413</v>
          </cell>
          <cell r="P1813" t="str">
            <v>20/01/1977</v>
          </cell>
          <cell r="Q1813" t="str">
            <v>287627287</v>
          </cell>
          <cell r="R1813" t="str">
            <v>SSP</v>
          </cell>
          <cell r="S1813" t="str">
            <v>25911042800</v>
          </cell>
          <cell r="T1813" t="str">
            <v/>
          </cell>
          <cell r="U1813" t="str">
            <v/>
          </cell>
          <cell r="V1813" t="str">
            <v/>
          </cell>
          <cell r="X1813" t="str">
            <v>90091</v>
          </cell>
          <cell r="Y1813" t="str">
            <v>192</v>
          </cell>
          <cell r="Z1813" t="str">
            <v>SP</v>
          </cell>
          <cell r="AA1813" t="str">
            <v>14/10/2020</v>
          </cell>
          <cell r="AB1813" t="str">
            <v/>
          </cell>
          <cell r="AC1813" t="str">
            <v>124726190-75</v>
          </cell>
          <cell r="AD1813">
            <v>4506</v>
          </cell>
          <cell r="AE1813" t="str">
            <v>BRASILEIRO NATO</v>
          </cell>
          <cell r="AF1813" t="str">
            <v>Casado</v>
          </cell>
          <cell r="AG1813" t="str">
            <v>Masculino</v>
          </cell>
          <cell r="AH1813" t="str">
            <v>Inativo</v>
          </cell>
          <cell r="AI1813" t="str">
            <v>IONE DUARTE DO NASCIMENTO</v>
          </cell>
        </row>
        <row r="1814">
          <cell r="B1814" t="str">
            <v>GLAUBER ROBERTO ELIAS</v>
          </cell>
          <cell r="C1814" t="str">
            <v>22684619808</v>
          </cell>
          <cell r="D1814" t="str">
            <v>merchandising.guarulhos@abastecer</v>
          </cell>
          <cell r="E1814" t="str">
            <v>promotor</v>
          </cell>
          <cell r="F1814" t="str">
            <v>07115-050</v>
          </cell>
          <cell r="G1814" t="str">
            <v>RUA JOSÉ POSSENTI</v>
          </cell>
          <cell r="H1814" t="str">
            <v>46</v>
          </cell>
          <cell r="I1814" t="str">
            <v/>
          </cell>
          <cell r="J1814" t="str">
            <v>VILA LANZARA</v>
          </cell>
          <cell r="K1814" t="str">
            <v>GUARULHOS</v>
          </cell>
          <cell r="L1814" t="str">
            <v>SP</v>
          </cell>
          <cell r="M1814" t="str">
            <v>-23.462461</v>
          </cell>
          <cell r="N1814" t="str">
            <v>-46.53094410000001</v>
          </cell>
          <cell r="O1814" t="str">
            <v>11947948921</v>
          </cell>
          <cell r="P1814" t="str">
            <v>24/08/1982</v>
          </cell>
          <cell r="Q1814" t="str">
            <v>341847392</v>
          </cell>
          <cell r="R1814" t="str">
            <v>SSP</v>
          </cell>
          <cell r="S1814" t="str">
            <v>22684619808</v>
          </cell>
          <cell r="T1814" t="str">
            <v/>
          </cell>
          <cell r="U1814" t="str">
            <v/>
          </cell>
          <cell r="V1814" t="str">
            <v/>
          </cell>
          <cell r="X1814" t="str">
            <v>79580</v>
          </cell>
          <cell r="Y1814" t="str">
            <v>357</v>
          </cell>
          <cell r="Z1814" t="str">
            <v>SP</v>
          </cell>
          <cell r="AA1814" t="str">
            <v>01/01/0001</v>
          </cell>
          <cell r="AB1814" t="str">
            <v>04/01/2020</v>
          </cell>
          <cell r="AC1814" t="str">
            <v>137731838-19</v>
          </cell>
          <cell r="AD1814">
            <v>0</v>
          </cell>
          <cell r="AE1814" t="str">
            <v>BRASILEIRO NATO</v>
          </cell>
          <cell r="AF1814" t="str">
            <v>Casado</v>
          </cell>
          <cell r="AG1814" t="str">
            <v>Masculino</v>
          </cell>
          <cell r="AH1814" t="str">
            <v>Inativo</v>
          </cell>
          <cell r="AI1814" t="str">
            <v>GILMAR TEIXEIRA DA SILVA</v>
          </cell>
        </row>
        <row r="1815">
          <cell r="B1815" t="str">
            <v>GLAUCE REGINA DE SOUZA</v>
          </cell>
          <cell r="C1815" t="str">
            <v>14299767802</v>
          </cell>
          <cell r="D1815" t="str">
            <v/>
          </cell>
          <cell r="E1815" t="str">
            <v>comercial</v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>
            <v>0</v>
          </cell>
          <cell r="AE1815" t="str">
            <v/>
          </cell>
          <cell r="AF1815" t="str">
            <v>Solteiro</v>
          </cell>
          <cell r="AG1815" t="str">
            <v>Indefinido</v>
          </cell>
          <cell r="AH1815" t="str">
            <v>Ativo</v>
          </cell>
          <cell r="AI1815" t="str">
            <v>CIRANO MENDONCA ALMEIDA</v>
          </cell>
        </row>
        <row r="1816">
          <cell r="B1816" t="str">
            <v>GLAUCIA DAIANE CORREA DA SILVA</v>
          </cell>
          <cell r="C1816" t="str">
            <v>31859979807</v>
          </cell>
          <cell r="D1816" t="str">
            <v>-</v>
          </cell>
          <cell r="E1816" t="str">
            <v>promotor</v>
          </cell>
          <cell r="F1816" t="str">
            <v>11470-080</v>
          </cell>
          <cell r="G1816" t="str">
            <v>RUA NELSON FRANCISCO SILVEIRA</v>
          </cell>
          <cell r="H1816" t="str">
            <v>900</v>
          </cell>
          <cell r="I1816" t="str">
            <v/>
          </cell>
          <cell r="J1816" t="str">
            <v>JARDIM BOA ESPERANÇA (VICENTE DE CARVALHO)</v>
          </cell>
          <cell r="K1816" t="str">
            <v>GUARUJÁ</v>
          </cell>
          <cell r="L1816" t="str">
            <v>SP</v>
          </cell>
          <cell r="M1816" t="str">
            <v>-23.9583694</v>
          </cell>
          <cell r="N1816" t="str">
            <v>-46.2750992</v>
          </cell>
          <cell r="O1816" t="str">
            <v>13996119635</v>
          </cell>
          <cell r="P1816" t="str">
            <v>18/12/1982</v>
          </cell>
          <cell r="Q1816" t="str">
            <v>333711488</v>
          </cell>
          <cell r="R1816" t="str">
            <v>SSP</v>
          </cell>
          <cell r="S1816" t="str">
            <v>31859979807</v>
          </cell>
          <cell r="T1816" t="str">
            <v/>
          </cell>
          <cell r="U1816" t="str">
            <v/>
          </cell>
          <cell r="V1816" t="str">
            <v/>
          </cell>
          <cell r="X1816" t="str">
            <v>31248</v>
          </cell>
          <cell r="Y1816" t="str">
            <v>313</v>
          </cell>
          <cell r="Z1816" t="str">
            <v>SP</v>
          </cell>
          <cell r="AA1816" t="str">
            <v>01/03/2019</v>
          </cell>
          <cell r="AB1816" t="str">
            <v/>
          </cell>
          <cell r="AC1816" t="str">
            <v>137692509-30</v>
          </cell>
          <cell r="AD1816">
            <v>4506</v>
          </cell>
          <cell r="AE1816" t="str">
            <v>BRASILEIRO NATO</v>
          </cell>
          <cell r="AF1816" t="str">
            <v>Solteiro</v>
          </cell>
          <cell r="AG1816" t="str">
            <v>Feminino</v>
          </cell>
          <cell r="AH1816" t="str">
            <v>Ativo</v>
          </cell>
          <cell r="AI1816" t="str">
            <v>RAFAEL AUGUSTO CARRARA</v>
          </cell>
        </row>
        <row r="1817">
          <cell r="B1817" t="str">
            <v>GLAUCILAINE PESSOA</v>
          </cell>
          <cell r="C1817" t="str">
            <v>06247543913</v>
          </cell>
          <cell r="D1817" t="str">
            <v>glau.red@gmail.com</v>
          </cell>
          <cell r="E1817" t="str">
            <v>promotor</v>
          </cell>
          <cell r="F1817" t="str">
            <v>83833210</v>
          </cell>
          <cell r="G1817" t="str">
            <v>RUA RIO NEGRO</v>
          </cell>
          <cell r="H1817" t="str">
            <v>1074</v>
          </cell>
          <cell r="I1817" t="str">
            <v/>
          </cell>
          <cell r="J1817" t="str">
            <v>IGUAÇU</v>
          </cell>
          <cell r="K1817" t="str">
            <v>FAZENDA RIO GRANDE</v>
          </cell>
          <cell r="L1817" t="str">
            <v>PR</v>
          </cell>
          <cell r="M1817" t="str">
            <v>-25.645712</v>
          </cell>
          <cell r="N1817" t="str">
            <v>-49.3353899</v>
          </cell>
          <cell r="O1817" t="str">
            <v>41996478986</v>
          </cell>
          <cell r="P1817" t="str">
            <v>26/10/1989</v>
          </cell>
          <cell r="Q1817" t="str">
            <v>103718201</v>
          </cell>
          <cell r="R1817" t="str">
            <v>SSP</v>
          </cell>
          <cell r="S1817" t="str">
            <v>06247543913</v>
          </cell>
          <cell r="T1817" t="str">
            <v/>
          </cell>
          <cell r="U1817" t="str">
            <v/>
          </cell>
          <cell r="V1817" t="str">
            <v/>
          </cell>
          <cell r="X1817" t="str">
            <v>8011442</v>
          </cell>
          <cell r="Y1817" t="str">
            <v>40</v>
          </cell>
          <cell r="Z1817" t="str">
            <v>PR</v>
          </cell>
          <cell r="AA1817" t="str">
            <v>06/11/2019</v>
          </cell>
          <cell r="AB1817" t="str">
            <v/>
          </cell>
          <cell r="AC1817" t="str">
            <v>13061830528</v>
          </cell>
          <cell r="AD1817">
            <v>4506</v>
          </cell>
          <cell r="AE1817" t="str">
            <v>Brasileiro</v>
          </cell>
          <cell r="AF1817" t="str">
            <v>Solteiro</v>
          </cell>
          <cell r="AG1817" t="str">
            <v>Feminino</v>
          </cell>
          <cell r="AH1817" t="str">
            <v>Ativo</v>
          </cell>
          <cell r="AI1817" t="str">
            <v>GUILHERME ALEXANDRE MARTINS PIMENTEL</v>
          </cell>
        </row>
        <row r="1818">
          <cell r="B1818" t="str">
            <v>GLAUDEMBERG BEZERRA PESSOA LINS</v>
          </cell>
          <cell r="C1818" t="str">
            <v>08770622426</v>
          </cell>
          <cell r="D1818" t="str">
            <v>berguinho.lins25@gmail.com</v>
          </cell>
          <cell r="E1818" t="str">
            <v>promotor</v>
          </cell>
          <cell r="F1818" t="str">
            <v>58071580</v>
          </cell>
          <cell r="G1818" t="str">
            <v>RUA TENENTE JOÃO BATISTA DE OLIVEIRA</v>
          </cell>
          <cell r="H1818" t="str">
            <v>160</v>
          </cell>
          <cell r="I1818" t="str">
            <v/>
          </cell>
          <cell r="J1818" t="str">
            <v>CRISTO REDENTOR</v>
          </cell>
          <cell r="K1818" t="str">
            <v>JOÃO PESSOA</v>
          </cell>
          <cell r="L1818" t="str">
            <v>PB</v>
          </cell>
          <cell r="M1818" t="str">
            <v>-7.162850399999999</v>
          </cell>
          <cell r="N1818" t="str">
            <v>-34.8809723</v>
          </cell>
          <cell r="O1818" t="str">
            <v>83998637173</v>
          </cell>
          <cell r="P1818" t="str">
            <v>29/11/1990</v>
          </cell>
          <cell r="Q1818" t="str">
            <v>3540833</v>
          </cell>
          <cell r="R1818" t="str">
            <v>SSP</v>
          </cell>
          <cell r="S1818" t="str">
            <v>08770622426</v>
          </cell>
          <cell r="T1818" t="str">
            <v/>
          </cell>
          <cell r="U1818" t="str">
            <v/>
          </cell>
          <cell r="V1818" t="str">
            <v/>
          </cell>
          <cell r="X1818" t="str">
            <v>867629</v>
          </cell>
          <cell r="Y1818" t="str">
            <v>50</v>
          </cell>
          <cell r="Z1818" t="str">
            <v>PB</v>
          </cell>
          <cell r="AA1818" t="str">
            <v>04/11/2019</v>
          </cell>
          <cell r="AB1818" t="str">
            <v/>
          </cell>
          <cell r="AC1818" t="str">
            <v>16195285936</v>
          </cell>
          <cell r="AD1818">
            <v>4506</v>
          </cell>
          <cell r="AE1818" t="str">
            <v>Brasileiro</v>
          </cell>
          <cell r="AF1818" t="str">
            <v>Casado</v>
          </cell>
          <cell r="AG1818" t="str">
            <v>Masculino</v>
          </cell>
          <cell r="AH1818" t="str">
            <v>Inativo</v>
          </cell>
          <cell r="AI1818" t="str">
            <v>AIRTON JOSE MACEDO JUNIOR</v>
          </cell>
        </row>
        <row r="1819">
          <cell r="B1819" t="str">
            <v>GLEDSON RICARDO DA SILVA</v>
          </cell>
          <cell r="C1819" t="str">
            <v>25571617802</v>
          </cell>
          <cell r="D1819" t="str">
            <v/>
          </cell>
          <cell r="E1819" t="str">
            <v>promotorexpress</v>
          </cell>
          <cell r="F1819" t="str">
            <v>08230000</v>
          </cell>
          <cell r="G1819" t="str">
            <v>AVENIDA PADRE GREGÓRIO MAFRA</v>
          </cell>
          <cell r="H1819" t="str">
            <v>824</v>
          </cell>
          <cell r="I1819" t="str">
            <v>ATÉ 598/599</v>
          </cell>
          <cell r="J1819" t="str">
            <v>VILA TAQUARI</v>
          </cell>
          <cell r="K1819" t="str">
            <v>SÃO PAULO</v>
          </cell>
          <cell r="L1819" t="str">
            <v>SP</v>
          </cell>
          <cell r="M1819" t="str">
            <v>-23.5198291</v>
          </cell>
          <cell r="N1819" t="str">
            <v>-46.4524193</v>
          </cell>
          <cell r="O1819" t="str">
            <v>11949403914</v>
          </cell>
          <cell r="P1819" t="str">
            <v>06/05/1978</v>
          </cell>
          <cell r="Q1819" t="str">
            <v>291578548</v>
          </cell>
          <cell r="R1819" t="str">
            <v>SSP</v>
          </cell>
          <cell r="S1819" t="str">
            <v>25571617802</v>
          </cell>
          <cell r="T1819" t="str">
            <v xml:space="preserve">SANTANDER </v>
          </cell>
          <cell r="U1819" t="str">
            <v>0724</v>
          </cell>
          <cell r="V1819" t="str">
            <v>01012042-5</v>
          </cell>
          <cell r="X1819" t="str">
            <v>23811</v>
          </cell>
          <cell r="Y1819" t="str">
            <v>192</v>
          </cell>
          <cell r="Z1819" t="str">
            <v>SP</v>
          </cell>
          <cell r="AA1819" t="str">
            <v>04/08/2020</v>
          </cell>
          <cell r="AB1819" t="str">
            <v>02/10/2020</v>
          </cell>
          <cell r="AC1819" t="str">
            <v/>
          </cell>
          <cell r="AD1819">
            <v>2200</v>
          </cell>
          <cell r="AE1819" t="str">
            <v>Brasileiro</v>
          </cell>
          <cell r="AF1819" t="str">
            <v>Solteiro</v>
          </cell>
          <cell r="AG1819" t="str">
            <v>Masculino</v>
          </cell>
          <cell r="AH1819" t="str">
            <v>Inativo</v>
          </cell>
          <cell r="AI1819" t="str">
            <v>RAFAEL CAMPOS PEREIRA</v>
          </cell>
        </row>
        <row r="1820">
          <cell r="B1820" t="str">
            <v>GLEDSON SANTOS DE ALMEIDA</v>
          </cell>
          <cell r="C1820" t="str">
            <v>05258796507</v>
          </cell>
          <cell r="D1820" t="str">
            <v>gledsonsantosdealmeidaaction@gmail.com</v>
          </cell>
          <cell r="E1820" t="str">
            <v>promotor</v>
          </cell>
          <cell r="F1820" t="str">
            <v>75900000</v>
          </cell>
          <cell r="G1820" t="str">
            <v>RUA JH</v>
          </cell>
          <cell r="H1820" t="str">
            <v>CS1</v>
          </cell>
          <cell r="I1820" t="str">
            <v>Q018 L22</v>
          </cell>
          <cell r="J1820" t="str">
            <v>LOTEAMENTO RESERVA</v>
          </cell>
          <cell r="K1820" t="str">
            <v>RIO VERDE</v>
          </cell>
          <cell r="L1820" t="str">
            <v>GO</v>
          </cell>
          <cell r="M1820" t="str">
            <v>-17.7788385</v>
          </cell>
          <cell r="N1820" t="str">
            <v>-50.9419489</v>
          </cell>
          <cell r="O1820" t="str">
            <v>64992804170</v>
          </cell>
          <cell r="P1820" t="str">
            <v>03/12/1991</v>
          </cell>
          <cell r="Q1820" t="str">
            <v>6975580</v>
          </cell>
          <cell r="R1820" t="str">
            <v>SSP</v>
          </cell>
          <cell r="S1820" t="str">
            <v>05258796507</v>
          </cell>
          <cell r="T1820" t="str">
            <v/>
          </cell>
          <cell r="U1820" t="str">
            <v/>
          </cell>
          <cell r="V1820" t="str">
            <v/>
          </cell>
          <cell r="X1820" t="str">
            <v>4579922</v>
          </cell>
          <cell r="Y1820" t="str">
            <v>20</v>
          </cell>
          <cell r="Z1820" t="str">
            <v>BA</v>
          </cell>
          <cell r="AA1820" t="str">
            <v>27/11/2019</v>
          </cell>
          <cell r="AB1820" t="str">
            <v/>
          </cell>
          <cell r="AC1820" t="str">
            <v>20343877214</v>
          </cell>
          <cell r="AD1820">
            <v>4506</v>
          </cell>
          <cell r="AE1820" t="str">
            <v>Brasileiro</v>
          </cell>
          <cell r="AF1820" t="str">
            <v>Solteiro</v>
          </cell>
          <cell r="AG1820" t="str">
            <v>Masculino</v>
          </cell>
          <cell r="AH1820" t="str">
            <v>Licenca</v>
          </cell>
          <cell r="AI1820" t="str">
            <v>DARLAN ALVES PORTO</v>
          </cell>
        </row>
        <row r="1821">
          <cell r="B1821" t="str">
            <v>GLEIDSON GUILHERME XAVIER DE OLIVEIRA</v>
          </cell>
          <cell r="C1821" t="str">
            <v>11344917607</v>
          </cell>
          <cell r="D1821" t="str">
            <v>xavigui3@gmail.com</v>
          </cell>
          <cell r="E1821" t="str">
            <v>promotor</v>
          </cell>
          <cell r="F1821" t="str">
            <v>06784-297</v>
          </cell>
          <cell r="G1821" t="str">
            <v>RUA PAULO FREIRE 12</v>
          </cell>
          <cell r="H1821" t="str">
            <v>12</v>
          </cell>
          <cell r="I1821" t="str">
            <v>-</v>
          </cell>
          <cell r="J1821" t="str">
            <v>SITIO DAS MADRES</v>
          </cell>
          <cell r="K1821" t="str">
            <v>TABOAO DA SERRA</v>
          </cell>
          <cell r="L1821" t="str">
            <v>SP</v>
          </cell>
          <cell r="M1821" t="str">
            <v/>
          </cell>
          <cell r="N1821" t="str">
            <v/>
          </cell>
          <cell r="O1821" t="str">
            <v>11948788988</v>
          </cell>
          <cell r="P1821" t="str">
            <v>28/10/1992</v>
          </cell>
          <cell r="Q1821" t="str">
            <v>53361871X</v>
          </cell>
          <cell r="R1821" t="str">
            <v>SSP</v>
          </cell>
          <cell r="S1821" t="str">
            <v>11344917607</v>
          </cell>
          <cell r="T1821" t="str">
            <v/>
          </cell>
          <cell r="U1821" t="str">
            <v/>
          </cell>
          <cell r="V1821" t="str">
            <v/>
          </cell>
          <cell r="X1821" t="str">
            <v>45253</v>
          </cell>
          <cell r="Y1821" t="str">
            <v>364</v>
          </cell>
          <cell r="Z1821" t="str">
            <v>SP</v>
          </cell>
          <cell r="AA1821" t="str">
            <v>21/08/2018</v>
          </cell>
          <cell r="AB1821" t="str">
            <v/>
          </cell>
          <cell r="AC1821" t="str">
            <v>204590796-16</v>
          </cell>
          <cell r="AD1821">
            <v>4506</v>
          </cell>
          <cell r="AE1821" t="str">
            <v>BRASILEIRO NATO</v>
          </cell>
          <cell r="AF1821" t="str">
            <v>Solteiro</v>
          </cell>
          <cell r="AG1821" t="str">
            <v>Masculino</v>
          </cell>
          <cell r="AH1821" t="str">
            <v>Inativo</v>
          </cell>
          <cell r="AI1821" t="str">
            <v>IVANILTON DE OLIVEIRA UMBURANA</v>
          </cell>
        </row>
        <row r="1822">
          <cell r="B1822" t="str">
            <v>GLEIDSON SILVA DE MORAIS</v>
          </cell>
          <cell r="C1822" t="str">
            <v>38875603880</v>
          </cell>
          <cell r="D1822" t="str">
            <v>gleidsongaga@gmail.com</v>
          </cell>
          <cell r="E1822" t="str">
            <v>promotor</v>
          </cell>
          <cell r="F1822" t="str">
            <v>06636-160</v>
          </cell>
          <cell r="G1822" t="str">
            <v>RUA ADAIL TEOTONIO 114</v>
          </cell>
          <cell r="H1822" t="str">
            <v>114</v>
          </cell>
          <cell r="I1822" t="str">
            <v>-</v>
          </cell>
          <cell r="J1822" t="str">
            <v>PARQUE NOVA JANDIR</v>
          </cell>
          <cell r="K1822" t="str">
            <v>JANDIRA</v>
          </cell>
          <cell r="L1822" t="str">
            <v>SP</v>
          </cell>
          <cell r="M1822" t="str">
            <v/>
          </cell>
          <cell r="N1822" t="str">
            <v/>
          </cell>
          <cell r="O1822" t="str">
            <v>11964686351</v>
          </cell>
          <cell r="P1822" t="str">
            <v>17/06/1993</v>
          </cell>
          <cell r="Q1822" t="str">
            <v>492041933</v>
          </cell>
          <cell r="R1822" t="str">
            <v>SSP</v>
          </cell>
          <cell r="S1822" t="str">
            <v>38875603880</v>
          </cell>
          <cell r="T1822" t="str">
            <v/>
          </cell>
          <cell r="U1822" t="str">
            <v/>
          </cell>
          <cell r="V1822" t="str">
            <v/>
          </cell>
          <cell r="X1822" t="str">
            <v>83410</v>
          </cell>
          <cell r="Y1822" t="str">
            <v>355</v>
          </cell>
          <cell r="Z1822" t="str">
            <v>SP</v>
          </cell>
          <cell r="AA1822" t="str">
            <v>01/01/0001</v>
          </cell>
          <cell r="AB1822" t="str">
            <v>01/01/0001</v>
          </cell>
          <cell r="AC1822" t="str">
            <v>202173956-21</v>
          </cell>
          <cell r="AD1822">
            <v>4506</v>
          </cell>
          <cell r="AE1822" t="str">
            <v>BRASILEIRO NATO</v>
          </cell>
          <cell r="AF1822" t="str">
            <v>Solteiro</v>
          </cell>
          <cell r="AG1822" t="str">
            <v>Masculino</v>
          </cell>
          <cell r="AH1822" t="str">
            <v>Inativo</v>
          </cell>
          <cell r="AI1822" t="str">
            <v>MICHAEL RODRIGUES COSTA DE MEIRA</v>
          </cell>
        </row>
        <row r="1823">
          <cell r="B1823" t="str">
            <v>GLEIDSON VIEIRA DE ARAUJO</v>
          </cell>
          <cell r="C1823" t="str">
            <v>13898287602</v>
          </cell>
          <cell r="D1823" t="str">
            <v>-</v>
          </cell>
          <cell r="E1823" t="str">
            <v>promotor</v>
          </cell>
          <cell r="F1823" t="str">
            <v>45910-000</v>
          </cell>
          <cell r="G1823" t="str">
            <v/>
          </cell>
          <cell r="H1823" t="str">
            <v>10</v>
          </cell>
          <cell r="I1823" t="str">
            <v/>
          </cell>
          <cell r="J1823" t="str">
            <v/>
          </cell>
          <cell r="K1823" t="str">
            <v>ALCOBAÇA</v>
          </cell>
          <cell r="L1823" t="str">
            <v>BA</v>
          </cell>
          <cell r="M1823" t="str">
            <v>-17.530225</v>
          </cell>
          <cell r="N1823" t="str">
            <v>-39.1937294</v>
          </cell>
          <cell r="O1823" t="str">
            <v>73998702621</v>
          </cell>
          <cell r="P1823" t="str">
            <v>27/04/1995</v>
          </cell>
          <cell r="Q1823" t="str">
            <v>20860469</v>
          </cell>
          <cell r="R1823" t="str">
            <v>SSP</v>
          </cell>
          <cell r="S1823" t="str">
            <v>13898287602</v>
          </cell>
          <cell r="T1823" t="str">
            <v/>
          </cell>
          <cell r="U1823" t="str">
            <v/>
          </cell>
          <cell r="V1823" t="str">
            <v/>
          </cell>
          <cell r="X1823" t="str">
            <v>7327978</v>
          </cell>
          <cell r="Y1823" t="str">
            <v>40</v>
          </cell>
          <cell r="Z1823" t="str">
            <v>MG</v>
          </cell>
          <cell r="AA1823" t="str">
            <v>04/12/2018</v>
          </cell>
          <cell r="AB1823" t="str">
            <v/>
          </cell>
          <cell r="AC1823" t="str">
            <v>212844555-74</v>
          </cell>
          <cell r="AD1823">
            <v>4506</v>
          </cell>
          <cell r="AE1823" t="str">
            <v>Brasileiro</v>
          </cell>
          <cell r="AF1823" t="str">
            <v>Solteiro</v>
          </cell>
          <cell r="AG1823" t="str">
            <v>Masculino</v>
          </cell>
          <cell r="AH1823" t="str">
            <v>Ferias</v>
          </cell>
          <cell r="AI1823" t="str">
            <v>JECONIS MORAES DOS REIS</v>
          </cell>
        </row>
        <row r="1824">
          <cell r="B1824" t="str">
            <v>GLEISON APARECIDO FELIX</v>
          </cell>
          <cell r="C1824" t="str">
            <v>39375648885</v>
          </cell>
          <cell r="D1824" t="str">
            <v>gleisonapfelix@gmail.com</v>
          </cell>
          <cell r="E1824" t="str">
            <v>promotor</v>
          </cell>
          <cell r="F1824" t="str">
            <v>02275-150</v>
          </cell>
          <cell r="G1824" t="str">
            <v>RUA FLORINDA BARBOSA 214</v>
          </cell>
          <cell r="H1824" t="str">
            <v>214</v>
          </cell>
          <cell r="I1824" t="str">
            <v>-</v>
          </cell>
          <cell r="J1824" t="str">
            <v>VILA GERMINAL</v>
          </cell>
          <cell r="K1824" t="str">
            <v>SAO PAULO</v>
          </cell>
          <cell r="L1824" t="str">
            <v>SP</v>
          </cell>
          <cell r="M1824" t="str">
            <v/>
          </cell>
          <cell r="N1824" t="str">
            <v/>
          </cell>
          <cell r="O1824" t="str">
            <v>11983047638</v>
          </cell>
          <cell r="P1824" t="str">
            <v>02/11/1990</v>
          </cell>
          <cell r="Q1824" t="str">
            <v>493883617</v>
          </cell>
          <cell r="R1824" t="str">
            <v>SSP</v>
          </cell>
          <cell r="S1824" t="str">
            <v>39375648885</v>
          </cell>
          <cell r="T1824" t="str">
            <v/>
          </cell>
          <cell r="U1824" t="str">
            <v/>
          </cell>
          <cell r="V1824" t="str">
            <v/>
          </cell>
          <cell r="X1824" t="str">
            <v>45680</v>
          </cell>
          <cell r="Y1824" t="str">
            <v>341</v>
          </cell>
          <cell r="Z1824" t="str">
            <v>SP</v>
          </cell>
          <cell r="AA1824" t="str">
            <v>01/01/0001</v>
          </cell>
          <cell r="AB1824" t="str">
            <v/>
          </cell>
          <cell r="AC1824" t="str">
            <v>203905054-09</v>
          </cell>
          <cell r="AD1824">
            <v>4506</v>
          </cell>
          <cell r="AE1824" t="str">
            <v>BRASILEIRO NATO</v>
          </cell>
          <cell r="AF1824" t="str">
            <v>Casado</v>
          </cell>
          <cell r="AG1824" t="str">
            <v>Masculino</v>
          </cell>
          <cell r="AH1824" t="str">
            <v>Inativo</v>
          </cell>
          <cell r="AI1824" t="str">
            <v>ISMALEN WILLIAN PEREIRA</v>
          </cell>
        </row>
        <row r="1825">
          <cell r="B1825" t="str">
            <v>GLEISON VIEIRA DOS SANTOS</v>
          </cell>
          <cell r="C1825" t="str">
            <v>36370417823</v>
          </cell>
          <cell r="D1825" t="str">
            <v>gleisonv32@gmail.com</v>
          </cell>
          <cell r="E1825" t="str">
            <v>promotorexpress</v>
          </cell>
          <cell r="F1825" t="str">
            <v>11080690</v>
          </cell>
          <cell r="G1825" t="str">
            <v>RUA TRÊS</v>
          </cell>
          <cell r="H1825" t="str">
            <v>S/N</v>
          </cell>
          <cell r="I1825" t="str">
            <v/>
          </cell>
          <cell r="J1825" t="str">
            <v>MORRO SANTA MARIA</v>
          </cell>
          <cell r="K1825" t="str">
            <v>SANTOS</v>
          </cell>
          <cell r="L1825" t="str">
            <v>SP</v>
          </cell>
          <cell r="M1825" t="str">
            <v>-23.939237</v>
          </cell>
          <cell r="N1825" t="str">
            <v>-46.3493753</v>
          </cell>
          <cell r="O1825" t="str">
            <v/>
          </cell>
          <cell r="P1825" t="str">
            <v>03/09/1996</v>
          </cell>
          <cell r="Q1825" t="str">
            <v>567702194</v>
          </cell>
          <cell r="R1825" t="str">
            <v>SSP</v>
          </cell>
          <cell r="S1825" t="str">
            <v>36370417823</v>
          </cell>
          <cell r="T1825" t="str">
            <v/>
          </cell>
          <cell r="U1825" t="str">
            <v/>
          </cell>
          <cell r="V1825" t="str">
            <v/>
          </cell>
          <cell r="W1825" t="str">
            <v>ContaCorrente</v>
          </cell>
          <cell r="X1825" t="str">
            <v>77267</v>
          </cell>
          <cell r="Y1825" t="str">
            <v>390</v>
          </cell>
          <cell r="Z1825" t="str">
            <v>SP</v>
          </cell>
          <cell r="AA1825" t="str">
            <v>19/10/2020</v>
          </cell>
          <cell r="AB1825" t="str">
            <v/>
          </cell>
          <cell r="AC1825" t="str">
            <v>21292122295</v>
          </cell>
          <cell r="AD1825">
            <v>8.5</v>
          </cell>
          <cell r="AE1825" t="str">
            <v>Brasileiro</v>
          </cell>
          <cell r="AF1825" t="str">
            <v>Solteiro</v>
          </cell>
          <cell r="AG1825" t="str">
            <v>Masculino</v>
          </cell>
          <cell r="AH1825" t="str">
            <v>Ativo</v>
          </cell>
          <cell r="AI1825" t="str">
            <v>RAFAEL AUGUSTO CARRARA</v>
          </cell>
        </row>
        <row r="1826">
          <cell r="B1826" t="str">
            <v>GLEISSON FREITAS</v>
          </cell>
          <cell r="C1826" t="str">
            <v>42772870855</v>
          </cell>
          <cell r="D1826" t="str">
            <v>gleissonfreitas92@gmail.com</v>
          </cell>
          <cell r="E1826" t="str">
            <v>promotor</v>
          </cell>
          <cell r="F1826" t="str">
            <v>04848240</v>
          </cell>
          <cell r="G1826" t="str">
            <v>RUA ALUÍSIO PALHANO PEDREIRA FERREIRA</v>
          </cell>
          <cell r="H1826" t="str">
            <v>14</v>
          </cell>
          <cell r="I1826" t="str">
            <v>CASA 1</v>
          </cell>
          <cell r="J1826" t="str">
            <v>JARDIM TOCA</v>
          </cell>
          <cell r="K1826" t="str">
            <v>SÃO PAULO</v>
          </cell>
          <cell r="L1826" t="str">
            <v>SP</v>
          </cell>
          <cell r="M1826" t="str">
            <v/>
          </cell>
          <cell r="N1826" t="str">
            <v/>
          </cell>
          <cell r="O1826" t="str">
            <v>11974996321</v>
          </cell>
          <cell r="P1826" t="str">
            <v>19/08/1992</v>
          </cell>
          <cell r="Q1826" t="str">
            <v>366271920092</v>
          </cell>
          <cell r="R1826" t="str">
            <v>SSP</v>
          </cell>
          <cell r="S1826" t="str">
            <v>42772870855</v>
          </cell>
          <cell r="T1826" t="str">
            <v/>
          </cell>
          <cell r="U1826" t="str">
            <v/>
          </cell>
          <cell r="V1826" t="str">
            <v/>
          </cell>
          <cell r="X1826" t="str">
            <v>3556</v>
          </cell>
          <cell r="Y1826" t="str">
            <v>401</v>
          </cell>
          <cell r="Z1826" t="str">
            <v>SP</v>
          </cell>
          <cell r="AA1826" t="str">
            <v>01/01/0001</v>
          </cell>
          <cell r="AB1826" t="str">
            <v/>
          </cell>
          <cell r="AC1826" t="str">
            <v>162382486-62</v>
          </cell>
          <cell r="AD1826">
            <v>0</v>
          </cell>
          <cell r="AE1826" t="str">
            <v>BRASILEIRO NATO</v>
          </cell>
          <cell r="AF1826" t="str">
            <v>Solteiro</v>
          </cell>
          <cell r="AG1826" t="str">
            <v>Masculino</v>
          </cell>
          <cell r="AH1826" t="str">
            <v>Inativo</v>
          </cell>
          <cell r="AI1826" t="str">
            <v>IONE DUARTE DO NASCIMENTO</v>
          </cell>
        </row>
        <row r="1827">
          <cell r="B1827" t="str">
            <v>GLEISSON VALERIO DA SILVA</v>
          </cell>
          <cell r="C1827" t="str">
            <v>15160128794</v>
          </cell>
          <cell r="D1827" t="str">
            <v/>
          </cell>
          <cell r="E1827" t="str">
            <v>promotor6</v>
          </cell>
          <cell r="F1827" t="str">
            <v>26585510</v>
          </cell>
          <cell r="G1827" t="str">
            <v>RUA MAGNO DE CARVALHO</v>
          </cell>
          <cell r="H1827" t="str">
            <v>1852</v>
          </cell>
          <cell r="I1827" t="str">
            <v>C3</v>
          </cell>
          <cell r="J1827" t="str">
            <v>CHATUBA</v>
          </cell>
          <cell r="K1827" t="str">
            <v>MESQUITA</v>
          </cell>
          <cell r="L1827" t="str">
            <v>RJ</v>
          </cell>
          <cell r="M1827" t="str">
            <v>-22.805325</v>
          </cell>
          <cell r="N1827" t="str">
            <v>-43.438999</v>
          </cell>
          <cell r="O1827" t="str">
            <v/>
          </cell>
          <cell r="P1827" t="str">
            <v>01/12/1996</v>
          </cell>
          <cell r="Q1827" t="str">
            <v>297930743</v>
          </cell>
          <cell r="R1827" t="str">
            <v>SSP</v>
          </cell>
          <cell r="S1827" t="str">
            <v>15160128794</v>
          </cell>
          <cell r="T1827" t="str">
            <v/>
          </cell>
          <cell r="U1827" t="str">
            <v/>
          </cell>
          <cell r="V1827" t="str">
            <v/>
          </cell>
          <cell r="X1827" t="str">
            <v>5316762</v>
          </cell>
          <cell r="Y1827" t="str">
            <v>040</v>
          </cell>
          <cell r="Z1827" t="str">
            <v>RJ</v>
          </cell>
          <cell r="AA1827" t="str">
            <v>05/02/2020</v>
          </cell>
          <cell r="AB1827" t="str">
            <v/>
          </cell>
          <cell r="AC1827" t="str">
            <v>21282889097</v>
          </cell>
          <cell r="AD1827">
            <v>4506</v>
          </cell>
          <cell r="AE1827" t="str">
            <v>Brasileiro</v>
          </cell>
          <cell r="AF1827" t="str">
            <v>Solteiro</v>
          </cell>
          <cell r="AG1827" t="str">
            <v>Masculino</v>
          </cell>
          <cell r="AH1827" t="str">
            <v>Inativo</v>
          </cell>
          <cell r="AI1827" t="str">
            <v>LEONARDO DA SILVA PIO</v>
          </cell>
        </row>
        <row r="1828">
          <cell r="B1828" t="str">
            <v>GLEYCIVANE PEREIRA DA SILVA RIBEIRO</v>
          </cell>
          <cell r="C1828" t="str">
            <v>02677809150</v>
          </cell>
          <cell r="D1828" t="str">
            <v>gleicevaneribeiro123@gmail.com</v>
          </cell>
          <cell r="E1828" t="str">
            <v>promotor</v>
          </cell>
          <cell r="F1828" t="str">
            <v>74934220</v>
          </cell>
          <cell r="G1828" t="str">
            <v>RUA 28</v>
          </cell>
          <cell r="H1828" t="str">
            <v>CS2</v>
          </cell>
          <cell r="I1828" t="str">
            <v/>
          </cell>
          <cell r="J1828" t="str">
            <v>CARDOSO CONTINUAÇÃO</v>
          </cell>
          <cell r="K1828" t="str">
            <v>APARECIDA DE GOIÂNIA</v>
          </cell>
          <cell r="L1828" t="str">
            <v>GO</v>
          </cell>
          <cell r="M1828" t="str">
            <v>-16.7671013</v>
          </cell>
          <cell r="N1828" t="str">
            <v>-49.3109592</v>
          </cell>
          <cell r="O1828" t="str">
            <v>62992573257</v>
          </cell>
          <cell r="P1828" t="str">
            <v>13/02/1989</v>
          </cell>
          <cell r="Q1828" t="str">
            <v>5331103</v>
          </cell>
          <cell r="R1828" t="str">
            <v>SSP</v>
          </cell>
          <cell r="S1828" t="str">
            <v>02677809150</v>
          </cell>
          <cell r="T1828" t="str">
            <v/>
          </cell>
          <cell r="U1828" t="str">
            <v/>
          </cell>
          <cell r="V1828" t="str">
            <v/>
          </cell>
          <cell r="X1828" t="str">
            <v>1100509</v>
          </cell>
          <cell r="Y1828" t="str">
            <v/>
          </cell>
          <cell r="Z1828" t="str">
            <v>GO</v>
          </cell>
          <cell r="AA1828" t="str">
            <v>26/11/2019</v>
          </cell>
          <cell r="AB1828" t="str">
            <v/>
          </cell>
          <cell r="AC1828" t="str">
            <v>13710674319</v>
          </cell>
          <cell r="AD1828">
            <v>4506</v>
          </cell>
          <cell r="AE1828" t="str">
            <v>Brasileiro</v>
          </cell>
          <cell r="AF1828" t="str">
            <v>Casado</v>
          </cell>
          <cell r="AG1828" t="str">
            <v>Feminino</v>
          </cell>
          <cell r="AH1828" t="str">
            <v>Inativo</v>
          </cell>
          <cell r="AI1828" t="str">
            <v>DARLAN ALVES PORTO</v>
          </cell>
        </row>
        <row r="1829">
          <cell r="B1829" t="str">
            <v>GLEYSON OLEGARIO SANTANA</v>
          </cell>
          <cell r="C1829" t="str">
            <v>32179794860</v>
          </cell>
          <cell r="D1829" t="str">
            <v>gleysonsantana@hotmail.com</v>
          </cell>
          <cell r="E1829" t="str">
            <v>admin</v>
          </cell>
          <cell r="F1829" t="str">
            <v>07161-705</v>
          </cell>
          <cell r="G1829" t="str">
            <v>RUA PAMPULHA</v>
          </cell>
          <cell r="H1829" t="str">
            <v>43</v>
          </cell>
          <cell r="I1829" t="str">
            <v>CASA 2</v>
          </cell>
          <cell r="J1829" t="str">
            <v>JARDIM AERÓDROMO</v>
          </cell>
          <cell r="K1829" t="str">
            <v>GUARULHOS</v>
          </cell>
          <cell r="L1829" t="str">
            <v>SP</v>
          </cell>
          <cell r="M1829" t="str">
            <v>-23.4076833</v>
          </cell>
          <cell r="N1829" t="str">
            <v>-46.44774959999999</v>
          </cell>
          <cell r="O1829" t="str">
            <v>11968517178</v>
          </cell>
          <cell r="P1829" t="str">
            <v>19/07/1985</v>
          </cell>
          <cell r="Q1829" t="str">
            <v>309594571</v>
          </cell>
          <cell r="R1829" t="str">
            <v>SSP</v>
          </cell>
          <cell r="S1829" t="str">
            <v>32179794860</v>
          </cell>
          <cell r="T1829" t="str">
            <v/>
          </cell>
          <cell r="U1829" t="str">
            <v/>
          </cell>
          <cell r="V1829" t="str">
            <v/>
          </cell>
          <cell r="X1829" t="str">
            <v>94761</v>
          </cell>
          <cell r="Y1829" t="str">
            <v>248</v>
          </cell>
          <cell r="Z1829" t="str">
            <v>SP</v>
          </cell>
          <cell r="AA1829" t="str">
            <v>11/12/2018</v>
          </cell>
          <cell r="AB1829" t="str">
            <v/>
          </cell>
          <cell r="AC1829" t="str">
            <v>132840688-55</v>
          </cell>
          <cell r="AD1829">
            <v>0</v>
          </cell>
          <cell r="AE1829" t="str">
            <v>BRASILEIRO NATO</v>
          </cell>
          <cell r="AF1829" t="str">
            <v>Casado</v>
          </cell>
          <cell r="AG1829" t="str">
            <v>Masculino</v>
          </cell>
          <cell r="AH1829" t="str">
            <v>Ativo</v>
          </cell>
          <cell r="AI1829" t="str">
            <v>LEONARDO SANT ANA FERREIRA</v>
          </cell>
        </row>
        <row r="1830">
          <cell r="B1830" t="str">
            <v>GLOBAL BEV</v>
          </cell>
          <cell r="C1830" t="str">
            <v>globalbev</v>
          </cell>
          <cell r="D1830" t="str">
            <v/>
          </cell>
          <cell r="E1830" t="str">
            <v>cliente</v>
          </cell>
          <cell r="F1830" t="str">
            <v/>
          </cell>
          <cell r="G1830" t="str">
            <v/>
          </cell>
          <cell r="H1830" t="str">
            <v/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X1830" t="str">
            <v/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/>
          </cell>
          <cell r="AC1830" t="str">
            <v/>
          </cell>
          <cell r="AD1830">
            <v>0</v>
          </cell>
          <cell r="AE1830" t="str">
            <v/>
          </cell>
          <cell r="AF1830" t="str">
            <v>Solteiro</v>
          </cell>
          <cell r="AG1830" t="str">
            <v>Indefinido</v>
          </cell>
          <cell r="AH1830" t="str">
            <v>Ativo</v>
          </cell>
          <cell r="AI1830" t="str">
            <v>LUCAS MARCELINO ROCHA</v>
          </cell>
        </row>
        <row r="1831">
          <cell r="B1831" t="str">
            <v>GLOBAL BEV</v>
          </cell>
          <cell r="C1831" t="str">
            <v>globalbev2</v>
          </cell>
          <cell r="D1831" t="str">
            <v/>
          </cell>
          <cell r="E1831" t="str">
            <v>cliente</v>
          </cell>
          <cell r="F1831" t="str">
            <v/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X1831" t="str">
            <v/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/>
          </cell>
          <cell r="AC1831" t="str">
            <v/>
          </cell>
          <cell r="AD1831">
            <v>0</v>
          </cell>
          <cell r="AE1831" t="str">
            <v/>
          </cell>
          <cell r="AF1831" t="str">
            <v>Solteiro</v>
          </cell>
          <cell r="AG1831" t="str">
            <v>Indefinido</v>
          </cell>
          <cell r="AH1831" t="str">
            <v>Ativo</v>
          </cell>
          <cell r="AI1831" t="str">
            <v>LUCAS MARCELINO ROCHA</v>
          </cell>
        </row>
        <row r="1832">
          <cell r="B1832" t="str">
            <v>GLOBAL BEV</v>
          </cell>
          <cell r="C1832" t="str">
            <v>globalbev3</v>
          </cell>
          <cell r="D1832" t="str">
            <v/>
          </cell>
          <cell r="E1832" t="str">
            <v>cliente</v>
          </cell>
          <cell r="F1832" t="str">
            <v/>
          </cell>
          <cell r="G1832" t="str">
            <v/>
          </cell>
          <cell r="H1832" t="str">
            <v/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X1832" t="str">
            <v/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/>
          </cell>
          <cell r="AC1832" t="str">
            <v/>
          </cell>
          <cell r="AD1832">
            <v>0</v>
          </cell>
          <cell r="AE1832" t="str">
            <v/>
          </cell>
          <cell r="AF1832" t="str">
            <v>Solteiro</v>
          </cell>
          <cell r="AG1832" t="str">
            <v>Indefinido</v>
          </cell>
          <cell r="AH1832" t="str">
            <v>Ativo</v>
          </cell>
          <cell r="AI1832" t="str">
            <v>LUCAS MARCELINO ROCHA</v>
          </cell>
        </row>
        <row r="1833">
          <cell r="B1833" t="str">
            <v>GM PROMO</v>
          </cell>
          <cell r="C1833" t="str">
            <v>gmpromo</v>
          </cell>
          <cell r="E1833" t="str">
            <v>cliente</v>
          </cell>
          <cell r="F1833" t="str">
            <v/>
          </cell>
          <cell r="G1833" t="str">
            <v/>
          </cell>
          <cell r="H1833" t="str">
            <v/>
          </cell>
          <cell r="I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 t="str">
            <v/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X1833" t="str">
            <v/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/>
          </cell>
          <cell r="AC1833" t="str">
            <v/>
          </cell>
          <cell r="AD1833">
            <v>0</v>
          </cell>
          <cell r="AE1833" t="str">
            <v/>
          </cell>
          <cell r="AF1833" t="str">
            <v>0</v>
          </cell>
          <cell r="AG1833" t="str">
            <v>0</v>
          </cell>
          <cell r="AH1833" t="str">
            <v>Ativo</v>
          </cell>
          <cell r="AI1833" t="str">
            <v>LUCAS MARCELINO ROCHA</v>
          </cell>
        </row>
        <row r="1834">
          <cell r="B1834" t="str">
            <v>GM PROMO</v>
          </cell>
          <cell r="C1834" t="str">
            <v>gmpromo</v>
          </cell>
          <cell r="E1834" t="str">
            <v>cliente</v>
          </cell>
          <cell r="F1834" t="str">
            <v/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X1834" t="str">
            <v/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/>
          </cell>
          <cell r="AC1834" t="str">
            <v/>
          </cell>
          <cell r="AD1834">
            <v>0</v>
          </cell>
          <cell r="AE1834" t="str">
            <v/>
          </cell>
          <cell r="AF1834" t="str">
            <v>0</v>
          </cell>
          <cell r="AG1834" t="str">
            <v>0</v>
          </cell>
          <cell r="AH1834" t="str">
            <v>Ativo</v>
          </cell>
          <cell r="AI1834" t="str">
            <v>LUCAS MARCELINO ROCHA</v>
          </cell>
        </row>
        <row r="1835">
          <cell r="B1835" t="str">
            <v>GOIAS VERDE</v>
          </cell>
          <cell r="C1835" t="str">
            <v>goiasverde</v>
          </cell>
          <cell r="E1835" t="str">
            <v>cliente</v>
          </cell>
          <cell r="F1835" t="str">
            <v/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X1835" t="str">
            <v/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/>
          </cell>
          <cell r="AC1835" t="str">
            <v/>
          </cell>
          <cell r="AD1835">
            <v>0</v>
          </cell>
          <cell r="AE1835" t="str">
            <v/>
          </cell>
          <cell r="AF1835" t="str">
            <v>0</v>
          </cell>
          <cell r="AG1835" t="str">
            <v>0</v>
          </cell>
          <cell r="AH1835" t="str">
            <v>Ativo</v>
          </cell>
          <cell r="AI1835" t="str">
            <v>LUCAS MARCELINO ROCHA</v>
          </cell>
        </row>
        <row r="1836">
          <cell r="B1836" t="str">
            <v>GOLD E KO</v>
          </cell>
          <cell r="C1836" t="str">
            <v>goldeko</v>
          </cell>
          <cell r="E1836" t="str">
            <v>cliente</v>
          </cell>
          <cell r="F1836" t="str">
            <v/>
          </cell>
          <cell r="G1836" t="str">
            <v/>
          </cell>
          <cell r="H1836" t="str">
            <v/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X1836" t="str">
            <v/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/>
          </cell>
          <cell r="AC1836" t="str">
            <v/>
          </cell>
          <cell r="AD1836">
            <v>0</v>
          </cell>
          <cell r="AE1836" t="str">
            <v/>
          </cell>
          <cell r="AF1836" t="str">
            <v>0</v>
          </cell>
          <cell r="AG1836" t="str">
            <v>0</v>
          </cell>
          <cell r="AH1836" t="str">
            <v>Ativo</v>
          </cell>
          <cell r="AI1836" t="str">
            <v>LUCAS MARCELINO ROCHA</v>
          </cell>
        </row>
        <row r="1837">
          <cell r="B1837" t="str">
            <v>GOLD MEAT</v>
          </cell>
          <cell r="C1837" t="str">
            <v>goldmeat</v>
          </cell>
          <cell r="E1837" t="str">
            <v>cliente</v>
          </cell>
          <cell r="F1837" t="str">
            <v/>
          </cell>
          <cell r="G1837" t="str">
            <v/>
          </cell>
          <cell r="H1837" t="str">
            <v/>
          </cell>
          <cell r="I1837" t="str">
            <v/>
          </cell>
          <cell r="J1837" t="str">
            <v/>
          </cell>
          <cell r="K1837" t="str">
            <v/>
          </cell>
          <cell r="L1837" t="str">
            <v/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X1837" t="str">
            <v/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/>
          </cell>
          <cell r="AC1837" t="str">
            <v/>
          </cell>
          <cell r="AD1837">
            <v>0</v>
          </cell>
          <cell r="AE1837" t="str">
            <v/>
          </cell>
          <cell r="AF1837" t="str">
            <v>0</v>
          </cell>
          <cell r="AG1837" t="str">
            <v>0</v>
          </cell>
          <cell r="AH1837" t="str">
            <v>Ativo</v>
          </cell>
          <cell r="AI1837" t="str">
            <v>LUCAS MARCELINO ROCHA</v>
          </cell>
        </row>
        <row r="1838">
          <cell r="B1838" t="str">
            <v>GOLDEN FOODS</v>
          </cell>
          <cell r="C1838" t="str">
            <v>goldenfoods</v>
          </cell>
          <cell r="E1838" t="str">
            <v>cliente</v>
          </cell>
          <cell r="F1838" t="str">
            <v/>
          </cell>
          <cell r="G1838" t="str">
            <v/>
          </cell>
          <cell r="H1838" t="str">
            <v/>
          </cell>
          <cell r="I1838" t="str">
            <v/>
          </cell>
          <cell r="J1838" t="str">
            <v/>
          </cell>
          <cell r="K1838" t="str">
            <v/>
          </cell>
          <cell r="L1838" t="str">
            <v/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X1838" t="str">
            <v/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/>
          </cell>
          <cell r="AC1838" t="str">
            <v/>
          </cell>
          <cell r="AD1838">
            <v>0</v>
          </cell>
          <cell r="AE1838" t="str">
            <v/>
          </cell>
          <cell r="AF1838" t="str">
            <v>0</v>
          </cell>
          <cell r="AG1838" t="str">
            <v>0</v>
          </cell>
          <cell r="AH1838" t="str">
            <v>Ativo</v>
          </cell>
          <cell r="AI1838" t="str">
            <v>LUCAS MARCELINO ROCHA</v>
          </cell>
        </row>
        <row r="1839">
          <cell r="B1839" t="str">
            <v>GOLDENPLAST</v>
          </cell>
          <cell r="C1839" t="str">
            <v>goldenplast</v>
          </cell>
          <cell r="E1839" t="str">
            <v>cliente</v>
          </cell>
          <cell r="F1839" t="str">
            <v/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 t="str">
            <v/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X1839" t="str">
            <v/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/>
          </cell>
          <cell r="AC1839" t="str">
            <v/>
          </cell>
          <cell r="AD1839">
            <v>0</v>
          </cell>
          <cell r="AE1839" t="str">
            <v/>
          </cell>
          <cell r="AF1839" t="str">
            <v>0</v>
          </cell>
          <cell r="AG1839" t="str">
            <v>0</v>
          </cell>
          <cell r="AH1839" t="str">
            <v>Ativo</v>
          </cell>
          <cell r="AI1839" t="str">
            <v>LUCAS MARCELINO ROCHA</v>
          </cell>
        </row>
        <row r="1840">
          <cell r="B1840" t="str">
            <v>GOSTO CASEIRO</v>
          </cell>
          <cell r="C1840" t="str">
            <v>gostocaseiro</v>
          </cell>
          <cell r="E1840" t="str">
            <v>cliente</v>
          </cell>
          <cell r="F1840" t="str">
            <v/>
          </cell>
          <cell r="G1840" t="str">
            <v/>
          </cell>
          <cell r="H1840" t="str">
            <v/>
          </cell>
          <cell r="I1840" t="str">
            <v/>
          </cell>
          <cell r="J1840" t="str">
            <v/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X1840" t="str">
            <v/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/>
          </cell>
          <cell r="AC1840" t="str">
            <v/>
          </cell>
          <cell r="AD1840">
            <v>0</v>
          </cell>
          <cell r="AE1840" t="str">
            <v/>
          </cell>
          <cell r="AF1840" t="str">
            <v>0</v>
          </cell>
          <cell r="AG1840" t="str">
            <v>0</v>
          </cell>
          <cell r="AH1840" t="str">
            <v>Ativo</v>
          </cell>
          <cell r="AI1840" t="str">
            <v>LUCAS MARCELINO ROCHA</v>
          </cell>
        </row>
        <row r="1841">
          <cell r="B1841" t="str">
            <v>GRACE FILOMENA FERREIRA PINHEIRO</v>
          </cell>
          <cell r="C1841" t="str">
            <v>36602723880</v>
          </cell>
          <cell r="D1841" t="str">
            <v/>
          </cell>
          <cell r="E1841" t="str">
            <v>promotorexpress</v>
          </cell>
          <cell r="F1841" t="str">
            <v/>
          </cell>
          <cell r="G1841" t="str">
            <v/>
          </cell>
          <cell r="H1841" t="str">
            <v/>
          </cell>
          <cell r="I1841" t="str">
            <v/>
          </cell>
          <cell r="J1841" t="str">
            <v/>
          </cell>
          <cell r="K1841" t="str">
            <v/>
          </cell>
          <cell r="L1841" t="str">
            <v/>
          </cell>
          <cell r="M1841" t="str">
            <v/>
          </cell>
          <cell r="N1841" t="str">
            <v/>
          </cell>
          <cell r="O1841" t="str">
            <v>11986140293</v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X1841" t="str">
            <v/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/>
          </cell>
          <cell r="AC1841" t="str">
            <v/>
          </cell>
          <cell r="AD1841">
            <v>0</v>
          </cell>
          <cell r="AE1841" t="str">
            <v/>
          </cell>
          <cell r="AF1841" t="str">
            <v>Solteiro</v>
          </cell>
          <cell r="AG1841" t="str">
            <v>Indefinido</v>
          </cell>
          <cell r="AH1841" t="str">
            <v>Inativo</v>
          </cell>
          <cell r="AI1841" t="str">
            <v>RODRIGO SOUZA DA SILVA</v>
          </cell>
        </row>
        <row r="1842">
          <cell r="B1842" t="str">
            <v>GRAFICA SAO DOMINGOS (GM PROMO)</v>
          </cell>
          <cell r="C1842" t="str">
            <v>graficasaodomingos(gmpromo)</v>
          </cell>
          <cell r="E1842" t="str">
            <v>cliente</v>
          </cell>
          <cell r="F1842" t="str">
            <v/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X1842" t="str">
            <v/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/>
          </cell>
          <cell r="AC1842" t="str">
            <v/>
          </cell>
          <cell r="AD1842">
            <v>0</v>
          </cell>
          <cell r="AE1842" t="str">
            <v/>
          </cell>
          <cell r="AF1842" t="str">
            <v>0</v>
          </cell>
          <cell r="AG1842" t="str">
            <v>0</v>
          </cell>
          <cell r="AH1842" t="str">
            <v>Ativo</v>
          </cell>
          <cell r="AI1842" t="str">
            <v>LUCAS MARCELINO ROCHA</v>
          </cell>
        </row>
        <row r="1843">
          <cell r="B1843" t="str">
            <v>GRAFICA SAO DOMINGOS (SIGA)</v>
          </cell>
          <cell r="C1843" t="str">
            <v>graficasaodomingos(siga)</v>
          </cell>
          <cell r="E1843" t="str">
            <v>cliente</v>
          </cell>
          <cell r="F1843" t="str">
            <v/>
          </cell>
          <cell r="G1843" t="str">
            <v/>
          </cell>
          <cell r="H1843" t="str">
            <v/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X1843" t="str">
            <v/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/>
          </cell>
          <cell r="AC1843" t="str">
            <v/>
          </cell>
          <cell r="AD1843">
            <v>0</v>
          </cell>
          <cell r="AE1843" t="str">
            <v/>
          </cell>
          <cell r="AF1843" t="str">
            <v>0</v>
          </cell>
          <cell r="AG1843" t="str">
            <v>0</v>
          </cell>
          <cell r="AH1843" t="str">
            <v>Ativo</v>
          </cell>
          <cell r="AI1843" t="str">
            <v>LUCAS MARCELINO ROCHA</v>
          </cell>
        </row>
        <row r="1844">
          <cell r="B1844" t="str">
            <v>GRAND CRU</v>
          </cell>
          <cell r="C1844" t="str">
            <v>grandcru</v>
          </cell>
          <cell r="D1844" t="str">
            <v/>
          </cell>
          <cell r="E1844" t="str">
            <v>cliente</v>
          </cell>
          <cell r="F1844" t="str">
            <v/>
          </cell>
          <cell r="G1844" t="str">
            <v/>
          </cell>
          <cell r="H1844" t="str">
            <v/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X1844" t="str">
            <v/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/>
          </cell>
          <cell r="AC1844" t="str">
            <v/>
          </cell>
          <cell r="AD1844">
            <v>0</v>
          </cell>
          <cell r="AE1844" t="str">
            <v/>
          </cell>
          <cell r="AF1844" t="str">
            <v>Solteiro</v>
          </cell>
          <cell r="AG1844" t="str">
            <v>Indefinido</v>
          </cell>
          <cell r="AH1844" t="str">
            <v>Ativo</v>
          </cell>
          <cell r="AI1844" t="str">
            <v>LUCAS MARCELINO ROCHA</v>
          </cell>
        </row>
        <row r="1845">
          <cell r="B1845" t="str">
            <v>GRANJA LOUREIRO</v>
          </cell>
          <cell r="C1845" t="str">
            <v>granjaloureiro</v>
          </cell>
          <cell r="E1845" t="str">
            <v>cliente</v>
          </cell>
          <cell r="F1845" t="str">
            <v/>
          </cell>
          <cell r="G1845" t="str">
            <v/>
          </cell>
          <cell r="H1845" t="str">
            <v/>
          </cell>
          <cell r="I1845" t="str">
            <v/>
          </cell>
          <cell r="J1845" t="str">
            <v/>
          </cell>
          <cell r="K1845" t="str">
            <v/>
          </cell>
          <cell r="L1845" t="str">
            <v/>
          </cell>
          <cell r="M1845" t="str">
            <v/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/>
          </cell>
          <cell r="V1845" t="str">
            <v/>
          </cell>
          <cell r="X1845" t="str">
            <v/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/>
          </cell>
          <cell r="AC1845" t="str">
            <v/>
          </cell>
          <cell r="AD1845">
            <v>0</v>
          </cell>
          <cell r="AE1845" t="str">
            <v/>
          </cell>
          <cell r="AF1845" t="str">
            <v>0</v>
          </cell>
          <cell r="AG1845" t="str">
            <v>0</v>
          </cell>
          <cell r="AH1845" t="str">
            <v>Ativo</v>
          </cell>
          <cell r="AI1845" t="str">
            <v>LUCAS MARCELINO ROCHA</v>
          </cell>
        </row>
        <row r="1846">
          <cell r="B1846" t="str">
            <v>GRANO</v>
          </cell>
          <cell r="C1846" t="str">
            <v>grano</v>
          </cell>
          <cell r="E1846" t="str">
            <v>cliente</v>
          </cell>
          <cell r="F1846" t="str">
            <v/>
          </cell>
          <cell r="G1846" t="str">
            <v/>
          </cell>
          <cell r="H1846" t="str">
            <v/>
          </cell>
          <cell r="I1846" t="str">
            <v/>
          </cell>
          <cell r="J1846" t="str">
            <v/>
          </cell>
          <cell r="K1846" t="str">
            <v/>
          </cell>
          <cell r="L1846" t="str">
            <v/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X1846" t="str">
            <v/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/>
          </cell>
          <cell r="AC1846" t="str">
            <v/>
          </cell>
          <cell r="AD1846">
            <v>0</v>
          </cell>
          <cell r="AE1846" t="str">
            <v/>
          </cell>
          <cell r="AF1846" t="str">
            <v>0</v>
          </cell>
          <cell r="AG1846" t="str">
            <v>0</v>
          </cell>
          <cell r="AH1846" t="str">
            <v>Ativo</v>
          </cell>
          <cell r="AI1846" t="str">
            <v>LUCAS MARCELINO ROCHA</v>
          </cell>
        </row>
        <row r="1847">
          <cell r="B1847" t="str">
            <v>GRANO (EXCLUSIVO)</v>
          </cell>
          <cell r="C1847" t="str">
            <v>grano(exclusivo)</v>
          </cell>
          <cell r="E1847" t="str">
            <v>cliente</v>
          </cell>
          <cell r="F1847" t="str">
            <v/>
          </cell>
          <cell r="G1847" t="str">
            <v/>
          </cell>
          <cell r="H1847" t="str">
            <v/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X1847" t="str">
            <v/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/>
          </cell>
          <cell r="AC1847" t="str">
            <v/>
          </cell>
          <cell r="AD1847">
            <v>0</v>
          </cell>
          <cell r="AE1847" t="str">
            <v/>
          </cell>
          <cell r="AF1847" t="str">
            <v>0</v>
          </cell>
          <cell r="AG1847" t="str">
            <v>0</v>
          </cell>
          <cell r="AH1847" t="str">
            <v>Ativo</v>
          </cell>
          <cell r="AI1847" t="str">
            <v>LUCAS MARCELINO ROCHA</v>
          </cell>
        </row>
        <row r="1848">
          <cell r="B1848" t="str">
            <v>GRANUTA</v>
          </cell>
          <cell r="C1848" t="str">
            <v>granuta</v>
          </cell>
          <cell r="E1848" t="str">
            <v>cliente</v>
          </cell>
          <cell r="F1848" t="str">
            <v/>
          </cell>
          <cell r="G1848" t="str">
            <v/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 t="str">
            <v/>
          </cell>
          <cell r="M1848" t="str">
            <v/>
          </cell>
          <cell r="N1848" t="str">
            <v/>
          </cell>
          <cell r="O1848" t="str">
            <v/>
          </cell>
          <cell r="P1848" t="str">
            <v/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/>
          </cell>
          <cell r="V1848" t="str">
            <v/>
          </cell>
          <cell r="X1848" t="str">
            <v/>
          </cell>
          <cell r="Y1848" t="str">
            <v/>
          </cell>
          <cell r="Z1848" t="str">
            <v/>
          </cell>
          <cell r="AA1848" t="str">
            <v/>
          </cell>
          <cell r="AB1848" t="str">
            <v/>
          </cell>
          <cell r="AC1848" t="str">
            <v/>
          </cell>
          <cell r="AD1848">
            <v>0</v>
          </cell>
          <cell r="AE1848" t="str">
            <v/>
          </cell>
          <cell r="AF1848" t="str">
            <v>0</v>
          </cell>
          <cell r="AG1848" t="str">
            <v>0</v>
          </cell>
          <cell r="AH1848" t="str">
            <v>Ativo</v>
          </cell>
          <cell r="AI1848" t="str">
            <v>LUCAS MARCELINO ROCHA</v>
          </cell>
        </row>
        <row r="1849">
          <cell r="B1849" t="str">
            <v>GRASIELA FRANCINE DO ROSARIO VALLER</v>
          </cell>
          <cell r="C1849" t="str">
            <v>05651782966</v>
          </cell>
          <cell r="D1849" t="str">
            <v/>
          </cell>
          <cell r="E1849" t="str">
            <v>Intermitente</v>
          </cell>
          <cell r="F1849" t="str">
            <v/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 t="str">
            <v/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>05651782966</v>
          </cell>
          <cell r="T1849" t="str">
            <v/>
          </cell>
          <cell r="U1849" t="str">
            <v/>
          </cell>
          <cell r="V1849" t="str">
            <v/>
          </cell>
          <cell r="X1849" t="str">
            <v/>
          </cell>
          <cell r="Y1849" t="str">
            <v/>
          </cell>
          <cell r="Z1849" t="str">
            <v/>
          </cell>
          <cell r="AA1849" t="str">
            <v>25/05/2020</v>
          </cell>
          <cell r="AB1849" t="str">
            <v/>
          </cell>
          <cell r="AC1849" t="str">
            <v/>
          </cell>
          <cell r="AD1849">
            <v>0</v>
          </cell>
          <cell r="AE1849" t="str">
            <v/>
          </cell>
          <cell r="AF1849" t="str">
            <v>Solteiro</v>
          </cell>
          <cell r="AG1849" t="str">
            <v>Indefinido</v>
          </cell>
          <cell r="AH1849" t="str">
            <v>Ativo</v>
          </cell>
          <cell r="AI1849" t="str">
            <v>ELIANE CRISTINA GRACIOLI DE JESUS</v>
          </cell>
        </row>
        <row r="1850">
          <cell r="B1850" t="str">
            <v>GRAZIANE DE ASSIS RIBEIRO DIAS</v>
          </cell>
          <cell r="C1850" t="str">
            <v>15127538741</v>
          </cell>
          <cell r="D1850" t="str">
            <v/>
          </cell>
          <cell r="E1850" t="str">
            <v>parttime4</v>
          </cell>
          <cell r="F1850" t="str">
            <v>24736160</v>
          </cell>
          <cell r="G1850" t="str">
            <v>RUA BASÍLIO DA GAMA</v>
          </cell>
          <cell r="H1850" t="str">
            <v>376</v>
          </cell>
          <cell r="I1850" t="str">
            <v>CS 15</v>
          </cell>
          <cell r="J1850" t="str">
            <v>LAGOINHA</v>
          </cell>
          <cell r="K1850" t="str">
            <v>SÃO GONÇALO</v>
          </cell>
          <cell r="L1850" t="str">
            <v>RJ</v>
          </cell>
          <cell r="M1850" t="str">
            <v>-22.8165129</v>
          </cell>
          <cell r="N1850" t="str">
            <v>-42.977308</v>
          </cell>
          <cell r="O1850" t="str">
            <v>21988812899</v>
          </cell>
          <cell r="P1850" t="str">
            <v>26/10/1994</v>
          </cell>
          <cell r="Q1850" t="str">
            <v>286975859</v>
          </cell>
          <cell r="R1850" t="str">
            <v>SSP</v>
          </cell>
          <cell r="S1850" t="str">
            <v>15127538741</v>
          </cell>
          <cell r="T1850" t="str">
            <v/>
          </cell>
          <cell r="U1850" t="str">
            <v/>
          </cell>
          <cell r="V1850" t="str">
            <v/>
          </cell>
          <cell r="X1850" t="str">
            <v>38135</v>
          </cell>
          <cell r="Y1850" t="str">
            <v>172</v>
          </cell>
          <cell r="Z1850" t="str">
            <v>RJ</v>
          </cell>
          <cell r="AA1850" t="str">
            <v>09/09/2020</v>
          </cell>
          <cell r="AB1850" t="str">
            <v/>
          </cell>
          <cell r="AC1850" t="str">
            <v>20766651325</v>
          </cell>
          <cell r="AD1850">
            <v>3100</v>
          </cell>
          <cell r="AE1850" t="str">
            <v>Brasileiro</v>
          </cell>
          <cell r="AF1850" t="str">
            <v>Casado</v>
          </cell>
          <cell r="AG1850" t="str">
            <v>Feminino</v>
          </cell>
          <cell r="AH1850" t="str">
            <v>Inativo</v>
          </cell>
          <cell r="AI1850" t="str">
            <v>LEONARDO DA SILVA MACIEL</v>
          </cell>
        </row>
        <row r="1851">
          <cell r="B1851" t="str">
            <v>GRAZIELI ALVES DOS SANTOS</v>
          </cell>
          <cell r="C1851" t="str">
            <v>37761867801</v>
          </cell>
          <cell r="D1851" t="str">
            <v>grazieli.pyetra.eloah05@gmail.com</v>
          </cell>
          <cell r="E1851" t="str">
            <v>promotor</v>
          </cell>
          <cell r="F1851" t="str">
            <v>11673040</v>
          </cell>
          <cell r="G1851" t="str">
            <v>RUA JOSÉ MIRANDA DE FARIA</v>
          </cell>
          <cell r="H1851" t="str">
            <v>50</v>
          </cell>
          <cell r="I1851" t="str">
            <v/>
          </cell>
          <cell r="J1851" t="str">
            <v>POIARES</v>
          </cell>
          <cell r="K1851" t="str">
            <v>CARAGUATATUBA</v>
          </cell>
          <cell r="L1851" t="str">
            <v>SP</v>
          </cell>
          <cell r="M1851" t="str">
            <v>-23.6359118</v>
          </cell>
          <cell r="N1851" t="str">
            <v>-45.4308457</v>
          </cell>
          <cell r="O1851" t="str">
            <v>12982724588</v>
          </cell>
          <cell r="P1851" t="str">
            <v>11/02/1986</v>
          </cell>
          <cell r="Q1851" t="str">
            <v>420621106</v>
          </cell>
          <cell r="R1851" t="str">
            <v>SSP</v>
          </cell>
          <cell r="S1851" t="str">
            <v>37761867801</v>
          </cell>
          <cell r="T1851" t="str">
            <v/>
          </cell>
          <cell r="U1851" t="str">
            <v/>
          </cell>
          <cell r="V1851" t="str">
            <v/>
          </cell>
          <cell r="X1851" t="str">
            <v>46284</v>
          </cell>
          <cell r="Y1851" t="str">
            <v>382</v>
          </cell>
          <cell r="Z1851" t="str">
            <v>SP</v>
          </cell>
          <cell r="AA1851" t="str">
            <v>25/11/2019</v>
          </cell>
          <cell r="AB1851" t="str">
            <v>22/02/2020</v>
          </cell>
          <cell r="AC1851" t="str">
            <v>21004495155</v>
          </cell>
          <cell r="AD1851">
            <v>4506</v>
          </cell>
          <cell r="AE1851" t="str">
            <v>Brasileiro</v>
          </cell>
          <cell r="AF1851" t="str">
            <v>Solteiro</v>
          </cell>
          <cell r="AG1851" t="str">
            <v>Feminino</v>
          </cell>
          <cell r="AH1851" t="str">
            <v>Inativo</v>
          </cell>
          <cell r="AI1851" t="str">
            <v>MARCOS VINICIUS PORTELA</v>
          </cell>
        </row>
        <row r="1852">
          <cell r="B1852" t="str">
            <v>GRAZIELLA THAYSA OLIVEIRA DE SOUZA</v>
          </cell>
          <cell r="C1852" t="str">
            <v>47496318841</v>
          </cell>
          <cell r="D1852" t="str">
            <v/>
          </cell>
          <cell r="E1852" t="str">
            <v>promotorexpress</v>
          </cell>
          <cell r="F1852" t="str">
            <v>02677020</v>
          </cell>
          <cell r="G1852" t="str">
            <v>RUA CLÁUDIO GONZAGA DE SOUZA</v>
          </cell>
          <cell r="H1852" t="str">
            <v>143</v>
          </cell>
          <cell r="I1852" t="str">
            <v>143 B CASA C</v>
          </cell>
          <cell r="J1852" t="str">
            <v>JARDIM PERI</v>
          </cell>
          <cell r="K1852" t="str">
            <v>SÃO PAULO</v>
          </cell>
          <cell r="L1852" t="str">
            <v>SP</v>
          </cell>
          <cell r="M1852" t="str">
            <v>-23.4550774</v>
          </cell>
          <cell r="N1852" t="str">
            <v>-46.6667618</v>
          </cell>
          <cell r="O1852" t="str">
            <v/>
          </cell>
          <cell r="P1852" t="str">
            <v>10/08/1995</v>
          </cell>
          <cell r="Q1852" t="str">
            <v>415656382</v>
          </cell>
          <cell r="R1852" t="str">
            <v/>
          </cell>
          <cell r="S1852" t="str">
            <v>47496318841</v>
          </cell>
          <cell r="T1852" t="str">
            <v/>
          </cell>
          <cell r="U1852" t="str">
            <v/>
          </cell>
          <cell r="V1852" t="str">
            <v/>
          </cell>
          <cell r="W1852" t="str">
            <v>ContaCorrente</v>
          </cell>
          <cell r="X1852" t="str">
            <v/>
          </cell>
          <cell r="Y1852" t="str">
            <v/>
          </cell>
          <cell r="Z1852" t="str">
            <v/>
          </cell>
          <cell r="AA1852" t="str">
            <v>15/10/2020</v>
          </cell>
          <cell r="AB1852" t="str">
            <v/>
          </cell>
          <cell r="AC1852" t="str">
            <v/>
          </cell>
          <cell r="AD1852">
            <v>10.41</v>
          </cell>
          <cell r="AE1852" t="str">
            <v/>
          </cell>
          <cell r="AF1852" t="str">
            <v>Solteiro</v>
          </cell>
          <cell r="AG1852" t="str">
            <v>Masculino</v>
          </cell>
          <cell r="AH1852" t="str">
            <v>Ativo</v>
          </cell>
          <cell r="AI1852" t="str">
            <v>LEONARDO REIS DE AGUIAR</v>
          </cell>
        </row>
        <row r="1853">
          <cell r="B1853" t="str">
            <v>GRECIN</v>
          </cell>
          <cell r="C1853" t="str">
            <v>grecin</v>
          </cell>
          <cell r="E1853" t="str">
            <v>cliente</v>
          </cell>
          <cell r="F1853" t="str">
            <v/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 t="str">
            <v/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X1853" t="str">
            <v/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/>
          </cell>
          <cell r="AC1853" t="str">
            <v/>
          </cell>
          <cell r="AD1853">
            <v>0</v>
          </cell>
          <cell r="AE1853" t="str">
            <v/>
          </cell>
          <cell r="AF1853" t="str">
            <v>0</v>
          </cell>
          <cell r="AG1853" t="str">
            <v>0</v>
          </cell>
          <cell r="AH1853" t="str">
            <v>Ativo</v>
          </cell>
          <cell r="AI1853" t="str">
            <v>LUCAS MARCELINO ROCHA</v>
          </cell>
        </row>
        <row r="1854">
          <cell r="B1854" t="str">
            <v>GREENSIGA</v>
          </cell>
          <cell r="C1854" t="str">
            <v>greensiga</v>
          </cell>
          <cell r="D1854" t="str">
            <v/>
          </cell>
          <cell r="E1854" t="str">
            <v>cliente</v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X1854" t="str">
            <v/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/>
          </cell>
          <cell r="AC1854" t="str">
            <v/>
          </cell>
          <cell r="AD1854">
            <v>0</v>
          </cell>
          <cell r="AE1854" t="str">
            <v/>
          </cell>
          <cell r="AF1854" t="str">
            <v>Solteiro</v>
          </cell>
          <cell r="AG1854" t="str">
            <v>Indefinido</v>
          </cell>
          <cell r="AH1854" t="str">
            <v>Ativo</v>
          </cell>
          <cell r="AI1854" t="str">
            <v>GABRIEL AUGUSTO FELIX SARNO</v>
          </cell>
        </row>
        <row r="1855">
          <cell r="B1855" t="str">
            <v>GREGORIO XAVIER LEON SOTO</v>
          </cell>
          <cell r="C1855" t="str">
            <v>09611693974</v>
          </cell>
          <cell r="D1855" t="str">
            <v>gregorio.xavier95@gmail.com</v>
          </cell>
          <cell r="E1855" t="str">
            <v>promotor</v>
          </cell>
          <cell r="F1855" t="str">
            <v>86060070</v>
          </cell>
          <cell r="G1855" t="str">
            <v>RUA PEDRO MARCOS PRADO</v>
          </cell>
          <cell r="H1855" t="str">
            <v>346</v>
          </cell>
          <cell r="I1855" t="str">
            <v>AP 03 BL 10</v>
          </cell>
          <cell r="J1855" t="str">
            <v>LIMA AZEVEDO</v>
          </cell>
          <cell r="K1855" t="str">
            <v>LONDRINA</v>
          </cell>
          <cell r="L1855" t="str">
            <v>PR</v>
          </cell>
          <cell r="M1855" t="str">
            <v>-23.3251551</v>
          </cell>
          <cell r="N1855" t="str">
            <v>-51.1742393</v>
          </cell>
          <cell r="O1855" t="str">
            <v>4396084909</v>
          </cell>
          <cell r="P1855" t="str">
            <v>19/02/1995</v>
          </cell>
          <cell r="Q1855" t="str">
            <v>132166706</v>
          </cell>
          <cell r="R1855" t="str">
            <v>SSP</v>
          </cell>
          <cell r="S1855" t="str">
            <v>09611693974</v>
          </cell>
          <cell r="T1855" t="str">
            <v/>
          </cell>
          <cell r="U1855" t="str">
            <v/>
          </cell>
          <cell r="V1855" t="str">
            <v/>
          </cell>
          <cell r="X1855" t="str">
            <v>6762062</v>
          </cell>
          <cell r="Y1855" t="str">
            <v>30</v>
          </cell>
          <cell r="Z1855" t="str">
            <v>PR</v>
          </cell>
          <cell r="AA1855" t="str">
            <v>20/01/2020</v>
          </cell>
          <cell r="AB1855" t="str">
            <v/>
          </cell>
          <cell r="AC1855" t="str">
            <v>20129596811</v>
          </cell>
          <cell r="AD1855">
            <v>4506</v>
          </cell>
          <cell r="AE1855" t="str">
            <v>Brasileiro</v>
          </cell>
          <cell r="AF1855" t="str">
            <v>Solteiro</v>
          </cell>
          <cell r="AG1855" t="str">
            <v>Masculino</v>
          </cell>
          <cell r="AH1855" t="str">
            <v>Ativo</v>
          </cell>
          <cell r="AI1855" t="str">
            <v>EDER MONTANHER QUIRINO</v>
          </cell>
        </row>
        <row r="1856">
          <cell r="B1856" t="str">
            <v>GREGORY LUIZ ERICH</v>
          </cell>
          <cell r="C1856" t="str">
            <v>03721416090</v>
          </cell>
          <cell r="D1856" t="str">
            <v>erichgregory78@gmail.com</v>
          </cell>
          <cell r="E1856" t="str">
            <v>promotor</v>
          </cell>
          <cell r="F1856" t="str">
            <v>94824130</v>
          </cell>
          <cell r="G1856" t="str">
            <v>RUA SANTIAGO</v>
          </cell>
          <cell r="H1856" t="str">
            <v>449</v>
          </cell>
          <cell r="I1856" t="str">
            <v/>
          </cell>
          <cell r="J1856" t="str">
            <v>SUMARÉ</v>
          </cell>
          <cell r="K1856" t="str">
            <v>ALVORADA</v>
          </cell>
          <cell r="L1856" t="str">
            <v>RS</v>
          </cell>
          <cell r="M1856" t="str">
            <v>-29.9940414</v>
          </cell>
          <cell r="N1856" t="str">
            <v>-51.07550020000001</v>
          </cell>
          <cell r="O1856" t="str">
            <v>51989528476</v>
          </cell>
          <cell r="P1856" t="str">
            <v>07/03/1995</v>
          </cell>
          <cell r="Q1856" t="str">
            <v>9112227088</v>
          </cell>
          <cell r="R1856" t="str">
            <v>SSP</v>
          </cell>
          <cell r="S1856" t="str">
            <v>03721416090</v>
          </cell>
          <cell r="T1856" t="str">
            <v/>
          </cell>
          <cell r="U1856" t="str">
            <v/>
          </cell>
          <cell r="V1856" t="str">
            <v/>
          </cell>
          <cell r="X1856" t="str">
            <v>3212301</v>
          </cell>
          <cell r="Y1856" t="str">
            <v>40</v>
          </cell>
          <cell r="Z1856" t="str">
            <v>RS</v>
          </cell>
          <cell r="AA1856" t="str">
            <v>16/09/2019</v>
          </cell>
          <cell r="AB1856" t="str">
            <v>02/04/2020</v>
          </cell>
          <cell r="AC1856" t="str">
            <v>20768888314</v>
          </cell>
          <cell r="AD1856">
            <v>4506</v>
          </cell>
          <cell r="AE1856" t="str">
            <v>Brasileiro</v>
          </cell>
          <cell r="AF1856" t="str">
            <v>Solteiro</v>
          </cell>
          <cell r="AG1856" t="str">
            <v>Masculino</v>
          </cell>
          <cell r="AH1856" t="str">
            <v>Inativo</v>
          </cell>
          <cell r="AI1856" t="str">
            <v>BRUNO DO NASCIMENTO LUCAS BOAV</v>
          </cell>
        </row>
        <row r="1857">
          <cell r="B1857" t="str">
            <v>GREYCE DOS SANTOS GONCALVES</v>
          </cell>
          <cell r="C1857" t="str">
            <v>38005529813</v>
          </cell>
          <cell r="D1857" t="str">
            <v>gregoncalves2017@gmail.com</v>
          </cell>
          <cell r="E1857" t="str">
            <v>promotor</v>
          </cell>
          <cell r="F1857" t="str">
            <v>02282040</v>
          </cell>
          <cell r="G1857" t="str">
            <v>RUA SANTA GERTRUDES</v>
          </cell>
          <cell r="H1857" t="str">
            <v>123</v>
          </cell>
          <cell r="I1857" t="str">
            <v>ANT 17</v>
          </cell>
          <cell r="J1857" t="str">
            <v>JARDIM SÃO LUÍS (ZONA NORTE)</v>
          </cell>
          <cell r="K1857" t="str">
            <v>SÃO PAULO</v>
          </cell>
          <cell r="L1857" t="str">
            <v>SP</v>
          </cell>
          <cell r="M1857" t="str">
            <v>-23.437487</v>
          </cell>
          <cell r="N1857" t="str">
            <v>-46.56733029999999</v>
          </cell>
          <cell r="O1857" t="str">
            <v>11969810664</v>
          </cell>
          <cell r="P1857" t="str">
            <v>18/10/1988</v>
          </cell>
          <cell r="Q1857" t="str">
            <v>445542548</v>
          </cell>
          <cell r="R1857" t="str">
            <v>SSP</v>
          </cell>
          <cell r="S1857" t="str">
            <v>38005529813</v>
          </cell>
          <cell r="T1857" t="str">
            <v/>
          </cell>
          <cell r="U1857" t="str">
            <v/>
          </cell>
          <cell r="V1857" t="str">
            <v/>
          </cell>
          <cell r="X1857" t="str">
            <v>98002</v>
          </cell>
          <cell r="Y1857" t="str">
            <v>297</v>
          </cell>
          <cell r="Z1857" t="str">
            <v>SP</v>
          </cell>
          <cell r="AA1857" t="str">
            <v>29/01/2020</v>
          </cell>
          <cell r="AB1857" t="str">
            <v/>
          </cell>
          <cell r="AC1857" t="str">
            <v>20489779934</v>
          </cell>
          <cell r="AD1857">
            <v>4506</v>
          </cell>
          <cell r="AE1857" t="str">
            <v>Brasileiro</v>
          </cell>
          <cell r="AF1857" t="str">
            <v>Solteiro</v>
          </cell>
          <cell r="AG1857" t="str">
            <v>Feminino</v>
          </cell>
          <cell r="AH1857" t="str">
            <v>Inativo</v>
          </cell>
          <cell r="AI1857" t="str">
            <v>GILMAR TEIXEIRA DA SILVA</v>
          </cell>
        </row>
        <row r="1858">
          <cell r="B1858" t="str">
            <v>GT FOODS</v>
          </cell>
          <cell r="C1858" t="str">
            <v>gtfoods</v>
          </cell>
          <cell r="D1858" t="str">
            <v/>
          </cell>
          <cell r="E1858" t="str">
            <v>cliente</v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X1858" t="str">
            <v/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/>
          </cell>
          <cell r="AC1858" t="str">
            <v/>
          </cell>
          <cell r="AD1858">
            <v>0</v>
          </cell>
          <cell r="AE1858" t="str">
            <v/>
          </cell>
          <cell r="AF1858" t="str">
            <v>Solteiro</v>
          </cell>
          <cell r="AG1858" t="str">
            <v>Indefinido</v>
          </cell>
          <cell r="AH1858" t="str">
            <v>Inativo</v>
          </cell>
          <cell r="AI1858" t="str">
            <v>LUCAS MARCELINO ROCHA</v>
          </cell>
        </row>
        <row r="1859">
          <cell r="B1859" t="str">
            <v>GT FOODS SIGA</v>
          </cell>
          <cell r="C1859" t="str">
            <v>gtfoodssiga2</v>
          </cell>
          <cell r="D1859" t="str">
            <v/>
          </cell>
          <cell r="E1859" t="str">
            <v>cliente</v>
          </cell>
          <cell r="F1859" t="str">
            <v/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 t="str">
            <v/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X1859" t="str">
            <v/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/>
          </cell>
          <cell r="AC1859" t="str">
            <v/>
          </cell>
          <cell r="AD1859">
            <v>0</v>
          </cell>
          <cell r="AE1859" t="str">
            <v/>
          </cell>
          <cell r="AF1859" t="str">
            <v>Solteiro</v>
          </cell>
          <cell r="AG1859" t="str">
            <v>Indefinido</v>
          </cell>
          <cell r="AH1859" t="str">
            <v>Ativo</v>
          </cell>
          <cell r="AI1859" t="str">
            <v>GABRIEL AUGUSTO FELIX SARNO</v>
          </cell>
        </row>
        <row r="1860">
          <cell r="B1860" t="str">
            <v>GT FOODS SIGA</v>
          </cell>
          <cell r="C1860" t="str">
            <v>gtfoodssiga3</v>
          </cell>
          <cell r="D1860" t="str">
            <v/>
          </cell>
          <cell r="E1860" t="str">
            <v>cliente</v>
          </cell>
          <cell r="F1860" t="str">
            <v/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 t="str">
            <v/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X1860" t="str">
            <v/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/>
          </cell>
          <cell r="AC1860" t="str">
            <v/>
          </cell>
          <cell r="AD1860">
            <v>0</v>
          </cell>
          <cell r="AE1860" t="str">
            <v/>
          </cell>
          <cell r="AF1860" t="str">
            <v>Solteiro</v>
          </cell>
          <cell r="AG1860" t="str">
            <v>Indefinido</v>
          </cell>
          <cell r="AH1860" t="str">
            <v>Ativo</v>
          </cell>
          <cell r="AI1860" t="str">
            <v>GABRIEL AUGUSTO FELIX SARNO</v>
          </cell>
        </row>
        <row r="1861">
          <cell r="B1861" t="str">
            <v>GTEX</v>
          </cell>
          <cell r="C1861" t="str">
            <v>gtex</v>
          </cell>
          <cell r="D1861" t="str">
            <v/>
          </cell>
          <cell r="E1861" t="str">
            <v>cliente</v>
          </cell>
          <cell r="F1861" t="str">
            <v/>
          </cell>
          <cell r="G1861" t="str">
            <v/>
          </cell>
          <cell r="H1861" t="str">
            <v/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 t="str">
            <v/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X1861" t="str">
            <v/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/>
          </cell>
          <cell r="AC1861" t="str">
            <v/>
          </cell>
          <cell r="AD1861">
            <v>0</v>
          </cell>
          <cell r="AE1861" t="str">
            <v/>
          </cell>
          <cell r="AF1861" t="str">
            <v>Solteiro</v>
          </cell>
          <cell r="AG1861" t="str">
            <v>Indefinido</v>
          </cell>
          <cell r="AH1861" t="str">
            <v>Ativo</v>
          </cell>
          <cell r="AI1861" t="str">
            <v>LUCAS MARCELINO ROCHA</v>
          </cell>
        </row>
        <row r="1862">
          <cell r="B1862" t="str">
            <v>GTEX</v>
          </cell>
          <cell r="C1862" t="str">
            <v>gtex</v>
          </cell>
          <cell r="D1862" t="str">
            <v/>
          </cell>
          <cell r="E1862" t="str">
            <v>cliente</v>
          </cell>
          <cell r="F1862" t="str">
            <v/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X1862" t="str">
            <v/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/>
          </cell>
          <cell r="AC1862" t="str">
            <v/>
          </cell>
          <cell r="AD1862">
            <v>0</v>
          </cell>
          <cell r="AE1862" t="str">
            <v/>
          </cell>
          <cell r="AF1862" t="str">
            <v>Solteiro</v>
          </cell>
          <cell r="AG1862" t="str">
            <v>Indefinido</v>
          </cell>
          <cell r="AH1862" t="str">
            <v>Ativo</v>
          </cell>
          <cell r="AI1862" t="str">
            <v>LUCAS MARCELINO ROCHA</v>
          </cell>
        </row>
        <row r="1863">
          <cell r="B1863" t="str">
            <v>GTEX</v>
          </cell>
          <cell r="C1863" t="str">
            <v>gtex2</v>
          </cell>
          <cell r="D1863" t="str">
            <v/>
          </cell>
          <cell r="E1863" t="str">
            <v>cliente</v>
          </cell>
          <cell r="F1863" t="str">
            <v/>
          </cell>
          <cell r="G1863" t="str">
            <v/>
          </cell>
          <cell r="H1863" t="str">
            <v/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X1863" t="str">
            <v/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/>
          </cell>
          <cell r="AC1863" t="str">
            <v/>
          </cell>
          <cell r="AD1863">
            <v>0</v>
          </cell>
          <cell r="AE1863" t="str">
            <v/>
          </cell>
          <cell r="AF1863" t="str">
            <v>Solteiro</v>
          </cell>
          <cell r="AG1863" t="str">
            <v>Indefinido</v>
          </cell>
          <cell r="AH1863" t="str">
            <v>Ativo</v>
          </cell>
          <cell r="AI1863" t="str">
            <v>LUCAS MARCELINO ROCHA</v>
          </cell>
        </row>
        <row r="1864">
          <cell r="B1864" t="str">
            <v>GTEX</v>
          </cell>
          <cell r="C1864" t="str">
            <v>gtex3</v>
          </cell>
          <cell r="D1864" t="str">
            <v/>
          </cell>
          <cell r="E1864" t="str">
            <v>cliente</v>
          </cell>
          <cell r="F1864" t="str">
            <v/>
          </cell>
          <cell r="G1864" t="str">
            <v/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 t="str">
            <v/>
          </cell>
          <cell r="M1864" t="str">
            <v/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>
            <v>0</v>
          </cell>
          <cell r="AE1864" t="str">
            <v/>
          </cell>
          <cell r="AF1864" t="str">
            <v>Solteiro</v>
          </cell>
          <cell r="AG1864" t="str">
            <v>Indefinido</v>
          </cell>
          <cell r="AH1864" t="str">
            <v>Ativo</v>
          </cell>
          <cell r="AI1864" t="str">
            <v>LUCAS MARCELINO ROCHA</v>
          </cell>
        </row>
        <row r="1865">
          <cell r="B1865" t="str">
            <v>GTFOODS GROUP</v>
          </cell>
          <cell r="C1865" t="str">
            <v>gtfoodsgroup</v>
          </cell>
          <cell r="D1865" t="str">
            <v/>
          </cell>
          <cell r="E1865" t="str">
            <v>cliente</v>
          </cell>
          <cell r="F1865" t="str">
            <v/>
          </cell>
          <cell r="G1865" t="str">
            <v/>
          </cell>
          <cell r="H1865" t="str">
            <v/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>
            <v>0</v>
          </cell>
          <cell r="AE1865" t="str">
            <v/>
          </cell>
          <cell r="AF1865" t="str">
            <v>Solteiro</v>
          </cell>
          <cell r="AG1865" t="str">
            <v>Indefinido</v>
          </cell>
          <cell r="AH1865" t="str">
            <v>Ativo</v>
          </cell>
          <cell r="AI1865" t="str">
            <v>LUCAS MARCELINO ROCHA</v>
          </cell>
        </row>
        <row r="1866">
          <cell r="B1866" t="str">
            <v>GTFOODS GROUP</v>
          </cell>
          <cell r="C1866" t="str">
            <v>gtfoodsgroup</v>
          </cell>
          <cell r="D1866" t="str">
            <v/>
          </cell>
          <cell r="E1866" t="str">
            <v>cliente</v>
          </cell>
          <cell r="F1866" t="str">
            <v/>
          </cell>
          <cell r="G1866" t="str">
            <v/>
          </cell>
          <cell r="H1866" t="str">
            <v/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>
            <v>0</v>
          </cell>
          <cell r="AE1866" t="str">
            <v/>
          </cell>
          <cell r="AF1866" t="str">
            <v>Solteiro</v>
          </cell>
          <cell r="AG1866" t="str">
            <v>Indefinido</v>
          </cell>
          <cell r="AH1866" t="str">
            <v>Ativo</v>
          </cell>
          <cell r="AI1866" t="str">
            <v>LUCAS MARCELINO ROCHA</v>
          </cell>
        </row>
        <row r="1867">
          <cell r="B1867" t="str">
            <v>GTFOODS GROUP</v>
          </cell>
          <cell r="C1867" t="str">
            <v>gtfoodsgroup2</v>
          </cell>
          <cell r="D1867" t="str">
            <v/>
          </cell>
          <cell r="E1867" t="str">
            <v>cliente</v>
          </cell>
          <cell r="F1867" t="str">
            <v/>
          </cell>
          <cell r="G1867" t="str">
            <v/>
          </cell>
          <cell r="H1867" t="str">
            <v/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>
            <v>0</v>
          </cell>
          <cell r="AE1867" t="str">
            <v/>
          </cell>
          <cell r="AF1867" t="str">
            <v>Solteiro</v>
          </cell>
          <cell r="AG1867" t="str">
            <v>Indefinido</v>
          </cell>
          <cell r="AH1867" t="str">
            <v>Ativo</v>
          </cell>
          <cell r="AI1867" t="str">
            <v>LUCAS MARCELINO ROCHA</v>
          </cell>
        </row>
        <row r="1868">
          <cell r="B1868" t="str">
            <v>GTFOODS GROUP</v>
          </cell>
          <cell r="C1868" t="str">
            <v>gtfoodsgroup3</v>
          </cell>
          <cell r="D1868" t="str">
            <v/>
          </cell>
          <cell r="E1868" t="str">
            <v>cliente</v>
          </cell>
          <cell r="F1868" t="str">
            <v/>
          </cell>
          <cell r="G1868" t="str">
            <v/>
          </cell>
          <cell r="H1868" t="str">
            <v/>
          </cell>
          <cell r="I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>
            <v>0</v>
          </cell>
          <cell r="AE1868" t="str">
            <v/>
          </cell>
          <cell r="AF1868" t="str">
            <v>Solteiro</v>
          </cell>
          <cell r="AG1868" t="str">
            <v>Indefinido</v>
          </cell>
          <cell r="AH1868" t="str">
            <v>Ativo</v>
          </cell>
          <cell r="AI1868" t="str">
            <v>LUCAS MARCELINO ROCHA</v>
          </cell>
        </row>
        <row r="1869">
          <cell r="B1869" t="str">
            <v>GTFOODS SIGA</v>
          </cell>
          <cell r="C1869" t="str">
            <v>gtfoodssiga</v>
          </cell>
          <cell r="D1869" t="str">
            <v/>
          </cell>
          <cell r="E1869" t="str">
            <v>cliente</v>
          </cell>
          <cell r="F1869" t="str">
            <v/>
          </cell>
          <cell r="G1869" t="str">
            <v/>
          </cell>
          <cell r="H1869" t="str">
            <v/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>
            <v>0</v>
          </cell>
          <cell r="AE1869" t="str">
            <v/>
          </cell>
          <cell r="AF1869" t="str">
            <v>Solteiro</v>
          </cell>
          <cell r="AG1869" t="str">
            <v>Indefinido</v>
          </cell>
          <cell r="AH1869" t="str">
            <v>Ativo</v>
          </cell>
          <cell r="AI1869" t="str">
            <v>GABRIEL AUGUSTO FELIX SARNO</v>
          </cell>
        </row>
        <row r="1870">
          <cell r="B1870" t="str">
            <v>GUARATOFII</v>
          </cell>
          <cell r="C1870" t="str">
            <v>guaratofii</v>
          </cell>
          <cell r="E1870" t="str">
            <v>cliente</v>
          </cell>
          <cell r="F1870" t="str">
            <v/>
          </cell>
          <cell r="G1870" t="str">
            <v/>
          </cell>
          <cell r="H1870" t="str">
            <v/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>
            <v>0</v>
          </cell>
          <cell r="AE1870" t="str">
            <v/>
          </cell>
          <cell r="AF1870" t="str">
            <v>0</v>
          </cell>
          <cell r="AG1870" t="str">
            <v>0</v>
          </cell>
          <cell r="AH1870" t="str">
            <v>Ativo</v>
          </cell>
          <cell r="AI1870" t="str">
            <v>LUCAS MARCELINO ROCHA</v>
          </cell>
        </row>
        <row r="1871">
          <cell r="B1871" t="str">
            <v>GUARAVITON/MINALICE</v>
          </cell>
          <cell r="C1871" t="str">
            <v>guaraviton/minalice</v>
          </cell>
          <cell r="E1871" t="str">
            <v>cliente</v>
          </cell>
          <cell r="F1871" t="str">
            <v/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>
            <v>0</v>
          </cell>
          <cell r="AE1871" t="str">
            <v/>
          </cell>
          <cell r="AF1871" t="str">
            <v>0</v>
          </cell>
          <cell r="AG1871" t="str">
            <v>0</v>
          </cell>
          <cell r="AH1871" t="str">
            <v>Ativo</v>
          </cell>
          <cell r="AI1871" t="str">
            <v>LUCAS MARCELINO ROCHA</v>
          </cell>
        </row>
        <row r="1872">
          <cell r="B1872" t="str">
            <v>GUILBER FERREIRA DE SOUZA</v>
          </cell>
          <cell r="C1872" t="str">
            <v>17112689767</v>
          </cell>
          <cell r="D1872" t="str">
            <v>guilbersouza_thug@hotmail.com</v>
          </cell>
          <cell r="E1872" t="str">
            <v>promotorexpress</v>
          </cell>
          <cell r="F1872" t="str">
            <v>27278-230</v>
          </cell>
          <cell r="G1872" t="str">
            <v>RUA TRÊS</v>
          </cell>
          <cell r="H1872" t="str">
            <v>492</v>
          </cell>
          <cell r="I1872" t="str">
            <v/>
          </cell>
          <cell r="J1872" t="str">
            <v>BELO HORIZONTE</v>
          </cell>
          <cell r="K1872" t="str">
            <v>VOLTA REDONDA</v>
          </cell>
          <cell r="L1872" t="str">
            <v>RJ</v>
          </cell>
          <cell r="M1872" t="str">
            <v>-22.492805</v>
          </cell>
          <cell r="N1872" t="str">
            <v>-44.119774</v>
          </cell>
          <cell r="O1872" t="str">
            <v>24999914754</v>
          </cell>
          <cell r="P1872" t="str">
            <v>26/05/1999</v>
          </cell>
          <cell r="Q1872" t="str">
            <v>301163044</v>
          </cell>
          <cell r="R1872" t="str">
            <v>SSP</v>
          </cell>
          <cell r="S1872" t="str">
            <v>17112689767</v>
          </cell>
          <cell r="T1872" t="str">
            <v/>
          </cell>
          <cell r="U1872" t="str">
            <v/>
          </cell>
          <cell r="V1872" t="str">
            <v/>
          </cell>
          <cell r="X1872" t="str">
            <v>6365700</v>
          </cell>
          <cell r="Y1872" t="str">
            <v>40</v>
          </cell>
          <cell r="Z1872" t="str">
            <v>RJ</v>
          </cell>
          <cell r="AA1872" t="str">
            <v>10/06/2020</v>
          </cell>
          <cell r="AB1872" t="str">
            <v/>
          </cell>
          <cell r="AC1872" t="str">
            <v>212835823-78</v>
          </cell>
          <cell r="AD1872">
            <v>708</v>
          </cell>
          <cell r="AE1872" t="str">
            <v>Brasileiro</v>
          </cell>
          <cell r="AF1872" t="str">
            <v>Solteiro</v>
          </cell>
          <cell r="AG1872" t="str">
            <v>Masculino</v>
          </cell>
          <cell r="AH1872" t="str">
            <v>Inativo</v>
          </cell>
          <cell r="AI1872" t="str">
            <v>CARLOS ANDRE BEZERRA MONTEIRO</v>
          </cell>
        </row>
        <row r="1873">
          <cell r="B1873" t="str">
            <v>GUILHERME ALEXANDRE MARTINS PIMENTEL</v>
          </cell>
          <cell r="C1873" t="str">
            <v>06525336988</v>
          </cell>
          <cell r="D1873" t="str">
            <v/>
          </cell>
          <cell r="E1873" t="str">
            <v>supervisor</v>
          </cell>
          <cell r="F1873" t="str">
            <v>82700400</v>
          </cell>
          <cell r="G1873" t="str">
            <v>RUA DOS ALECRINS</v>
          </cell>
          <cell r="H1873" t="str">
            <v>85</v>
          </cell>
          <cell r="I1873" t="str">
            <v/>
          </cell>
          <cell r="J1873" t="str">
            <v>BARREIRINHA</v>
          </cell>
          <cell r="K1873" t="str">
            <v>CURITIBA</v>
          </cell>
          <cell r="L1873" t="str">
            <v>PR</v>
          </cell>
          <cell r="M1873" t="str">
            <v>-25.3742109</v>
          </cell>
          <cell r="N1873" t="str">
            <v>-49.2516547</v>
          </cell>
          <cell r="O1873" t="str">
            <v>41997107771</v>
          </cell>
          <cell r="P1873" t="str">
            <v>13/08/1987</v>
          </cell>
          <cell r="Q1873" t="str">
            <v/>
          </cell>
          <cell r="R1873" t="str">
            <v/>
          </cell>
          <cell r="S1873" t="str">
            <v>06525336988</v>
          </cell>
          <cell r="T1873" t="str">
            <v/>
          </cell>
          <cell r="U1873" t="str">
            <v/>
          </cell>
          <cell r="V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>17/10/2019</v>
          </cell>
          <cell r="AB1873" t="str">
            <v/>
          </cell>
          <cell r="AC1873" t="str">
            <v/>
          </cell>
          <cell r="AD1873">
            <v>0</v>
          </cell>
          <cell r="AE1873" t="str">
            <v>Brasileiro</v>
          </cell>
          <cell r="AF1873" t="str">
            <v>Solteiro</v>
          </cell>
          <cell r="AG1873" t="str">
            <v>Masculino</v>
          </cell>
          <cell r="AH1873" t="str">
            <v>Ativo</v>
          </cell>
          <cell r="AI1873" t="str">
            <v>WARLEY MILITAO DE FREITAS</v>
          </cell>
        </row>
        <row r="1874">
          <cell r="B1874" t="str">
            <v>GUILHERME ASSUNCAO ESCREPANTE</v>
          </cell>
          <cell r="C1874" t="str">
            <v>46608046820</v>
          </cell>
          <cell r="D1874" t="str">
            <v>guilherme.escrepante@gmail.com</v>
          </cell>
          <cell r="E1874" t="str">
            <v>promotor</v>
          </cell>
          <cell r="F1874" t="str">
            <v>04812-210</v>
          </cell>
          <cell r="G1874" t="str">
            <v>RUA JOANA AVANCINI PRADO</v>
          </cell>
          <cell r="H1874" t="str">
            <v>263</v>
          </cell>
          <cell r="I1874" t="str">
            <v/>
          </cell>
          <cell r="J1874" t="str">
            <v>JARDIM LALLO</v>
          </cell>
          <cell r="K1874" t="str">
            <v>SÃO PAULO</v>
          </cell>
          <cell r="L1874" t="str">
            <v>SP</v>
          </cell>
          <cell r="M1874" t="str">
            <v>-23.710246</v>
          </cell>
          <cell r="N1874" t="str">
            <v>-46.68762299999999</v>
          </cell>
          <cell r="O1874" t="str">
            <v>1156686439</v>
          </cell>
          <cell r="P1874" t="str">
            <v>10/12/1997</v>
          </cell>
          <cell r="Q1874" t="str">
            <v>371321943</v>
          </cell>
          <cell r="R1874" t="str">
            <v>SSP</v>
          </cell>
          <cell r="S1874" t="str">
            <v>46608046820</v>
          </cell>
          <cell r="T1874" t="str">
            <v/>
          </cell>
          <cell r="U1874" t="str">
            <v/>
          </cell>
          <cell r="V1874" t="str">
            <v/>
          </cell>
          <cell r="X1874" t="str">
            <v>76294</v>
          </cell>
          <cell r="Y1874" t="str">
            <v>414</v>
          </cell>
          <cell r="Z1874" t="str">
            <v>SP</v>
          </cell>
          <cell r="AA1874" t="str">
            <v>18/04/2018</v>
          </cell>
          <cell r="AB1874" t="str">
            <v/>
          </cell>
          <cell r="AC1874" t="str">
            <v>212919720-15</v>
          </cell>
          <cell r="AD1874">
            <v>4506</v>
          </cell>
          <cell r="AE1874" t="str">
            <v>BRASILEIRO NATO</v>
          </cell>
          <cell r="AF1874" t="str">
            <v>Solteiro</v>
          </cell>
          <cell r="AG1874" t="str">
            <v>Masculino</v>
          </cell>
          <cell r="AH1874" t="str">
            <v>Inativo</v>
          </cell>
          <cell r="AI1874" t="str">
            <v>IONE DUARTE DO NASCIMENTO</v>
          </cell>
        </row>
        <row r="1875">
          <cell r="B1875" t="str">
            <v>GUILHERME AUGUSTO DE ALMEIDA MELO</v>
          </cell>
          <cell r="C1875" t="str">
            <v>14622107759</v>
          </cell>
          <cell r="D1875" t="str">
            <v>guilherme27.ga@gmail.com</v>
          </cell>
          <cell r="E1875" t="str">
            <v>promotor</v>
          </cell>
          <cell r="F1875" t="str">
            <v>26262-400</v>
          </cell>
          <cell r="G1875" t="str">
            <v>RUA RUI BARBOSA</v>
          </cell>
          <cell r="H1875" t="str">
            <v>22</v>
          </cell>
          <cell r="I1875" t="str">
            <v>ATÉ 247/248</v>
          </cell>
          <cell r="J1875" t="str">
            <v>COMENDADOR SOARES</v>
          </cell>
          <cell r="K1875" t="str">
            <v>NOVA IGUAÇU</v>
          </cell>
          <cell r="L1875" t="str">
            <v>RJ</v>
          </cell>
          <cell r="M1875" t="str">
            <v>-22.7491943</v>
          </cell>
          <cell r="N1875" t="str">
            <v>-43.4897803</v>
          </cell>
          <cell r="O1875" t="str">
            <v>5521987680410</v>
          </cell>
          <cell r="P1875" t="str">
            <v>27/10/1997</v>
          </cell>
          <cell r="Q1875" t="str">
            <v>206264038</v>
          </cell>
          <cell r="R1875" t="str">
            <v>RJ</v>
          </cell>
          <cell r="S1875" t="str">
            <v>14622107759</v>
          </cell>
          <cell r="T1875" t="str">
            <v/>
          </cell>
          <cell r="U1875" t="str">
            <v/>
          </cell>
          <cell r="V1875" t="str">
            <v/>
          </cell>
          <cell r="X1875" t="str">
            <v>5525245</v>
          </cell>
          <cell r="Y1875" t="str">
            <v>50</v>
          </cell>
          <cell r="Z1875" t="str">
            <v>RJ</v>
          </cell>
          <cell r="AA1875" t="str">
            <v>23/07/2018</v>
          </cell>
          <cell r="AB1875" t="str">
            <v/>
          </cell>
          <cell r="AC1875" t="str">
            <v>143032515-73</v>
          </cell>
          <cell r="AD1875">
            <v>4506</v>
          </cell>
          <cell r="AE1875" t="str">
            <v>BRASILEIRO NATO</v>
          </cell>
          <cell r="AF1875" t="str">
            <v>Solteiro</v>
          </cell>
          <cell r="AG1875" t="str">
            <v>Masculino</v>
          </cell>
          <cell r="AH1875" t="str">
            <v>Ativo</v>
          </cell>
          <cell r="AI1875" t="str">
            <v>JORGE LUIS PECANHA BARBOSA</v>
          </cell>
        </row>
        <row r="1876">
          <cell r="B1876" t="str">
            <v>GUILHERME BERNARDINO DA SILVA</v>
          </cell>
          <cell r="C1876" t="str">
            <v>48093781870</v>
          </cell>
          <cell r="D1876" t="str">
            <v/>
          </cell>
          <cell r="E1876" t="str">
            <v>promotor</v>
          </cell>
          <cell r="F1876" t="str">
            <v>05877360</v>
          </cell>
          <cell r="G1876" t="str">
            <v>RUA TOMÁS POMPEU</v>
          </cell>
          <cell r="H1876" t="str">
            <v>602</v>
          </cell>
          <cell r="I1876" t="str">
            <v/>
          </cell>
          <cell r="J1876" t="str">
            <v>JARDIM GUARUJÁ</v>
          </cell>
          <cell r="K1876" t="str">
            <v>SÃO PAULO</v>
          </cell>
          <cell r="L1876" t="str">
            <v>SP</v>
          </cell>
          <cell r="M1876" t="str">
            <v>-23.6937067</v>
          </cell>
          <cell r="N1876" t="str">
            <v>-46.7923619</v>
          </cell>
          <cell r="O1876" t="str">
            <v>11994358560</v>
          </cell>
          <cell r="P1876" t="str">
            <v>24/06/1998</v>
          </cell>
          <cell r="Q1876" t="str">
            <v>530079999</v>
          </cell>
          <cell r="R1876" t="str">
            <v>SSP</v>
          </cell>
          <cell r="S1876" t="str">
            <v>48093781870</v>
          </cell>
          <cell r="T1876" t="str">
            <v/>
          </cell>
          <cell r="U1876" t="str">
            <v/>
          </cell>
          <cell r="V1876" t="str">
            <v/>
          </cell>
          <cell r="X1876" t="str">
            <v>26553</v>
          </cell>
          <cell r="Y1876" t="str">
            <v>414</v>
          </cell>
          <cell r="Z1876" t="str">
            <v>SP</v>
          </cell>
          <cell r="AA1876" t="str">
            <v>24/03/2020</v>
          </cell>
          <cell r="AB1876" t="str">
            <v>25/04/2020</v>
          </cell>
          <cell r="AC1876" t="str">
            <v>21071953542</v>
          </cell>
          <cell r="AD1876">
            <v>4506</v>
          </cell>
          <cell r="AE1876" t="str">
            <v>Brasileiro</v>
          </cell>
          <cell r="AF1876" t="str">
            <v>Solteiro</v>
          </cell>
          <cell r="AG1876" t="str">
            <v>Masculino</v>
          </cell>
          <cell r="AH1876" t="str">
            <v>Inativo</v>
          </cell>
          <cell r="AI1876" t="str">
            <v>IVANILTON DE OLIVEIRA UMBURANA</v>
          </cell>
        </row>
        <row r="1877">
          <cell r="B1877" t="str">
            <v>GUILHERME BIONE DE SOUZA</v>
          </cell>
          <cell r="C1877" t="str">
            <v>47923291837</v>
          </cell>
          <cell r="D1877" t="str">
            <v/>
          </cell>
          <cell r="E1877" t="str">
            <v>aguia</v>
          </cell>
          <cell r="F1877" t="str">
            <v>06786330</v>
          </cell>
          <cell r="G1877" t="str">
            <v>RUA JOÃO ESTRIBITA DE ALMEIDA</v>
          </cell>
          <cell r="H1877" t="str">
            <v>86</v>
          </cell>
          <cell r="I1877" t="str">
            <v/>
          </cell>
          <cell r="J1877" t="str">
            <v>JARDIM ELIZABETE</v>
          </cell>
          <cell r="K1877" t="str">
            <v>TABOÃO DA SERRA</v>
          </cell>
          <cell r="L1877" t="str">
            <v>SP</v>
          </cell>
          <cell r="M1877" t="str">
            <v>-23.6219727</v>
          </cell>
          <cell r="N1877" t="str">
            <v>-46.80780379999999</v>
          </cell>
          <cell r="O1877" t="str">
            <v>11921582131</v>
          </cell>
          <cell r="P1877" t="str">
            <v>16/10/1998</v>
          </cell>
          <cell r="Q1877" t="str">
            <v>507123451</v>
          </cell>
          <cell r="R1877" t="str">
            <v>SSP</v>
          </cell>
          <cell r="S1877" t="str">
            <v>47923291837</v>
          </cell>
          <cell r="T1877" t="str">
            <v/>
          </cell>
          <cell r="U1877" t="str">
            <v/>
          </cell>
          <cell r="V1877" t="str">
            <v/>
          </cell>
          <cell r="X1877" t="str">
            <v>0026106</v>
          </cell>
          <cell r="Y1877" t="str">
            <v>416</v>
          </cell>
          <cell r="Z1877" t="str">
            <v>SP</v>
          </cell>
          <cell r="AA1877" t="str">
            <v>06/04/2020</v>
          </cell>
          <cell r="AB1877" t="str">
            <v/>
          </cell>
          <cell r="AC1877" t="str">
            <v>12586277882</v>
          </cell>
          <cell r="AD1877">
            <v>0</v>
          </cell>
          <cell r="AE1877" t="str">
            <v>Brasileiro</v>
          </cell>
          <cell r="AF1877" t="str">
            <v>Solteiro</v>
          </cell>
          <cell r="AG1877" t="str">
            <v>Masculino</v>
          </cell>
          <cell r="AH1877" t="str">
            <v>Ativo</v>
          </cell>
          <cell r="AI1877" t="str">
            <v>LILIANE GARCIA DOS REIS</v>
          </cell>
        </row>
        <row r="1878">
          <cell r="B1878" t="str">
            <v>GUILHERME CLAUDIONOR DA SILVA NASCIMENTO</v>
          </cell>
          <cell r="C1878" t="str">
            <v>45665415847</v>
          </cell>
          <cell r="D1878" t="str">
            <v>guiclaudionor@hotmail.com</v>
          </cell>
          <cell r="E1878" t="str">
            <v>promotorexpress</v>
          </cell>
          <cell r="F1878" t="str">
            <v>09330-295</v>
          </cell>
          <cell r="G1878" t="str">
            <v>RUA GODOLFREDO DE GODOY</v>
          </cell>
          <cell r="H1878" t="str">
            <v>45</v>
          </cell>
          <cell r="I1878" t="str">
            <v/>
          </cell>
          <cell r="J1878" t="str">
            <v>JARDIM ADELINA</v>
          </cell>
          <cell r="K1878" t="str">
            <v>MAUÁ</v>
          </cell>
          <cell r="L1878" t="str">
            <v>SP</v>
          </cell>
          <cell r="M1878" t="str">
            <v>-23.6660939</v>
          </cell>
          <cell r="N1878" t="str">
            <v>-46.4133643</v>
          </cell>
          <cell r="O1878" t="str">
            <v>11953467610</v>
          </cell>
          <cell r="P1878" t="str">
            <v>25/12/1996</v>
          </cell>
          <cell r="Q1878" t="str">
            <v>399348050</v>
          </cell>
          <cell r="R1878" t="str">
            <v>SSP</v>
          </cell>
          <cell r="S1878" t="str">
            <v>45665415847</v>
          </cell>
          <cell r="T1878" t="str">
            <v xml:space="preserve">SANTANDER </v>
          </cell>
          <cell r="U1878" t="str">
            <v>0724</v>
          </cell>
          <cell r="V1878" t="str">
            <v>710041720</v>
          </cell>
          <cell r="W1878" t="str">
            <v>ContaCorrente</v>
          </cell>
          <cell r="X1878" t="str">
            <v>2616</v>
          </cell>
          <cell r="Y1878" t="str">
            <v>427</v>
          </cell>
          <cell r="Z1878" t="str">
            <v>SP</v>
          </cell>
          <cell r="AA1878" t="str">
            <v>19/03/2019</v>
          </cell>
          <cell r="AB1878" t="str">
            <v>15/09/2020</v>
          </cell>
          <cell r="AC1878" t="str">
            <v>204922051-02</v>
          </cell>
          <cell r="AD1878">
            <v>4506</v>
          </cell>
          <cell r="AE1878" t="str">
            <v>BRASILEIRO NATO</v>
          </cell>
          <cell r="AF1878" t="str">
            <v>Solteiro</v>
          </cell>
          <cell r="AG1878" t="str">
            <v>Masculino</v>
          </cell>
          <cell r="AH1878" t="str">
            <v>Ativo</v>
          </cell>
          <cell r="AI1878" t="str">
            <v>RAFAEL CAMPOS PEREIRA</v>
          </cell>
        </row>
        <row r="1879">
          <cell r="B1879" t="str">
            <v>GUILHERME DA CONCEICAO ROSA DA SILVA</v>
          </cell>
          <cell r="C1879" t="str">
            <v>44839067805</v>
          </cell>
          <cell r="D1879" t="str">
            <v>-</v>
          </cell>
          <cell r="E1879" t="str">
            <v>promotor</v>
          </cell>
          <cell r="F1879" t="str">
            <v>08411-510</v>
          </cell>
          <cell r="G1879" t="str">
            <v>RUA COLARES</v>
          </cell>
          <cell r="H1879" t="str">
            <v>3</v>
          </cell>
          <cell r="I1879" t="str">
            <v/>
          </cell>
          <cell r="J1879" t="str">
            <v>JARDIM SÃO PAULO(ZONA LESTE)</v>
          </cell>
          <cell r="K1879" t="str">
            <v>SÃO PAULO</v>
          </cell>
          <cell r="L1879" t="str">
            <v>SP</v>
          </cell>
          <cell r="M1879" t="str">
            <v>-23.5590177</v>
          </cell>
          <cell r="N1879" t="str">
            <v>-46.41314390000001</v>
          </cell>
          <cell r="O1879" t="str">
            <v>11982591725</v>
          </cell>
          <cell r="P1879" t="str">
            <v>05/11/1995</v>
          </cell>
          <cell r="Q1879" t="str">
            <v>499427774</v>
          </cell>
          <cell r="R1879" t="str">
            <v>SSP</v>
          </cell>
          <cell r="S1879" t="str">
            <v>44839067805</v>
          </cell>
          <cell r="T1879" t="str">
            <v/>
          </cell>
          <cell r="U1879" t="str">
            <v/>
          </cell>
          <cell r="V1879" t="str">
            <v/>
          </cell>
          <cell r="X1879" t="str">
            <v>28827</v>
          </cell>
          <cell r="Y1879" t="str">
            <v>396</v>
          </cell>
          <cell r="Z1879" t="str">
            <v>SP</v>
          </cell>
          <cell r="AA1879" t="str">
            <v>09/10/2017</v>
          </cell>
          <cell r="AB1879" t="str">
            <v/>
          </cell>
          <cell r="AC1879" t="str">
            <v>138648729-35</v>
          </cell>
          <cell r="AD1879">
            <v>4506</v>
          </cell>
          <cell r="AE1879" t="str">
            <v>BRASILEIRO NATO</v>
          </cell>
          <cell r="AF1879" t="str">
            <v>Solteiro</v>
          </cell>
          <cell r="AG1879" t="str">
            <v>Masculino</v>
          </cell>
          <cell r="AH1879" t="str">
            <v>Ativo</v>
          </cell>
          <cell r="AI1879" t="str">
            <v>JONATAS ANTUNES CARVALHO</v>
          </cell>
        </row>
        <row r="1880">
          <cell r="B1880" t="str">
            <v>GUILHERME DA CRUZ SANTOS</v>
          </cell>
          <cell r="C1880" t="str">
            <v>43399157851</v>
          </cell>
          <cell r="D1880" t="str">
            <v/>
          </cell>
          <cell r="E1880" t="str">
            <v>promotor</v>
          </cell>
          <cell r="F1880" t="str">
            <v>11080310</v>
          </cell>
          <cell r="G1880" t="str">
            <v>RUA MANOEL GARCIA VILLARINHO</v>
          </cell>
          <cell r="H1880" t="str">
            <v>1016</v>
          </cell>
          <cell r="I1880" t="str">
            <v>CASA 09</v>
          </cell>
          <cell r="J1880" t="str">
            <v>MORRO NOVA CINTRA</v>
          </cell>
          <cell r="K1880" t="str">
            <v>SANTOS</v>
          </cell>
          <cell r="L1880" t="str">
            <v>SP</v>
          </cell>
          <cell r="M1880" t="str">
            <v/>
          </cell>
          <cell r="N1880" t="str">
            <v/>
          </cell>
          <cell r="O1880" t="str">
            <v>13996617739</v>
          </cell>
          <cell r="P1880" t="str">
            <v>28/04/1999</v>
          </cell>
          <cell r="Q1880" t="str">
            <v>547398943</v>
          </cell>
          <cell r="R1880" t="str">
            <v>SSP</v>
          </cell>
          <cell r="S1880" t="str">
            <v>43399157851</v>
          </cell>
          <cell r="T1880" t="str">
            <v/>
          </cell>
          <cell r="U1880" t="str">
            <v/>
          </cell>
          <cell r="V1880" t="str">
            <v/>
          </cell>
          <cell r="X1880" t="str">
            <v>0089197</v>
          </cell>
          <cell r="Y1880" t="str">
            <v>00431</v>
          </cell>
          <cell r="Z1880" t="str">
            <v>SP</v>
          </cell>
          <cell r="AA1880" t="str">
            <v>27/04/2020</v>
          </cell>
          <cell r="AB1880" t="str">
            <v>27/08/2020</v>
          </cell>
          <cell r="AC1880" t="str">
            <v/>
          </cell>
          <cell r="AD1880">
            <v>0</v>
          </cell>
          <cell r="AE1880" t="str">
            <v>Brasileiro</v>
          </cell>
          <cell r="AF1880" t="str">
            <v>Solteiro</v>
          </cell>
          <cell r="AG1880" t="str">
            <v>Masculino</v>
          </cell>
          <cell r="AH1880" t="str">
            <v>Inativo</v>
          </cell>
          <cell r="AI1880" t="str">
            <v>ALISSON DE OLIVEIRA SILVA</v>
          </cell>
        </row>
        <row r="1881">
          <cell r="B1881" t="str">
            <v>GUILHERME DA SILVA ALVES</v>
          </cell>
          <cell r="C1881" t="str">
            <v>86126130006</v>
          </cell>
          <cell r="D1881" t="str">
            <v>guilhermedasilvaalves1997@gmail.com</v>
          </cell>
          <cell r="E1881" t="str">
            <v>promotor548</v>
          </cell>
          <cell r="F1881" t="str">
            <v>94950540</v>
          </cell>
          <cell r="G1881" t="str">
            <v>RUA CASCAVEL</v>
          </cell>
          <cell r="H1881" t="str">
            <v>489</v>
          </cell>
          <cell r="I1881" t="str">
            <v/>
          </cell>
          <cell r="J1881" t="str">
            <v>PARQUE DA MATRIZ</v>
          </cell>
          <cell r="K1881" t="str">
            <v>CACHOEIRINHA</v>
          </cell>
          <cell r="L1881" t="str">
            <v>RS</v>
          </cell>
          <cell r="M1881" t="str">
            <v>-29.9525981</v>
          </cell>
          <cell r="N1881" t="str">
            <v>-51.0755296</v>
          </cell>
          <cell r="O1881" t="str">
            <v>51989549212</v>
          </cell>
          <cell r="P1881" t="str">
            <v>10/09/1997</v>
          </cell>
          <cell r="Q1881" t="str">
            <v>6091177854</v>
          </cell>
          <cell r="R1881" t="str">
            <v>SSP</v>
          </cell>
          <cell r="S1881" t="str">
            <v>86126130006</v>
          </cell>
          <cell r="T1881" t="str">
            <v/>
          </cell>
          <cell r="U1881" t="str">
            <v/>
          </cell>
          <cell r="V1881" t="str">
            <v/>
          </cell>
          <cell r="X1881" t="str">
            <v>9358891</v>
          </cell>
          <cell r="Y1881" t="str">
            <v>30</v>
          </cell>
          <cell r="Z1881" t="str">
            <v>RS</v>
          </cell>
          <cell r="AA1881" t="str">
            <v>23/12/2019</v>
          </cell>
          <cell r="AB1881" t="str">
            <v>09/10/2020</v>
          </cell>
          <cell r="AC1881" t="str">
            <v>15308249273</v>
          </cell>
          <cell r="AD1881">
            <v>4506</v>
          </cell>
          <cell r="AE1881" t="str">
            <v>Brasileiro</v>
          </cell>
          <cell r="AF1881" t="str">
            <v>Solteiro</v>
          </cell>
          <cell r="AG1881" t="str">
            <v>Masculino</v>
          </cell>
          <cell r="AH1881" t="str">
            <v>Inativo</v>
          </cell>
          <cell r="AI1881" t="str">
            <v>FABRICIO BATISTA</v>
          </cell>
        </row>
        <row r="1882">
          <cell r="B1882" t="str">
            <v>GUILHERME DA SILVA RIBEIRO</v>
          </cell>
          <cell r="C1882" t="str">
            <v>40610280813</v>
          </cell>
          <cell r="D1882" t="str">
            <v>guilhermesilvaribeiro2018@gmail.com</v>
          </cell>
          <cell r="E1882" t="str">
            <v>promotor</v>
          </cell>
          <cell r="F1882" t="str">
            <v>13178383</v>
          </cell>
          <cell r="G1882" t="str">
            <v>RUA JOSÉ CONSULINO</v>
          </cell>
          <cell r="H1882" t="str">
            <v>155</v>
          </cell>
          <cell r="I1882" t="str">
            <v/>
          </cell>
          <cell r="J1882" t="str">
            <v>JARDIM MARIA ANTONIA (NOVA VENEZA)</v>
          </cell>
          <cell r="K1882" t="str">
            <v>SUMARÉ</v>
          </cell>
          <cell r="L1882" t="str">
            <v>SP</v>
          </cell>
          <cell r="M1882" t="str">
            <v>-22.8036947</v>
          </cell>
          <cell r="N1882" t="str">
            <v>-47.1909024</v>
          </cell>
          <cell r="O1882" t="str">
            <v/>
          </cell>
          <cell r="P1882" t="str">
            <v>26/03/2000</v>
          </cell>
          <cell r="Q1882" t="str">
            <v>506774910</v>
          </cell>
          <cell r="R1882" t="str">
            <v>SSP</v>
          </cell>
          <cell r="S1882" t="str">
            <v>40610280813</v>
          </cell>
          <cell r="T1882" t="str">
            <v/>
          </cell>
          <cell r="U1882" t="str">
            <v/>
          </cell>
          <cell r="V1882" t="str">
            <v/>
          </cell>
          <cell r="X1882" t="str">
            <v>86755</v>
          </cell>
          <cell r="Y1882" t="str">
            <v>411</v>
          </cell>
          <cell r="Z1882" t="str">
            <v>SP</v>
          </cell>
          <cell r="AA1882" t="str">
            <v>28/10/2019</v>
          </cell>
          <cell r="AB1882" t="str">
            <v/>
          </cell>
          <cell r="AC1882" t="str">
            <v>21294019394</v>
          </cell>
          <cell r="AD1882">
            <v>4506</v>
          </cell>
          <cell r="AE1882" t="str">
            <v>Brasileiro</v>
          </cell>
          <cell r="AF1882" t="str">
            <v>Solteiro</v>
          </cell>
          <cell r="AG1882" t="str">
            <v>Masculino</v>
          </cell>
          <cell r="AH1882" t="str">
            <v>Ativo</v>
          </cell>
          <cell r="AI1882" t="str">
            <v>JOAO DE ARAUJO BARRETO JUNIOR</v>
          </cell>
        </row>
        <row r="1883">
          <cell r="B1883" t="str">
            <v>GUILHERME DA SILVA VICTOR</v>
          </cell>
          <cell r="C1883" t="str">
            <v>41243953888</v>
          </cell>
          <cell r="D1883" t="str">
            <v>guilhermevictordasilva@outlook.com</v>
          </cell>
          <cell r="E1883" t="str">
            <v>promotor</v>
          </cell>
          <cell r="F1883" t="str">
            <v>17067-340</v>
          </cell>
          <cell r="G1883" t="str">
            <v>ALAMEDA NEPTUNO</v>
          </cell>
          <cell r="H1883" t="str">
            <v>46569</v>
          </cell>
          <cell r="I1883" t="str">
            <v/>
          </cell>
          <cell r="J1883" t="str">
            <v>PARQUE SANTA EDWIGES</v>
          </cell>
          <cell r="K1883" t="str">
            <v>BAURU</v>
          </cell>
          <cell r="L1883" t="str">
            <v>SP</v>
          </cell>
          <cell r="M1883" t="str">
            <v>-22.3103068</v>
          </cell>
          <cell r="N1883" t="str">
            <v>-49.10286480000001</v>
          </cell>
          <cell r="O1883" t="str">
            <v>14998624981</v>
          </cell>
          <cell r="P1883" t="str">
            <v>03/04/1994</v>
          </cell>
          <cell r="Q1883" t="str">
            <v>413986743</v>
          </cell>
          <cell r="R1883" t="str">
            <v>SSP</v>
          </cell>
          <cell r="S1883" t="str">
            <v>41243953888</v>
          </cell>
          <cell r="T1883" t="str">
            <v/>
          </cell>
          <cell r="U1883" t="str">
            <v/>
          </cell>
          <cell r="V1883" t="str">
            <v/>
          </cell>
          <cell r="X1883" t="str">
            <v>2445</v>
          </cell>
          <cell r="Y1883" t="str">
            <v>354</v>
          </cell>
          <cell r="Z1883" t="str">
            <v>SP</v>
          </cell>
          <cell r="AA1883" t="str">
            <v>06/09/2018</v>
          </cell>
          <cell r="AB1883" t="str">
            <v/>
          </cell>
          <cell r="AC1883" t="str">
            <v>162081841-86</v>
          </cell>
          <cell r="AD1883">
            <v>4506</v>
          </cell>
          <cell r="AE1883" t="str">
            <v>BRASILEIRO NATO</v>
          </cell>
          <cell r="AF1883" t="str">
            <v>Casado</v>
          </cell>
          <cell r="AG1883" t="str">
            <v>Masculino</v>
          </cell>
          <cell r="AH1883" t="str">
            <v>Ativo</v>
          </cell>
          <cell r="AI1883" t="str">
            <v>LUCILENE SANCHES LASSO</v>
          </cell>
        </row>
        <row r="1884">
          <cell r="B1884" t="str">
            <v>GUILHERME DARTORA</v>
          </cell>
          <cell r="C1884" t="str">
            <v>05063797954</v>
          </cell>
          <cell r="D1884" t="str">
            <v>-</v>
          </cell>
          <cell r="E1884" t="str">
            <v>promotor</v>
          </cell>
          <cell r="F1884" t="str">
            <v>89801-132</v>
          </cell>
          <cell r="G1884" t="str">
            <v>RUA CONDA 25</v>
          </cell>
          <cell r="H1884" t="str">
            <v>25</v>
          </cell>
          <cell r="I1884" t="str">
            <v>AP602 QD364 L6</v>
          </cell>
          <cell r="J1884" t="str">
            <v>CENTRO</v>
          </cell>
          <cell r="K1884" t="str">
            <v>CHAPECO</v>
          </cell>
          <cell r="L1884" t="str">
            <v>SC</v>
          </cell>
          <cell r="M1884" t="str">
            <v/>
          </cell>
          <cell r="N1884" t="str">
            <v/>
          </cell>
          <cell r="O1884" t="str">
            <v>49999259191</v>
          </cell>
          <cell r="P1884" t="str">
            <v>14/03/1984</v>
          </cell>
          <cell r="Q1884" t="str">
            <v>3921120</v>
          </cell>
          <cell r="R1884" t="str">
            <v>SSP</v>
          </cell>
          <cell r="S1884" t="str">
            <v>05063797954</v>
          </cell>
          <cell r="T1884" t="str">
            <v/>
          </cell>
          <cell r="U1884" t="str">
            <v/>
          </cell>
          <cell r="V1884" t="str">
            <v/>
          </cell>
          <cell r="X1884" t="str">
            <v>9054060</v>
          </cell>
          <cell r="Y1884" t="str">
            <v>50</v>
          </cell>
          <cell r="Z1884" t="str">
            <v>SC</v>
          </cell>
          <cell r="AA1884" t="str">
            <v>01/01/0001</v>
          </cell>
          <cell r="AB1884" t="str">
            <v/>
          </cell>
          <cell r="AC1884" t="str">
            <v>134985987-23</v>
          </cell>
          <cell r="AD1884">
            <v>0</v>
          </cell>
          <cell r="AE1884" t="str">
            <v>BRASILEIRO NATO</v>
          </cell>
          <cell r="AF1884" t="str">
            <v>Solteiro</v>
          </cell>
          <cell r="AG1884" t="str">
            <v>Masculino</v>
          </cell>
          <cell r="AH1884" t="str">
            <v>Inativo</v>
          </cell>
          <cell r="AI1884" t="str">
            <v>ELIANE CRISTINA GRACIOLI DE JESUS</v>
          </cell>
        </row>
        <row r="1885">
          <cell r="B1885" t="str">
            <v>GUILHERME DE AZEREDO OLIVEIRA</v>
          </cell>
          <cell r="C1885" t="str">
            <v>41148129898</v>
          </cell>
          <cell r="D1885" t="str">
            <v>guilhermeazeredo97@outlook.com</v>
          </cell>
          <cell r="E1885" t="str">
            <v>promotor</v>
          </cell>
          <cell r="F1885" t="str">
            <v>07176680</v>
          </cell>
          <cell r="G1885" t="str">
            <v>RUA GENTIL DA SILVA LEITE FILHO</v>
          </cell>
          <cell r="H1885" t="str">
            <v>104</v>
          </cell>
          <cell r="I1885" t="str">
            <v/>
          </cell>
          <cell r="J1885" t="str">
            <v>JARDIM ÁLAMO</v>
          </cell>
          <cell r="K1885" t="str">
            <v>GUARULHOS</v>
          </cell>
          <cell r="L1885" t="str">
            <v>SP</v>
          </cell>
          <cell r="M1885" t="str">
            <v>-23.4097077</v>
          </cell>
          <cell r="N1885" t="str">
            <v>-46.3750582</v>
          </cell>
          <cell r="O1885" t="str">
            <v>11977953302</v>
          </cell>
          <cell r="P1885" t="str">
            <v>22/08/1997</v>
          </cell>
          <cell r="Q1885" t="str">
            <v>50983419X</v>
          </cell>
          <cell r="R1885" t="str">
            <v>SSP</v>
          </cell>
          <cell r="S1885" t="str">
            <v>41148129898</v>
          </cell>
          <cell r="T1885" t="str">
            <v/>
          </cell>
          <cell r="U1885" t="str">
            <v/>
          </cell>
          <cell r="V1885" t="str">
            <v/>
          </cell>
          <cell r="X1885" t="str">
            <v>41093</v>
          </cell>
          <cell r="Y1885" t="str">
            <v>412</v>
          </cell>
          <cell r="Z1885" t="str">
            <v/>
          </cell>
          <cell r="AA1885" t="str">
            <v>20/08/2019</v>
          </cell>
          <cell r="AB1885" t="str">
            <v>28/08/2020</v>
          </cell>
          <cell r="AC1885" t="str">
            <v>22015462464</v>
          </cell>
          <cell r="AD1885">
            <v>0</v>
          </cell>
          <cell r="AE1885" t="str">
            <v>Brasileiro</v>
          </cell>
          <cell r="AF1885" t="str">
            <v>Solteiro</v>
          </cell>
          <cell r="AG1885" t="str">
            <v>Masculino</v>
          </cell>
          <cell r="AH1885" t="str">
            <v>Inativo</v>
          </cell>
          <cell r="AI1885" t="str">
            <v>CLEYDSON MATEUS DOS SANTOS FEITOSA</v>
          </cell>
        </row>
        <row r="1886">
          <cell r="B1886" t="str">
            <v>GUILHERME DE CAMPOS TELES</v>
          </cell>
          <cell r="C1886" t="str">
            <v>46437639814</v>
          </cell>
          <cell r="D1886" t="str">
            <v/>
          </cell>
          <cell r="E1886" t="str">
            <v>promotor</v>
          </cell>
          <cell r="F1886" t="str">
            <v>18270001</v>
          </cell>
          <cell r="G1886" t="str">
            <v>RUA ONZE DE AGOSTO</v>
          </cell>
          <cell r="H1886" t="str">
            <v>166</v>
          </cell>
          <cell r="I1886" t="str">
            <v>ATÉ 720/721</v>
          </cell>
          <cell r="J1886" t="str">
            <v>CENTRO</v>
          </cell>
          <cell r="K1886" t="str">
            <v>TATUÍ</v>
          </cell>
          <cell r="L1886" t="str">
            <v>SP</v>
          </cell>
          <cell r="M1886" t="str">
            <v>-23.3477617</v>
          </cell>
          <cell r="N1886" t="str">
            <v>-47.8481905</v>
          </cell>
          <cell r="O1886" t="str">
            <v>15996057766</v>
          </cell>
          <cell r="P1886" t="str">
            <v>20/02/1999</v>
          </cell>
          <cell r="Q1886" t="str">
            <v>571369285</v>
          </cell>
          <cell r="R1886" t="str">
            <v>SSP</v>
          </cell>
          <cell r="S1886" t="str">
            <v>46437639814</v>
          </cell>
          <cell r="T1886" t="str">
            <v>SANTANDER</v>
          </cell>
          <cell r="U1886" t="str">
            <v>0151</v>
          </cell>
          <cell r="V1886" t="str">
            <v>10351674</v>
          </cell>
          <cell r="W1886" t="str">
            <v>ContaCorrente</v>
          </cell>
          <cell r="X1886" t="str">
            <v>30873</v>
          </cell>
          <cell r="Y1886" t="str">
            <v>415</v>
          </cell>
          <cell r="Z1886" t="str">
            <v>SP</v>
          </cell>
          <cell r="AA1886" t="str">
            <v>16/10/2020</v>
          </cell>
          <cell r="AB1886" t="str">
            <v/>
          </cell>
          <cell r="AC1886" t="str">
            <v/>
          </cell>
          <cell r="AD1886">
            <v>4506</v>
          </cell>
          <cell r="AE1886" t="str">
            <v>Brasileiro</v>
          </cell>
          <cell r="AF1886" t="str">
            <v>Solteiro</v>
          </cell>
          <cell r="AG1886" t="str">
            <v>Masculino</v>
          </cell>
          <cell r="AH1886" t="str">
            <v>Ativo</v>
          </cell>
          <cell r="AI1886" t="str">
            <v>THABATA LARISSA MANGANELLI RECO</v>
          </cell>
        </row>
        <row r="1887">
          <cell r="B1887" t="str">
            <v>GUILHERME DE OLIVEIRA</v>
          </cell>
          <cell r="C1887" t="str">
            <v>01159811954</v>
          </cell>
          <cell r="D1887" t="str">
            <v/>
          </cell>
          <cell r="E1887" t="str">
            <v>promotor</v>
          </cell>
          <cell r="F1887" t="str">
            <v>88509360</v>
          </cell>
          <cell r="G1887" t="str">
            <v>RUA FAUSTA RATH</v>
          </cell>
          <cell r="H1887" t="str">
            <v>882</v>
          </cell>
          <cell r="I1887" t="str">
            <v>CX 3</v>
          </cell>
          <cell r="J1887" t="str">
            <v>SÃO CRISTÓVÃO</v>
          </cell>
          <cell r="K1887" t="str">
            <v>LAGES</v>
          </cell>
          <cell r="L1887" t="str">
            <v>SC</v>
          </cell>
          <cell r="M1887" t="str">
            <v>-27.819721</v>
          </cell>
          <cell r="N1887" t="str">
            <v>-50.3081419</v>
          </cell>
          <cell r="O1887" t="str">
            <v>49991740112</v>
          </cell>
          <cell r="P1887" t="str">
            <v>06/12/1994</v>
          </cell>
          <cell r="Q1887" t="str">
            <v>5903927</v>
          </cell>
          <cell r="R1887" t="str">
            <v>SSP</v>
          </cell>
          <cell r="S1887" t="str">
            <v>01159811954</v>
          </cell>
          <cell r="T1887" t="str">
            <v/>
          </cell>
          <cell r="U1887" t="str">
            <v/>
          </cell>
          <cell r="V1887" t="str">
            <v/>
          </cell>
          <cell r="X1887" t="str">
            <v>3190245</v>
          </cell>
          <cell r="Y1887" t="str">
            <v>60</v>
          </cell>
          <cell r="Z1887" t="str">
            <v>SC</v>
          </cell>
          <cell r="AA1887" t="str">
            <v>21/11/2019</v>
          </cell>
          <cell r="AB1887" t="str">
            <v/>
          </cell>
          <cell r="AC1887" t="str">
            <v>21052058851</v>
          </cell>
          <cell r="AD1887">
            <v>4506</v>
          </cell>
          <cell r="AE1887" t="str">
            <v>Brasileiro</v>
          </cell>
          <cell r="AF1887" t="str">
            <v>Solteiro</v>
          </cell>
          <cell r="AG1887" t="str">
            <v>Masculino</v>
          </cell>
          <cell r="AH1887" t="str">
            <v>Inativo</v>
          </cell>
          <cell r="AI1887" t="str">
            <v>FLAVIA RAMOS</v>
          </cell>
        </row>
        <row r="1888">
          <cell r="B1888" t="str">
            <v>GUILHERME DOS SANTOS</v>
          </cell>
          <cell r="C1888" t="str">
            <v>42546873890</v>
          </cell>
          <cell r="D1888" t="str">
            <v/>
          </cell>
          <cell r="E1888" t="str">
            <v>parttime6</v>
          </cell>
          <cell r="F1888" t="str">
            <v>14070430</v>
          </cell>
          <cell r="G1888" t="str">
            <v>RUA DOMINGOS JAVARONI</v>
          </cell>
          <cell r="H1888" t="str">
            <v>38</v>
          </cell>
          <cell r="I1888" t="str">
            <v/>
          </cell>
          <cell r="J1888" t="str">
            <v>QUINTINO FACCI II</v>
          </cell>
          <cell r="K1888" t="str">
            <v>RIBEIRÃO PRETO</v>
          </cell>
          <cell r="L1888" t="str">
            <v>SP</v>
          </cell>
          <cell r="M1888" t="str">
            <v/>
          </cell>
          <cell r="N1888" t="str">
            <v/>
          </cell>
          <cell r="O1888" t="str">
            <v>69915366985</v>
          </cell>
          <cell r="P1888" t="str">
            <v>09/01/1993</v>
          </cell>
          <cell r="Q1888" t="str">
            <v>4895504X</v>
          </cell>
          <cell r="R1888" t="str">
            <v>SSP</v>
          </cell>
          <cell r="S1888" t="str">
            <v>42546873890</v>
          </cell>
          <cell r="T1888" t="str">
            <v/>
          </cell>
          <cell r="U1888" t="str">
            <v/>
          </cell>
          <cell r="V1888" t="str">
            <v/>
          </cell>
          <cell r="X1888" t="str">
            <v>29204</v>
          </cell>
          <cell r="Y1888" t="str">
            <v>362</v>
          </cell>
          <cell r="Z1888" t="str">
            <v>SP</v>
          </cell>
          <cell r="AA1888" t="str">
            <v>13/11/2019</v>
          </cell>
          <cell r="AB1888" t="str">
            <v/>
          </cell>
          <cell r="AC1888" t="str">
            <v>20733251468</v>
          </cell>
          <cell r="AD1888">
            <v>0</v>
          </cell>
          <cell r="AE1888" t="str">
            <v>Brasileiro</v>
          </cell>
          <cell r="AF1888" t="str">
            <v>Solteiro</v>
          </cell>
          <cell r="AG1888" t="str">
            <v>Masculino</v>
          </cell>
          <cell r="AH1888" t="str">
            <v>Inativo</v>
          </cell>
          <cell r="AI1888" t="str">
            <v>RAFAEL BATISTA DA SILVA</v>
          </cell>
        </row>
        <row r="1889">
          <cell r="B1889" t="str">
            <v>GUILHERME FERREIRA DOS SANTOS</v>
          </cell>
          <cell r="C1889" t="str">
            <v>23427382850</v>
          </cell>
          <cell r="D1889" t="str">
            <v/>
          </cell>
          <cell r="E1889" t="str">
            <v>promotorexpress</v>
          </cell>
          <cell r="F1889" t="str">
            <v>08143420</v>
          </cell>
          <cell r="G1889" t="str">
            <v>RUA VITÓRIA</v>
          </cell>
          <cell r="H1889" t="str">
            <v>501</v>
          </cell>
          <cell r="I1889" t="str">
            <v>BL 24 AP 52</v>
          </cell>
          <cell r="J1889" t="str">
            <v>JARDIM INDAIÁ</v>
          </cell>
          <cell r="K1889" t="str">
            <v>SÃO PAULO</v>
          </cell>
          <cell r="L1889" t="str">
            <v>SP</v>
          </cell>
          <cell r="M1889" t="str">
            <v/>
          </cell>
          <cell r="N1889" t="str">
            <v/>
          </cell>
          <cell r="O1889" t="str">
            <v>11968644814</v>
          </cell>
          <cell r="P1889" t="str">
            <v>05/05/1994</v>
          </cell>
          <cell r="Q1889" t="str">
            <v>426458199</v>
          </cell>
          <cell r="R1889" t="str">
            <v>SSP</v>
          </cell>
          <cell r="S1889" t="str">
            <v>23427382850</v>
          </cell>
          <cell r="T1889" t="str">
            <v/>
          </cell>
          <cell r="U1889" t="str">
            <v/>
          </cell>
          <cell r="V1889" t="str">
            <v/>
          </cell>
          <cell r="X1889" t="str">
            <v>01017</v>
          </cell>
          <cell r="Y1889" t="str">
            <v>377</v>
          </cell>
          <cell r="Z1889" t="str">
            <v>SP</v>
          </cell>
          <cell r="AA1889" t="str">
            <v>22/06/2020</v>
          </cell>
          <cell r="AB1889" t="str">
            <v/>
          </cell>
          <cell r="AC1889" t="str">
            <v/>
          </cell>
          <cell r="AD1889">
            <v>0</v>
          </cell>
          <cell r="AE1889" t="str">
            <v>Brasileiro</v>
          </cell>
          <cell r="AF1889" t="str">
            <v>Casado</v>
          </cell>
          <cell r="AG1889" t="str">
            <v>Masculino</v>
          </cell>
          <cell r="AH1889" t="str">
            <v>Inativo</v>
          </cell>
          <cell r="AI1889" t="str">
            <v>RAFAEL CAMPOS PEREIRA</v>
          </cell>
        </row>
        <row r="1890">
          <cell r="B1890" t="str">
            <v>GUILHERME FREITAS BRUNO</v>
          </cell>
          <cell r="C1890" t="str">
            <v>03896209124</v>
          </cell>
          <cell r="D1890" t="str">
            <v>guilherme.2rpd@outlook.com</v>
          </cell>
          <cell r="E1890" t="str">
            <v>promotor</v>
          </cell>
          <cell r="F1890" t="str">
            <v>74590030</v>
          </cell>
          <cell r="G1890" t="str">
            <v>AVENIDA AUTA FERRAZ DE CAMARGO</v>
          </cell>
          <cell r="H1890" t="str">
            <v>0</v>
          </cell>
          <cell r="I1890" t="str">
            <v/>
          </cell>
          <cell r="J1890" t="str">
            <v>JARDIM BALNEÁRIO MEIA PONTE</v>
          </cell>
          <cell r="K1890" t="str">
            <v>GOIÂNIA</v>
          </cell>
          <cell r="L1890" t="str">
            <v>GO</v>
          </cell>
          <cell r="M1890" t="str">
            <v>-16.6123911</v>
          </cell>
          <cell r="N1890" t="str">
            <v>-49.3013493</v>
          </cell>
          <cell r="O1890" t="str">
            <v>62992181068</v>
          </cell>
          <cell r="P1890" t="str">
            <v>24/08/1993</v>
          </cell>
          <cell r="Q1890" t="str">
            <v>5518160</v>
          </cell>
          <cell r="R1890" t="str">
            <v>SSP</v>
          </cell>
          <cell r="S1890" t="str">
            <v>03896209124</v>
          </cell>
          <cell r="T1890" t="str">
            <v/>
          </cell>
          <cell r="U1890" t="str">
            <v/>
          </cell>
          <cell r="V1890" t="str">
            <v/>
          </cell>
          <cell r="X1890" t="str">
            <v>2831695</v>
          </cell>
          <cell r="Y1890" t="str">
            <v>050</v>
          </cell>
          <cell r="Z1890" t="str">
            <v>GO</v>
          </cell>
          <cell r="AA1890" t="str">
            <v>14/11/2019</v>
          </cell>
          <cell r="AB1890" t="str">
            <v/>
          </cell>
          <cell r="AC1890" t="str">
            <v>20039544103</v>
          </cell>
          <cell r="AD1890">
            <v>4506</v>
          </cell>
          <cell r="AE1890" t="str">
            <v>Brasileiro</v>
          </cell>
          <cell r="AF1890" t="str">
            <v>Solteiro</v>
          </cell>
          <cell r="AG1890" t="str">
            <v>Masculino</v>
          </cell>
          <cell r="AH1890" t="str">
            <v>Ativo</v>
          </cell>
          <cell r="AI1890" t="str">
            <v>LEANDRO RODRIGUES DOMINGUES</v>
          </cell>
        </row>
        <row r="1891">
          <cell r="B1891" t="str">
            <v>GUILHERME HENRIQUE BARBOSA</v>
          </cell>
          <cell r="C1891" t="str">
            <v>41149924802</v>
          </cell>
          <cell r="D1891" t="str">
            <v/>
          </cell>
          <cell r="E1891" t="str">
            <v>promotor</v>
          </cell>
          <cell r="F1891" t="str">
            <v>08538300</v>
          </cell>
          <cell r="G1891" t="str">
            <v>RUA MASATO SAKAI</v>
          </cell>
          <cell r="H1891" t="str">
            <v>180</v>
          </cell>
          <cell r="I1891" t="str">
            <v>BL B AP 04</v>
          </cell>
          <cell r="J1891" t="str">
            <v>JARDIM SÃO MIGUEL</v>
          </cell>
          <cell r="K1891" t="str">
            <v>FERRAZ DE VASCONCELOS</v>
          </cell>
          <cell r="L1891" t="str">
            <v>SP</v>
          </cell>
          <cell r="M1891" t="str">
            <v>-23.5273263</v>
          </cell>
          <cell r="N1891" t="str">
            <v>-46.384695</v>
          </cell>
          <cell r="O1891" t="str">
            <v>11930952347</v>
          </cell>
          <cell r="P1891" t="str">
            <v>13/09/1992</v>
          </cell>
          <cell r="Q1891" t="str">
            <v>49041204x</v>
          </cell>
          <cell r="R1891" t="str">
            <v>SSP</v>
          </cell>
          <cell r="S1891" t="str">
            <v>41149924802</v>
          </cell>
          <cell r="T1891" t="str">
            <v/>
          </cell>
          <cell r="U1891" t="str">
            <v/>
          </cell>
          <cell r="V1891" t="str">
            <v/>
          </cell>
          <cell r="X1891" t="str">
            <v>72220</v>
          </cell>
          <cell r="Y1891" t="str">
            <v>357</v>
          </cell>
          <cell r="Z1891" t="str">
            <v/>
          </cell>
          <cell r="AA1891" t="str">
            <v>30/03/2020</v>
          </cell>
          <cell r="AB1891" t="str">
            <v/>
          </cell>
          <cell r="AC1891" t="str">
            <v>16268758928</v>
          </cell>
          <cell r="AD1891">
            <v>4506</v>
          </cell>
          <cell r="AE1891" t="str">
            <v>Brasileiro</v>
          </cell>
          <cell r="AF1891" t="str">
            <v>Solteiro</v>
          </cell>
          <cell r="AG1891" t="str">
            <v>Masculino</v>
          </cell>
          <cell r="AH1891" t="str">
            <v>Ativo</v>
          </cell>
          <cell r="AI1891" t="str">
            <v>RODRIGO SOUZA DA SILVA</v>
          </cell>
        </row>
        <row r="1892">
          <cell r="B1892" t="str">
            <v>GUILHERME HENRIQUE MOURA DE ABREU</v>
          </cell>
          <cell r="C1892" t="str">
            <v>40370600860</v>
          </cell>
          <cell r="D1892" t="str">
            <v/>
          </cell>
          <cell r="E1892" t="str">
            <v>promotorexpress</v>
          </cell>
          <cell r="F1892" t="str">
            <v>04467000</v>
          </cell>
          <cell r="G1892" t="str">
            <v>ESTRADA DO ALVARENGA</v>
          </cell>
          <cell r="H1892" t="str">
            <v>1726</v>
          </cell>
          <cell r="I1892" t="str">
            <v>DE 1469/1470 A 2699/2700</v>
          </cell>
          <cell r="J1892" t="str">
            <v>BALNEÁRIO MAR PAULISTA</v>
          </cell>
          <cell r="K1892" t="str">
            <v>SÃO PAULO</v>
          </cell>
          <cell r="L1892" t="str">
            <v>SP</v>
          </cell>
          <cell r="M1892" t="str">
            <v>-23.6949027</v>
          </cell>
          <cell r="N1892" t="str">
            <v>-46.6559684</v>
          </cell>
          <cell r="O1892" t="str">
            <v>11949481601</v>
          </cell>
          <cell r="P1892" t="str">
            <v>02/02/1994</v>
          </cell>
          <cell r="Q1892" t="str">
            <v>42871089x</v>
          </cell>
          <cell r="R1892" t="str">
            <v>SSP</v>
          </cell>
          <cell r="S1892" t="str">
            <v>40370600860</v>
          </cell>
          <cell r="T1892" t="str">
            <v>SANTANDER</v>
          </cell>
          <cell r="U1892" t="str">
            <v>0724</v>
          </cell>
          <cell r="V1892" t="str">
            <v>001012097</v>
          </cell>
          <cell r="X1892" t="str">
            <v>84255</v>
          </cell>
          <cell r="Y1892" t="str">
            <v>350</v>
          </cell>
          <cell r="Z1892" t="str">
            <v>SP</v>
          </cell>
          <cell r="AA1892" t="str">
            <v>20/08/2020</v>
          </cell>
          <cell r="AB1892" t="str">
            <v/>
          </cell>
          <cell r="AC1892" t="str">
            <v/>
          </cell>
          <cell r="AD1892">
            <v>8.5</v>
          </cell>
          <cell r="AE1892" t="str">
            <v>Brasileiro</v>
          </cell>
          <cell r="AF1892" t="str">
            <v>Casado</v>
          </cell>
          <cell r="AG1892" t="str">
            <v>Masculino</v>
          </cell>
          <cell r="AH1892" t="str">
            <v>Ativo</v>
          </cell>
          <cell r="AI1892" t="str">
            <v>IONE DUARTE DO NASCIMENTO</v>
          </cell>
        </row>
        <row r="1893">
          <cell r="B1893" t="str">
            <v>GUILHERME HONORATO DOS SANTOS</v>
          </cell>
          <cell r="C1893" t="str">
            <v>49686883851</v>
          </cell>
          <cell r="D1893" t="str">
            <v>santosguilheme60@gmail.com</v>
          </cell>
          <cell r="E1893" t="str">
            <v>promotor</v>
          </cell>
          <cell r="F1893" t="str">
            <v>04852-223</v>
          </cell>
          <cell r="G1893" t="str">
            <v>RUA TERESA FARIAS ISASSI</v>
          </cell>
          <cell r="H1893" t="str">
            <v>94  A</v>
          </cell>
          <cell r="I1893" t="str">
            <v>CASA 2</v>
          </cell>
          <cell r="J1893" t="str">
            <v>JARDIM LUCÉLIA</v>
          </cell>
          <cell r="K1893" t="str">
            <v>SÃO PAULO</v>
          </cell>
          <cell r="L1893" t="str">
            <v>SP</v>
          </cell>
          <cell r="M1893" t="str">
            <v>-23.7590638</v>
          </cell>
          <cell r="N1893" t="str">
            <v>-46.678044</v>
          </cell>
          <cell r="O1893" t="str">
            <v>11949221461</v>
          </cell>
          <cell r="P1893" t="str">
            <v>30/07/1999</v>
          </cell>
          <cell r="Q1893" t="str">
            <v>370332611</v>
          </cell>
          <cell r="R1893" t="str">
            <v>SSP</v>
          </cell>
          <cell r="S1893" t="str">
            <v>49686883851</v>
          </cell>
          <cell r="T1893" t="str">
            <v/>
          </cell>
          <cell r="U1893" t="str">
            <v/>
          </cell>
          <cell r="V1893" t="str">
            <v/>
          </cell>
          <cell r="X1893" t="str">
            <v>75087</v>
          </cell>
          <cell r="Y1893" t="str">
            <v>456</v>
          </cell>
          <cell r="Z1893" t="str">
            <v>SP</v>
          </cell>
          <cell r="AA1893" t="str">
            <v>16/04/2019</v>
          </cell>
          <cell r="AB1893" t="str">
            <v/>
          </cell>
          <cell r="AC1893" t="str">
            <v>220148522-26</v>
          </cell>
          <cell r="AD1893">
            <v>4506</v>
          </cell>
          <cell r="AE1893" t="str">
            <v>BRASILEIRO NATO</v>
          </cell>
          <cell r="AF1893" t="str">
            <v>Solteiro</v>
          </cell>
          <cell r="AG1893" t="str">
            <v>Masculino</v>
          </cell>
          <cell r="AH1893" t="str">
            <v>Ativo</v>
          </cell>
          <cell r="AI1893" t="str">
            <v>IVANILTON DE OLIVEIRA UMBURANA</v>
          </cell>
        </row>
        <row r="1894">
          <cell r="B1894" t="str">
            <v>GUILHERME LISBOA MORACA</v>
          </cell>
          <cell r="C1894" t="str">
            <v>32329957807</v>
          </cell>
          <cell r="D1894" t="str">
            <v>guilhermemoraca808@gmail.com</v>
          </cell>
          <cell r="E1894" t="str">
            <v>promotorexpress</v>
          </cell>
          <cell r="F1894" t="str">
            <v>08557-620</v>
          </cell>
          <cell r="G1894" t="str">
            <v>RUA JOAQUIM DE ALMEIDA MONTEIRO</v>
          </cell>
          <cell r="H1894" t="str">
            <v>48</v>
          </cell>
          <cell r="I1894" t="str">
            <v/>
          </cell>
          <cell r="J1894" t="str">
            <v>CHÁCARA BELA VISTA</v>
          </cell>
          <cell r="K1894" t="str">
            <v>POÁ</v>
          </cell>
          <cell r="L1894" t="str">
            <v>SP</v>
          </cell>
          <cell r="M1894" t="str">
            <v>-23.5100208</v>
          </cell>
          <cell r="N1894" t="str">
            <v>-46.3449639</v>
          </cell>
          <cell r="O1894" t="str">
            <v>11950317696</v>
          </cell>
          <cell r="P1894" t="str">
            <v>28/04/1995</v>
          </cell>
          <cell r="Q1894" t="str">
            <v>486474100</v>
          </cell>
          <cell r="R1894" t="str">
            <v>SSP</v>
          </cell>
          <cell r="S1894" t="str">
            <v>32329957807</v>
          </cell>
          <cell r="T1894" t="str">
            <v/>
          </cell>
          <cell r="U1894" t="str">
            <v/>
          </cell>
          <cell r="V1894" t="str">
            <v/>
          </cell>
          <cell r="X1894" t="str">
            <v>80117</v>
          </cell>
          <cell r="Y1894" t="str">
            <v>331</v>
          </cell>
          <cell r="Z1894" t="str">
            <v>SP</v>
          </cell>
          <cell r="AA1894" t="str">
            <v>15/05/2019</v>
          </cell>
          <cell r="AB1894" t="str">
            <v>21/10/2020</v>
          </cell>
          <cell r="AC1894" t="str">
            <v>163059550-86</v>
          </cell>
          <cell r="AD1894">
            <v>2500</v>
          </cell>
          <cell r="AE1894" t="str">
            <v>BRASILEIRO NATO</v>
          </cell>
          <cell r="AF1894" t="str">
            <v>Solteiro</v>
          </cell>
          <cell r="AG1894" t="str">
            <v>Masculino</v>
          </cell>
          <cell r="AH1894" t="str">
            <v>Inativo</v>
          </cell>
          <cell r="AI1894" t="str">
            <v>CARLOS ANDRE BEZERRA MONTEIRO</v>
          </cell>
        </row>
        <row r="1895">
          <cell r="B1895" t="str">
            <v>GUILHERME LOUREIRO GIANNINI</v>
          </cell>
          <cell r="C1895" t="str">
            <v>38345332897</v>
          </cell>
          <cell r="D1895" t="str">
            <v>-</v>
          </cell>
          <cell r="E1895" t="str">
            <v>promotor</v>
          </cell>
          <cell r="F1895" t="str">
            <v>02442-040</v>
          </cell>
          <cell r="G1895" t="str">
            <v>RUA HERISON</v>
          </cell>
          <cell r="H1895" t="str">
            <v>18</v>
          </cell>
          <cell r="I1895" t="str">
            <v/>
          </cell>
          <cell r="J1895" t="str">
            <v>LAUZANE PAULISTA</v>
          </cell>
          <cell r="K1895" t="str">
            <v>SÃO PAULO</v>
          </cell>
          <cell r="L1895" t="str">
            <v>SP</v>
          </cell>
          <cell r="M1895" t="str">
            <v>-23.474368</v>
          </cell>
          <cell r="N1895" t="str">
            <v>-46.6430878</v>
          </cell>
          <cell r="O1895" t="str">
            <v>51122326463</v>
          </cell>
          <cell r="P1895" t="str">
            <v>03/01/1990</v>
          </cell>
          <cell r="Q1895" t="str">
            <v>355214684</v>
          </cell>
          <cell r="R1895" t="str">
            <v>SP</v>
          </cell>
          <cell r="S1895" t="str">
            <v>38345332897</v>
          </cell>
          <cell r="T1895" t="str">
            <v/>
          </cell>
          <cell r="U1895" t="str">
            <v/>
          </cell>
          <cell r="V1895" t="str">
            <v/>
          </cell>
          <cell r="X1895" t="str">
            <v>98270</v>
          </cell>
          <cell r="Y1895" t="str">
            <v>323</v>
          </cell>
          <cell r="Z1895" t="str">
            <v>SP</v>
          </cell>
          <cell r="AA1895" t="str">
            <v>09/11/2017</v>
          </cell>
          <cell r="AB1895" t="str">
            <v/>
          </cell>
          <cell r="AC1895" t="str">
            <v>135970728-19</v>
          </cell>
          <cell r="AD1895">
            <v>4506</v>
          </cell>
          <cell r="AE1895" t="str">
            <v>BRASILEIRO NATO</v>
          </cell>
          <cell r="AF1895" t="str">
            <v>Solteiro</v>
          </cell>
          <cell r="AG1895" t="str">
            <v>Masculino</v>
          </cell>
          <cell r="AH1895" t="str">
            <v>Ativo</v>
          </cell>
          <cell r="AI1895" t="str">
            <v>ISMALEN WILLIAN PEREIRA</v>
          </cell>
        </row>
        <row r="1896">
          <cell r="B1896" t="str">
            <v>GUILHERME MARCEL RATZKE</v>
          </cell>
          <cell r="C1896" t="str">
            <v>12536335925</v>
          </cell>
          <cell r="D1896" t="str">
            <v>guiratzke@hotmail.com</v>
          </cell>
          <cell r="E1896" t="str">
            <v>promotor</v>
          </cell>
          <cell r="F1896" t="str">
            <v>83708-747</v>
          </cell>
          <cell r="G1896" t="str">
            <v>RUA MOISES FIALLA 179</v>
          </cell>
          <cell r="H1896" t="str">
            <v>179</v>
          </cell>
          <cell r="I1896" t="str">
            <v>-</v>
          </cell>
          <cell r="J1896" t="str">
            <v>COSTEIRA</v>
          </cell>
          <cell r="K1896" t="str">
            <v>ARAUCARIA</v>
          </cell>
          <cell r="L1896" t="str">
            <v>PR</v>
          </cell>
          <cell r="M1896" t="str">
            <v/>
          </cell>
          <cell r="N1896" t="str">
            <v/>
          </cell>
          <cell r="O1896" t="str">
            <v/>
          </cell>
          <cell r="P1896" t="str">
            <v>01/07/2000</v>
          </cell>
          <cell r="Q1896" t="str">
            <v>129718650</v>
          </cell>
          <cell r="R1896" t="str">
            <v>SSP</v>
          </cell>
          <cell r="S1896" t="str">
            <v>12536335925</v>
          </cell>
          <cell r="T1896" t="str">
            <v/>
          </cell>
          <cell r="U1896" t="str">
            <v/>
          </cell>
          <cell r="V1896" t="str">
            <v/>
          </cell>
          <cell r="X1896" t="str">
            <v>3244472</v>
          </cell>
          <cell r="Y1896" t="str">
            <v>50</v>
          </cell>
          <cell r="Z1896" t="str">
            <v>PR</v>
          </cell>
          <cell r="AA1896" t="str">
            <v>01/01/0001</v>
          </cell>
          <cell r="AB1896" t="str">
            <v>01/01/0001</v>
          </cell>
          <cell r="AC1896" t="str">
            <v>140155769-14</v>
          </cell>
          <cell r="AD1896">
            <v>0</v>
          </cell>
          <cell r="AE1896" t="str">
            <v>BRASILEIRO NATO</v>
          </cell>
          <cell r="AF1896" t="str">
            <v>Solteiro</v>
          </cell>
          <cell r="AG1896" t="str">
            <v>Masculino</v>
          </cell>
          <cell r="AH1896" t="str">
            <v>Inativo</v>
          </cell>
          <cell r="AI1896" t="str">
            <v>LEONARDO SANT ANA FERREIRA</v>
          </cell>
        </row>
        <row r="1897">
          <cell r="B1897" t="str">
            <v>GUILHERME MATHEUS ALVES SOUZA SANTOS</v>
          </cell>
          <cell r="C1897" t="str">
            <v>49025387845</v>
          </cell>
          <cell r="D1897" t="str">
            <v>g.m.a.s.s@hotmail.com</v>
          </cell>
          <cell r="E1897" t="str">
            <v>promotor</v>
          </cell>
          <cell r="F1897" t="str">
            <v>08391-300</v>
          </cell>
          <cell r="G1897" t="str">
            <v>RUA DAS MARGARIDAS</v>
          </cell>
          <cell r="H1897" t="str">
            <v>82</v>
          </cell>
          <cell r="I1897" t="str">
            <v/>
          </cell>
          <cell r="J1897" t="str">
            <v>PARQUE DAS FLORES</v>
          </cell>
          <cell r="K1897" t="str">
            <v>SÃO PAULO</v>
          </cell>
          <cell r="L1897" t="str">
            <v>SP</v>
          </cell>
          <cell r="M1897" t="str">
            <v>-23.6392454</v>
          </cell>
          <cell r="N1897" t="str">
            <v>-46.447736</v>
          </cell>
          <cell r="O1897" t="str">
            <v>11960850678</v>
          </cell>
          <cell r="P1897" t="str">
            <v>19/09/2000</v>
          </cell>
          <cell r="Q1897" t="str">
            <v>551079678</v>
          </cell>
          <cell r="R1897" t="str">
            <v>SSP</v>
          </cell>
          <cell r="S1897" t="str">
            <v>49025387845</v>
          </cell>
          <cell r="T1897" t="str">
            <v/>
          </cell>
          <cell r="U1897" t="str">
            <v/>
          </cell>
          <cell r="V1897" t="str">
            <v/>
          </cell>
          <cell r="X1897" t="str">
            <v>49927</v>
          </cell>
          <cell r="Y1897" t="str">
            <v>449</v>
          </cell>
          <cell r="Z1897" t="str">
            <v>SP</v>
          </cell>
          <cell r="AA1897" t="str">
            <v>24/07/2019</v>
          </cell>
          <cell r="AB1897" t="str">
            <v/>
          </cell>
          <cell r="AC1897" t="str">
            <v>163485205-29</v>
          </cell>
          <cell r="AD1897">
            <v>4506</v>
          </cell>
          <cell r="AE1897" t="str">
            <v>BRASILEIRO NATO</v>
          </cell>
          <cell r="AF1897" t="str">
            <v>Solteiro</v>
          </cell>
          <cell r="AG1897" t="str">
            <v>Masculino</v>
          </cell>
          <cell r="AH1897" t="str">
            <v>Ativo</v>
          </cell>
          <cell r="AI1897" t="str">
            <v>RAFAEL CAMPOS PEREIRA</v>
          </cell>
        </row>
        <row r="1898">
          <cell r="B1898" t="str">
            <v>GUILHERME MENEZES PEREIRA</v>
          </cell>
          <cell r="C1898" t="str">
            <v>09823909989</v>
          </cell>
          <cell r="D1898" t="str">
            <v/>
          </cell>
          <cell r="E1898" t="str">
            <v>promotor</v>
          </cell>
          <cell r="F1898" t="str">
            <v>83409000</v>
          </cell>
          <cell r="G1898" t="str">
            <v>AVENIDA PORTUGAL</v>
          </cell>
          <cell r="H1898" t="str">
            <v>4</v>
          </cell>
          <cell r="I1898" t="str">
            <v>AP 205</v>
          </cell>
          <cell r="J1898" t="str">
            <v>GUARANI</v>
          </cell>
          <cell r="K1898" t="str">
            <v>COLOMBO</v>
          </cell>
          <cell r="L1898" t="str">
            <v>PR</v>
          </cell>
          <cell r="M1898" t="str">
            <v>-25.3684947</v>
          </cell>
          <cell r="N1898" t="str">
            <v>-49.1792475</v>
          </cell>
          <cell r="O1898" t="str">
            <v>41997910842</v>
          </cell>
          <cell r="P1898" t="str">
            <v>28/01/1998</v>
          </cell>
          <cell r="Q1898" t="str">
            <v>110879857</v>
          </cell>
          <cell r="R1898" t="str">
            <v>SSP</v>
          </cell>
          <cell r="S1898" t="str">
            <v>09823909989</v>
          </cell>
          <cell r="T1898" t="str">
            <v/>
          </cell>
          <cell r="U1898" t="str">
            <v/>
          </cell>
          <cell r="V1898" t="str">
            <v/>
          </cell>
          <cell r="X1898" t="str">
            <v>7690420</v>
          </cell>
          <cell r="Y1898" t="str">
            <v>0050</v>
          </cell>
          <cell r="Z1898" t="str">
            <v>PR</v>
          </cell>
          <cell r="AA1898" t="str">
            <v>06/04/2020</v>
          </cell>
          <cell r="AB1898" t="str">
            <v/>
          </cell>
          <cell r="AC1898" t="str">
            <v>20468062836</v>
          </cell>
          <cell r="AD1898">
            <v>4506</v>
          </cell>
          <cell r="AE1898" t="str">
            <v>Brasileiro</v>
          </cell>
          <cell r="AF1898" t="str">
            <v>Solteiro</v>
          </cell>
          <cell r="AG1898" t="str">
            <v>Masculino</v>
          </cell>
          <cell r="AH1898" t="str">
            <v>Ativo</v>
          </cell>
          <cell r="AI1898" t="str">
            <v>GUILHERME ALEXANDRE MARTINS PIMENTEL</v>
          </cell>
        </row>
        <row r="1899">
          <cell r="B1899" t="str">
            <v>GUILHERME MONTEIRO DOS SANTOS</v>
          </cell>
          <cell r="C1899" t="str">
            <v>37099482823</v>
          </cell>
          <cell r="D1899" t="str">
            <v>guilherme_msantos@yahoo.com</v>
          </cell>
          <cell r="E1899" t="str">
            <v>promotor</v>
          </cell>
          <cell r="F1899" t="str">
            <v>99999-999</v>
          </cell>
          <cell r="G1899" t="str">
            <v>ENDERECO N~ CADASTRADO</v>
          </cell>
          <cell r="H1899" t="str">
            <v>268</v>
          </cell>
          <cell r="I1899" t="str">
            <v>-</v>
          </cell>
          <cell r="J1899" t="str">
            <v>BAIRRO N~ CADASTRA</v>
          </cell>
          <cell r="K1899" t="str">
            <v>CIDADE N~ CADASTRADA</v>
          </cell>
          <cell r="L1899" t="str">
            <v>UF N~ CADASTRADO</v>
          </cell>
          <cell r="M1899" t="str">
            <v/>
          </cell>
          <cell r="N1899" t="str">
            <v/>
          </cell>
          <cell r="O1899" t="str">
            <v/>
          </cell>
          <cell r="P1899" t="str">
            <v>09/09/1990</v>
          </cell>
          <cell r="Q1899" t="str">
            <v>470912923</v>
          </cell>
          <cell r="R1899" t="str">
            <v>SSP</v>
          </cell>
          <cell r="S1899" t="str">
            <v>37099482823</v>
          </cell>
          <cell r="T1899" t="str">
            <v/>
          </cell>
          <cell r="U1899" t="str">
            <v/>
          </cell>
          <cell r="V1899" t="str">
            <v/>
          </cell>
          <cell r="X1899" t="str">
            <v>30576</v>
          </cell>
          <cell r="Y1899" t="str">
            <v>336</v>
          </cell>
          <cell r="Z1899" t="str">
            <v>SP</v>
          </cell>
          <cell r="AA1899" t="str">
            <v>01/01/0001</v>
          </cell>
          <cell r="AB1899" t="str">
            <v>01/01/0001</v>
          </cell>
          <cell r="AC1899" t="str">
            <v>207858752-17</v>
          </cell>
          <cell r="AD1899">
            <v>0</v>
          </cell>
          <cell r="AE1899" t="str">
            <v>BRASILEIRO NATO</v>
          </cell>
          <cell r="AF1899" t="str">
            <v>Solteiro</v>
          </cell>
          <cell r="AG1899" t="str">
            <v>Masculino</v>
          </cell>
          <cell r="AH1899" t="str">
            <v>Inativo</v>
          </cell>
          <cell r="AI1899" t="str">
            <v>RAFAEL BATISTA DA SILVA</v>
          </cell>
        </row>
        <row r="1900">
          <cell r="B1900" t="str">
            <v>GUILHERME NUNES COSTA</v>
          </cell>
          <cell r="C1900" t="str">
            <v>45636700814</v>
          </cell>
          <cell r="D1900" t="str">
            <v>gui.lavis2@gmail.com</v>
          </cell>
          <cell r="E1900" t="str">
            <v>promotor</v>
          </cell>
          <cell r="F1900" t="str">
            <v>08694-200</v>
          </cell>
          <cell r="G1900" t="str">
            <v>RUA PLANALTO 386</v>
          </cell>
          <cell r="H1900" t="str">
            <v>386</v>
          </cell>
          <cell r="I1900" t="str">
            <v>-</v>
          </cell>
          <cell r="J1900" t="str">
            <v>JARDIM REVISTA</v>
          </cell>
          <cell r="K1900" t="str">
            <v>SUZANO</v>
          </cell>
          <cell r="L1900" t="str">
            <v>SP</v>
          </cell>
          <cell r="M1900" t="str">
            <v/>
          </cell>
          <cell r="N1900" t="str">
            <v/>
          </cell>
          <cell r="O1900" t="str">
            <v>11958486289</v>
          </cell>
          <cell r="P1900" t="str">
            <v>19/12/1996</v>
          </cell>
          <cell r="Q1900" t="str">
            <v>554019474</v>
          </cell>
          <cell r="R1900" t="str">
            <v>SSP</v>
          </cell>
          <cell r="S1900" t="str">
            <v>45636700814</v>
          </cell>
          <cell r="T1900" t="str">
            <v/>
          </cell>
          <cell r="U1900" t="str">
            <v/>
          </cell>
          <cell r="V1900" t="str">
            <v/>
          </cell>
          <cell r="X1900" t="str">
            <v>17701</v>
          </cell>
          <cell r="Y1900" t="str">
            <v>407</v>
          </cell>
          <cell r="Z1900" t="str">
            <v>SP</v>
          </cell>
          <cell r="AA1900" t="str">
            <v>01/01/0001</v>
          </cell>
          <cell r="AB1900" t="str">
            <v>01/01/0001</v>
          </cell>
          <cell r="AC1900" t="str">
            <v>141185176-51</v>
          </cell>
          <cell r="AD1900">
            <v>0</v>
          </cell>
          <cell r="AE1900" t="str">
            <v>BRASILEIRO NATO</v>
          </cell>
          <cell r="AF1900" t="str">
            <v>Solteiro</v>
          </cell>
          <cell r="AG1900" t="str">
            <v>Masculino</v>
          </cell>
          <cell r="AH1900" t="str">
            <v>Inativo</v>
          </cell>
          <cell r="AI1900" t="str">
            <v>RODRIGO SOUZA DA SILVA</v>
          </cell>
        </row>
        <row r="1901">
          <cell r="B1901" t="str">
            <v>GUILHERME RIGUETTO RODRIGUES</v>
          </cell>
          <cell r="C1901" t="str">
            <v>42690800861</v>
          </cell>
          <cell r="D1901" t="str">
            <v>guilherme.riguetto@gmail.com</v>
          </cell>
          <cell r="E1901" t="str">
            <v>suporte</v>
          </cell>
          <cell r="F1901" t="str">
            <v>03192-070</v>
          </cell>
          <cell r="G1901" t="str">
            <v>RUA SILVA COUTINHO 369</v>
          </cell>
          <cell r="H1901" t="str">
            <v>369</v>
          </cell>
          <cell r="I1901" t="str">
            <v>-</v>
          </cell>
          <cell r="J1901" t="str">
            <v>VILA ORATORIO</v>
          </cell>
          <cell r="K1901" t="str">
            <v>SAO PAULO</v>
          </cell>
          <cell r="L1901" t="str">
            <v>SP</v>
          </cell>
          <cell r="M1901" t="str">
            <v/>
          </cell>
          <cell r="N1901" t="str">
            <v/>
          </cell>
          <cell r="O1901" t="str">
            <v/>
          </cell>
          <cell r="P1901" t="str">
            <v>04/11/1992</v>
          </cell>
          <cell r="Q1901" t="str">
            <v>414566725</v>
          </cell>
          <cell r="R1901" t="str">
            <v>SSP</v>
          </cell>
          <cell r="S1901" t="str">
            <v>42690800861</v>
          </cell>
          <cell r="T1901" t="str">
            <v/>
          </cell>
          <cell r="U1901" t="str">
            <v/>
          </cell>
          <cell r="V1901" t="str">
            <v/>
          </cell>
          <cell r="X1901" t="str">
            <v>111111</v>
          </cell>
          <cell r="Y1901" t="str">
            <v>1111</v>
          </cell>
          <cell r="Z1901" t="str">
            <v>SP</v>
          </cell>
          <cell r="AA1901" t="str">
            <v>01/01/0001</v>
          </cell>
          <cell r="AB1901" t="str">
            <v/>
          </cell>
          <cell r="AC1901" t="str">
            <v>201603353-66</v>
          </cell>
          <cell r="AD1901">
            <v>0</v>
          </cell>
          <cell r="AE1901" t="str">
            <v>BRASILEIRO NATO</v>
          </cell>
          <cell r="AF1901" t="str">
            <v>Solteiro</v>
          </cell>
          <cell r="AG1901" t="str">
            <v>Masculino</v>
          </cell>
          <cell r="AH1901" t="str">
            <v>Ativo</v>
          </cell>
          <cell r="AI1901" t="str">
            <v>LUCAS ARAUJO DOS SANTOS</v>
          </cell>
        </row>
        <row r="1902">
          <cell r="B1902" t="str">
            <v>GUILHERME RODRIGUES DO NASCIMENTO</v>
          </cell>
          <cell r="C1902" t="str">
            <v>45811246897</v>
          </cell>
          <cell r="D1902" t="str">
            <v>guilherme_malukos@hotmail.com</v>
          </cell>
          <cell r="E1902" t="str">
            <v>promotor</v>
          </cell>
          <cell r="F1902" t="str">
            <v>06396-130</v>
          </cell>
          <cell r="G1902" t="str">
            <v>RUA LINS DE VASCONCELOS</v>
          </cell>
          <cell r="H1902" t="str">
            <v>68</v>
          </cell>
          <cell r="I1902" t="str">
            <v>CASA 3</v>
          </cell>
          <cell r="J1902" t="str">
            <v>CIDADE ARISTON ESTELA AZEVEDO</v>
          </cell>
          <cell r="K1902" t="str">
            <v>CARAPICUÍBA</v>
          </cell>
          <cell r="L1902" t="str">
            <v>SP</v>
          </cell>
          <cell r="M1902" t="str">
            <v>-23.5257291</v>
          </cell>
          <cell r="N1902" t="str">
            <v>-46.8531472</v>
          </cell>
          <cell r="O1902" t="str">
            <v>11973213261</v>
          </cell>
          <cell r="P1902" t="str">
            <v>08/11/1995</v>
          </cell>
          <cell r="Q1902" t="str">
            <v>454288669</v>
          </cell>
          <cell r="R1902" t="str">
            <v>SSP</v>
          </cell>
          <cell r="S1902" t="str">
            <v>45811246897</v>
          </cell>
          <cell r="T1902" t="str">
            <v/>
          </cell>
          <cell r="U1902" t="str">
            <v/>
          </cell>
          <cell r="V1902" t="str">
            <v/>
          </cell>
          <cell r="X1902" t="str">
            <v>72003</v>
          </cell>
          <cell r="Y1902" t="str">
            <v>395</v>
          </cell>
          <cell r="Z1902" t="str">
            <v>SP</v>
          </cell>
          <cell r="AA1902" t="str">
            <v>22/04/2019</v>
          </cell>
          <cell r="AB1902" t="str">
            <v>13/10/2020</v>
          </cell>
          <cell r="AC1902" t="str">
            <v>202173346-57</v>
          </cell>
          <cell r="AD1902">
            <v>4506</v>
          </cell>
          <cell r="AE1902" t="str">
            <v>BRASILEIRO NATO</v>
          </cell>
          <cell r="AF1902" t="str">
            <v>Solteiro</v>
          </cell>
          <cell r="AG1902" t="str">
            <v>Masculino</v>
          </cell>
          <cell r="AH1902" t="str">
            <v>Inativo</v>
          </cell>
          <cell r="AI1902" t="str">
            <v>MICHAEL RODRIGUES COSTA DE MEIRA</v>
          </cell>
        </row>
        <row r="1903">
          <cell r="B1903" t="str">
            <v>GUILHERME RODRIGUES MARCONDES GALAO</v>
          </cell>
          <cell r="C1903" t="str">
            <v>44625961882</v>
          </cell>
          <cell r="D1903" t="str">
            <v>guimarcondess@outlook.com</v>
          </cell>
          <cell r="E1903" t="str">
            <v>promotor</v>
          </cell>
          <cell r="F1903" t="str">
            <v>12227-850</v>
          </cell>
          <cell r="G1903" t="str">
            <v>AVENIDA MADRE TERESA DE CALCUTA178</v>
          </cell>
          <cell r="H1903" t="str">
            <v>1780</v>
          </cell>
          <cell r="I1903" t="str">
            <v>-</v>
          </cell>
          <cell r="J1903" t="str">
            <v>RESIDENCIAL SAO FR</v>
          </cell>
          <cell r="K1903" t="str">
            <v>SAO JOSE DOS CAMPOS</v>
          </cell>
          <cell r="L1903" t="str">
            <v>SP</v>
          </cell>
          <cell r="M1903" t="str">
            <v/>
          </cell>
          <cell r="N1903" t="str">
            <v/>
          </cell>
          <cell r="O1903" t="str">
            <v>12992034931</v>
          </cell>
          <cell r="P1903" t="str">
            <v>22/12/1994</v>
          </cell>
          <cell r="Q1903" t="str">
            <v>422417087</v>
          </cell>
          <cell r="R1903" t="str">
            <v>SSP</v>
          </cell>
          <cell r="S1903" t="str">
            <v>44625961882</v>
          </cell>
          <cell r="T1903" t="str">
            <v/>
          </cell>
          <cell r="U1903" t="str">
            <v/>
          </cell>
          <cell r="V1903" t="str">
            <v/>
          </cell>
          <cell r="X1903" t="str">
            <v>8175</v>
          </cell>
          <cell r="Y1903" t="str">
            <v>396</v>
          </cell>
          <cell r="Z1903" t="str">
            <v>SP</v>
          </cell>
          <cell r="AA1903" t="str">
            <v>01/01/0001</v>
          </cell>
          <cell r="AB1903" t="str">
            <v>01/01/0001</v>
          </cell>
          <cell r="AC1903" t="str">
            <v>134403239-69</v>
          </cell>
          <cell r="AD1903">
            <v>4506</v>
          </cell>
          <cell r="AE1903" t="str">
            <v>BRASILEIRO NATO</v>
          </cell>
          <cell r="AF1903" t="str">
            <v>Casado</v>
          </cell>
          <cell r="AG1903" t="str">
            <v>Masculino</v>
          </cell>
          <cell r="AH1903" t="str">
            <v>Inativo</v>
          </cell>
          <cell r="AI1903" t="str">
            <v>MARCOS VINICIUS PORTELA</v>
          </cell>
        </row>
        <row r="1904">
          <cell r="B1904" t="str">
            <v>GUILHERME SILVA MILER DE LAIA</v>
          </cell>
          <cell r="C1904" t="str">
            <v>49333997865</v>
          </cell>
          <cell r="D1904" t="str">
            <v/>
          </cell>
          <cell r="E1904" t="str">
            <v>promotor</v>
          </cell>
          <cell r="F1904" t="str">
            <v>13843152</v>
          </cell>
          <cell r="G1904" t="str">
            <v>RUA EDUARDO LEALDINI</v>
          </cell>
          <cell r="H1904" t="str">
            <v>81</v>
          </cell>
          <cell r="I1904" t="str">
            <v/>
          </cell>
          <cell r="J1904" t="str">
            <v>JARDIM BANDEIRANTES</v>
          </cell>
          <cell r="K1904" t="str">
            <v>MOGI GUAÇU</v>
          </cell>
          <cell r="L1904" t="str">
            <v>SP</v>
          </cell>
          <cell r="M1904" t="str">
            <v>-22.3893002</v>
          </cell>
          <cell r="N1904" t="str">
            <v>-46.9357006</v>
          </cell>
          <cell r="O1904" t="str">
            <v/>
          </cell>
          <cell r="P1904" t="str">
            <v>24/02/2000</v>
          </cell>
          <cell r="Q1904" t="str">
            <v>548303721</v>
          </cell>
          <cell r="R1904" t="str">
            <v>SSP</v>
          </cell>
          <cell r="S1904" t="str">
            <v>49333997865</v>
          </cell>
          <cell r="T1904" t="str">
            <v/>
          </cell>
          <cell r="U1904" t="str">
            <v/>
          </cell>
          <cell r="V1904" t="str">
            <v/>
          </cell>
          <cell r="X1904" t="str">
            <v>30876</v>
          </cell>
          <cell r="Y1904" t="str">
            <v>445</v>
          </cell>
          <cell r="Z1904" t="str">
            <v>SP</v>
          </cell>
          <cell r="AA1904" t="str">
            <v>08/01/2020</v>
          </cell>
          <cell r="AB1904" t="str">
            <v/>
          </cell>
          <cell r="AC1904" t="str">
            <v>12584522308</v>
          </cell>
          <cell r="AD1904">
            <v>4506</v>
          </cell>
          <cell r="AE1904" t="str">
            <v>Brasileiro</v>
          </cell>
          <cell r="AF1904" t="str">
            <v>Solteiro</v>
          </cell>
          <cell r="AG1904" t="str">
            <v>Masculino</v>
          </cell>
          <cell r="AH1904" t="str">
            <v>Inativo</v>
          </cell>
          <cell r="AI1904" t="str">
            <v>JOAO DE ARAUJO BARRETO JUNIOR</v>
          </cell>
        </row>
        <row r="1905">
          <cell r="B1905" t="str">
            <v>GUILHERME TADEU CALIXTO TRINDADE</v>
          </cell>
          <cell r="C1905" t="str">
            <v>14112818610</v>
          </cell>
          <cell r="D1905" t="str">
            <v>guilhermetrindade678@gmail.com</v>
          </cell>
          <cell r="E1905" t="str">
            <v>promotor</v>
          </cell>
          <cell r="F1905" t="str">
            <v>32639-510</v>
          </cell>
          <cell r="G1905" t="str">
            <v>RUA BENEVIDES CAETANO DA SILVEIRA</v>
          </cell>
          <cell r="H1905" t="str">
            <v>583</v>
          </cell>
          <cell r="I1905" t="str">
            <v>BL11 AP403</v>
          </cell>
          <cell r="J1905" t="str">
            <v>PAQUETÁ</v>
          </cell>
          <cell r="K1905" t="str">
            <v>BETIM</v>
          </cell>
          <cell r="L1905" t="str">
            <v>MG</v>
          </cell>
          <cell r="M1905" t="str">
            <v>-20.0262919</v>
          </cell>
          <cell r="N1905" t="str">
            <v>-44.23919980000001</v>
          </cell>
          <cell r="O1905" t="str">
            <v>37998156657</v>
          </cell>
          <cell r="P1905" t="str">
            <v>16/09/2000</v>
          </cell>
          <cell r="Q1905" t="str">
            <v>21347499</v>
          </cell>
          <cell r="R1905" t="str">
            <v>SSP</v>
          </cell>
          <cell r="S1905" t="str">
            <v>14112818610</v>
          </cell>
          <cell r="T1905" t="str">
            <v/>
          </cell>
          <cell r="U1905" t="str">
            <v/>
          </cell>
          <cell r="V1905" t="str">
            <v/>
          </cell>
          <cell r="X1905" t="str">
            <v>368239</v>
          </cell>
          <cell r="Y1905" t="str">
            <v>50</v>
          </cell>
          <cell r="Z1905" t="str">
            <v>MG</v>
          </cell>
          <cell r="AA1905" t="str">
            <v>01/04/2019</v>
          </cell>
          <cell r="AB1905" t="str">
            <v/>
          </cell>
          <cell r="AC1905" t="str">
            <v>162293335-98</v>
          </cell>
          <cell r="AD1905">
            <v>4506</v>
          </cell>
          <cell r="AE1905" t="str">
            <v>BRASILEIRO NATO</v>
          </cell>
          <cell r="AF1905" t="str">
            <v>Solteiro</v>
          </cell>
          <cell r="AG1905" t="str">
            <v>Masculino</v>
          </cell>
          <cell r="AH1905" t="str">
            <v>Inativo</v>
          </cell>
          <cell r="AI1905" t="str">
            <v>EVERTON MEDEIROS DA SILVA</v>
          </cell>
        </row>
        <row r="1906">
          <cell r="B1906" t="str">
            <v>GUILHERME TADEU SOUZA DE OLIVEIRA</v>
          </cell>
          <cell r="C1906" t="str">
            <v>10658596608</v>
          </cell>
          <cell r="D1906" t="str">
            <v/>
          </cell>
          <cell r="E1906" t="str">
            <v>promotor</v>
          </cell>
          <cell r="F1906" t="str">
            <v>36090290</v>
          </cell>
          <cell r="G1906" t="str">
            <v>RUA HENRIQUE DIAS</v>
          </cell>
          <cell r="H1906" t="str">
            <v>922</v>
          </cell>
          <cell r="I1906" t="str">
            <v>CASA B</v>
          </cell>
          <cell r="J1906" t="str">
            <v>BENFICA</v>
          </cell>
          <cell r="K1906" t="str">
            <v>JUIZ DE FORA</v>
          </cell>
          <cell r="L1906" t="str">
            <v>MG</v>
          </cell>
          <cell r="M1906" t="str">
            <v>-21.6955593</v>
          </cell>
          <cell r="N1906" t="str">
            <v>-43.4411614</v>
          </cell>
          <cell r="O1906" t="str">
            <v>32998005348</v>
          </cell>
          <cell r="P1906" t="str">
            <v>30/11/1991</v>
          </cell>
          <cell r="Q1906" t="str">
            <v>172004788</v>
          </cell>
          <cell r="R1906" t="str">
            <v>SSP</v>
          </cell>
          <cell r="S1906" t="str">
            <v>10658596608</v>
          </cell>
          <cell r="T1906" t="str">
            <v/>
          </cell>
          <cell r="U1906" t="str">
            <v/>
          </cell>
          <cell r="V1906" t="str">
            <v/>
          </cell>
          <cell r="X1906" t="str">
            <v>3666047</v>
          </cell>
          <cell r="Y1906" t="str">
            <v>20</v>
          </cell>
          <cell r="Z1906" t="str">
            <v>MG</v>
          </cell>
          <cell r="AA1906" t="str">
            <v>06/01/2020</v>
          </cell>
          <cell r="AB1906" t="str">
            <v>13/10/2020</v>
          </cell>
          <cell r="AC1906" t="str">
            <v>16209226664</v>
          </cell>
          <cell r="AD1906">
            <v>4506</v>
          </cell>
          <cell r="AE1906" t="str">
            <v>Brasileiro</v>
          </cell>
          <cell r="AF1906" t="str">
            <v>Solteiro</v>
          </cell>
          <cell r="AG1906" t="str">
            <v>Masculino</v>
          </cell>
          <cell r="AH1906" t="str">
            <v>Inativo</v>
          </cell>
          <cell r="AI1906" t="str">
            <v>JOSE VANDERLEI DAVID JUNIOR</v>
          </cell>
        </row>
        <row r="1907">
          <cell r="B1907" t="str">
            <v>GUILHERME VINICIUS DOS SANTOS MERINO</v>
          </cell>
          <cell r="C1907" t="str">
            <v>42274571813</v>
          </cell>
          <cell r="D1907" t="str">
            <v>vguilherme425@gmail.com</v>
          </cell>
          <cell r="E1907" t="str">
            <v>promotor</v>
          </cell>
          <cell r="F1907" t="str">
            <v>04377040</v>
          </cell>
          <cell r="G1907" t="str">
            <v>RUA VITOR SILVA</v>
          </cell>
          <cell r="H1907" t="str">
            <v>65</v>
          </cell>
          <cell r="I1907" t="str">
            <v/>
          </cell>
          <cell r="J1907" t="str">
            <v>VILA MIRA</v>
          </cell>
          <cell r="K1907" t="str">
            <v>SÃO PAULO</v>
          </cell>
          <cell r="L1907" t="str">
            <v>SP</v>
          </cell>
          <cell r="M1907" t="str">
            <v/>
          </cell>
          <cell r="N1907" t="str">
            <v/>
          </cell>
          <cell r="O1907" t="str">
            <v>11958627622</v>
          </cell>
          <cell r="P1907" t="str">
            <v>23/07/1993</v>
          </cell>
          <cell r="Q1907" t="str">
            <v>439540501</v>
          </cell>
          <cell r="R1907" t="str">
            <v>SSP</v>
          </cell>
          <cell r="S1907" t="str">
            <v>42274571813</v>
          </cell>
          <cell r="T1907" t="str">
            <v/>
          </cell>
          <cell r="U1907" t="str">
            <v/>
          </cell>
          <cell r="V1907" t="str">
            <v/>
          </cell>
          <cell r="X1907" t="str">
            <v>0031906</v>
          </cell>
          <cell r="Y1907" t="str">
            <v>383</v>
          </cell>
          <cell r="Z1907" t="str">
            <v>SP</v>
          </cell>
          <cell r="AA1907" t="str">
            <v>14/11/2019</v>
          </cell>
          <cell r="AB1907" t="str">
            <v>28/03/2019</v>
          </cell>
          <cell r="AC1907" t="str">
            <v>13827439891</v>
          </cell>
          <cell r="AD1907">
            <v>0</v>
          </cell>
          <cell r="AE1907" t="str">
            <v>Brasileiro</v>
          </cell>
          <cell r="AF1907" t="str">
            <v>Solteiro</v>
          </cell>
          <cell r="AG1907" t="str">
            <v>Masculino</v>
          </cell>
          <cell r="AH1907" t="str">
            <v>Inativo</v>
          </cell>
          <cell r="AI1907" t="str">
            <v>NEWTON SILVA DOS SANTOS</v>
          </cell>
        </row>
        <row r="1908">
          <cell r="B1908" t="str">
            <v>GUILHERME VITOR RODRIGUES DE OLIVEIRA</v>
          </cell>
          <cell r="C1908" t="str">
            <v>07577980786</v>
          </cell>
          <cell r="D1908" t="str">
            <v/>
          </cell>
          <cell r="E1908" t="str">
            <v>Intermitente</v>
          </cell>
          <cell r="F1908" t="str">
            <v>88504421</v>
          </cell>
          <cell r="G1908" t="str">
            <v>RUA PORTO ALEGRE</v>
          </cell>
          <cell r="H1908" t="str">
            <v>693</v>
          </cell>
          <cell r="I1908" t="str">
            <v>DE 865/866 AO FIM</v>
          </cell>
          <cell r="J1908" t="str">
            <v>SANTA HELENA</v>
          </cell>
          <cell r="K1908" t="str">
            <v>LAGES</v>
          </cell>
          <cell r="L1908" t="str">
            <v>SC</v>
          </cell>
          <cell r="M1908" t="str">
            <v>-27.8250176</v>
          </cell>
          <cell r="N1908" t="str">
            <v>-50.3468149</v>
          </cell>
          <cell r="O1908" t="str">
            <v/>
          </cell>
          <cell r="P1908" t="str">
            <v>21/09/1991</v>
          </cell>
          <cell r="Q1908" t="str">
            <v>4182905</v>
          </cell>
          <cell r="R1908" t="str">
            <v>SSP SC</v>
          </cell>
          <cell r="S1908" t="str">
            <v>07577980986</v>
          </cell>
          <cell r="T1908" t="str">
            <v/>
          </cell>
          <cell r="U1908" t="str">
            <v/>
          </cell>
          <cell r="V1908" t="str">
            <v/>
          </cell>
          <cell r="X1908" t="str">
            <v>1135624</v>
          </cell>
          <cell r="Y1908" t="str">
            <v>0030</v>
          </cell>
          <cell r="Z1908" t="str">
            <v>SC</v>
          </cell>
          <cell r="AA1908" t="str">
            <v>04/02/2020</v>
          </cell>
          <cell r="AB1908" t="str">
            <v/>
          </cell>
          <cell r="AC1908" t="str">
            <v>20407219468</v>
          </cell>
          <cell r="AD1908">
            <v>0</v>
          </cell>
          <cell r="AE1908" t="str">
            <v>Brasileiro</v>
          </cell>
          <cell r="AF1908" t="str">
            <v>Solteiro</v>
          </cell>
          <cell r="AG1908" t="str">
            <v>Masculino</v>
          </cell>
          <cell r="AH1908" t="str">
            <v>Inativo</v>
          </cell>
          <cell r="AI1908" t="str">
            <v>CARLA VIETTRO NORA DE PADUA</v>
          </cell>
        </row>
        <row r="1909">
          <cell r="B1909" t="str">
            <v>GUILHERME ZACCARO</v>
          </cell>
          <cell r="C1909" t="str">
            <v>30345940890</v>
          </cell>
          <cell r="D1909" t="str">
            <v/>
          </cell>
          <cell r="E1909" t="str">
            <v>promotorexpress</v>
          </cell>
          <cell r="F1909" t="str">
            <v>09171190</v>
          </cell>
          <cell r="G1909" t="str">
            <v>RUA PERO VAZ</v>
          </cell>
          <cell r="H1909" t="str">
            <v>122</v>
          </cell>
          <cell r="I1909" t="str">
            <v>CS 2</v>
          </cell>
          <cell r="J1909" t="str">
            <v>VILA LUZITA</v>
          </cell>
          <cell r="K1909" t="str">
            <v>SANTO ANDRÉ</v>
          </cell>
          <cell r="L1909" t="str">
            <v>SP</v>
          </cell>
          <cell r="M1909" t="str">
            <v>-23.7015085</v>
          </cell>
          <cell r="N1909" t="str">
            <v>-46.5094088</v>
          </cell>
          <cell r="O1909" t="str">
            <v>11985680858</v>
          </cell>
          <cell r="P1909" t="str">
            <v>18/03/1983</v>
          </cell>
          <cell r="Q1909" t="str">
            <v>308949663</v>
          </cell>
          <cell r="R1909" t="str">
            <v>SSP</v>
          </cell>
          <cell r="S1909" t="str">
            <v>30345940890</v>
          </cell>
          <cell r="T1909" t="str">
            <v/>
          </cell>
          <cell r="U1909" t="str">
            <v/>
          </cell>
          <cell r="V1909" t="str">
            <v/>
          </cell>
          <cell r="X1909" t="str">
            <v>76581</v>
          </cell>
          <cell r="Y1909" t="str">
            <v>232</v>
          </cell>
          <cell r="Z1909" t="str">
            <v>SP</v>
          </cell>
          <cell r="AA1909" t="str">
            <v>26/08/2020</v>
          </cell>
          <cell r="AB1909" t="str">
            <v/>
          </cell>
          <cell r="AC1909" t="str">
            <v/>
          </cell>
          <cell r="AD1909">
            <v>8.5</v>
          </cell>
          <cell r="AE1909" t="str">
            <v>Brasileiro</v>
          </cell>
          <cell r="AF1909" t="str">
            <v>Casado</v>
          </cell>
          <cell r="AG1909" t="str">
            <v>Masculino</v>
          </cell>
          <cell r="AH1909" t="str">
            <v>Inativo</v>
          </cell>
          <cell r="AI1909" t="str">
            <v>LILIANE GARCIA DOS REIS</v>
          </cell>
        </row>
        <row r="1910">
          <cell r="B1910" t="str">
            <v>GULOSINA</v>
          </cell>
          <cell r="C1910" t="str">
            <v>gulosina</v>
          </cell>
          <cell r="E1910" t="str">
            <v>cliente</v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X1910" t="str">
            <v/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/>
          </cell>
          <cell r="AC1910" t="str">
            <v/>
          </cell>
          <cell r="AD1910">
            <v>0</v>
          </cell>
          <cell r="AE1910" t="str">
            <v/>
          </cell>
          <cell r="AF1910" t="str">
            <v>0</v>
          </cell>
          <cell r="AG1910" t="str">
            <v>0</v>
          </cell>
          <cell r="AH1910" t="str">
            <v>Ativo</v>
          </cell>
          <cell r="AI1910" t="str">
            <v>LUCAS MARCELINO ROCHA</v>
          </cell>
        </row>
        <row r="1911">
          <cell r="B1911" t="str">
            <v>GUSTAVO BATISTA DE ARAUJO</v>
          </cell>
          <cell r="C1911" t="str">
            <v>48999015858</v>
          </cell>
          <cell r="D1911" t="str">
            <v>gustavo.bt.araujo@gmail.com</v>
          </cell>
          <cell r="E1911" t="str">
            <v>promotor548</v>
          </cell>
          <cell r="F1911" t="str">
            <v>13454-390</v>
          </cell>
          <cell r="G1911" t="str">
            <v>RUA MOSSORÓ</v>
          </cell>
          <cell r="H1911" t="str">
            <v>40</v>
          </cell>
          <cell r="I1911" t="str">
            <v/>
          </cell>
          <cell r="J1911" t="str">
            <v>LOTEAMENTO PLANALTO DO SOL</v>
          </cell>
          <cell r="K1911" t="str">
            <v>SANTA BÁRBARA D'OESTE</v>
          </cell>
          <cell r="L1911" t="str">
            <v>SP</v>
          </cell>
          <cell r="M1911" t="str">
            <v>-22.7352873</v>
          </cell>
          <cell r="N1911" t="str">
            <v>-47.38470179999999</v>
          </cell>
          <cell r="O1911" t="str">
            <v/>
          </cell>
          <cell r="P1911" t="str">
            <v>09/11/2000</v>
          </cell>
          <cell r="Q1911" t="str">
            <v>588526630</v>
          </cell>
          <cell r="R1911" t="str">
            <v>SSP</v>
          </cell>
          <cell r="S1911" t="str">
            <v>48999015858</v>
          </cell>
          <cell r="T1911" t="str">
            <v/>
          </cell>
          <cell r="U1911" t="str">
            <v/>
          </cell>
          <cell r="V1911" t="str">
            <v/>
          </cell>
          <cell r="X1911" t="str">
            <v>42951</v>
          </cell>
          <cell r="Y1911" t="str">
            <v>411</v>
          </cell>
          <cell r="Z1911" t="str">
            <v>SP</v>
          </cell>
          <cell r="AA1911" t="str">
            <v>19/11/2018</v>
          </cell>
          <cell r="AB1911" t="str">
            <v>17/08/2020</v>
          </cell>
          <cell r="AC1911" t="str">
            <v>152528844-40</v>
          </cell>
          <cell r="AD1911">
            <v>4506</v>
          </cell>
          <cell r="AE1911" t="str">
            <v>BRASILEIRO NATO</v>
          </cell>
          <cell r="AF1911" t="str">
            <v>Solteiro</v>
          </cell>
          <cell r="AG1911" t="str">
            <v>Masculino</v>
          </cell>
          <cell r="AH1911" t="str">
            <v>Inativo</v>
          </cell>
          <cell r="AI1911" t="str">
            <v>PAULO MANOEL MORATO JUNIOR</v>
          </cell>
        </row>
        <row r="1912">
          <cell r="B1912" t="str">
            <v>GUSTAVO BATISTA GONCALVES DO NASCIMENTO</v>
          </cell>
          <cell r="C1912" t="str">
            <v>41565833848</v>
          </cell>
          <cell r="D1912" t="str">
            <v>gustavobgnascimento@gmail.com</v>
          </cell>
          <cell r="E1912" t="str">
            <v>promotor</v>
          </cell>
          <cell r="F1912" t="str">
            <v>13058-360</v>
          </cell>
          <cell r="G1912" t="str">
            <v>RUA DÉCIO ANDRADE SILVA</v>
          </cell>
          <cell r="H1912" t="str">
            <v>335</v>
          </cell>
          <cell r="I1912" t="str">
            <v/>
          </cell>
          <cell r="J1912" t="str">
            <v>JARDIM LISA</v>
          </cell>
          <cell r="K1912" t="str">
            <v>CAMPINAS</v>
          </cell>
          <cell r="L1912" t="str">
            <v>SP</v>
          </cell>
          <cell r="M1912" t="str">
            <v>-22.9532125</v>
          </cell>
          <cell r="N1912" t="str">
            <v>-47.183821</v>
          </cell>
          <cell r="O1912" t="str">
            <v>19992064439</v>
          </cell>
          <cell r="P1912" t="str">
            <v>08/02/1993</v>
          </cell>
          <cell r="Q1912" t="str">
            <v>495177970</v>
          </cell>
          <cell r="R1912" t="str">
            <v>SSP</v>
          </cell>
          <cell r="S1912" t="str">
            <v>41565833848</v>
          </cell>
          <cell r="T1912" t="str">
            <v/>
          </cell>
          <cell r="U1912" t="str">
            <v/>
          </cell>
          <cell r="V1912" t="str">
            <v/>
          </cell>
          <cell r="X1912" t="str">
            <v>26654</v>
          </cell>
          <cell r="Y1912" t="str">
            <v>356</v>
          </cell>
          <cell r="Z1912" t="str">
            <v>SP</v>
          </cell>
          <cell r="AA1912" t="str">
            <v>24/09/2018</v>
          </cell>
          <cell r="AB1912" t="str">
            <v>02/01/2020</v>
          </cell>
          <cell r="AC1912" t="str">
            <v>130271742-65</v>
          </cell>
          <cell r="AD1912">
            <v>4506</v>
          </cell>
          <cell r="AE1912" t="str">
            <v>BRASILEIRO NATO</v>
          </cell>
          <cell r="AF1912" t="str">
            <v>Solteiro</v>
          </cell>
          <cell r="AG1912" t="str">
            <v>Masculino</v>
          </cell>
          <cell r="AH1912" t="str">
            <v>Inativo</v>
          </cell>
          <cell r="AI1912" t="str">
            <v>LEANDRO DOS SANTOS MARTINS</v>
          </cell>
        </row>
        <row r="1913">
          <cell r="B1913" t="str">
            <v>GUSTAVO DE FREITAS SILVA</v>
          </cell>
          <cell r="C1913" t="str">
            <v>48581471854</v>
          </cell>
          <cell r="D1913" t="str">
            <v>gustavofreitas20161@gmail.com</v>
          </cell>
          <cell r="E1913" t="str">
            <v>promotor</v>
          </cell>
          <cell r="F1913" t="str">
            <v>06365-200</v>
          </cell>
          <cell r="G1913" t="str">
            <v>RUA CALCOENE 99</v>
          </cell>
          <cell r="H1913" t="str">
            <v>99</v>
          </cell>
          <cell r="I1913" t="str">
            <v>-</v>
          </cell>
          <cell r="J1913" t="str">
            <v>CHACARA DAS FLORES</v>
          </cell>
          <cell r="K1913" t="str">
            <v>CARAPICUIBA</v>
          </cell>
          <cell r="L1913" t="str">
            <v>SP</v>
          </cell>
          <cell r="M1913" t="str">
            <v/>
          </cell>
          <cell r="N1913" t="str">
            <v/>
          </cell>
          <cell r="O1913" t="str">
            <v/>
          </cell>
          <cell r="P1913" t="str">
            <v>11/04/1998</v>
          </cell>
          <cell r="Q1913" t="str">
            <v>540656987</v>
          </cell>
          <cell r="R1913" t="str">
            <v>SSP</v>
          </cell>
          <cell r="S1913" t="str">
            <v>48581471854</v>
          </cell>
          <cell r="T1913" t="str">
            <v/>
          </cell>
          <cell r="U1913" t="str">
            <v/>
          </cell>
          <cell r="V1913" t="str">
            <v/>
          </cell>
          <cell r="X1913" t="str">
            <v>31188</v>
          </cell>
          <cell r="Y1913" t="str">
            <v>444</v>
          </cell>
          <cell r="Z1913" t="str">
            <v>SP</v>
          </cell>
          <cell r="AA1913" t="str">
            <v>01/01/0001</v>
          </cell>
          <cell r="AB1913" t="str">
            <v>01/01/0001</v>
          </cell>
          <cell r="AC1913" t="str">
            <v>202128298-44</v>
          </cell>
          <cell r="AD1913">
            <v>0</v>
          </cell>
          <cell r="AE1913" t="str">
            <v>BRASILEIRO NATO</v>
          </cell>
          <cell r="AF1913" t="str">
            <v>Solteiro</v>
          </cell>
          <cell r="AG1913" t="str">
            <v>Masculino</v>
          </cell>
          <cell r="AH1913" t="str">
            <v>Inativo</v>
          </cell>
          <cell r="AI1913" t="str">
            <v>UELINTON CHILENO MARTINS</v>
          </cell>
        </row>
        <row r="1914">
          <cell r="B1914" t="str">
            <v>GUSTAVO DE SOUZA SANTOS</v>
          </cell>
          <cell r="C1914" t="str">
            <v>48997047809</v>
          </cell>
          <cell r="D1914" t="str">
            <v/>
          </cell>
          <cell r="E1914" t="str">
            <v>promotorexpress</v>
          </cell>
          <cell r="F1914" t="str">
            <v>04896310</v>
          </cell>
          <cell r="G1914" t="str">
            <v>RUA DOS EUCALÍPTOS</v>
          </cell>
          <cell r="H1914" t="str">
            <v>116</v>
          </cell>
          <cell r="I1914" t="str">
            <v>(COND VARGEM GRANDE)</v>
          </cell>
          <cell r="J1914" t="str">
            <v>COLÔNIA (ZONA SUL)</v>
          </cell>
          <cell r="K1914" t="str">
            <v>SÃO PAULO</v>
          </cell>
          <cell r="L1914" t="str">
            <v>SP</v>
          </cell>
          <cell r="M1914" t="str">
            <v>-23.8533298</v>
          </cell>
          <cell r="N1914" t="str">
            <v>-46.7063753</v>
          </cell>
          <cell r="O1914" t="str">
            <v/>
          </cell>
          <cell r="P1914" t="str">
            <v>06/07/1999</v>
          </cell>
          <cell r="Q1914" t="str">
            <v>546912394</v>
          </cell>
          <cell r="R1914" t="str">
            <v/>
          </cell>
          <cell r="S1914" t="str">
            <v>48997047809</v>
          </cell>
          <cell r="T1914" t="str">
            <v/>
          </cell>
          <cell r="U1914" t="str">
            <v/>
          </cell>
          <cell r="V1914" t="str">
            <v/>
          </cell>
          <cell r="W1914" t="str">
            <v>ContaCorrente</v>
          </cell>
          <cell r="X1914" t="str">
            <v/>
          </cell>
          <cell r="Y1914" t="str">
            <v/>
          </cell>
          <cell r="Z1914" t="str">
            <v/>
          </cell>
          <cell r="AA1914" t="str">
            <v>16/10/2020</v>
          </cell>
          <cell r="AB1914" t="str">
            <v/>
          </cell>
          <cell r="AC1914" t="str">
            <v/>
          </cell>
          <cell r="AD1914">
            <v>8.5</v>
          </cell>
          <cell r="AE1914" t="str">
            <v/>
          </cell>
          <cell r="AF1914" t="str">
            <v>Solteiro</v>
          </cell>
          <cell r="AG1914" t="str">
            <v>Masculino</v>
          </cell>
          <cell r="AH1914" t="str">
            <v>Ativo</v>
          </cell>
          <cell r="AI1914" t="str">
            <v>IVANILTON DE OLIVEIRA UMBURANA</v>
          </cell>
        </row>
        <row r="1915">
          <cell r="B1915" t="str">
            <v>GUSTAVO DONIZETE DE BARROS</v>
          </cell>
          <cell r="C1915" t="str">
            <v>50810272865</v>
          </cell>
          <cell r="D1915" t="str">
            <v/>
          </cell>
          <cell r="E1915" t="str">
            <v>promotor</v>
          </cell>
          <cell r="F1915" t="str">
            <v>18277280</v>
          </cell>
          <cell r="G1915" t="str">
            <v>RUA MAXIMO TONY</v>
          </cell>
          <cell r="H1915" t="str">
            <v>194</v>
          </cell>
          <cell r="I1915" t="str">
            <v/>
          </cell>
          <cell r="J1915" t="str">
            <v>JARDIM TATUÍ</v>
          </cell>
          <cell r="K1915" t="str">
            <v>TATUÍ</v>
          </cell>
          <cell r="L1915" t="str">
            <v>SP</v>
          </cell>
          <cell r="M1915" t="str">
            <v>-23.35739</v>
          </cell>
          <cell r="N1915" t="str">
            <v>-47.8769247</v>
          </cell>
          <cell r="O1915" t="str">
            <v>15997439103</v>
          </cell>
          <cell r="P1915" t="str">
            <v>10/03/2001</v>
          </cell>
          <cell r="Q1915" t="str">
            <v>551389722</v>
          </cell>
          <cell r="R1915" t="str">
            <v>SSP</v>
          </cell>
          <cell r="S1915" t="str">
            <v>50810272865</v>
          </cell>
          <cell r="T1915" t="str">
            <v>CAIXA</v>
          </cell>
          <cell r="U1915" t="str">
            <v>359</v>
          </cell>
          <cell r="V1915" t="str">
            <v>398807</v>
          </cell>
          <cell r="W1915" t="str">
            <v>Poupanca</v>
          </cell>
          <cell r="X1915" t="str">
            <v>48651</v>
          </cell>
          <cell r="Y1915" t="str">
            <v>451</v>
          </cell>
          <cell r="Z1915" t="str">
            <v>SP</v>
          </cell>
          <cell r="AA1915" t="str">
            <v>16/10/2020</v>
          </cell>
          <cell r="AB1915" t="str">
            <v/>
          </cell>
          <cell r="AC1915" t="str">
            <v/>
          </cell>
          <cell r="AD1915">
            <v>4506</v>
          </cell>
          <cell r="AE1915" t="str">
            <v>Brasileiro</v>
          </cell>
          <cell r="AF1915" t="str">
            <v>Solteiro</v>
          </cell>
          <cell r="AG1915" t="str">
            <v>Masculino</v>
          </cell>
          <cell r="AH1915" t="str">
            <v>Ativo</v>
          </cell>
          <cell r="AI1915" t="str">
            <v>THABATA LARISSA MANGANELLI RECO</v>
          </cell>
        </row>
        <row r="1916">
          <cell r="B1916" t="str">
            <v>GUSTAVO FERNANDES PAZIN</v>
          </cell>
          <cell r="C1916" t="str">
            <v>42159889857</v>
          </cell>
          <cell r="D1916" t="str">
            <v>gustavipazin.12@gmail.com</v>
          </cell>
          <cell r="E1916" t="str">
            <v>parttime6</v>
          </cell>
          <cell r="F1916" t="str">
            <v>03928-080</v>
          </cell>
          <cell r="G1916" t="str">
            <v>RUA ADOLFO CELI</v>
          </cell>
          <cell r="H1916" t="str">
            <v>94</v>
          </cell>
          <cell r="I1916" t="str">
            <v>34A</v>
          </cell>
          <cell r="J1916" t="str">
            <v>CONJUNTO HABITACIONAL TEOTONIO VILELA</v>
          </cell>
          <cell r="K1916" t="str">
            <v>SÃO PAULO</v>
          </cell>
          <cell r="L1916" t="str">
            <v>SP</v>
          </cell>
          <cell r="M1916" t="str">
            <v>-23.6058818</v>
          </cell>
          <cell r="N1916" t="str">
            <v>-46.4996907</v>
          </cell>
          <cell r="O1916" t="str">
            <v>11983423996</v>
          </cell>
          <cell r="P1916" t="str">
            <v>26/06/1994</v>
          </cell>
          <cell r="Q1916" t="str">
            <v>426338972</v>
          </cell>
          <cell r="R1916" t="str">
            <v>SSP</v>
          </cell>
          <cell r="S1916" t="str">
            <v>42159889857</v>
          </cell>
          <cell r="T1916" t="str">
            <v/>
          </cell>
          <cell r="U1916" t="str">
            <v/>
          </cell>
          <cell r="V1916" t="str">
            <v/>
          </cell>
          <cell r="W1916" t="str">
            <v>ContaCorrente</v>
          </cell>
          <cell r="X1916" t="str">
            <v>83504</v>
          </cell>
          <cell r="Y1916" t="str">
            <v>343</v>
          </cell>
          <cell r="Z1916" t="str">
            <v>SP</v>
          </cell>
          <cell r="AA1916" t="str">
            <v>24/07/2019</v>
          </cell>
          <cell r="AB1916" t="str">
            <v>03/07/2020</v>
          </cell>
          <cell r="AC1916" t="str">
            <v>206863066-99</v>
          </cell>
          <cell r="AD1916">
            <v>3100</v>
          </cell>
          <cell r="AE1916" t="str">
            <v>Brasileiro</v>
          </cell>
          <cell r="AF1916" t="str">
            <v>Solteiro</v>
          </cell>
          <cell r="AG1916" t="str">
            <v>Masculino</v>
          </cell>
          <cell r="AH1916" t="str">
            <v>Inativo</v>
          </cell>
          <cell r="AI1916" t="str">
            <v>ROSANGELA GONCALVES VIEIRA DE SA</v>
          </cell>
        </row>
        <row r="1917">
          <cell r="B1917" t="str">
            <v>GUSTAVO HENRIQUE ALMEIDA AGUIAR</v>
          </cell>
          <cell r="C1917" t="str">
            <v>47477356822</v>
          </cell>
          <cell r="D1917" t="str">
            <v>g_stylecs@hotmail.com</v>
          </cell>
          <cell r="E1917" t="str">
            <v>promotorexpress</v>
          </cell>
          <cell r="F1917" t="str">
            <v>07251365</v>
          </cell>
          <cell r="G1917" t="str">
            <v>RUA FERNANDO LUZ</v>
          </cell>
          <cell r="H1917" t="str">
            <v>290</v>
          </cell>
          <cell r="I1917" t="str">
            <v/>
          </cell>
          <cell r="J1917" t="str">
            <v>ÁGUA CHATA</v>
          </cell>
          <cell r="K1917" t="str">
            <v>GUARULHOS</v>
          </cell>
          <cell r="L1917" t="str">
            <v>SP</v>
          </cell>
          <cell r="M1917" t="str">
            <v>-23.4390892</v>
          </cell>
          <cell r="N1917" t="str">
            <v>-46.4006237</v>
          </cell>
          <cell r="O1917" t="str">
            <v>11945223363</v>
          </cell>
          <cell r="P1917" t="str">
            <v>08/09/1997</v>
          </cell>
          <cell r="Q1917" t="str">
            <v>540437098</v>
          </cell>
          <cell r="R1917" t="str">
            <v>SSP</v>
          </cell>
          <cell r="S1917" t="str">
            <v>47477356822</v>
          </cell>
          <cell r="T1917" t="str">
            <v/>
          </cell>
          <cell r="U1917" t="str">
            <v/>
          </cell>
          <cell r="V1917" t="str">
            <v/>
          </cell>
          <cell r="X1917" t="str">
            <v>38691</v>
          </cell>
          <cell r="Y1917" t="str">
            <v>415</v>
          </cell>
          <cell r="Z1917" t="str">
            <v>SP</v>
          </cell>
          <cell r="AA1917" t="str">
            <v>16/04/2020</v>
          </cell>
          <cell r="AB1917" t="str">
            <v/>
          </cell>
          <cell r="AC1917" t="str">
            <v/>
          </cell>
          <cell r="AD1917">
            <v>0</v>
          </cell>
          <cell r="AE1917" t="str">
            <v>Brasileiro</v>
          </cell>
          <cell r="AF1917" t="str">
            <v>Solteiro</v>
          </cell>
          <cell r="AG1917" t="str">
            <v>Masculino</v>
          </cell>
          <cell r="AH1917" t="str">
            <v>Inativo</v>
          </cell>
          <cell r="AI1917" t="str">
            <v>GILMAR TEIXEIRA DA SILVA</v>
          </cell>
        </row>
        <row r="1918">
          <cell r="B1918" t="str">
            <v>GUSTAVO HENRIQUE DA SILVA</v>
          </cell>
          <cell r="C1918" t="str">
            <v>02774574404</v>
          </cell>
          <cell r="D1918" t="str">
            <v/>
          </cell>
          <cell r="E1918" t="str">
            <v>parttime6</v>
          </cell>
          <cell r="F1918" t="str">
            <v>02263070</v>
          </cell>
          <cell r="G1918" t="str">
            <v>RUA PROFESSOR UBALDO DE MAIO</v>
          </cell>
          <cell r="H1918" t="str">
            <v>178</v>
          </cell>
          <cell r="I1918" t="str">
            <v/>
          </cell>
          <cell r="J1918" t="str">
            <v>VL NOVA CAROLINA</v>
          </cell>
          <cell r="K1918" t="str">
            <v>SAO PAULO</v>
          </cell>
          <cell r="L1918" t="str">
            <v>SP</v>
          </cell>
          <cell r="M1918" t="str">
            <v>-23.4633785</v>
          </cell>
          <cell r="N1918" t="str">
            <v>-46.5727978</v>
          </cell>
          <cell r="O1918" t="str">
            <v/>
          </cell>
          <cell r="P1918" t="str">
            <v>08/09/1975</v>
          </cell>
          <cell r="Q1918" t="str">
            <v>382722929</v>
          </cell>
          <cell r="R1918" t="str">
            <v>SSP</v>
          </cell>
          <cell r="S1918" t="str">
            <v>02774574404</v>
          </cell>
          <cell r="T1918" t="str">
            <v/>
          </cell>
          <cell r="U1918" t="str">
            <v/>
          </cell>
          <cell r="V1918" t="str">
            <v/>
          </cell>
          <cell r="W1918" t="str">
            <v>ContaCorrente</v>
          </cell>
          <cell r="X1918" t="str">
            <v>10421</v>
          </cell>
          <cell r="Y1918" t="str">
            <v>015</v>
          </cell>
          <cell r="Z1918" t="str">
            <v>SP</v>
          </cell>
          <cell r="AA1918" t="str">
            <v>13/02/2020</v>
          </cell>
          <cell r="AB1918" t="str">
            <v>10/10/2020</v>
          </cell>
          <cell r="AC1918" t="str">
            <v>12607591017</v>
          </cell>
          <cell r="AD1918">
            <v>4100</v>
          </cell>
          <cell r="AE1918" t="str">
            <v>Brasileiro</v>
          </cell>
          <cell r="AF1918" t="str">
            <v>Casado</v>
          </cell>
          <cell r="AG1918" t="str">
            <v>Masculino</v>
          </cell>
          <cell r="AH1918" t="str">
            <v>Inativo</v>
          </cell>
          <cell r="AI1918" t="str">
            <v>GILMAR TEIXEIRA DA SILVA</v>
          </cell>
        </row>
        <row r="1919">
          <cell r="B1919" t="str">
            <v>GUSTAVO HENRIQUE DA SILVA TENORIO</v>
          </cell>
          <cell r="C1919" t="str">
            <v>43308132893</v>
          </cell>
          <cell r="D1919" t="str">
            <v>gustavo.campinho@hotmail.com</v>
          </cell>
          <cell r="E1919" t="str">
            <v>promotor</v>
          </cell>
          <cell r="F1919" t="str">
            <v>12502-080</v>
          </cell>
          <cell r="G1919" t="str">
            <v>RUA SANTA CLARA</v>
          </cell>
          <cell r="H1919" t="str">
            <v>729</v>
          </cell>
          <cell r="I1919" t="str">
            <v/>
          </cell>
          <cell r="J1919" t="str">
            <v>SANTA RITA</v>
          </cell>
          <cell r="K1919" t="str">
            <v>GUARATINGUETÁ</v>
          </cell>
          <cell r="L1919" t="str">
            <v>SP</v>
          </cell>
          <cell r="M1919" t="str">
            <v>-22.8173252</v>
          </cell>
          <cell r="N1919" t="str">
            <v>-45.18311449999999</v>
          </cell>
          <cell r="O1919" t="str">
            <v>4048000000</v>
          </cell>
          <cell r="P1919" t="str">
            <v>09/12/1994</v>
          </cell>
          <cell r="Q1919" t="str">
            <v>400440623</v>
          </cell>
          <cell r="R1919" t="str">
            <v>SSP</v>
          </cell>
          <cell r="S1919" t="str">
            <v>43308132893</v>
          </cell>
          <cell r="T1919" t="str">
            <v/>
          </cell>
          <cell r="U1919" t="str">
            <v/>
          </cell>
          <cell r="V1919" t="str">
            <v/>
          </cell>
          <cell r="X1919" t="str">
            <v>75192</v>
          </cell>
          <cell r="Y1919" t="str">
            <v>374</v>
          </cell>
          <cell r="Z1919" t="str">
            <v>SP</v>
          </cell>
          <cell r="AA1919" t="str">
            <v>20/09/2016</v>
          </cell>
          <cell r="AB1919" t="str">
            <v/>
          </cell>
          <cell r="AC1919" t="str">
            <v>138802954-24</v>
          </cell>
          <cell r="AD1919">
            <v>4506</v>
          </cell>
          <cell r="AE1919" t="str">
            <v>BRASILEIRO NATO</v>
          </cell>
          <cell r="AF1919" t="str">
            <v>Solteiro</v>
          </cell>
          <cell r="AG1919" t="str">
            <v>Masculino</v>
          </cell>
          <cell r="AH1919" t="str">
            <v>Inativo</v>
          </cell>
          <cell r="AI1919" t="str">
            <v>CARLOS ANDRE BEZERRA MONTEIRO</v>
          </cell>
        </row>
        <row r="1920">
          <cell r="B1920" t="str">
            <v>GUSTAVO HENRIQUE DOS SANTOS</v>
          </cell>
          <cell r="C1920" t="str">
            <v>38314034819</v>
          </cell>
          <cell r="D1920" t="str">
            <v>gustavohenrique19970@hotmail.com</v>
          </cell>
          <cell r="E1920" t="str">
            <v>promotor548</v>
          </cell>
          <cell r="F1920" t="str">
            <v>12420-660</v>
          </cell>
          <cell r="G1920" t="str">
            <v>RUA PROFESSOR PAULO CÉSAR PESTANA</v>
          </cell>
          <cell r="H1920" t="str">
            <v>64</v>
          </cell>
          <cell r="I1920" t="str">
            <v/>
          </cell>
          <cell r="J1920" t="str">
            <v>LOTEAMENTO EDUARDO DA SILVA NETO</v>
          </cell>
          <cell r="K1920" t="str">
            <v>PINDAMONHANGABA</v>
          </cell>
          <cell r="L1920" t="str">
            <v>SP</v>
          </cell>
          <cell r="M1920" t="str">
            <v>-22.934986</v>
          </cell>
          <cell r="N1920" t="str">
            <v>-45.4663417</v>
          </cell>
          <cell r="O1920" t="str">
            <v>12992080026</v>
          </cell>
          <cell r="P1920" t="str">
            <v>22/11/1997</v>
          </cell>
          <cell r="Q1920" t="str">
            <v>531703460</v>
          </cell>
          <cell r="R1920" t="str">
            <v>SSP</v>
          </cell>
          <cell r="S1920" t="str">
            <v>38314034819</v>
          </cell>
          <cell r="T1920" t="str">
            <v/>
          </cell>
          <cell r="U1920" t="str">
            <v/>
          </cell>
          <cell r="V1920" t="str">
            <v/>
          </cell>
          <cell r="X1920" t="str">
            <v>96428</v>
          </cell>
          <cell r="Y1920" t="str">
            <v>374</v>
          </cell>
          <cell r="Z1920" t="str">
            <v>SP</v>
          </cell>
          <cell r="AA1920" t="str">
            <v>06/08/2019</v>
          </cell>
          <cell r="AB1920" t="str">
            <v/>
          </cell>
          <cell r="AC1920" t="str">
            <v>0</v>
          </cell>
          <cell r="AD1920">
            <v>4506</v>
          </cell>
          <cell r="AE1920" t="str">
            <v>BRASILEIRO NATO</v>
          </cell>
          <cell r="AF1920" t="str">
            <v>Solteiro</v>
          </cell>
          <cell r="AG1920" t="str">
            <v>Masculino</v>
          </cell>
          <cell r="AH1920" t="str">
            <v>Ativo</v>
          </cell>
          <cell r="AI1920" t="str">
            <v>LUCAS PEREIRA NUNES DA COSTA</v>
          </cell>
        </row>
        <row r="1921">
          <cell r="B1921" t="str">
            <v>GUSTAVO HENRIQUE SILVA CARVALHO</v>
          </cell>
          <cell r="C1921" t="str">
            <v>49476292822</v>
          </cell>
          <cell r="D1921" t="str">
            <v>gustavo.henriquecarvalho@outlook.com</v>
          </cell>
          <cell r="E1921" t="str">
            <v>promotor</v>
          </cell>
          <cell r="F1921" t="str">
            <v>07179360</v>
          </cell>
          <cell r="G1921" t="str">
            <v>RUA ALTINA ALVES BROGNA</v>
          </cell>
          <cell r="H1921" t="str">
            <v>209</v>
          </cell>
          <cell r="I1921" t="str">
            <v/>
          </cell>
          <cell r="J1921" t="str">
            <v>JARDIM PONTE ALTA I</v>
          </cell>
          <cell r="K1921" t="str">
            <v>GUARULHOS</v>
          </cell>
          <cell r="L1921" t="str">
            <v>SP</v>
          </cell>
          <cell r="M1921" t="str">
            <v/>
          </cell>
          <cell r="N1921" t="str">
            <v/>
          </cell>
          <cell r="O1921" t="str">
            <v>11964400784</v>
          </cell>
          <cell r="P1921" t="str">
            <v>16/09/2000</v>
          </cell>
          <cell r="Q1921" t="str">
            <v/>
          </cell>
          <cell r="R1921" t="str">
            <v>SSP</v>
          </cell>
          <cell r="S1921" t="str">
            <v>49476292822</v>
          </cell>
          <cell r="T1921" t="str">
            <v/>
          </cell>
          <cell r="U1921" t="str">
            <v/>
          </cell>
          <cell r="V1921" t="str">
            <v/>
          </cell>
          <cell r="X1921" t="str">
            <v/>
          </cell>
          <cell r="Y1921" t="str">
            <v/>
          </cell>
          <cell r="Z1921" t="str">
            <v/>
          </cell>
          <cell r="AA1921" t="str">
            <v>14/10/2019</v>
          </cell>
          <cell r="AB1921" t="str">
            <v/>
          </cell>
          <cell r="AC1921" t="str">
            <v/>
          </cell>
          <cell r="AD1921">
            <v>0</v>
          </cell>
          <cell r="AE1921" t="str">
            <v>Brasileiro</v>
          </cell>
          <cell r="AF1921" t="str">
            <v>Solteiro</v>
          </cell>
          <cell r="AG1921" t="str">
            <v>Masculino</v>
          </cell>
          <cell r="AH1921" t="str">
            <v>Inativo</v>
          </cell>
          <cell r="AI1921" t="str">
            <v>LUCAS LEITE SOUZA SANTOS</v>
          </cell>
        </row>
        <row r="1922">
          <cell r="B1922" t="str">
            <v>GUSTAVO LEITE RODRIGUES</v>
          </cell>
          <cell r="C1922" t="str">
            <v>07156086146</v>
          </cell>
          <cell r="D1922" t="str">
            <v/>
          </cell>
          <cell r="E1922" t="str">
            <v>parttime6</v>
          </cell>
          <cell r="F1922" t="str">
            <v>78600000</v>
          </cell>
          <cell r="G1922" t="str">
            <v>RUA TRINTA E SEIS</v>
          </cell>
          <cell r="H1922" t="str">
            <v>10</v>
          </cell>
          <cell r="I1922" t="str">
            <v/>
          </cell>
          <cell r="J1922" t="str">
            <v>OURO FINO</v>
          </cell>
          <cell r="K1922" t="str">
            <v>BARRA DAS GARÇAS</v>
          </cell>
          <cell r="L1922" t="str">
            <v>MT</v>
          </cell>
          <cell r="M1922" t="str">
            <v/>
          </cell>
          <cell r="N1922" t="str">
            <v/>
          </cell>
          <cell r="O1922" t="str">
            <v>66992579616</v>
          </cell>
          <cell r="P1922" t="str">
            <v>29/06/2001</v>
          </cell>
          <cell r="Q1922" t="str">
            <v>30251532</v>
          </cell>
          <cell r="R1922" t="str">
            <v>SSP</v>
          </cell>
          <cell r="S1922" t="str">
            <v>07156086146</v>
          </cell>
          <cell r="T1922" t="str">
            <v/>
          </cell>
          <cell r="U1922" t="str">
            <v/>
          </cell>
          <cell r="V1922" t="str">
            <v/>
          </cell>
          <cell r="X1922" t="str">
            <v>3587894</v>
          </cell>
          <cell r="Y1922" t="str">
            <v>0050</v>
          </cell>
          <cell r="Z1922" t="str">
            <v>MT</v>
          </cell>
          <cell r="AA1922" t="str">
            <v>30/06/2020</v>
          </cell>
          <cell r="AB1922" t="str">
            <v/>
          </cell>
          <cell r="AC1922" t="str">
            <v>16300590179</v>
          </cell>
          <cell r="AD1922">
            <v>4100</v>
          </cell>
          <cell r="AE1922" t="str">
            <v>Brasileiro</v>
          </cell>
          <cell r="AF1922" t="str">
            <v>Solteiro</v>
          </cell>
          <cell r="AG1922" t="str">
            <v>Masculino</v>
          </cell>
          <cell r="AH1922" t="str">
            <v>Ativo</v>
          </cell>
          <cell r="AI1922" t="str">
            <v>JULIO CESAR SILVA</v>
          </cell>
        </row>
        <row r="1923">
          <cell r="B1923" t="str">
            <v>GUSTAVO LOPES DA SILVA</v>
          </cell>
          <cell r="C1923" t="str">
            <v>44939512819</v>
          </cell>
          <cell r="D1923" t="str">
            <v/>
          </cell>
          <cell r="E1923" t="str">
            <v>promotor</v>
          </cell>
          <cell r="F1923" t="str">
            <v>12943320</v>
          </cell>
          <cell r="G1923" t="str">
            <v>RUA PROFESSOR ARACY BUENO CONTI</v>
          </cell>
          <cell r="H1923" t="str">
            <v>15</v>
          </cell>
          <cell r="I1923" t="str">
            <v/>
          </cell>
          <cell r="J1923" t="str">
            <v>JARDIM ALVINÓPOLIS</v>
          </cell>
          <cell r="K1923" t="str">
            <v>ATIBAIA</v>
          </cell>
          <cell r="L1923" t="str">
            <v>SP</v>
          </cell>
          <cell r="M1923" t="str">
            <v/>
          </cell>
          <cell r="N1923" t="str">
            <v/>
          </cell>
          <cell r="O1923" t="str">
            <v>11973555969</v>
          </cell>
          <cell r="P1923" t="str">
            <v>23/08/1997</v>
          </cell>
          <cell r="Q1923" t="str">
            <v>502691463</v>
          </cell>
          <cell r="R1923" t="str">
            <v>SSP</v>
          </cell>
          <cell r="S1923" t="str">
            <v>44939512819</v>
          </cell>
          <cell r="T1923" t="str">
            <v/>
          </cell>
          <cell r="U1923" t="str">
            <v/>
          </cell>
          <cell r="V1923" t="str">
            <v/>
          </cell>
          <cell r="X1923" t="str">
            <v>33605</v>
          </cell>
          <cell r="Y1923" t="str">
            <v>389</v>
          </cell>
          <cell r="Z1923" t="str">
            <v>SP</v>
          </cell>
          <cell r="AA1923" t="str">
            <v>08/06/2020</v>
          </cell>
          <cell r="AB1923" t="str">
            <v>20/07/2020</v>
          </cell>
          <cell r="AC1923" t="str">
            <v>15640539856</v>
          </cell>
          <cell r="AD1923">
            <v>4506</v>
          </cell>
          <cell r="AE1923" t="str">
            <v>Brasileiro</v>
          </cell>
          <cell r="AF1923" t="str">
            <v>Solteiro</v>
          </cell>
          <cell r="AG1923" t="str">
            <v>Masculino</v>
          </cell>
          <cell r="AH1923" t="str">
            <v>Inativo</v>
          </cell>
          <cell r="AI1923" t="str">
            <v>WAGNER GIRALDO</v>
          </cell>
        </row>
        <row r="1924">
          <cell r="B1924" t="str">
            <v>GUSTAVO MACHADO DA SILVA BARBOSA</v>
          </cell>
          <cell r="C1924" t="str">
            <v>39088769826</v>
          </cell>
          <cell r="D1924" t="str">
            <v/>
          </cell>
          <cell r="E1924" t="str">
            <v>promotorexpress</v>
          </cell>
          <cell r="F1924" t="str">
            <v>05583110</v>
          </cell>
          <cell r="G1924" t="str">
            <v>RUA FRUTUOSO COELHO</v>
          </cell>
          <cell r="H1924" t="str">
            <v>49</v>
          </cell>
          <cell r="I1924" t="str">
            <v>CS 3</v>
          </cell>
          <cell r="J1924" t="str">
            <v>JARDIM BOA VISTA (ZONA OESTE)</v>
          </cell>
          <cell r="K1924" t="str">
            <v>SÃO PAULO</v>
          </cell>
          <cell r="L1924" t="str">
            <v>SP</v>
          </cell>
          <cell r="M1924" t="str">
            <v/>
          </cell>
          <cell r="N1924" t="str">
            <v/>
          </cell>
          <cell r="O1924" t="str">
            <v/>
          </cell>
          <cell r="P1924" t="str">
            <v>06/10/1993</v>
          </cell>
          <cell r="Q1924" t="str">
            <v>433206366</v>
          </cell>
          <cell r="R1924" t="str">
            <v>SSP</v>
          </cell>
          <cell r="S1924" t="str">
            <v>39088769826</v>
          </cell>
          <cell r="T1924" t="str">
            <v/>
          </cell>
          <cell r="U1924" t="str">
            <v/>
          </cell>
          <cell r="V1924" t="str">
            <v/>
          </cell>
          <cell r="X1924" t="str">
            <v>27846</v>
          </cell>
          <cell r="Y1924" t="str">
            <v>365</v>
          </cell>
          <cell r="Z1924" t="str">
            <v>SP</v>
          </cell>
          <cell r="AA1924" t="str">
            <v>13/05/2020</v>
          </cell>
          <cell r="AB1924" t="str">
            <v/>
          </cell>
          <cell r="AC1924" t="str">
            <v/>
          </cell>
          <cell r="AD1924">
            <v>0</v>
          </cell>
          <cell r="AE1924" t="str">
            <v>Brasileiro</v>
          </cell>
          <cell r="AF1924" t="str">
            <v>Solteiro</v>
          </cell>
          <cell r="AG1924" t="str">
            <v>Masculino</v>
          </cell>
          <cell r="AH1924" t="str">
            <v>Inativo</v>
          </cell>
          <cell r="AI1924" t="str">
            <v>LEONARDO REIS DE AGUIAR</v>
          </cell>
        </row>
        <row r="1925">
          <cell r="B1925" t="str">
            <v>GUSTAVO MARCOLINO RIBEIRO</v>
          </cell>
          <cell r="C1925" t="str">
            <v>48867002848</v>
          </cell>
          <cell r="D1925" t="str">
            <v>thais.2308@hotmail.com</v>
          </cell>
          <cell r="E1925" t="str">
            <v>promotor548</v>
          </cell>
          <cell r="F1925" t="str">
            <v>13100-086</v>
          </cell>
          <cell r="G1925" t="str">
            <v>RUA DOUTOR ELIAS HADDAD</v>
          </cell>
          <cell r="H1925" t="str">
            <v>26</v>
          </cell>
          <cell r="I1925" t="str">
            <v/>
          </cell>
          <cell r="J1925" t="str">
            <v>PARQUE NOVA CAMPINAS</v>
          </cell>
          <cell r="K1925" t="str">
            <v>CAMPINAS</v>
          </cell>
          <cell r="L1925" t="str">
            <v>SP</v>
          </cell>
          <cell r="M1925" t="str">
            <v>-22.9070153</v>
          </cell>
          <cell r="N1925" t="str">
            <v>-47.0360992</v>
          </cell>
          <cell r="O1925" t="str">
            <v>19994325808</v>
          </cell>
          <cell r="P1925" t="str">
            <v>18/05/2000</v>
          </cell>
          <cell r="Q1925" t="str">
            <v>541203253</v>
          </cell>
          <cell r="R1925" t="str">
            <v>SSP</v>
          </cell>
          <cell r="S1925" t="str">
            <v>48867002848</v>
          </cell>
          <cell r="T1925" t="str">
            <v/>
          </cell>
          <cell r="U1925" t="str">
            <v/>
          </cell>
          <cell r="V1925" t="str">
            <v/>
          </cell>
          <cell r="X1925" t="str">
            <v>6651</v>
          </cell>
          <cell r="Y1925" t="str">
            <v>442</v>
          </cell>
          <cell r="Z1925" t="str">
            <v>SP</v>
          </cell>
          <cell r="AA1925" t="str">
            <v>11/12/2018</v>
          </cell>
          <cell r="AB1925" t="str">
            <v>29/08/2020</v>
          </cell>
          <cell r="AC1925" t="str">
            <v>142692030-52</v>
          </cell>
          <cell r="AD1925">
            <v>4506</v>
          </cell>
          <cell r="AE1925" t="str">
            <v>BRASILEIRO NATO</v>
          </cell>
          <cell r="AF1925" t="str">
            <v>Solteiro</v>
          </cell>
          <cell r="AG1925" t="str">
            <v>Masculino</v>
          </cell>
          <cell r="AH1925" t="str">
            <v>Inativo</v>
          </cell>
          <cell r="AI1925" t="str">
            <v>LEANDRO DOS SANTOS MARTINS</v>
          </cell>
        </row>
        <row r="1926">
          <cell r="B1926" t="str">
            <v>GUSTAVO MEZADRI LEME</v>
          </cell>
          <cell r="C1926" t="str">
            <v>41675383855</v>
          </cell>
          <cell r="D1926" t="str">
            <v>gustavoleme07@hotmail.com</v>
          </cell>
          <cell r="E1926" t="str">
            <v>promotor</v>
          </cell>
          <cell r="F1926" t="str">
            <v>09520-620</v>
          </cell>
          <cell r="G1926" t="str">
            <v>RUA RIO BRANCO 20</v>
          </cell>
          <cell r="H1926" t="str">
            <v>20</v>
          </cell>
          <cell r="I1926" t="str">
            <v>APTO 21</v>
          </cell>
          <cell r="J1926" t="str">
            <v>FUNDACAO</v>
          </cell>
          <cell r="K1926" t="str">
            <v>SAO CAETANO DO SUL</v>
          </cell>
          <cell r="L1926" t="str">
            <v>SP</v>
          </cell>
          <cell r="M1926" t="str">
            <v/>
          </cell>
          <cell r="N1926" t="str">
            <v/>
          </cell>
          <cell r="O1926" t="str">
            <v>119589170577</v>
          </cell>
          <cell r="P1926" t="str">
            <v>28/01/1995</v>
          </cell>
          <cell r="Q1926" t="str">
            <v>485035406</v>
          </cell>
          <cell r="R1926" t="str">
            <v>SSP</v>
          </cell>
          <cell r="S1926" t="str">
            <v>41675383855</v>
          </cell>
          <cell r="T1926" t="str">
            <v/>
          </cell>
          <cell r="U1926" t="str">
            <v/>
          </cell>
          <cell r="V1926" t="str">
            <v/>
          </cell>
          <cell r="X1926" t="str">
            <v>27401</v>
          </cell>
          <cell r="Y1926" t="str">
            <v>405</v>
          </cell>
          <cell r="Z1926" t="str">
            <v>SP</v>
          </cell>
          <cell r="AA1926" t="str">
            <v>01/01/0001</v>
          </cell>
          <cell r="AB1926" t="str">
            <v>01/01/0001</v>
          </cell>
          <cell r="AC1926" t="str">
            <v>154461542-86</v>
          </cell>
          <cell r="AD1926">
            <v>0</v>
          </cell>
          <cell r="AE1926" t="str">
            <v>BRASILEIRO NATO</v>
          </cell>
          <cell r="AF1926" t="str">
            <v>Solteiro</v>
          </cell>
          <cell r="AG1926" t="str">
            <v>Masculino</v>
          </cell>
          <cell r="AH1926" t="str">
            <v>Inativo</v>
          </cell>
          <cell r="AI1926" t="str">
            <v>GLEYSON OLEGARIO SANTANA</v>
          </cell>
        </row>
        <row r="1927">
          <cell r="B1927" t="str">
            <v>GUSTAVO NUNES ZILLI</v>
          </cell>
          <cell r="C1927" t="str">
            <v>10456529977</v>
          </cell>
          <cell r="D1927" t="str">
            <v/>
          </cell>
          <cell r="E1927" t="str">
            <v>promotor</v>
          </cell>
          <cell r="F1927" t="str">
            <v>88134030</v>
          </cell>
          <cell r="G1927" t="str">
            <v>RUA JOÃO MARTINS DE SOUZA</v>
          </cell>
          <cell r="H1927" t="str">
            <v/>
          </cell>
          <cell r="I1927" t="str">
            <v/>
          </cell>
          <cell r="J1927" t="str">
            <v>PACHECOS</v>
          </cell>
          <cell r="K1927" t="str">
            <v>PALHOÇA</v>
          </cell>
          <cell r="L1927" t="str">
            <v>SC</v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>5257984</v>
          </cell>
          <cell r="R1927" t="str">
            <v/>
          </cell>
          <cell r="S1927" t="str">
            <v>10456529977</v>
          </cell>
          <cell r="T1927" t="str">
            <v/>
          </cell>
          <cell r="U1927" t="str">
            <v/>
          </cell>
          <cell r="V1927" t="str">
            <v/>
          </cell>
          <cell r="X1927" t="str">
            <v/>
          </cell>
          <cell r="Y1927" t="str">
            <v/>
          </cell>
          <cell r="Z1927" t="str">
            <v/>
          </cell>
          <cell r="AA1927" t="str">
            <v/>
          </cell>
          <cell r="AB1927" t="str">
            <v/>
          </cell>
          <cell r="AC1927" t="str">
            <v/>
          </cell>
          <cell r="AD1927">
            <v>0</v>
          </cell>
          <cell r="AE1927" t="str">
            <v/>
          </cell>
          <cell r="AF1927" t="str">
            <v>Solteiro</v>
          </cell>
          <cell r="AG1927" t="str">
            <v>Indefinido</v>
          </cell>
          <cell r="AH1927" t="str">
            <v>Ativo</v>
          </cell>
          <cell r="AI1927" t="str">
            <v>CHARLES LIMA SODRE</v>
          </cell>
        </row>
        <row r="1928">
          <cell r="B1928" t="str">
            <v>GUSTAVO ODAIR FERREIRA</v>
          </cell>
          <cell r="C1928" t="str">
            <v>08366609944</v>
          </cell>
          <cell r="D1928" t="str">
            <v/>
          </cell>
          <cell r="E1928" t="str">
            <v>Intermitente</v>
          </cell>
          <cell r="F1928" t="str">
            <v>89235745</v>
          </cell>
          <cell r="G1928" t="str">
            <v>RUA QUINCAS BORBA</v>
          </cell>
          <cell r="H1928" t="str">
            <v>128</v>
          </cell>
          <cell r="I1928" t="str">
            <v/>
          </cell>
          <cell r="J1928" t="str">
            <v>PARQUE GUARANI</v>
          </cell>
          <cell r="K1928" t="str">
            <v>JOINVILLE</v>
          </cell>
          <cell r="L1928" t="str">
            <v>SC</v>
          </cell>
          <cell r="M1928" t="str">
            <v>-26.3667129</v>
          </cell>
          <cell r="N1928" t="str">
            <v>-48.8118643</v>
          </cell>
          <cell r="O1928" t="str">
            <v/>
          </cell>
          <cell r="P1928" t="str">
            <v>10/05/1996</v>
          </cell>
          <cell r="Q1928" t="str">
            <v>6143722</v>
          </cell>
          <cell r="R1928" t="str">
            <v>SSP</v>
          </cell>
          <cell r="S1928" t="str">
            <v>08366609944</v>
          </cell>
          <cell r="T1928" t="str">
            <v/>
          </cell>
          <cell r="U1928" t="str">
            <v/>
          </cell>
          <cell r="V1928" t="str">
            <v/>
          </cell>
          <cell r="X1928" t="str">
            <v>7458326</v>
          </cell>
          <cell r="Y1928" t="str">
            <v>30</v>
          </cell>
          <cell r="Z1928" t="str">
            <v>SC</v>
          </cell>
          <cell r="AA1928" t="str">
            <v>27/11/2019</v>
          </cell>
          <cell r="AB1928" t="str">
            <v/>
          </cell>
          <cell r="AC1928" t="str">
            <v>20671567475</v>
          </cell>
          <cell r="AD1928">
            <v>4506</v>
          </cell>
          <cell r="AE1928" t="str">
            <v>Brasileiro</v>
          </cell>
          <cell r="AF1928" t="str">
            <v>Casado</v>
          </cell>
          <cell r="AG1928" t="str">
            <v>Masculino</v>
          </cell>
          <cell r="AH1928" t="str">
            <v>Inativo</v>
          </cell>
          <cell r="AI1928" t="str">
            <v>CARLA VIETTRO NORA DE PADUA</v>
          </cell>
        </row>
        <row r="1929">
          <cell r="B1929" t="str">
            <v>GUSTAVO PHELLIPE DA SILVA OLIVEIRA</v>
          </cell>
          <cell r="C1929" t="str">
            <v>44984402857</v>
          </cell>
          <cell r="D1929" t="str">
            <v>GUSTAVOPHILLIPE014@GMAIL.COM</v>
          </cell>
          <cell r="E1929" t="str">
            <v>parttime6</v>
          </cell>
          <cell r="F1929" t="str">
            <v>04415020</v>
          </cell>
          <cell r="G1929" t="str">
            <v>RUA ABIGAIL</v>
          </cell>
          <cell r="H1929" t="str">
            <v>213</v>
          </cell>
          <cell r="I1929" t="str">
            <v/>
          </cell>
          <cell r="J1929" t="str">
            <v>VILA CAPELA</v>
          </cell>
          <cell r="K1929" t="str">
            <v>SÃO PAULO</v>
          </cell>
          <cell r="L1929" t="str">
            <v>SP</v>
          </cell>
          <cell r="M1929" t="str">
            <v>-23.6745822</v>
          </cell>
          <cell r="N1929" t="str">
            <v>-46.6388918</v>
          </cell>
          <cell r="O1929" t="str">
            <v>11963028245</v>
          </cell>
          <cell r="P1929" t="str">
            <v>15/01/1994</v>
          </cell>
          <cell r="Q1929" t="str">
            <v>43830976</v>
          </cell>
          <cell r="R1929" t="str">
            <v>SSP</v>
          </cell>
          <cell r="S1929" t="str">
            <v>44984402857</v>
          </cell>
          <cell r="T1929" t="str">
            <v/>
          </cell>
          <cell r="U1929" t="str">
            <v/>
          </cell>
          <cell r="V1929" t="str">
            <v/>
          </cell>
          <cell r="X1929" t="str">
            <v>31527</v>
          </cell>
          <cell r="Y1929" t="str">
            <v>383</v>
          </cell>
          <cell r="Z1929" t="str">
            <v>SP</v>
          </cell>
          <cell r="AA1929" t="str">
            <v>04/12/2019</v>
          </cell>
          <cell r="AB1929" t="str">
            <v>17/03/2020</v>
          </cell>
          <cell r="AC1929" t="str">
            <v>13440344354</v>
          </cell>
          <cell r="AD1929">
            <v>4100</v>
          </cell>
          <cell r="AE1929" t="str">
            <v>Brasileiro</v>
          </cell>
          <cell r="AF1929" t="str">
            <v>Solteiro</v>
          </cell>
          <cell r="AG1929" t="str">
            <v>Masculino</v>
          </cell>
          <cell r="AH1929" t="str">
            <v>Inativo</v>
          </cell>
          <cell r="AI1929" t="str">
            <v>IONE DUARTE DO NASCIMENTO</v>
          </cell>
        </row>
        <row r="1930">
          <cell r="B1930" t="str">
            <v>GUSTAVO PSCHEIDT</v>
          </cell>
          <cell r="C1930" t="str">
            <v>08850167938</v>
          </cell>
          <cell r="D1930" t="str">
            <v/>
          </cell>
          <cell r="E1930" t="str">
            <v>Intermitente</v>
          </cell>
          <cell r="F1930" t="str">
            <v>89282440</v>
          </cell>
          <cell r="G1930" t="str">
            <v>RUA DAS FLORES</v>
          </cell>
          <cell r="H1930" t="str">
            <v>882</v>
          </cell>
          <cell r="I1930" t="str">
            <v>DE 777/778 AO FIM</v>
          </cell>
          <cell r="J1930" t="str">
            <v>BRASÍLIA</v>
          </cell>
          <cell r="K1930" t="str">
            <v>SÃO BENTO DO SUL</v>
          </cell>
          <cell r="L1930" t="str">
            <v>SC</v>
          </cell>
          <cell r="M1930" t="str">
            <v>-26.2320153</v>
          </cell>
          <cell r="N1930" t="str">
            <v>-49.3490584</v>
          </cell>
          <cell r="O1930" t="str">
            <v/>
          </cell>
          <cell r="P1930" t="str">
            <v>08/11/1994</v>
          </cell>
          <cell r="Q1930" t="str">
            <v>5912444</v>
          </cell>
          <cell r="R1930" t="str">
            <v>II SC</v>
          </cell>
          <cell r="S1930" t="str">
            <v>08850167938</v>
          </cell>
          <cell r="T1930" t="str">
            <v/>
          </cell>
          <cell r="U1930" t="str">
            <v/>
          </cell>
          <cell r="V1930" t="str">
            <v/>
          </cell>
          <cell r="X1930" t="str">
            <v>3964590</v>
          </cell>
          <cell r="Y1930" t="str">
            <v>0030</v>
          </cell>
          <cell r="Z1930" t="str">
            <v>SC</v>
          </cell>
          <cell r="AA1930" t="str">
            <v>27/08/2020</v>
          </cell>
          <cell r="AB1930" t="str">
            <v/>
          </cell>
          <cell r="AC1930" t="str">
            <v>20726662474</v>
          </cell>
          <cell r="AD1930">
            <v>0</v>
          </cell>
          <cell r="AE1930" t="str">
            <v>Brasileiro</v>
          </cell>
          <cell r="AF1930" t="str">
            <v>Solteiro</v>
          </cell>
          <cell r="AG1930" t="str">
            <v>Masculino</v>
          </cell>
          <cell r="AH1930" t="str">
            <v>Inativo</v>
          </cell>
          <cell r="AI1930" t="str">
            <v>CARLA VIETTRO NORA DE PADUA</v>
          </cell>
        </row>
        <row r="1931">
          <cell r="B1931" t="str">
            <v>GUSTAVO RIBEIRO DA SILVA</v>
          </cell>
          <cell r="C1931" t="str">
            <v>49055166847</v>
          </cell>
          <cell r="D1931" t="str">
            <v>-</v>
          </cell>
          <cell r="E1931" t="str">
            <v>promotor</v>
          </cell>
          <cell r="F1931" t="str">
            <v>07133-240</v>
          </cell>
          <cell r="G1931" t="str">
            <v>RUA LUCIANO FERNANDES</v>
          </cell>
          <cell r="H1931" t="str">
            <v>258</v>
          </cell>
          <cell r="I1931" t="str">
            <v/>
          </cell>
          <cell r="J1931" t="str">
            <v>JARDIM DIVINOLÂNDIA</v>
          </cell>
          <cell r="K1931" t="str">
            <v>GUARULHOS</v>
          </cell>
          <cell r="L1931" t="str">
            <v>SP</v>
          </cell>
          <cell r="M1931" t="str">
            <v>-23.4378302</v>
          </cell>
          <cell r="N1931" t="str">
            <v>-46.5126734</v>
          </cell>
          <cell r="O1931" t="str">
            <v>985261785</v>
          </cell>
          <cell r="P1931" t="str">
            <v>21/03/1998</v>
          </cell>
          <cell r="Q1931" t="str">
            <v>385718627</v>
          </cell>
          <cell r="R1931" t="str">
            <v>SSP</v>
          </cell>
          <cell r="S1931" t="str">
            <v>49055166847</v>
          </cell>
          <cell r="T1931" t="str">
            <v/>
          </cell>
          <cell r="U1931" t="str">
            <v/>
          </cell>
          <cell r="V1931" t="str">
            <v/>
          </cell>
          <cell r="X1931" t="str">
            <v>86370</v>
          </cell>
          <cell r="Y1931" t="str">
            <v>428</v>
          </cell>
          <cell r="Z1931" t="str">
            <v>SP</v>
          </cell>
          <cell r="AA1931" t="str">
            <v>13/02/2017</v>
          </cell>
          <cell r="AB1931" t="str">
            <v/>
          </cell>
          <cell r="AC1931" t="str">
            <v>162808265-20</v>
          </cell>
          <cell r="AD1931">
            <v>4506</v>
          </cell>
          <cell r="AE1931" t="str">
            <v>BRASILEIRO NATO</v>
          </cell>
          <cell r="AF1931" t="str">
            <v>Solteiro</v>
          </cell>
          <cell r="AG1931" t="str">
            <v>Masculino</v>
          </cell>
          <cell r="AH1931" t="str">
            <v>Ferias</v>
          </cell>
          <cell r="AI1931" t="str">
            <v>GILMAR TEIXEIRA DA SILVA</v>
          </cell>
        </row>
        <row r="1932">
          <cell r="B1932" t="str">
            <v>GUSTAVO SALES DINIZ PARISCIANI</v>
          </cell>
          <cell r="C1932" t="str">
            <v>50777454807</v>
          </cell>
          <cell r="D1932" t="str">
            <v>gustavo.sales2311@gmail.com</v>
          </cell>
          <cell r="E1932" t="str">
            <v>promotor</v>
          </cell>
          <cell r="F1932" t="str">
            <v>07020201</v>
          </cell>
          <cell r="G1932" t="str">
            <v>RUA NADIR</v>
          </cell>
          <cell r="H1932" t="str">
            <v>9</v>
          </cell>
          <cell r="I1932" t="str">
            <v>CS 1</v>
          </cell>
          <cell r="J1932" t="str">
            <v>GOPOÚVA</v>
          </cell>
          <cell r="K1932" t="str">
            <v>GUARULHOS</v>
          </cell>
          <cell r="L1932" t="str">
            <v>SP</v>
          </cell>
          <cell r="M1932" t="str">
            <v/>
          </cell>
          <cell r="N1932" t="str">
            <v/>
          </cell>
          <cell r="O1932" t="str">
            <v>11969790350</v>
          </cell>
          <cell r="P1932" t="str">
            <v>23/11/2000</v>
          </cell>
          <cell r="Q1932" t="str">
            <v>568469604</v>
          </cell>
          <cell r="R1932" t="str">
            <v>SSP</v>
          </cell>
          <cell r="S1932" t="str">
            <v>50777454807</v>
          </cell>
          <cell r="T1932" t="str">
            <v/>
          </cell>
          <cell r="U1932" t="str">
            <v/>
          </cell>
          <cell r="V1932" t="str">
            <v/>
          </cell>
          <cell r="X1932" t="str">
            <v>64703</v>
          </cell>
          <cell r="Y1932" t="str">
            <v>451</v>
          </cell>
          <cell r="Z1932" t="str">
            <v>SP</v>
          </cell>
          <cell r="AA1932" t="str">
            <v>01/01/0001</v>
          </cell>
          <cell r="AB1932" t="str">
            <v/>
          </cell>
          <cell r="AC1932" t="str">
            <v>13446751903</v>
          </cell>
          <cell r="AD1932">
            <v>0</v>
          </cell>
          <cell r="AE1932" t="str">
            <v>Brasileiro</v>
          </cell>
          <cell r="AF1932" t="str">
            <v>Solteiro</v>
          </cell>
          <cell r="AG1932" t="str">
            <v>Masculino</v>
          </cell>
          <cell r="AH1932" t="str">
            <v>Inativo</v>
          </cell>
          <cell r="AI1932" t="str">
            <v>ISMALEN WILLIAN PEREIRA</v>
          </cell>
        </row>
        <row r="1933">
          <cell r="B1933" t="str">
            <v>GUSTAVO SILVA DE ALCANTARA</v>
          </cell>
          <cell r="C1933" t="str">
            <v>45430052876</v>
          </cell>
          <cell r="D1933" t="str">
            <v>gustavoalmirante912@gmail.com</v>
          </cell>
          <cell r="E1933" t="str">
            <v>parttime6</v>
          </cell>
          <cell r="F1933" t="str">
            <v>04894499</v>
          </cell>
          <cell r="G1933" t="str">
            <v>AVENIDA SUMARÉ</v>
          </cell>
          <cell r="H1933" t="str">
            <v>2224</v>
          </cell>
          <cell r="I1933" t="str">
            <v>I</v>
          </cell>
          <cell r="J1933" t="str">
            <v>JARDIM DAS FONTES</v>
          </cell>
          <cell r="K1933" t="str">
            <v>SÃO PAULO</v>
          </cell>
          <cell r="L1933" t="str">
            <v>SP</v>
          </cell>
          <cell r="M1933" t="str">
            <v/>
          </cell>
          <cell r="N1933" t="str">
            <v/>
          </cell>
          <cell r="O1933" t="str">
            <v>11973769188</v>
          </cell>
          <cell r="P1933" t="str">
            <v>08/10/1996</v>
          </cell>
          <cell r="Q1933" t="str">
            <v>383761608</v>
          </cell>
          <cell r="R1933" t="str">
            <v>SSP</v>
          </cell>
          <cell r="S1933" t="str">
            <v>45430052876</v>
          </cell>
          <cell r="T1933" t="str">
            <v/>
          </cell>
          <cell r="U1933" t="str">
            <v/>
          </cell>
          <cell r="V1933" t="str">
            <v/>
          </cell>
          <cell r="X1933" t="str">
            <v>0017465</v>
          </cell>
          <cell r="Y1933" t="str">
            <v>401</v>
          </cell>
          <cell r="Z1933" t="str">
            <v>SP</v>
          </cell>
          <cell r="AA1933" t="str">
            <v>22/11/2019</v>
          </cell>
          <cell r="AB1933" t="str">
            <v>04/12/2019</v>
          </cell>
          <cell r="AC1933" t="str">
            <v>23702153655</v>
          </cell>
          <cell r="AD1933">
            <v>0</v>
          </cell>
          <cell r="AE1933" t="str">
            <v>Brasileiro</v>
          </cell>
          <cell r="AF1933" t="str">
            <v>Solteiro</v>
          </cell>
          <cell r="AG1933" t="str">
            <v>Masculino</v>
          </cell>
          <cell r="AH1933" t="str">
            <v>Inativo</v>
          </cell>
          <cell r="AI1933" t="str">
            <v>IVANILTON DE OLIVEIRA UMBURANA</v>
          </cell>
        </row>
        <row r="1934">
          <cell r="B1934" t="str">
            <v>GUSTAVO SILVA FERREIRA</v>
          </cell>
          <cell r="C1934" t="str">
            <v>47948951865</v>
          </cell>
          <cell r="D1934" t="str">
            <v/>
          </cell>
          <cell r="E1934" t="str">
            <v>parttime6</v>
          </cell>
          <cell r="F1934" t="str">
            <v>03582040</v>
          </cell>
          <cell r="G1934" t="str">
            <v>RUA JOÃO LUIZ FARIA</v>
          </cell>
          <cell r="H1934" t="str">
            <v>265</v>
          </cell>
          <cell r="I1934" t="str">
            <v/>
          </cell>
          <cell r="J1934" t="str">
            <v>JARDIM BRASILIA</v>
          </cell>
          <cell r="K1934" t="str">
            <v>SÃO PAULO</v>
          </cell>
          <cell r="L1934" t="str">
            <v>SP</v>
          </cell>
          <cell r="M1934" t="str">
            <v>-23.5546306</v>
          </cell>
          <cell r="N1934" t="str">
            <v>-46.49641279999999</v>
          </cell>
          <cell r="O1934" t="str">
            <v>11963178268</v>
          </cell>
          <cell r="P1934" t="str">
            <v>23/07/1998</v>
          </cell>
          <cell r="Q1934" t="str">
            <v>509260421</v>
          </cell>
          <cell r="R1934" t="str">
            <v>SSP</v>
          </cell>
          <cell r="S1934" t="str">
            <v>47948951865</v>
          </cell>
          <cell r="T1934" t="str">
            <v/>
          </cell>
          <cell r="U1934" t="str">
            <v/>
          </cell>
          <cell r="V1934" t="str">
            <v/>
          </cell>
          <cell r="X1934" t="str">
            <v>53131</v>
          </cell>
          <cell r="Y1934" t="str">
            <v>434</v>
          </cell>
          <cell r="Z1934" t="str">
            <v>SP</v>
          </cell>
          <cell r="AA1934" t="str">
            <v>13/02/2020</v>
          </cell>
          <cell r="AB1934" t="str">
            <v/>
          </cell>
          <cell r="AC1934" t="str">
            <v>23663578808</v>
          </cell>
          <cell r="AD1934">
            <v>4100</v>
          </cell>
          <cell r="AE1934" t="str">
            <v>Brasileiro</v>
          </cell>
          <cell r="AF1934" t="str">
            <v>Solteiro</v>
          </cell>
          <cell r="AG1934" t="str">
            <v>Masculino</v>
          </cell>
          <cell r="AH1934" t="str">
            <v>Ativo</v>
          </cell>
          <cell r="AI1934" t="str">
            <v>JONATAS ANTUNES CARVALHO</v>
          </cell>
        </row>
        <row r="1935">
          <cell r="B1935" t="str">
            <v>GUSTAVO VINICIUS ROMUALDO DIAS</v>
          </cell>
          <cell r="C1935" t="str">
            <v>43765529842</v>
          </cell>
          <cell r="D1935" t="str">
            <v>gustavoromualdo1@hotmail.com</v>
          </cell>
          <cell r="E1935" t="str">
            <v>promotor</v>
          </cell>
          <cell r="F1935" t="str">
            <v>11730-000</v>
          </cell>
          <cell r="G1935" t="str">
            <v>AV JOSE CESARIO P FILHO 669</v>
          </cell>
          <cell r="H1935" t="str">
            <v>669</v>
          </cell>
          <cell r="I1935" t="str">
            <v>-</v>
          </cell>
          <cell r="J1935" t="str">
            <v>VL VERA CRUZ</v>
          </cell>
          <cell r="K1935" t="str">
            <v>MONGAGUA</v>
          </cell>
          <cell r="L1935" t="str">
            <v>SP</v>
          </cell>
          <cell r="M1935" t="str">
            <v/>
          </cell>
          <cell r="N1935" t="str">
            <v/>
          </cell>
          <cell r="O1935" t="str">
            <v>13981246337</v>
          </cell>
          <cell r="P1935" t="str">
            <v>13/07/2000</v>
          </cell>
          <cell r="Q1935" t="str">
            <v>550883654</v>
          </cell>
          <cell r="R1935" t="str">
            <v>SSP</v>
          </cell>
          <cell r="S1935" t="str">
            <v>43765529842</v>
          </cell>
          <cell r="T1935" t="str">
            <v/>
          </cell>
          <cell r="U1935" t="str">
            <v/>
          </cell>
          <cell r="V1935" t="str">
            <v/>
          </cell>
          <cell r="X1935" t="str">
            <v>87142</v>
          </cell>
          <cell r="Y1935" t="str">
            <v>460</v>
          </cell>
          <cell r="Z1935" t="str">
            <v>SP</v>
          </cell>
          <cell r="AA1935" t="str">
            <v>01/01/0001</v>
          </cell>
          <cell r="AB1935" t="str">
            <v/>
          </cell>
          <cell r="AC1935" t="str">
            <v>154249890-32</v>
          </cell>
          <cell r="AD1935">
            <v>4506</v>
          </cell>
          <cell r="AE1935" t="str">
            <v>BRASILEIRO NATO</v>
          </cell>
          <cell r="AF1935" t="str">
            <v>Solteiro</v>
          </cell>
          <cell r="AG1935" t="str">
            <v>Masculino</v>
          </cell>
          <cell r="AH1935" t="str">
            <v>Inativo</v>
          </cell>
          <cell r="AI1935" t="str">
            <v>JOSE RODRIGUES VICENTE DA SILVA</v>
          </cell>
        </row>
        <row r="1936">
          <cell r="B1936" t="str">
            <v>GUSTAVO VITOR LEMOS SILVA FERREIRA</v>
          </cell>
          <cell r="C1936" t="str">
            <v>49351620824</v>
          </cell>
          <cell r="D1936" t="str">
            <v/>
          </cell>
          <cell r="E1936" t="str">
            <v>promotorexpress</v>
          </cell>
          <cell r="F1936" t="str">
            <v>04915020</v>
          </cell>
          <cell r="G1936" t="str">
            <v>RUA PEDRO DA COSTA FALEIRO</v>
          </cell>
          <cell r="H1936" t="str">
            <v>454</v>
          </cell>
          <cell r="I1936" t="str">
            <v>CS7</v>
          </cell>
          <cell r="J1936" t="str">
            <v>JARDIM FIGUEIRA GRANDE</v>
          </cell>
          <cell r="K1936" t="str">
            <v>SÃO PAULO</v>
          </cell>
          <cell r="L1936" t="str">
            <v>SP</v>
          </cell>
          <cell r="M1936" t="str">
            <v>-23.6823435</v>
          </cell>
          <cell r="N1936" t="str">
            <v>-46.7470097</v>
          </cell>
          <cell r="O1936" t="str">
            <v/>
          </cell>
          <cell r="P1936" t="str">
            <v>21/03/2000</v>
          </cell>
          <cell r="Q1936" t="str">
            <v>523327274</v>
          </cell>
          <cell r="R1936" t="str">
            <v>SSP</v>
          </cell>
          <cell r="S1936" t="str">
            <v>49351620824</v>
          </cell>
          <cell r="T1936" t="str">
            <v/>
          </cell>
          <cell r="U1936" t="str">
            <v/>
          </cell>
          <cell r="V1936" t="str">
            <v/>
          </cell>
          <cell r="X1936" t="str">
            <v/>
          </cell>
          <cell r="Y1936" t="str">
            <v/>
          </cell>
          <cell r="Z1936" t="str">
            <v/>
          </cell>
          <cell r="AA1936" t="str">
            <v>04/03/2020</v>
          </cell>
          <cell r="AB1936" t="str">
            <v/>
          </cell>
          <cell r="AC1936" t="str">
            <v/>
          </cell>
          <cell r="AD1936">
            <v>0</v>
          </cell>
          <cell r="AE1936" t="str">
            <v>Brasileiro</v>
          </cell>
          <cell r="AF1936" t="str">
            <v>Solteiro</v>
          </cell>
          <cell r="AG1936" t="str">
            <v>Masculino</v>
          </cell>
          <cell r="AH1936" t="str">
            <v>Inativo</v>
          </cell>
          <cell r="AI1936" t="str">
            <v>IONE DUARTE DO NASCIMENTO</v>
          </cell>
        </row>
        <row r="1937">
          <cell r="B1937" t="str">
            <v>GUSTAVO WINTER</v>
          </cell>
          <cell r="C1937" t="str">
            <v>099981859711</v>
          </cell>
          <cell r="D1937" t="str">
            <v/>
          </cell>
          <cell r="E1937" t="str">
            <v>Intermitente</v>
          </cell>
          <cell r="F1937" t="str">
            <v>88372120</v>
          </cell>
          <cell r="G1937" t="str">
            <v>RUA VEREADOR THIMÓTEO GOES REBELO</v>
          </cell>
          <cell r="H1937" t="str">
            <v>600</v>
          </cell>
          <cell r="I1937" t="str">
            <v/>
          </cell>
          <cell r="J1937" t="str">
            <v>MEIA PRAIA</v>
          </cell>
          <cell r="K1937" t="str">
            <v>NAVEGANTES</v>
          </cell>
          <cell r="L1937" t="str">
            <v>SC</v>
          </cell>
          <cell r="M1937" t="str">
            <v>-26.8616814</v>
          </cell>
          <cell r="N1937" t="str">
            <v>-48.6461747</v>
          </cell>
          <cell r="O1937" t="str">
            <v/>
          </cell>
          <cell r="P1937" t="str">
            <v>09/12/1996</v>
          </cell>
          <cell r="Q1937" t="str">
            <v>6511166</v>
          </cell>
          <cell r="R1937" t="str">
            <v>II SC</v>
          </cell>
          <cell r="S1937" t="str">
            <v>09998185971</v>
          </cell>
          <cell r="T1937" t="str">
            <v/>
          </cell>
          <cell r="U1937" t="str">
            <v/>
          </cell>
          <cell r="V1937" t="str">
            <v/>
          </cell>
          <cell r="X1937" t="str">
            <v>7656440</v>
          </cell>
          <cell r="Y1937" t="str">
            <v>040</v>
          </cell>
          <cell r="Z1937" t="str">
            <v>SC</v>
          </cell>
          <cell r="AA1937" t="str">
            <v>31/07/2020</v>
          </cell>
          <cell r="AB1937" t="str">
            <v/>
          </cell>
          <cell r="AC1937" t="str">
            <v>21286221740</v>
          </cell>
          <cell r="AD1937">
            <v>0</v>
          </cell>
          <cell r="AE1937" t="str">
            <v>Brasileiro</v>
          </cell>
          <cell r="AF1937" t="str">
            <v>Solteiro</v>
          </cell>
          <cell r="AG1937" t="str">
            <v>Masculino</v>
          </cell>
          <cell r="AH1937" t="str">
            <v>Inativo</v>
          </cell>
          <cell r="AI1937" t="str">
            <v>CARLA VIETTRO NORA DE PADUA</v>
          </cell>
        </row>
        <row r="1938">
          <cell r="B1938" t="str">
            <v>GUSTAVO WORITOVICZ CORREA</v>
          </cell>
          <cell r="C1938" t="str">
            <v>09457944950</v>
          </cell>
          <cell r="D1938" t="str">
            <v/>
          </cell>
          <cell r="E1938" t="str">
            <v>Intermitente</v>
          </cell>
          <cell r="F1938" t="str">
            <v>89209323</v>
          </cell>
          <cell r="G1938" t="str">
            <v>RUA NICEAS GONÇALVES DA MAIA</v>
          </cell>
          <cell r="H1938" t="str">
            <v>320</v>
          </cell>
          <cell r="I1938" t="str">
            <v/>
          </cell>
          <cell r="J1938" t="str">
            <v>JOÃO COSTA</v>
          </cell>
          <cell r="K1938" t="str">
            <v>JOINVILLE</v>
          </cell>
          <cell r="L1938" t="str">
            <v>SC</v>
          </cell>
          <cell r="M1938" t="str">
            <v>-26.3444956</v>
          </cell>
          <cell r="N1938" t="str">
            <v>-48.8218816</v>
          </cell>
          <cell r="O1938" t="str">
            <v/>
          </cell>
          <cell r="P1938" t="str">
            <v>24/09/1999</v>
          </cell>
          <cell r="Q1938" t="str">
            <v>6591497</v>
          </cell>
          <cell r="R1938" t="str">
            <v>II SC</v>
          </cell>
          <cell r="S1938" t="str">
            <v>09457944950</v>
          </cell>
          <cell r="T1938" t="str">
            <v/>
          </cell>
          <cell r="U1938" t="str">
            <v/>
          </cell>
          <cell r="V1938" t="str">
            <v/>
          </cell>
          <cell r="X1938" t="str">
            <v>4493173</v>
          </cell>
          <cell r="Y1938" t="str">
            <v>0040</v>
          </cell>
          <cell r="Z1938" t="str">
            <v>SC</v>
          </cell>
          <cell r="AA1938" t="str">
            <v>31/03/2020</v>
          </cell>
          <cell r="AB1938" t="str">
            <v/>
          </cell>
          <cell r="AC1938" t="str">
            <v>21279880233</v>
          </cell>
          <cell r="AD1938">
            <v>0</v>
          </cell>
          <cell r="AE1938" t="str">
            <v>Brasileiro</v>
          </cell>
          <cell r="AF1938" t="str">
            <v>Solteiro</v>
          </cell>
          <cell r="AG1938" t="str">
            <v>Masculino</v>
          </cell>
          <cell r="AH1938" t="str">
            <v>Inativo</v>
          </cell>
          <cell r="AI1938" t="str">
            <v>CARLA VIETTRO NORA DE PADUA</v>
          </cell>
        </row>
        <row r="1939">
          <cell r="B1939" t="str">
            <v>GUSTAVO ZAMBRANO DE AGUIAR</v>
          </cell>
          <cell r="C1939" t="str">
            <v>44511247862</v>
          </cell>
          <cell r="D1939" t="str">
            <v>guguza1999@gmail.com</v>
          </cell>
          <cell r="E1939" t="str">
            <v>promotorexpress</v>
          </cell>
          <cell r="F1939" t="str">
            <v>07190033</v>
          </cell>
          <cell r="G1939" t="str">
            <v>RUA LOURDES LOPES SANCHES</v>
          </cell>
          <cell r="H1939" t="str">
            <v>100</v>
          </cell>
          <cell r="I1939" t="str">
            <v/>
          </cell>
          <cell r="J1939" t="str">
            <v>PARQUE CECAP</v>
          </cell>
          <cell r="K1939" t="str">
            <v>GUARULHOS</v>
          </cell>
          <cell r="L1939" t="str">
            <v>SP</v>
          </cell>
          <cell r="M1939" t="str">
            <v>-23.4600413</v>
          </cell>
          <cell r="N1939" t="str">
            <v>-46.4947496</v>
          </cell>
          <cell r="O1939" t="str">
            <v>11970828372</v>
          </cell>
          <cell r="P1939" t="str">
            <v>04/01/1999</v>
          </cell>
          <cell r="Q1939" t="str">
            <v>36698102X</v>
          </cell>
          <cell r="R1939" t="str">
            <v>SSP</v>
          </cell>
          <cell r="S1939" t="str">
            <v>44511247862</v>
          </cell>
          <cell r="T1939" t="str">
            <v/>
          </cell>
          <cell r="U1939" t="str">
            <v/>
          </cell>
          <cell r="V1939" t="str">
            <v/>
          </cell>
          <cell r="X1939" t="str">
            <v>73309</v>
          </cell>
          <cell r="Y1939" t="str">
            <v>419</v>
          </cell>
          <cell r="Z1939" t="str">
            <v>SP</v>
          </cell>
          <cell r="AA1939" t="str">
            <v>20/01/2020</v>
          </cell>
          <cell r="AB1939" t="str">
            <v/>
          </cell>
          <cell r="AC1939" t="str">
            <v/>
          </cell>
          <cell r="AD1939">
            <v>0</v>
          </cell>
          <cell r="AE1939" t="str">
            <v>Brasileiro</v>
          </cell>
          <cell r="AF1939" t="str">
            <v>Solteiro</v>
          </cell>
          <cell r="AG1939" t="str">
            <v>Masculino</v>
          </cell>
          <cell r="AH1939" t="str">
            <v>Inativo</v>
          </cell>
          <cell r="AI1939" t="str">
            <v>GILMAR TEIXEIRA DA SILVA</v>
          </cell>
        </row>
        <row r="1940">
          <cell r="B1940" t="str">
            <v>H SHIMIZU</v>
          </cell>
          <cell r="C1940" t="str">
            <v>hshimizu</v>
          </cell>
          <cell r="E1940" t="str">
            <v>cliente</v>
          </cell>
          <cell r="F1940" t="str">
            <v/>
          </cell>
          <cell r="G1940" t="str">
            <v/>
          </cell>
          <cell r="H1940" t="str">
            <v/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>
            <v>0</v>
          </cell>
          <cell r="AE1940" t="str">
            <v/>
          </cell>
          <cell r="AF1940" t="str">
            <v>0</v>
          </cell>
          <cell r="AG1940" t="str">
            <v>0</v>
          </cell>
          <cell r="AH1940" t="str">
            <v>Ativo</v>
          </cell>
          <cell r="AI1940" t="str">
            <v>LUCAS MARCELINO ROCHA</v>
          </cell>
        </row>
        <row r="1941">
          <cell r="B1941" t="str">
            <v>HALIDA FERNANDA ALVES DA SILVA</v>
          </cell>
          <cell r="C1941" t="str">
            <v>05855056325</v>
          </cell>
          <cell r="D1941" t="str">
            <v/>
          </cell>
          <cell r="E1941" t="str">
            <v>Intermitente</v>
          </cell>
          <cell r="F1941" t="str">
            <v>89230610</v>
          </cell>
          <cell r="G1941" t="str">
            <v>RUA ÁLVARO MAIA</v>
          </cell>
          <cell r="H1941" t="str">
            <v>162</v>
          </cell>
          <cell r="I1941" t="str">
            <v/>
          </cell>
          <cell r="J1941" t="str">
            <v>ULYSSES GUIMARÃES</v>
          </cell>
          <cell r="K1941" t="str">
            <v>JOINVILLE</v>
          </cell>
          <cell r="L1941" t="str">
            <v>SC</v>
          </cell>
          <cell r="M1941" t="str">
            <v>-26.3282647</v>
          </cell>
          <cell r="N1941" t="str">
            <v>-48.8049122</v>
          </cell>
          <cell r="O1941" t="str">
            <v/>
          </cell>
          <cell r="P1941" t="str">
            <v>21/06/1994</v>
          </cell>
          <cell r="Q1941" t="str">
            <v>7950373</v>
          </cell>
          <cell r="R1941" t="str">
            <v>SSP</v>
          </cell>
          <cell r="S1941" t="str">
            <v>05855056325</v>
          </cell>
          <cell r="T1941" t="str">
            <v/>
          </cell>
          <cell r="U1941" t="str">
            <v/>
          </cell>
          <cell r="V1941" t="str">
            <v/>
          </cell>
          <cell r="X1941" t="str">
            <v>145419</v>
          </cell>
          <cell r="Y1941" t="str">
            <v>50</v>
          </cell>
          <cell r="Z1941" t="str">
            <v>CE</v>
          </cell>
          <cell r="AA1941" t="str">
            <v>25/11/2019</v>
          </cell>
          <cell r="AB1941" t="str">
            <v/>
          </cell>
          <cell r="AC1941" t="str">
            <v>13691886581</v>
          </cell>
          <cell r="AD1941">
            <v>4506</v>
          </cell>
          <cell r="AE1941" t="str">
            <v>Brasileiro</v>
          </cell>
          <cell r="AF1941" t="str">
            <v>Solteiro</v>
          </cell>
          <cell r="AG1941" t="str">
            <v>Feminino</v>
          </cell>
          <cell r="AH1941" t="str">
            <v>Inativo</v>
          </cell>
          <cell r="AI1941" t="str">
            <v>CARLA VIETTRO NORA DE PADUA</v>
          </cell>
        </row>
        <row r="1942">
          <cell r="B1942" t="str">
            <v>HALLISSON BATISTA OLIVEIRA</v>
          </cell>
          <cell r="C1942" t="str">
            <v>92163211568</v>
          </cell>
          <cell r="D1942" t="str">
            <v/>
          </cell>
          <cell r="E1942" t="str">
            <v>promotor</v>
          </cell>
          <cell r="F1942" t="str">
            <v>83065010</v>
          </cell>
          <cell r="G1942" t="str">
            <v>RUA LUIZ RAFAEL POPLADE</v>
          </cell>
          <cell r="H1942" t="str">
            <v>33</v>
          </cell>
          <cell r="I1942" t="str">
            <v/>
          </cell>
          <cell r="J1942" t="str">
            <v>INÁ</v>
          </cell>
          <cell r="K1942" t="str">
            <v>SÃO JOSÉ DOS PINHAIS</v>
          </cell>
          <cell r="L1942" t="str">
            <v>PR</v>
          </cell>
          <cell r="M1942" t="str">
            <v>-25.5097999</v>
          </cell>
          <cell r="N1942" t="str">
            <v>-49.156838</v>
          </cell>
          <cell r="O1942" t="str">
            <v>41985316142</v>
          </cell>
          <cell r="P1942" t="str">
            <v>05/02/1977</v>
          </cell>
          <cell r="Q1942" t="str">
            <v>153775729</v>
          </cell>
          <cell r="R1942" t="str">
            <v>SSP</v>
          </cell>
          <cell r="S1942" t="str">
            <v>92163211568</v>
          </cell>
          <cell r="T1942" t="str">
            <v/>
          </cell>
          <cell r="U1942" t="str">
            <v/>
          </cell>
          <cell r="V1942" t="str">
            <v/>
          </cell>
          <cell r="X1942" t="str">
            <v>1223988</v>
          </cell>
          <cell r="Y1942" t="str">
            <v>0060</v>
          </cell>
          <cell r="Z1942" t="str">
            <v>PR</v>
          </cell>
          <cell r="AA1942" t="str">
            <v>24/03/2020</v>
          </cell>
          <cell r="AB1942" t="str">
            <v/>
          </cell>
          <cell r="AC1942" t="str">
            <v>12656073296</v>
          </cell>
          <cell r="AD1942">
            <v>4506</v>
          </cell>
          <cell r="AE1942" t="str">
            <v>Brasileiro</v>
          </cell>
          <cell r="AF1942" t="str">
            <v>Casado</v>
          </cell>
          <cell r="AG1942" t="str">
            <v>Masculino</v>
          </cell>
          <cell r="AH1942" t="str">
            <v>Ativo</v>
          </cell>
          <cell r="AI1942" t="str">
            <v>GUILHERME ALEXANDRE MARTINS PIMENTEL</v>
          </cell>
        </row>
        <row r="1943">
          <cell r="B1943" t="str">
            <v>HANNA CRISTINA DOS SANTOS BAUERL</v>
          </cell>
          <cell r="C1943" t="str">
            <v>34761563893</v>
          </cell>
          <cell r="D1943" t="str">
            <v/>
          </cell>
          <cell r="E1943" t="str">
            <v>Intermitente</v>
          </cell>
          <cell r="F1943" t="str">
            <v>88390000</v>
          </cell>
          <cell r="G1943" t="str">
            <v xml:space="preserve">RUA MONTEIRO GERONIMOS </v>
          </cell>
          <cell r="H1943" t="str">
            <v>270</v>
          </cell>
          <cell r="I1943" t="str">
            <v/>
          </cell>
          <cell r="J1943" t="str">
            <v>BARRA VELHA</v>
          </cell>
          <cell r="K1943" t="str">
            <v>BARRA VELHA</v>
          </cell>
          <cell r="L1943" t="str">
            <v>SC</v>
          </cell>
          <cell r="M1943" t="str">
            <v>-26.6074714</v>
          </cell>
          <cell r="N1943" t="str">
            <v>-48.6835403</v>
          </cell>
          <cell r="O1943" t="str">
            <v/>
          </cell>
          <cell r="P1943" t="str">
            <v>19/03/1987</v>
          </cell>
          <cell r="Q1943" t="str">
            <v>406324293</v>
          </cell>
          <cell r="R1943" t="str">
            <v xml:space="preserve">II SP </v>
          </cell>
          <cell r="S1943" t="str">
            <v>34761563893</v>
          </cell>
          <cell r="T1943" t="str">
            <v/>
          </cell>
          <cell r="U1943" t="str">
            <v/>
          </cell>
          <cell r="V1943" t="str">
            <v/>
          </cell>
          <cell r="X1943" t="str">
            <v>05199</v>
          </cell>
          <cell r="Y1943" t="str">
            <v>080</v>
          </cell>
          <cell r="Z1943" t="str">
            <v>SP</v>
          </cell>
          <cell r="AA1943" t="str">
            <v>21/08/2020</v>
          </cell>
          <cell r="AB1943" t="str">
            <v/>
          </cell>
          <cell r="AC1943" t="str">
            <v>13749582776</v>
          </cell>
          <cell r="AD1943">
            <v>0</v>
          </cell>
          <cell r="AE1943" t="str">
            <v>Brasileiro</v>
          </cell>
          <cell r="AF1943" t="str">
            <v>Solteiro</v>
          </cell>
          <cell r="AG1943" t="str">
            <v>Masculino</v>
          </cell>
          <cell r="AH1943" t="str">
            <v>Inativo</v>
          </cell>
          <cell r="AI1943" t="str">
            <v>CARLA VIETTRO NORA DE PADUA</v>
          </cell>
        </row>
        <row r="1944">
          <cell r="B1944" t="str">
            <v>HARALD</v>
          </cell>
          <cell r="C1944" t="str">
            <v>harald</v>
          </cell>
          <cell r="E1944" t="str">
            <v>cliente</v>
          </cell>
          <cell r="F1944" t="str">
            <v/>
          </cell>
          <cell r="G1944" t="str">
            <v/>
          </cell>
          <cell r="H1944" t="str">
            <v/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>
            <v>0</v>
          </cell>
          <cell r="AE1944" t="str">
            <v/>
          </cell>
          <cell r="AF1944" t="str">
            <v>0</v>
          </cell>
          <cell r="AG1944" t="str">
            <v>0</v>
          </cell>
          <cell r="AH1944" t="str">
            <v>Ativo</v>
          </cell>
          <cell r="AI1944" t="str">
            <v>LUCAS MARCELINO ROCHA</v>
          </cell>
        </row>
        <row r="1945">
          <cell r="B1945" t="str">
            <v>HARALD SIGA</v>
          </cell>
          <cell r="C1945" t="str">
            <v>haraldsiga</v>
          </cell>
          <cell r="D1945" t="str">
            <v/>
          </cell>
          <cell r="E1945" t="str">
            <v>cliente</v>
          </cell>
          <cell r="F1945" t="str">
            <v/>
          </cell>
          <cell r="G1945" t="str">
            <v/>
          </cell>
          <cell r="H1945" t="str">
            <v/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>
            <v>0</v>
          </cell>
          <cell r="AE1945" t="str">
            <v/>
          </cell>
          <cell r="AF1945" t="str">
            <v>Solteiro</v>
          </cell>
          <cell r="AG1945" t="str">
            <v>Indefinido</v>
          </cell>
          <cell r="AH1945" t="str">
            <v>Ativo</v>
          </cell>
          <cell r="AI1945" t="str">
            <v>GABRIEL AUGUSTO FELIX SARNO</v>
          </cell>
        </row>
        <row r="1946">
          <cell r="B1946" t="str">
            <v>HARIBO</v>
          </cell>
          <cell r="C1946" t="str">
            <v>haribo</v>
          </cell>
          <cell r="E1946" t="str">
            <v>cliente</v>
          </cell>
          <cell r="F1946" t="str">
            <v/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 t="str">
            <v/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>
            <v>0</v>
          </cell>
          <cell r="AE1946" t="str">
            <v/>
          </cell>
          <cell r="AF1946" t="str">
            <v>0</v>
          </cell>
          <cell r="AG1946" t="str">
            <v>0</v>
          </cell>
          <cell r="AH1946" t="str">
            <v>Ativo</v>
          </cell>
          <cell r="AI1946" t="str">
            <v>LUCAS MARCELINO ROCHA</v>
          </cell>
        </row>
        <row r="1947">
          <cell r="B1947" t="str">
            <v>HARINSON EMMANUEL TRUJILLO</v>
          </cell>
          <cell r="C1947" t="str">
            <v>70853769109</v>
          </cell>
          <cell r="D1947" t="str">
            <v>natru27@gmail.com</v>
          </cell>
          <cell r="E1947" t="str">
            <v>promotor</v>
          </cell>
          <cell r="F1947" t="str">
            <v>78138000</v>
          </cell>
          <cell r="G1947" t="str">
            <v xml:space="preserve">AVENIDA FILINTO M³LLER </v>
          </cell>
          <cell r="H1947" t="str">
            <v>s/n</v>
          </cell>
          <cell r="I1947" t="str">
            <v>QD 37 LT 10</v>
          </cell>
          <cell r="J1947" t="str">
            <v>AGUA VERMELHA</v>
          </cell>
          <cell r="K1947" t="str">
            <v>VARZEA GRANDE</v>
          </cell>
          <cell r="L1947" t="str">
            <v>MT</v>
          </cell>
          <cell r="M1947" t="str">
            <v>-15.6586488</v>
          </cell>
          <cell r="N1947" t="str">
            <v>-56.1599322</v>
          </cell>
          <cell r="O1947" t="str">
            <v>65984544432</v>
          </cell>
          <cell r="P1947" t="str">
            <v>19/01/1986</v>
          </cell>
          <cell r="Q1947" t="str">
            <v/>
          </cell>
          <cell r="R1947" t="str">
            <v>SSP</v>
          </cell>
          <cell r="S1947" t="str">
            <v>70853769109</v>
          </cell>
          <cell r="T1947" t="str">
            <v/>
          </cell>
          <cell r="U1947" t="str">
            <v/>
          </cell>
          <cell r="V1947" t="str">
            <v/>
          </cell>
          <cell r="X1947" t="str">
            <v>401121</v>
          </cell>
          <cell r="Y1947" t="str">
            <v xml:space="preserve">  A01</v>
          </cell>
          <cell r="Z1947" t="str">
            <v>MT</v>
          </cell>
          <cell r="AA1947" t="str">
            <v>12/11/2019</v>
          </cell>
          <cell r="AB1947" t="str">
            <v/>
          </cell>
          <cell r="AC1947" t="str">
            <v>12984954140</v>
          </cell>
          <cell r="AD1947">
            <v>4506</v>
          </cell>
          <cell r="AE1947" t="str">
            <v>Brasileiro</v>
          </cell>
          <cell r="AF1947" t="str">
            <v>Solteiro</v>
          </cell>
          <cell r="AG1947" t="str">
            <v>Masculino</v>
          </cell>
          <cell r="AH1947" t="str">
            <v>Inativo</v>
          </cell>
          <cell r="AI1947" t="str">
            <v>JULIO CESAR SILVA</v>
          </cell>
        </row>
        <row r="1948">
          <cell r="B1948" t="str">
            <v>HARRYSON DE ARAUJO OLIVEIRA</v>
          </cell>
          <cell r="C1948" t="str">
            <v>44117104802</v>
          </cell>
          <cell r="D1948" t="str">
            <v>harr.araujo@gmail.com</v>
          </cell>
          <cell r="E1948" t="str">
            <v>promotor</v>
          </cell>
          <cell r="F1948" t="str">
            <v>03928-130</v>
          </cell>
          <cell r="G1948" t="str">
            <v>RUA ESQUIVEL NAVARRO 173</v>
          </cell>
          <cell r="H1948" t="str">
            <v>173</v>
          </cell>
          <cell r="I1948" t="str">
            <v>FUNDOS</v>
          </cell>
          <cell r="J1948" t="str">
            <v>CONJUNTO HABITACIO</v>
          </cell>
          <cell r="K1948" t="str">
            <v>SAO PAULO</v>
          </cell>
          <cell r="L1948" t="str">
            <v>SP</v>
          </cell>
          <cell r="M1948" t="str">
            <v/>
          </cell>
          <cell r="N1948" t="str">
            <v/>
          </cell>
          <cell r="O1948" t="str">
            <v/>
          </cell>
          <cell r="P1948" t="str">
            <v>30/01/1996</v>
          </cell>
          <cell r="Q1948" t="str">
            <v>508896460</v>
          </cell>
          <cell r="R1948" t="str">
            <v>SSP</v>
          </cell>
          <cell r="S1948" t="str">
            <v>44117104802</v>
          </cell>
          <cell r="T1948" t="str">
            <v/>
          </cell>
          <cell r="U1948" t="str">
            <v/>
          </cell>
          <cell r="V1948" t="str">
            <v/>
          </cell>
          <cell r="X1948" t="str">
            <v>93839</v>
          </cell>
          <cell r="Y1948" t="str">
            <v>388</v>
          </cell>
          <cell r="Z1948" t="str">
            <v>SP</v>
          </cell>
          <cell r="AA1948" t="str">
            <v>01/01/0001</v>
          </cell>
          <cell r="AB1948" t="str">
            <v>01/01/0001</v>
          </cell>
          <cell r="AC1948" t="str">
            <v>161218621-31</v>
          </cell>
          <cell r="AD1948">
            <v>4506</v>
          </cell>
          <cell r="AE1948" t="str">
            <v>BRASILEIRO NATO</v>
          </cell>
          <cell r="AF1948" t="str">
            <v>Solteiro</v>
          </cell>
          <cell r="AG1948" t="str">
            <v>Masculino</v>
          </cell>
          <cell r="AH1948" t="str">
            <v>Inativo</v>
          </cell>
          <cell r="AI1948" t="str">
            <v>CHARLES LIMA SODRE</v>
          </cell>
        </row>
        <row r="1949">
          <cell r="B1949" t="str">
            <v>HEIDER ISBELO DE SOUSA</v>
          </cell>
          <cell r="C1949" t="str">
            <v>05206514489</v>
          </cell>
          <cell r="D1949" t="str">
            <v>heiderisbelo@hotmail.com</v>
          </cell>
          <cell r="E1949" t="str">
            <v>supervisor</v>
          </cell>
          <cell r="F1949" t="str">
            <v>58040331</v>
          </cell>
          <cell r="G1949" t="str">
            <v>AVENIDA BARÃO DE MAMANGUAPE</v>
          </cell>
          <cell r="H1949" t="str">
            <v>826</v>
          </cell>
          <cell r="I1949" t="str">
            <v>DE 801/802 AO FIM</v>
          </cell>
          <cell r="J1949" t="str">
            <v>TORRE</v>
          </cell>
          <cell r="K1949" t="str">
            <v>JOÃO PESSOA</v>
          </cell>
          <cell r="L1949" t="str">
            <v>PB</v>
          </cell>
          <cell r="M1949" t="str">
            <v>-7.1266732</v>
          </cell>
          <cell r="N1949" t="str">
            <v>-34.8647553</v>
          </cell>
          <cell r="O1949" t="str">
            <v>83999851330</v>
          </cell>
          <cell r="P1949" t="str">
            <v>07/08/1989</v>
          </cell>
          <cell r="Q1949" t="str">
            <v>3272827</v>
          </cell>
          <cell r="R1949" t="str">
            <v>N~SSP</v>
          </cell>
          <cell r="S1949" t="str">
            <v>05206514489</v>
          </cell>
          <cell r="T1949" t="str">
            <v/>
          </cell>
          <cell r="U1949" t="str">
            <v/>
          </cell>
          <cell r="V1949" t="str">
            <v/>
          </cell>
          <cell r="X1949" t="str">
            <v>2694780</v>
          </cell>
          <cell r="Y1949" t="str">
            <v>2</v>
          </cell>
          <cell r="Z1949" t="str">
            <v>PB</v>
          </cell>
          <cell r="AA1949" t="str">
            <v>05/11/2015</v>
          </cell>
          <cell r="AB1949" t="str">
            <v/>
          </cell>
          <cell r="AC1949" t="str">
            <v>20400212980</v>
          </cell>
          <cell r="AD1949">
            <v>0</v>
          </cell>
          <cell r="AE1949" t="str">
            <v>BRASILEIRO NATO</v>
          </cell>
          <cell r="AF1949" t="str">
            <v>Solteiro</v>
          </cell>
          <cell r="AG1949" t="str">
            <v>Masculino</v>
          </cell>
          <cell r="AH1949" t="str">
            <v>Ativo</v>
          </cell>
          <cell r="AI1949" t="str">
            <v>NELSON DO COUTO GONCALVES</v>
          </cell>
        </row>
        <row r="1950">
          <cell r="B1950" t="str">
            <v>HELDER CUNHA DOS SANTOS</v>
          </cell>
          <cell r="C1950" t="str">
            <v>04712905565</v>
          </cell>
          <cell r="D1950" t="str">
            <v/>
          </cell>
          <cell r="E1950" t="str">
            <v>promotor</v>
          </cell>
          <cell r="F1950" t="str">
            <v>03283020</v>
          </cell>
          <cell r="G1950" t="str">
            <v>RUA ROBÉRIO DIAS</v>
          </cell>
          <cell r="H1950" t="str">
            <v>101</v>
          </cell>
          <cell r="I1950" t="str">
            <v>AP 24</v>
          </cell>
          <cell r="J1950" t="str">
            <v>VILA EMA</v>
          </cell>
          <cell r="K1950" t="str">
            <v>SÃO PAULO</v>
          </cell>
          <cell r="L1950" t="str">
            <v>SP</v>
          </cell>
          <cell r="M1950" t="str">
            <v>-23.590942</v>
          </cell>
          <cell r="N1950" t="str">
            <v>-46.5394569</v>
          </cell>
          <cell r="O1950" t="str">
            <v>11989981800</v>
          </cell>
          <cell r="P1950" t="str">
            <v>10/10/1990</v>
          </cell>
          <cell r="Q1950" t="str">
            <v>633026773</v>
          </cell>
          <cell r="R1950" t="str">
            <v>SSP</v>
          </cell>
          <cell r="S1950" t="str">
            <v>04712905565</v>
          </cell>
          <cell r="T1950" t="str">
            <v/>
          </cell>
          <cell r="U1950" t="str">
            <v/>
          </cell>
          <cell r="V1950" t="str">
            <v/>
          </cell>
          <cell r="X1950" t="str">
            <v>319653</v>
          </cell>
          <cell r="Y1950" t="str">
            <v>0030</v>
          </cell>
          <cell r="Z1950" t="str">
            <v>BA</v>
          </cell>
          <cell r="AA1950" t="str">
            <v>13/08/2020</v>
          </cell>
          <cell r="AB1950" t="str">
            <v/>
          </cell>
          <cell r="AC1950" t="str">
            <v>13059957052</v>
          </cell>
          <cell r="AD1950">
            <v>4506</v>
          </cell>
          <cell r="AE1950" t="str">
            <v>Brasileiro</v>
          </cell>
          <cell r="AF1950" t="str">
            <v>Solteiro</v>
          </cell>
          <cell r="AG1950" t="str">
            <v>Masculino</v>
          </cell>
          <cell r="AH1950" t="str">
            <v>Ativo</v>
          </cell>
          <cell r="AI1950" t="str">
            <v>JONATAS ANTUNES CARVALHO</v>
          </cell>
        </row>
        <row r="1951">
          <cell r="B1951" t="str">
            <v>HELDER TEIXEIRA SANTANA</v>
          </cell>
          <cell r="C1951" t="str">
            <v>09718604910</v>
          </cell>
          <cell r="D1951" t="str">
            <v>hrldermrv9@gmail.com</v>
          </cell>
          <cell r="E1951" t="str">
            <v>promotor</v>
          </cell>
          <cell r="F1951" t="str">
            <v>87043626</v>
          </cell>
          <cell r="G1951" t="str">
            <v>RUA TAMARINDO</v>
          </cell>
          <cell r="H1951" t="str">
            <v>112</v>
          </cell>
          <cell r="I1951" t="str">
            <v/>
          </cell>
          <cell r="J1951" t="str">
            <v>JARDIM PINHEIROS III</v>
          </cell>
          <cell r="K1951" t="str">
            <v>MARINGÁ</v>
          </cell>
          <cell r="L1951" t="str">
            <v>PR</v>
          </cell>
          <cell r="M1951" t="str">
            <v>-23.4120825</v>
          </cell>
          <cell r="N1951" t="str">
            <v>-51.8972971</v>
          </cell>
          <cell r="O1951" t="str">
            <v>4497126298</v>
          </cell>
          <cell r="P1951" t="str">
            <v>30/11/1994</v>
          </cell>
          <cell r="Q1951" t="str">
            <v>102851631</v>
          </cell>
          <cell r="R1951" t="str">
            <v>SSP</v>
          </cell>
          <cell r="S1951" t="str">
            <v>09718604910</v>
          </cell>
          <cell r="T1951" t="str">
            <v/>
          </cell>
          <cell r="U1951" t="str">
            <v/>
          </cell>
          <cell r="V1951" t="str">
            <v/>
          </cell>
          <cell r="X1951" t="str">
            <v>4944465</v>
          </cell>
          <cell r="Y1951" t="str">
            <v>60</v>
          </cell>
          <cell r="Z1951" t="str">
            <v>PR</v>
          </cell>
          <cell r="AA1951" t="str">
            <v>16/12/2019</v>
          </cell>
          <cell r="AB1951" t="str">
            <v/>
          </cell>
          <cell r="AC1951" t="str">
            <v>16137040896</v>
          </cell>
          <cell r="AD1951">
            <v>4506</v>
          </cell>
          <cell r="AE1951" t="str">
            <v>Brasileiro</v>
          </cell>
          <cell r="AF1951" t="str">
            <v>Solteiro</v>
          </cell>
          <cell r="AG1951" t="str">
            <v>Masculino</v>
          </cell>
          <cell r="AH1951" t="str">
            <v>Inativo</v>
          </cell>
          <cell r="AI1951" t="str">
            <v>EDER MONTANHER QUIRINO</v>
          </cell>
        </row>
        <row r="1952">
          <cell r="B1952" t="str">
            <v>HELENO RAMOS GARCIA</v>
          </cell>
          <cell r="C1952" t="str">
            <v>81773374087</v>
          </cell>
          <cell r="D1952" t="str">
            <v>helenoramosgarcia@gmail.com</v>
          </cell>
          <cell r="E1952" t="str">
            <v>promotor</v>
          </cell>
          <cell r="F1952" t="str">
            <v>97030680</v>
          </cell>
          <cell r="G1952" t="str">
            <v>RUA DA FELICIDADE</v>
          </cell>
          <cell r="H1952" t="str">
            <v>802</v>
          </cell>
          <cell r="I1952" t="str">
            <v/>
          </cell>
          <cell r="J1952" t="str">
            <v>RENASCENÇA</v>
          </cell>
          <cell r="K1952" t="str">
            <v>SANTA MARIA</v>
          </cell>
          <cell r="L1952" t="str">
            <v>RS</v>
          </cell>
          <cell r="M1952" t="str">
            <v>-29.7064263</v>
          </cell>
          <cell r="N1952" t="str">
            <v>-53.834976</v>
          </cell>
          <cell r="O1952" t="str">
            <v>51993416578</v>
          </cell>
          <cell r="P1952" t="str">
            <v>06/03/1984</v>
          </cell>
          <cell r="Q1952" t="str">
            <v>1084217346</v>
          </cell>
          <cell r="R1952" t="str">
            <v>SSP</v>
          </cell>
          <cell r="S1952" t="str">
            <v>81773374087</v>
          </cell>
          <cell r="T1952" t="str">
            <v/>
          </cell>
          <cell r="U1952" t="str">
            <v/>
          </cell>
          <cell r="V1952" t="str">
            <v/>
          </cell>
          <cell r="X1952" t="str">
            <v>4134070</v>
          </cell>
          <cell r="Y1952" t="str">
            <v>50</v>
          </cell>
          <cell r="Z1952" t="str">
            <v>RS</v>
          </cell>
          <cell r="AA1952" t="str">
            <v>14/08/2019</v>
          </cell>
          <cell r="AB1952" t="str">
            <v>07/04/2020</v>
          </cell>
          <cell r="AC1952" t="str">
            <v>127217177-09</v>
          </cell>
          <cell r="AD1952">
            <v>4506</v>
          </cell>
          <cell r="AE1952" t="str">
            <v>BRASILEIRO NATO</v>
          </cell>
          <cell r="AF1952" t="str">
            <v>Solteiro</v>
          </cell>
          <cell r="AG1952" t="str">
            <v>Masculino</v>
          </cell>
          <cell r="AH1952" t="str">
            <v>Inativo</v>
          </cell>
          <cell r="AI1952" t="str">
            <v>FABRICIO BATISTA</v>
          </cell>
        </row>
        <row r="1953">
          <cell r="B1953" t="str">
            <v>HELIO MARTINS FERREIRA</v>
          </cell>
          <cell r="C1953" t="str">
            <v>33264995824</v>
          </cell>
          <cell r="D1953" t="str">
            <v/>
          </cell>
          <cell r="E1953" t="str">
            <v>promotorexpress</v>
          </cell>
          <cell r="F1953" t="str">
            <v>09941202</v>
          </cell>
          <cell r="G1953" t="str">
            <v>AVENIDA FÁBIO EDUARDO RAMOS ESQUIVEL</v>
          </cell>
          <cell r="H1953" t="str">
            <v>2900</v>
          </cell>
          <cell r="I1953" t="str">
            <v>TORRE 01 AP 184</v>
          </cell>
          <cell r="J1953" t="str">
            <v>CANHEMA</v>
          </cell>
          <cell r="K1953" t="str">
            <v>DIADEMA</v>
          </cell>
          <cell r="L1953" t="str">
            <v>SP</v>
          </cell>
          <cell r="M1953" t="str">
            <v>-23.6816459</v>
          </cell>
          <cell r="N1953" t="str">
            <v>-46.5987669</v>
          </cell>
          <cell r="O1953" t="str">
            <v/>
          </cell>
          <cell r="P1953" t="str">
            <v>28/10/1984</v>
          </cell>
          <cell r="Q1953" t="str">
            <v>437895749</v>
          </cell>
          <cell r="R1953" t="str">
            <v>SSP</v>
          </cell>
          <cell r="S1953" t="str">
            <v>33264995824</v>
          </cell>
          <cell r="T1953" t="str">
            <v/>
          </cell>
          <cell r="U1953" t="str">
            <v/>
          </cell>
          <cell r="V1953" t="str">
            <v/>
          </cell>
          <cell r="X1953" t="str">
            <v>68662</v>
          </cell>
          <cell r="Y1953" t="str">
            <v>280</v>
          </cell>
          <cell r="Z1953" t="str">
            <v>SP</v>
          </cell>
          <cell r="AA1953" t="str">
            <v>11/08/2020</v>
          </cell>
          <cell r="AB1953" t="str">
            <v>21/08/2020</v>
          </cell>
          <cell r="AC1953" t="str">
            <v/>
          </cell>
          <cell r="AD1953">
            <v>0</v>
          </cell>
          <cell r="AE1953" t="str">
            <v>Brasileiro</v>
          </cell>
          <cell r="AF1953" t="str">
            <v>Solteiro</v>
          </cell>
          <cell r="AG1953" t="str">
            <v>Masculino</v>
          </cell>
          <cell r="AH1953" t="str">
            <v>Inativo</v>
          </cell>
          <cell r="AI1953" t="str">
            <v>IVANILTON DE OLIVEIRA UMBURANA</v>
          </cell>
        </row>
        <row r="1954">
          <cell r="B1954" t="str">
            <v>HELIO NASLOWSKI</v>
          </cell>
          <cell r="C1954" t="str">
            <v>43345310910</v>
          </cell>
          <cell r="D1954" t="str">
            <v>helionaslowski913@gmail.com</v>
          </cell>
          <cell r="E1954" t="str">
            <v>promotor</v>
          </cell>
          <cell r="F1954" t="str">
            <v>83504210</v>
          </cell>
          <cell r="G1954" t="str">
            <v>RUA ADÃO TELES MACIEL</v>
          </cell>
          <cell r="H1954" t="str">
            <v>251</v>
          </cell>
          <cell r="I1954" t="str">
            <v>MD2</v>
          </cell>
          <cell r="J1954" t="str">
            <v>COLÔNIA SÃO VENÂNCIO</v>
          </cell>
          <cell r="K1954" t="str">
            <v>ALMIRANTE TAMANDARÉ</v>
          </cell>
          <cell r="L1954" t="str">
            <v>PR</v>
          </cell>
          <cell r="M1954" t="str">
            <v>-25.3322027</v>
          </cell>
          <cell r="N1954" t="str">
            <v>-49.2678753</v>
          </cell>
          <cell r="O1954" t="str">
            <v>4187396524</v>
          </cell>
          <cell r="P1954" t="str">
            <v>09/07/1966</v>
          </cell>
          <cell r="Q1954" t="str">
            <v>44707100</v>
          </cell>
          <cell r="R1954" t="str">
            <v>SSP</v>
          </cell>
          <cell r="S1954" t="str">
            <v>43345310910</v>
          </cell>
          <cell r="T1954" t="str">
            <v/>
          </cell>
          <cell r="U1954" t="str">
            <v/>
          </cell>
          <cell r="V1954" t="str">
            <v/>
          </cell>
          <cell r="X1954" t="str">
            <v>0086788</v>
          </cell>
          <cell r="Y1954" t="str">
            <v>018</v>
          </cell>
          <cell r="Z1954" t="str">
            <v>PR</v>
          </cell>
          <cell r="AA1954" t="str">
            <v>05/02/2020</v>
          </cell>
          <cell r="AB1954" t="str">
            <v/>
          </cell>
          <cell r="AC1954" t="str">
            <v>12206645906</v>
          </cell>
          <cell r="AD1954">
            <v>4506</v>
          </cell>
          <cell r="AE1954" t="str">
            <v>Brasileiro</v>
          </cell>
          <cell r="AF1954" t="str">
            <v>Casado</v>
          </cell>
          <cell r="AG1954" t="str">
            <v>Masculino</v>
          </cell>
          <cell r="AH1954" t="str">
            <v>Inativo</v>
          </cell>
          <cell r="AI1954" t="str">
            <v>GUILHERME ALEXANDRE MARTINS PIMENTEL</v>
          </cell>
        </row>
        <row r="1955">
          <cell r="B1955" t="str">
            <v>HELIO RODRIGUES PEREIRA</v>
          </cell>
          <cell r="C1955" t="str">
            <v>30756662893</v>
          </cell>
          <cell r="D1955" t="str">
            <v>aldria@exatafolha.com.br</v>
          </cell>
          <cell r="E1955" t="str">
            <v>promotor</v>
          </cell>
          <cell r="F1955" t="str">
            <v>08593-240</v>
          </cell>
          <cell r="G1955" t="str">
            <v>RUA BELQUIOR DIAS MOREIRA</v>
          </cell>
          <cell r="H1955" t="str">
            <v>161</v>
          </cell>
          <cell r="I1955" t="str">
            <v/>
          </cell>
          <cell r="J1955" t="str">
            <v>VILA AUGUSTA</v>
          </cell>
          <cell r="K1955" t="str">
            <v>ITAQUAQUECETUBA</v>
          </cell>
          <cell r="L1955" t="str">
            <v>SP</v>
          </cell>
          <cell r="M1955" t="str">
            <v>-23.4833681</v>
          </cell>
          <cell r="N1955" t="str">
            <v>-46.2830337</v>
          </cell>
          <cell r="O1955" t="str">
            <v>11959567891</v>
          </cell>
          <cell r="P1955" t="str">
            <v>01/02/1982</v>
          </cell>
          <cell r="Q1955" t="str">
            <v>422310980</v>
          </cell>
          <cell r="R1955" t="str">
            <v>SSP</v>
          </cell>
          <cell r="S1955" t="str">
            <v>30756662893</v>
          </cell>
          <cell r="T1955" t="str">
            <v/>
          </cell>
          <cell r="U1955" t="str">
            <v/>
          </cell>
          <cell r="V1955" t="str">
            <v/>
          </cell>
          <cell r="X1955" t="str">
            <v>25032</v>
          </cell>
          <cell r="Y1955" t="str">
            <v>274</v>
          </cell>
          <cell r="Z1955" t="str">
            <v>SP</v>
          </cell>
          <cell r="AA1955" t="str">
            <v>10/02/2015</v>
          </cell>
          <cell r="AB1955" t="str">
            <v/>
          </cell>
          <cell r="AC1955" t="str">
            <v>131807458-18</v>
          </cell>
          <cell r="AD1955">
            <v>4506</v>
          </cell>
          <cell r="AE1955" t="str">
            <v>BRASILEIRO NATO</v>
          </cell>
          <cell r="AF1955" t="str">
            <v>Solteiro</v>
          </cell>
          <cell r="AG1955" t="str">
            <v>Masculino</v>
          </cell>
          <cell r="AH1955" t="str">
            <v>Ativo</v>
          </cell>
          <cell r="AI1955" t="str">
            <v>RODRIGO SOUZA DA SILVA</v>
          </cell>
        </row>
        <row r="1956">
          <cell r="B1956" t="str">
            <v>HELIOMAR COSTA MOREIRA</v>
          </cell>
          <cell r="C1956" t="str">
            <v>11507048882</v>
          </cell>
          <cell r="D1956" t="str">
            <v/>
          </cell>
          <cell r="E1956" t="str">
            <v>rh</v>
          </cell>
          <cell r="F1956" t="str">
            <v>07252300</v>
          </cell>
          <cell r="G1956" t="str">
            <v>AVENIDA MARIA SOCORRO E SILVA BEZERRA</v>
          </cell>
          <cell r="H1956" t="str">
            <v/>
          </cell>
          <cell r="I1956" t="str">
            <v/>
          </cell>
          <cell r="J1956" t="str">
            <v>JARDIM NOVA CIDADE</v>
          </cell>
          <cell r="K1956" t="str">
            <v>GUARULHOS</v>
          </cell>
          <cell r="L1956" t="str">
            <v>SP</v>
          </cell>
          <cell r="M1956" t="str">
            <v>-23.4433363</v>
          </cell>
          <cell r="N1956" t="str">
            <v>-46.4050002</v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>11507048882</v>
          </cell>
          <cell r="T1956" t="str">
            <v/>
          </cell>
          <cell r="U1956" t="str">
            <v/>
          </cell>
          <cell r="V1956" t="str">
            <v/>
          </cell>
          <cell r="X1956" t="str">
            <v/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/>
          </cell>
          <cell r="AC1956" t="str">
            <v/>
          </cell>
          <cell r="AD1956">
            <v>0</v>
          </cell>
          <cell r="AE1956" t="str">
            <v/>
          </cell>
          <cell r="AF1956" t="str">
            <v>Solteiro</v>
          </cell>
          <cell r="AG1956" t="str">
            <v>Indefinido</v>
          </cell>
          <cell r="AH1956" t="str">
            <v>Ativo</v>
          </cell>
          <cell r="AI1956" t="str">
            <v>ISMAEL SALMERON DIAS</v>
          </cell>
        </row>
        <row r="1957">
          <cell r="B1957" t="str">
            <v>HELISSON VINICIUS CARDOSO DA CUNHA</v>
          </cell>
          <cell r="C1957" t="str">
            <v>44671131854</v>
          </cell>
          <cell r="D1957" t="str">
            <v>helisson782@gmail.com</v>
          </cell>
          <cell r="E1957" t="str">
            <v>promotor</v>
          </cell>
          <cell r="F1957" t="str">
            <v>13300-043</v>
          </cell>
          <cell r="G1957" t="str">
            <v>RUA PEDRO DE PAULA LEITE</v>
          </cell>
          <cell r="H1957" t="str">
            <v>465</v>
          </cell>
          <cell r="I1957" t="str">
            <v/>
          </cell>
          <cell r="J1957" t="str">
            <v>CENTRO</v>
          </cell>
          <cell r="K1957" t="str">
            <v>ITU</v>
          </cell>
          <cell r="L1957" t="str">
            <v>SP</v>
          </cell>
          <cell r="M1957" t="str">
            <v>-23.2672861</v>
          </cell>
          <cell r="N1957" t="str">
            <v>-47.2929049</v>
          </cell>
          <cell r="O1957" t="str">
            <v>11</v>
          </cell>
          <cell r="P1957" t="str">
            <v>28/02/1995</v>
          </cell>
          <cell r="Q1957" t="str">
            <v>414422211</v>
          </cell>
          <cell r="R1957" t="str">
            <v>SSP</v>
          </cell>
          <cell r="S1957" t="str">
            <v>44671131854</v>
          </cell>
          <cell r="T1957" t="str">
            <v/>
          </cell>
          <cell r="U1957" t="str">
            <v/>
          </cell>
          <cell r="V1957" t="str">
            <v/>
          </cell>
          <cell r="X1957" t="str">
            <v>12620</v>
          </cell>
          <cell r="Y1957" t="str">
            <v>386</v>
          </cell>
          <cell r="Z1957" t="str">
            <v>SP</v>
          </cell>
          <cell r="AA1957" t="str">
            <v>13/09/2018</v>
          </cell>
          <cell r="AB1957" t="str">
            <v/>
          </cell>
          <cell r="AC1957" t="str">
            <v>161065579-27</v>
          </cell>
          <cell r="AD1957">
            <v>4506</v>
          </cell>
          <cell r="AE1957" t="str">
            <v>BRASILEIRO NATO</v>
          </cell>
          <cell r="AF1957" t="str">
            <v>Solteiro</v>
          </cell>
          <cell r="AG1957" t="str">
            <v>Masculino</v>
          </cell>
          <cell r="AH1957" t="str">
            <v>Ativo</v>
          </cell>
          <cell r="AI1957" t="str">
            <v>SANDRA GOULART SILVA</v>
          </cell>
        </row>
        <row r="1958">
          <cell r="B1958" t="str">
            <v>HELLEN SILVIA DO NASCIMENTO</v>
          </cell>
          <cell r="C1958" t="str">
            <v>35237915884</v>
          </cell>
          <cell r="D1958" t="str">
            <v>hellen-silvia2011@hotmail.com</v>
          </cell>
          <cell r="E1958" t="str">
            <v>promotor</v>
          </cell>
          <cell r="F1958" t="str">
            <v>13056-133</v>
          </cell>
          <cell r="G1958" t="str">
            <v>RUA TAVARES DE MIRANDA 93</v>
          </cell>
          <cell r="H1958" t="str">
            <v>93</v>
          </cell>
          <cell r="I1958" t="str">
            <v>-</v>
          </cell>
          <cell r="J1958" t="str">
            <v>JARDIM MELINA I</v>
          </cell>
          <cell r="K1958" t="str">
            <v>CAMPINAS</v>
          </cell>
          <cell r="L1958" t="str">
            <v>SP</v>
          </cell>
          <cell r="M1958" t="str">
            <v/>
          </cell>
          <cell r="N1958" t="str">
            <v/>
          </cell>
          <cell r="O1958" t="str">
            <v>19992401570</v>
          </cell>
          <cell r="P1958" t="str">
            <v>14/04/1986</v>
          </cell>
          <cell r="Q1958" t="str">
            <v>424374961</v>
          </cell>
          <cell r="R1958" t="str">
            <v>SSP</v>
          </cell>
          <cell r="S1958" t="str">
            <v>35237915884</v>
          </cell>
          <cell r="T1958" t="str">
            <v/>
          </cell>
          <cell r="U1958" t="str">
            <v/>
          </cell>
          <cell r="V1958" t="str">
            <v/>
          </cell>
          <cell r="X1958" t="str">
            <v>19180</v>
          </cell>
          <cell r="Y1958" t="str">
            <v>322</v>
          </cell>
          <cell r="Z1958" t="str">
            <v>SP</v>
          </cell>
          <cell r="AA1958" t="str">
            <v>01/01/0001</v>
          </cell>
          <cell r="AB1958" t="str">
            <v/>
          </cell>
          <cell r="AC1958" t="str">
            <v>210273918-01</v>
          </cell>
          <cell r="AD1958">
            <v>0</v>
          </cell>
          <cell r="AE1958" t="str">
            <v>BRASILEIRO NATO</v>
          </cell>
          <cell r="AF1958" t="str">
            <v>Solteiro</v>
          </cell>
          <cell r="AG1958" t="str">
            <v>Feminino</v>
          </cell>
          <cell r="AH1958" t="str">
            <v>Inativo</v>
          </cell>
          <cell r="AI1958" t="str">
            <v>LEANDRO DOS SANTOS MARTINS</v>
          </cell>
        </row>
        <row r="1959">
          <cell r="B1959" t="str">
            <v>HELTON DOUGLAS GARCIA ROCHA</v>
          </cell>
          <cell r="C1959" t="str">
            <v>49459437885</v>
          </cell>
          <cell r="D1959" t="str">
            <v>douglasgarciarocha@gmail.com</v>
          </cell>
          <cell r="E1959" t="str">
            <v>promotor</v>
          </cell>
          <cell r="F1959" t="str">
            <v>11717260</v>
          </cell>
          <cell r="G1959" t="str">
            <v>AVENIDA MINISTRO MARCOS FREIRE</v>
          </cell>
          <cell r="H1959" t="str">
            <v>211</v>
          </cell>
          <cell r="I1959" t="str">
            <v/>
          </cell>
          <cell r="J1959" t="str">
            <v>NOVA MIRIM</v>
          </cell>
          <cell r="K1959" t="str">
            <v>PRAIA GRANDE</v>
          </cell>
          <cell r="L1959" t="str">
            <v>SP</v>
          </cell>
          <cell r="M1959" t="str">
            <v>-24.0389508</v>
          </cell>
          <cell r="N1959" t="str">
            <v>-46.5208586</v>
          </cell>
          <cell r="O1959" t="str">
            <v>13992081696</v>
          </cell>
          <cell r="P1959" t="str">
            <v>11/02/1997</v>
          </cell>
          <cell r="Q1959" t="str">
            <v>553821611</v>
          </cell>
          <cell r="R1959" t="str">
            <v>SSP</v>
          </cell>
          <cell r="S1959" t="str">
            <v>49459437885</v>
          </cell>
          <cell r="T1959" t="str">
            <v/>
          </cell>
          <cell r="U1959" t="str">
            <v/>
          </cell>
          <cell r="V1959" t="str">
            <v/>
          </cell>
          <cell r="X1959" t="str">
            <v>83409</v>
          </cell>
          <cell r="Y1959" t="str">
            <v>431</v>
          </cell>
          <cell r="Z1959" t="str">
            <v>SP</v>
          </cell>
          <cell r="AA1959" t="str">
            <v>25/04/2019</v>
          </cell>
          <cell r="AB1959" t="str">
            <v/>
          </cell>
          <cell r="AC1959" t="str">
            <v>154203060-70</v>
          </cell>
          <cell r="AD1959">
            <v>4506</v>
          </cell>
          <cell r="AE1959" t="str">
            <v>Brasileiro</v>
          </cell>
          <cell r="AF1959" t="str">
            <v>Solteiro</v>
          </cell>
          <cell r="AG1959" t="str">
            <v>Masculino</v>
          </cell>
          <cell r="AH1959" t="str">
            <v>Ativo</v>
          </cell>
          <cell r="AI1959" t="str">
            <v>JOSE RODRIGUES VICENTE DA SILVA</v>
          </cell>
        </row>
        <row r="1960">
          <cell r="B1960" t="str">
            <v>HEMANUEL DE CUADROS LUCAS</v>
          </cell>
          <cell r="C1960" t="str">
            <v>10916183998</v>
          </cell>
          <cell r="D1960" t="str">
            <v/>
          </cell>
          <cell r="E1960" t="str">
            <v>promotorexpress</v>
          </cell>
          <cell r="F1960" t="str">
            <v>88060000</v>
          </cell>
          <cell r="G1960" t="str">
            <v>RODOVIA JOÃO GUALBERTO SOARES</v>
          </cell>
          <cell r="H1960" t="str">
            <v>8993</v>
          </cell>
          <cell r="I1960" t="str">
            <v>DE 4001/4002 A 16999/17000</v>
          </cell>
          <cell r="J1960" t="str">
            <v>SÃO JOÃO DO RIO VERMELHO</v>
          </cell>
          <cell r="K1960" t="str">
            <v>FLORIANÓPOLIS</v>
          </cell>
          <cell r="L1960" t="str">
            <v>SC</v>
          </cell>
          <cell r="M1960" t="str">
            <v>-27.511723</v>
          </cell>
          <cell r="N1960" t="str">
            <v>-48.422322</v>
          </cell>
          <cell r="O1960" t="str">
            <v>48984680904</v>
          </cell>
          <cell r="P1960" t="str">
            <v>21/07/1999</v>
          </cell>
          <cell r="Q1960" t="str">
            <v>4979589</v>
          </cell>
          <cell r="R1960" t="str">
            <v>SSP</v>
          </cell>
          <cell r="S1960" t="str">
            <v>10916183998</v>
          </cell>
          <cell r="T1960" t="str">
            <v/>
          </cell>
          <cell r="U1960" t="str">
            <v/>
          </cell>
          <cell r="V1960" t="str">
            <v/>
          </cell>
          <cell r="X1960" t="str">
            <v>3776406</v>
          </cell>
          <cell r="Y1960" t="str">
            <v>60</v>
          </cell>
          <cell r="Z1960" t="str">
            <v>SC</v>
          </cell>
          <cell r="AA1960" t="str">
            <v>19/12/2019</v>
          </cell>
          <cell r="AB1960" t="str">
            <v>17/03/2020</v>
          </cell>
          <cell r="AC1960" t="str">
            <v>23681367198</v>
          </cell>
          <cell r="AD1960">
            <v>4506</v>
          </cell>
          <cell r="AE1960" t="str">
            <v>Brasileiro</v>
          </cell>
          <cell r="AF1960" t="str">
            <v>Solteiro</v>
          </cell>
          <cell r="AG1960" t="str">
            <v>Masculino</v>
          </cell>
          <cell r="AH1960" t="str">
            <v>Inativo</v>
          </cell>
          <cell r="AI1960" t="str">
            <v>FLAVIA RAMOS</v>
          </cell>
        </row>
        <row r="1961">
          <cell r="B1961" t="str">
            <v>HEMERSON DE OLIVEIRA SIMOES</v>
          </cell>
          <cell r="C1961" t="str">
            <v>11195271476</v>
          </cell>
          <cell r="D1961" t="str">
            <v>-</v>
          </cell>
          <cell r="E1961" t="str">
            <v>promotor</v>
          </cell>
          <cell r="F1961" t="str">
            <v>53200000</v>
          </cell>
          <cell r="G1961" t="str">
            <v>ESTRADA DA MIRUEIRA 35</v>
          </cell>
          <cell r="H1961" t="str">
            <v>35</v>
          </cell>
          <cell r="I1961" t="str">
            <v>-</v>
          </cell>
          <cell r="J1961" t="str">
            <v>AGUAS COMPRIDAS</v>
          </cell>
          <cell r="K1961" t="str">
            <v>OLINDA</v>
          </cell>
          <cell r="L1961" t="str">
            <v>PE</v>
          </cell>
          <cell r="M1961" t="str">
            <v>-7.974140899999999</v>
          </cell>
          <cell r="N1961" t="str">
            <v>-34.902347</v>
          </cell>
          <cell r="O1961" t="str">
            <v>81997969844</v>
          </cell>
          <cell r="P1961" t="str">
            <v>09/05/1993</v>
          </cell>
          <cell r="Q1961" t="str">
            <v>8345742</v>
          </cell>
          <cell r="R1961" t="str">
            <v>SSP</v>
          </cell>
          <cell r="S1961" t="str">
            <v>11195271476</v>
          </cell>
          <cell r="T1961" t="str">
            <v/>
          </cell>
          <cell r="U1961" t="str">
            <v/>
          </cell>
          <cell r="V1961" t="str">
            <v/>
          </cell>
          <cell r="X1961" t="str">
            <v>70717</v>
          </cell>
          <cell r="Y1961" t="str">
            <v>106</v>
          </cell>
          <cell r="Z1961" t="str">
            <v>PE</v>
          </cell>
          <cell r="AA1961" t="str">
            <v>24/10/2018</v>
          </cell>
          <cell r="AB1961" t="str">
            <v/>
          </cell>
          <cell r="AC1961" t="str">
            <v>20705919530</v>
          </cell>
          <cell r="AD1961">
            <v>4506</v>
          </cell>
          <cell r="AE1961" t="str">
            <v>BRASILEIRO NATO</v>
          </cell>
          <cell r="AF1961" t="str">
            <v>Solteiro</v>
          </cell>
          <cell r="AG1961" t="str">
            <v>Masculino</v>
          </cell>
          <cell r="AH1961" t="str">
            <v>Ativo</v>
          </cell>
          <cell r="AI1961" t="str">
            <v>YURY GOMES DOS SANTOS</v>
          </cell>
        </row>
        <row r="1962">
          <cell r="B1962" t="str">
            <v>HENRIQUE BRITO DOS SANTOS</v>
          </cell>
          <cell r="C1962" t="str">
            <v>36923386861</v>
          </cell>
          <cell r="D1962" t="str">
            <v/>
          </cell>
          <cell r="E1962" t="str">
            <v>promotor</v>
          </cell>
          <cell r="F1962" t="str">
            <v>08072175</v>
          </cell>
          <cell r="G1962" t="str">
            <v>RUA CURIMATAÚ</v>
          </cell>
          <cell r="H1962" t="str">
            <v>271</v>
          </cell>
          <cell r="I1962" t="str">
            <v/>
          </cell>
          <cell r="J1962" t="str">
            <v>UNIÃO DE VILA NOVA</v>
          </cell>
          <cell r="K1962" t="str">
            <v>SÃO PAULO</v>
          </cell>
          <cell r="L1962" t="str">
            <v>SP</v>
          </cell>
          <cell r="M1962" t="str">
            <v>-23.485929</v>
          </cell>
          <cell r="N1962" t="str">
            <v>-46.4593597</v>
          </cell>
          <cell r="O1962" t="str">
            <v>11973940352</v>
          </cell>
          <cell r="P1962" t="str">
            <v>23/10/1987</v>
          </cell>
          <cell r="Q1962" t="str">
            <v>414389128</v>
          </cell>
          <cell r="R1962" t="str">
            <v>SSP</v>
          </cell>
          <cell r="S1962" t="str">
            <v>36923386861</v>
          </cell>
          <cell r="T1962" t="str">
            <v/>
          </cell>
          <cell r="U1962" t="str">
            <v/>
          </cell>
          <cell r="V1962" t="str">
            <v/>
          </cell>
          <cell r="X1962" t="str">
            <v>27348</v>
          </cell>
          <cell r="Y1962" t="str">
            <v>308</v>
          </cell>
          <cell r="Z1962" t="str">
            <v>SP</v>
          </cell>
          <cell r="AA1962" t="str">
            <v>24/09/2020</v>
          </cell>
          <cell r="AB1962" t="str">
            <v/>
          </cell>
          <cell r="AC1962" t="str">
            <v>13524544893</v>
          </cell>
          <cell r="AD1962">
            <v>4506</v>
          </cell>
          <cell r="AE1962" t="str">
            <v>Brasileiro</v>
          </cell>
          <cell r="AF1962" t="str">
            <v>Solteiro</v>
          </cell>
          <cell r="AG1962" t="str">
            <v>Masculino</v>
          </cell>
          <cell r="AH1962" t="str">
            <v>Ativo</v>
          </cell>
          <cell r="AI1962" t="str">
            <v>RAFAEL CAMPOS PEREIRA</v>
          </cell>
        </row>
        <row r="1963">
          <cell r="B1963" t="str">
            <v>HENRIQUE CARDOSO SALERA</v>
          </cell>
          <cell r="C1963" t="str">
            <v>12286058741</v>
          </cell>
          <cell r="D1963" t="str">
            <v>henriquesalera25@gmail.com</v>
          </cell>
          <cell r="E1963" t="str">
            <v>promotor</v>
          </cell>
          <cell r="F1963" t="str">
            <v>24470-010</v>
          </cell>
          <cell r="G1963" t="str">
            <v>RUA PADRE NICOLAU LUIZ</v>
          </cell>
          <cell r="H1963" t="str">
            <v>25</v>
          </cell>
          <cell r="I1963" t="str">
            <v>CASA 3</v>
          </cell>
          <cell r="J1963" t="str">
            <v>PORTO DO ROSA</v>
          </cell>
          <cell r="K1963" t="str">
            <v>SÃO GONÇALO</v>
          </cell>
          <cell r="L1963" t="str">
            <v>RJ</v>
          </cell>
          <cell r="M1963" t="str">
            <v>-22.8028823</v>
          </cell>
          <cell r="N1963" t="str">
            <v>-43.0392315</v>
          </cell>
          <cell r="O1963" t="str">
            <v>21987631227</v>
          </cell>
          <cell r="P1963" t="str">
            <v>09/12/1988</v>
          </cell>
          <cell r="Q1963" t="str">
            <v>218757300</v>
          </cell>
          <cell r="R1963" t="str">
            <v>SSP</v>
          </cell>
          <cell r="S1963" t="str">
            <v>12286058741</v>
          </cell>
          <cell r="T1963" t="str">
            <v/>
          </cell>
          <cell r="U1963" t="str">
            <v/>
          </cell>
          <cell r="V1963" t="str">
            <v/>
          </cell>
          <cell r="X1963" t="str">
            <v>94650</v>
          </cell>
          <cell r="Y1963" t="str">
            <v>152</v>
          </cell>
          <cell r="Z1963" t="str">
            <v>RJ</v>
          </cell>
          <cell r="AA1963" t="str">
            <v>01/01/0001</v>
          </cell>
          <cell r="AB1963" t="str">
            <v/>
          </cell>
          <cell r="AC1963" t="str">
            <v>131933375-86</v>
          </cell>
          <cell r="AD1963">
            <v>4506</v>
          </cell>
          <cell r="AE1963" t="str">
            <v>BRASILEIRO NATO</v>
          </cell>
          <cell r="AF1963" t="str">
            <v>Solteiro</v>
          </cell>
          <cell r="AG1963" t="str">
            <v>Masculino</v>
          </cell>
          <cell r="AH1963" t="str">
            <v>Inativo</v>
          </cell>
          <cell r="AI1963" t="str">
            <v>LEONARDO DA SILVA PIO</v>
          </cell>
        </row>
        <row r="1964">
          <cell r="B1964" t="str">
            <v>HENRIQUE CESAR XAVIER CAVALHEIRO</v>
          </cell>
          <cell r="C1964" t="str">
            <v>41985276879</v>
          </cell>
          <cell r="D1964" t="str">
            <v>henriquecesarx@gmail.com</v>
          </cell>
          <cell r="E1964" t="str">
            <v>promotor</v>
          </cell>
          <cell r="F1964" t="str">
            <v>13476-690</v>
          </cell>
          <cell r="G1964" t="str">
            <v>RUA HENRIQUE BASSETO</v>
          </cell>
          <cell r="H1964" t="str">
            <v>258</v>
          </cell>
          <cell r="I1964" t="str">
            <v/>
          </cell>
          <cell r="J1964" t="str">
            <v>MONTE CARLO</v>
          </cell>
          <cell r="K1964" t="str">
            <v>AMERICANA</v>
          </cell>
          <cell r="L1964" t="str">
            <v>SP</v>
          </cell>
          <cell r="M1964" t="str">
            <v>-22.7386293</v>
          </cell>
          <cell r="N1964" t="str">
            <v>-47.2380057</v>
          </cell>
          <cell r="O1964" t="str">
            <v>19993224533</v>
          </cell>
          <cell r="P1964" t="str">
            <v>18/05/1992</v>
          </cell>
          <cell r="Q1964" t="str">
            <v>482583137</v>
          </cell>
          <cell r="R1964" t="str">
            <v>SSP</v>
          </cell>
          <cell r="S1964" t="str">
            <v>41985276879</v>
          </cell>
          <cell r="T1964" t="str">
            <v/>
          </cell>
          <cell r="U1964" t="str">
            <v/>
          </cell>
          <cell r="V1964" t="str">
            <v/>
          </cell>
          <cell r="X1964" t="str">
            <v>17438</v>
          </cell>
          <cell r="Y1964" t="str">
            <v>375</v>
          </cell>
          <cell r="Z1964" t="str">
            <v>SP</v>
          </cell>
          <cell r="AA1964" t="str">
            <v>19/10/2017</v>
          </cell>
          <cell r="AB1964" t="str">
            <v>15/01/2020</v>
          </cell>
          <cell r="AC1964" t="str">
            <v>207239887-94</v>
          </cell>
          <cell r="AD1964">
            <v>4506</v>
          </cell>
          <cell r="AE1964" t="str">
            <v>BRASILEIRO NATO</v>
          </cell>
          <cell r="AF1964" t="str">
            <v>Solteiro</v>
          </cell>
          <cell r="AG1964" t="str">
            <v>Masculino</v>
          </cell>
          <cell r="AH1964" t="str">
            <v>Inativo</v>
          </cell>
          <cell r="AI1964" t="str">
            <v>EVERTON RODRIGO NICOLAU DE ALMEIDA</v>
          </cell>
        </row>
        <row r="1965">
          <cell r="B1965" t="str">
            <v>HENRIQUE DOS SANTOS RIBEIRO</v>
          </cell>
          <cell r="C1965" t="str">
            <v>36717501898</v>
          </cell>
          <cell r="D1965" t="str">
            <v>-</v>
          </cell>
          <cell r="E1965" t="str">
            <v>promotor</v>
          </cell>
          <cell r="F1965" t="str">
            <v>13218-591</v>
          </cell>
          <cell r="G1965" t="str">
            <v>RUA NORBERTO CRISPIM 43</v>
          </cell>
          <cell r="H1965" t="str">
            <v>43</v>
          </cell>
          <cell r="I1965" t="str">
            <v>-</v>
          </cell>
          <cell r="J1965" t="str">
            <v>JARDIM CACULA</v>
          </cell>
          <cell r="K1965" t="str">
            <v>JUNDIAI</v>
          </cell>
          <cell r="L1965" t="str">
            <v>SP</v>
          </cell>
          <cell r="M1965" t="str">
            <v/>
          </cell>
          <cell r="N1965" t="str">
            <v/>
          </cell>
          <cell r="O1965" t="str">
            <v/>
          </cell>
          <cell r="P1965" t="str">
            <v>02/02/1995</v>
          </cell>
          <cell r="Q1965" t="str">
            <v>4127711457</v>
          </cell>
          <cell r="R1965" t="str">
            <v>SSP</v>
          </cell>
          <cell r="S1965" t="str">
            <v>36717501898</v>
          </cell>
          <cell r="T1965" t="str">
            <v/>
          </cell>
          <cell r="U1965" t="str">
            <v/>
          </cell>
          <cell r="V1965" t="str">
            <v/>
          </cell>
          <cell r="X1965" t="str">
            <v>70548</v>
          </cell>
          <cell r="Y1965" t="str">
            <v>351</v>
          </cell>
          <cell r="Z1965" t="str">
            <v>SP</v>
          </cell>
          <cell r="AA1965" t="str">
            <v>01/01/0001</v>
          </cell>
          <cell r="AB1965" t="str">
            <v>01/01/0001</v>
          </cell>
          <cell r="AC1965" t="str">
            <v>207388303-18</v>
          </cell>
          <cell r="AD1965">
            <v>0</v>
          </cell>
          <cell r="AE1965" t="str">
            <v>BRASILEIRO NATO</v>
          </cell>
          <cell r="AF1965" t="str">
            <v>Solteiro</v>
          </cell>
          <cell r="AG1965" t="str">
            <v>Masculino</v>
          </cell>
          <cell r="AH1965" t="str">
            <v>Inativo</v>
          </cell>
          <cell r="AI1965" t="str">
            <v>WAGNER GIRALDO</v>
          </cell>
        </row>
        <row r="1966">
          <cell r="B1966" t="str">
            <v>HENRIQUE FERREIRA MORAES</v>
          </cell>
          <cell r="C1966" t="str">
            <v>51556781881</v>
          </cell>
          <cell r="D1966" t="str">
            <v/>
          </cell>
          <cell r="E1966" t="str">
            <v>promotor</v>
          </cell>
          <cell r="F1966" t="str">
            <v>16072350</v>
          </cell>
          <cell r="G1966" t="str">
            <v>RUA DOUTOR DIRCEU MORAES</v>
          </cell>
          <cell r="H1966" t="str">
            <v>214</v>
          </cell>
          <cell r="I1966" t="str">
            <v/>
          </cell>
          <cell r="J1966" t="str">
            <v>PLANALTO</v>
          </cell>
          <cell r="K1966" t="str">
            <v>ARACATUBA</v>
          </cell>
          <cell r="L1966" t="str">
            <v>SP</v>
          </cell>
          <cell r="M1966" t="str">
            <v>-21.2007496</v>
          </cell>
          <cell r="N1966" t="str">
            <v>-50.4576573</v>
          </cell>
          <cell r="O1966" t="str">
            <v>18997310835</v>
          </cell>
          <cell r="P1966" t="str">
            <v>01/12/2000</v>
          </cell>
          <cell r="Q1966" t="str">
            <v>571139231</v>
          </cell>
          <cell r="R1966" t="str">
            <v>SSP</v>
          </cell>
          <cell r="S1966" t="str">
            <v>51556781881</v>
          </cell>
          <cell r="T1966" t="str">
            <v/>
          </cell>
          <cell r="U1966" t="str">
            <v/>
          </cell>
          <cell r="V1966" t="str">
            <v/>
          </cell>
          <cell r="X1966" t="str">
            <v>45409</v>
          </cell>
          <cell r="Y1966" t="str">
            <v>464</v>
          </cell>
          <cell r="Z1966" t="str">
            <v>SP</v>
          </cell>
          <cell r="AA1966" t="str">
            <v>30/03/2020</v>
          </cell>
          <cell r="AB1966" t="str">
            <v/>
          </cell>
          <cell r="AC1966" t="str">
            <v/>
          </cell>
          <cell r="AD1966">
            <v>4506</v>
          </cell>
          <cell r="AE1966" t="str">
            <v>Brasileiro</v>
          </cell>
          <cell r="AF1966" t="str">
            <v>Solteiro</v>
          </cell>
          <cell r="AG1966" t="str">
            <v>Masculino</v>
          </cell>
          <cell r="AH1966" t="str">
            <v>Ativo</v>
          </cell>
          <cell r="AI1966" t="str">
            <v>RUAN HENRIQUE DOS SANTOS</v>
          </cell>
        </row>
        <row r="1967">
          <cell r="B1967" t="str">
            <v>HENRIQUE GONCALEZ</v>
          </cell>
          <cell r="C1967" t="str">
            <v>36181890874</v>
          </cell>
          <cell r="D1967" t="str">
            <v/>
          </cell>
          <cell r="E1967" t="str">
            <v>promotor</v>
          </cell>
          <cell r="F1967" t="str">
            <v>13481165</v>
          </cell>
          <cell r="G1967" t="str">
            <v>RUA GUILHERME BIZETTI</v>
          </cell>
          <cell r="H1967" t="str">
            <v>43</v>
          </cell>
          <cell r="I1967" t="str">
            <v/>
          </cell>
          <cell r="J1967" t="str">
            <v>JARDIM CAMPO BELO</v>
          </cell>
          <cell r="K1967" t="str">
            <v>LIMEIRA</v>
          </cell>
          <cell r="L1967" t="str">
            <v>SP</v>
          </cell>
          <cell r="M1967" t="str">
            <v>-22.5986942</v>
          </cell>
          <cell r="N1967" t="str">
            <v>-47.3885045</v>
          </cell>
          <cell r="O1967" t="str">
            <v/>
          </cell>
          <cell r="P1967" t="str">
            <v>05/12/1987</v>
          </cell>
          <cell r="Q1967" t="str">
            <v>45170180x</v>
          </cell>
          <cell r="R1967" t="str">
            <v>SSP</v>
          </cell>
          <cell r="S1967" t="str">
            <v>36181890874</v>
          </cell>
          <cell r="T1967" t="str">
            <v/>
          </cell>
          <cell r="U1967" t="str">
            <v/>
          </cell>
          <cell r="V1967" t="str">
            <v/>
          </cell>
          <cell r="X1967" t="str">
            <v>74915</v>
          </cell>
          <cell r="Y1967" t="str">
            <v>246</v>
          </cell>
          <cell r="Z1967" t="str">
            <v>SP</v>
          </cell>
          <cell r="AA1967" t="str">
            <v>01/09/2020</v>
          </cell>
          <cell r="AB1967" t="str">
            <v/>
          </cell>
          <cell r="AC1967" t="str">
            <v>12883540235</v>
          </cell>
          <cell r="AD1967">
            <v>4506</v>
          </cell>
          <cell r="AE1967" t="str">
            <v>Brasileiro</v>
          </cell>
          <cell r="AF1967" t="str">
            <v>Casado</v>
          </cell>
          <cell r="AG1967" t="str">
            <v>Masculino</v>
          </cell>
          <cell r="AH1967" t="str">
            <v>Inativo</v>
          </cell>
          <cell r="AI1967" t="str">
            <v>PAULO MANOEL MORATO JUNIOR</v>
          </cell>
        </row>
        <row r="1968">
          <cell r="B1968" t="str">
            <v>HENRIQUE MARTINS DE OLIVEIRA</v>
          </cell>
          <cell r="C1968" t="str">
            <v>10931764661</v>
          </cell>
          <cell r="D1968" t="str">
            <v>henrique_martins.gv@outlook.com</v>
          </cell>
          <cell r="E1968" t="str">
            <v>aguia</v>
          </cell>
          <cell r="F1968" t="str">
            <v>35060060</v>
          </cell>
          <cell r="G1968" t="str">
            <v>RUA CAETÉS</v>
          </cell>
          <cell r="H1968" t="str">
            <v>413</v>
          </cell>
          <cell r="I1968" t="str">
            <v/>
          </cell>
          <cell r="J1968" t="str">
            <v>SANTA EFIGÊNIA</v>
          </cell>
          <cell r="K1968" t="str">
            <v>GOVERNADOR VALADARES</v>
          </cell>
          <cell r="L1968" t="str">
            <v>MG</v>
          </cell>
          <cell r="M1968" t="str">
            <v>-18.8455615</v>
          </cell>
          <cell r="N1968" t="str">
            <v>-41.94359679999999</v>
          </cell>
          <cell r="O1968" t="str">
            <v>33991766776</v>
          </cell>
          <cell r="P1968" t="str">
            <v>10/01/1993</v>
          </cell>
          <cell r="Q1968" t="str">
            <v>18936471</v>
          </cell>
          <cell r="R1968" t="str">
            <v xml:space="preserve"> MG</v>
          </cell>
          <cell r="S1968" t="str">
            <v>10931764661</v>
          </cell>
          <cell r="T1968" t="str">
            <v/>
          </cell>
          <cell r="U1968" t="str">
            <v/>
          </cell>
          <cell r="V1968" t="str">
            <v/>
          </cell>
          <cell r="X1968" t="str">
            <v>6121438</v>
          </cell>
          <cell r="Y1968" t="str">
            <v>30</v>
          </cell>
          <cell r="Z1968" t="str">
            <v>MG</v>
          </cell>
          <cell r="AA1968" t="str">
            <v>23/09/2019</v>
          </cell>
          <cell r="AB1968" t="str">
            <v>03/01/2020</v>
          </cell>
          <cell r="AC1968" t="str">
            <v>16123147162</v>
          </cell>
          <cell r="AD1968">
            <v>0</v>
          </cell>
          <cell r="AE1968" t="str">
            <v>Brasileiro</v>
          </cell>
          <cell r="AF1968" t="str">
            <v>Solteiro</v>
          </cell>
          <cell r="AG1968" t="str">
            <v>Masculino</v>
          </cell>
          <cell r="AH1968" t="str">
            <v>Inativo</v>
          </cell>
          <cell r="AI1968" t="str">
            <v>EVERTON MEDEIROS DA SILVA</v>
          </cell>
        </row>
        <row r="1969">
          <cell r="B1969" t="str">
            <v>HENRIQUE MARTINS NICOLETE</v>
          </cell>
          <cell r="C1969" t="str">
            <v>44431634843</v>
          </cell>
          <cell r="D1969" t="str">
            <v/>
          </cell>
          <cell r="E1969" t="str">
            <v>parttime4</v>
          </cell>
          <cell r="F1969" t="str">
            <v>15056750</v>
          </cell>
          <cell r="G1969" t="str">
            <v>AVENIDA JOSÉ DA SILVA SÉ</v>
          </cell>
          <cell r="H1969" t="str">
            <v>405</v>
          </cell>
          <cell r="I1969" t="str">
            <v>CS 441</v>
          </cell>
          <cell r="J1969" t="str">
            <v>CONDOMÍNIO RESIDENCIAL PARQUE DA LIBERDADE I</v>
          </cell>
          <cell r="K1969" t="str">
            <v>SÃO JOSÉ DO RIO PRETO</v>
          </cell>
          <cell r="L1969" t="str">
            <v>SP</v>
          </cell>
          <cell r="M1969" t="str">
            <v/>
          </cell>
          <cell r="N1969" t="str">
            <v/>
          </cell>
          <cell r="O1969" t="str">
            <v/>
          </cell>
          <cell r="P1969" t="str">
            <v>24/04/1999</v>
          </cell>
          <cell r="Q1969" t="str">
            <v>528093654</v>
          </cell>
          <cell r="R1969" t="str">
            <v>SSP</v>
          </cell>
          <cell r="S1969" t="str">
            <v>44431634843</v>
          </cell>
          <cell r="T1969" t="str">
            <v/>
          </cell>
          <cell r="U1969" t="str">
            <v/>
          </cell>
          <cell r="V1969" t="str">
            <v/>
          </cell>
          <cell r="X1969" t="str">
            <v>068058</v>
          </cell>
          <cell r="Y1969" t="str">
            <v>437</v>
          </cell>
          <cell r="Z1969" t="str">
            <v>SP</v>
          </cell>
          <cell r="AA1969" t="str">
            <v>01/07/2020</v>
          </cell>
          <cell r="AB1969" t="str">
            <v/>
          </cell>
          <cell r="AC1969" t="str">
            <v/>
          </cell>
          <cell r="AD1969">
            <v>0</v>
          </cell>
          <cell r="AE1969" t="str">
            <v>Brasileiro</v>
          </cell>
          <cell r="AF1969" t="str">
            <v>Solteiro</v>
          </cell>
          <cell r="AG1969" t="str">
            <v>Masculino</v>
          </cell>
          <cell r="AH1969" t="str">
            <v>Inativo</v>
          </cell>
          <cell r="AI1969" t="str">
            <v>RUAN HENRIQUE DOS SANTOS</v>
          </cell>
        </row>
        <row r="1970">
          <cell r="B1970" t="str">
            <v>HENRIQUE OLIVEIRA DO NASCIMENTO</v>
          </cell>
          <cell r="C1970" t="str">
            <v>45885455821</v>
          </cell>
          <cell r="D1970" t="str">
            <v>henrique22041996@gmail.com</v>
          </cell>
          <cell r="E1970" t="str">
            <v>promotor</v>
          </cell>
          <cell r="F1970" t="str">
            <v>08570-090</v>
          </cell>
          <cell r="G1970" t="str">
            <v>RUA EUGÊNIO BRENN</v>
          </cell>
          <cell r="H1970" t="str">
            <v>20</v>
          </cell>
          <cell r="I1970" t="str">
            <v/>
          </cell>
          <cell r="J1970" t="str">
            <v>CENTRO</v>
          </cell>
          <cell r="K1970" t="str">
            <v>ITAQUAQUECETUBA</v>
          </cell>
          <cell r="L1970" t="str">
            <v>SP</v>
          </cell>
          <cell r="M1970" t="str">
            <v>-23.4765723</v>
          </cell>
          <cell r="N1970" t="str">
            <v>-46.3506607</v>
          </cell>
          <cell r="O1970" t="str">
            <v>11932247465</v>
          </cell>
          <cell r="P1970" t="str">
            <v>22/04/1996</v>
          </cell>
          <cell r="Q1970" t="str">
            <v>498123030</v>
          </cell>
          <cell r="R1970" t="str">
            <v>SSP</v>
          </cell>
          <cell r="S1970" t="str">
            <v>45885455821</v>
          </cell>
          <cell r="T1970" t="str">
            <v/>
          </cell>
          <cell r="U1970" t="str">
            <v/>
          </cell>
          <cell r="V1970" t="str">
            <v/>
          </cell>
          <cell r="X1970" t="str">
            <v>96403</v>
          </cell>
          <cell r="Y1970" t="str">
            <v>331</v>
          </cell>
          <cell r="Z1970" t="str">
            <v>SP</v>
          </cell>
          <cell r="AA1970" t="str">
            <v>21/01/2019</v>
          </cell>
          <cell r="AB1970" t="str">
            <v/>
          </cell>
          <cell r="AC1970" t="str">
            <v>161187716-19</v>
          </cell>
          <cell r="AD1970">
            <v>4506</v>
          </cell>
          <cell r="AE1970" t="str">
            <v>BRASILEIRO NATO</v>
          </cell>
          <cell r="AF1970" t="str">
            <v>Solteiro</v>
          </cell>
          <cell r="AG1970" t="str">
            <v>Masculino</v>
          </cell>
          <cell r="AH1970" t="str">
            <v>Inativo</v>
          </cell>
          <cell r="AI1970" t="str">
            <v>RODRIGO SOUZA DA SILVA</v>
          </cell>
        </row>
        <row r="1971">
          <cell r="B1971" t="str">
            <v>HENRIQUE SANTOS NERES DA SILVA</v>
          </cell>
          <cell r="C1971" t="str">
            <v>40991197852</v>
          </cell>
          <cell r="D1971" t="str">
            <v/>
          </cell>
          <cell r="E1971" t="str">
            <v>promotorexpress</v>
          </cell>
          <cell r="F1971" t="str">
            <v>48531750</v>
          </cell>
          <cell r="G1971" t="str">
            <v>RUA APOLONIO MARIANO DA SILVA</v>
          </cell>
          <cell r="H1971" t="str">
            <v>19B</v>
          </cell>
          <cell r="I1971" t="str">
            <v>C1</v>
          </cell>
          <cell r="J1971" t="str">
            <v>JD SHANGRILA</v>
          </cell>
          <cell r="K1971" t="str">
            <v>SÃO PAULO</v>
          </cell>
          <cell r="L1971" t="str">
            <v>SP</v>
          </cell>
          <cell r="M1971" t="str">
            <v/>
          </cell>
          <cell r="N1971" t="str">
            <v/>
          </cell>
          <cell r="O1971" t="str">
            <v>11932026030</v>
          </cell>
          <cell r="P1971" t="str">
            <v>16/01/1993</v>
          </cell>
          <cell r="Q1971" t="str">
            <v>494072337</v>
          </cell>
          <cell r="R1971" t="str">
            <v>SSP</v>
          </cell>
          <cell r="S1971" t="str">
            <v>40991197852</v>
          </cell>
          <cell r="T1971" t="str">
            <v>Santander</v>
          </cell>
          <cell r="U1971" t="str">
            <v>0724</v>
          </cell>
          <cell r="V1971" t="str">
            <v>01011986-5</v>
          </cell>
          <cell r="X1971" t="str">
            <v>025339</v>
          </cell>
          <cell r="Y1971" t="str">
            <v>357</v>
          </cell>
          <cell r="Z1971" t="str">
            <v>SP</v>
          </cell>
          <cell r="AA1971" t="str">
            <v>30/06/2020</v>
          </cell>
          <cell r="AB1971" t="str">
            <v/>
          </cell>
          <cell r="AC1971" t="str">
            <v/>
          </cell>
          <cell r="AD1971">
            <v>10.41</v>
          </cell>
          <cell r="AE1971" t="str">
            <v>Brasileiro</v>
          </cell>
          <cell r="AF1971" t="str">
            <v>Solteiro</v>
          </cell>
          <cell r="AG1971" t="str">
            <v>Masculino</v>
          </cell>
          <cell r="AH1971" t="str">
            <v>Ativo</v>
          </cell>
          <cell r="AI1971" t="str">
            <v>CARLOS ANDRE BEZERRA MONTEIRO</v>
          </cell>
        </row>
        <row r="1972">
          <cell r="B1972" t="str">
            <v>HERBERT WESLEY DE FREITAS SILVA</v>
          </cell>
          <cell r="C1972" t="str">
            <v>44739673878</v>
          </cell>
          <cell r="D1972" t="str">
            <v>herbertgmpromo@gmail.com</v>
          </cell>
          <cell r="E1972" t="str">
            <v>supervisor</v>
          </cell>
          <cell r="F1972" t="str">
            <v>06140-030</v>
          </cell>
          <cell r="G1972" t="str">
            <v>RUA PAULISTA</v>
          </cell>
          <cell r="H1972" t="str">
            <v>114</v>
          </cell>
          <cell r="I1972" t="str">
            <v/>
          </cell>
          <cell r="J1972" t="str">
            <v>CONCEIÇÃO</v>
          </cell>
          <cell r="K1972" t="str">
            <v>OSASCO</v>
          </cell>
          <cell r="L1972" t="str">
            <v>SP</v>
          </cell>
          <cell r="M1972" t="str">
            <v>-23.573298</v>
          </cell>
          <cell r="N1972" t="str">
            <v>-46.8023653</v>
          </cell>
          <cell r="O1972" t="str">
            <v>11973722506</v>
          </cell>
          <cell r="P1972" t="str">
            <v>08/03/1996</v>
          </cell>
          <cell r="Q1972" t="str">
            <v>498609601</v>
          </cell>
          <cell r="R1972" t="str">
            <v>N~SSP</v>
          </cell>
          <cell r="S1972" t="str">
            <v>44739673878</v>
          </cell>
          <cell r="T1972" t="str">
            <v/>
          </cell>
          <cell r="U1972" t="str">
            <v/>
          </cell>
          <cell r="V1972" t="str">
            <v/>
          </cell>
          <cell r="W1972" t="str">
            <v>ContaCorrente</v>
          </cell>
          <cell r="X1972" t="str">
            <v>28453</v>
          </cell>
          <cell r="Y1972" t="str">
            <v>395</v>
          </cell>
          <cell r="Z1972" t="str">
            <v>SP</v>
          </cell>
          <cell r="AA1972" t="str">
            <v>08/07/2016</v>
          </cell>
          <cell r="AB1972" t="str">
            <v/>
          </cell>
          <cell r="AC1972" t="str">
            <v>200816399-58</v>
          </cell>
          <cell r="AD1972">
            <v>4506</v>
          </cell>
          <cell r="AE1972" t="str">
            <v>BRASILEIRO NATO</v>
          </cell>
          <cell r="AF1972" t="str">
            <v>Solteiro</v>
          </cell>
          <cell r="AG1972" t="str">
            <v>Masculino</v>
          </cell>
          <cell r="AH1972" t="str">
            <v>Ativo</v>
          </cell>
          <cell r="AI1972" t="str">
            <v>ALLAN SANTOS NEGRELLI</v>
          </cell>
        </row>
        <row r="1973">
          <cell r="B1973" t="str">
            <v>HERBT DE OLIVEIRA SOUZA</v>
          </cell>
          <cell r="C1973" t="str">
            <v>10359308465</v>
          </cell>
          <cell r="D1973" t="str">
            <v>herbtoliveira@hotmail.com</v>
          </cell>
          <cell r="E1973" t="str">
            <v>promotor</v>
          </cell>
          <cell r="F1973" t="str">
            <v>53370-365</v>
          </cell>
          <cell r="G1973" t="str">
            <v>RUA MANOEL FERREIRA</v>
          </cell>
          <cell r="H1973" t="str">
            <v>211</v>
          </cell>
          <cell r="I1973" t="str">
            <v/>
          </cell>
          <cell r="J1973" t="str">
            <v>OURO PRETO</v>
          </cell>
          <cell r="K1973" t="str">
            <v>OLINDA</v>
          </cell>
          <cell r="L1973" t="str">
            <v>PE</v>
          </cell>
          <cell r="M1973" t="str">
            <v>-7.9857143</v>
          </cell>
          <cell r="N1973" t="str">
            <v>-34.8598083</v>
          </cell>
          <cell r="O1973" t="str">
            <v>81987274719</v>
          </cell>
          <cell r="P1973" t="str">
            <v>30/03/1993</v>
          </cell>
          <cell r="Q1973" t="str">
            <v>8566248</v>
          </cell>
          <cell r="R1973" t="str">
            <v>SSP</v>
          </cell>
          <cell r="S1973" t="str">
            <v>10359308465</v>
          </cell>
          <cell r="T1973" t="str">
            <v/>
          </cell>
          <cell r="U1973" t="str">
            <v/>
          </cell>
          <cell r="V1973" t="str">
            <v/>
          </cell>
          <cell r="X1973" t="str">
            <v>8323</v>
          </cell>
          <cell r="Y1973" t="str">
            <v>101</v>
          </cell>
          <cell r="Z1973" t="str">
            <v>PE</v>
          </cell>
          <cell r="AA1973" t="str">
            <v>06/05/2019</v>
          </cell>
          <cell r="AB1973" t="str">
            <v/>
          </cell>
          <cell r="AC1973" t="str">
            <v>212049696-81</v>
          </cell>
          <cell r="AD1973">
            <v>4506</v>
          </cell>
          <cell r="AE1973" t="str">
            <v>BRASILEIRO NATO</v>
          </cell>
          <cell r="AF1973" t="str">
            <v>Solteiro</v>
          </cell>
          <cell r="AG1973" t="str">
            <v>Masculino</v>
          </cell>
          <cell r="AH1973" t="str">
            <v>Ativo</v>
          </cell>
          <cell r="AI1973" t="str">
            <v>YURY GOMES DOS SANTOS</v>
          </cell>
        </row>
        <row r="1974">
          <cell r="B1974" t="str">
            <v>HERCULES FERREIRA DOS SANTOS</v>
          </cell>
          <cell r="C1974" t="str">
            <v>07464836510</v>
          </cell>
          <cell r="D1974" t="str">
            <v/>
          </cell>
          <cell r="E1974" t="str">
            <v>promotor</v>
          </cell>
          <cell r="F1974" t="str">
            <v>45820000</v>
          </cell>
          <cell r="G1974" t="str">
            <v>RUA JOSE BENESIO FILHO</v>
          </cell>
          <cell r="H1974" t="str">
            <v>1181</v>
          </cell>
          <cell r="I1974" t="str">
            <v/>
          </cell>
          <cell r="J1974" t="str">
            <v/>
          </cell>
          <cell r="K1974" t="str">
            <v>EUNAPOLIS</v>
          </cell>
          <cell r="L1974" t="str">
            <v>BA</v>
          </cell>
          <cell r="M1974" t="str">
            <v>-16.3886469</v>
          </cell>
          <cell r="N1974" t="str">
            <v>-39.5872694</v>
          </cell>
          <cell r="O1974" t="str">
            <v/>
          </cell>
          <cell r="P1974" t="str">
            <v>11/03/1999</v>
          </cell>
          <cell r="Q1974" t="str">
            <v>2054272191</v>
          </cell>
          <cell r="R1974" t="str">
            <v>SSP</v>
          </cell>
          <cell r="S1974" t="str">
            <v>07464836510</v>
          </cell>
          <cell r="T1974" t="str">
            <v/>
          </cell>
          <cell r="U1974" t="str">
            <v/>
          </cell>
          <cell r="V1974" t="str">
            <v/>
          </cell>
          <cell r="X1974" t="str">
            <v>3262148</v>
          </cell>
          <cell r="Y1974" t="str">
            <v>040</v>
          </cell>
          <cell r="Z1974" t="str">
            <v>BA</v>
          </cell>
          <cell r="AA1974" t="str">
            <v>02/03/2020</v>
          </cell>
          <cell r="AB1974" t="str">
            <v>02/04/2020</v>
          </cell>
          <cell r="AC1974" t="str">
            <v>20913390199</v>
          </cell>
          <cell r="AD1974">
            <v>4506</v>
          </cell>
          <cell r="AE1974" t="str">
            <v>Brasileiro</v>
          </cell>
          <cell r="AF1974" t="str">
            <v>Solteiro</v>
          </cell>
          <cell r="AG1974" t="str">
            <v>Masculino</v>
          </cell>
          <cell r="AH1974" t="str">
            <v>Inativo</v>
          </cell>
          <cell r="AI1974" t="str">
            <v>JECONIS MORAES DOS REIS</v>
          </cell>
        </row>
        <row r="1975">
          <cell r="B1975" t="str">
            <v xml:space="preserve">HERRISON LENNON DA SILVA SANTOS </v>
          </cell>
          <cell r="C1975" t="str">
            <v>01746963298</v>
          </cell>
          <cell r="D1975" t="str">
            <v/>
          </cell>
          <cell r="E1975" t="str">
            <v>Intermitente</v>
          </cell>
          <cell r="F1975" t="str">
            <v>88303302</v>
          </cell>
          <cell r="G1975" t="str">
            <v>RUA INDAIAL</v>
          </cell>
          <cell r="H1975" t="str">
            <v>1193</v>
          </cell>
          <cell r="I1975" t="str">
            <v/>
          </cell>
          <cell r="J1975" t="str">
            <v>SÃO JUDAS</v>
          </cell>
          <cell r="K1975" t="str">
            <v>ITAJAÍ</v>
          </cell>
          <cell r="L1975" t="str">
            <v>SC</v>
          </cell>
          <cell r="M1975" t="str">
            <v>-26.9106379</v>
          </cell>
          <cell r="N1975" t="str">
            <v>-48.67761429999999</v>
          </cell>
          <cell r="O1975" t="str">
            <v/>
          </cell>
          <cell r="P1975" t="str">
            <v>18/10/1993</v>
          </cell>
          <cell r="Q1975" t="str">
            <v>5935489</v>
          </cell>
          <cell r="R1975" t="str">
            <v>PCI PA</v>
          </cell>
          <cell r="S1975" t="str">
            <v>01746963298</v>
          </cell>
          <cell r="T1975" t="str">
            <v/>
          </cell>
          <cell r="U1975" t="str">
            <v/>
          </cell>
          <cell r="V1975" t="str">
            <v/>
          </cell>
          <cell r="X1975" t="str">
            <v>35150</v>
          </cell>
          <cell r="Y1975" t="str">
            <v>0067</v>
          </cell>
          <cell r="Z1975" t="str">
            <v>PA</v>
          </cell>
          <cell r="AA1975" t="str">
            <v>03/08/2020</v>
          </cell>
          <cell r="AB1975" t="str">
            <v/>
          </cell>
          <cell r="AC1975" t="str">
            <v>19047198487</v>
          </cell>
          <cell r="AD1975">
            <v>0</v>
          </cell>
          <cell r="AE1975" t="str">
            <v>Brasileiro</v>
          </cell>
          <cell r="AF1975" t="str">
            <v>Solteiro</v>
          </cell>
          <cell r="AG1975" t="str">
            <v>Masculino</v>
          </cell>
          <cell r="AH1975" t="str">
            <v>Inativo</v>
          </cell>
          <cell r="AI1975" t="str">
            <v>CARLA VIETTRO NORA DE PADUA</v>
          </cell>
        </row>
        <row r="1976">
          <cell r="B1976" t="str">
            <v>HERYENDEL DOUGLAS DOS ANJOS CAMPOS</v>
          </cell>
          <cell r="C1976" t="str">
            <v>06498798564</v>
          </cell>
          <cell r="D1976" t="str">
            <v/>
          </cell>
          <cell r="E1976" t="str">
            <v>promotor</v>
          </cell>
          <cell r="F1976" t="str">
            <v>27963548</v>
          </cell>
          <cell r="G1976" t="str">
            <v>RUA MARQUES AUGUSTO DE BARCELOS DÍDIMO</v>
          </cell>
          <cell r="H1976" t="str">
            <v>14</v>
          </cell>
          <cell r="I1976" t="str">
            <v>202</v>
          </cell>
          <cell r="J1976" t="str">
            <v>PARQUE AEROPORTO</v>
          </cell>
          <cell r="K1976" t="str">
            <v>MACAÉ</v>
          </cell>
          <cell r="L1976" t="str">
            <v>RJ</v>
          </cell>
          <cell r="M1976" t="str">
            <v/>
          </cell>
          <cell r="N1976" t="str">
            <v/>
          </cell>
          <cell r="O1976" t="str">
            <v>22998534020</v>
          </cell>
          <cell r="P1976" t="str">
            <v>25/01/1996</v>
          </cell>
          <cell r="Q1976" t="str">
            <v>321593733</v>
          </cell>
          <cell r="R1976" t="str">
            <v>SSP</v>
          </cell>
          <cell r="S1976" t="str">
            <v>06498798564</v>
          </cell>
          <cell r="T1976" t="str">
            <v/>
          </cell>
          <cell r="U1976" t="str">
            <v/>
          </cell>
          <cell r="V1976" t="str">
            <v/>
          </cell>
          <cell r="X1976" t="str">
            <v>6959028</v>
          </cell>
          <cell r="Y1976" t="str">
            <v>0030</v>
          </cell>
          <cell r="Z1976" t="str">
            <v>SE</v>
          </cell>
          <cell r="AA1976" t="str">
            <v>12/05/2020</v>
          </cell>
          <cell r="AB1976" t="str">
            <v/>
          </cell>
          <cell r="AC1976" t="str">
            <v>14854157271</v>
          </cell>
          <cell r="AD1976">
            <v>4506</v>
          </cell>
          <cell r="AE1976" t="str">
            <v>Brasileiro</v>
          </cell>
          <cell r="AF1976" t="str">
            <v>Solteiro</v>
          </cell>
          <cell r="AG1976" t="str">
            <v>Masculino</v>
          </cell>
          <cell r="AH1976" t="str">
            <v>Ativo</v>
          </cell>
          <cell r="AI1976" t="str">
            <v>LEONARDO DA SILVA MACIEL</v>
          </cell>
        </row>
        <row r="1977">
          <cell r="B1977" t="str">
            <v>HEVELLIN DA SILVA SANTOS</v>
          </cell>
          <cell r="C1977" t="str">
            <v>46457389848</v>
          </cell>
          <cell r="D1977" t="str">
            <v>-</v>
          </cell>
          <cell r="E1977" t="str">
            <v>promotor</v>
          </cell>
          <cell r="F1977" t="str">
            <v>13411-128</v>
          </cell>
          <cell r="G1977" t="str">
            <v>RUA BENTO B. AMARAL GURGEL</v>
          </cell>
          <cell r="H1977" t="str">
            <v>286</v>
          </cell>
          <cell r="I1977" t="str">
            <v>(JARDIM TAIGUARA)</v>
          </cell>
          <cell r="J1977" t="str">
            <v>SANTA TEREZINHA</v>
          </cell>
          <cell r="K1977" t="str">
            <v>PIRACICABA</v>
          </cell>
          <cell r="L1977" t="str">
            <v>SP</v>
          </cell>
          <cell r="M1977" t="str">
            <v>-22.6709055</v>
          </cell>
          <cell r="N1977" t="str">
            <v>-47.6815424</v>
          </cell>
          <cell r="O1977" t="str">
            <v/>
          </cell>
          <cell r="P1977" t="str">
            <v>29/05/1999</v>
          </cell>
          <cell r="Q1977" t="str">
            <v>57239102X</v>
          </cell>
          <cell r="R1977" t="str">
            <v>SSP</v>
          </cell>
          <cell r="S1977" t="str">
            <v>46457389848</v>
          </cell>
          <cell r="T1977" t="str">
            <v/>
          </cell>
          <cell r="U1977" t="str">
            <v/>
          </cell>
          <cell r="V1977" t="str">
            <v/>
          </cell>
          <cell r="X1977" t="str">
            <v>76910</v>
          </cell>
          <cell r="Y1977" t="str">
            <v>349</v>
          </cell>
          <cell r="Z1977" t="str">
            <v>SP</v>
          </cell>
          <cell r="AA1977" t="str">
            <v>29/07/2019</v>
          </cell>
          <cell r="AB1977" t="str">
            <v/>
          </cell>
          <cell r="AC1977" t="str">
            <v>212162793-16</v>
          </cell>
          <cell r="AD1977">
            <v>4506</v>
          </cell>
          <cell r="AE1977" t="str">
            <v>BRASILEIRO NATO</v>
          </cell>
          <cell r="AF1977" t="str">
            <v>Solteiro</v>
          </cell>
          <cell r="AG1977" t="str">
            <v>Feminino</v>
          </cell>
          <cell r="AH1977" t="str">
            <v>Licenca</v>
          </cell>
          <cell r="AI1977" t="str">
            <v>PAULO MANOEL MORATO JUNIOR</v>
          </cell>
        </row>
        <row r="1978">
          <cell r="B1978" t="str">
            <v>HEVERTON FERREIRA EUFRAZIO FAITA</v>
          </cell>
          <cell r="C1978" t="str">
            <v>10643304959</v>
          </cell>
          <cell r="D1978" t="str">
            <v/>
          </cell>
          <cell r="E1978" t="str">
            <v>Intermitente</v>
          </cell>
          <cell r="F1978" t="str">
            <v>89205101</v>
          </cell>
          <cell r="G1978" t="str">
            <v>RUA ALBANO SCHMIDT</v>
          </cell>
          <cell r="H1978" t="str">
            <v>1538</v>
          </cell>
          <cell r="I1978" t="str">
            <v>ATÉ 1579 - LADO ÍMPAR</v>
          </cell>
          <cell r="J1978" t="str">
            <v>BOA VISTA</v>
          </cell>
          <cell r="K1978" t="str">
            <v>JOINVILLE</v>
          </cell>
          <cell r="L1978" t="str">
            <v>SC</v>
          </cell>
          <cell r="M1978" t="str">
            <v>-26.3013944</v>
          </cell>
          <cell r="N1978" t="str">
            <v>-48.8224694</v>
          </cell>
          <cell r="O1978" t="str">
            <v/>
          </cell>
          <cell r="P1978" t="str">
            <v>13/05/1998</v>
          </cell>
          <cell r="Q1978" t="str">
            <v>7037029</v>
          </cell>
          <cell r="R1978" t="str">
            <v>SSP</v>
          </cell>
          <cell r="S1978" t="str">
            <v>10643304959</v>
          </cell>
          <cell r="T1978" t="str">
            <v/>
          </cell>
          <cell r="U1978" t="str">
            <v/>
          </cell>
          <cell r="V1978" t="str">
            <v/>
          </cell>
          <cell r="X1978" t="str">
            <v>6473017</v>
          </cell>
          <cell r="Y1978" t="str">
            <v>40</v>
          </cell>
          <cell r="Z1978" t="str">
            <v>SC</v>
          </cell>
          <cell r="AA1978" t="str">
            <v>12/11/2019</v>
          </cell>
          <cell r="AB1978" t="str">
            <v/>
          </cell>
          <cell r="AC1978" t="str">
            <v>21276267373</v>
          </cell>
          <cell r="AD1978">
            <v>4506</v>
          </cell>
          <cell r="AE1978" t="str">
            <v>Brasileiro</v>
          </cell>
          <cell r="AF1978" t="str">
            <v>Solteiro</v>
          </cell>
          <cell r="AG1978" t="str">
            <v>Masculino</v>
          </cell>
          <cell r="AH1978" t="str">
            <v>Inativo</v>
          </cell>
          <cell r="AI1978" t="str">
            <v>CARLA VIETTRO NORA DE PADUA</v>
          </cell>
        </row>
        <row r="1979">
          <cell r="B1979" t="str">
            <v>HIAGO DE SOUZA FERREIRA</v>
          </cell>
          <cell r="C1979" t="str">
            <v>03985809100</v>
          </cell>
          <cell r="D1979" t="str">
            <v>hiago57@hotmail.com</v>
          </cell>
          <cell r="E1979" t="str">
            <v>promotor</v>
          </cell>
          <cell r="F1979" t="str">
            <v>75906360</v>
          </cell>
          <cell r="G1979" t="str">
            <v>RUA ANA MOTA</v>
          </cell>
          <cell r="H1979" t="str">
            <v>371</v>
          </cell>
          <cell r="I1979" t="str">
            <v/>
          </cell>
          <cell r="J1979" t="str">
            <v>VILA SANTO ANTÔNIO</v>
          </cell>
          <cell r="K1979" t="str">
            <v>RIO VERDE</v>
          </cell>
          <cell r="L1979" t="str">
            <v>GO</v>
          </cell>
          <cell r="M1979" t="str">
            <v>-17.8017527</v>
          </cell>
          <cell r="N1979" t="str">
            <v>-50.9244324</v>
          </cell>
          <cell r="O1979" t="str">
            <v>64992068313</v>
          </cell>
          <cell r="P1979" t="str">
            <v>28/12/1992</v>
          </cell>
          <cell r="Q1979" t="str">
            <v>488107507</v>
          </cell>
          <cell r="R1979" t="str">
            <v>SSP</v>
          </cell>
          <cell r="S1979" t="str">
            <v>03985809100</v>
          </cell>
          <cell r="T1979" t="str">
            <v/>
          </cell>
          <cell r="U1979" t="str">
            <v/>
          </cell>
          <cell r="V1979" t="str">
            <v/>
          </cell>
          <cell r="X1979" t="str">
            <v>814001</v>
          </cell>
          <cell r="Y1979" t="str">
            <v>30</v>
          </cell>
          <cell r="Z1979" t="str">
            <v>GO</v>
          </cell>
          <cell r="AA1979" t="str">
            <v>26/06/2019</v>
          </cell>
          <cell r="AB1979" t="str">
            <v/>
          </cell>
          <cell r="AC1979" t="str">
            <v>139191342-72</v>
          </cell>
          <cell r="AD1979">
            <v>4506</v>
          </cell>
          <cell r="AE1979" t="str">
            <v>BRASILEIRO NATO</v>
          </cell>
          <cell r="AF1979" t="str">
            <v>Solteiro</v>
          </cell>
          <cell r="AG1979" t="str">
            <v>Masculino</v>
          </cell>
          <cell r="AH1979" t="str">
            <v>Ativo</v>
          </cell>
          <cell r="AI1979" t="str">
            <v>DARLAN ALVES PORTO</v>
          </cell>
        </row>
        <row r="1980">
          <cell r="B1980" t="str">
            <v>HICARO OLIVEIRA DA SILVA</v>
          </cell>
          <cell r="C1980" t="str">
            <v>41470454807</v>
          </cell>
          <cell r="D1980" t="str">
            <v/>
          </cell>
          <cell r="E1980" t="str">
            <v>promotor</v>
          </cell>
          <cell r="F1980" t="str">
            <v>09784005</v>
          </cell>
          <cell r="G1980" t="str">
            <v>RUA SEVERO DE SOUZA</v>
          </cell>
          <cell r="H1980" t="str">
            <v>51</v>
          </cell>
          <cell r="I1980" t="str">
            <v>(VL S PEDRO)</v>
          </cell>
          <cell r="J1980" t="str">
            <v>MONTANHÃO</v>
          </cell>
          <cell r="K1980" t="str">
            <v>SÃO BERNARDO DO CAMPO</v>
          </cell>
          <cell r="L1980" t="str">
            <v>SP</v>
          </cell>
          <cell r="M1980" t="str">
            <v>-23.718512</v>
          </cell>
          <cell r="N1980" t="str">
            <v>-46.53009</v>
          </cell>
          <cell r="O1980" t="str">
            <v>11946741569</v>
          </cell>
          <cell r="P1980" t="str">
            <v>23/11/1998</v>
          </cell>
          <cell r="Q1980" t="str">
            <v>176930706</v>
          </cell>
          <cell r="R1980" t="str">
            <v>SSP</v>
          </cell>
          <cell r="S1980" t="str">
            <v>41470454807</v>
          </cell>
          <cell r="T1980" t="str">
            <v/>
          </cell>
          <cell r="U1980" t="str">
            <v/>
          </cell>
          <cell r="V1980" t="str">
            <v/>
          </cell>
          <cell r="X1980" t="str">
            <v>147</v>
          </cell>
          <cell r="Y1980" t="str">
            <v>445</v>
          </cell>
          <cell r="Z1980" t="str">
            <v>SP</v>
          </cell>
          <cell r="AA1980" t="str">
            <v>23/01/2020</v>
          </cell>
          <cell r="AB1980" t="str">
            <v/>
          </cell>
          <cell r="AC1980" t="str">
            <v>26789223906</v>
          </cell>
          <cell r="AD1980">
            <v>4506</v>
          </cell>
          <cell r="AE1980" t="str">
            <v>Brasileiro</v>
          </cell>
          <cell r="AF1980" t="str">
            <v>Solteiro</v>
          </cell>
          <cell r="AG1980" t="str">
            <v>Masculino</v>
          </cell>
          <cell r="AH1980" t="str">
            <v>Inativo</v>
          </cell>
          <cell r="AI1980" t="str">
            <v>LILIANE GARCIA DOS REIS</v>
          </cell>
        </row>
        <row r="1981">
          <cell r="B1981" t="str">
            <v>HIGOR DE ALMEIDA SANTOS</v>
          </cell>
          <cell r="C1981" t="str">
            <v>42330933827</v>
          </cell>
          <cell r="D1981" t="str">
            <v>higor.ca@hotmail.com</v>
          </cell>
          <cell r="E1981" t="str">
            <v>promotor</v>
          </cell>
          <cell r="F1981" t="str">
            <v>01216011</v>
          </cell>
          <cell r="G1981" t="str">
            <v>ALAMEDA BARÃO DE PIRACICABA</v>
          </cell>
          <cell r="H1981" t="str">
            <v>30</v>
          </cell>
          <cell r="I1981" t="str">
            <v>AP 1409</v>
          </cell>
          <cell r="J1981" t="str">
            <v>CAMPOS ELÍSEOS</v>
          </cell>
          <cell r="K1981" t="str">
            <v>SÃO PAULO</v>
          </cell>
          <cell r="L1981" t="str">
            <v>SP</v>
          </cell>
          <cell r="M1981" t="str">
            <v>-23.5353941</v>
          </cell>
          <cell r="N1981" t="str">
            <v>-46.6415528</v>
          </cell>
          <cell r="O1981" t="str">
            <v/>
          </cell>
          <cell r="P1981" t="str">
            <v>06/12/1992</v>
          </cell>
          <cell r="Q1981" t="str">
            <v>493260456</v>
          </cell>
          <cell r="R1981" t="str">
            <v>SSP</v>
          </cell>
          <cell r="S1981" t="str">
            <v>42330933827</v>
          </cell>
          <cell r="T1981" t="str">
            <v/>
          </cell>
          <cell r="U1981" t="str">
            <v/>
          </cell>
          <cell r="V1981" t="str">
            <v/>
          </cell>
          <cell r="X1981" t="str">
            <v>26143</v>
          </cell>
          <cell r="Y1981" t="str">
            <v>365</v>
          </cell>
          <cell r="Z1981" t="str">
            <v>SP</v>
          </cell>
          <cell r="AA1981" t="str">
            <v>02/10/2019</v>
          </cell>
          <cell r="AB1981" t="str">
            <v>30/12/2019</v>
          </cell>
          <cell r="AC1981" t="str">
            <v>20788628571</v>
          </cell>
          <cell r="AD1981">
            <v>0</v>
          </cell>
          <cell r="AE1981" t="str">
            <v>Brasileiro</v>
          </cell>
          <cell r="AF1981" t="str">
            <v>Casado</v>
          </cell>
          <cell r="AG1981" t="str">
            <v>Masculino</v>
          </cell>
          <cell r="AH1981" t="str">
            <v>Inativo</v>
          </cell>
          <cell r="AI1981" t="str">
            <v>HERBERT WESLEY DE FREITAS SILVA</v>
          </cell>
        </row>
        <row r="1982">
          <cell r="B1982" t="str">
            <v>HIGOR GABRIEL ARAUJO DE MELO</v>
          </cell>
          <cell r="C1982" t="str">
            <v>48291346828</v>
          </cell>
          <cell r="D1982" t="str">
            <v>-</v>
          </cell>
          <cell r="E1982" t="str">
            <v>promotor</v>
          </cell>
          <cell r="F1982" t="str">
            <v>06660-645</v>
          </cell>
          <cell r="G1982" t="str">
            <v>VIELA DAS BEGÔNIAS</v>
          </cell>
          <cell r="H1982" t="str">
            <v>30B</v>
          </cell>
          <cell r="I1982" t="str">
            <v/>
          </cell>
          <cell r="J1982" t="str">
            <v>JARDIM ITAGUASSU</v>
          </cell>
          <cell r="K1982" t="str">
            <v>ITAPEVI</v>
          </cell>
          <cell r="L1982" t="str">
            <v>SP</v>
          </cell>
          <cell r="M1982" t="str">
            <v>-23.5937487</v>
          </cell>
          <cell r="N1982" t="str">
            <v>-46.6969772</v>
          </cell>
          <cell r="O1982" t="str">
            <v>11977337976</v>
          </cell>
          <cell r="P1982" t="str">
            <v>16/04/1997</v>
          </cell>
          <cell r="Q1982" t="str">
            <v>554486064</v>
          </cell>
          <cell r="R1982" t="str">
            <v>SSP</v>
          </cell>
          <cell r="S1982" t="str">
            <v>48291346828</v>
          </cell>
          <cell r="T1982" t="str">
            <v/>
          </cell>
          <cell r="U1982" t="str">
            <v/>
          </cell>
          <cell r="V1982" t="str">
            <v/>
          </cell>
          <cell r="X1982" t="str">
            <v>49458</v>
          </cell>
          <cell r="Y1982" t="str">
            <v>409</v>
          </cell>
          <cell r="Z1982" t="str">
            <v>SP</v>
          </cell>
          <cell r="AA1982" t="str">
            <v>07/12/2018</v>
          </cell>
          <cell r="AB1982" t="str">
            <v/>
          </cell>
          <cell r="AC1982" t="str">
            <v>154476397-47</v>
          </cell>
          <cell r="AD1982">
            <v>4506</v>
          </cell>
          <cell r="AE1982" t="str">
            <v>BRASILEIRO NATO</v>
          </cell>
          <cell r="AF1982" t="str">
            <v>Solteiro</v>
          </cell>
          <cell r="AG1982" t="str">
            <v>Masculino</v>
          </cell>
          <cell r="AH1982" t="str">
            <v>Ativo</v>
          </cell>
          <cell r="AI1982" t="str">
            <v>MICHAEL RODRIGUES COSTA DE MEIRA</v>
          </cell>
        </row>
        <row r="1983">
          <cell r="B1983" t="str">
            <v>HIGUIELIDE PIRES DE OLIVEIRA</v>
          </cell>
          <cell r="C1983" t="str">
            <v>22222045851</v>
          </cell>
          <cell r="D1983" t="str">
            <v/>
          </cell>
          <cell r="E1983" t="str">
            <v>promotorexpress</v>
          </cell>
          <cell r="F1983" t="str">
            <v>09341125</v>
          </cell>
          <cell r="G1983" t="str">
            <v>AVENIDA KUWAHARA</v>
          </cell>
          <cell r="H1983" t="str">
            <v>176 A</v>
          </cell>
          <cell r="I1983" t="str">
            <v/>
          </cell>
          <cell r="J1983" t="str">
            <v>JARDIM QUARTO CENTENÁRIO</v>
          </cell>
          <cell r="K1983" t="str">
            <v>MAUÁ</v>
          </cell>
          <cell r="L1983" t="str">
            <v>SP</v>
          </cell>
          <cell r="M1983" t="str">
            <v>-23.6771134</v>
          </cell>
          <cell r="N1983" t="str">
            <v>-46.4207405</v>
          </cell>
          <cell r="O1983" t="str">
            <v>11993780467</v>
          </cell>
          <cell r="P1983" t="str">
            <v>08/01/1982</v>
          </cell>
          <cell r="Q1983" t="str">
            <v>299322683</v>
          </cell>
          <cell r="R1983" t="str">
            <v>SSP</v>
          </cell>
          <cell r="S1983" t="str">
            <v>22222045851</v>
          </cell>
          <cell r="T1983" t="str">
            <v/>
          </cell>
          <cell r="U1983" t="str">
            <v/>
          </cell>
          <cell r="V1983" t="str">
            <v/>
          </cell>
          <cell r="X1983" t="str">
            <v>56116</v>
          </cell>
          <cell r="Y1983" t="str">
            <v>287</v>
          </cell>
          <cell r="Z1983" t="str">
            <v>SP</v>
          </cell>
          <cell r="AA1983" t="str">
            <v>05/08/2020</v>
          </cell>
          <cell r="AB1983" t="str">
            <v/>
          </cell>
          <cell r="AC1983" t="str">
            <v/>
          </cell>
          <cell r="AD1983">
            <v>0</v>
          </cell>
          <cell r="AE1983" t="str">
            <v>Brasileiro</v>
          </cell>
          <cell r="AF1983" t="str">
            <v>Solteiro</v>
          </cell>
          <cell r="AG1983" t="str">
            <v>Feminino</v>
          </cell>
          <cell r="AH1983" t="str">
            <v>Inativo</v>
          </cell>
          <cell r="AI1983" t="str">
            <v>LILIANE GARCIA DOS REIS</v>
          </cell>
        </row>
        <row r="1984">
          <cell r="B1984" t="str">
            <v>HILARY FERNANDES RODRIGUES GARCIA</v>
          </cell>
          <cell r="C1984" t="str">
            <v>44079534892</v>
          </cell>
          <cell r="D1984" t="str">
            <v>hilaryfrb@gmail.com</v>
          </cell>
          <cell r="E1984" t="str">
            <v>suporte</v>
          </cell>
          <cell r="F1984" t="str">
            <v>02166050</v>
          </cell>
          <cell r="G1984" t="str">
            <v>RUA FLÁVIO REGIS DO NASCIMENTO</v>
          </cell>
          <cell r="H1984" t="str">
            <v>26</v>
          </cell>
          <cell r="I1984" t="str">
            <v/>
          </cell>
          <cell r="J1984" t="str">
            <v>JARDIM ANDARAÍ</v>
          </cell>
          <cell r="K1984" t="str">
            <v>SÃO PAULO</v>
          </cell>
          <cell r="L1984" t="str">
            <v>SP</v>
          </cell>
          <cell r="M1984" t="str">
            <v/>
          </cell>
          <cell r="N1984" t="str">
            <v/>
          </cell>
          <cell r="O1984" t="str">
            <v/>
          </cell>
          <cell r="P1984" t="str">
            <v>11/09/1996</v>
          </cell>
          <cell r="Q1984" t="str">
            <v>502863328</v>
          </cell>
          <cell r="R1984" t="str">
            <v>SSP</v>
          </cell>
          <cell r="S1984" t="str">
            <v>44079534892</v>
          </cell>
          <cell r="T1984" t="str">
            <v/>
          </cell>
          <cell r="U1984" t="str">
            <v/>
          </cell>
          <cell r="V1984" t="str">
            <v/>
          </cell>
          <cell r="X1984" t="str">
            <v>39791</v>
          </cell>
          <cell r="Y1984" t="str">
            <v>371</v>
          </cell>
          <cell r="Z1984" t="str">
            <v>SP</v>
          </cell>
          <cell r="AA1984" t="str">
            <v>07/10/2019</v>
          </cell>
          <cell r="AB1984" t="str">
            <v/>
          </cell>
          <cell r="AC1984" t="str">
            <v>20152892391</v>
          </cell>
          <cell r="AD1984">
            <v>0</v>
          </cell>
          <cell r="AE1984" t="str">
            <v/>
          </cell>
          <cell r="AF1984" t="str">
            <v>Solteiro</v>
          </cell>
          <cell r="AG1984" t="str">
            <v>Masculino</v>
          </cell>
          <cell r="AH1984" t="str">
            <v>Inativo</v>
          </cell>
          <cell r="AI1984" t="str">
            <v>ELIAS MEDEIROS</v>
          </cell>
        </row>
        <row r="1985">
          <cell r="B1985" t="str">
            <v>HINOMOTO</v>
          </cell>
          <cell r="C1985" t="str">
            <v>hinomoto</v>
          </cell>
          <cell r="E1985" t="str">
            <v>cliente</v>
          </cell>
          <cell r="F1985" t="str">
            <v/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 t="str">
            <v/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X1985" t="str">
            <v/>
          </cell>
          <cell r="Y1985" t="str">
            <v/>
          </cell>
          <cell r="Z1985" t="str">
            <v/>
          </cell>
          <cell r="AA1985" t="str">
            <v/>
          </cell>
          <cell r="AB1985" t="str">
            <v/>
          </cell>
          <cell r="AC1985" t="str">
            <v/>
          </cell>
          <cell r="AD1985">
            <v>0</v>
          </cell>
          <cell r="AE1985" t="str">
            <v/>
          </cell>
          <cell r="AF1985" t="str">
            <v>0</v>
          </cell>
          <cell r="AG1985" t="str">
            <v>0</v>
          </cell>
          <cell r="AH1985" t="str">
            <v>Ativo</v>
          </cell>
          <cell r="AI1985" t="str">
            <v>LUCAS MARCELINO ROCHA</v>
          </cell>
        </row>
        <row r="1986">
          <cell r="B1986" t="str">
            <v>HIPER TRADE</v>
          </cell>
          <cell r="C1986" t="str">
            <v>hipertrade</v>
          </cell>
          <cell r="D1986" t="str">
            <v/>
          </cell>
          <cell r="E1986" t="str">
            <v>cliente</v>
          </cell>
          <cell r="F1986" t="str">
            <v/>
          </cell>
          <cell r="G1986" t="str">
            <v/>
          </cell>
          <cell r="H1986" t="str">
            <v/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X1986" t="str">
            <v/>
          </cell>
          <cell r="Y1986" t="str">
            <v/>
          </cell>
          <cell r="Z1986" t="str">
            <v/>
          </cell>
          <cell r="AA1986" t="str">
            <v/>
          </cell>
          <cell r="AB1986" t="str">
            <v/>
          </cell>
          <cell r="AC1986" t="str">
            <v/>
          </cell>
          <cell r="AD1986">
            <v>0</v>
          </cell>
          <cell r="AE1986" t="str">
            <v/>
          </cell>
          <cell r="AF1986" t="str">
            <v>Solteiro</v>
          </cell>
          <cell r="AG1986" t="str">
            <v>Indefinido</v>
          </cell>
          <cell r="AH1986" t="str">
            <v>Ativo</v>
          </cell>
          <cell r="AI1986" t="str">
            <v>LUCAS MARCELINO ROCHA</v>
          </cell>
        </row>
        <row r="1987">
          <cell r="B1987" t="str">
            <v>HITALO SANTOS VILLAS BOAS</v>
          </cell>
          <cell r="C1987" t="str">
            <v>03928408127</v>
          </cell>
          <cell r="D1987" t="str">
            <v/>
          </cell>
          <cell r="E1987" t="str">
            <v>promotor</v>
          </cell>
          <cell r="F1987" t="str">
            <v>78600590</v>
          </cell>
          <cell r="G1987" t="str">
            <v>RUA 24</v>
          </cell>
          <cell r="H1987" t="str">
            <v>286</v>
          </cell>
          <cell r="I1987" t="str">
            <v/>
          </cell>
          <cell r="J1987" t="str">
            <v>JARDIM OURO FINO</v>
          </cell>
          <cell r="K1987" t="str">
            <v>BARRA DO GARÇAS</v>
          </cell>
          <cell r="L1987" t="str">
            <v>MT</v>
          </cell>
          <cell r="M1987" t="str">
            <v>-12.6818712</v>
          </cell>
          <cell r="N1987" t="str">
            <v>-56.921099</v>
          </cell>
          <cell r="O1987" t="str">
            <v>66992157020</v>
          </cell>
          <cell r="P1987" t="str">
            <v>25/02/1999</v>
          </cell>
          <cell r="Q1987" t="str">
            <v>23040513</v>
          </cell>
          <cell r="R1987" t="str">
            <v>SSP</v>
          </cell>
          <cell r="S1987" t="str">
            <v>03928408127</v>
          </cell>
          <cell r="T1987" t="str">
            <v/>
          </cell>
          <cell r="U1987" t="str">
            <v/>
          </cell>
          <cell r="V1987" t="str">
            <v/>
          </cell>
          <cell r="W1987" t="str">
            <v>ContaCorrente</v>
          </cell>
          <cell r="X1987" t="str">
            <v>2714141</v>
          </cell>
          <cell r="Y1987" t="str">
            <v>0050</v>
          </cell>
          <cell r="Z1987" t="str">
            <v>MT</v>
          </cell>
          <cell r="AA1987" t="str">
            <v>26/10/2020</v>
          </cell>
          <cell r="AB1987" t="str">
            <v/>
          </cell>
          <cell r="AC1987" t="str">
            <v>21292571146</v>
          </cell>
          <cell r="AD1987">
            <v>4506</v>
          </cell>
          <cell r="AE1987" t="str">
            <v>Brasileiro</v>
          </cell>
          <cell r="AF1987" t="str">
            <v>Solteiro</v>
          </cell>
          <cell r="AG1987" t="str">
            <v>Masculino</v>
          </cell>
          <cell r="AH1987" t="str">
            <v>Ativo</v>
          </cell>
          <cell r="AI1987" t="str">
            <v>JULIO CESAR SILVA</v>
          </cell>
        </row>
        <row r="1988">
          <cell r="B1988" t="str">
            <v>HOME OFFICE</v>
          </cell>
          <cell r="C1988" t="str">
            <v>homeoffice</v>
          </cell>
          <cell r="E1988" t="str">
            <v>cliente</v>
          </cell>
          <cell r="F1988" t="str">
            <v/>
          </cell>
          <cell r="G1988" t="str">
            <v/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X1988" t="str">
            <v/>
          </cell>
          <cell r="Y1988" t="str">
            <v/>
          </cell>
          <cell r="Z1988" t="str">
            <v/>
          </cell>
          <cell r="AA1988" t="str">
            <v/>
          </cell>
          <cell r="AB1988" t="str">
            <v/>
          </cell>
          <cell r="AC1988" t="str">
            <v/>
          </cell>
          <cell r="AD1988">
            <v>0</v>
          </cell>
          <cell r="AE1988" t="str">
            <v/>
          </cell>
          <cell r="AF1988" t="str">
            <v>0</v>
          </cell>
          <cell r="AG1988" t="str">
            <v>0</v>
          </cell>
          <cell r="AH1988" t="str">
            <v>Ativo</v>
          </cell>
          <cell r="AI1988" t="str">
            <v>LUCAS MARCELINO ROCHA</v>
          </cell>
        </row>
        <row r="1989">
          <cell r="B1989" t="str">
            <v>HORTA VITAE</v>
          </cell>
          <cell r="C1989" t="str">
            <v>hortavitae</v>
          </cell>
          <cell r="E1989" t="str">
            <v>cliente</v>
          </cell>
          <cell r="F1989" t="str">
            <v/>
          </cell>
          <cell r="G1989" t="str">
            <v/>
          </cell>
          <cell r="H1989" t="str">
            <v/>
          </cell>
          <cell r="I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X1989" t="str">
            <v/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/>
          </cell>
          <cell r="AC1989" t="str">
            <v/>
          </cell>
          <cell r="AD1989">
            <v>0</v>
          </cell>
          <cell r="AE1989" t="str">
            <v/>
          </cell>
          <cell r="AF1989" t="str">
            <v>0</v>
          </cell>
          <cell r="AG1989" t="str">
            <v>0</v>
          </cell>
          <cell r="AH1989" t="str">
            <v>Ativo</v>
          </cell>
          <cell r="AI1989" t="str">
            <v>LUCAS MARCELINO ROCHA</v>
          </cell>
        </row>
        <row r="1990">
          <cell r="B1990" t="str">
            <v>HUDSON AUGUSTO VIDAL</v>
          </cell>
          <cell r="C1990" t="str">
            <v>08751031620</v>
          </cell>
          <cell r="D1990" t="str">
            <v/>
          </cell>
          <cell r="E1990" t="str">
            <v>promotorexpress</v>
          </cell>
          <cell r="F1990" t="str">
            <v>35660201</v>
          </cell>
          <cell r="G1990" t="str">
            <v>RUA JURITI</v>
          </cell>
          <cell r="H1990" t="str">
            <v>16</v>
          </cell>
          <cell r="I1990" t="str">
            <v/>
          </cell>
          <cell r="J1990" t="str">
            <v>JK</v>
          </cell>
          <cell r="K1990" t="str">
            <v>PARÁ DE MINAS</v>
          </cell>
          <cell r="L1990" t="str">
            <v>MG</v>
          </cell>
          <cell r="M1990" t="str">
            <v>-19.8418743</v>
          </cell>
          <cell r="N1990" t="str">
            <v>-44.6205986</v>
          </cell>
          <cell r="O1990" t="str">
            <v>37998648364</v>
          </cell>
          <cell r="P1990" t="str">
            <v>05/05/1989</v>
          </cell>
          <cell r="Q1990" t="str">
            <v>14752326</v>
          </cell>
          <cell r="R1990" t="str">
            <v>SSP</v>
          </cell>
          <cell r="S1990" t="str">
            <v>08751031620</v>
          </cell>
          <cell r="T1990" t="str">
            <v>SANTANDER</v>
          </cell>
          <cell r="U1990" t="str">
            <v>3227</v>
          </cell>
          <cell r="V1990" t="str">
            <v>01053750-3</v>
          </cell>
          <cell r="X1990" t="str">
            <v>9634179</v>
          </cell>
          <cell r="Y1990" t="str">
            <v>0010</v>
          </cell>
          <cell r="Z1990" t="str">
            <v>MG</v>
          </cell>
          <cell r="AA1990" t="str">
            <v>14/09/2020</v>
          </cell>
          <cell r="AB1990" t="str">
            <v/>
          </cell>
          <cell r="AC1990" t="str">
            <v/>
          </cell>
          <cell r="AD1990">
            <v>8.5</v>
          </cell>
          <cell r="AE1990" t="str">
            <v>Brasileiro</v>
          </cell>
          <cell r="AF1990" t="str">
            <v>Casado</v>
          </cell>
          <cell r="AG1990" t="str">
            <v>Masculino</v>
          </cell>
          <cell r="AH1990" t="str">
            <v>Ativo</v>
          </cell>
          <cell r="AI1990" t="str">
            <v>EVERTON MEDEIROS DA SILVA</v>
          </cell>
        </row>
        <row r="1991">
          <cell r="B1991" t="str">
            <v>HUDSON TOLEDO DOS SANTOS</v>
          </cell>
          <cell r="C1991" t="str">
            <v>14620465763</v>
          </cell>
          <cell r="D1991" t="str">
            <v>hudsontoledo20@gmail.com</v>
          </cell>
          <cell r="E1991" t="str">
            <v>promotor</v>
          </cell>
          <cell r="F1991" t="str">
            <v>29143-003</v>
          </cell>
          <cell r="G1991" t="str">
            <v>RUA GONÇALVES DIAS</v>
          </cell>
          <cell r="H1991" t="str">
            <v>225</v>
          </cell>
          <cell r="I1991" t="str">
            <v/>
          </cell>
          <cell r="J1991" t="str">
            <v>CAMPO BELO</v>
          </cell>
          <cell r="K1991" t="str">
            <v>CARIACICA</v>
          </cell>
          <cell r="L1991" t="str">
            <v>ES</v>
          </cell>
          <cell r="M1991" t="str">
            <v>-20.2211727</v>
          </cell>
          <cell r="N1991" t="str">
            <v>-40.2589405</v>
          </cell>
          <cell r="O1991" t="str">
            <v>27996419706</v>
          </cell>
          <cell r="P1991" t="str">
            <v>24/12/1995</v>
          </cell>
          <cell r="Q1991" t="str">
            <v>3507447</v>
          </cell>
          <cell r="R1991" t="str">
            <v>SSP</v>
          </cell>
          <cell r="S1991" t="str">
            <v>14620465763</v>
          </cell>
          <cell r="T1991" t="str">
            <v/>
          </cell>
          <cell r="U1991" t="str">
            <v/>
          </cell>
          <cell r="V1991" t="str">
            <v/>
          </cell>
          <cell r="X1991" t="str">
            <v>5545642</v>
          </cell>
          <cell r="Y1991" t="str">
            <v>30</v>
          </cell>
          <cell r="Z1991" t="str">
            <v>UF</v>
          </cell>
          <cell r="AA1991" t="str">
            <v>01/01/0001</v>
          </cell>
          <cell r="AB1991" t="str">
            <v/>
          </cell>
          <cell r="AC1991" t="str">
            <v>206348261-52</v>
          </cell>
          <cell r="AD1991">
            <v>4506</v>
          </cell>
          <cell r="AE1991" t="str">
            <v>BRASILEIRO NATO</v>
          </cell>
          <cell r="AF1991" t="str">
            <v>Solteiro</v>
          </cell>
          <cell r="AG1991" t="str">
            <v>Masculino</v>
          </cell>
          <cell r="AH1991" t="str">
            <v>Inativo</v>
          </cell>
          <cell r="AI1991" t="str">
            <v>LUAN ARAUJO BORGES</v>
          </cell>
        </row>
        <row r="1992">
          <cell r="B1992" t="str">
            <v>HUE</v>
          </cell>
          <cell r="C1992" t="str">
            <v>hue</v>
          </cell>
          <cell r="E1992" t="str">
            <v>cliente</v>
          </cell>
          <cell r="F1992" t="str">
            <v/>
          </cell>
          <cell r="G1992" t="str">
            <v/>
          </cell>
          <cell r="H1992" t="str">
            <v/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 t="str">
            <v/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X1992" t="str">
            <v/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/>
          </cell>
          <cell r="AC1992" t="str">
            <v/>
          </cell>
          <cell r="AD1992">
            <v>0</v>
          </cell>
          <cell r="AE1992" t="str">
            <v/>
          </cell>
          <cell r="AF1992" t="str">
            <v>0</v>
          </cell>
          <cell r="AG1992" t="str">
            <v>0</v>
          </cell>
          <cell r="AH1992" t="str">
            <v>Ativo</v>
          </cell>
          <cell r="AI1992" t="str">
            <v>LUCAS MARCELINO ROCHA</v>
          </cell>
        </row>
        <row r="1993">
          <cell r="B1993" t="str">
            <v>HUGO DA COSTA SILVA</v>
          </cell>
          <cell r="C1993" t="str">
            <v>09479100770</v>
          </cell>
          <cell r="D1993" t="str">
            <v>hcs43@hotmail.com</v>
          </cell>
          <cell r="E1993" t="str">
            <v>parttime4</v>
          </cell>
          <cell r="F1993" t="str">
            <v>25960-090</v>
          </cell>
          <cell r="G1993" t="str">
            <v>RUA GONÇALO DE CASTRO</v>
          </cell>
          <cell r="H1993" t="str">
            <v>275</v>
          </cell>
          <cell r="I1993" t="str">
            <v/>
          </cell>
          <cell r="J1993" t="str">
            <v>ALTO</v>
          </cell>
          <cell r="K1993" t="str">
            <v>TERESÓPOLIS</v>
          </cell>
          <cell r="L1993" t="str">
            <v>RJ</v>
          </cell>
          <cell r="M1993" t="str">
            <v>-22.440232</v>
          </cell>
          <cell r="N1993" t="str">
            <v>-42.979751</v>
          </cell>
          <cell r="O1993" t="str">
            <v>21992924873</v>
          </cell>
          <cell r="P1993" t="str">
            <v>05/01/1983</v>
          </cell>
          <cell r="Q1993" t="str">
            <v>117603399</v>
          </cell>
          <cell r="R1993" t="str">
            <v>RJ</v>
          </cell>
          <cell r="S1993" t="str">
            <v>09479100770</v>
          </cell>
          <cell r="T1993" t="str">
            <v/>
          </cell>
          <cell r="U1993" t="str">
            <v/>
          </cell>
          <cell r="V1993" t="str">
            <v/>
          </cell>
          <cell r="X1993" t="str">
            <v>93581</v>
          </cell>
          <cell r="Y1993" t="str">
            <v>135</v>
          </cell>
          <cell r="Z1993" t="str">
            <v>RJ</v>
          </cell>
          <cell r="AA1993" t="str">
            <v>11/06/2018</v>
          </cell>
          <cell r="AB1993" t="str">
            <v/>
          </cell>
          <cell r="AC1993" t="str">
            <v>129243605-46</v>
          </cell>
          <cell r="AD1993">
            <v>3100</v>
          </cell>
          <cell r="AE1993" t="str">
            <v>BRASILEIRO NATO</v>
          </cell>
          <cell r="AF1993" t="str">
            <v>Solteiro</v>
          </cell>
          <cell r="AG1993" t="str">
            <v>Masculino</v>
          </cell>
          <cell r="AH1993" t="str">
            <v>Inativo</v>
          </cell>
          <cell r="AI1993" t="str">
            <v>LEONARDO DA SILVA MACIEL</v>
          </cell>
        </row>
        <row r="1994">
          <cell r="B1994" t="str">
            <v xml:space="preserve">HUGO FERNANDO CITTI </v>
          </cell>
          <cell r="C1994" t="str">
            <v>04527174851</v>
          </cell>
          <cell r="D1994" t="str">
            <v/>
          </cell>
          <cell r="E1994" t="str">
            <v>promotorexpress</v>
          </cell>
          <cell r="F1994" t="str">
            <v>02378000</v>
          </cell>
          <cell r="G1994" t="str">
            <v>RUA LUÍS CARLOS GENTILE DE LAET</v>
          </cell>
          <cell r="H1994" t="str">
            <v>2230</v>
          </cell>
          <cell r="I1994" t="str">
            <v/>
          </cell>
          <cell r="J1994" t="str">
            <v>HORTO FLORESTAL</v>
          </cell>
          <cell r="K1994" t="str">
            <v>SÃO PAULO</v>
          </cell>
          <cell r="L1994" t="str">
            <v>SP</v>
          </cell>
          <cell r="M1994" t="str">
            <v>-23.4488083</v>
          </cell>
          <cell r="N1994" t="str">
            <v>-46.6274672</v>
          </cell>
          <cell r="O1994" t="str">
            <v>11389204572</v>
          </cell>
          <cell r="P1994" t="str">
            <v>30/04/1963</v>
          </cell>
          <cell r="Q1994" t="str">
            <v>365469567</v>
          </cell>
          <cell r="R1994" t="str">
            <v/>
          </cell>
          <cell r="S1994" t="str">
            <v>04527174851</v>
          </cell>
          <cell r="T1994" t="str">
            <v>SANTANDER</v>
          </cell>
          <cell r="U1994" t="str">
            <v>0651</v>
          </cell>
          <cell r="V1994" t="str">
            <v>010246568</v>
          </cell>
          <cell r="X1994" t="str">
            <v/>
          </cell>
          <cell r="Y1994" t="str">
            <v/>
          </cell>
          <cell r="Z1994" t="str">
            <v/>
          </cell>
          <cell r="AA1994" t="str">
            <v>23/09/2020</v>
          </cell>
          <cell r="AB1994" t="str">
            <v/>
          </cell>
          <cell r="AC1994" t="str">
            <v/>
          </cell>
          <cell r="AD1994">
            <v>8.5</v>
          </cell>
          <cell r="AE1994" t="str">
            <v/>
          </cell>
          <cell r="AF1994" t="str">
            <v>Solteiro</v>
          </cell>
          <cell r="AG1994" t="str">
            <v>Masculino</v>
          </cell>
          <cell r="AH1994" t="str">
            <v>Ativo</v>
          </cell>
          <cell r="AI1994" t="str">
            <v>ISMALEN WILLIAN PEREIRA</v>
          </cell>
        </row>
        <row r="1995">
          <cell r="B1995" t="str">
            <v>HUGO JORDAN BARROSO DE MATOS</v>
          </cell>
          <cell r="C1995" t="str">
            <v>01121961282</v>
          </cell>
          <cell r="D1995" t="str">
            <v>hugojordan205923@gmail.com</v>
          </cell>
          <cell r="E1995" t="str">
            <v>supervisor</v>
          </cell>
          <cell r="F1995" t="str">
            <v>69000000</v>
          </cell>
          <cell r="G1995" t="str">
            <v>RUA RIO MADEIRA</v>
          </cell>
          <cell r="H1995" t="str">
            <v>35</v>
          </cell>
          <cell r="I1995" t="str">
            <v/>
          </cell>
          <cell r="J1995" t="str">
            <v>NOVO ALEIXO</v>
          </cell>
          <cell r="K1995" t="str">
            <v>MANAUS</v>
          </cell>
          <cell r="L1995" t="str">
            <v>AM</v>
          </cell>
          <cell r="M1995" t="str">
            <v>-3.0148391</v>
          </cell>
          <cell r="N1995" t="str">
            <v>-59.9309159</v>
          </cell>
          <cell r="O1995" t="str">
            <v>92984346652</v>
          </cell>
          <cell r="P1995" t="str">
            <v>13/01/1990</v>
          </cell>
          <cell r="Q1995" t="str">
            <v>24795488</v>
          </cell>
          <cell r="R1995" t="str">
            <v>SSP</v>
          </cell>
          <cell r="S1995" t="str">
            <v>01121961282</v>
          </cell>
          <cell r="T1995" t="str">
            <v/>
          </cell>
          <cell r="U1995" t="str">
            <v/>
          </cell>
          <cell r="V1995" t="str">
            <v/>
          </cell>
          <cell r="X1995" t="str">
            <v>53416</v>
          </cell>
          <cell r="Y1995" t="str">
            <v>25</v>
          </cell>
          <cell r="Z1995" t="str">
            <v>AM</v>
          </cell>
          <cell r="AA1995" t="str">
            <v>26/08/2019</v>
          </cell>
          <cell r="AB1995" t="str">
            <v/>
          </cell>
          <cell r="AC1995" t="str">
            <v>16558654661</v>
          </cell>
          <cell r="AD1995">
            <v>0</v>
          </cell>
          <cell r="AE1995" t="str">
            <v>Brasileiro</v>
          </cell>
          <cell r="AF1995" t="str">
            <v>Solteiro</v>
          </cell>
          <cell r="AG1995" t="str">
            <v>Masculino</v>
          </cell>
          <cell r="AH1995" t="str">
            <v>Ativo</v>
          </cell>
          <cell r="AI1995" t="str">
            <v>DIEGO DOS SANTOS BARRETO</v>
          </cell>
        </row>
        <row r="1996">
          <cell r="B1996" t="str">
            <v>HUMBERTO HENRIQUE DIAS DO NASCIMENTO</v>
          </cell>
          <cell r="C1996" t="str">
            <v>30569054869</v>
          </cell>
          <cell r="D1996" t="str">
            <v/>
          </cell>
          <cell r="E1996" t="str">
            <v>promotor</v>
          </cell>
          <cell r="F1996" t="str">
            <v>09615050</v>
          </cell>
          <cell r="G1996" t="str">
            <v>RUA IPIRANGA</v>
          </cell>
          <cell r="H1996" t="str">
            <v>104</v>
          </cell>
          <cell r="I1996" t="str">
            <v>CASA  2</v>
          </cell>
          <cell r="J1996" t="str">
            <v>RUDGE RAMOS</v>
          </cell>
          <cell r="K1996" t="str">
            <v>SÃO BERNARDO DO CAMPO</v>
          </cell>
          <cell r="L1996" t="str">
            <v>SP</v>
          </cell>
          <cell r="M1996" t="str">
            <v/>
          </cell>
          <cell r="N1996" t="str">
            <v/>
          </cell>
          <cell r="O1996" t="str">
            <v/>
          </cell>
          <cell r="P1996" t="str">
            <v>19/03/1982</v>
          </cell>
          <cell r="Q1996" t="str">
            <v>324162091</v>
          </cell>
          <cell r="R1996" t="str">
            <v>SSP</v>
          </cell>
          <cell r="S1996" t="str">
            <v>30569054869</v>
          </cell>
          <cell r="T1996" t="str">
            <v/>
          </cell>
          <cell r="U1996" t="str">
            <v/>
          </cell>
          <cell r="V1996" t="str">
            <v/>
          </cell>
          <cell r="X1996" t="str">
            <v>52779</v>
          </cell>
          <cell r="Y1996" t="str">
            <v>228</v>
          </cell>
          <cell r="Z1996" t="str">
            <v>SP</v>
          </cell>
          <cell r="AA1996" t="str">
            <v>06/09/2019</v>
          </cell>
          <cell r="AB1996" t="str">
            <v/>
          </cell>
          <cell r="AC1996" t="str">
            <v>12733701896</v>
          </cell>
          <cell r="AD1996">
            <v>0</v>
          </cell>
          <cell r="AE1996" t="str">
            <v>Brasileiro</v>
          </cell>
          <cell r="AF1996" t="str">
            <v>Solteiro</v>
          </cell>
          <cell r="AG1996" t="str">
            <v>Masculino</v>
          </cell>
          <cell r="AH1996" t="str">
            <v>Inativo</v>
          </cell>
          <cell r="AI1996" t="str">
            <v>JONATAS ANTUNES CARVALHO</v>
          </cell>
        </row>
        <row r="1997">
          <cell r="B1997" t="str">
            <v>HUMBERTO NUNES DA SILVA JUNIOR</v>
          </cell>
          <cell r="C1997" t="str">
            <v>07179942448</v>
          </cell>
          <cell r="D1997" t="str">
            <v>humbertonunesjr@gmail.com</v>
          </cell>
          <cell r="E1997" t="str">
            <v>promotor</v>
          </cell>
          <cell r="F1997" t="str">
            <v>53370-192</v>
          </cell>
          <cell r="G1997" t="str">
            <v>RUA GOLFINHO</v>
          </cell>
          <cell r="H1997" t="str">
            <v>99</v>
          </cell>
          <cell r="I1997" t="str">
            <v/>
          </cell>
          <cell r="J1997" t="str">
            <v>OURO PRETO</v>
          </cell>
          <cell r="K1997" t="str">
            <v>OLINDA</v>
          </cell>
          <cell r="L1997" t="str">
            <v>PE</v>
          </cell>
          <cell r="M1997" t="str">
            <v>-7.9990006</v>
          </cell>
          <cell r="N1997" t="str">
            <v>-34.8663479</v>
          </cell>
          <cell r="O1997" t="str">
            <v>558187378766</v>
          </cell>
          <cell r="P1997" t="str">
            <v>21/10/1986</v>
          </cell>
          <cell r="Q1997" t="str">
            <v>6681808</v>
          </cell>
          <cell r="R1997" t="str">
            <v>PE</v>
          </cell>
          <cell r="S1997" t="str">
            <v>07179942448</v>
          </cell>
          <cell r="T1997" t="str">
            <v/>
          </cell>
          <cell r="U1997" t="str">
            <v/>
          </cell>
          <cell r="V1997" t="str">
            <v/>
          </cell>
          <cell r="X1997" t="str">
            <v>9718</v>
          </cell>
          <cell r="Y1997" t="str">
            <v>85</v>
          </cell>
          <cell r="Z1997" t="str">
            <v>PE</v>
          </cell>
          <cell r="AA1997" t="str">
            <v>03/08/2018</v>
          </cell>
          <cell r="AB1997" t="str">
            <v/>
          </cell>
          <cell r="AC1997" t="str">
            <v>201438149-95</v>
          </cell>
          <cell r="AD1997">
            <v>4506</v>
          </cell>
          <cell r="AE1997" t="str">
            <v>BRASILEIRO NATO</v>
          </cell>
          <cell r="AF1997" t="str">
            <v>Solteiro</v>
          </cell>
          <cell r="AG1997" t="str">
            <v>Masculino</v>
          </cell>
          <cell r="AH1997" t="str">
            <v>Inativo</v>
          </cell>
          <cell r="AI1997" t="str">
            <v>YURY GOMES DOS SANTOS</v>
          </cell>
        </row>
        <row r="1998">
          <cell r="B1998" t="str">
            <v>HYDE ALIMENTOS</v>
          </cell>
          <cell r="C1998" t="str">
            <v>hydealimentos</v>
          </cell>
          <cell r="E1998" t="str">
            <v>cliente</v>
          </cell>
          <cell r="F1998" t="str">
            <v/>
          </cell>
          <cell r="G1998" t="str">
            <v/>
          </cell>
          <cell r="H1998" t="str">
            <v/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X1998" t="str">
            <v/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/>
          </cell>
          <cell r="AC1998" t="str">
            <v/>
          </cell>
          <cell r="AD1998">
            <v>0</v>
          </cell>
          <cell r="AE1998" t="str">
            <v/>
          </cell>
          <cell r="AF1998" t="str">
            <v>0</v>
          </cell>
          <cell r="AG1998" t="str">
            <v>0</v>
          </cell>
          <cell r="AH1998" t="str">
            <v>Ativo</v>
          </cell>
          <cell r="AI1998" t="str">
            <v>LUCAS MARCELINO ROCHA</v>
          </cell>
        </row>
        <row r="1999">
          <cell r="B1999" t="str">
            <v>HYDRA</v>
          </cell>
          <cell r="C1999" t="str">
            <v>hydra</v>
          </cell>
          <cell r="E1999" t="str">
            <v>cliente</v>
          </cell>
          <cell r="F1999" t="str">
            <v/>
          </cell>
          <cell r="G1999" t="str">
            <v/>
          </cell>
          <cell r="H1999" t="str">
            <v/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X1999" t="str">
            <v/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/>
          </cell>
          <cell r="AC1999" t="str">
            <v/>
          </cell>
          <cell r="AD1999">
            <v>0</v>
          </cell>
          <cell r="AE1999" t="str">
            <v/>
          </cell>
          <cell r="AF1999" t="str">
            <v>0</v>
          </cell>
          <cell r="AG1999" t="str">
            <v>0</v>
          </cell>
          <cell r="AH1999" t="str">
            <v>Ativo</v>
          </cell>
          <cell r="AI1999" t="str">
            <v>LUCAS MARCELINO ROCHA</v>
          </cell>
        </row>
        <row r="2000">
          <cell r="B2000" t="str">
            <v>IAGO MATOS BARRETO</v>
          </cell>
          <cell r="C2000" t="str">
            <v>07376532560</v>
          </cell>
          <cell r="D2000" t="str">
            <v/>
          </cell>
          <cell r="E2000" t="str">
            <v>promotorexpress</v>
          </cell>
          <cell r="F2000" t="str">
            <v>06820450</v>
          </cell>
          <cell r="G2000" t="str">
            <v>RUA AUGUSTO DE ALMEIDA BATISTA</v>
          </cell>
          <cell r="H2000" t="str">
            <v>3312</v>
          </cell>
          <cell r="I2000" t="str">
            <v>DE 2965/2966 AO FIM</v>
          </cell>
          <cell r="J2000" t="str">
            <v>JARDIM SANTA EMÍLIA</v>
          </cell>
          <cell r="K2000" t="str">
            <v>EMBU DAS ARTES</v>
          </cell>
          <cell r="L2000" t="str">
            <v>SP</v>
          </cell>
          <cell r="M2000" t="str">
            <v>-23.6614321</v>
          </cell>
          <cell r="N2000" t="str">
            <v>-46.7989377</v>
          </cell>
          <cell r="O2000" t="str">
            <v>11956492054</v>
          </cell>
          <cell r="P2000" t="str">
            <v>05/04/1997</v>
          </cell>
          <cell r="Q2000" t="str">
            <v>659184825</v>
          </cell>
          <cell r="R2000" t="str">
            <v>SSP</v>
          </cell>
          <cell r="S2000" t="str">
            <v>07376532560</v>
          </cell>
          <cell r="T2000" t="str">
            <v>SANTANDER</v>
          </cell>
          <cell r="U2000" t="str">
            <v>2183</v>
          </cell>
          <cell r="V2000" t="str">
            <v>01021739-3</v>
          </cell>
          <cell r="X2000" t="str">
            <v>5939485</v>
          </cell>
          <cell r="Y2000" t="str">
            <v>040</v>
          </cell>
          <cell r="Z2000" t="str">
            <v>BA</v>
          </cell>
          <cell r="AA2000" t="str">
            <v>05/02/2020</v>
          </cell>
          <cell r="AB2000" t="str">
            <v/>
          </cell>
          <cell r="AC2000" t="str">
            <v>21283002460</v>
          </cell>
          <cell r="AD2000">
            <v>8.5</v>
          </cell>
          <cell r="AE2000" t="str">
            <v>Brasileiro</v>
          </cell>
          <cell r="AF2000" t="str">
            <v>Solteiro</v>
          </cell>
          <cell r="AG2000" t="str">
            <v>Masculino</v>
          </cell>
          <cell r="AH2000" t="str">
            <v>Ativo</v>
          </cell>
          <cell r="AI2000" t="str">
            <v>IVANILTON DE OLIVEIRA UMBURANA</v>
          </cell>
        </row>
        <row r="2001">
          <cell r="B2001" t="str">
            <v>IAGO SANTOS AUGUSTO</v>
          </cell>
          <cell r="C2001" t="str">
            <v>04564833570</v>
          </cell>
          <cell r="D2001" t="str">
            <v>hsaugusto2009@hotmail.com</v>
          </cell>
          <cell r="E2001" t="str">
            <v>promotor</v>
          </cell>
          <cell r="F2001" t="str">
            <v>45654090</v>
          </cell>
          <cell r="G2001" t="str">
            <v>RUA DAVID MAIA</v>
          </cell>
          <cell r="H2001" t="str">
            <v>544</v>
          </cell>
          <cell r="I2001" t="str">
            <v>DE 263/264 AO FIM</v>
          </cell>
          <cell r="J2001" t="str">
            <v>PONTAL</v>
          </cell>
          <cell r="K2001" t="str">
            <v>ILHÉUS</v>
          </cell>
          <cell r="L2001" t="str">
            <v>BA</v>
          </cell>
          <cell r="M2001" t="str">
            <v>-14.8126037</v>
          </cell>
          <cell r="N2001" t="str">
            <v>-39.0338978</v>
          </cell>
          <cell r="O2001" t="str">
            <v/>
          </cell>
          <cell r="P2001" t="str">
            <v>06/03/1996</v>
          </cell>
          <cell r="Q2001" t="str">
            <v>1303176084</v>
          </cell>
          <cell r="R2001" t="str">
            <v>SSP</v>
          </cell>
          <cell r="S2001" t="str">
            <v>04564833570</v>
          </cell>
          <cell r="T2001" t="str">
            <v/>
          </cell>
          <cell r="U2001" t="str">
            <v/>
          </cell>
          <cell r="V2001" t="str">
            <v/>
          </cell>
          <cell r="X2001" t="str">
            <v>467702</v>
          </cell>
          <cell r="Y2001" t="str">
            <v>40</v>
          </cell>
          <cell r="Z2001" t="str">
            <v>BA</v>
          </cell>
          <cell r="AA2001" t="str">
            <v>17/09/2019</v>
          </cell>
          <cell r="AB2001" t="str">
            <v/>
          </cell>
          <cell r="AC2001" t="str">
            <v>20372343214</v>
          </cell>
          <cell r="AD2001">
            <v>4506</v>
          </cell>
          <cell r="AE2001" t="str">
            <v>Brasileiro</v>
          </cell>
          <cell r="AF2001" t="str">
            <v>Solteiro</v>
          </cell>
          <cell r="AG2001" t="str">
            <v>Masculino</v>
          </cell>
          <cell r="AH2001" t="str">
            <v>Suspenso</v>
          </cell>
          <cell r="AI2001" t="str">
            <v>FLAVIA RAMOS</v>
          </cell>
        </row>
        <row r="2002">
          <cell r="B2002" t="str">
            <v>IBY FOODS</v>
          </cell>
          <cell r="C2002" t="str">
            <v>ibyfoods</v>
          </cell>
          <cell r="D2002" t="str">
            <v/>
          </cell>
          <cell r="E2002" t="str">
            <v>cliente</v>
          </cell>
          <cell r="F2002" t="str">
            <v/>
          </cell>
          <cell r="G2002" t="str">
            <v/>
          </cell>
          <cell r="H2002" t="str">
            <v/>
          </cell>
          <cell r="I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X2002" t="str">
            <v/>
          </cell>
          <cell r="Y2002" t="str">
            <v/>
          </cell>
          <cell r="Z2002" t="str">
            <v/>
          </cell>
          <cell r="AA2002" t="str">
            <v/>
          </cell>
          <cell r="AB2002" t="str">
            <v/>
          </cell>
          <cell r="AC2002" t="str">
            <v/>
          </cell>
          <cell r="AD2002">
            <v>0</v>
          </cell>
          <cell r="AE2002" t="str">
            <v/>
          </cell>
          <cell r="AF2002" t="str">
            <v>Solteiro</v>
          </cell>
          <cell r="AG2002" t="str">
            <v>Indefinido</v>
          </cell>
          <cell r="AH2002" t="str">
            <v>Ativo</v>
          </cell>
          <cell r="AI2002" t="str">
            <v>LUCAS MARCELINO ROCHA</v>
          </cell>
        </row>
        <row r="2003">
          <cell r="B2003" t="str">
            <v>ICE FRESH</v>
          </cell>
          <cell r="C2003" t="str">
            <v>icefresh</v>
          </cell>
          <cell r="E2003" t="str">
            <v>cliente</v>
          </cell>
          <cell r="F2003" t="str">
            <v/>
          </cell>
          <cell r="G2003" t="str">
            <v/>
          </cell>
          <cell r="H2003" t="str">
            <v/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X2003" t="str">
            <v/>
          </cell>
          <cell r="Y2003" t="str">
            <v/>
          </cell>
          <cell r="Z2003" t="str">
            <v/>
          </cell>
          <cell r="AA2003" t="str">
            <v/>
          </cell>
          <cell r="AB2003" t="str">
            <v/>
          </cell>
          <cell r="AC2003" t="str">
            <v/>
          </cell>
          <cell r="AD2003">
            <v>0</v>
          </cell>
          <cell r="AE2003" t="str">
            <v/>
          </cell>
          <cell r="AF2003" t="str">
            <v>0</v>
          </cell>
          <cell r="AG2003" t="str">
            <v>0</v>
          </cell>
          <cell r="AH2003" t="str">
            <v>Ativo</v>
          </cell>
          <cell r="AI2003" t="str">
            <v>LUCAS MARCELINO ROCHA</v>
          </cell>
        </row>
        <row r="2004">
          <cell r="B2004" t="str">
            <v>ICOFORT</v>
          </cell>
          <cell r="C2004" t="str">
            <v>icofort</v>
          </cell>
          <cell r="E2004" t="str">
            <v>cliente</v>
          </cell>
          <cell r="F2004" t="str">
            <v/>
          </cell>
          <cell r="G2004" t="str">
            <v/>
          </cell>
          <cell r="H2004" t="str">
            <v/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X2004" t="str">
            <v/>
          </cell>
          <cell r="Y2004" t="str">
            <v/>
          </cell>
          <cell r="Z2004" t="str">
            <v/>
          </cell>
          <cell r="AA2004" t="str">
            <v/>
          </cell>
          <cell r="AB2004" t="str">
            <v/>
          </cell>
          <cell r="AC2004" t="str">
            <v/>
          </cell>
          <cell r="AD2004">
            <v>0</v>
          </cell>
          <cell r="AE2004" t="str">
            <v/>
          </cell>
          <cell r="AF2004" t="str">
            <v>0</v>
          </cell>
          <cell r="AG2004" t="str">
            <v>0</v>
          </cell>
          <cell r="AH2004" t="str">
            <v>Ativo</v>
          </cell>
          <cell r="AI2004" t="str">
            <v>LUCAS MARCELINO ROCHA</v>
          </cell>
        </row>
        <row r="2005">
          <cell r="B2005" t="str">
            <v>IDE CORREA TERRA RIBEIRO</v>
          </cell>
          <cell r="C2005" t="str">
            <v>09218010921</v>
          </cell>
          <cell r="D2005" t="str">
            <v/>
          </cell>
          <cell r="E2005" t="str">
            <v>Intermitente</v>
          </cell>
          <cell r="F2005" t="str">
            <v>89225660</v>
          </cell>
          <cell r="G2005" t="str">
            <v>RUA AZULÃO</v>
          </cell>
          <cell r="H2005" t="str">
            <v>115</v>
          </cell>
          <cell r="I2005" t="str">
            <v/>
          </cell>
          <cell r="J2005" t="str">
            <v>AVENTUREIRO</v>
          </cell>
          <cell r="K2005" t="str">
            <v>JOINVILLE</v>
          </cell>
          <cell r="L2005" t="str">
            <v>SC</v>
          </cell>
          <cell r="M2005" t="str">
            <v>-26.253434</v>
          </cell>
          <cell r="N2005" t="str">
            <v>-48.8168531</v>
          </cell>
          <cell r="O2005" t="str">
            <v/>
          </cell>
          <cell r="P2005" t="str">
            <v>03/05/1994</v>
          </cell>
          <cell r="Q2005" t="str">
            <v>6502576</v>
          </cell>
          <cell r="R2005" t="str">
            <v>SSP</v>
          </cell>
          <cell r="S2005" t="str">
            <v>09218010921</v>
          </cell>
          <cell r="T2005" t="str">
            <v/>
          </cell>
          <cell r="U2005" t="str">
            <v/>
          </cell>
          <cell r="V2005" t="str">
            <v/>
          </cell>
          <cell r="X2005" t="str">
            <v>4351586</v>
          </cell>
          <cell r="Y2005" t="str">
            <v>30</v>
          </cell>
          <cell r="Z2005" t="str">
            <v>RS</v>
          </cell>
          <cell r="AA2005" t="str">
            <v>12/11/2019</v>
          </cell>
          <cell r="AB2005" t="str">
            <v/>
          </cell>
          <cell r="AC2005" t="str">
            <v>16207133979</v>
          </cell>
          <cell r="AD2005">
            <v>4506</v>
          </cell>
          <cell r="AE2005" t="str">
            <v>Brasileiro</v>
          </cell>
          <cell r="AF2005" t="str">
            <v>Casado</v>
          </cell>
          <cell r="AG2005" t="str">
            <v>Feminino</v>
          </cell>
          <cell r="AH2005" t="str">
            <v>Inativo</v>
          </cell>
          <cell r="AI2005" t="str">
            <v>CARLA VIETTRO NORA DE PADUA</v>
          </cell>
        </row>
        <row r="2006">
          <cell r="B2006" t="str">
            <v>IGOR APARECIDO DOS SANTOS PEREIRA</v>
          </cell>
          <cell r="C2006" t="str">
            <v>46638186841</v>
          </cell>
          <cell r="D2006" t="str">
            <v>igorapsantos98@gmail.com</v>
          </cell>
          <cell r="E2006" t="str">
            <v>promotor</v>
          </cell>
          <cell r="F2006" t="str">
            <v>11706-290</v>
          </cell>
          <cell r="G2006" t="str">
            <v>RUA FIORAVANTE ZAMPOL</v>
          </cell>
          <cell r="H2006" t="str">
            <v>59</v>
          </cell>
          <cell r="I2006" t="str">
            <v/>
          </cell>
          <cell r="J2006" t="str">
            <v>CAIÇARA</v>
          </cell>
          <cell r="K2006" t="str">
            <v>PRAIA GRANDE</v>
          </cell>
          <cell r="L2006" t="str">
            <v>SP</v>
          </cell>
          <cell r="M2006" t="str">
            <v>-24.0508667</v>
          </cell>
          <cell r="N2006" t="str">
            <v>-46.5260824</v>
          </cell>
          <cell r="O2006" t="str">
            <v>13996175508</v>
          </cell>
          <cell r="P2006" t="str">
            <v>20/02/1997</v>
          </cell>
          <cell r="Q2006" t="str">
            <v>4690035100</v>
          </cell>
          <cell r="R2006" t="str">
            <v>SP,</v>
          </cell>
          <cell r="S2006" t="str">
            <v>46638186841</v>
          </cell>
          <cell r="T2006" t="str">
            <v/>
          </cell>
          <cell r="U2006" t="str">
            <v/>
          </cell>
          <cell r="V2006" t="str">
            <v/>
          </cell>
          <cell r="X2006" t="str">
            <v>38194</v>
          </cell>
          <cell r="Y2006" t="str">
            <v>408</v>
          </cell>
          <cell r="Z2006" t="str">
            <v>SP</v>
          </cell>
          <cell r="AA2006" t="str">
            <v>26/03/2018</v>
          </cell>
          <cell r="AB2006" t="str">
            <v/>
          </cell>
          <cell r="AC2006" t="str">
            <v>212928621-59</v>
          </cell>
          <cell r="AD2006">
            <v>4506</v>
          </cell>
          <cell r="AE2006" t="str">
            <v>BRASILEIRO NATO</v>
          </cell>
          <cell r="AF2006" t="str">
            <v>Solteiro</v>
          </cell>
          <cell r="AG2006" t="str">
            <v>Masculino</v>
          </cell>
          <cell r="AH2006" t="str">
            <v>Ativo</v>
          </cell>
          <cell r="AI2006" t="str">
            <v>JOSE RODRIGUES VICENTE DA SILVA</v>
          </cell>
        </row>
        <row r="2007">
          <cell r="B2007" t="str">
            <v>IGOR AUGUSTO MARQUES SILVA</v>
          </cell>
          <cell r="C2007" t="str">
            <v>12555306692</v>
          </cell>
          <cell r="D2007" t="str">
            <v>igor.augusto111@hotmail.com</v>
          </cell>
          <cell r="E2007" t="str">
            <v>promotor</v>
          </cell>
          <cell r="F2007" t="str">
            <v>32341-240</v>
          </cell>
          <cell r="G2007" t="str">
            <v>RUA IPUERA</v>
          </cell>
          <cell r="H2007" t="str">
            <v>138</v>
          </cell>
          <cell r="I2007" t="str">
            <v>AP 102</v>
          </cell>
          <cell r="J2007" t="str">
            <v>NOVO ELDORADO</v>
          </cell>
          <cell r="K2007" t="str">
            <v>CONTAGEM</v>
          </cell>
          <cell r="L2007" t="str">
            <v>MG</v>
          </cell>
          <cell r="M2007" t="str">
            <v>-19.9369393</v>
          </cell>
          <cell r="N2007" t="str">
            <v>-44.0551092</v>
          </cell>
          <cell r="O2007" t="str">
            <v>31975404696</v>
          </cell>
          <cell r="P2007" t="str">
            <v>16/06/1998</v>
          </cell>
          <cell r="Q2007" t="str">
            <v>19349646</v>
          </cell>
          <cell r="R2007" t="str">
            <v>SSP</v>
          </cell>
          <cell r="S2007" t="str">
            <v>12555306692</v>
          </cell>
          <cell r="T2007" t="str">
            <v/>
          </cell>
          <cell r="U2007" t="str">
            <v/>
          </cell>
          <cell r="V2007" t="str">
            <v/>
          </cell>
          <cell r="X2007" t="str">
            <v>8486871</v>
          </cell>
          <cell r="Y2007" t="str">
            <v>40</v>
          </cell>
          <cell r="Z2007" t="str">
            <v>MG</v>
          </cell>
          <cell r="AA2007" t="str">
            <v>28/01/2019</v>
          </cell>
          <cell r="AB2007" t="str">
            <v>04/09/2020</v>
          </cell>
          <cell r="AC2007" t="str">
            <v>145278471-00</v>
          </cell>
          <cell r="AD2007">
            <v>4506</v>
          </cell>
          <cell r="AE2007" t="str">
            <v>BRASILEIRO NATO</v>
          </cell>
          <cell r="AF2007" t="str">
            <v>Solteiro</v>
          </cell>
          <cell r="AG2007" t="str">
            <v>Masculino</v>
          </cell>
          <cell r="AH2007" t="str">
            <v>Inativo</v>
          </cell>
          <cell r="AI2007" t="str">
            <v>EVERTON MEDEIROS DA SILVA</v>
          </cell>
        </row>
        <row r="2008">
          <cell r="B2008" t="str">
            <v>IGOR BATISTA DOS SANTOS</v>
          </cell>
          <cell r="C2008" t="str">
            <v>32774165857</v>
          </cell>
          <cell r="D2008" t="str">
            <v>igordarksantos@yahoo.com</v>
          </cell>
          <cell r="E2008" t="str">
            <v>promotor</v>
          </cell>
          <cell r="F2008" t="str">
            <v>04431-140</v>
          </cell>
          <cell r="G2008" t="str">
            <v>RUA ALICE DOS SANTOS PEIXE</v>
          </cell>
          <cell r="H2008" t="str">
            <v>1068</v>
          </cell>
          <cell r="I2008" t="str">
            <v>CASA A 3</v>
          </cell>
          <cell r="J2008" t="str">
            <v>JARDIM SELMA</v>
          </cell>
          <cell r="K2008" t="str">
            <v>SÃO PAULO</v>
          </cell>
          <cell r="L2008" t="str">
            <v>SP</v>
          </cell>
          <cell r="M2008" t="str">
            <v>-23.6875564</v>
          </cell>
          <cell r="N2008" t="str">
            <v>-46.654712</v>
          </cell>
          <cell r="O2008" t="str">
            <v>11987608378</v>
          </cell>
          <cell r="P2008" t="str">
            <v>05/01/1986</v>
          </cell>
          <cell r="Q2008" t="str">
            <v>456311774</v>
          </cell>
          <cell r="R2008" t="str">
            <v>SSP</v>
          </cell>
          <cell r="S2008" t="str">
            <v>32774165857</v>
          </cell>
          <cell r="T2008" t="str">
            <v/>
          </cell>
          <cell r="U2008" t="str">
            <v/>
          </cell>
          <cell r="V2008" t="str">
            <v/>
          </cell>
          <cell r="X2008" t="str">
            <v>69871</v>
          </cell>
          <cell r="Y2008" t="str">
            <v>288</v>
          </cell>
          <cell r="Z2008" t="str">
            <v>SP</v>
          </cell>
          <cell r="AA2008" t="str">
            <v>04/10/2018</v>
          </cell>
          <cell r="AB2008" t="str">
            <v>11/01/2020</v>
          </cell>
          <cell r="AC2008" t="str">
            <v>133037368-97</v>
          </cell>
          <cell r="AD2008">
            <v>4506</v>
          </cell>
          <cell r="AE2008" t="str">
            <v>Brasileiro</v>
          </cell>
          <cell r="AF2008" t="str">
            <v>Solteiro</v>
          </cell>
          <cell r="AG2008" t="str">
            <v>Masculino</v>
          </cell>
          <cell r="AH2008" t="str">
            <v>Inativo</v>
          </cell>
          <cell r="AI2008" t="str">
            <v>IVANILTON DE OLIVEIRA UMBURANA</v>
          </cell>
        </row>
        <row r="2009">
          <cell r="B2009" t="str">
            <v>IGOR BEZERRA DOS SANTOS</v>
          </cell>
          <cell r="C2009" t="str">
            <v>46350264851</v>
          </cell>
          <cell r="D2009" t="str">
            <v/>
          </cell>
          <cell r="E2009" t="str">
            <v>promotorexpress</v>
          </cell>
          <cell r="F2009" t="str">
            <v>02324010</v>
          </cell>
          <cell r="G2009" t="str">
            <v>RUA GUILHERME BUDE</v>
          </cell>
          <cell r="H2009" t="str">
            <v>93</v>
          </cell>
          <cell r="I2009" t="str">
            <v/>
          </cell>
          <cell r="J2009" t="str">
            <v>JARDIM ATALIBA LEONEL</v>
          </cell>
          <cell r="K2009" t="str">
            <v>SÃO PAULO</v>
          </cell>
          <cell r="L2009" t="str">
            <v>SP</v>
          </cell>
          <cell r="M2009" t="str">
            <v>-23.4470359</v>
          </cell>
          <cell r="N2009" t="str">
            <v>-46.5849109</v>
          </cell>
          <cell r="O2009" t="str">
            <v/>
          </cell>
          <cell r="P2009" t="str">
            <v>11/12/1996</v>
          </cell>
          <cell r="Q2009" t="str">
            <v>381597362</v>
          </cell>
          <cell r="R2009" t="str">
            <v>SSP</v>
          </cell>
          <cell r="S2009" t="str">
            <v>46350264851</v>
          </cell>
          <cell r="T2009" t="str">
            <v/>
          </cell>
          <cell r="U2009" t="str">
            <v/>
          </cell>
          <cell r="V2009" t="str">
            <v/>
          </cell>
          <cell r="X2009" t="str">
            <v>013656</v>
          </cell>
          <cell r="Y2009" t="str">
            <v>398</v>
          </cell>
          <cell r="Z2009" t="str">
            <v>SP</v>
          </cell>
          <cell r="AA2009" t="str">
            <v>05/02/2020</v>
          </cell>
          <cell r="AB2009" t="str">
            <v/>
          </cell>
          <cell r="AC2009" t="str">
            <v/>
          </cell>
          <cell r="AD2009">
            <v>0</v>
          </cell>
          <cell r="AE2009" t="str">
            <v>Brasileiro</v>
          </cell>
          <cell r="AF2009" t="str">
            <v>Solteiro</v>
          </cell>
          <cell r="AG2009" t="str">
            <v>Masculino</v>
          </cell>
          <cell r="AH2009" t="str">
            <v>Inativo</v>
          </cell>
          <cell r="AI2009" t="str">
            <v>GILMAR TEIXEIRA DA SILVA</v>
          </cell>
        </row>
        <row r="2010">
          <cell r="B2010" t="str">
            <v>IGOR BONIOLO FERNANDES</v>
          </cell>
          <cell r="C2010" t="str">
            <v>14618403764</v>
          </cell>
          <cell r="D2010" t="str">
            <v>igor_cvdi@hotmail.com</v>
          </cell>
          <cell r="E2010" t="str">
            <v>promotor6</v>
          </cell>
          <cell r="F2010" t="str">
            <v>26582420</v>
          </cell>
          <cell r="G2010" t="str">
            <v>RUA CARLOS PINTO</v>
          </cell>
          <cell r="H2010" t="str">
            <v>180</v>
          </cell>
          <cell r="I2010" t="str">
            <v/>
          </cell>
          <cell r="J2010" t="str">
            <v>COSMORAMA</v>
          </cell>
          <cell r="K2010" t="str">
            <v>MESQUITA</v>
          </cell>
          <cell r="L2010" t="str">
            <v>RJ</v>
          </cell>
          <cell r="M2010" t="str">
            <v>-22.7915849</v>
          </cell>
          <cell r="N2010" t="str">
            <v>-43.4134892</v>
          </cell>
          <cell r="O2010" t="str">
            <v>21968968411</v>
          </cell>
          <cell r="P2010" t="str">
            <v>20/05/1993</v>
          </cell>
          <cell r="Q2010" t="str">
            <v>213735806</v>
          </cell>
          <cell r="R2010" t="str">
            <v>SSP</v>
          </cell>
          <cell r="S2010" t="str">
            <v>14618403764</v>
          </cell>
          <cell r="T2010" t="str">
            <v/>
          </cell>
          <cell r="U2010" t="str">
            <v/>
          </cell>
          <cell r="V2010" t="str">
            <v/>
          </cell>
          <cell r="X2010" t="str">
            <v>5317914</v>
          </cell>
          <cell r="Y2010" t="str">
            <v>40</v>
          </cell>
          <cell r="Z2010" t="str">
            <v>RJ</v>
          </cell>
          <cell r="AA2010" t="str">
            <v>01/06/2016</v>
          </cell>
          <cell r="AB2010" t="str">
            <v/>
          </cell>
          <cell r="AC2010" t="str">
            <v>154458687-57</v>
          </cell>
          <cell r="AD2010">
            <v>4506</v>
          </cell>
          <cell r="AE2010" t="str">
            <v>BRASILEIRO NATO</v>
          </cell>
          <cell r="AF2010" t="str">
            <v>Solteiro</v>
          </cell>
          <cell r="AG2010" t="str">
            <v>Masculino</v>
          </cell>
          <cell r="AH2010" t="str">
            <v>Ativo</v>
          </cell>
          <cell r="AI2010" t="str">
            <v>JORGE LUIS PECANHA BARBOSA</v>
          </cell>
        </row>
        <row r="2011">
          <cell r="B2011" t="str">
            <v>IGOR BRUNO DOS SANTOS</v>
          </cell>
          <cell r="C2011" t="str">
            <v>03789051551</v>
          </cell>
          <cell r="D2011" t="str">
            <v>igorbrunos12@gmail.com</v>
          </cell>
          <cell r="E2011" t="str">
            <v>promotor</v>
          </cell>
          <cell r="F2011" t="str">
            <v>41490080</v>
          </cell>
          <cell r="G2011" t="str">
            <v>MUSSURUNGA I</v>
          </cell>
          <cell r="H2011" t="str">
            <v>13</v>
          </cell>
          <cell r="I2011" t="str">
            <v>SETOR H, CAM 17,</v>
          </cell>
          <cell r="J2011" t="str">
            <v/>
          </cell>
          <cell r="K2011" t="str">
            <v/>
          </cell>
          <cell r="L2011" t="str">
            <v>BA</v>
          </cell>
          <cell r="M2011" t="str">
            <v>-12.9159514</v>
          </cell>
          <cell r="N2011" t="str">
            <v>-38.3609392</v>
          </cell>
          <cell r="O2011" t="str">
            <v>71987365479</v>
          </cell>
          <cell r="P2011" t="str">
            <v>12/01/1985</v>
          </cell>
          <cell r="Q2011" t="str">
            <v>944569501</v>
          </cell>
          <cell r="R2011" t="str">
            <v>BA</v>
          </cell>
          <cell r="S2011" t="str">
            <v>03789051551</v>
          </cell>
          <cell r="T2011" t="str">
            <v/>
          </cell>
          <cell r="U2011" t="str">
            <v/>
          </cell>
          <cell r="V2011" t="str">
            <v/>
          </cell>
          <cell r="X2011" t="str">
            <v>9941716</v>
          </cell>
          <cell r="Y2011" t="str">
            <v>10</v>
          </cell>
          <cell r="Z2011" t="str">
            <v>BA</v>
          </cell>
          <cell r="AA2011" t="str">
            <v>02/05/2018</v>
          </cell>
          <cell r="AB2011" t="str">
            <v/>
          </cell>
          <cell r="AC2011" t="str">
            <v>200251714-82</v>
          </cell>
          <cell r="AD2011">
            <v>4506</v>
          </cell>
          <cell r="AE2011" t="str">
            <v>BRASILEIRO NATO</v>
          </cell>
          <cell r="AF2011" t="str">
            <v>Casado</v>
          </cell>
          <cell r="AG2011" t="str">
            <v>Masculino</v>
          </cell>
          <cell r="AH2011" t="str">
            <v>Ativo</v>
          </cell>
          <cell r="AI2011" t="str">
            <v>JEAN LOURENCO DA CONCEICAO</v>
          </cell>
        </row>
        <row r="2012">
          <cell r="B2012" t="str">
            <v>IGOR DANIEL DE LIMA MENEZES</v>
          </cell>
          <cell r="C2012" t="str">
            <v>78678765534</v>
          </cell>
          <cell r="D2012" t="str">
            <v/>
          </cell>
          <cell r="E2012" t="str">
            <v>promotor</v>
          </cell>
          <cell r="F2012" t="str">
            <v>40450320</v>
          </cell>
          <cell r="G2012" t="str">
            <v>CONJUNTO JOAO PAULO II</v>
          </cell>
          <cell r="H2012" t="str">
            <v>46</v>
          </cell>
          <cell r="I2012" t="str">
            <v>AP 1</v>
          </cell>
          <cell r="J2012" t="str">
            <v>URUGUAI</v>
          </cell>
          <cell r="K2012" t="str">
            <v>SALVADOR</v>
          </cell>
          <cell r="L2012" t="str">
            <v>BA</v>
          </cell>
          <cell r="M2012" t="str">
            <v>-2.9804973</v>
          </cell>
          <cell r="N2012" t="str">
            <v>-59.986928</v>
          </cell>
          <cell r="O2012" t="str">
            <v>71992740455</v>
          </cell>
          <cell r="P2012" t="str">
            <v>12/12/1979</v>
          </cell>
          <cell r="Q2012" t="str">
            <v>0887051507</v>
          </cell>
          <cell r="R2012" t="str">
            <v>SSP</v>
          </cell>
          <cell r="S2012" t="str">
            <v>78678765534</v>
          </cell>
          <cell r="T2012" t="str">
            <v/>
          </cell>
          <cell r="U2012" t="str">
            <v/>
          </cell>
          <cell r="V2012" t="str">
            <v/>
          </cell>
          <cell r="X2012" t="str">
            <v>8360923</v>
          </cell>
          <cell r="Y2012" t="str">
            <v>0050</v>
          </cell>
          <cell r="Z2012" t="str">
            <v>BA</v>
          </cell>
          <cell r="AA2012" t="str">
            <v>02/04/2020</v>
          </cell>
          <cell r="AB2012" t="str">
            <v/>
          </cell>
          <cell r="AC2012" t="str">
            <v>12740703041</v>
          </cell>
          <cell r="AD2012">
            <v>4506</v>
          </cell>
          <cell r="AE2012" t="str">
            <v>Brasileiro</v>
          </cell>
          <cell r="AF2012" t="str">
            <v>Solteiro</v>
          </cell>
          <cell r="AG2012" t="str">
            <v>Masculino</v>
          </cell>
          <cell r="AH2012" t="str">
            <v>Ativo</v>
          </cell>
          <cell r="AI2012" t="str">
            <v>JEAN LOURENCO DA CONCEICAO</v>
          </cell>
        </row>
        <row r="2013">
          <cell r="B2013" t="str">
            <v>IGOR DE ANDRADE SILVA</v>
          </cell>
          <cell r="C2013" t="str">
            <v>50049197800</v>
          </cell>
          <cell r="D2013" t="str">
            <v>igordogmancha@gmail.com</v>
          </cell>
          <cell r="E2013" t="str">
            <v>parttime4</v>
          </cell>
          <cell r="F2013" t="str">
            <v>02671100</v>
          </cell>
          <cell r="G2013" t="str">
            <v>RUA AFONSO LOPES VIEIRA</v>
          </cell>
          <cell r="H2013" t="str">
            <v>783</v>
          </cell>
          <cell r="I2013" t="str">
            <v/>
          </cell>
          <cell r="J2013" t="str">
            <v>VILA DIONISIA</v>
          </cell>
          <cell r="K2013" t="str">
            <v>SÃO PAULO</v>
          </cell>
          <cell r="L2013" t="str">
            <v>SP</v>
          </cell>
          <cell r="M2013" t="str">
            <v>38.7524361</v>
          </cell>
          <cell r="N2013" t="str">
            <v>-9.1485798</v>
          </cell>
          <cell r="O2013" t="str">
            <v/>
          </cell>
          <cell r="P2013" t="str">
            <v>31/08/2000</v>
          </cell>
          <cell r="Q2013" t="str">
            <v>532604702</v>
          </cell>
          <cell r="R2013" t="str">
            <v>SSP</v>
          </cell>
          <cell r="S2013" t="str">
            <v>50049197800</v>
          </cell>
          <cell r="T2013" t="str">
            <v/>
          </cell>
          <cell r="U2013" t="str">
            <v/>
          </cell>
          <cell r="V2013" t="str">
            <v/>
          </cell>
          <cell r="X2013" t="str">
            <v>52197</v>
          </cell>
          <cell r="Y2013" t="str">
            <v>426</v>
          </cell>
          <cell r="Z2013" t="str">
            <v>SP</v>
          </cell>
          <cell r="AA2013" t="str">
            <v>17/09/2019</v>
          </cell>
          <cell r="AB2013" t="str">
            <v/>
          </cell>
          <cell r="AC2013" t="str">
            <v>0</v>
          </cell>
          <cell r="AD2013">
            <v>0</v>
          </cell>
          <cell r="AE2013" t="str">
            <v>Brasileiro</v>
          </cell>
          <cell r="AF2013" t="str">
            <v>Solteiro</v>
          </cell>
          <cell r="AG2013" t="str">
            <v>Masculino</v>
          </cell>
          <cell r="AH2013" t="str">
            <v>Inativo</v>
          </cell>
          <cell r="AI2013" t="str">
            <v>CARLOS ANDRE BEZERRA MONTEIRO</v>
          </cell>
        </row>
        <row r="2014">
          <cell r="B2014" t="str">
            <v>IGOR EDUARDO QUEIROZ SOUZA</v>
          </cell>
          <cell r="C2014" t="str">
            <v>45688852801</v>
          </cell>
          <cell r="D2014" t="str">
            <v/>
          </cell>
          <cell r="E2014" t="str">
            <v>promotor</v>
          </cell>
          <cell r="F2014" t="str">
            <v>04896310</v>
          </cell>
          <cell r="G2014" t="str">
            <v>RUA DOS EUCALÍPTOS</v>
          </cell>
          <cell r="H2014" t="str">
            <v>29</v>
          </cell>
          <cell r="I2014" t="str">
            <v>(COND VARGEM GRANDE)</v>
          </cell>
          <cell r="J2014" t="str">
            <v>COLÔNIA (ZONA SUL)</v>
          </cell>
          <cell r="K2014" t="str">
            <v>SÃO PAULO</v>
          </cell>
          <cell r="L2014" t="str">
            <v>SP</v>
          </cell>
          <cell r="M2014" t="str">
            <v>-23.8587888</v>
          </cell>
          <cell r="N2014" t="str">
            <v>-46.7057873</v>
          </cell>
          <cell r="O2014" t="str">
            <v>11958716431</v>
          </cell>
          <cell r="P2014" t="str">
            <v>27/08/1995</v>
          </cell>
          <cell r="Q2014" t="str">
            <v>32785160</v>
          </cell>
          <cell r="R2014" t="str">
            <v>SSP</v>
          </cell>
          <cell r="S2014" t="str">
            <v>45688852801</v>
          </cell>
          <cell r="T2014" t="str">
            <v/>
          </cell>
          <cell r="U2014" t="str">
            <v/>
          </cell>
          <cell r="V2014" t="str">
            <v/>
          </cell>
          <cell r="X2014" t="str">
            <v>0027252</v>
          </cell>
          <cell r="Y2014" t="str">
            <v>00401</v>
          </cell>
          <cell r="Z2014" t="str">
            <v>SP</v>
          </cell>
          <cell r="AA2014" t="str">
            <v>23/03/2020</v>
          </cell>
          <cell r="AB2014" t="str">
            <v/>
          </cell>
          <cell r="AC2014" t="str">
            <v>13154427960</v>
          </cell>
          <cell r="AD2014">
            <v>0</v>
          </cell>
          <cell r="AE2014" t="str">
            <v>Brasileiro</v>
          </cell>
          <cell r="AF2014" t="str">
            <v>Solteiro</v>
          </cell>
          <cell r="AG2014" t="str">
            <v>Masculino</v>
          </cell>
          <cell r="AH2014" t="str">
            <v>Ativo</v>
          </cell>
          <cell r="AI2014" t="str">
            <v>LILIANE GARCIA DOS REIS</v>
          </cell>
        </row>
        <row r="2015">
          <cell r="B2015" t="str">
            <v>IGOR FERNANDES TORRES</v>
          </cell>
          <cell r="C2015" t="str">
            <v>03157465139</v>
          </cell>
          <cell r="D2015" t="str">
            <v>igortorres986@gmail.com</v>
          </cell>
          <cell r="E2015" t="str">
            <v>promotor</v>
          </cell>
          <cell r="F2015" t="str">
            <v>77060036</v>
          </cell>
          <cell r="G2015" t="str">
            <v>RUA 10</v>
          </cell>
          <cell r="H2015" t="str">
            <v>0</v>
          </cell>
          <cell r="I2015" t="str">
            <v>QD 43A LT12</v>
          </cell>
          <cell r="J2015" t="str">
            <v>JARDIM AURENY IV</v>
          </cell>
          <cell r="K2015" t="str">
            <v>PALMAS</v>
          </cell>
          <cell r="L2015" t="str">
            <v>TO</v>
          </cell>
          <cell r="M2015" t="str">
            <v>-10.3030126</v>
          </cell>
          <cell r="N2015" t="str">
            <v>-48.3046503</v>
          </cell>
          <cell r="O2015" t="str">
            <v>63992966538</v>
          </cell>
          <cell r="P2015" t="str">
            <v>05/04/1996</v>
          </cell>
          <cell r="Q2015" t="str">
            <v>1038691</v>
          </cell>
          <cell r="R2015" t="str">
            <v>SSP</v>
          </cell>
          <cell r="S2015" t="str">
            <v>03157465139</v>
          </cell>
          <cell r="T2015" t="str">
            <v/>
          </cell>
          <cell r="U2015" t="str">
            <v/>
          </cell>
          <cell r="V2015" t="str">
            <v/>
          </cell>
          <cell r="X2015" t="str">
            <v>2168504</v>
          </cell>
          <cell r="Y2015" t="str">
            <v>40</v>
          </cell>
          <cell r="Z2015" t="str">
            <v>TO</v>
          </cell>
          <cell r="AA2015" t="str">
            <v>03/09/2019</v>
          </cell>
          <cell r="AB2015" t="str">
            <v/>
          </cell>
          <cell r="AC2015" t="str">
            <v>16290447360</v>
          </cell>
          <cell r="AD2015">
            <v>4506</v>
          </cell>
          <cell r="AE2015" t="str">
            <v>Brasileiro</v>
          </cell>
          <cell r="AF2015" t="str">
            <v>Solteiro</v>
          </cell>
          <cell r="AG2015" t="str">
            <v>Masculino</v>
          </cell>
          <cell r="AH2015" t="str">
            <v>Ferias</v>
          </cell>
          <cell r="AI2015" t="str">
            <v>GERIMARIO ALVES DA SILVA</v>
          </cell>
        </row>
        <row r="2016">
          <cell r="B2016" t="str">
            <v>IGOR FERREIRA DE LIMA SOUZA</v>
          </cell>
          <cell r="C2016" t="str">
            <v>46593452890</v>
          </cell>
          <cell r="D2016" t="str">
            <v/>
          </cell>
          <cell r="E2016" t="str">
            <v>promotorexpress</v>
          </cell>
          <cell r="F2016" t="str">
            <v>03985050</v>
          </cell>
          <cell r="G2016" t="str">
            <v>RUA FREI RUPERTO DE JESUS</v>
          </cell>
          <cell r="H2016" t="str">
            <v>224</v>
          </cell>
          <cell r="I2016" t="str">
            <v>CS2</v>
          </cell>
          <cell r="J2016" t="str">
            <v>JARDIM ÂNGELA (ZONA LESTE)</v>
          </cell>
          <cell r="K2016" t="str">
            <v>SÃO PAULO</v>
          </cell>
          <cell r="L2016" t="str">
            <v>SP</v>
          </cell>
          <cell r="M2016" t="str">
            <v/>
          </cell>
          <cell r="N2016" t="str">
            <v/>
          </cell>
          <cell r="O2016" t="str">
            <v/>
          </cell>
          <cell r="P2016" t="str">
            <v>13/10/1997</v>
          </cell>
          <cell r="Q2016" t="str">
            <v>395770865</v>
          </cell>
          <cell r="R2016" t="str">
            <v>SSP</v>
          </cell>
          <cell r="S2016" t="str">
            <v>46593452890</v>
          </cell>
          <cell r="T2016" t="str">
            <v/>
          </cell>
          <cell r="U2016" t="str">
            <v/>
          </cell>
          <cell r="V2016" t="str">
            <v/>
          </cell>
          <cell r="X2016" t="str">
            <v>0027939</v>
          </cell>
          <cell r="Y2016" t="str">
            <v>413</v>
          </cell>
          <cell r="Z2016" t="str">
            <v>SP</v>
          </cell>
          <cell r="AA2016" t="str">
            <v>01/06/2020</v>
          </cell>
          <cell r="AB2016" t="str">
            <v>25/06/2020</v>
          </cell>
          <cell r="AC2016" t="str">
            <v/>
          </cell>
          <cell r="AD2016">
            <v>0</v>
          </cell>
          <cell r="AE2016" t="str">
            <v>Brasileiro</v>
          </cell>
          <cell r="AF2016" t="str">
            <v>Solteiro</v>
          </cell>
          <cell r="AG2016" t="str">
            <v>Masculino</v>
          </cell>
          <cell r="AH2016" t="str">
            <v>Inativo</v>
          </cell>
          <cell r="AI2016" t="str">
            <v>IVAN OLIVEIRA PINHEIRO</v>
          </cell>
        </row>
        <row r="2017">
          <cell r="B2017" t="str">
            <v>IGOR GONCALVES DA SILVA</v>
          </cell>
          <cell r="C2017" t="str">
            <v>04343491005</v>
          </cell>
          <cell r="D2017" t="str">
            <v>igorreis2453@gmail.com</v>
          </cell>
          <cell r="E2017" t="str">
            <v>promotor</v>
          </cell>
          <cell r="F2017" t="str">
            <v>94515070</v>
          </cell>
          <cell r="G2017" t="str">
            <v>RUA DA FELICIDADE</v>
          </cell>
          <cell r="H2017" t="str">
            <v>29</v>
          </cell>
          <cell r="I2017" t="str">
            <v>(JD CASTELO)</v>
          </cell>
          <cell r="J2017" t="str">
            <v>SÃO LUCAS</v>
          </cell>
          <cell r="K2017" t="str">
            <v>VIAMÃO</v>
          </cell>
          <cell r="L2017" t="str">
            <v>RS</v>
          </cell>
          <cell r="M2017" t="str">
            <v>-29.694398</v>
          </cell>
          <cell r="N2017" t="str">
            <v>-51.08538000000001</v>
          </cell>
          <cell r="O2017" t="str">
            <v>55992353116</v>
          </cell>
          <cell r="P2017" t="str">
            <v>10/04/1999</v>
          </cell>
          <cell r="Q2017" t="str">
            <v>7119926025</v>
          </cell>
          <cell r="R2017" t="str">
            <v>SSP</v>
          </cell>
          <cell r="S2017" t="str">
            <v>04343491005</v>
          </cell>
          <cell r="T2017" t="str">
            <v/>
          </cell>
          <cell r="U2017" t="str">
            <v/>
          </cell>
          <cell r="V2017" t="str">
            <v/>
          </cell>
          <cell r="X2017" t="str">
            <v>4467778</v>
          </cell>
          <cell r="Y2017" t="str">
            <v>40</v>
          </cell>
          <cell r="Z2017" t="str">
            <v>RS</v>
          </cell>
          <cell r="AA2017" t="str">
            <v>06/11/2019</v>
          </cell>
          <cell r="AB2017" t="str">
            <v/>
          </cell>
          <cell r="AC2017" t="str">
            <v>16262893343</v>
          </cell>
          <cell r="AD2017">
            <v>4506</v>
          </cell>
          <cell r="AE2017" t="str">
            <v>Brasileiro</v>
          </cell>
          <cell r="AF2017" t="str">
            <v>Solteiro</v>
          </cell>
          <cell r="AG2017" t="str">
            <v>Masculino</v>
          </cell>
          <cell r="AH2017" t="str">
            <v>Ativo</v>
          </cell>
          <cell r="AI2017" t="str">
            <v>BRUNO DO NASCIMENTO LUCAS BOAV</v>
          </cell>
        </row>
        <row r="2018">
          <cell r="B2018" t="str">
            <v>IGOR LAIA ALMEIDA</v>
          </cell>
          <cell r="C2018" t="str">
            <v>44317976889</v>
          </cell>
          <cell r="D2018" t="str">
            <v/>
          </cell>
          <cell r="E2018" t="str">
            <v>promotor</v>
          </cell>
          <cell r="F2018" t="str">
            <v>07193190</v>
          </cell>
          <cell r="G2018" t="str">
            <v>RUA NOSSA SENHORA DE LOURDES</v>
          </cell>
          <cell r="H2018" t="str">
            <v>61</v>
          </cell>
          <cell r="I2018" t="str">
            <v/>
          </cell>
          <cell r="J2018" t="str">
            <v>VILA BARROS</v>
          </cell>
          <cell r="K2018" t="str">
            <v>GUARULHOS</v>
          </cell>
          <cell r="L2018" t="str">
            <v>SP</v>
          </cell>
          <cell r="M2018" t="str">
            <v>-23.445956</v>
          </cell>
          <cell r="N2018" t="str">
            <v>-46.4975798</v>
          </cell>
          <cell r="O2018" t="str">
            <v>11990250429</v>
          </cell>
          <cell r="P2018" t="str">
            <v>21/12/1999</v>
          </cell>
          <cell r="Q2018" t="str">
            <v>556320542</v>
          </cell>
          <cell r="R2018" t="str">
            <v>SSP</v>
          </cell>
          <cell r="S2018" t="str">
            <v>44317976889</v>
          </cell>
          <cell r="T2018" t="str">
            <v/>
          </cell>
          <cell r="U2018" t="str">
            <v/>
          </cell>
          <cell r="V2018" t="str">
            <v/>
          </cell>
          <cell r="X2018" t="str">
            <v>12042</v>
          </cell>
          <cell r="Y2018" t="str">
            <v>416</v>
          </cell>
          <cell r="Z2018" t="str">
            <v>SP</v>
          </cell>
          <cell r="AA2018" t="str">
            <v>18/09/2020</v>
          </cell>
          <cell r="AB2018" t="str">
            <v/>
          </cell>
          <cell r="AC2018" t="str">
            <v>23816749611</v>
          </cell>
          <cell r="AD2018">
            <v>4506</v>
          </cell>
          <cell r="AE2018" t="str">
            <v>Brasileiro</v>
          </cell>
          <cell r="AF2018" t="str">
            <v>Solteiro</v>
          </cell>
          <cell r="AG2018" t="str">
            <v>Masculino</v>
          </cell>
          <cell r="AH2018" t="str">
            <v>Ativo</v>
          </cell>
          <cell r="AI2018" t="str">
            <v>GILMAR TEIXEIRA DA SILVA</v>
          </cell>
        </row>
        <row r="2019">
          <cell r="B2019" t="str">
            <v>IGOR OLIVEIRA NASCIMENTO</v>
          </cell>
          <cell r="C2019" t="str">
            <v>16291362716</v>
          </cell>
          <cell r="D2019" t="str">
            <v>igoroliveira59@outlook.com</v>
          </cell>
          <cell r="E2019" t="str">
            <v>promotorexpress</v>
          </cell>
          <cell r="F2019" t="str">
            <v>26582-020</v>
          </cell>
          <cell r="G2019" t="str">
            <v>RUA COSMORAMA</v>
          </cell>
          <cell r="H2019" t="str">
            <v>195</v>
          </cell>
          <cell r="I2019" t="str">
            <v>BL 2 AP 403</v>
          </cell>
          <cell r="J2019" t="str">
            <v>COSMORAMA</v>
          </cell>
          <cell r="K2019" t="str">
            <v>MESQUITA</v>
          </cell>
          <cell r="L2019" t="str">
            <v>RJ</v>
          </cell>
          <cell r="M2019" t="str">
            <v>-22.7941916</v>
          </cell>
          <cell r="N2019" t="str">
            <v>-43.4204073</v>
          </cell>
          <cell r="O2019" t="str">
            <v>21973089801</v>
          </cell>
          <cell r="P2019" t="str">
            <v>01/09/1999</v>
          </cell>
          <cell r="Q2019" t="str">
            <v>291230464</v>
          </cell>
          <cell r="R2019" t="str">
            <v>SSP</v>
          </cell>
          <cell r="S2019" t="str">
            <v>16291362716</v>
          </cell>
          <cell r="T2019" t="str">
            <v>SANTANDER</v>
          </cell>
          <cell r="U2019" t="str">
            <v>3203</v>
          </cell>
          <cell r="V2019" t="str">
            <v>10532522</v>
          </cell>
          <cell r="X2019" t="str">
            <v>8464555</v>
          </cell>
          <cell r="Y2019" t="str">
            <v>50</v>
          </cell>
          <cell r="Z2019" t="str">
            <v>RJ</v>
          </cell>
          <cell r="AA2019" t="str">
            <v>07/08/2020</v>
          </cell>
          <cell r="AB2019" t="str">
            <v/>
          </cell>
          <cell r="AC2019" t="str">
            <v>139817575-63</v>
          </cell>
          <cell r="AD2019">
            <v>2200</v>
          </cell>
          <cell r="AE2019" t="str">
            <v>BRASILEIRO NATO</v>
          </cell>
          <cell r="AF2019" t="str">
            <v>Solteiro</v>
          </cell>
          <cell r="AG2019" t="str">
            <v>Masculino</v>
          </cell>
          <cell r="AH2019" t="str">
            <v>Ativo</v>
          </cell>
          <cell r="AI2019" t="str">
            <v>JORGE LUIS PECANHA BARBOSA</v>
          </cell>
        </row>
        <row r="2020">
          <cell r="B2020" t="str">
            <v>IGOR RENAN CHAVES BEZERRA</v>
          </cell>
          <cell r="C2020" t="str">
            <v>60818892382</v>
          </cell>
          <cell r="D2020" t="str">
            <v>igorrchavesb1914@gmail.com</v>
          </cell>
          <cell r="E2020" t="str">
            <v>promotor</v>
          </cell>
          <cell r="F2020" t="str">
            <v>61658-620</v>
          </cell>
          <cell r="G2020" t="str">
            <v>RUA 323</v>
          </cell>
          <cell r="H2020" t="str">
            <v>68</v>
          </cell>
          <cell r="I2020" t="str">
            <v>(CJ NOVA METRÓPOLE)</v>
          </cell>
          <cell r="J2020" t="str">
            <v>NOVA METRÓPOLE (JUREMA)</v>
          </cell>
          <cell r="K2020" t="str">
            <v>CAUCAIA</v>
          </cell>
          <cell r="L2020" t="str">
            <v>CE</v>
          </cell>
          <cell r="M2020" t="str">
            <v>-3.7705094</v>
          </cell>
          <cell r="N2020" t="str">
            <v>-38.6539864</v>
          </cell>
          <cell r="O2020" t="str">
            <v>85991670329</v>
          </cell>
          <cell r="P2020" t="str">
            <v>03/12/1992</v>
          </cell>
          <cell r="Q2020" t="str">
            <v>20070108468</v>
          </cell>
          <cell r="R2020" t="str">
            <v>SSP</v>
          </cell>
          <cell r="S2020" t="str">
            <v>60818892382</v>
          </cell>
          <cell r="T2020" t="str">
            <v/>
          </cell>
          <cell r="U2020" t="str">
            <v/>
          </cell>
          <cell r="V2020" t="str">
            <v/>
          </cell>
          <cell r="X2020" t="str">
            <v>2726805</v>
          </cell>
          <cell r="Y2020" t="str">
            <v>40</v>
          </cell>
          <cell r="Z2020" t="str">
            <v>CE</v>
          </cell>
          <cell r="AA2020" t="str">
            <v>01/01/0001</v>
          </cell>
          <cell r="AB2020" t="str">
            <v/>
          </cell>
          <cell r="AC2020" t="str">
            <v>204504592-89</v>
          </cell>
          <cell r="AD2020">
            <v>0</v>
          </cell>
          <cell r="AE2020" t="str">
            <v>BRASILEIRO NATO</v>
          </cell>
          <cell r="AF2020" t="str">
            <v>Solteiro</v>
          </cell>
          <cell r="AG2020" t="str">
            <v>Masculino</v>
          </cell>
          <cell r="AH2020" t="str">
            <v>Inativo</v>
          </cell>
          <cell r="AI2020" t="str">
            <v>JOSE RAMOS LIRA NETO</v>
          </cell>
        </row>
        <row r="2021">
          <cell r="B2021" t="str">
            <v>IGOR ROBSON SOUZA BARBOSA</v>
          </cell>
          <cell r="C2021" t="str">
            <v>43923315805</v>
          </cell>
          <cell r="D2021" t="str">
            <v>igor.r.souza@outlook.com</v>
          </cell>
          <cell r="E2021" t="str">
            <v>promotor6</v>
          </cell>
          <cell r="F2021" t="str">
            <v>04890-295</v>
          </cell>
          <cell r="G2021" t="str">
            <v>RUA VISCONDE DE GODIM</v>
          </cell>
          <cell r="H2021" t="str">
            <v>630</v>
          </cell>
          <cell r="I2021" t="str">
            <v/>
          </cell>
          <cell r="J2021" t="str">
            <v>JARDIM SANTA FÉ (ZONA SUL)</v>
          </cell>
          <cell r="K2021" t="str">
            <v>SÃO PAULO</v>
          </cell>
          <cell r="L2021" t="str">
            <v>SP</v>
          </cell>
          <cell r="M2021" t="str">
            <v>-23.8334854</v>
          </cell>
          <cell r="N2021" t="str">
            <v>-46.7145982</v>
          </cell>
          <cell r="O2021" t="str">
            <v>977332131</v>
          </cell>
          <cell r="P2021" t="str">
            <v>27/11/1996</v>
          </cell>
          <cell r="Q2021" t="str">
            <v>388551331</v>
          </cell>
          <cell r="R2021" t="str">
            <v>SSP</v>
          </cell>
          <cell r="S2021" t="str">
            <v>43923315805</v>
          </cell>
          <cell r="T2021" t="str">
            <v/>
          </cell>
          <cell r="U2021" t="str">
            <v/>
          </cell>
          <cell r="V2021" t="str">
            <v/>
          </cell>
          <cell r="X2021" t="str">
            <v>56792</v>
          </cell>
          <cell r="Y2021" t="str">
            <v>41</v>
          </cell>
          <cell r="Z2021" t="str">
            <v>SP</v>
          </cell>
          <cell r="AA2021" t="str">
            <v>18/12/2017</v>
          </cell>
          <cell r="AB2021" t="str">
            <v/>
          </cell>
          <cell r="AC2021" t="str">
            <v>201525429-43</v>
          </cell>
          <cell r="AD2021">
            <v>4506</v>
          </cell>
          <cell r="AE2021" t="str">
            <v>BRASILEIRO NATO</v>
          </cell>
          <cell r="AF2021" t="str">
            <v>Solteiro</v>
          </cell>
          <cell r="AG2021" t="str">
            <v>Masculino</v>
          </cell>
          <cell r="AH2021" t="str">
            <v>Ativo</v>
          </cell>
          <cell r="AI2021" t="str">
            <v>IVANILTON DE OLIVEIRA UMBURANA</v>
          </cell>
        </row>
        <row r="2022">
          <cell r="B2022" t="str">
            <v>IGOR SANTOS DE OLIVEIRA</v>
          </cell>
          <cell r="C2022" t="str">
            <v>48986878810</v>
          </cell>
          <cell r="D2022" t="str">
            <v/>
          </cell>
          <cell r="E2022" t="str">
            <v>promotorexpress</v>
          </cell>
          <cell r="F2022" t="str">
            <v>08080410</v>
          </cell>
          <cell r="G2022" t="str">
            <v>RUA ARROIO CHUÍ</v>
          </cell>
          <cell r="H2022" t="str">
            <v>137</v>
          </cell>
          <cell r="I2022" t="str">
            <v>CASA 2</v>
          </cell>
          <cell r="J2022" t="str">
            <v>PARQUE PAULISTANO</v>
          </cell>
          <cell r="K2022" t="str">
            <v>SÃO PAULO</v>
          </cell>
          <cell r="L2022" t="str">
            <v>SP</v>
          </cell>
          <cell r="M2022" t="str">
            <v>-23.4912964</v>
          </cell>
          <cell r="N2022" t="str">
            <v>-46.4236165</v>
          </cell>
          <cell r="O2022" t="str">
            <v/>
          </cell>
          <cell r="P2022" t="str">
            <v>30/01/2000</v>
          </cell>
          <cell r="Q2022" t="str">
            <v>387000380</v>
          </cell>
          <cell r="R2022" t="str">
            <v/>
          </cell>
          <cell r="S2022" t="str">
            <v>48986878810</v>
          </cell>
          <cell r="T2022" t="str">
            <v/>
          </cell>
          <cell r="U2022" t="str">
            <v/>
          </cell>
          <cell r="V2022" t="str">
            <v/>
          </cell>
          <cell r="W2022" t="str">
            <v>ContaCorrente</v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>16/10/2020</v>
          </cell>
          <cell r="AB2022" t="str">
            <v/>
          </cell>
          <cell r="AC2022" t="str">
            <v/>
          </cell>
          <cell r="AD2022">
            <v>8.5</v>
          </cell>
          <cell r="AE2022" t="str">
            <v/>
          </cell>
          <cell r="AF2022" t="str">
            <v>Solteiro</v>
          </cell>
          <cell r="AG2022" t="str">
            <v>Masculino</v>
          </cell>
          <cell r="AH2022" t="str">
            <v>Inativo</v>
          </cell>
          <cell r="AI2022" t="str">
            <v>RAFAEL CAMPOS PEREIRA</v>
          </cell>
        </row>
        <row r="2023">
          <cell r="B2023" t="str">
            <v>IGOR TEIXEIRA DO NASCIMENTO</v>
          </cell>
          <cell r="C2023" t="str">
            <v>16733607778</v>
          </cell>
          <cell r="D2023" t="str">
            <v/>
          </cell>
          <cell r="E2023" t="str">
            <v>promotor</v>
          </cell>
          <cell r="F2023" t="str">
            <v>29220210</v>
          </cell>
          <cell r="G2023" t="str">
            <v>RUA A 2</v>
          </cell>
          <cell r="H2023" t="str">
            <v>SN</v>
          </cell>
          <cell r="I2023" t="str">
            <v/>
          </cell>
          <cell r="J2023" t="str">
            <v>PORTAL DE GUAPARAPARI</v>
          </cell>
          <cell r="K2023" t="str">
            <v>GUARAPARI</v>
          </cell>
          <cell r="L2023" t="str">
            <v>ES</v>
          </cell>
          <cell r="M2023" t="str">
            <v>-20.6258379</v>
          </cell>
          <cell r="N2023" t="str">
            <v>-40.4820062</v>
          </cell>
          <cell r="O2023" t="str">
            <v/>
          </cell>
          <cell r="P2023" t="str">
            <v>26/04/1998</v>
          </cell>
          <cell r="Q2023" t="str">
            <v>3654228</v>
          </cell>
          <cell r="R2023" t="str">
            <v>SSP</v>
          </cell>
          <cell r="S2023" t="str">
            <v>16733607778</v>
          </cell>
          <cell r="T2023" t="str">
            <v/>
          </cell>
          <cell r="U2023" t="str">
            <v/>
          </cell>
          <cell r="V2023" t="str">
            <v/>
          </cell>
          <cell r="X2023" t="str">
            <v>488337</v>
          </cell>
          <cell r="Y2023" t="str">
            <v>040</v>
          </cell>
          <cell r="Z2023" t="str">
            <v>ES</v>
          </cell>
          <cell r="AA2023" t="str">
            <v>13/02/2020</v>
          </cell>
          <cell r="AB2023" t="str">
            <v/>
          </cell>
          <cell r="AC2023" t="str">
            <v>20619298930</v>
          </cell>
          <cell r="AD2023">
            <v>4506</v>
          </cell>
          <cell r="AE2023" t="str">
            <v>Brasileiro</v>
          </cell>
          <cell r="AF2023" t="str">
            <v>Solteiro</v>
          </cell>
          <cell r="AG2023" t="str">
            <v>Masculino</v>
          </cell>
          <cell r="AH2023" t="str">
            <v>Ativo</v>
          </cell>
          <cell r="AI2023" t="str">
            <v>LUAN ARAUJO BORGES</v>
          </cell>
        </row>
        <row r="2024">
          <cell r="B2024" t="str">
            <v>IGOR TRINDADE D AVILA DA CRUZ</v>
          </cell>
          <cell r="C2024" t="str">
            <v>14885663725</v>
          </cell>
          <cell r="D2024" t="str">
            <v/>
          </cell>
          <cell r="E2024" t="str">
            <v>parttime6</v>
          </cell>
          <cell r="F2024" t="str">
            <v>27320401</v>
          </cell>
          <cell r="G2024" t="str">
            <v>RUA SÃO PEDRO</v>
          </cell>
          <cell r="H2024" t="str">
            <v>1721</v>
          </cell>
          <cell r="I2024" t="str">
            <v>CS 1</v>
          </cell>
          <cell r="J2024" t="str">
            <v>VISTA ALEGRE</v>
          </cell>
          <cell r="K2024" t="str">
            <v>BARRA MANSA</v>
          </cell>
          <cell r="L2024" t="str">
            <v>RJ</v>
          </cell>
          <cell r="M2024" t="str">
            <v>-22.5076609</v>
          </cell>
          <cell r="N2024" t="str">
            <v>-44.1926188</v>
          </cell>
          <cell r="O2024" t="str">
            <v>24992710560</v>
          </cell>
          <cell r="P2024" t="str">
            <v>09/02/1995</v>
          </cell>
          <cell r="Q2024" t="str">
            <v>301148136</v>
          </cell>
          <cell r="R2024" t="str">
            <v>SSP</v>
          </cell>
          <cell r="S2024" t="str">
            <v>14885663725</v>
          </cell>
          <cell r="T2024" t="str">
            <v/>
          </cell>
          <cell r="U2024" t="str">
            <v/>
          </cell>
          <cell r="V2024" t="str">
            <v/>
          </cell>
          <cell r="W2024" t="str">
            <v>ContaCorrente</v>
          </cell>
          <cell r="X2024" t="str">
            <v>24372</v>
          </cell>
          <cell r="Y2024" t="str">
            <v>165</v>
          </cell>
          <cell r="Z2024" t="str">
            <v>RJ</v>
          </cell>
          <cell r="AA2024" t="str">
            <v>21/10/2020</v>
          </cell>
          <cell r="AB2024" t="str">
            <v/>
          </cell>
          <cell r="AC2024" t="str">
            <v>19052295665</v>
          </cell>
          <cell r="AD2024">
            <v>4100</v>
          </cell>
          <cell r="AE2024" t="str">
            <v>Brasileiro</v>
          </cell>
          <cell r="AF2024" t="str">
            <v>Solteiro</v>
          </cell>
          <cell r="AG2024" t="str">
            <v>Masculino</v>
          </cell>
          <cell r="AH2024" t="str">
            <v>Ativo</v>
          </cell>
          <cell r="AI2024" t="str">
            <v>JORGE LUIS PECANHA BARBOSA</v>
          </cell>
        </row>
        <row r="2025">
          <cell r="B2025" t="str">
            <v>IKEBANA</v>
          </cell>
          <cell r="C2025" t="str">
            <v>ikebana</v>
          </cell>
          <cell r="E2025" t="str">
            <v>cliente</v>
          </cell>
          <cell r="F2025" t="str">
            <v/>
          </cell>
          <cell r="G2025" t="str">
            <v/>
          </cell>
          <cell r="H2025" t="str">
            <v/>
          </cell>
          <cell r="I2025" t="str">
            <v/>
          </cell>
          <cell r="J2025" t="str">
            <v/>
          </cell>
          <cell r="K2025" t="str">
            <v/>
          </cell>
          <cell r="L2025" t="str">
            <v/>
          </cell>
          <cell r="M2025" t="str">
            <v/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>
            <v>0</v>
          </cell>
          <cell r="AE2025" t="str">
            <v/>
          </cell>
          <cell r="AF2025" t="str">
            <v>0</v>
          </cell>
          <cell r="AG2025" t="str">
            <v>0</v>
          </cell>
          <cell r="AH2025" t="str">
            <v>Ativo</v>
          </cell>
          <cell r="AI2025" t="str">
            <v>LUCAS MARCELINO ROCHA</v>
          </cell>
        </row>
        <row r="2026">
          <cell r="B2026" t="str">
            <v>ILLY CAFE</v>
          </cell>
          <cell r="C2026" t="str">
            <v>illycafe</v>
          </cell>
          <cell r="E2026" t="str">
            <v>cliente</v>
          </cell>
          <cell r="F2026" t="str">
            <v/>
          </cell>
          <cell r="G2026" t="str">
            <v/>
          </cell>
          <cell r="H2026" t="str">
            <v/>
          </cell>
          <cell r="I2026" t="str">
            <v/>
          </cell>
          <cell r="J2026" t="str">
            <v/>
          </cell>
          <cell r="K2026" t="str">
            <v/>
          </cell>
          <cell r="L2026" t="str">
            <v/>
          </cell>
          <cell r="M2026" t="str">
            <v/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X2026" t="str">
            <v/>
          </cell>
          <cell r="Y2026" t="str">
            <v/>
          </cell>
          <cell r="Z2026" t="str">
            <v/>
          </cell>
          <cell r="AA2026" t="str">
            <v/>
          </cell>
          <cell r="AB2026" t="str">
            <v/>
          </cell>
          <cell r="AC2026" t="str">
            <v/>
          </cell>
          <cell r="AD2026">
            <v>0</v>
          </cell>
          <cell r="AE2026" t="str">
            <v/>
          </cell>
          <cell r="AF2026" t="str">
            <v>0</v>
          </cell>
          <cell r="AG2026" t="str">
            <v>0</v>
          </cell>
          <cell r="AH2026" t="str">
            <v>Ativo</v>
          </cell>
          <cell r="AI2026" t="str">
            <v>LUCAS MARCELINO ROCHA</v>
          </cell>
        </row>
        <row r="2027">
          <cell r="B2027" t="str">
            <v>ILTON BUENO</v>
          </cell>
          <cell r="C2027" t="str">
            <v>90285263072</v>
          </cell>
          <cell r="D2027" t="str">
            <v>ilton.bueno@gmpromo.com.br</v>
          </cell>
          <cell r="E2027" t="str">
            <v>comercial</v>
          </cell>
          <cell r="F2027" t="str">
            <v>07124000</v>
          </cell>
          <cell r="G2027" t="str">
            <v>AVENIDA BENJAMIN HARRIS HUNNICUTT</v>
          </cell>
          <cell r="H2027" t="str">
            <v>430</v>
          </cell>
          <cell r="I2027" t="str">
            <v>BLC 4 APT 16</v>
          </cell>
          <cell r="J2027" t="str">
            <v>PORTAL DOS GRAMADOS</v>
          </cell>
          <cell r="K2027" t="str">
            <v>GUARULHOS</v>
          </cell>
          <cell r="L2027" t="str">
            <v>SP</v>
          </cell>
          <cell r="M2027" t="str">
            <v>-23.4427043</v>
          </cell>
          <cell r="N2027" t="str">
            <v>-46.53796089999999</v>
          </cell>
          <cell r="O2027" t="str">
            <v>11940081436</v>
          </cell>
          <cell r="P2027" t="str">
            <v/>
          </cell>
          <cell r="Q2027" t="str">
            <v/>
          </cell>
          <cell r="R2027" t="str">
            <v/>
          </cell>
          <cell r="S2027" t="str">
            <v>90285263072</v>
          </cell>
          <cell r="T2027" t="str">
            <v/>
          </cell>
          <cell r="U2027" t="str">
            <v/>
          </cell>
          <cell r="V2027" t="str">
            <v/>
          </cell>
          <cell r="X2027" t="str">
            <v/>
          </cell>
          <cell r="Y2027" t="str">
            <v/>
          </cell>
          <cell r="Z2027" t="str">
            <v/>
          </cell>
          <cell r="AA2027" t="str">
            <v>07/11/2019</v>
          </cell>
          <cell r="AB2027" t="str">
            <v/>
          </cell>
          <cell r="AC2027" t="str">
            <v/>
          </cell>
          <cell r="AD2027">
            <v>0</v>
          </cell>
          <cell r="AE2027" t="str">
            <v/>
          </cell>
          <cell r="AF2027" t="str">
            <v>Solteiro</v>
          </cell>
          <cell r="AG2027" t="str">
            <v>Indefinido</v>
          </cell>
          <cell r="AH2027" t="str">
            <v>Ativo</v>
          </cell>
          <cell r="AI2027" t="str">
            <v>EVANDRO SOUSA FRANCA</v>
          </cell>
        </row>
        <row r="2028">
          <cell r="B2028" t="str">
            <v>IMBRAMIL</v>
          </cell>
          <cell r="C2028" t="str">
            <v>imbramil</v>
          </cell>
          <cell r="E2028" t="str">
            <v>cliente</v>
          </cell>
          <cell r="F2028" t="str">
            <v/>
          </cell>
          <cell r="G2028" t="str">
            <v/>
          </cell>
          <cell r="H2028" t="str">
            <v/>
          </cell>
          <cell r="I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 t="str">
            <v/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X2028" t="str">
            <v/>
          </cell>
          <cell r="Y2028" t="str">
            <v/>
          </cell>
          <cell r="Z2028" t="str">
            <v/>
          </cell>
          <cell r="AA2028" t="str">
            <v/>
          </cell>
          <cell r="AB2028" t="str">
            <v/>
          </cell>
          <cell r="AC2028" t="str">
            <v/>
          </cell>
          <cell r="AD2028">
            <v>0</v>
          </cell>
          <cell r="AE2028" t="str">
            <v/>
          </cell>
          <cell r="AF2028" t="str">
            <v>0</v>
          </cell>
          <cell r="AG2028" t="str">
            <v>0</v>
          </cell>
          <cell r="AH2028" t="str">
            <v>Ativo</v>
          </cell>
          <cell r="AI2028" t="str">
            <v>LUCAS MARCELINO ROCHA</v>
          </cell>
        </row>
        <row r="2029">
          <cell r="B2029" t="str">
            <v>IMPERIO ALIMENTOS</v>
          </cell>
          <cell r="C2029" t="str">
            <v>imperioalimentos</v>
          </cell>
          <cell r="E2029" t="str">
            <v>cliente</v>
          </cell>
          <cell r="F2029" t="str">
            <v/>
          </cell>
          <cell r="G2029" t="str">
            <v/>
          </cell>
          <cell r="H2029" t="str">
            <v/>
          </cell>
          <cell r="I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 t="str">
            <v/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X2029" t="str">
            <v/>
          </cell>
          <cell r="Y2029" t="str">
            <v/>
          </cell>
          <cell r="Z2029" t="str">
            <v/>
          </cell>
          <cell r="AA2029" t="str">
            <v/>
          </cell>
          <cell r="AB2029" t="str">
            <v/>
          </cell>
          <cell r="AC2029" t="str">
            <v/>
          </cell>
          <cell r="AD2029">
            <v>0</v>
          </cell>
          <cell r="AE2029" t="str">
            <v/>
          </cell>
          <cell r="AF2029" t="str">
            <v>0</v>
          </cell>
          <cell r="AG2029" t="str">
            <v>0</v>
          </cell>
          <cell r="AH2029" t="str">
            <v>Ativo</v>
          </cell>
          <cell r="AI2029" t="str">
            <v>LUCAS MARCELINO ROCHA</v>
          </cell>
        </row>
        <row r="2030">
          <cell r="B2030" t="str">
            <v>INAJARA CONCEICAO FERREIRA</v>
          </cell>
          <cell r="C2030" t="str">
            <v>01477306005</v>
          </cell>
          <cell r="D2030" t="str">
            <v>-</v>
          </cell>
          <cell r="E2030" t="str">
            <v>promotor</v>
          </cell>
          <cell r="F2030" t="str">
            <v>91560-210</v>
          </cell>
          <cell r="G2030" t="str">
            <v>ACESSO JULIO CESAR DE MELO PINT100</v>
          </cell>
          <cell r="H2030" t="str">
            <v>100</v>
          </cell>
          <cell r="I2030" t="str">
            <v>-</v>
          </cell>
          <cell r="J2030" t="str">
            <v>LOMBA DO PINHEIRO</v>
          </cell>
          <cell r="K2030" t="str">
            <v>PORTO ALEGRE</v>
          </cell>
          <cell r="L2030" t="str">
            <v>RS</v>
          </cell>
          <cell r="M2030" t="str">
            <v/>
          </cell>
          <cell r="N2030" t="str">
            <v/>
          </cell>
          <cell r="O2030" t="str">
            <v>51992310285</v>
          </cell>
          <cell r="P2030" t="str">
            <v>29/01/1987</v>
          </cell>
          <cell r="Q2030" t="str">
            <v>2094400708</v>
          </cell>
          <cell r="R2030" t="str">
            <v>SSP</v>
          </cell>
          <cell r="S2030" t="str">
            <v>01477306005</v>
          </cell>
          <cell r="T2030" t="str">
            <v/>
          </cell>
          <cell r="U2030" t="str">
            <v/>
          </cell>
          <cell r="V2030" t="str">
            <v/>
          </cell>
          <cell r="X2030" t="str">
            <v>2546623</v>
          </cell>
          <cell r="Y2030" t="str">
            <v>20</v>
          </cell>
          <cell r="Z2030" t="str">
            <v>RS</v>
          </cell>
          <cell r="AA2030" t="str">
            <v>01/01/0001</v>
          </cell>
          <cell r="AB2030" t="str">
            <v/>
          </cell>
          <cell r="AC2030" t="str">
            <v>130406556-97</v>
          </cell>
          <cell r="AD2030">
            <v>0</v>
          </cell>
          <cell r="AE2030" t="str">
            <v>BRASILEIRO NATO</v>
          </cell>
          <cell r="AF2030" t="str">
            <v>Solteiro</v>
          </cell>
          <cell r="AG2030" t="str">
            <v>Feminino</v>
          </cell>
          <cell r="AH2030" t="str">
            <v>Inativo</v>
          </cell>
          <cell r="AI2030" t="str">
            <v>FABIO DE MESQUITA MARTINS</v>
          </cell>
        </row>
        <row r="2031">
          <cell r="B2031" t="str">
            <v>INDIAMARA EUFRASIO</v>
          </cell>
          <cell r="C2031" t="str">
            <v>80614515904</v>
          </cell>
          <cell r="D2031" t="str">
            <v/>
          </cell>
          <cell r="E2031" t="str">
            <v>Intermitente</v>
          </cell>
          <cell r="F2031" t="str">
            <v>89207538</v>
          </cell>
          <cell r="G2031" t="str">
            <v>RUA ANÍBAL FELIPE DE SOUZA</v>
          </cell>
          <cell r="H2031" t="str">
            <v>0</v>
          </cell>
          <cell r="I2031" t="str">
            <v/>
          </cell>
          <cell r="J2031" t="str">
            <v>GUANABARA</v>
          </cell>
          <cell r="K2031" t="str">
            <v>JOINVILLE</v>
          </cell>
          <cell r="L2031" t="str">
            <v>SC</v>
          </cell>
          <cell r="M2031" t="str">
            <v>-26.3266289</v>
          </cell>
          <cell r="N2031" t="str">
            <v>-48.82042879999999</v>
          </cell>
          <cell r="O2031" t="str">
            <v/>
          </cell>
          <cell r="P2031" t="str">
            <v>15/10/1974</v>
          </cell>
          <cell r="Q2031" t="str">
            <v>42290473</v>
          </cell>
          <cell r="R2031" t="str">
            <v>SSP SC</v>
          </cell>
          <cell r="S2031" t="str">
            <v>80614515904</v>
          </cell>
          <cell r="T2031" t="str">
            <v/>
          </cell>
          <cell r="U2031" t="str">
            <v/>
          </cell>
          <cell r="V2031" t="str">
            <v/>
          </cell>
          <cell r="X2031" t="str">
            <v>8182354</v>
          </cell>
          <cell r="Y2031" t="str">
            <v>0040</v>
          </cell>
          <cell r="Z2031" t="str">
            <v>SC</v>
          </cell>
          <cell r="AA2031" t="str">
            <v>18/03/2020</v>
          </cell>
          <cell r="AB2031" t="str">
            <v/>
          </cell>
          <cell r="AC2031" t="str">
            <v>12412162214</v>
          </cell>
          <cell r="AD2031">
            <v>0</v>
          </cell>
          <cell r="AE2031" t="str">
            <v>Brasileiro</v>
          </cell>
          <cell r="AF2031" t="str">
            <v>Solteiro</v>
          </cell>
          <cell r="AG2031" t="str">
            <v>Feminino</v>
          </cell>
          <cell r="AH2031" t="str">
            <v>Inativo</v>
          </cell>
          <cell r="AI2031" t="str">
            <v>CARLA VIETTRO NORA DE PADUA</v>
          </cell>
        </row>
        <row r="2032">
          <cell r="B2032" t="str">
            <v>INDIANARA MICHELLE SAMPAIO TOSCHI</v>
          </cell>
          <cell r="C2032" t="str">
            <v>28461648862</v>
          </cell>
          <cell r="D2032" t="str">
            <v>michele_toschi2018@hotmail.com</v>
          </cell>
          <cell r="E2032" t="str">
            <v>promotor</v>
          </cell>
          <cell r="F2032" t="str">
            <v>13050-520</v>
          </cell>
          <cell r="G2032" t="str">
            <v>RUA ANTIMONIO 284</v>
          </cell>
          <cell r="H2032" t="str">
            <v>284</v>
          </cell>
          <cell r="I2032" t="str">
            <v>-</v>
          </cell>
          <cell r="J2032" t="str">
            <v>VILA RICA</v>
          </cell>
          <cell r="K2032" t="str">
            <v>CAMPINAS</v>
          </cell>
          <cell r="L2032" t="str">
            <v>SP</v>
          </cell>
          <cell r="M2032" t="str">
            <v/>
          </cell>
          <cell r="N2032" t="str">
            <v/>
          </cell>
          <cell r="O2032" t="str">
            <v/>
          </cell>
          <cell r="P2032" t="str">
            <v>12/11/1977</v>
          </cell>
          <cell r="Q2032" t="str">
            <v>354598405</v>
          </cell>
          <cell r="R2032" t="str">
            <v>SSP</v>
          </cell>
          <cell r="S2032" t="str">
            <v>28461648862</v>
          </cell>
          <cell r="T2032" t="str">
            <v/>
          </cell>
          <cell r="U2032" t="str">
            <v/>
          </cell>
          <cell r="V2032" t="str">
            <v/>
          </cell>
          <cell r="X2032" t="str">
            <v>9664349</v>
          </cell>
          <cell r="Y2032" t="str">
            <v>40</v>
          </cell>
          <cell r="Z2032" t="str">
            <v>SP</v>
          </cell>
          <cell r="AA2032" t="str">
            <v>01/01/0001</v>
          </cell>
          <cell r="AB2032" t="str">
            <v>01/01/0001</v>
          </cell>
          <cell r="AC2032" t="str">
            <v>127150082-54</v>
          </cell>
          <cell r="AD2032">
            <v>4506</v>
          </cell>
          <cell r="AE2032" t="str">
            <v>BRASILEIRO NATO</v>
          </cell>
          <cell r="AF2032" t="str">
            <v>Solteiro</v>
          </cell>
          <cell r="AG2032" t="str">
            <v>Masculino</v>
          </cell>
          <cell r="AH2032" t="str">
            <v>Inativo</v>
          </cell>
          <cell r="AI2032" t="str">
            <v>LEANDRO DOS SANTOS MARTINS</v>
          </cell>
        </row>
        <row r="2033">
          <cell r="B2033" t="str">
            <v>INDUSTRIA TANLUX</v>
          </cell>
          <cell r="C2033" t="str">
            <v>industriatanlux</v>
          </cell>
          <cell r="E2033" t="str">
            <v>cliente</v>
          </cell>
          <cell r="F2033" t="str">
            <v/>
          </cell>
          <cell r="G2033" t="str">
            <v/>
          </cell>
          <cell r="H2033" t="str">
            <v/>
          </cell>
          <cell r="I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 t="str">
            <v/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X2033" t="str">
            <v/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/>
          </cell>
          <cell r="AC2033" t="str">
            <v/>
          </cell>
          <cell r="AD2033">
            <v>0</v>
          </cell>
          <cell r="AE2033" t="str">
            <v/>
          </cell>
          <cell r="AF2033" t="str">
            <v>0</v>
          </cell>
          <cell r="AG2033" t="str">
            <v>0</v>
          </cell>
          <cell r="AH2033" t="str">
            <v>Ativo</v>
          </cell>
          <cell r="AI2033" t="str">
            <v>LUCAS MARCELINO ROCHA</v>
          </cell>
        </row>
        <row r="2034">
          <cell r="B2034" t="str">
            <v>INES CORDEIRO</v>
          </cell>
          <cell r="C2034" t="str">
            <v>inescordeiro</v>
          </cell>
          <cell r="E2034" t="str">
            <v>cliente</v>
          </cell>
          <cell r="F2034" t="str">
            <v/>
          </cell>
          <cell r="G2034" t="str">
            <v/>
          </cell>
          <cell r="H2034" t="str">
            <v/>
          </cell>
          <cell r="I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X2034" t="str">
            <v/>
          </cell>
          <cell r="Y2034" t="str">
            <v/>
          </cell>
          <cell r="Z2034" t="str">
            <v/>
          </cell>
          <cell r="AA2034" t="str">
            <v/>
          </cell>
          <cell r="AB2034" t="str">
            <v/>
          </cell>
          <cell r="AC2034" t="str">
            <v/>
          </cell>
          <cell r="AD2034">
            <v>0</v>
          </cell>
          <cell r="AE2034" t="str">
            <v/>
          </cell>
          <cell r="AF2034" t="str">
            <v>0</v>
          </cell>
          <cell r="AG2034" t="str">
            <v>0</v>
          </cell>
          <cell r="AH2034" t="str">
            <v>Ativo</v>
          </cell>
          <cell r="AI2034" t="str">
            <v>LUCAS MARCELINO ROCHA</v>
          </cell>
        </row>
        <row r="2035">
          <cell r="B2035" t="str">
            <v>INGRID ARAUJO ALVES</v>
          </cell>
          <cell r="C2035" t="str">
            <v>38565281809</v>
          </cell>
          <cell r="D2035" t="str">
            <v/>
          </cell>
          <cell r="E2035" t="str">
            <v>promotorexpress</v>
          </cell>
          <cell r="F2035" t="str">
            <v>13232265</v>
          </cell>
          <cell r="G2035" t="str">
            <v>RUA ANTÔNIO JEREMIAS</v>
          </cell>
          <cell r="H2035" t="str">
            <v>312</v>
          </cell>
          <cell r="I2035" t="str">
            <v/>
          </cell>
          <cell r="J2035" t="str">
            <v>CONJUNTO HABITACIONAL SÃO JOSÉ</v>
          </cell>
          <cell r="K2035" t="str">
            <v>CAMPO LIMPO PAULISTA</v>
          </cell>
          <cell r="L2035" t="str">
            <v>SP</v>
          </cell>
          <cell r="M2035" t="str">
            <v>-23.2129586</v>
          </cell>
          <cell r="N2035" t="str">
            <v>-46.762567</v>
          </cell>
          <cell r="O2035" t="str">
            <v/>
          </cell>
          <cell r="P2035" t="str">
            <v>24/06/1990</v>
          </cell>
          <cell r="Q2035" t="str">
            <v>393093244</v>
          </cell>
          <cell r="R2035" t="str">
            <v>SSP</v>
          </cell>
          <cell r="S2035" t="str">
            <v>38565281809</v>
          </cell>
          <cell r="T2035" t="str">
            <v>SANTANDER</v>
          </cell>
          <cell r="U2035" t="str">
            <v>0724</v>
          </cell>
          <cell r="V2035" t="str">
            <v>71005911</v>
          </cell>
          <cell r="W2035" t="str">
            <v>ContaCorrente</v>
          </cell>
          <cell r="X2035" t="str">
            <v>11379</v>
          </cell>
          <cell r="Y2035" t="str">
            <v>365</v>
          </cell>
          <cell r="Z2035" t="str">
            <v>SP</v>
          </cell>
          <cell r="AA2035" t="str">
            <v>29/09/2020</v>
          </cell>
          <cell r="AB2035" t="str">
            <v/>
          </cell>
          <cell r="AC2035" t="str">
            <v>16177587934</v>
          </cell>
          <cell r="AD2035">
            <v>8.5</v>
          </cell>
          <cell r="AE2035" t="str">
            <v>Brasileiro</v>
          </cell>
          <cell r="AF2035" t="str">
            <v>Solteiro</v>
          </cell>
          <cell r="AG2035" t="str">
            <v>Feminino</v>
          </cell>
          <cell r="AH2035" t="str">
            <v>Ativo</v>
          </cell>
          <cell r="AI2035" t="str">
            <v>WAGNER GIRALDO</v>
          </cell>
        </row>
        <row r="2036">
          <cell r="B2036" t="str">
            <v>INGRID DA VITORIA GALVAO</v>
          </cell>
          <cell r="C2036" t="str">
            <v>15686014760</v>
          </cell>
          <cell r="D2036" t="str">
            <v/>
          </cell>
          <cell r="E2036" t="str">
            <v>parttime5</v>
          </cell>
          <cell r="F2036" t="str">
            <v>29221180</v>
          </cell>
          <cell r="G2036" t="str">
            <v>RUA ESPIRITO SANTOS</v>
          </cell>
          <cell r="H2036" t="str">
            <v>156</v>
          </cell>
          <cell r="I2036" t="str">
            <v/>
          </cell>
          <cell r="J2036" t="str">
            <v>SANTA MONICA</v>
          </cell>
          <cell r="K2036" t="str">
            <v>GUARAPARI</v>
          </cell>
          <cell r="L2036" t="str">
            <v>ES</v>
          </cell>
          <cell r="M2036" t="str">
            <v>-19.9160024</v>
          </cell>
          <cell r="N2036" t="str">
            <v>-43.9365604</v>
          </cell>
          <cell r="O2036" t="str">
            <v/>
          </cell>
          <cell r="P2036" t="str">
            <v>11/02/1997</v>
          </cell>
          <cell r="Q2036" t="str">
            <v>3768138</v>
          </cell>
          <cell r="R2036" t="str">
            <v>SSP</v>
          </cell>
          <cell r="S2036" t="str">
            <v>15686014760</v>
          </cell>
          <cell r="T2036" t="str">
            <v/>
          </cell>
          <cell r="U2036" t="str">
            <v/>
          </cell>
          <cell r="V2036" t="str">
            <v/>
          </cell>
          <cell r="X2036" t="str">
            <v>7192302</v>
          </cell>
          <cell r="Y2036" t="str">
            <v>050</v>
          </cell>
          <cell r="Z2036" t="str">
            <v>ES</v>
          </cell>
          <cell r="AA2036" t="str">
            <v>13/02/2020</v>
          </cell>
          <cell r="AB2036" t="str">
            <v/>
          </cell>
          <cell r="AC2036" t="str">
            <v>16276732711</v>
          </cell>
          <cell r="AD2036">
            <v>3840</v>
          </cell>
          <cell r="AE2036" t="str">
            <v>Brasileiro</v>
          </cell>
          <cell r="AF2036" t="str">
            <v>Casado</v>
          </cell>
          <cell r="AG2036" t="str">
            <v>Feminino</v>
          </cell>
          <cell r="AH2036" t="str">
            <v>Inativo</v>
          </cell>
          <cell r="AI2036" t="str">
            <v>DIOGO RAMOS TAVARES DA SILVA</v>
          </cell>
        </row>
        <row r="2037">
          <cell r="B2037" t="str">
            <v>INOAR (SIGA)</v>
          </cell>
          <cell r="C2037" t="str">
            <v>inoar(siga)</v>
          </cell>
          <cell r="E2037" t="str">
            <v>cliente</v>
          </cell>
          <cell r="F2037" t="str">
            <v/>
          </cell>
          <cell r="G2037" t="str">
            <v/>
          </cell>
          <cell r="H2037" t="str">
            <v/>
          </cell>
          <cell r="I2037" t="str">
            <v/>
          </cell>
          <cell r="J2037" t="str">
            <v/>
          </cell>
          <cell r="K2037" t="str">
            <v/>
          </cell>
          <cell r="L2037" t="str">
            <v/>
          </cell>
          <cell r="M2037" t="str">
            <v/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 t="str">
            <v/>
          </cell>
          <cell r="X2037" t="str">
            <v/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/>
          </cell>
          <cell r="AC2037" t="str">
            <v/>
          </cell>
          <cell r="AD2037">
            <v>0</v>
          </cell>
          <cell r="AE2037" t="str">
            <v/>
          </cell>
          <cell r="AF2037" t="str">
            <v>0</v>
          </cell>
          <cell r="AG2037" t="str">
            <v>0</v>
          </cell>
          <cell r="AH2037" t="str">
            <v>Ativo</v>
          </cell>
          <cell r="AI2037" t="str">
            <v>LUCAS MARCELINO ROCHA</v>
          </cell>
        </row>
        <row r="2038">
          <cell r="B2038" t="str">
            <v>IONALLE ESTEVAM RELLY</v>
          </cell>
          <cell r="C2038" t="str">
            <v>56390416172</v>
          </cell>
          <cell r="D2038" t="str">
            <v>ionallestevam@hootmail.com</v>
          </cell>
          <cell r="E2038" t="str">
            <v>promotor</v>
          </cell>
          <cell r="F2038" t="str">
            <v>72231609</v>
          </cell>
          <cell r="G2038" t="str">
            <v>QNP 16 CONJUNTO I</v>
          </cell>
          <cell r="H2038" t="str">
            <v>CASA 13</v>
          </cell>
          <cell r="I2038" t="str">
            <v xml:space="preserve">CJ16 </v>
          </cell>
          <cell r="J2038" t="str">
            <v>CEILÂNDIA SUL (CEILÂNDIA)</v>
          </cell>
          <cell r="K2038" t="str">
            <v>BRASÍLIA</v>
          </cell>
          <cell r="L2038" t="str">
            <v>DF</v>
          </cell>
          <cell r="M2038" t="str">
            <v>-15.8441906</v>
          </cell>
          <cell r="N2038" t="str">
            <v>-48.1129766</v>
          </cell>
          <cell r="O2038" t="str">
            <v>6193484185</v>
          </cell>
          <cell r="P2038" t="str">
            <v>15/12/1973</v>
          </cell>
          <cell r="Q2038" t="str">
            <v>1372570</v>
          </cell>
          <cell r="R2038" t="str">
            <v>SSP</v>
          </cell>
          <cell r="S2038" t="str">
            <v>56390416172</v>
          </cell>
          <cell r="T2038" t="str">
            <v/>
          </cell>
          <cell r="U2038" t="str">
            <v/>
          </cell>
          <cell r="V2038" t="str">
            <v/>
          </cell>
          <cell r="X2038" t="str">
            <v>3240470</v>
          </cell>
          <cell r="Y2038" t="str">
            <v>10</v>
          </cell>
          <cell r="Z2038" t="str">
            <v>DF</v>
          </cell>
          <cell r="AA2038" t="str">
            <v>14/11/2019</v>
          </cell>
          <cell r="AB2038" t="str">
            <v/>
          </cell>
          <cell r="AC2038" t="str">
            <v>12439836208</v>
          </cell>
          <cell r="AD2038">
            <v>4506</v>
          </cell>
          <cell r="AE2038" t="str">
            <v>Brasileiro</v>
          </cell>
          <cell r="AF2038" t="str">
            <v>Casado</v>
          </cell>
          <cell r="AG2038" t="str">
            <v>Feminino</v>
          </cell>
          <cell r="AH2038" t="str">
            <v>Ativo</v>
          </cell>
          <cell r="AI2038" t="str">
            <v>MORACI PEREIRA DOS SANTOS</v>
          </cell>
        </row>
        <row r="2039">
          <cell r="B2039" t="str">
            <v>IONE DUARTE DO NASCIMENTO</v>
          </cell>
          <cell r="C2039" t="str">
            <v>37264162850</v>
          </cell>
          <cell r="D2039" t="str">
            <v/>
          </cell>
          <cell r="E2039" t="str">
            <v>supervisor</v>
          </cell>
          <cell r="F2039" t="str">
            <v>02879130</v>
          </cell>
          <cell r="G2039" t="str">
            <v>RUA DONATO ALVAREZ</v>
          </cell>
          <cell r="H2039" t="str">
            <v>04</v>
          </cell>
          <cell r="I2039" t="str">
            <v/>
          </cell>
          <cell r="J2039" t="str">
            <v>JARDIM DAMASCENO</v>
          </cell>
          <cell r="K2039" t="str">
            <v>SÃO PAULO</v>
          </cell>
          <cell r="L2039" t="str">
            <v>SP</v>
          </cell>
          <cell r="M2039" t="str">
            <v>-23.4500889</v>
          </cell>
          <cell r="N2039" t="str">
            <v>-46.698874</v>
          </cell>
          <cell r="O2039" t="str">
            <v>11932903385</v>
          </cell>
          <cell r="P2039" t="str">
            <v/>
          </cell>
          <cell r="Q2039" t="str">
            <v/>
          </cell>
          <cell r="R2039" t="str">
            <v/>
          </cell>
          <cell r="S2039" t="str">
            <v>37264162850</v>
          </cell>
          <cell r="T2039" t="str">
            <v/>
          </cell>
          <cell r="U2039" t="str">
            <v/>
          </cell>
          <cell r="V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>01/01/0001</v>
          </cell>
          <cell r="AB2039" t="str">
            <v/>
          </cell>
          <cell r="AC2039" t="str">
            <v/>
          </cell>
          <cell r="AD2039">
            <v>0</v>
          </cell>
          <cell r="AE2039" t="str">
            <v>Brasileiro</v>
          </cell>
          <cell r="AF2039" t="str">
            <v>Solteiro</v>
          </cell>
          <cell r="AG2039" t="str">
            <v>Indefinido</v>
          </cell>
          <cell r="AH2039" t="str">
            <v>Ativo</v>
          </cell>
          <cell r="AI2039" t="str">
            <v>ALLAN SANTOS NEGRELLI</v>
          </cell>
        </row>
        <row r="2040">
          <cell r="B2040" t="str">
            <v>IPANEMA</v>
          </cell>
          <cell r="C2040" t="str">
            <v>ipanema</v>
          </cell>
          <cell r="E2040" t="str">
            <v>cliente</v>
          </cell>
          <cell r="F2040" t="str">
            <v/>
          </cell>
          <cell r="G2040" t="str">
            <v/>
          </cell>
          <cell r="H2040" t="str">
            <v/>
          </cell>
          <cell r="I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X2040" t="str">
            <v/>
          </cell>
          <cell r="Y2040" t="str">
            <v/>
          </cell>
          <cell r="Z2040" t="str">
            <v/>
          </cell>
          <cell r="AA2040" t="str">
            <v/>
          </cell>
          <cell r="AB2040" t="str">
            <v/>
          </cell>
          <cell r="AC2040" t="str">
            <v/>
          </cell>
          <cell r="AD2040">
            <v>0</v>
          </cell>
          <cell r="AE2040" t="str">
            <v/>
          </cell>
          <cell r="AF2040" t="str">
            <v>0</v>
          </cell>
          <cell r="AG2040" t="str">
            <v>0</v>
          </cell>
          <cell r="AH2040" t="str">
            <v>Ativo</v>
          </cell>
          <cell r="AI2040" t="str">
            <v>LUCAS MARCELINO ROCHA</v>
          </cell>
        </row>
        <row r="2041">
          <cell r="B2041" t="str">
            <v>IRANILDO DOS SANTOS BATISTA</v>
          </cell>
          <cell r="C2041" t="str">
            <v>04892307416</v>
          </cell>
          <cell r="D2041" t="str">
            <v>iranildoup@outlook.com</v>
          </cell>
          <cell r="E2041" t="str">
            <v>promotor</v>
          </cell>
          <cell r="F2041" t="str">
            <v>57100000</v>
          </cell>
          <cell r="G2041" t="str">
            <v>OUTROS RIO LARGO</v>
          </cell>
          <cell r="H2041" t="str">
            <v>110</v>
          </cell>
          <cell r="I2041" t="str">
            <v/>
          </cell>
          <cell r="J2041" t="str">
            <v>CENTRO</v>
          </cell>
          <cell r="K2041" t="str">
            <v>RIO LARGO</v>
          </cell>
          <cell r="L2041" t="str">
            <v>AL</v>
          </cell>
          <cell r="M2041" t="str">
            <v>-9.477877699999999</v>
          </cell>
          <cell r="N2041" t="str">
            <v>-35.8369269</v>
          </cell>
          <cell r="O2041" t="str">
            <v>82993809964</v>
          </cell>
          <cell r="P2041" t="str">
            <v>29/01/1995</v>
          </cell>
          <cell r="Q2041" t="str">
            <v>35673389</v>
          </cell>
          <cell r="R2041" t="str">
            <v>SSP</v>
          </cell>
          <cell r="S2041" t="str">
            <v>04892307416</v>
          </cell>
          <cell r="T2041" t="str">
            <v/>
          </cell>
          <cell r="U2041" t="str">
            <v/>
          </cell>
          <cell r="V2041" t="str">
            <v/>
          </cell>
          <cell r="X2041" t="str">
            <v>9638486</v>
          </cell>
          <cell r="Y2041" t="str">
            <v>30</v>
          </cell>
          <cell r="Z2041" t="str">
            <v>AL</v>
          </cell>
          <cell r="AA2041" t="str">
            <v>01/06/2017</v>
          </cell>
          <cell r="AB2041" t="str">
            <v/>
          </cell>
          <cell r="AC2041" t="str">
            <v>201131575-03</v>
          </cell>
          <cell r="AD2041">
            <v>4506</v>
          </cell>
          <cell r="AE2041" t="str">
            <v>Brasileiro</v>
          </cell>
          <cell r="AF2041" t="str">
            <v>Solteiro</v>
          </cell>
          <cell r="AG2041" t="str">
            <v>Masculino</v>
          </cell>
          <cell r="AH2041" t="str">
            <v>Ativo</v>
          </cell>
          <cell r="AI2041" t="str">
            <v>DOUGLAS SANTOS DE LIMA</v>
          </cell>
        </row>
        <row r="2042">
          <cell r="B2042" t="str">
            <v>IRIS RIBEIRO TOMKIEL</v>
          </cell>
          <cell r="C2042" t="str">
            <v>09353154464</v>
          </cell>
          <cell r="D2042" t="str">
            <v>IRIS.RIBEIRO2009@HOTMAIL.COM</v>
          </cell>
          <cell r="E2042" t="str">
            <v>promotor548</v>
          </cell>
          <cell r="F2042" t="str">
            <v>08311030</v>
          </cell>
          <cell r="G2042" t="str">
            <v>RUA JOÃO DE MAGALHÃES</v>
          </cell>
          <cell r="H2042" t="str">
            <v>3</v>
          </cell>
          <cell r="I2042" t="str">
            <v/>
          </cell>
          <cell r="J2042" t="str">
            <v>PARQUE SÃO RAFAEL</v>
          </cell>
          <cell r="K2042" t="str">
            <v>SÃO PAULO</v>
          </cell>
          <cell r="L2042" t="str">
            <v>SP</v>
          </cell>
          <cell r="M2042" t="str">
            <v>-30.0111069</v>
          </cell>
          <cell r="N2042" t="str">
            <v>-51.16754419999999</v>
          </cell>
          <cell r="O2042" t="str">
            <v>11977788297</v>
          </cell>
          <cell r="P2042" t="str">
            <v>17/04/1992</v>
          </cell>
          <cell r="Q2042" t="str">
            <v>66336226X</v>
          </cell>
          <cell r="R2042" t="str">
            <v>SSP</v>
          </cell>
          <cell r="S2042" t="str">
            <v>09353154464</v>
          </cell>
          <cell r="T2042" t="str">
            <v/>
          </cell>
          <cell r="U2042" t="str">
            <v/>
          </cell>
          <cell r="V2042" t="str">
            <v/>
          </cell>
          <cell r="W2042" t="str">
            <v>ContaCorrente</v>
          </cell>
          <cell r="X2042" t="str">
            <v>0047696</v>
          </cell>
          <cell r="Y2042" t="str">
            <v>86</v>
          </cell>
          <cell r="Z2042" t="str">
            <v>PE</v>
          </cell>
          <cell r="AA2042" t="str">
            <v>26/11/2019</v>
          </cell>
          <cell r="AB2042" t="str">
            <v>08/07/2020</v>
          </cell>
          <cell r="AC2042" t="str">
            <v>20068209538</v>
          </cell>
          <cell r="AD2042">
            <v>4506</v>
          </cell>
          <cell r="AE2042" t="str">
            <v>Brasileiro</v>
          </cell>
          <cell r="AF2042" t="str">
            <v>Casado</v>
          </cell>
          <cell r="AG2042" t="str">
            <v>Feminino</v>
          </cell>
          <cell r="AH2042" t="str">
            <v>Inativo</v>
          </cell>
          <cell r="AI2042" t="str">
            <v>RAFAEL CAMPOS PEREIRA</v>
          </cell>
        </row>
        <row r="2043">
          <cell r="B2043" t="str">
            <v>IRMAO REIS</v>
          </cell>
          <cell r="C2043" t="str">
            <v>irmaoreis</v>
          </cell>
          <cell r="E2043" t="str">
            <v>cliente</v>
          </cell>
          <cell r="F2043" t="str">
            <v/>
          </cell>
          <cell r="G2043" t="str">
            <v/>
          </cell>
          <cell r="H2043" t="str">
            <v/>
          </cell>
          <cell r="I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X2043" t="str">
            <v/>
          </cell>
          <cell r="Y2043" t="str">
            <v/>
          </cell>
          <cell r="Z2043" t="str">
            <v/>
          </cell>
          <cell r="AA2043" t="str">
            <v/>
          </cell>
          <cell r="AB2043" t="str">
            <v/>
          </cell>
          <cell r="AC2043" t="str">
            <v/>
          </cell>
          <cell r="AD2043">
            <v>0</v>
          </cell>
          <cell r="AE2043" t="str">
            <v/>
          </cell>
          <cell r="AF2043" t="str">
            <v>0</v>
          </cell>
          <cell r="AG2043" t="str">
            <v>0</v>
          </cell>
          <cell r="AH2043" t="str">
            <v>Ativo</v>
          </cell>
          <cell r="AI2043" t="str">
            <v>LUCAS MARCELINO ROCHA</v>
          </cell>
        </row>
        <row r="2044">
          <cell r="B2044" t="str">
            <v>ISAAC DOS SANTOS GOMES</v>
          </cell>
          <cell r="C2044" t="str">
            <v>42941553886</v>
          </cell>
          <cell r="D2044" t="str">
            <v>davi.mary0125@gmail.com</v>
          </cell>
          <cell r="E2044" t="str">
            <v>promotor</v>
          </cell>
          <cell r="F2044" t="str">
            <v>06660-425</v>
          </cell>
          <cell r="G2044" t="str">
            <v>RUA DO ATLETICO 10</v>
          </cell>
          <cell r="H2044" t="str">
            <v>10</v>
          </cell>
          <cell r="I2044" t="str">
            <v>-</v>
          </cell>
          <cell r="J2044" t="str">
            <v>VILA SANTA RITA</v>
          </cell>
          <cell r="K2044" t="str">
            <v>ITAPEVI</v>
          </cell>
          <cell r="L2044" t="str">
            <v>SP</v>
          </cell>
          <cell r="M2044" t="str">
            <v/>
          </cell>
          <cell r="N2044" t="str">
            <v/>
          </cell>
          <cell r="O2044" t="str">
            <v>977673129</v>
          </cell>
          <cell r="P2044" t="str">
            <v>06/09/1992</v>
          </cell>
          <cell r="Q2044" t="str">
            <v>525397073</v>
          </cell>
          <cell r="R2044" t="str">
            <v>SSP</v>
          </cell>
          <cell r="S2044" t="str">
            <v>42941553886</v>
          </cell>
          <cell r="T2044" t="str">
            <v/>
          </cell>
          <cell r="U2044" t="str">
            <v/>
          </cell>
          <cell r="V2044" t="str">
            <v/>
          </cell>
          <cell r="X2044" t="str">
            <v>24515</v>
          </cell>
          <cell r="Y2044" t="str">
            <v>38</v>
          </cell>
          <cell r="Z2044" t="str">
            <v>SP</v>
          </cell>
          <cell r="AA2044" t="str">
            <v>01/01/0001</v>
          </cell>
          <cell r="AB2044" t="str">
            <v/>
          </cell>
          <cell r="AC2044" t="str">
            <v>200589929-22</v>
          </cell>
          <cell r="AD2044">
            <v>0</v>
          </cell>
          <cell r="AE2044" t="str">
            <v>BRASILEIRO NATO</v>
          </cell>
          <cell r="AF2044" t="str">
            <v>Solteiro</v>
          </cell>
          <cell r="AG2044" t="str">
            <v>Masculino</v>
          </cell>
          <cell r="AH2044" t="str">
            <v>Inativo</v>
          </cell>
          <cell r="AI2044" t="str">
            <v>MICHAEL RODRIGUES COSTA DE MEIRA</v>
          </cell>
        </row>
        <row r="2045">
          <cell r="B2045" t="str">
            <v>ISAAC JOSE MACIEL SILVA</v>
          </cell>
          <cell r="C2045" t="str">
            <v>04659371522</v>
          </cell>
          <cell r="D2045" t="str">
            <v>isaacwelington09@gmail.com</v>
          </cell>
          <cell r="E2045" t="str">
            <v>promotor</v>
          </cell>
          <cell r="F2045" t="str">
            <v>41192-165</v>
          </cell>
          <cell r="G2045" t="str">
            <v>AVENIDA ACM</v>
          </cell>
          <cell r="H2045" t="str">
            <v>8</v>
          </cell>
          <cell r="I2045" t="str">
            <v/>
          </cell>
          <cell r="J2045" t="str">
            <v>NARANDIBA</v>
          </cell>
          <cell r="K2045" t="str">
            <v>SALVADOR</v>
          </cell>
          <cell r="L2045" t="str">
            <v>BA</v>
          </cell>
          <cell r="M2045" t="str">
            <v>-12.9589401</v>
          </cell>
          <cell r="N2045" t="str">
            <v>-38.4511841</v>
          </cell>
          <cell r="O2045" t="str">
            <v>75988376175</v>
          </cell>
          <cell r="P2045" t="str">
            <v>15/10/1992</v>
          </cell>
          <cell r="Q2045" t="str">
            <v>1366721105</v>
          </cell>
          <cell r="R2045" t="str">
            <v>SSP</v>
          </cell>
          <cell r="S2045" t="str">
            <v>04659371522</v>
          </cell>
          <cell r="T2045" t="str">
            <v/>
          </cell>
          <cell r="U2045" t="str">
            <v/>
          </cell>
          <cell r="V2045" t="str">
            <v/>
          </cell>
          <cell r="X2045" t="str">
            <v>278687</v>
          </cell>
          <cell r="Y2045" t="str">
            <v>50</v>
          </cell>
          <cell r="Z2045" t="str">
            <v>BA</v>
          </cell>
          <cell r="AA2045" t="str">
            <v>06/05/2019</v>
          </cell>
          <cell r="AB2045" t="str">
            <v/>
          </cell>
          <cell r="AC2045" t="str">
            <v>130706760-80</v>
          </cell>
          <cell r="AD2045">
            <v>4506</v>
          </cell>
          <cell r="AE2045" t="str">
            <v>BRASILEIRO NATO</v>
          </cell>
          <cell r="AF2045" t="str">
            <v>Solteiro</v>
          </cell>
          <cell r="AG2045" t="str">
            <v>Masculino</v>
          </cell>
          <cell r="AH2045" t="str">
            <v>Ativo</v>
          </cell>
          <cell r="AI2045" t="str">
            <v>JECONIS MORAES DOS REIS</v>
          </cell>
        </row>
        <row r="2046">
          <cell r="B2046" t="str">
            <v>ISAAC MARTINS ROCHA</v>
          </cell>
          <cell r="C2046" t="str">
            <v>27063759817</v>
          </cell>
          <cell r="D2046" t="str">
            <v/>
          </cell>
          <cell r="E2046" t="str">
            <v>promotor</v>
          </cell>
          <cell r="F2046" t="str">
            <v>05820200</v>
          </cell>
          <cell r="G2046" t="str">
            <v>RUA NOVA DO TUPAROQUERA</v>
          </cell>
          <cell r="H2046" t="str">
            <v>348</v>
          </cell>
          <cell r="I2046" t="str">
            <v/>
          </cell>
          <cell r="J2046" t="str">
            <v>JARDIM NOVO SANTO AMARO</v>
          </cell>
          <cell r="K2046" t="str">
            <v>SÃO PAULO</v>
          </cell>
          <cell r="L2046" t="str">
            <v>SP</v>
          </cell>
          <cell r="M2046" t="str">
            <v>-23.6593251</v>
          </cell>
          <cell r="N2046" t="str">
            <v>-46.7396734</v>
          </cell>
          <cell r="O2046" t="str">
            <v>11983247572</v>
          </cell>
          <cell r="P2046" t="str">
            <v>25/09/1976</v>
          </cell>
          <cell r="Q2046" t="str">
            <v>39751993x</v>
          </cell>
          <cell r="R2046" t="str">
            <v>SSP</v>
          </cell>
          <cell r="S2046" t="str">
            <v>27063759817</v>
          </cell>
          <cell r="T2046" t="str">
            <v/>
          </cell>
          <cell r="U2046" t="str">
            <v/>
          </cell>
          <cell r="V2046" t="str">
            <v/>
          </cell>
          <cell r="W2046" t="str">
            <v>ContaCorrente</v>
          </cell>
          <cell r="X2046" t="str">
            <v>54442</v>
          </cell>
          <cell r="Y2046" t="str">
            <v>161</v>
          </cell>
          <cell r="Z2046" t="str">
            <v>SP</v>
          </cell>
          <cell r="AA2046" t="str">
            <v>23/01/2020</v>
          </cell>
          <cell r="AB2046" t="str">
            <v>15/10/2020</v>
          </cell>
          <cell r="AC2046" t="str">
            <v>12459126206</v>
          </cell>
          <cell r="AD2046">
            <v>4506</v>
          </cell>
          <cell r="AE2046" t="str">
            <v>Brasileiro</v>
          </cell>
          <cell r="AF2046" t="str">
            <v>Divorciado</v>
          </cell>
          <cell r="AG2046" t="str">
            <v>Masculino</v>
          </cell>
          <cell r="AH2046" t="str">
            <v>Ativo</v>
          </cell>
          <cell r="AI2046" t="str">
            <v>IONE DUARTE DO NASCIMENTO</v>
          </cell>
        </row>
        <row r="2047">
          <cell r="B2047" t="str">
            <v>ISAAC WELINGTON ANDRADE SILVA</v>
          </cell>
          <cell r="C2047" t="str">
            <v>11388414635</v>
          </cell>
          <cell r="D2047" t="str">
            <v>andrade.welington@hotmail.com</v>
          </cell>
          <cell r="E2047" t="str">
            <v>promotor</v>
          </cell>
          <cell r="F2047" t="str">
            <v>35060-500</v>
          </cell>
          <cell r="G2047" t="str">
            <v>RUA TARUMIRIM</v>
          </cell>
          <cell r="H2047" t="str">
            <v>510 A</v>
          </cell>
          <cell r="I2047" t="str">
            <v/>
          </cell>
          <cell r="J2047" t="str">
            <v>CARAPINA</v>
          </cell>
          <cell r="K2047" t="str">
            <v>GOVERNADOR VALADARES</v>
          </cell>
          <cell r="L2047" t="str">
            <v>MG</v>
          </cell>
          <cell r="M2047" t="str">
            <v>-18.847393</v>
          </cell>
          <cell r="N2047" t="str">
            <v>-41.9464459</v>
          </cell>
          <cell r="O2047" t="str">
            <v>33991722118</v>
          </cell>
          <cell r="P2047" t="str">
            <v>25/06/2000</v>
          </cell>
          <cell r="Q2047" t="str">
            <v>21654639</v>
          </cell>
          <cell r="R2047" t="str">
            <v>SSP</v>
          </cell>
          <cell r="S2047" t="str">
            <v>11388414635</v>
          </cell>
          <cell r="T2047" t="str">
            <v/>
          </cell>
          <cell r="U2047" t="str">
            <v/>
          </cell>
          <cell r="V2047" t="str">
            <v/>
          </cell>
          <cell r="X2047" t="str">
            <v>1759815</v>
          </cell>
          <cell r="Y2047" t="str">
            <v>50</v>
          </cell>
          <cell r="Z2047" t="str">
            <v>MG</v>
          </cell>
          <cell r="AA2047" t="str">
            <v>15/04/2019</v>
          </cell>
          <cell r="AB2047" t="str">
            <v>04/09/2020</v>
          </cell>
          <cell r="AC2047" t="str">
            <v>203978901-70</v>
          </cell>
          <cell r="AD2047">
            <v>4506</v>
          </cell>
          <cell r="AE2047" t="str">
            <v>BRASILEIRO NATO</v>
          </cell>
          <cell r="AF2047" t="str">
            <v>Solteiro</v>
          </cell>
          <cell r="AG2047" t="str">
            <v>Masculino</v>
          </cell>
          <cell r="AH2047" t="str">
            <v>Inativo</v>
          </cell>
          <cell r="AI2047" t="str">
            <v>EVERTON MEDEIROS DA SILVA</v>
          </cell>
        </row>
        <row r="2048">
          <cell r="B2048" t="str">
            <v>ISABEL CRISTINA IZAIAS</v>
          </cell>
          <cell r="C2048" t="str">
            <v>17874525817</v>
          </cell>
          <cell r="D2048" t="str">
            <v>isabel.cristina.iza@hotmail.com</v>
          </cell>
          <cell r="E2048" t="str">
            <v>promotor</v>
          </cell>
          <cell r="F2048" t="str">
            <v>13807-458</v>
          </cell>
          <cell r="G2048" t="str">
            <v>RUA ROMULO POSI 457</v>
          </cell>
          <cell r="H2048" t="str">
            <v>457</v>
          </cell>
          <cell r="I2048" t="str">
            <v>-</v>
          </cell>
          <cell r="J2048" t="str">
            <v>VILA SANTA LUZIA</v>
          </cell>
          <cell r="K2048" t="str">
            <v>MOGI MIRIM</v>
          </cell>
          <cell r="L2048" t="str">
            <v>SP</v>
          </cell>
          <cell r="M2048" t="str">
            <v/>
          </cell>
          <cell r="N2048" t="str">
            <v/>
          </cell>
          <cell r="O2048" t="str">
            <v>5519038054727</v>
          </cell>
          <cell r="P2048" t="str">
            <v>13/07/1975</v>
          </cell>
          <cell r="Q2048" t="str">
            <v>328180166</v>
          </cell>
          <cell r="R2048" t="str">
            <v>SP</v>
          </cell>
          <cell r="S2048" t="str">
            <v>17874525817</v>
          </cell>
          <cell r="T2048" t="str">
            <v/>
          </cell>
          <cell r="U2048" t="str">
            <v/>
          </cell>
          <cell r="V2048" t="str">
            <v/>
          </cell>
          <cell r="X2048" t="str">
            <v>83974</v>
          </cell>
          <cell r="Y2048" t="str">
            <v>122</v>
          </cell>
          <cell r="Z2048" t="str">
            <v>SP</v>
          </cell>
          <cell r="AA2048" t="str">
            <v>01/01/0001</v>
          </cell>
          <cell r="AB2048" t="str">
            <v/>
          </cell>
          <cell r="AC2048" t="str">
            <v>169183570-00</v>
          </cell>
          <cell r="AD2048">
            <v>4506</v>
          </cell>
          <cell r="AE2048" t="str">
            <v>BRASILEIRO NATO</v>
          </cell>
          <cell r="AF2048" t="str">
            <v>Solteiro</v>
          </cell>
          <cell r="AG2048" t="str">
            <v>Feminino</v>
          </cell>
          <cell r="AH2048" t="str">
            <v>Inativo</v>
          </cell>
          <cell r="AI2048" t="str">
            <v>LEANDRO DOS SANTOS MARTINS</v>
          </cell>
        </row>
        <row r="2049">
          <cell r="B2049" t="str">
            <v>ISABELA ARAUJO</v>
          </cell>
          <cell r="C2049" t="str">
            <v>37808382817</v>
          </cell>
          <cell r="D2049" t="str">
            <v>isabelarj@yahoo.com</v>
          </cell>
          <cell r="E2049" t="str">
            <v>promotor</v>
          </cell>
          <cell r="F2049" t="str">
            <v>07160-170</v>
          </cell>
          <cell r="G2049" t="str">
            <v>AVENIDA JOSE BRUMATTI 3158</v>
          </cell>
          <cell r="H2049" t="str">
            <v>3158</v>
          </cell>
          <cell r="I2049" t="str">
            <v>-</v>
          </cell>
          <cell r="J2049" t="str">
            <v>JARDIM SANTO EXPED</v>
          </cell>
          <cell r="K2049" t="str">
            <v>GUARULHOS</v>
          </cell>
          <cell r="L2049" t="str">
            <v>SP</v>
          </cell>
          <cell r="M2049" t="str">
            <v/>
          </cell>
          <cell r="N2049" t="str">
            <v/>
          </cell>
          <cell r="O2049" t="str">
            <v>953802854</v>
          </cell>
          <cell r="P2049" t="str">
            <v>01/04/1985</v>
          </cell>
          <cell r="Q2049" t="str">
            <v>409449192</v>
          </cell>
          <cell r="R2049" t="str">
            <v>SSP</v>
          </cell>
          <cell r="S2049" t="str">
            <v>37808382817</v>
          </cell>
          <cell r="T2049" t="str">
            <v/>
          </cell>
          <cell r="U2049" t="str">
            <v/>
          </cell>
          <cell r="V2049" t="str">
            <v/>
          </cell>
          <cell r="X2049" t="str">
            <v>83807</v>
          </cell>
          <cell r="Y2049" t="str">
            <v>302</v>
          </cell>
          <cell r="Z2049" t="str">
            <v>SP</v>
          </cell>
          <cell r="AA2049" t="str">
            <v>01/01/0001</v>
          </cell>
          <cell r="AB2049" t="str">
            <v/>
          </cell>
          <cell r="AC2049" t="str">
            <v>135258097-77</v>
          </cell>
          <cell r="AD2049">
            <v>0</v>
          </cell>
          <cell r="AE2049" t="str">
            <v>BRASILEIRO NATO</v>
          </cell>
          <cell r="AF2049" t="str">
            <v>Solteiro</v>
          </cell>
          <cell r="AG2049" t="str">
            <v>Feminino</v>
          </cell>
          <cell r="AH2049" t="str">
            <v>Inativo</v>
          </cell>
          <cell r="AI2049" t="str">
            <v>GILMAR TEIXEIRA DA SILVA</v>
          </cell>
        </row>
        <row r="2050">
          <cell r="B2050" t="str">
            <v>ISABELA LOPES DA SILVA</v>
          </cell>
          <cell r="C2050" t="str">
            <v>41970654856</v>
          </cell>
          <cell r="D2050" t="str">
            <v>belalopessilva1995@gmail.com</v>
          </cell>
          <cell r="E2050" t="str">
            <v>promotor</v>
          </cell>
          <cell r="F2050" t="str">
            <v>17511-341</v>
          </cell>
          <cell r="G2050" t="str">
            <v>RUA MARIÁPOLIS</v>
          </cell>
          <cell r="H2050" t="str">
            <v>1110</v>
          </cell>
          <cell r="I2050" t="str">
            <v/>
          </cell>
          <cell r="J2050" t="str">
            <v>PALMITAL</v>
          </cell>
          <cell r="K2050" t="str">
            <v>MARÍLIA</v>
          </cell>
          <cell r="L2050" t="str">
            <v>SP</v>
          </cell>
          <cell r="M2050" t="str">
            <v>-22.1730594</v>
          </cell>
          <cell r="N2050" t="str">
            <v>-49.957028</v>
          </cell>
          <cell r="O2050" t="str">
            <v>14996882638</v>
          </cell>
          <cell r="P2050" t="str">
            <v>26/07/1995</v>
          </cell>
          <cell r="Q2050" t="str">
            <v>439869286</v>
          </cell>
          <cell r="R2050" t="str">
            <v>SSP</v>
          </cell>
          <cell r="S2050" t="str">
            <v>41970654856</v>
          </cell>
          <cell r="T2050" t="str">
            <v/>
          </cell>
          <cell r="U2050" t="str">
            <v/>
          </cell>
          <cell r="V2050" t="str">
            <v/>
          </cell>
          <cell r="X2050" t="str">
            <v>1579</v>
          </cell>
          <cell r="Y2050" t="str">
            <v>380</v>
          </cell>
          <cell r="Z2050" t="str">
            <v>SP</v>
          </cell>
          <cell r="AA2050" t="str">
            <v>15/05/2019</v>
          </cell>
          <cell r="AB2050" t="str">
            <v>08/01/2020</v>
          </cell>
          <cell r="AC2050" t="str">
            <v>163112531-87</v>
          </cell>
          <cell r="AD2050">
            <v>4506</v>
          </cell>
          <cell r="AE2050" t="str">
            <v>BRASILEIRO NATO</v>
          </cell>
          <cell r="AF2050" t="str">
            <v>Solteiro</v>
          </cell>
          <cell r="AG2050" t="str">
            <v>Feminino</v>
          </cell>
          <cell r="AH2050" t="str">
            <v>Inativo</v>
          </cell>
          <cell r="AI2050" t="str">
            <v>RUAN HENRIQUE DOS SANTOS</v>
          </cell>
        </row>
        <row r="2051">
          <cell r="B2051" t="str">
            <v>ISABELA SEGER TEIXEIRA</v>
          </cell>
          <cell r="C2051" t="str">
            <v>12262426937</v>
          </cell>
          <cell r="D2051" t="str">
            <v/>
          </cell>
          <cell r="E2051" t="str">
            <v>Intermitente</v>
          </cell>
          <cell r="F2051" t="str">
            <v>89226340</v>
          </cell>
          <cell r="G2051" t="str">
            <v>RUA THEONESTO WESTRUPP</v>
          </cell>
          <cell r="H2051" t="str">
            <v>1033</v>
          </cell>
          <cell r="I2051" t="str">
            <v/>
          </cell>
          <cell r="J2051" t="str">
            <v>AVENTUREIRO</v>
          </cell>
          <cell r="K2051" t="str">
            <v>JOINVILLE</v>
          </cell>
          <cell r="L2051" t="str">
            <v>SC</v>
          </cell>
          <cell r="M2051" t="str">
            <v>-26.2409905</v>
          </cell>
          <cell r="N2051" t="str">
            <v>-48.8080563</v>
          </cell>
          <cell r="O2051" t="str">
            <v/>
          </cell>
          <cell r="P2051" t="str">
            <v>10/11/1999</v>
          </cell>
          <cell r="Q2051" t="str">
            <v>7042432</v>
          </cell>
          <cell r="R2051" t="str">
            <v>SSP</v>
          </cell>
          <cell r="S2051" t="str">
            <v>12262426937</v>
          </cell>
          <cell r="T2051" t="str">
            <v/>
          </cell>
          <cell r="U2051" t="str">
            <v/>
          </cell>
          <cell r="V2051" t="str">
            <v/>
          </cell>
          <cell r="X2051" t="str">
            <v>1911152</v>
          </cell>
          <cell r="Y2051" t="str">
            <v>50</v>
          </cell>
          <cell r="Z2051" t="str">
            <v>SC</v>
          </cell>
          <cell r="AA2051" t="str">
            <v>21/11/2019</v>
          </cell>
          <cell r="AB2051" t="str">
            <v/>
          </cell>
          <cell r="AC2051" t="str">
            <v>14588109886</v>
          </cell>
          <cell r="AD2051">
            <v>4506</v>
          </cell>
          <cell r="AE2051" t="str">
            <v>Brasileiro</v>
          </cell>
          <cell r="AF2051" t="str">
            <v>Solteiro</v>
          </cell>
          <cell r="AG2051" t="str">
            <v>Feminino</v>
          </cell>
          <cell r="AH2051" t="str">
            <v>Inativo</v>
          </cell>
          <cell r="AI2051" t="str">
            <v>CARLA VIETTRO NORA DE PADUA</v>
          </cell>
        </row>
        <row r="2052">
          <cell r="B2052" t="str">
            <v>ISABELLA ALICIA LOTTI</v>
          </cell>
          <cell r="C2052" t="str">
            <v>41252989806</v>
          </cell>
          <cell r="D2052" t="str">
            <v/>
          </cell>
          <cell r="E2052" t="str">
            <v>Intermitente</v>
          </cell>
          <cell r="F2052" t="str">
            <v>89231600</v>
          </cell>
          <cell r="G2052" t="str">
            <v>RUA ELIZABETH RECH</v>
          </cell>
          <cell r="H2052" t="str">
            <v>171</v>
          </cell>
          <cell r="I2052" t="str">
            <v/>
          </cell>
          <cell r="J2052" t="str">
            <v>PARANAGUAMIRIM</v>
          </cell>
          <cell r="K2052" t="str">
            <v>JOINVILLE</v>
          </cell>
          <cell r="L2052" t="str">
            <v>SC</v>
          </cell>
          <cell r="M2052" t="str">
            <v>-26.3450653</v>
          </cell>
          <cell r="N2052" t="str">
            <v>-48.79044349999999</v>
          </cell>
          <cell r="O2052" t="str">
            <v/>
          </cell>
          <cell r="P2052" t="str">
            <v>18/01/1997</v>
          </cell>
          <cell r="Q2052" t="str">
            <v>451166917</v>
          </cell>
          <cell r="R2052" t="str">
            <v>II SP</v>
          </cell>
          <cell r="S2052" t="str">
            <v>41252989806</v>
          </cell>
          <cell r="T2052" t="str">
            <v/>
          </cell>
          <cell r="U2052" t="str">
            <v/>
          </cell>
          <cell r="V2052" t="str">
            <v/>
          </cell>
          <cell r="X2052" t="str">
            <v>075028</v>
          </cell>
          <cell r="Y2052" t="str">
            <v>00404</v>
          </cell>
          <cell r="Z2052" t="str">
            <v>SP</v>
          </cell>
          <cell r="AA2052" t="str">
            <v>15/09/2020</v>
          </cell>
          <cell r="AB2052" t="str">
            <v/>
          </cell>
          <cell r="AC2052" t="str">
            <v>14299217825</v>
          </cell>
          <cell r="AD2052">
            <v>0</v>
          </cell>
          <cell r="AE2052" t="str">
            <v>Brasileiro</v>
          </cell>
          <cell r="AF2052" t="str">
            <v>Solteiro</v>
          </cell>
          <cell r="AG2052" t="str">
            <v>Feminino</v>
          </cell>
          <cell r="AH2052" t="str">
            <v>Inativo</v>
          </cell>
          <cell r="AI2052" t="str">
            <v>CARLA VIETTRO NORA DE PADUA</v>
          </cell>
        </row>
        <row r="2053">
          <cell r="B2053" t="str">
            <v>ISABELLA APARECIDA DE OLIVEIRA</v>
          </cell>
          <cell r="C2053" t="str">
            <v>43226484877</v>
          </cell>
          <cell r="D2053" t="str">
            <v>isabella3434@gmail.com</v>
          </cell>
          <cell r="E2053" t="str">
            <v>promotor</v>
          </cell>
          <cell r="F2053" t="str">
            <v>14031-560</v>
          </cell>
          <cell r="G2053" t="str">
            <v>RUA CRUZ E SOUZA</v>
          </cell>
          <cell r="H2053" t="str">
            <v>2815</v>
          </cell>
          <cell r="I2053" t="str">
            <v>DE 1740/1741 A 3148/3149</v>
          </cell>
          <cell r="J2053" t="str">
            <v>PARQUE RIBEIRÃO PRETO</v>
          </cell>
          <cell r="K2053" t="str">
            <v>RIBEIRÃO PRETO</v>
          </cell>
          <cell r="L2053" t="str">
            <v>SP</v>
          </cell>
          <cell r="M2053" t="str">
            <v>-21.2001536</v>
          </cell>
          <cell r="N2053" t="str">
            <v>-47.8518419</v>
          </cell>
          <cell r="O2053" t="str">
            <v>16996171297</v>
          </cell>
          <cell r="P2053" t="str">
            <v>02/02/1995</v>
          </cell>
          <cell r="Q2053" t="str">
            <v>422812006</v>
          </cell>
          <cell r="R2053" t="str">
            <v>SSP</v>
          </cell>
          <cell r="S2053" t="str">
            <v>43226484877</v>
          </cell>
          <cell r="T2053" t="str">
            <v/>
          </cell>
          <cell r="U2053" t="str">
            <v/>
          </cell>
          <cell r="V2053" t="str">
            <v/>
          </cell>
          <cell r="X2053" t="str">
            <v>1578</v>
          </cell>
          <cell r="Y2053" t="str">
            <v>388</v>
          </cell>
          <cell r="Z2053" t="str">
            <v>SP</v>
          </cell>
          <cell r="AA2053" t="str">
            <v>17/06/2019</v>
          </cell>
          <cell r="AB2053" t="str">
            <v/>
          </cell>
          <cell r="AC2053" t="str">
            <v>204371884-55</v>
          </cell>
          <cell r="AD2053">
            <v>4506</v>
          </cell>
          <cell r="AE2053" t="str">
            <v>BRASILEIRO NATO</v>
          </cell>
          <cell r="AF2053" t="str">
            <v>Solteiro</v>
          </cell>
          <cell r="AG2053" t="str">
            <v>Feminino</v>
          </cell>
          <cell r="AH2053" t="str">
            <v>Ativo</v>
          </cell>
          <cell r="AI2053" t="str">
            <v>RAFAEL BATISTA DA SILVA</v>
          </cell>
        </row>
        <row r="2054">
          <cell r="B2054" t="str">
            <v>ISABELLA DA SILVA ALVES</v>
          </cell>
          <cell r="C2054" t="str">
            <v>49096612809</v>
          </cell>
          <cell r="D2054" t="str">
            <v/>
          </cell>
          <cell r="E2054" t="str">
            <v>rh</v>
          </cell>
          <cell r="F2054" t="str">
            <v>08475250</v>
          </cell>
          <cell r="G2054" t="str">
            <v>RUA 7 G</v>
          </cell>
          <cell r="H2054" t="str">
            <v/>
          </cell>
          <cell r="I2054" t="str">
            <v/>
          </cell>
          <cell r="J2054" t="str">
            <v>CIDADE TIRADENTES</v>
          </cell>
          <cell r="K2054" t="str">
            <v>SÃO PAULO</v>
          </cell>
          <cell r="L2054" t="str">
            <v>SP</v>
          </cell>
          <cell r="M2054" t="str">
            <v/>
          </cell>
          <cell r="N2054" t="str">
            <v/>
          </cell>
          <cell r="O2054" t="str">
            <v/>
          </cell>
          <cell r="P2054" t="str">
            <v/>
          </cell>
          <cell r="Q2054" t="str">
            <v>501493293</v>
          </cell>
          <cell r="R2054" t="str">
            <v/>
          </cell>
          <cell r="S2054" t="str">
            <v>49096612809</v>
          </cell>
          <cell r="T2054" t="str">
            <v/>
          </cell>
          <cell r="U2054" t="str">
            <v/>
          </cell>
          <cell r="V2054" t="str">
            <v/>
          </cell>
          <cell r="X2054" t="str">
            <v/>
          </cell>
          <cell r="Y2054" t="str">
            <v/>
          </cell>
          <cell r="Z2054" t="str">
            <v/>
          </cell>
          <cell r="AA2054" t="str">
            <v/>
          </cell>
          <cell r="AB2054" t="str">
            <v/>
          </cell>
          <cell r="AC2054" t="str">
            <v/>
          </cell>
          <cell r="AD2054">
            <v>0</v>
          </cell>
          <cell r="AE2054" t="str">
            <v/>
          </cell>
          <cell r="AF2054" t="str">
            <v>Solteiro</v>
          </cell>
          <cell r="AG2054" t="str">
            <v>Indefinido</v>
          </cell>
          <cell r="AH2054" t="str">
            <v>Ativo</v>
          </cell>
          <cell r="AI2054" t="str">
            <v>FABIO DOS SANTOS FERREIRA</v>
          </cell>
        </row>
        <row r="2055">
          <cell r="B2055" t="str">
            <v>ISABELLA DA SILVA GOMES</v>
          </cell>
          <cell r="C2055" t="str">
            <v>48219296860</v>
          </cell>
          <cell r="D2055" t="str">
            <v/>
          </cell>
          <cell r="E2055" t="str">
            <v>promotorexpress</v>
          </cell>
          <cell r="F2055" t="str">
            <v>13346200</v>
          </cell>
          <cell r="G2055" t="str">
            <v>RUA GERALDO BATISTA DE MOURA</v>
          </cell>
          <cell r="H2055" t="str">
            <v>198</v>
          </cell>
          <cell r="I2055" t="str">
            <v/>
          </cell>
          <cell r="J2055" t="str">
            <v>JARDIM TANCREDO NEVES</v>
          </cell>
          <cell r="K2055" t="str">
            <v>INDAIATUBA</v>
          </cell>
          <cell r="L2055" t="str">
            <v>SP</v>
          </cell>
          <cell r="M2055" t="str">
            <v>-23.1142299</v>
          </cell>
          <cell r="N2055" t="str">
            <v>-47.2294928</v>
          </cell>
          <cell r="O2055" t="str">
            <v>19995375814</v>
          </cell>
          <cell r="P2055" t="str">
            <v>27/05/2019</v>
          </cell>
          <cell r="Q2055" t="str">
            <v>58484184x</v>
          </cell>
          <cell r="R2055" t="str">
            <v>SSP</v>
          </cell>
          <cell r="S2055" t="str">
            <v>48219296860</v>
          </cell>
          <cell r="T2055" t="str">
            <v>CAIXA</v>
          </cell>
          <cell r="U2055" t="str">
            <v>0897</v>
          </cell>
          <cell r="V2055" t="str">
            <v>8601785156</v>
          </cell>
          <cell r="W2055" t="str">
            <v>Poupanca</v>
          </cell>
          <cell r="X2055" t="str">
            <v>62182</v>
          </cell>
          <cell r="Y2055" t="str">
            <v>411</v>
          </cell>
          <cell r="Z2055" t="str">
            <v>SP</v>
          </cell>
          <cell r="AA2055" t="str">
            <v>22/07/2020</v>
          </cell>
          <cell r="AB2055" t="str">
            <v/>
          </cell>
          <cell r="AC2055" t="str">
            <v/>
          </cell>
          <cell r="AD2055">
            <v>8.5</v>
          </cell>
          <cell r="AE2055" t="str">
            <v>Brasileiro</v>
          </cell>
          <cell r="AF2055" t="str">
            <v>Solteiro</v>
          </cell>
          <cell r="AG2055" t="str">
            <v>Feminino</v>
          </cell>
          <cell r="AH2055" t="str">
            <v>Ativo</v>
          </cell>
          <cell r="AI2055" t="str">
            <v>JOAO DE ARAUJO BARRETO JUNIOR</v>
          </cell>
        </row>
        <row r="2056">
          <cell r="B2056" t="str">
            <v>ISABELLA DA SILVA SOUZA</v>
          </cell>
          <cell r="C2056" t="str">
            <v>41187289825</v>
          </cell>
          <cell r="D2056" t="str">
            <v/>
          </cell>
          <cell r="E2056" t="str">
            <v>promotor</v>
          </cell>
          <cell r="F2056" t="str">
            <v>11030440</v>
          </cell>
          <cell r="G2056" t="str">
            <v>RUA CAPITÃO JOÃO SALERMO</v>
          </cell>
          <cell r="H2056" t="str">
            <v>29 AP 2</v>
          </cell>
          <cell r="I2056" t="str">
            <v/>
          </cell>
          <cell r="J2056" t="str">
            <v>PONTA DA PRAIA</v>
          </cell>
          <cell r="K2056" t="str">
            <v>SANTOS</v>
          </cell>
          <cell r="L2056" t="str">
            <v>SP</v>
          </cell>
          <cell r="M2056" t="str">
            <v>-23.9900133</v>
          </cell>
          <cell r="N2056" t="str">
            <v>-46.3018305</v>
          </cell>
          <cell r="O2056" t="str">
            <v>13981016885</v>
          </cell>
          <cell r="P2056" t="str">
            <v>09/11/1996</v>
          </cell>
          <cell r="Q2056" t="str">
            <v>386028382</v>
          </cell>
          <cell r="R2056" t="str">
            <v>SSP</v>
          </cell>
          <cell r="S2056" t="str">
            <v>41187289825</v>
          </cell>
          <cell r="T2056" t="str">
            <v/>
          </cell>
          <cell r="U2056" t="str">
            <v/>
          </cell>
          <cell r="V2056" t="str">
            <v/>
          </cell>
          <cell r="X2056" t="str">
            <v>70179</v>
          </cell>
          <cell r="Y2056" t="str">
            <v>463</v>
          </cell>
          <cell r="Z2056" t="str">
            <v>SP</v>
          </cell>
          <cell r="AA2056" t="str">
            <v>17/09/2020</v>
          </cell>
          <cell r="AB2056" t="str">
            <v>27/09/2020</v>
          </cell>
          <cell r="AC2056" t="str">
            <v>26807536230</v>
          </cell>
          <cell r="AD2056">
            <v>4506</v>
          </cell>
          <cell r="AE2056" t="str">
            <v>Brasileiro</v>
          </cell>
          <cell r="AF2056" t="str">
            <v>Solteiro</v>
          </cell>
          <cell r="AG2056" t="str">
            <v>Feminino</v>
          </cell>
          <cell r="AH2056" t="str">
            <v>Inativo</v>
          </cell>
          <cell r="AI2056" t="str">
            <v>GUILHERME RIGUETTO RODRIGUES</v>
          </cell>
        </row>
        <row r="2057">
          <cell r="B2057" t="str">
            <v>ISABELLA GOMES SILVA</v>
          </cell>
          <cell r="C2057" t="str">
            <v>32785336828</v>
          </cell>
          <cell r="D2057" t="str">
            <v>atendimento4@sigacompartilhados.com.br</v>
          </cell>
          <cell r="E2057" t="str">
            <v>suporte</v>
          </cell>
          <cell r="F2057" t="str">
            <v/>
          </cell>
          <cell r="G2057" t="str">
            <v/>
          </cell>
          <cell r="H2057" t="str">
            <v/>
          </cell>
          <cell r="I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 t="str">
            <v/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X2057" t="str">
            <v/>
          </cell>
          <cell r="Y2057" t="str">
            <v/>
          </cell>
          <cell r="Z2057" t="str">
            <v/>
          </cell>
          <cell r="AA2057" t="str">
            <v/>
          </cell>
          <cell r="AB2057" t="str">
            <v/>
          </cell>
          <cell r="AC2057" t="str">
            <v/>
          </cell>
          <cell r="AD2057">
            <v>0</v>
          </cell>
          <cell r="AE2057" t="str">
            <v/>
          </cell>
          <cell r="AF2057" t="str">
            <v>Solteiro</v>
          </cell>
          <cell r="AG2057" t="str">
            <v>Indefinido</v>
          </cell>
          <cell r="AH2057" t="str">
            <v>Ativo</v>
          </cell>
          <cell r="AI2057" t="str">
            <v>GABRIEL AUGUSTO FELIX SARNO</v>
          </cell>
        </row>
        <row r="2058">
          <cell r="B2058" t="str">
            <v>ISABELLA TORIANI DO AMARAL</v>
          </cell>
          <cell r="C2058" t="str">
            <v>48767349846</v>
          </cell>
          <cell r="D2058" t="str">
            <v/>
          </cell>
          <cell r="E2058" t="str">
            <v>comercial</v>
          </cell>
          <cell r="F2058" t="str">
            <v/>
          </cell>
          <cell r="G2058" t="str">
            <v/>
          </cell>
          <cell r="H2058" t="str">
            <v/>
          </cell>
          <cell r="I2058" t="str">
            <v/>
          </cell>
          <cell r="J2058" t="str">
            <v/>
          </cell>
          <cell r="K2058" t="str">
            <v/>
          </cell>
          <cell r="L2058" t="str">
            <v/>
          </cell>
          <cell r="M2058" t="str">
            <v/>
          </cell>
          <cell r="N2058" t="str">
            <v/>
          </cell>
          <cell r="O2058" t="str">
            <v/>
          </cell>
          <cell r="P2058" t="str">
            <v>16/06/1998</v>
          </cell>
          <cell r="Q2058" t="str">
            <v>522099853</v>
          </cell>
          <cell r="R2058" t="str">
            <v/>
          </cell>
          <cell r="S2058" t="str">
            <v>48767349846</v>
          </cell>
          <cell r="T2058" t="str">
            <v/>
          </cell>
          <cell r="U2058" t="str">
            <v/>
          </cell>
          <cell r="V2058" t="str">
            <v/>
          </cell>
          <cell r="X2058" t="str">
            <v/>
          </cell>
          <cell r="Y2058" t="str">
            <v/>
          </cell>
          <cell r="Z2058" t="str">
            <v/>
          </cell>
          <cell r="AA2058" t="str">
            <v/>
          </cell>
          <cell r="AB2058" t="str">
            <v/>
          </cell>
          <cell r="AC2058" t="str">
            <v/>
          </cell>
          <cell r="AD2058">
            <v>0</v>
          </cell>
          <cell r="AE2058" t="str">
            <v/>
          </cell>
          <cell r="AF2058" t="str">
            <v>Solteiro</v>
          </cell>
          <cell r="AG2058" t="str">
            <v>Indefinido</v>
          </cell>
          <cell r="AH2058" t="str">
            <v>Ativo</v>
          </cell>
          <cell r="AI2058" t="str">
            <v>CIRANO MENDONCA ALMEIDA</v>
          </cell>
        </row>
        <row r="2059">
          <cell r="B2059" t="str">
            <v>ISAIAS ANTONIO DE GOES</v>
          </cell>
          <cell r="C2059" t="str">
            <v>43342416890</v>
          </cell>
          <cell r="D2059" t="str">
            <v>isaiasgoe@gmail.com</v>
          </cell>
          <cell r="E2059" t="str">
            <v>promotor</v>
          </cell>
          <cell r="F2059" t="str">
            <v>09950-730</v>
          </cell>
          <cell r="G2059" t="str">
            <v>PASSAGEM DAS FLORES</v>
          </cell>
          <cell r="H2059" t="str">
            <v>22</v>
          </cell>
          <cell r="I2059" t="str">
            <v>(NOVA CONQUISTA)</v>
          </cell>
          <cell r="J2059" t="str">
            <v>PIRAPORINHA</v>
          </cell>
          <cell r="K2059" t="str">
            <v>DIADEMA</v>
          </cell>
          <cell r="L2059" t="str">
            <v>SP</v>
          </cell>
          <cell r="M2059" t="str">
            <v>-23.6831667</v>
          </cell>
          <cell r="N2059" t="str">
            <v>-46.5908829</v>
          </cell>
          <cell r="O2059" t="str">
            <v/>
          </cell>
          <cell r="P2059" t="str">
            <v>14/07/1994</v>
          </cell>
          <cell r="Q2059" t="str">
            <v>438651157</v>
          </cell>
          <cell r="R2059" t="str">
            <v>SSP</v>
          </cell>
          <cell r="S2059" t="str">
            <v>43342416890</v>
          </cell>
          <cell r="T2059" t="str">
            <v/>
          </cell>
          <cell r="U2059" t="str">
            <v/>
          </cell>
          <cell r="V2059" t="str">
            <v/>
          </cell>
          <cell r="X2059" t="str">
            <v>52936</v>
          </cell>
          <cell r="Y2059" t="str">
            <v>381</v>
          </cell>
          <cell r="Z2059" t="str">
            <v>SP</v>
          </cell>
          <cell r="AA2059" t="str">
            <v>11/06/2018</v>
          </cell>
          <cell r="AB2059" t="str">
            <v/>
          </cell>
          <cell r="AC2059" t="str">
            <v>206795682-09</v>
          </cell>
          <cell r="AD2059">
            <v>4506</v>
          </cell>
          <cell r="AE2059" t="str">
            <v>BRASILEIRO NATO</v>
          </cell>
          <cell r="AF2059" t="str">
            <v>Solteiro</v>
          </cell>
          <cell r="AG2059" t="str">
            <v>Masculino</v>
          </cell>
          <cell r="AH2059" t="str">
            <v>Ativo</v>
          </cell>
          <cell r="AI2059" t="str">
            <v>FABIO SEVERIO DA SILVA</v>
          </cell>
        </row>
        <row r="2060">
          <cell r="B2060" t="str">
            <v>ISAIAS DE LIMA CARDOSO NASCIMENTO</v>
          </cell>
          <cell r="C2060" t="str">
            <v>53383323889</v>
          </cell>
          <cell r="D2060" t="str">
            <v/>
          </cell>
          <cell r="E2060" t="str">
            <v>promotor</v>
          </cell>
          <cell r="F2060" t="str">
            <v/>
          </cell>
          <cell r="G2060" t="str">
            <v/>
          </cell>
          <cell r="H2060" t="str">
            <v/>
          </cell>
          <cell r="I2060" t="str">
            <v/>
          </cell>
          <cell r="J2060" t="str">
            <v/>
          </cell>
          <cell r="K2060" t="str">
            <v/>
          </cell>
          <cell r="L2060" t="str">
            <v/>
          </cell>
          <cell r="M2060" t="str">
            <v/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>53383323889</v>
          </cell>
          <cell r="T2060" t="str">
            <v/>
          </cell>
          <cell r="U2060" t="str">
            <v/>
          </cell>
          <cell r="V2060" t="str">
            <v/>
          </cell>
          <cell r="X2060" t="str">
            <v/>
          </cell>
          <cell r="Y2060" t="str">
            <v/>
          </cell>
          <cell r="Z2060" t="str">
            <v/>
          </cell>
          <cell r="AA2060" t="str">
            <v/>
          </cell>
          <cell r="AB2060" t="str">
            <v/>
          </cell>
          <cell r="AC2060" t="str">
            <v/>
          </cell>
          <cell r="AD2060">
            <v>0</v>
          </cell>
          <cell r="AE2060" t="str">
            <v/>
          </cell>
          <cell r="AF2060" t="str">
            <v>Solteiro</v>
          </cell>
          <cell r="AG2060" t="str">
            <v>Indefinido</v>
          </cell>
          <cell r="AH2060" t="str">
            <v>Inativo</v>
          </cell>
          <cell r="AI2060" t="str">
            <v>CHARLES LIMA SODRE</v>
          </cell>
        </row>
        <row r="2061">
          <cell r="B2061" t="str">
            <v>ISMAEL BRAGANCA TERCEIRIZADA DIMARC</v>
          </cell>
          <cell r="C2061" t="str">
            <v>70948801034</v>
          </cell>
          <cell r="D2061" t="str">
            <v/>
          </cell>
          <cell r="E2061" t="str">
            <v>terceirizado</v>
          </cell>
          <cell r="F2061" t="str">
            <v/>
          </cell>
          <cell r="G2061" t="str">
            <v/>
          </cell>
          <cell r="H2061" t="str">
            <v/>
          </cell>
          <cell r="I2061" t="str">
            <v/>
          </cell>
          <cell r="J2061" t="str">
            <v/>
          </cell>
          <cell r="K2061" t="str">
            <v/>
          </cell>
          <cell r="L2061" t="str">
            <v/>
          </cell>
          <cell r="M2061" t="str">
            <v/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>70948801034</v>
          </cell>
          <cell r="T2061" t="str">
            <v/>
          </cell>
          <cell r="U2061" t="str">
            <v/>
          </cell>
          <cell r="V2061" t="str">
            <v/>
          </cell>
          <cell r="X2061" t="str">
            <v/>
          </cell>
          <cell r="Y2061" t="str">
            <v/>
          </cell>
          <cell r="Z2061" t="str">
            <v/>
          </cell>
          <cell r="AA2061" t="str">
            <v>10/10/2019</v>
          </cell>
          <cell r="AB2061" t="str">
            <v/>
          </cell>
          <cell r="AC2061" t="str">
            <v/>
          </cell>
          <cell r="AD2061">
            <v>0</v>
          </cell>
          <cell r="AE2061" t="str">
            <v/>
          </cell>
          <cell r="AF2061" t="str">
            <v>Solteiro</v>
          </cell>
          <cell r="AG2061" t="str">
            <v>Indefinido</v>
          </cell>
          <cell r="AH2061" t="str">
            <v>Inativo</v>
          </cell>
          <cell r="AI2061" t="str">
            <v>JOSE CARLOS PIRES NUNES</v>
          </cell>
        </row>
        <row r="2062">
          <cell r="B2062" t="str">
            <v>ISMAEL RODRIGO DE OLIVEIRA</v>
          </cell>
          <cell r="C2062" t="str">
            <v>00929361059</v>
          </cell>
          <cell r="D2062" t="str">
            <v/>
          </cell>
          <cell r="E2062" t="str">
            <v>promotor</v>
          </cell>
          <cell r="F2062" t="str">
            <v>95322000</v>
          </cell>
          <cell r="G2062" t="str">
            <v>RUA REPUBLICA</v>
          </cell>
          <cell r="H2062" t="str">
            <v>173</v>
          </cell>
          <cell r="I2062" t="str">
            <v/>
          </cell>
          <cell r="J2062" t="str">
            <v>RIO BRANCO</v>
          </cell>
          <cell r="K2062" t="str">
            <v>NOVA PRATA</v>
          </cell>
          <cell r="L2062" t="str">
            <v>RS</v>
          </cell>
          <cell r="M2062" t="str">
            <v>-29.9320586</v>
          </cell>
          <cell r="N2062" t="str">
            <v>-51.1918952</v>
          </cell>
          <cell r="O2062" t="str">
            <v>51991727941</v>
          </cell>
          <cell r="P2062" t="str">
            <v>22/06/1985</v>
          </cell>
          <cell r="Q2062" t="str">
            <v>1086526397</v>
          </cell>
          <cell r="R2062" t="str">
            <v>SSP</v>
          </cell>
          <cell r="S2062" t="str">
            <v>00929361059</v>
          </cell>
          <cell r="T2062" t="str">
            <v/>
          </cell>
          <cell r="U2062" t="str">
            <v/>
          </cell>
          <cell r="V2062" t="str">
            <v/>
          </cell>
          <cell r="X2062" t="str">
            <v>37685</v>
          </cell>
          <cell r="Y2062" t="str">
            <v>0060</v>
          </cell>
          <cell r="Z2062" t="str">
            <v>RS</v>
          </cell>
          <cell r="AA2062" t="str">
            <v>19/08/2020</v>
          </cell>
          <cell r="AB2062" t="str">
            <v/>
          </cell>
          <cell r="AC2062" t="str">
            <v>20075558879</v>
          </cell>
          <cell r="AD2062">
            <v>4506</v>
          </cell>
          <cell r="AE2062" t="str">
            <v>Brasileiro</v>
          </cell>
          <cell r="AF2062" t="str">
            <v>Solteiro</v>
          </cell>
          <cell r="AG2062" t="str">
            <v>Masculino</v>
          </cell>
          <cell r="AH2062" t="str">
            <v>Ativo</v>
          </cell>
          <cell r="AI2062" t="str">
            <v>ALESSANDRA PRIETO ANTONELLI</v>
          </cell>
        </row>
        <row r="2063">
          <cell r="B2063" t="str">
            <v>ISMAEL SALMERON DIAS</v>
          </cell>
          <cell r="C2063" t="str">
            <v>16037101833</v>
          </cell>
          <cell r="D2063" t="str">
            <v>ISMAEL.SALMERON@GMPROMORH.COM.BR</v>
          </cell>
          <cell r="E2063" t="str">
            <v>admin</v>
          </cell>
          <cell r="F2063" t="str">
            <v>07025020</v>
          </cell>
          <cell r="G2063" t="str">
            <v>RUA PROFESSOR FERREIRA PAULINO</v>
          </cell>
          <cell r="H2063" t="str">
            <v>191</v>
          </cell>
          <cell r="I2063" t="str">
            <v>AP 103</v>
          </cell>
          <cell r="J2063" t="str">
            <v>VILA AUGUSTA</v>
          </cell>
          <cell r="K2063" t="str">
            <v>GUARULHOS</v>
          </cell>
          <cell r="L2063" t="str">
            <v>SP</v>
          </cell>
          <cell r="M2063" t="str">
            <v>-23.4835999</v>
          </cell>
          <cell r="N2063" t="str">
            <v>-46.5443103</v>
          </cell>
          <cell r="O2063" t="str">
            <v>11994515808</v>
          </cell>
          <cell r="P2063" t="str">
            <v>06/02/1976</v>
          </cell>
          <cell r="Q2063" t="str">
            <v>246228738</v>
          </cell>
          <cell r="R2063" t="str">
            <v>SSP</v>
          </cell>
          <cell r="S2063" t="str">
            <v>16037101833</v>
          </cell>
          <cell r="T2063" t="str">
            <v/>
          </cell>
          <cell r="U2063" t="str">
            <v/>
          </cell>
          <cell r="V2063" t="str">
            <v/>
          </cell>
          <cell r="X2063" t="str">
            <v/>
          </cell>
          <cell r="Y2063" t="str">
            <v/>
          </cell>
          <cell r="Z2063" t="str">
            <v/>
          </cell>
          <cell r="AA2063" t="str">
            <v>01/09/2018</v>
          </cell>
          <cell r="AB2063" t="str">
            <v/>
          </cell>
          <cell r="AC2063" t="str">
            <v>12422922335</v>
          </cell>
          <cell r="AD2063">
            <v>0</v>
          </cell>
          <cell r="AE2063" t="str">
            <v>Brasileiro</v>
          </cell>
          <cell r="AF2063" t="str">
            <v>Solteiro</v>
          </cell>
          <cell r="AG2063" t="str">
            <v>Masculino</v>
          </cell>
          <cell r="AH2063" t="str">
            <v>Ativo</v>
          </cell>
          <cell r="AI2063" t="str">
            <v>ELIAS MEDEIROS</v>
          </cell>
        </row>
        <row r="2064">
          <cell r="B2064" t="str">
            <v>ISMAIL ROCHA</v>
          </cell>
          <cell r="C2064" t="str">
            <v>21807966844</v>
          </cell>
          <cell r="D2064" t="str">
            <v>lider.interior1@abastecerpromo.com.br</v>
          </cell>
          <cell r="E2064" t="str">
            <v>lider</v>
          </cell>
          <cell r="F2064" t="str">
            <v>14079-393</v>
          </cell>
          <cell r="G2064" t="str">
            <v>RUA BASILIO IZIDORO DA SILVA 141</v>
          </cell>
          <cell r="H2064" t="str">
            <v>141</v>
          </cell>
          <cell r="I2064" t="str">
            <v>-</v>
          </cell>
          <cell r="J2064" t="str">
            <v>JARDIM DIVA TARLA</v>
          </cell>
          <cell r="K2064" t="str">
            <v>RIBEIRAO PRETO</v>
          </cell>
          <cell r="L2064" t="str">
            <v>SP</v>
          </cell>
          <cell r="M2064" t="str">
            <v/>
          </cell>
          <cell r="N2064" t="str">
            <v/>
          </cell>
          <cell r="O2064" t="str">
            <v>16988532586</v>
          </cell>
          <cell r="P2064" t="str">
            <v>28/08/1980</v>
          </cell>
          <cell r="Q2064" t="str">
            <v>320529629</v>
          </cell>
          <cell r="R2064" t="str">
            <v>SSP</v>
          </cell>
          <cell r="S2064" t="str">
            <v>21807966844</v>
          </cell>
          <cell r="T2064" t="str">
            <v/>
          </cell>
          <cell r="U2064" t="str">
            <v/>
          </cell>
          <cell r="V2064" t="str">
            <v/>
          </cell>
          <cell r="X2064" t="str">
            <v>29408</v>
          </cell>
          <cell r="Y2064" t="str">
            <v>193</v>
          </cell>
          <cell r="Z2064" t="str">
            <v>SP</v>
          </cell>
          <cell r="AA2064" t="str">
            <v>01/01/0001</v>
          </cell>
          <cell r="AB2064" t="str">
            <v/>
          </cell>
          <cell r="AC2064" t="str">
            <v>125557684-18</v>
          </cell>
          <cell r="AD2064">
            <v>0</v>
          </cell>
          <cell r="AE2064" t="str">
            <v>BRASILEIRO NATO</v>
          </cell>
          <cell r="AF2064" t="str">
            <v>Solteiro</v>
          </cell>
          <cell r="AG2064" t="str">
            <v>Masculino</v>
          </cell>
          <cell r="AH2064" t="str">
            <v>Inativo</v>
          </cell>
          <cell r="AI2064" t="str">
            <v>RAFAEL BATISTA DA SILVA</v>
          </cell>
        </row>
        <row r="2065">
          <cell r="B2065" t="str">
            <v>ISMALEN WILLIAN PEREIRA</v>
          </cell>
          <cell r="C2065" t="str">
            <v>38460634876</v>
          </cell>
          <cell r="D2065" t="str">
            <v>ismalen@hotmail.com</v>
          </cell>
          <cell r="E2065" t="str">
            <v>supervisor</v>
          </cell>
          <cell r="F2065" t="str">
            <v>07081-090</v>
          </cell>
          <cell r="G2065" t="str">
            <v>RUA MÁRIO CARNEIRO</v>
          </cell>
          <cell r="H2065" t="str">
            <v>165</v>
          </cell>
          <cell r="I2065" t="str">
            <v/>
          </cell>
          <cell r="J2065" t="str">
            <v>JARDIM ROSA DE FRANCA</v>
          </cell>
          <cell r="K2065" t="str">
            <v>GUARULHOS</v>
          </cell>
          <cell r="L2065" t="str">
            <v>SP</v>
          </cell>
          <cell r="M2065" t="str">
            <v>-23.4433086</v>
          </cell>
          <cell r="N2065" t="str">
            <v>-46.5519019</v>
          </cell>
          <cell r="O2065" t="str">
            <v>11940247601</v>
          </cell>
          <cell r="P2065" t="str">
            <v>11/03/1990</v>
          </cell>
          <cell r="Q2065" t="str">
            <v>483652477</v>
          </cell>
          <cell r="R2065" t="str">
            <v>SSP</v>
          </cell>
          <cell r="S2065" t="str">
            <v>38460634876</v>
          </cell>
          <cell r="T2065" t="str">
            <v/>
          </cell>
          <cell r="U2065" t="str">
            <v/>
          </cell>
          <cell r="V2065" t="str">
            <v/>
          </cell>
          <cell r="X2065" t="str">
            <v>18693</v>
          </cell>
          <cell r="Y2065" t="str">
            <v>382</v>
          </cell>
          <cell r="Z2065" t="str">
            <v>SP</v>
          </cell>
          <cell r="AA2065" t="str">
            <v>19/06/2015</v>
          </cell>
          <cell r="AB2065" t="str">
            <v/>
          </cell>
          <cell r="AC2065" t="str">
            <v>134975128-17</v>
          </cell>
          <cell r="AD2065">
            <v>0</v>
          </cell>
          <cell r="AE2065" t="str">
            <v>BRASILEIRO NATO</v>
          </cell>
          <cell r="AF2065" t="str">
            <v>Solteiro</v>
          </cell>
          <cell r="AG2065" t="str">
            <v>Masculino</v>
          </cell>
          <cell r="AH2065" t="str">
            <v>Ativo</v>
          </cell>
          <cell r="AI2065" t="str">
            <v>ROSANGELA GONCALVES VIEIRA DE SA</v>
          </cell>
        </row>
        <row r="2066">
          <cell r="B2066" t="str">
            <v>ISRAEL ALEXANDRE DA SILVA</v>
          </cell>
          <cell r="C2066" t="str">
            <v>11490376445</v>
          </cell>
          <cell r="D2066" t="str">
            <v>israelalexandre197@gmail.com</v>
          </cell>
          <cell r="E2066" t="str">
            <v>promotor</v>
          </cell>
          <cell r="F2066" t="str">
            <v>55355000</v>
          </cell>
          <cell r="G2066" t="str">
            <v>OUTROS PARANATAMA</v>
          </cell>
          <cell r="H2066" t="str">
            <v>0</v>
          </cell>
          <cell r="I2066" t="str">
            <v/>
          </cell>
          <cell r="J2066" t="str">
            <v>PARANATAMA</v>
          </cell>
          <cell r="K2066" t="str">
            <v>PARANATAMA</v>
          </cell>
          <cell r="L2066" t="str">
            <v>PE</v>
          </cell>
          <cell r="M2066" t="str">
            <v>-8.895722899999999</v>
          </cell>
          <cell r="N2066" t="str">
            <v>-36.7172882</v>
          </cell>
          <cell r="O2066" t="str">
            <v>87981003628</v>
          </cell>
          <cell r="P2066" t="str">
            <v>17/10/1995</v>
          </cell>
          <cell r="Q2066" t="str">
            <v>9446187</v>
          </cell>
          <cell r="R2066" t="str">
            <v>PE</v>
          </cell>
          <cell r="S2066" t="str">
            <v>11490376445</v>
          </cell>
          <cell r="T2066" t="str">
            <v/>
          </cell>
          <cell r="U2066" t="str">
            <v/>
          </cell>
          <cell r="V2066" t="str">
            <v/>
          </cell>
          <cell r="X2066" t="str">
            <v>69226</v>
          </cell>
          <cell r="Y2066" t="str">
            <v>87</v>
          </cell>
          <cell r="Z2066" t="str">
            <v>PE</v>
          </cell>
          <cell r="AA2066" t="str">
            <v>05/04/2018</v>
          </cell>
          <cell r="AB2066" t="str">
            <v/>
          </cell>
          <cell r="AC2066" t="str">
            <v>160735270-99</v>
          </cell>
          <cell r="AD2066">
            <v>4506</v>
          </cell>
          <cell r="AE2066" t="str">
            <v>BRASILEIRO NATO</v>
          </cell>
          <cell r="AF2066" t="str">
            <v>Casado</v>
          </cell>
          <cell r="AG2066" t="str">
            <v>Masculino</v>
          </cell>
          <cell r="AH2066" t="str">
            <v>Ativo</v>
          </cell>
          <cell r="AI2066" t="str">
            <v>YURY GOMES DOS SANTOS</v>
          </cell>
        </row>
        <row r="2067">
          <cell r="B2067" t="str">
            <v>ISRAEL CAMILO LEITE</v>
          </cell>
          <cell r="C2067" t="str">
            <v>49163721821</v>
          </cell>
          <cell r="D2067" t="str">
            <v>israelcamiloleite@yahoo.com.br</v>
          </cell>
          <cell r="E2067" t="str">
            <v>promotor</v>
          </cell>
          <cell r="F2067" t="str">
            <v>93336360</v>
          </cell>
          <cell r="G2067" t="str">
            <v>RUA MARQUÊS DE SAPUCAÍ</v>
          </cell>
          <cell r="H2067" t="str">
            <v>101</v>
          </cell>
          <cell r="I2067" t="str">
            <v>AP 402</v>
          </cell>
          <cell r="J2067" t="str">
            <v>IDEAL</v>
          </cell>
          <cell r="K2067" t="str">
            <v>NOVO HAMBURGO</v>
          </cell>
          <cell r="L2067" t="str">
            <v>RS</v>
          </cell>
          <cell r="M2067" t="str">
            <v>-29.6917614</v>
          </cell>
          <cell r="N2067" t="str">
            <v>-51.1413091</v>
          </cell>
          <cell r="O2067" t="str">
            <v/>
          </cell>
          <cell r="P2067" t="str">
            <v>14/03/2001</v>
          </cell>
          <cell r="Q2067" t="str">
            <v>377890753</v>
          </cell>
          <cell r="R2067" t="str">
            <v>SSP</v>
          </cell>
          <cell r="S2067" t="str">
            <v>49163721821</v>
          </cell>
          <cell r="T2067" t="str">
            <v/>
          </cell>
          <cell r="U2067" t="str">
            <v/>
          </cell>
          <cell r="V2067" t="str">
            <v/>
          </cell>
          <cell r="X2067" t="str">
            <v>0038345</v>
          </cell>
          <cell r="Y2067" t="str">
            <v>451</v>
          </cell>
          <cell r="Z2067" t="str">
            <v>SP</v>
          </cell>
          <cell r="AA2067" t="str">
            <v>06/02/2020</v>
          </cell>
          <cell r="AB2067" t="str">
            <v>10/09/2020</v>
          </cell>
          <cell r="AC2067" t="str">
            <v>20732209255</v>
          </cell>
          <cell r="AD2067">
            <v>4506</v>
          </cell>
          <cell r="AE2067" t="str">
            <v>Brasileiro</v>
          </cell>
          <cell r="AF2067" t="str">
            <v>Solteiro</v>
          </cell>
          <cell r="AG2067" t="str">
            <v>Masculino</v>
          </cell>
          <cell r="AH2067" t="str">
            <v>Inativo</v>
          </cell>
          <cell r="AI2067" t="str">
            <v>BRUNO DO NASCIMENTO LUCAS BOAV</v>
          </cell>
        </row>
        <row r="2068">
          <cell r="B2068" t="str">
            <v>ISRAEL FERNANDES DA SILVA</v>
          </cell>
          <cell r="C2068" t="str">
            <v>44818944823</v>
          </cell>
          <cell r="D2068" t="str">
            <v>raelfernandes324@gmail.com</v>
          </cell>
          <cell r="E2068" t="str">
            <v>promotor</v>
          </cell>
          <cell r="F2068" t="str">
            <v>08694320</v>
          </cell>
          <cell r="G2068" t="str">
            <v>RUA ITAPEVA</v>
          </cell>
          <cell r="H2068" t="str">
            <v>256</v>
          </cell>
          <cell r="I2068" t="str">
            <v/>
          </cell>
          <cell r="J2068" t="str">
            <v>JARDIM REVISTA</v>
          </cell>
          <cell r="K2068" t="str">
            <v>SUZANO</v>
          </cell>
          <cell r="L2068" t="str">
            <v>SP</v>
          </cell>
          <cell r="M2068" t="str">
            <v>-23.5107435</v>
          </cell>
          <cell r="N2068" t="str">
            <v>-46.29870589999999</v>
          </cell>
          <cell r="O2068" t="str">
            <v/>
          </cell>
          <cell r="P2068" t="str">
            <v>11/04/1997</v>
          </cell>
          <cell r="Q2068" t="str">
            <v>535073859</v>
          </cell>
          <cell r="R2068" t="str">
            <v>SSP</v>
          </cell>
          <cell r="S2068" t="str">
            <v>44818944823</v>
          </cell>
          <cell r="T2068" t="str">
            <v/>
          </cell>
          <cell r="U2068" t="str">
            <v/>
          </cell>
          <cell r="V2068" t="str">
            <v/>
          </cell>
          <cell r="X2068" t="str">
            <v>3810</v>
          </cell>
          <cell r="Y2068" t="str">
            <v>407</v>
          </cell>
          <cell r="Z2068" t="str">
            <v>SP</v>
          </cell>
          <cell r="AA2068" t="str">
            <v>19/09/2019</v>
          </cell>
          <cell r="AB2068" t="str">
            <v>10/08/2020</v>
          </cell>
          <cell r="AC2068" t="str">
            <v>23829674305</v>
          </cell>
          <cell r="AD2068">
            <v>4506</v>
          </cell>
          <cell r="AE2068" t="str">
            <v>Brasileiro</v>
          </cell>
          <cell r="AF2068" t="str">
            <v>Solteiro</v>
          </cell>
          <cell r="AG2068" t="str">
            <v>Masculino</v>
          </cell>
          <cell r="AH2068" t="str">
            <v>Inativo</v>
          </cell>
          <cell r="AI2068" t="str">
            <v>RODRIGO SOUZA DA SILVA</v>
          </cell>
        </row>
        <row r="2069">
          <cell r="B2069" t="str">
            <v>ISRAEL PAULO DA SILVA PACHECO</v>
          </cell>
          <cell r="C2069" t="str">
            <v>10666619794</v>
          </cell>
          <cell r="D2069" t="str">
            <v/>
          </cell>
          <cell r="E2069" t="str">
            <v>Intermitente</v>
          </cell>
          <cell r="F2069" t="str">
            <v>89201510</v>
          </cell>
          <cell r="G2069" t="str">
            <v>RUA OSVALDO JOENK</v>
          </cell>
          <cell r="H2069" t="str">
            <v>71</v>
          </cell>
          <cell r="I2069" t="str">
            <v/>
          </cell>
          <cell r="J2069" t="str">
            <v>CENTRO</v>
          </cell>
          <cell r="K2069" t="str">
            <v>JOINVILLE</v>
          </cell>
          <cell r="L2069" t="str">
            <v>SC</v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>1132713783</v>
          </cell>
          <cell r="R2069" t="str">
            <v/>
          </cell>
          <cell r="S2069" t="str">
            <v>10666619794</v>
          </cell>
          <cell r="T2069" t="str">
            <v/>
          </cell>
          <cell r="U2069" t="str">
            <v/>
          </cell>
          <cell r="V2069" t="str">
            <v/>
          </cell>
          <cell r="X2069" t="str">
            <v/>
          </cell>
          <cell r="Y2069" t="str">
            <v/>
          </cell>
          <cell r="Z2069" t="str">
            <v/>
          </cell>
          <cell r="AA2069" t="str">
            <v>28/04/2020</v>
          </cell>
          <cell r="AB2069" t="str">
            <v/>
          </cell>
          <cell r="AC2069" t="str">
            <v/>
          </cell>
          <cell r="AD2069">
            <v>0</v>
          </cell>
          <cell r="AE2069" t="str">
            <v/>
          </cell>
          <cell r="AF2069" t="str">
            <v>Solteiro</v>
          </cell>
          <cell r="AG2069" t="str">
            <v>Indefinido</v>
          </cell>
          <cell r="AH2069" t="str">
            <v>Ativo</v>
          </cell>
          <cell r="AI2069" t="str">
            <v>ELIANE CRISTINA GRACIOLI DE JESUS</v>
          </cell>
        </row>
        <row r="2070">
          <cell r="B2070" t="str">
            <v>ISRAEL PEREIRA ALVES</v>
          </cell>
          <cell r="C2070" t="str">
            <v>41448484855</v>
          </cell>
          <cell r="D2070" t="str">
            <v>-</v>
          </cell>
          <cell r="E2070" t="str">
            <v>aguia</v>
          </cell>
          <cell r="F2070" t="str">
            <v>13481-708</v>
          </cell>
          <cell r="G2070" t="str">
            <v>RUA MARCÍLIO COPPI</v>
          </cell>
          <cell r="H2070" t="str">
            <v>335</v>
          </cell>
          <cell r="I2070" t="str">
            <v/>
          </cell>
          <cell r="J2070" t="str">
            <v>JARDIM RESIDENCIAL GUIMARÃES</v>
          </cell>
          <cell r="K2070" t="str">
            <v>LIMEIRA</v>
          </cell>
          <cell r="L2070" t="str">
            <v>SP</v>
          </cell>
          <cell r="M2070" t="str">
            <v>-22.5965506</v>
          </cell>
          <cell r="N2070" t="str">
            <v>-47.4249928</v>
          </cell>
          <cell r="O2070" t="str">
            <v/>
          </cell>
          <cell r="P2070" t="str">
            <v>10/06/1993</v>
          </cell>
          <cell r="Q2070" t="str">
            <v>495522892</v>
          </cell>
          <cell r="R2070" t="str">
            <v>SSP</v>
          </cell>
          <cell r="S2070" t="str">
            <v>41448484855</v>
          </cell>
          <cell r="T2070" t="str">
            <v/>
          </cell>
          <cell r="U2070" t="str">
            <v/>
          </cell>
          <cell r="V2070" t="str">
            <v/>
          </cell>
          <cell r="X2070" t="str">
            <v>13459</v>
          </cell>
          <cell r="Y2070" t="str">
            <v>349</v>
          </cell>
          <cell r="Z2070" t="str">
            <v>SP</v>
          </cell>
          <cell r="AA2070" t="str">
            <v>01/11/2017</v>
          </cell>
          <cell r="AB2070" t="str">
            <v>03/10/2020</v>
          </cell>
          <cell r="AC2070" t="str">
            <v>162031004-48</v>
          </cell>
          <cell r="AD2070">
            <v>4506</v>
          </cell>
          <cell r="AE2070" t="str">
            <v>BRASILEIRO NATO</v>
          </cell>
          <cell r="AF2070" t="str">
            <v>Solteiro</v>
          </cell>
          <cell r="AG2070" t="str">
            <v>Masculino</v>
          </cell>
          <cell r="AH2070" t="str">
            <v>Inativo</v>
          </cell>
          <cell r="AI2070" t="str">
            <v>PAULO MANOEL MORATO JUNIOR</v>
          </cell>
        </row>
        <row r="2071">
          <cell r="B2071" t="str">
            <v>ISRAELVANIO DE DEUS PEREIRA DOS SANTOS</v>
          </cell>
          <cell r="C2071" t="str">
            <v>03612266594</v>
          </cell>
          <cell r="D2071" t="str">
            <v/>
          </cell>
          <cell r="E2071" t="str">
            <v>promotor</v>
          </cell>
          <cell r="F2071" t="str">
            <v>48010420</v>
          </cell>
          <cell r="G2071" t="str">
            <v>RUA MARECHAL FLORIANO</v>
          </cell>
          <cell r="H2071" t="str">
            <v>17</v>
          </cell>
          <cell r="I2071" t="str">
            <v/>
          </cell>
          <cell r="J2071" t="str">
            <v>SANTA TEREZINHA</v>
          </cell>
          <cell r="K2071" t="str">
            <v>ALAGOINHAS</v>
          </cell>
          <cell r="L2071" t="str">
            <v>BA</v>
          </cell>
          <cell r="M2071" t="str">
            <v>-12.1158492</v>
          </cell>
          <cell r="N2071" t="str">
            <v>-38.4208044</v>
          </cell>
          <cell r="O2071" t="str">
            <v>75983677327</v>
          </cell>
          <cell r="P2071" t="str">
            <v>10/12/1987</v>
          </cell>
          <cell r="Q2071" t="str">
            <v>1409135560</v>
          </cell>
          <cell r="R2071" t="str">
            <v>SSP</v>
          </cell>
          <cell r="S2071" t="str">
            <v>03612266594</v>
          </cell>
          <cell r="T2071" t="str">
            <v/>
          </cell>
          <cell r="U2071" t="str">
            <v/>
          </cell>
          <cell r="V2071" t="str">
            <v/>
          </cell>
          <cell r="X2071" t="str">
            <v>9914632</v>
          </cell>
          <cell r="Y2071" t="str">
            <v>0010</v>
          </cell>
          <cell r="Z2071" t="str">
            <v>BA</v>
          </cell>
          <cell r="AA2071" t="str">
            <v>17/09/2020</v>
          </cell>
          <cell r="AB2071" t="str">
            <v/>
          </cell>
          <cell r="AC2071" t="str">
            <v>12935300043</v>
          </cell>
          <cell r="AD2071">
            <v>4506</v>
          </cell>
          <cell r="AE2071" t="str">
            <v>Brasileiro</v>
          </cell>
          <cell r="AF2071" t="str">
            <v>Solteiro</v>
          </cell>
          <cell r="AG2071" t="str">
            <v>Masculino</v>
          </cell>
          <cell r="AH2071" t="str">
            <v>Ativo</v>
          </cell>
          <cell r="AI2071" t="str">
            <v>JECONIS MORAES DOS REIS</v>
          </cell>
        </row>
        <row r="2072">
          <cell r="B2072" t="str">
            <v>ISRHAEL LISBOA HONORATO</v>
          </cell>
          <cell r="C2072" t="str">
            <v>05000850998</v>
          </cell>
          <cell r="D2072" t="str">
            <v/>
          </cell>
          <cell r="E2072" t="str">
            <v>Intermitente</v>
          </cell>
          <cell r="F2072" t="str">
            <v>88790000</v>
          </cell>
          <cell r="G2072" t="str">
            <v>TV ALDO PACHECO FERREIRA</v>
          </cell>
          <cell r="H2072" t="str">
            <v>99</v>
          </cell>
          <cell r="I2072" t="str">
            <v/>
          </cell>
          <cell r="J2072" t="str">
            <v>CABEÇUDA</v>
          </cell>
          <cell r="K2072" t="str">
            <v>LAGUNA</v>
          </cell>
          <cell r="L2072" t="str">
            <v>SC</v>
          </cell>
          <cell r="M2072" t="str">
            <v>-28.4876062</v>
          </cell>
          <cell r="N2072" t="str">
            <v>-48.8397403</v>
          </cell>
          <cell r="O2072" t="str">
            <v/>
          </cell>
          <cell r="P2072" t="str">
            <v>05/01/1984</v>
          </cell>
          <cell r="Q2072" t="str">
            <v>4994469</v>
          </cell>
          <cell r="R2072" t="str">
            <v>SSP SC</v>
          </cell>
          <cell r="S2072" t="str">
            <v>05000850998</v>
          </cell>
          <cell r="T2072" t="str">
            <v/>
          </cell>
          <cell r="U2072" t="str">
            <v/>
          </cell>
          <cell r="V2072" t="str">
            <v/>
          </cell>
          <cell r="X2072" t="str">
            <v>7350587</v>
          </cell>
          <cell r="Y2072" t="str">
            <v>0050</v>
          </cell>
          <cell r="Z2072" t="str">
            <v>SC</v>
          </cell>
          <cell r="AA2072" t="str">
            <v>13/10/2020</v>
          </cell>
          <cell r="AB2072" t="str">
            <v/>
          </cell>
          <cell r="AC2072" t="str">
            <v>20315979253</v>
          </cell>
          <cell r="AD2072">
            <v>0</v>
          </cell>
          <cell r="AE2072" t="str">
            <v>Brasileiro</v>
          </cell>
          <cell r="AF2072" t="str">
            <v>Solteiro</v>
          </cell>
          <cell r="AG2072" t="str">
            <v>Masculino</v>
          </cell>
          <cell r="AH2072" t="str">
            <v>Inativo</v>
          </cell>
          <cell r="AI2072" t="str">
            <v>CARLA VIETTRO NORA DE PADUA</v>
          </cell>
        </row>
        <row r="2073">
          <cell r="B2073" t="str">
            <v>ISTAMBUL</v>
          </cell>
          <cell r="C2073" t="str">
            <v>istambul</v>
          </cell>
          <cell r="E2073" t="str">
            <v>cliente</v>
          </cell>
          <cell r="F2073" t="str">
            <v/>
          </cell>
          <cell r="G2073" t="str">
            <v/>
          </cell>
          <cell r="H2073" t="str">
            <v/>
          </cell>
          <cell r="I2073" t="str">
            <v/>
          </cell>
          <cell r="J2073" t="str">
            <v/>
          </cell>
          <cell r="K2073" t="str">
            <v/>
          </cell>
          <cell r="L2073" t="str">
            <v/>
          </cell>
          <cell r="M2073" t="str">
            <v/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X2073" t="str">
            <v/>
          </cell>
          <cell r="Y2073" t="str">
            <v/>
          </cell>
          <cell r="Z2073" t="str">
            <v/>
          </cell>
          <cell r="AA2073" t="str">
            <v/>
          </cell>
          <cell r="AB2073" t="str">
            <v/>
          </cell>
          <cell r="AC2073" t="str">
            <v/>
          </cell>
          <cell r="AD2073">
            <v>0</v>
          </cell>
          <cell r="AE2073" t="str">
            <v/>
          </cell>
          <cell r="AF2073" t="str">
            <v>0</v>
          </cell>
          <cell r="AG2073" t="str">
            <v>0</v>
          </cell>
          <cell r="AH2073" t="str">
            <v>Ativo</v>
          </cell>
          <cell r="AI2073" t="str">
            <v>LUCAS MARCELINO ROCHA</v>
          </cell>
        </row>
        <row r="2074">
          <cell r="B2074" t="str">
            <v>ITABOM</v>
          </cell>
          <cell r="C2074" t="str">
            <v>itabom</v>
          </cell>
          <cell r="D2074" t="str">
            <v/>
          </cell>
          <cell r="E2074" t="str">
            <v>cliente</v>
          </cell>
          <cell r="F2074" t="str">
            <v/>
          </cell>
          <cell r="G2074" t="str">
            <v/>
          </cell>
          <cell r="H2074" t="str">
            <v/>
          </cell>
          <cell r="I2074" t="str">
            <v/>
          </cell>
          <cell r="J2074" t="str">
            <v/>
          </cell>
          <cell r="K2074" t="str">
            <v/>
          </cell>
          <cell r="L2074" t="str">
            <v/>
          </cell>
          <cell r="M2074" t="str">
            <v/>
          </cell>
          <cell r="N2074" t="str">
            <v/>
          </cell>
          <cell r="O2074" t="str">
            <v/>
          </cell>
          <cell r="P2074" t="str">
            <v/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X2074" t="str">
            <v/>
          </cell>
          <cell r="Y2074" t="str">
            <v/>
          </cell>
          <cell r="Z2074" t="str">
            <v/>
          </cell>
          <cell r="AA2074" t="str">
            <v/>
          </cell>
          <cell r="AB2074" t="str">
            <v/>
          </cell>
          <cell r="AC2074" t="str">
            <v/>
          </cell>
          <cell r="AD2074">
            <v>0</v>
          </cell>
          <cell r="AE2074" t="str">
            <v/>
          </cell>
          <cell r="AF2074" t="str">
            <v>Solteiro</v>
          </cell>
          <cell r="AG2074" t="str">
            <v>Indefinido</v>
          </cell>
          <cell r="AH2074" t="str">
            <v>Ativo</v>
          </cell>
          <cell r="AI2074" t="str">
            <v>LUCAS MARCELINO ROCHA</v>
          </cell>
        </row>
        <row r="2075">
          <cell r="B2075" t="str">
            <v>ITACOLOMY</v>
          </cell>
          <cell r="C2075" t="str">
            <v>itacolomy</v>
          </cell>
          <cell r="E2075" t="str">
            <v>cliente</v>
          </cell>
          <cell r="F2075" t="str">
            <v/>
          </cell>
          <cell r="G2075" t="str">
            <v/>
          </cell>
          <cell r="H2075" t="str">
            <v/>
          </cell>
          <cell r="I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 t="str">
            <v/>
          </cell>
          <cell r="N2075" t="str">
            <v/>
          </cell>
          <cell r="O2075" t="str">
            <v/>
          </cell>
          <cell r="P2075" t="str">
            <v/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X2075" t="str">
            <v/>
          </cell>
          <cell r="Y2075" t="str">
            <v/>
          </cell>
          <cell r="Z2075" t="str">
            <v/>
          </cell>
          <cell r="AA2075" t="str">
            <v/>
          </cell>
          <cell r="AB2075" t="str">
            <v/>
          </cell>
          <cell r="AC2075" t="str">
            <v/>
          </cell>
          <cell r="AD2075">
            <v>0</v>
          </cell>
          <cell r="AE2075" t="str">
            <v/>
          </cell>
          <cell r="AF2075" t="str">
            <v>0</v>
          </cell>
          <cell r="AG2075" t="str">
            <v>0</v>
          </cell>
          <cell r="AH2075" t="str">
            <v>Ativo</v>
          </cell>
          <cell r="AI2075" t="str">
            <v>LUCAS MARCELINO ROCHA</v>
          </cell>
        </row>
        <row r="2076">
          <cell r="B2076" t="str">
            <v>ITALO CESAR DA SILVA LOPES</v>
          </cell>
          <cell r="C2076" t="str">
            <v>46090482803</v>
          </cell>
          <cell r="D2076" t="str">
            <v>italocesar2017@outlook.com</v>
          </cell>
          <cell r="E2076" t="str">
            <v>promotor</v>
          </cell>
          <cell r="F2076" t="str">
            <v>07132-205</v>
          </cell>
          <cell r="G2076" t="str">
            <v>RUA PROJETADA</v>
          </cell>
          <cell r="H2076" t="str">
            <v>245</v>
          </cell>
          <cell r="I2076" t="str">
            <v>CASA 1</v>
          </cell>
          <cell r="J2076" t="str">
            <v>JARDIM JOVAIA</v>
          </cell>
          <cell r="K2076" t="str">
            <v>GUARULHOS</v>
          </cell>
          <cell r="L2076" t="str">
            <v>SP</v>
          </cell>
          <cell r="M2076" t="str">
            <v>-23.4316352</v>
          </cell>
          <cell r="N2076" t="str">
            <v>-46.5182013</v>
          </cell>
          <cell r="O2076" t="str">
            <v>11968920532</v>
          </cell>
          <cell r="P2076" t="str">
            <v>29/01/1998</v>
          </cell>
          <cell r="Q2076" t="str">
            <v>370725906</v>
          </cell>
          <cell r="R2076" t="str">
            <v>SSP</v>
          </cell>
          <cell r="S2076" t="str">
            <v>46090482803</v>
          </cell>
          <cell r="T2076" t="str">
            <v/>
          </cell>
          <cell r="U2076" t="str">
            <v/>
          </cell>
          <cell r="V2076" t="str">
            <v/>
          </cell>
          <cell r="X2076" t="str">
            <v>34253</v>
          </cell>
          <cell r="Y2076" t="str">
            <v>416</v>
          </cell>
          <cell r="Z2076" t="str">
            <v>SP</v>
          </cell>
          <cell r="AA2076" t="str">
            <v>09/01/2019</v>
          </cell>
          <cell r="AB2076" t="str">
            <v/>
          </cell>
          <cell r="AC2076" t="str">
            <v>126004585-16</v>
          </cell>
          <cell r="AD2076">
            <v>4506</v>
          </cell>
          <cell r="AE2076" t="str">
            <v>BRASILEIRO NATO</v>
          </cell>
          <cell r="AF2076" t="str">
            <v>Solteiro</v>
          </cell>
          <cell r="AG2076" t="str">
            <v>Masculino</v>
          </cell>
          <cell r="AH2076" t="str">
            <v>Inativo</v>
          </cell>
          <cell r="AI2076" t="str">
            <v>GILMAR TEIXEIRA DA SILVA</v>
          </cell>
        </row>
        <row r="2077">
          <cell r="B2077" t="str">
            <v>ITAMARATY</v>
          </cell>
          <cell r="C2077" t="str">
            <v>itamaraty</v>
          </cell>
          <cell r="E2077" t="str">
            <v>cliente</v>
          </cell>
          <cell r="F2077" t="str">
            <v/>
          </cell>
          <cell r="G2077" t="str">
            <v/>
          </cell>
          <cell r="H2077" t="str">
            <v/>
          </cell>
          <cell r="I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X2077" t="str">
            <v/>
          </cell>
          <cell r="Y2077" t="str">
            <v/>
          </cell>
          <cell r="Z2077" t="str">
            <v/>
          </cell>
          <cell r="AA2077" t="str">
            <v/>
          </cell>
          <cell r="AB2077" t="str">
            <v/>
          </cell>
          <cell r="AC2077" t="str">
            <v/>
          </cell>
          <cell r="AD2077">
            <v>0</v>
          </cell>
          <cell r="AE2077" t="str">
            <v/>
          </cell>
          <cell r="AF2077" t="str">
            <v>0</v>
          </cell>
          <cell r="AG2077" t="str">
            <v>0</v>
          </cell>
          <cell r="AH2077" t="str">
            <v>Ativo</v>
          </cell>
          <cell r="AI2077" t="str">
            <v>LUCAS MARCELINO ROCHA</v>
          </cell>
        </row>
        <row r="2078">
          <cell r="B2078" t="str">
            <v>IURY DA SILVA PINHEIRO</v>
          </cell>
          <cell r="C2078" t="str">
            <v>70766632440</v>
          </cell>
          <cell r="D2078" t="str">
            <v/>
          </cell>
          <cell r="E2078" t="str">
            <v>promotor</v>
          </cell>
          <cell r="F2078" t="str">
            <v>59115560</v>
          </cell>
          <cell r="G2078" t="str">
            <v>RUA VEREADOR ELESBÃO DE MACEDO</v>
          </cell>
          <cell r="H2078" t="str">
            <v>542</v>
          </cell>
          <cell r="I2078" t="str">
            <v/>
          </cell>
          <cell r="J2078" t="str">
            <v>NOSSA SENHORA DA APRESENTAÇÃO</v>
          </cell>
          <cell r="K2078" t="str">
            <v>NATAL</v>
          </cell>
          <cell r="L2078" t="str">
            <v>RN</v>
          </cell>
          <cell r="M2078" t="str">
            <v>-5.7508418</v>
          </cell>
          <cell r="N2078" t="str">
            <v>-35.2761567</v>
          </cell>
          <cell r="O2078" t="str">
            <v>84994725308</v>
          </cell>
          <cell r="P2078" t="str">
            <v>13/02/1997</v>
          </cell>
          <cell r="Q2078" t="str">
            <v>003518888</v>
          </cell>
          <cell r="R2078" t="str">
            <v>SSP</v>
          </cell>
          <cell r="S2078" t="str">
            <v>70766632440</v>
          </cell>
          <cell r="T2078" t="str">
            <v/>
          </cell>
          <cell r="U2078" t="str">
            <v/>
          </cell>
          <cell r="V2078" t="str">
            <v/>
          </cell>
          <cell r="X2078" t="str">
            <v>5798445</v>
          </cell>
          <cell r="Y2078" t="str">
            <v>0040</v>
          </cell>
          <cell r="Z2078" t="str">
            <v>RN</v>
          </cell>
          <cell r="AA2078" t="str">
            <v>21/07/2020</v>
          </cell>
          <cell r="AB2078" t="str">
            <v/>
          </cell>
          <cell r="AC2078" t="str">
            <v>21281855199</v>
          </cell>
          <cell r="AD2078">
            <v>4506</v>
          </cell>
          <cell r="AE2078" t="str">
            <v>Brasileiro</v>
          </cell>
          <cell r="AF2078" t="str">
            <v>Solteiro</v>
          </cell>
          <cell r="AG2078" t="str">
            <v>Masculino</v>
          </cell>
          <cell r="AH2078" t="str">
            <v>Ativo</v>
          </cell>
          <cell r="AI2078" t="str">
            <v>IVANILTON CAVALCANTE DA SILVA</v>
          </cell>
        </row>
        <row r="2079">
          <cell r="B2079" t="str">
            <v>IVAN ALENILSON MARQUES DE SIQUEIRA</v>
          </cell>
          <cell r="C2079" t="str">
            <v>05818679470</v>
          </cell>
          <cell r="D2079" t="str">
            <v>-</v>
          </cell>
          <cell r="E2079" t="str">
            <v>lidersupervisor</v>
          </cell>
          <cell r="F2079" t="str">
            <v>07161-743</v>
          </cell>
          <cell r="G2079" t="str">
            <v>RUA VIANA DE CASTELO</v>
          </cell>
          <cell r="H2079" t="str">
            <v>116</v>
          </cell>
          <cell r="I2079" t="str">
            <v/>
          </cell>
          <cell r="J2079" t="str">
            <v>JARDIM MARIA CLARA</v>
          </cell>
          <cell r="K2079" t="str">
            <v>GUARULHOS</v>
          </cell>
          <cell r="L2079" t="str">
            <v>SP</v>
          </cell>
          <cell r="M2079" t="str">
            <v>-23.3936111</v>
          </cell>
          <cell r="N2079" t="str">
            <v>-46.4335189</v>
          </cell>
          <cell r="O2079" t="str">
            <v>11995845878</v>
          </cell>
          <cell r="P2079" t="str">
            <v>18/08/1985</v>
          </cell>
          <cell r="Q2079" t="str">
            <v>38242119</v>
          </cell>
          <cell r="R2079" t="str">
            <v>SSP</v>
          </cell>
          <cell r="S2079" t="str">
            <v>05818679470</v>
          </cell>
          <cell r="T2079" t="str">
            <v/>
          </cell>
          <cell r="U2079" t="str">
            <v/>
          </cell>
          <cell r="V2079" t="str">
            <v/>
          </cell>
          <cell r="X2079" t="str">
            <v>1234512</v>
          </cell>
          <cell r="Y2079" t="str">
            <v>3</v>
          </cell>
          <cell r="Z2079" t="str">
            <v>SP</v>
          </cell>
          <cell r="AA2079" t="str">
            <v>19/06/2018</v>
          </cell>
          <cell r="AB2079" t="str">
            <v/>
          </cell>
          <cell r="AC2079" t="str">
            <v>132313517-73</v>
          </cell>
          <cell r="AD2079">
            <v>0</v>
          </cell>
          <cell r="AE2079" t="str">
            <v>BRASILEIRO NATO</v>
          </cell>
          <cell r="AF2079" t="str">
            <v>Casado</v>
          </cell>
          <cell r="AG2079" t="str">
            <v>Masculino</v>
          </cell>
          <cell r="AH2079" t="str">
            <v>Ativo</v>
          </cell>
          <cell r="AI2079" t="str">
            <v>ALLAN SANTOS NEGRELLI</v>
          </cell>
        </row>
        <row r="2080">
          <cell r="B2080" t="str">
            <v>IVAN DIAS DOS SANTOS</v>
          </cell>
          <cell r="C2080" t="str">
            <v>07201607588</v>
          </cell>
          <cell r="D2080" t="str">
            <v>-</v>
          </cell>
          <cell r="E2080" t="str">
            <v>promotor</v>
          </cell>
          <cell r="F2080" t="str">
            <v>40323010</v>
          </cell>
          <cell r="G2080" t="str">
            <v>RUA DESEMBARGADOR JULIO DE BRITO</v>
          </cell>
          <cell r="H2080" t="str">
            <v>5</v>
          </cell>
          <cell r="I2080" t="str">
            <v/>
          </cell>
          <cell r="J2080" t="str">
            <v>CAIXA D'ÁGUA</v>
          </cell>
          <cell r="K2080" t="str">
            <v>SALVADOR</v>
          </cell>
          <cell r="L2080" t="str">
            <v>BA</v>
          </cell>
          <cell r="M2080" t="str">
            <v>-12.9617276</v>
          </cell>
          <cell r="N2080" t="str">
            <v>-38.49200390000001</v>
          </cell>
          <cell r="O2080" t="str">
            <v>71992195613</v>
          </cell>
          <cell r="P2080" t="str">
            <v>07/09/1997</v>
          </cell>
          <cell r="Q2080" t="str">
            <v>1527547507</v>
          </cell>
          <cell r="R2080" t="str">
            <v>SSP</v>
          </cell>
          <cell r="S2080" t="str">
            <v>07201607588</v>
          </cell>
          <cell r="T2080" t="str">
            <v/>
          </cell>
          <cell r="U2080" t="str">
            <v/>
          </cell>
          <cell r="V2080" t="str">
            <v/>
          </cell>
          <cell r="X2080" t="str">
            <v>2794822</v>
          </cell>
          <cell r="Y2080" t="str">
            <v>50</v>
          </cell>
          <cell r="Z2080" t="str">
            <v>BA</v>
          </cell>
          <cell r="AA2080" t="str">
            <v>27/11/2018</v>
          </cell>
          <cell r="AB2080" t="str">
            <v/>
          </cell>
          <cell r="AC2080" t="str">
            <v>162647810-38</v>
          </cell>
          <cell r="AD2080">
            <v>4506</v>
          </cell>
          <cell r="AE2080" t="str">
            <v>BRASILEIRO NATO</v>
          </cell>
          <cell r="AF2080" t="str">
            <v>Solteiro</v>
          </cell>
          <cell r="AG2080" t="str">
            <v>Masculino</v>
          </cell>
          <cell r="AH2080" t="str">
            <v>Inativo</v>
          </cell>
          <cell r="AI2080" t="str">
            <v>JEFFERSON MAIA SOARES</v>
          </cell>
        </row>
        <row r="2081">
          <cell r="B2081" t="str">
            <v>IVAN LUIS GORNI</v>
          </cell>
          <cell r="C2081" t="str">
            <v>40876350263</v>
          </cell>
          <cell r="D2081" t="str">
            <v/>
          </cell>
          <cell r="E2081" t="str">
            <v>Intermitente</v>
          </cell>
          <cell r="F2081" t="str">
            <v>88220000</v>
          </cell>
          <cell r="G2081" t="str">
            <v>RUA 264</v>
          </cell>
          <cell r="H2081" t="str">
            <v>431</v>
          </cell>
          <cell r="I2081" t="str">
            <v/>
          </cell>
          <cell r="J2081" t="str">
            <v>MEIA PRAIA</v>
          </cell>
          <cell r="K2081" t="str">
            <v>ITAPEMA</v>
          </cell>
          <cell r="L2081" t="str">
            <v>SC</v>
          </cell>
          <cell r="M2081" t="str">
            <v>-27.106748</v>
          </cell>
          <cell r="N2081" t="str">
            <v>-48.6288642</v>
          </cell>
          <cell r="O2081" t="str">
            <v/>
          </cell>
          <cell r="P2081" t="str">
            <v>26/12/1974</v>
          </cell>
          <cell r="Q2081" t="str">
            <v>6443582</v>
          </cell>
          <cell r="R2081" t="str">
            <v>II SC</v>
          </cell>
          <cell r="S2081" t="str">
            <v>40873650263</v>
          </cell>
          <cell r="T2081" t="str">
            <v/>
          </cell>
          <cell r="U2081" t="str">
            <v/>
          </cell>
          <cell r="V2081" t="str">
            <v/>
          </cell>
          <cell r="X2081" t="str">
            <v>0284099</v>
          </cell>
          <cell r="Y2081" t="str">
            <v>0020</v>
          </cell>
          <cell r="Z2081" t="str">
            <v>SC</v>
          </cell>
          <cell r="AA2081" t="str">
            <v>21/09/2020</v>
          </cell>
          <cell r="AB2081" t="str">
            <v/>
          </cell>
          <cell r="AC2081" t="str">
            <v>12580298721</v>
          </cell>
          <cell r="AD2081">
            <v>0</v>
          </cell>
          <cell r="AE2081" t="str">
            <v>Brasileiro</v>
          </cell>
          <cell r="AF2081" t="str">
            <v>Solteiro</v>
          </cell>
          <cell r="AG2081" t="str">
            <v>Masculino</v>
          </cell>
          <cell r="AH2081" t="str">
            <v>Inativo</v>
          </cell>
          <cell r="AI2081" t="str">
            <v>CARLA VIETTRO NORA DE PADUA</v>
          </cell>
        </row>
        <row r="2082">
          <cell r="B2082" t="str">
            <v>IVAN OLIVEIRA PINHEIRO</v>
          </cell>
          <cell r="C2082" t="str">
            <v>32996809866</v>
          </cell>
          <cell r="D2082" t="str">
            <v>-</v>
          </cell>
          <cell r="E2082" t="str">
            <v>admin</v>
          </cell>
          <cell r="F2082" t="str">
            <v>07124-600</v>
          </cell>
          <cell r="G2082" t="str">
            <v>AVENIDA ROUXINOL</v>
          </cell>
          <cell r="H2082" t="str">
            <v>257</v>
          </cell>
          <cell r="I2082" t="str">
            <v/>
          </cell>
          <cell r="J2082" t="str">
            <v>JARDIM VALÉRIA</v>
          </cell>
          <cell r="K2082" t="str">
            <v>GUARULHOS</v>
          </cell>
          <cell r="L2082" t="str">
            <v>SP</v>
          </cell>
          <cell r="M2082" t="str">
            <v>-23.4253957</v>
          </cell>
          <cell r="N2082" t="str">
            <v>-46.5336553</v>
          </cell>
          <cell r="O2082" t="str">
            <v/>
          </cell>
          <cell r="P2082" t="str">
            <v>23/11/1983</v>
          </cell>
          <cell r="Q2082" t="str">
            <v>378023718</v>
          </cell>
          <cell r="R2082" t="str">
            <v>SSP</v>
          </cell>
          <cell r="S2082" t="str">
            <v>32996809866</v>
          </cell>
          <cell r="T2082" t="str">
            <v>SANTANDER</v>
          </cell>
          <cell r="U2082" t="str">
            <v>0140</v>
          </cell>
          <cell r="V2082" t="str">
            <v>20200128</v>
          </cell>
          <cell r="W2082" t="str">
            <v>ContaCorrente</v>
          </cell>
          <cell r="X2082" t="str">
            <v>74101</v>
          </cell>
          <cell r="Y2082" t="str">
            <v>302</v>
          </cell>
          <cell r="Z2082" t="str">
            <v>SP</v>
          </cell>
          <cell r="AA2082" t="str">
            <v>11/07/2019</v>
          </cell>
          <cell r="AB2082" t="str">
            <v/>
          </cell>
          <cell r="AC2082" t="str">
            <v>133921368-58</v>
          </cell>
          <cell r="AD2082">
            <v>0</v>
          </cell>
          <cell r="AE2082" t="str">
            <v>BRASILEIRO NATO</v>
          </cell>
          <cell r="AF2082" t="str">
            <v>Solteiro</v>
          </cell>
          <cell r="AG2082" t="str">
            <v>Masculino</v>
          </cell>
          <cell r="AH2082" t="str">
            <v>Ativo</v>
          </cell>
          <cell r="AI2082" t="str">
            <v>EVANDRO SOUSA FRANCA</v>
          </cell>
        </row>
        <row r="2083">
          <cell r="B2083" t="str">
            <v>IVANETE GUEDES MAGALHAES</v>
          </cell>
          <cell r="C2083" t="str">
            <v>25232066846</v>
          </cell>
          <cell r="D2083" t="str">
            <v>netyymagalhaes@gmail.com</v>
          </cell>
          <cell r="E2083" t="str">
            <v>promotorlivre</v>
          </cell>
          <cell r="F2083" t="str">
            <v>01001-901</v>
          </cell>
          <cell r="G2083" t="str">
            <v>PRAÇA DA SÉ 371</v>
          </cell>
          <cell r="H2083" t="str">
            <v>175</v>
          </cell>
          <cell r="I2083" t="str">
            <v/>
          </cell>
          <cell r="J2083" t="str">
            <v>SÉ</v>
          </cell>
          <cell r="K2083" t="str">
            <v>SÃO PAULO</v>
          </cell>
          <cell r="L2083" t="str">
            <v>SP</v>
          </cell>
          <cell r="M2083" t="str">
            <v>-23.5503099</v>
          </cell>
          <cell r="N2083" t="str">
            <v>-46.6342009</v>
          </cell>
          <cell r="O2083" t="str">
            <v>11971193944</v>
          </cell>
          <cell r="P2083" t="str">
            <v>08/01/1971</v>
          </cell>
          <cell r="Q2083" t="str">
            <v>225329542</v>
          </cell>
          <cell r="R2083" t="str">
            <v>SSP</v>
          </cell>
          <cell r="S2083" t="str">
            <v>25232066846</v>
          </cell>
          <cell r="T2083" t="str">
            <v/>
          </cell>
          <cell r="U2083" t="str">
            <v/>
          </cell>
          <cell r="V2083" t="str">
            <v/>
          </cell>
          <cell r="X2083" t="str">
            <v>62849</v>
          </cell>
          <cell r="Y2083" t="str">
            <v>130</v>
          </cell>
          <cell r="Z2083" t="str">
            <v>SP</v>
          </cell>
          <cell r="AA2083" t="str">
            <v>05/04/2016</v>
          </cell>
          <cell r="AB2083" t="str">
            <v>27/05/2020</v>
          </cell>
          <cell r="AC2083" t="str">
            <v>125149948-63</v>
          </cell>
          <cell r="AD2083">
            <v>4506</v>
          </cell>
          <cell r="AE2083" t="str">
            <v>BRASILEIRO NATO</v>
          </cell>
          <cell r="AF2083" t="str">
            <v>Solteiro</v>
          </cell>
          <cell r="AG2083" t="str">
            <v>Feminino</v>
          </cell>
          <cell r="AH2083" t="str">
            <v>Inativo</v>
          </cell>
          <cell r="AI2083" t="str">
            <v>WAGNER GIRALDO</v>
          </cell>
        </row>
        <row r="2084">
          <cell r="B2084" t="str">
            <v>IVANILSON RIBEIRO OLIVEIRA</v>
          </cell>
          <cell r="C2084" t="str">
            <v>12622841639</v>
          </cell>
          <cell r="D2084" t="str">
            <v>ivanilsoneduardo5@gmail.com</v>
          </cell>
          <cell r="E2084" t="str">
            <v>promotor</v>
          </cell>
          <cell r="F2084" t="str">
            <v>72870-108</v>
          </cell>
          <cell r="G2084" t="str">
            <v>QUADRA 8</v>
          </cell>
          <cell r="H2084" t="str">
            <v>SN Q8</v>
          </cell>
          <cell r="I2084" t="str">
            <v>LT 16</v>
          </cell>
          <cell r="J2084" t="str">
            <v>VALPARAISO II</v>
          </cell>
          <cell r="K2084" t="str">
            <v>VALPARAÍSO DE GOIÁS</v>
          </cell>
          <cell r="L2084" t="str">
            <v>GO</v>
          </cell>
          <cell r="M2084" t="str">
            <v>-16.0646675</v>
          </cell>
          <cell r="N2084" t="str">
            <v>-48.017165</v>
          </cell>
          <cell r="O2084" t="str">
            <v>0</v>
          </cell>
          <cell r="P2084" t="str">
            <v>01/06/1994</v>
          </cell>
          <cell r="Q2084" t="str">
            <v>6677240</v>
          </cell>
          <cell r="R2084" t="str">
            <v>SSP</v>
          </cell>
          <cell r="S2084" t="str">
            <v>12622841639</v>
          </cell>
          <cell r="T2084" t="str">
            <v/>
          </cell>
          <cell r="U2084" t="str">
            <v/>
          </cell>
          <cell r="V2084" t="str">
            <v/>
          </cell>
          <cell r="X2084" t="str">
            <v>9909</v>
          </cell>
          <cell r="Y2084" t="str">
            <v>44</v>
          </cell>
          <cell r="Z2084" t="str">
            <v>MG</v>
          </cell>
          <cell r="AA2084" t="str">
            <v>01/01/0001</v>
          </cell>
          <cell r="AB2084" t="str">
            <v/>
          </cell>
          <cell r="AC2084" t="str">
            <v>145858675-93</v>
          </cell>
          <cell r="AD2084">
            <v>0</v>
          </cell>
          <cell r="AE2084" t="str">
            <v>BRASILEIRO NATO</v>
          </cell>
          <cell r="AF2084" t="str">
            <v>Solteiro</v>
          </cell>
          <cell r="AG2084" t="str">
            <v>Masculino</v>
          </cell>
          <cell r="AH2084" t="str">
            <v>Inativo</v>
          </cell>
          <cell r="AI2084" t="str">
            <v>MORACI PEREIRA DOS SANTOS</v>
          </cell>
        </row>
        <row r="2085">
          <cell r="B2085" t="str">
            <v>IVANILTON CAVALCANTE DA SILVA</v>
          </cell>
          <cell r="C2085" t="str">
            <v>05395206400</v>
          </cell>
          <cell r="D2085" t="str">
            <v>ivanilton-c.silva@hotmail.com</v>
          </cell>
          <cell r="E2085" t="str">
            <v>supervisor</v>
          </cell>
          <cell r="F2085" t="str">
            <v>59108300</v>
          </cell>
          <cell r="G2085" t="str">
            <v>RUA MARIA JOSÉ LIRA</v>
          </cell>
          <cell r="H2085" t="str">
            <v>301</v>
          </cell>
          <cell r="I2085" t="str">
            <v/>
          </cell>
          <cell r="J2085" t="str">
            <v>POTENGI</v>
          </cell>
          <cell r="K2085" t="str">
            <v>NATAL</v>
          </cell>
          <cell r="L2085" t="str">
            <v>RN</v>
          </cell>
          <cell r="M2085" t="str">
            <v>-5.7658615</v>
          </cell>
          <cell r="N2085" t="str">
            <v>-35.2531038</v>
          </cell>
          <cell r="O2085" t="str">
            <v>84996073011</v>
          </cell>
          <cell r="P2085" t="str">
            <v>26/05/1984</v>
          </cell>
          <cell r="Q2085" t="str">
            <v>1861027</v>
          </cell>
          <cell r="R2085" t="str">
            <v>SSP</v>
          </cell>
          <cell r="S2085" t="str">
            <v>05395206400</v>
          </cell>
          <cell r="T2085" t="str">
            <v/>
          </cell>
          <cell r="U2085" t="str">
            <v/>
          </cell>
          <cell r="V2085" t="str">
            <v/>
          </cell>
          <cell r="X2085" t="str">
            <v>37980</v>
          </cell>
          <cell r="Y2085" t="str">
            <v>17</v>
          </cell>
          <cell r="Z2085" t="str">
            <v>RN</v>
          </cell>
          <cell r="AA2085" t="str">
            <v>06/06/2016</v>
          </cell>
          <cell r="AB2085" t="str">
            <v/>
          </cell>
          <cell r="AC2085" t="str">
            <v>128191846-44</v>
          </cell>
          <cell r="AD2085">
            <v>0</v>
          </cell>
          <cell r="AE2085" t="str">
            <v>BRASILEIRO NATO</v>
          </cell>
          <cell r="AF2085" t="str">
            <v>Solteiro</v>
          </cell>
          <cell r="AG2085" t="str">
            <v>Masculino</v>
          </cell>
          <cell r="AH2085" t="str">
            <v>Ativo</v>
          </cell>
          <cell r="AI2085" t="str">
            <v>NELSON DO COUTO GONCALVES</v>
          </cell>
        </row>
        <row r="2086">
          <cell r="B2086" t="str">
            <v>IVANILTON DE OLIVEIRA UMBURANA</v>
          </cell>
          <cell r="C2086" t="str">
            <v>03741293555</v>
          </cell>
          <cell r="D2086" t="str">
            <v>ivanilton98@gmail.com</v>
          </cell>
          <cell r="E2086" t="str">
            <v>supervisor</v>
          </cell>
          <cell r="F2086" t="str">
            <v>06436-150</v>
          </cell>
          <cell r="G2086" t="str">
            <v>RUA LENITA</v>
          </cell>
          <cell r="H2086" t="str">
            <v>616</v>
          </cell>
          <cell r="I2086" t="str">
            <v/>
          </cell>
          <cell r="J2086" t="str">
            <v>PARQUE DOS CAMARGOS</v>
          </cell>
          <cell r="K2086" t="str">
            <v>BARUERI</v>
          </cell>
          <cell r="L2086" t="str">
            <v>SP</v>
          </cell>
          <cell r="M2086" t="str">
            <v>-23.5366247</v>
          </cell>
          <cell r="N2086" t="str">
            <v>-46.8861609</v>
          </cell>
          <cell r="O2086" t="str">
            <v>11996385283</v>
          </cell>
          <cell r="P2086" t="str">
            <v>06/07/1987</v>
          </cell>
          <cell r="Q2086" t="str">
            <v>548101796</v>
          </cell>
          <cell r="R2086" t="str">
            <v>SSP</v>
          </cell>
          <cell r="S2086" t="str">
            <v>03741293555</v>
          </cell>
          <cell r="T2086" t="str">
            <v/>
          </cell>
          <cell r="U2086" t="str">
            <v/>
          </cell>
          <cell r="V2086" t="str">
            <v/>
          </cell>
          <cell r="X2086" t="str">
            <v>77113</v>
          </cell>
          <cell r="Y2086" t="str">
            <v>327</v>
          </cell>
          <cell r="Z2086" t="str">
            <v>SP</v>
          </cell>
          <cell r="AA2086" t="str">
            <v>11/03/2019</v>
          </cell>
          <cell r="AB2086" t="str">
            <v/>
          </cell>
          <cell r="AC2086" t="str">
            <v>161796877-74</v>
          </cell>
          <cell r="AD2086">
            <v>0</v>
          </cell>
          <cell r="AE2086" t="str">
            <v>BRASILEIRO NATO</v>
          </cell>
          <cell r="AF2086" t="str">
            <v>Casado</v>
          </cell>
          <cell r="AG2086" t="str">
            <v>Masculino</v>
          </cell>
          <cell r="AH2086" t="str">
            <v>Ativo</v>
          </cell>
          <cell r="AI2086" t="str">
            <v>ALLAN SANTOS NEGRELLI</v>
          </cell>
        </row>
        <row r="2087">
          <cell r="B2087" t="str">
            <v>IVANKA DE OLIVEIRA</v>
          </cell>
          <cell r="C2087" t="str">
            <v>05323049936</v>
          </cell>
          <cell r="D2087" t="str">
            <v/>
          </cell>
          <cell r="E2087" t="str">
            <v>Intermitente</v>
          </cell>
          <cell r="F2087" t="str">
            <v>88117400</v>
          </cell>
          <cell r="G2087" t="str">
            <v>RUA SEBASTIÃO FURTADO PEREIRA</v>
          </cell>
          <cell r="H2087" t="str">
            <v>60</v>
          </cell>
          <cell r="I2087" t="str">
            <v/>
          </cell>
          <cell r="J2087" t="str">
            <v>BARREIROS</v>
          </cell>
          <cell r="K2087" t="str">
            <v>SÃO JOSÉ</v>
          </cell>
          <cell r="L2087" t="str">
            <v>SC</v>
          </cell>
          <cell r="M2087" t="str">
            <v>-27.5826656</v>
          </cell>
          <cell r="N2087" t="str">
            <v>-48.6143359</v>
          </cell>
          <cell r="O2087" t="str">
            <v/>
          </cell>
          <cell r="P2087" t="str">
            <v>02/12/1984</v>
          </cell>
          <cell r="Q2087" t="str">
            <v>140890022</v>
          </cell>
          <cell r="R2087" t="str">
            <v>SSP</v>
          </cell>
          <cell r="S2087" t="str">
            <v>05323049936</v>
          </cell>
          <cell r="T2087" t="str">
            <v/>
          </cell>
          <cell r="U2087" t="str">
            <v/>
          </cell>
          <cell r="V2087" t="str">
            <v/>
          </cell>
          <cell r="X2087" t="str">
            <v>1754334</v>
          </cell>
          <cell r="Y2087" t="str">
            <v>10</v>
          </cell>
          <cell r="Z2087" t="str">
            <v>SC</v>
          </cell>
          <cell r="AA2087" t="str">
            <v>22/11/2019</v>
          </cell>
          <cell r="AB2087" t="str">
            <v/>
          </cell>
          <cell r="AC2087" t="str">
            <v>13352253721</v>
          </cell>
          <cell r="AD2087">
            <v>4506</v>
          </cell>
          <cell r="AE2087" t="str">
            <v>Brasileiro</v>
          </cell>
          <cell r="AF2087" t="str">
            <v>Solteiro</v>
          </cell>
          <cell r="AG2087" t="str">
            <v>Feminino</v>
          </cell>
          <cell r="AH2087" t="str">
            <v>Inativo</v>
          </cell>
          <cell r="AI2087" t="str">
            <v>CARLA VIETTRO NORA DE PADUA</v>
          </cell>
        </row>
        <row r="2088">
          <cell r="B2088" t="str">
            <v>IVONETE CRUZ DA ROSA</v>
          </cell>
          <cell r="C2088" t="str">
            <v>06066729900</v>
          </cell>
          <cell r="D2088" t="str">
            <v/>
          </cell>
          <cell r="E2088" t="str">
            <v>Intermitente</v>
          </cell>
          <cell r="F2088" t="str">
            <v>88505155</v>
          </cell>
          <cell r="G2088" t="str">
            <v>RUA JOSÉ PALHANO DE OLIVEIRA</v>
          </cell>
          <cell r="H2088" t="str">
            <v>90</v>
          </cell>
          <cell r="I2088" t="str">
            <v/>
          </cell>
          <cell r="J2088" t="str">
            <v>PETRÓPOLIS</v>
          </cell>
          <cell r="K2088" t="str">
            <v>LAGES</v>
          </cell>
          <cell r="L2088" t="str">
            <v>SC</v>
          </cell>
          <cell r="M2088" t="str">
            <v>-27.8049078</v>
          </cell>
          <cell r="N2088" t="str">
            <v>-50.3417257</v>
          </cell>
          <cell r="O2088" t="str">
            <v/>
          </cell>
          <cell r="P2088" t="str">
            <v>12/07/1984</v>
          </cell>
          <cell r="Q2088" t="str">
            <v>5313622</v>
          </cell>
          <cell r="R2088" t="str">
            <v>SSP</v>
          </cell>
          <cell r="S2088" t="str">
            <v>06066729900</v>
          </cell>
          <cell r="T2088" t="str">
            <v/>
          </cell>
          <cell r="U2088" t="str">
            <v/>
          </cell>
          <cell r="V2088" t="str">
            <v/>
          </cell>
          <cell r="X2088" t="str">
            <v>7373946</v>
          </cell>
          <cell r="Y2088" t="str">
            <v/>
          </cell>
          <cell r="Z2088" t="str">
            <v>SC</v>
          </cell>
          <cell r="AA2088" t="str">
            <v>21/11/2019</v>
          </cell>
          <cell r="AB2088" t="str">
            <v/>
          </cell>
          <cell r="AC2088" t="str">
            <v>20323970847</v>
          </cell>
          <cell r="AD2088">
            <v>4506</v>
          </cell>
          <cell r="AE2088" t="str">
            <v>Brasileiro</v>
          </cell>
          <cell r="AF2088" t="str">
            <v>Solteiro</v>
          </cell>
          <cell r="AG2088" t="str">
            <v>Feminino</v>
          </cell>
          <cell r="AH2088" t="str">
            <v>Inativo</v>
          </cell>
          <cell r="AI2088" t="str">
            <v>CARLA VIETTRO NORA DE PADUA</v>
          </cell>
        </row>
        <row r="2089">
          <cell r="B2089" t="str">
            <v>IVONETE SENS MARQUES</v>
          </cell>
          <cell r="C2089" t="str">
            <v>00559530935</v>
          </cell>
          <cell r="D2089" t="str">
            <v/>
          </cell>
          <cell r="E2089" t="str">
            <v>Intermitente</v>
          </cell>
          <cell r="F2089" t="str">
            <v>89225599</v>
          </cell>
          <cell r="G2089" t="str">
            <v>RUA HELENA CASAGRANDE RAMOS</v>
          </cell>
          <cell r="H2089" t="str">
            <v>1135</v>
          </cell>
          <cell r="I2089" t="str">
            <v/>
          </cell>
          <cell r="J2089" t="str">
            <v>AVENTUREIRO</v>
          </cell>
          <cell r="K2089" t="str">
            <v>JOINVILLE</v>
          </cell>
          <cell r="L2089" t="str">
            <v>SC</v>
          </cell>
          <cell r="M2089" t="str">
            <v>-26.2471422</v>
          </cell>
          <cell r="N2089" t="str">
            <v>-48.794466</v>
          </cell>
          <cell r="O2089" t="str">
            <v/>
          </cell>
          <cell r="P2089" t="str">
            <v>15/10/1979</v>
          </cell>
          <cell r="Q2089" t="str">
            <v>3827160</v>
          </cell>
          <cell r="R2089" t="str">
            <v>SSP</v>
          </cell>
          <cell r="S2089" t="str">
            <v>00559530935</v>
          </cell>
          <cell r="T2089" t="str">
            <v/>
          </cell>
          <cell r="U2089" t="str">
            <v/>
          </cell>
          <cell r="V2089" t="str">
            <v/>
          </cell>
          <cell r="X2089" t="str">
            <v>78100</v>
          </cell>
          <cell r="Y2089" t="str">
            <v>23</v>
          </cell>
          <cell r="Z2089" t="str">
            <v>SC</v>
          </cell>
          <cell r="AA2089" t="str">
            <v>21/11/2019</v>
          </cell>
          <cell r="AB2089" t="str">
            <v/>
          </cell>
          <cell r="AC2089" t="str">
            <v>12729331621</v>
          </cell>
          <cell r="AD2089">
            <v>4506</v>
          </cell>
          <cell r="AE2089" t="str">
            <v>Brasileiro</v>
          </cell>
          <cell r="AF2089" t="str">
            <v>Solteiro</v>
          </cell>
          <cell r="AG2089" t="str">
            <v>Feminino</v>
          </cell>
          <cell r="AH2089" t="str">
            <v>Inativo</v>
          </cell>
          <cell r="AI2089" t="str">
            <v>CARLA VIETTRO NORA DE PADUA</v>
          </cell>
        </row>
        <row r="2090">
          <cell r="B2090" t="str">
            <v>IZABEL MARTINS DE BRITO</v>
          </cell>
          <cell r="C2090" t="str">
            <v>17212875740</v>
          </cell>
          <cell r="D2090" t="str">
            <v/>
          </cell>
          <cell r="E2090" t="str">
            <v>parttime5</v>
          </cell>
          <cell r="F2090" t="str">
            <v>24736450</v>
          </cell>
          <cell r="G2090" t="str">
            <v>RUA HIPÓLITO FERREIRA PORTO</v>
          </cell>
          <cell r="H2090" t="str">
            <v>10</v>
          </cell>
          <cell r="I2090" t="str">
            <v/>
          </cell>
          <cell r="J2090" t="str">
            <v>BARRACÃO</v>
          </cell>
          <cell r="K2090" t="str">
            <v>SÃO GONÇALO</v>
          </cell>
          <cell r="L2090" t="str">
            <v>RJ</v>
          </cell>
          <cell r="M2090" t="str">
            <v>-22.8241187</v>
          </cell>
          <cell r="N2090" t="str">
            <v>-42.96234399999999</v>
          </cell>
          <cell r="O2090" t="str">
            <v>21994857107</v>
          </cell>
          <cell r="P2090" t="str">
            <v>24/09/2000</v>
          </cell>
          <cell r="Q2090" t="str">
            <v>300229903</v>
          </cell>
          <cell r="R2090" t="str">
            <v>SSP</v>
          </cell>
          <cell r="S2090" t="str">
            <v>17212875740</v>
          </cell>
          <cell r="T2090" t="str">
            <v/>
          </cell>
          <cell r="U2090" t="str">
            <v/>
          </cell>
          <cell r="V2090" t="str">
            <v/>
          </cell>
          <cell r="X2090" t="str">
            <v>3716543</v>
          </cell>
          <cell r="Y2090" t="str">
            <v>0050</v>
          </cell>
          <cell r="Z2090" t="str">
            <v>RJ</v>
          </cell>
          <cell r="AA2090" t="str">
            <v>17/03/2020</v>
          </cell>
          <cell r="AB2090" t="str">
            <v/>
          </cell>
          <cell r="AC2090" t="str">
            <v>22013873246</v>
          </cell>
          <cell r="AD2090">
            <v>3840</v>
          </cell>
          <cell r="AE2090" t="str">
            <v>Brasileiro</v>
          </cell>
          <cell r="AF2090" t="str">
            <v>Solteiro</v>
          </cell>
          <cell r="AG2090" t="str">
            <v>Feminino</v>
          </cell>
          <cell r="AH2090" t="str">
            <v>Inativo</v>
          </cell>
          <cell r="AI2090" t="str">
            <v>LEONARDO DA SILVA MACIEL</v>
          </cell>
        </row>
        <row r="2091">
          <cell r="B2091" t="str">
            <v>IZABELA ALVES DA SILVA</v>
          </cell>
          <cell r="C2091" t="str">
            <v>12685445708</v>
          </cell>
          <cell r="D2091" t="str">
            <v/>
          </cell>
          <cell r="E2091" t="str">
            <v>Intermitente</v>
          </cell>
          <cell r="F2091" t="str">
            <v>88311150</v>
          </cell>
          <cell r="G2091" t="str">
            <v>RUA CÉSAR STAMM</v>
          </cell>
          <cell r="H2091" t="str">
            <v>678</v>
          </cell>
          <cell r="I2091" t="str">
            <v/>
          </cell>
          <cell r="J2091" t="str">
            <v>CORDEIROS</v>
          </cell>
          <cell r="K2091" t="str">
            <v>ITAJAÍ</v>
          </cell>
          <cell r="L2091" t="str">
            <v>SC</v>
          </cell>
          <cell r="M2091" t="str">
            <v>-26.880041</v>
          </cell>
          <cell r="N2091" t="str">
            <v>-48.69843299999999</v>
          </cell>
          <cell r="O2091" t="str">
            <v/>
          </cell>
          <cell r="P2091" t="str">
            <v>03/09/2020</v>
          </cell>
          <cell r="Q2091" t="str">
            <v>7521725</v>
          </cell>
          <cell r="R2091" t="str">
            <v>II SC</v>
          </cell>
          <cell r="S2091" t="str">
            <v>94524610049</v>
          </cell>
          <cell r="T2091" t="str">
            <v/>
          </cell>
          <cell r="U2091" t="str">
            <v/>
          </cell>
          <cell r="V2091" t="str">
            <v/>
          </cell>
          <cell r="X2091" t="str">
            <v>1437533</v>
          </cell>
          <cell r="Y2091" t="str">
            <v>0010</v>
          </cell>
          <cell r="Z2091" t="str">
            <v>RS</v>
          </cell>
          <cell r="AA2091" t="str">
            <v>03/09/2020</v>
          </cell>
          <cell r="AB2091" t="str">
            <v/>
          </cell>
          <cell r="AC2091" t="str">
            <v>12685445708</v>
          </cell>
          <cell r="AD2091">
            <v>0</v>
          </cell>
          <cell r="AE2091" t="str">
            <v>Brasileiro</v>
          </cell>
          <cell r="AF2091" t="str">
            <v>Solteiro</v>
          </cell>
          <cell r="AG2091" t="str">
            <v>Feminino</v>
          </cell>
          <cell r="AH2091" t="str">
            <v>Inativo</v>
          </cell>
          <cell r="AI2091" t="str">
            <v>CARLA VIETTRO NORA DE PADUA</v>
          </cell>
        </row>
        <row r="2092">
          <cell r="B2092" t="str">
            <v>IZABELA COSTA MOURA DAMM</v>
          </cell>
          <cell r="C2092" t="str">
            <v>42367143889</v>
          </cell>
          <cell r="D2092" t="str">
            <v>izabeladamm26@gmail.com</v>
          </cell>
          <cell r="E2092" t="str">
            <v>promotor</v>
          </cell>
          <cell r="F2092" t="str">
            <v>13503673</v>
          </cell>
          <cell r="G2092" t="str">
            <v>RUA 13 JW</v>
          </cell>
          <cell r="H2092" t="str">
            <v>520</v>
          </cell>
          <cell r="I2092" t="str">
            <v/>
          </cell>
          <cell r="J2092" t="str">
            <v>JARDIM BOM SUCESSO</v>
          </cell>
          <cell r="K2092" t="str">
            <v>RIO CLARO</v>
          </cell>
          <cell r="L2092" t="str">
            <v>SP</v>
          </cell>
          <cell r="M2092" t="str">
            <v>-22.4110938</v>
          </cell>
          <cell r="N2092" t="str">
            <v>-47.6051431</v>
          </cell>
          <cell r="O2092" t="str">
            <v>13996239448</v>
          </cell>
          <cell r="P2092" t="str">
            <v>29/02/1992</v>
          </cell>
          <cell r="Q2092" t="str">
            <v>485707238</v>
          </cell>
          <cell r="R2092" t="str">
            <v>SSP</v>
          </cell>
          <cell r="S2092" t="str">
            <v>42367143889</v>
          </cell>
          <cell r="T2092" t="str">
            <v/>
          </cell>
          <cell r="U2092" t="str">
            <v/>
          </cell>
          <cell r="V2092" t="str">
            <v/>
          </cell>
          <cell r="X2092" t="str">
            <v>33608</v>
          </cell>
          <cell r="Y2092" t="str">
            <v>469</v>
          </cell>
          <cell r="Z2092" t="str">
            <v>SP</v>
          </cell>
          <cell r="AA2092" t="str">
            <v>01/08/2019</v>
          </cell>
          <cell r="AB2092" t="str">
            <v/>
          </cell>
          <cell r="AC2092" t="str">
            <v>237406193-56</v>
          </cell>
          <cell r="AD2092">
            <v>4506</v>
          </cell>
          <cell r="AE2092" t="str">
            <v>BRASILEIRO NATO</v>
          </cell>
          <cell r="AF2092" t="str">
            <v>Casado</v>
          </cell>
          <cell r="AG2092" t="str">
            <v>Feminino</v>
          </cell>
          <cell r="AH2092" t="str">
            <v>Inativo</v>
          </cell>
          <cell r="AI2092" t="str">
            <v>CARLOS ANDRE BEZERRA MONTEIRO</v>
          </cell>
        </row>
        <row r="2093">
          <cell r="B2093" t="str">
            <v>IZABELLY BRITO PERIM</v>
          </cell>
          <cell r="C2093" t="str">
            <v>15062828732</v>
          </cell>
          <cell r="D2093" t="str">
            <v/>
          </cell>
          <cell r="E2093" t="str">
            <v>parttime6</v>
          </cell>
          <cell r="F2093" t="str">
            <v>29310435</v>
          </cell>
          <cell r="G2093" t="str">
            <v>RUA QUIRINO GONCALVES</v>
          </cell>
          <cell r="H2093" t="str">
            <v>73</v>
          </cell>
          <cell r="I2093" t="str">
            <v/>
          </cell>
          <cell r="J2093" t="str">
            <v>CAICARA</v>
          </cell>
          <cell r="K2093" t="str">
            <v>CACHOEIRO DE ITAPEMI</v>
          </cell>
          <cell r="L2093" t="str">
            <v>ES</v>
          </cell>
          <cell r="M2093" t="str">
            <v>-20.8441697</v>
          </cell>
          <cell r="N2093" t="str">
            <v>-41.1523338</v>
          </cell>
          <cell r="O2093" t="str">
            <v>28999349872</v>
          </cell>
          <cell r="P2093" t="str">
            <v>21/08/2001</v>
          </cell>
          <cell r="Q2093" t="str">
            <v>3355354</v>
          </cell>
          <cell r="R2093" t="str">
            <v>SSP</v>
          </cell>
          <cell r="S2093" t="str">
            <v>15062828732</v>
          </cell>
          <cell r="T2093" t="str">
            <v/>
          </cell>
          <cell r="U2093" t="str">
            <v/>
          </cell>
          <cell r="V2093" t="str">
            <v/>
          </cell>
          <cell r="X2093" t="str">
            <v>4001363</v>
          </cell>
          <cell r="Y2093" t="str">
            <v>50</v>
          </cell>
          <cell r="Z2093" t="str">
            <v>ES</v>
          </cell>
          <cell r="AA2093" t="str">
            <v>21/01/2020</v>
          </cell>
          <cell r="AB2093" t="str">
            <v/>
          </cell>
          <cell r="AC2093" t="str">
            <v>20325323202</v>
          </cell>
          <cell r="AD2093">
            <v>4506</v>
          </cell>
          <cell r="AE2093" t="str">
            <v>Brasileiro</v>
          </cell>
          <cell r="AF2093" t="str">
            <v>Solteiro</v>
          </cell>
          <cell r="AG2093" t="str">
            <v>Feminino</v>
          </cell>
          <cell r="AH2093" t="str">
            <v>Licenca</v>
          </cell>
          <cell r="AI2093" t="str">
            <v>LUAN ARAUJO BORGES</v>
          </cell>
        </row>
        <row r="2094">
          <cell r="B2094" t="str">
            <v>IZAIAS DE LIMA CARDOSO NASCIMENTO</v>
          </cell>
          <cell r="C2094" t="str">
            <v>38477250847</v>
          </cell>
          <cell r="D2094" t="str">
            <v>izaiasnascimento164@email.com</v>
          </cell>
          <cell r="E2094" t="str">
            <v>promotor</v>
          </cell>
          <cell r="F2094" t="str">
            <v>11365-140</v>
          </cell>
          <cell r="G2094" t="str">
            <v>AVENIDA SAMBAIATUBA 23</v>
          </cell>
          <cell r="H2094" t="str">
            <v>23</v>
          </cell>
          <cell r="I2094" t="str">
            <v>BL21 AP34</v>
          </cell>
          <cell r="J2094" t="str">
            <v>VILA JOCKEI CLUBE</v>
          </cell>
          <cell r="K2094" t="str">
            <v>SAO VICENTE</v>
          </cell>
          <cell r="L2094" t="str">
            <v>SP</v>
          </cell>
          <cell r="M2094" t="str">
            <v/>
          </cell>
          <cell r="N2094" t="str">
            <v/>
          </cell>
          <cell r="O2094" t="str">
            <v>13996061988</v>
          </cell>
          <cell r="P2094" t="str">
            <v>27/07/1989</v>
          </cell>
          <cell r="Q2094" t="str">
            <v>457214934</v>
          </cell>
          <cell r="R2094" t="str">
            <v>SSP</v>
          </cell>
          <cell r="S2094" t="str">
            <v>38477250847</v>
          </cell>
          <cell r="T2094" t="str">
            <v/>
          </cell>
          <cell r="U2094" t="str">
            <v/>
          </cell>
          <cell r="V2094" t="str">
            <v/>
          </cell>
          <cell r="X2094" t="str">
            <v>22274</v>
          </cell>
          <cell r="Y2094" t="str">
            <v>366</v>
          </cell>
          <cell r="Z2094" t="str">
            <v>SP</v>
          </cell>
          <cell r="AA2094" t="str">
            <v>01/01/0001</v>
          </cell>
          <cell r="AB2094" t="str">
            <v/>
          </cell>
          <cell r="AC2094" t="str">
            <v>137381629-32</v>
          </cell>
          <cell r="AD2094">
            <v>4506</v>
          </cell>
          <cell r="AE2094" t="str">
            <v>BRASILEIRO NATO</v>
          </cell>
          <cell r="AF2094" t="str">
            <v>Casado</v>
          </cell>
          <cell r="AG2094" t="str">
            <v>Masculino</v>
          </cell>
          <cell r="AH2094" t="str">
            <v>Inativo</v>
          </cell>
          <cell r="AI2094" t="str">
            <v>RAFAEL AUGUSTO CARRARA</v>
          </cell>
        </row>
        <row r="2095">
          <cell r="B2095" t="str">
            <v>IZAIAS FLORENTINO DE OLIVEIRA</v>
          </cell>
          <cell r="C2095" t="str">
            <v>21259545830</v>
          </cell>
          <cell r="D2095" t="str">
            <v>isaiasflorentino07@gmail.com</v>
          </cell>
          <cell r="E2095" t="str">
            <v>promotor</v>
          </cell>
          <cell r="F2095" t="str">
            <v>13568-535</v>
          </cell>
          <cell r="G2095" t="str">
            <v>RUA KARL HERMANN TATSCH</v>
          </cell>
          <cell r="H2095" t="str">
            <v>197</v>
          </cell>
          <cell r="I2095" t="str">
            <v/>
          </cell>
          <cell r="J2095" t="str">
            <v>JARDIM MUNIQUE</v>
          </cell>
          <cell r="K2095" t="str">
            <v>SÃO CARLOS</v>
          </cell>
          <cell r="L2095" t="str">
            <v>SP</v>
          </cell>
          <cell r="M2095" t="str">
            <v>-21.9987708</v>
          </cell>
          <cell r="N2095" t="str">
            <v>-47.8584083</v>
          </cell>
          <cell r="O2095" t="str">
            <v/>
          </cell>
          <cell r="P2095" t="str">
            <v>30/06/1979</v>
          </cell>
          <cell r="Q2095" t="str">
            <v>321749674</v>
          </cell>
          <cell r="R2095" t="str">
            <v>SSP</v>
          </cell>
          <cell r="S2095" t="str">
            <v>21259545830</v>
          </cell>
          <cell r="T2095" t="str">
            <v/>
          </cell>
          <cell r="U2095" t="str">
            <v/>
          </cell>
          <cell r="V2095" t="str">
            <v/>
          </cell>
          <cell r="X2095" t="str">
            <v>45480</v>
          </cell>
          <cell r="Y2095" t="str">
            <v>191</v>
          </cell>
          <cell r="Z2095" t="str">
            <v>SP</v>
          </cell>
          <cell r="AA2095" t="str">
            <v>07/12/2018</v>
          </cell>
          <cell r="AB2095" t="str">
            <v/>
          </cell>
          <cell r="AC2095" t="str">
            <v>125877129-30</v>
          </cell>
          <cell r="AD2095">
            <v>4506</v>
          </cell>
          <cell r="AE2095" t="str">
            <v>BRASILEIRO NATO</v>
          </cell>
          <cell r="AF2095" t="str">
            <v>Solteiro</v>
          </cell>
          <cell r="AG2095" t="str">
            <v>Masculino</v>
          </cell>
          <cell r="AH2095" t="str">
            <v>AvisoPrevio</v>
          </cell>
          <cell r="AI2095" t="str">
            <v>LUCILENE SANCHES LASSO</v>
          </cell>
        </row>
        <row r="2096">
          <cell r="B2096" t="str">
            <v>J ARAUJO</v>
          </cell>
          <cell r="C2096" t="str">
            <v>jaraujo</v>
          </cell>
          <cell r="E2096" t="str">
            <v>cliente</v>
          </cell>
          <cell r="F2096" t="str">
            <v/>
          </cell>
          <cell r="G2096" t="str">
            <v/>
          </cell>
          <cell r="H2096" t="str">
            <v/>
          </cell>
          <cell r="I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 t="str">
            <v/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 t="str">
            <v/>
          </cell>
          <cell r="AB2096" t="str">
            <v/>
          </cell>
          <cell r="AC2096" t="str">
            <v/>
          </cell>
          <cell r="AD2096">
            <v>0</v>
          </cell>
          <cell r="AE2096" t="str">
            <v/>
          </cell>
          <cell r="AF2096" t="str">
            <v>0</v>
          </cell>
          <cell r="AG2096" t="str">
            <v>0</v>
          </cell>
          <cell r="AH2096" t="str">
            <v>Ativo</v>
          </cell>
          <cell r="AI2096" t="str">
            <v>LUCAS MARCELINO ROCHA</v>
          </cell>
        </row>
        <row r="2097">
          <cell r="B2097" t="str">
            <v>J WATANABE (FLV)</v>
          </cell>
          <cell r="C2097" t="str">
            <v>jwatanabe(flv)</v>
          </cell>
          <cell r="E2097" t="str">
            <v>cliente</v>
          </cell>
          <cell r="F2097" t="str">
            <v/>
          </cell>
          <cell r="G2097" t="str">
            <v/>
          </cell>
          <cell r="H2097" t="str">
            <v/>
          </cell>
          <cell r="I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>
            <v>0</v>
          </cell>
          <cell r="AE2097" t="str">
            <v/>
          </cell>
          <cell r="AF2097" t="str">
            <v>0</v>
          </cell>
          <cell r="AG2097" t="str">
            <v>0</v>
          </cell>
          <cell r="AH2097" t="str">
            <v>Ativo</v>
          </cell>
          <cell r="AI2097" t="str">
            <v>LUCAS MARCELINO ROCHA</v>
          </cell>
        </row>
        <row r="2098">
          <cell r="B2098" t="str">
            <v>JACELINE PEREIRA</v>
          </cell>
          <cell r="C2098" t="str">
            <v>36995815866</v>
          </cell>
          <cell r="D2098" t="str">
            <v>jacy.gurita@outlook.com</v>
          </cell>
          <cell r="E2098" t="str">
            <v>promotor</v>
          </cell>
          <cell r="F2098" t="str">
            <v>13057-510</v>
          </cell>
          <cell r="G2098" t="str">
            <v>RUA SARAH KUBITSCHEK DE OLIVEIRA</v>
          </cell>
          <cell r="H2098" t="str">
            <v>86</v>
          </cell>
          <cell r="I2098" t="str">
            <v/>
          </cell>
          <cell r="J2098" t="str">
            <v>CONJUNTO HABITACIONAL VIDA NOVA</v>
          </cell>
          <cell r="K2098" t="str">
            <v>CAMPINAS</v>
          </cell>
          <cell r="L2098" t="str">
            <v>SP</v>
          </cell>
          <cell r="M2098" t="str">
            <v>-22.9746332</v>
          </cell>
          <cell r="N2098" t="str">
            <v>-47.17419659999999</v>
          </cell>
          <cell r="O2098" t="str">
            <v>19981282314</v>
          </cell>
          <cell r="P2098" t="str">
            <v>14/09/1987</v>
          </cell>
          <cell r="Q2098" t="str">
            <v>425938992</v>
          </cell>
          <cell r="R2098" t="str">
            <v>SSP</v>
          </cell>
          <cell r="S2098" t="str">
            <v>36995815866</v>
          </cell>
          <cell r="T2098" t="str">
            <v/>
          </cell>
          <cell r="U2098" t="str">
            <v/>
          </cell>
          <cell r="V2098" t="str">
            <v/>
          </cell>
          <cell r="X2098" t="str">
            <v>55840</v>
          </cell>
          <cell r="Y2098" t="str">
            <v>379</v>
          </cell>
          <cell r="Z2098" t="str">
            <v>SP</v>
          </cell>
          <cell r="AA2098" t="str">
            <v>08/05/2019</v>
          </cell>
          <cell r="AB2098" t="str">
            <v/>
          </cell>
          <cell r="AC2098" t="str">
            <v>163069893-75</v>
          </cell>
          <cell r="AD2098">
            <v>4506</v>
          </cell>
          <cell r="AE2098" t="str">
            <v>BRASILEIRO NATO</v>
          </cell>
          <cell r="AF2098" t="str">
            <v>Solteiro</v>
          </cell>
          <cell r="AG2098" t="str">
            <v>Feminino</v>
          </cell>
          <cell r="AH2098" t="str">
            <v>Ativo</v>
          </cell>
          <cell r="AI2098" t="str">
            <v>LEANDRO DOS SANTOS MARTINS</v>
          </cell>
        </row>
        <row r="2099">
          <cell r="B2099" t="str">
            <v>JACIRENE DA SILVA VASCONCELOS</v>
          </cell>
          <cell r="C2099" t="str">
            <v>01045097403</v>
          </cell>
          <cell r="D2099" t="str">
            <v>lenasilv976@gmail.com</v>
          </cell>
          <cell r="E2099" t="str">
            <v>lider</v>
          </cell>
          <cell r="F2099" t="str">
            <v>59621495</v>
          </cell>
          <cell r="G2099" t="str">
            <v>RUA JOSÉ VICTOR DE CARVALHO</v>
          </cell>
          <cell r="H2099" t="str">
            <v>394</v>
          </cell>
          <cell r="I2099" t="str">
            <v/>
          </cell>
          <cell r="J2099" t="str">
            <v>SANTO ANTÔNIO</v>
          </cell>
          <cell r="K2099" t="str">
            <v>MOSSORÓ</v>
          </cell>
          <cell r="L2099" t="str">
            <v>RN</v>
          </cell>
          <cell r="M2099" t="str">
            <v>-5.1685674</v>
          </cell>
          <cell r="N2099" t="str">
            <v>-37.340589</v>
          </cell>
          <cell r="O2099" t="str">
            <v>84988699287</v>
          </cell>
          <cell r="P2099" t="str">
            <v>06/10/1980</v>
          </cell>
          <cell r="Q2099" t="str">
            <v>2085338</v>
          </cell>
          <cell r="R2099" t="str">
            <v>RN</v>
          </cell>
          <cell r="S2099" t="str">
            <v>01045097403</v>
          </cell>
          <cell r="T2099" t="str">
            <v/>
          </cell>
          <cell r="U2099" t="str">
            <v/>
          </cell>
          <cell r="V2099" t="str">
            <v/>
          </cell>
          <cell r="X2099" t="str">
            <v>5118838</v>
          </cell>
          <cell r="Y2099" t="str">
            <v>10</v>
          </cell>
          <cell r="Z2099" t="str">
            <v>RN</v>
          </cell>
          <cell r="AA2099" t="str">
            <v>05/03/2018</v>
          </cell>
          <cell r="AB2099" t="str">
            <v/>
          </cell>
          <cell r="AC2099" t="str">
            <v>129018356-45</v>
          </cell>
          <cell r="AD2099">
            <v>0</v>
          </cell>
          <cell r="AE2099" t="str">
            <v>BRASILEIRO NATO</v>
          </cell>
          <cell r="AF2099" t="str">
            <v>Solteiro</v>
          </cell>
          <cell r="AG2099" t="str">
            <v>Masculino</v>
          </cell>
          <cell r="AH2099" t="str">
            <v>Licenca</v>
          </cell>
          <cell r="AI2099" t="str">
            <v>IVANILTON CAVALCANTE DA SILVA</v>
          </cell>
        </row>
        <row r="2100">
          <cell r="B2100" t="str">
            <v>JACK LINKS</v>
          </cell>
          <cell r="C2100" t="str">
            <v>jacklinks</v>
          </cell>
          <cell r="E2100" t="str">
            <v>cliente</v>
          </cell>
          <cell r="F2100" t="str">
            <v/>
          </cell>
          <cell r="G2100" t="str">
            <v/>
          </cell>
          <cell r="H2100" t="str">
            <v/>
          </cell>
          <cell r="I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 t="str">
            <v/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X2100" t="str">
            <v/>
          </cell>
          <cell r="Y2100" t="str">
            <v/>
          </cell>
          <cell r="Z2100" t="str">
            <v/>
          </cell>
          <cell r="AA2100" t="str">
            <v/>
          </cell>
          <cell r="AB2100" t="str">
            <v/>
          </cell>
          <cell r="AC2100" t="str">
            <v/>
          </cell>
          <cell r="AD2100">
            <v>0</v>
          </cell>
          <cell r="AE2100" t="str">
            <v/>
          </cell>
          <cell r="AF2100" t="str">
            <v>0</v>
          </cell>
          <cell r="AG2100" t="str">
            <v>0</v>
          </cell>
          <cell r="AH2100" t="str">
            <v>Ativo</v>
          </cell>
          <cell r="AI2100" t="str">
            <v>LUCAS MARCELINO ROCHA</v>
          </cell>
        </row>
        <row r="2101">
          <cell r="B2101" t="str">
            <v>JACKSON ANDRE DE SOUZA</v>
          </cell>
          <cell r="C2101" t="str">
            <v>06079403447</v>
          </cell>
          <cell r="D2101" t="str">
            <v>jacksonandredesouza@gmail.com</v>
          </cell>
          <cell r="E2101" t="str">
            <v>promotorexpress</v>
          </cell>
          <cell r="F2101" t="str">
            <v>59066035</v>
          </cell>
          <cell r="G2101" t="str">
            <v>AVENIDA GOVERNADOR TARCÍSIO DE VASCONCELOS MAIA</v>
          </cell>
          <cell r="H2101" t="str">
            <v>1798</v>
          </cell>
          <cell r="I2101" t="str">
            <v>AP;103 BLOCO A</v>
          </cell>
          <cell r="J2101" t="str">
            <v>CANDELÁRIA</v>
          </cell>
          <cell r="K2101" t="str">
            <v>NATAL</v>
          </cell>
          <cell r="L2101" t="str">
            <v>RN</v>
          </cell>
          <cell r="M2101" t="str">
            <v>-5.8402806</v>
          </cell>
          <cell r="N2101" t="str">
            <v>-35.2230568</v>
          </cell>
          <cell r="O2101" t="str">
            <v>84994718240</v>
          </cell>
          <cell r="P2101" t="str">
            <v>11/01/1986</v>
          </cell>
          <cell r="Q2101" t="str">
            <v>2152837</v>
          </cell>
          <cell r="R2101" t="str">
            <v>SSP</v>
          </cell>
          <cell r="S2101" t="str">
            <v>06079403447</v>
          </cell>
          <cell r="T2101" t="str">
            <v>SANTANDER</v>
          </cell>
          <cell r="U2101" t="str">
            <v>4543</v>
          </cell>
          <cell r="V2101" t="str">
            <v>010543403</v>
          </cell>
          <cell r="X2101" t="str">
            <v>5120801</v>
          </cell>
          <cell r="Y2101" t="str">
            <v>10</v>
          </cell>
          <cell r="Z2101" t="str">
            <v>SP</v>
          </cell>
          <cell r="AA2101" t="str">
            <v>16/12/2019</v>
          </cell>
          <cell r="AB2101" t="str">
            <v/>
          </cell>
          <cell r="AC2101" t="str">
            <v>20395542205</v>
          </cell>
          <cell r="AD2101">
            <v>8.5</v>
          </cell>
          <cell r="AE2101" t="str">
            <v>Brasileiro</v>
          </cell>
          <cell r="AF2101" t="str">
            <v>Casado</v>
          </cell>
          <cell r="AG2101" t="str">
            <v>Masculino</v>
          </cell>
          <cell r="AH2101" t="str">
            <v>Ativo</v>
          </cell>
          <cell r="AI2101" t="str">
            <v>IVANILTON CAVALCANTE DA SILVA</v>
          </cell>
        </row>
        <row r="2102">
          <cell r="B2102" t="str">
            <v>JACKSON ANGELO DA SILVA FERREIRA</v>
          </cell>
          <cell r="C2102" t="str">
            <v>40676456863</v>
          </cell>
          <cell r="D2102" t="str">
            <v>-</v>
          </cell>
          <cell r="E2102" t="str">
            <v>promotor</v>
          </cell>
          <cell r="F2102" t="str">
            <v>04894-440</v>
          </cell>
          <cell r="G2102" t="str">
            <v>RUA JOSE AZURARA 17</v>
          </cell>
          <cell r="H2102" t="str">
            <v>17</v>
          </cell>
          <cell r="I2102" t="str">
            <v>-</v>
          </cell>
          <cell r="J2102" t="str">
            <v>JARDIM DAS FONTES</v>
          </cell>
          <cell r="K2102" t="str">
            <v>SAO PAULO</v>
          </cell>
          <cell r="L2102" t="str">
            <v>SP</v>
          </cell>
          <cell r="M2102" t="str">
            <v/>
          </cell>
          <cell r="N2102" t="str">
            <v/>
          </cell>
          <cell r="O2102" t="str">
            <v>11943571608</v>
          </cell>
          <cell r="P2102" t="str">
            <v>24/01/1992</v>
          </cell>
          <cell r="Q2102" t="str">
            <v>26480340X</v>
          </cell>
          <cell r="R2102" t="str">
            <v>SP</v>
          </cell>
          <cell r="S2102" t="str">
            <v>40676456863</v>
          </cell>
          <cell r="T2102" t="str">
            <v/>
          </cell>
          <cell r="U2102" t="str">
            <v/>
          </cell>
          <cell r="V2102" t="str">
            <v/>
          </cell>
          <cell r="X2102" t="str">
            <v>53887</v>
          </cell>
          <cell r="Y2102" t="str">
            <v>339</v>
          </cell>
          <cell r="Z2102" t="str">
            <v>SP</v>
          </cell>
          <cell r="AA2102" t="str">
            <v>01/01/0001</v>
          </cell>
          <cell r="AB2102" t="str">
            <v/>
          </cell>
          <cell r="AC2102" t="str">
            <v>210693129-42</v>
          </cell>
          <cell r="AD2102">
            <v>0</v>
          </cell>
          <cell r="AE2102" t="str">
            <v>BRASILEIRO NATO</v>
          </cell>
          <cell r="AF2102" t="str">
            <v>Solteiro</v>
          </cell>
          <cell r="AG2102" t="str">
            <v>Masculino</v>
          </cell>
          <cell r="AH2102" t="str">
            <v>Inativo</v>
          </cell>
          <cell r="AI2102" t="str">
            <v>IVANILTON DE OLIVEIRA UMBURANA</v>
          </cell>
        </row>
        <row r="2103">
          <cell r="B2103" t="str">
            <v>JACKSON DE OLIVEIRA MOURA</v>
          </cell>
          <cell r="C2103" t="str">
            <v>46313840852</v>
          </cell>
          <cell r="D2103" t="str">
            <v>jackson.mourax@gmail.com</v>
          </cell>
          <cell r="E2103" t="str">
            <v>promotorexpress</v>
          </cell>
          <cell r="F2103" t="str">
            <v>11540-200</v>
          </cell>
          <cell r="G2103" t="str">
            <v>AVENIDA PRINCIPAL</v>
          </cell>
          <cell r="H2103" t="str">
            <v>2318</v>
          </cell>
          <cell r="I2103" t="str">
            <v/>
          </cell>
          <cell r="J2103" t="str">
            <v>VILA ESPERANÇA</v>
          </cell>
          <cell r="K2103" t="str">
            <v>CUBATÃO</v>
          </cell>
          <cell r="L2103" t="str">
            <v>SP</v>
          </cell>
          <cell r="M2103" t="str">
            <v>-23.8980442</v>
          </cell>
          <cell r="N2103" t="str">
            <v>-46.4445849</v>
          </cell>
          <cell r="O2103" t="str">
            <v/>
          </cell>
          <cell r="P2103" t="str">
            <v>31/08/1997</v>
          </cell>
          <cell r="Q2103" t="str">
            <v>56314273X</v>
          </cell>
          <cell r="R2103" t="str">
            <v>SSP</v>
          </cell>
          <cell r="S2103" t="str">
            <v>46313840852</v>
          </cell>
          <cell r="T2103" t="str">
            <v/>
          </cell>
          <cell r="U2103" t="str">
            <v/>
          </cell>
          <cell r="V2103" t="str">
            <v/>
          </cell>
          <cell r="W2103" t="str">
            <v>ContaCorrente</v>
          </cell>
          <cell r="X2103" t="str">
            <v>44586</v>
          </cell>
          <cell r="Y2103" t="str">
            <v>412</v>
          </cell>
          <cell r="Z2103" t="str">
            <v>SP</v>
          </cell>
          <cell r="AA2103" t="str">
            <v>19/10/2020</v>
          </cell>
          <cell r="AB2103" t="str">
            <v/>
          </cell>
          <cell r="AC2103" t="str">
            <v>162786706-83</v>
          </cell>
          <cell r="AD2103">
            <v>8.5</v>
          </cell>
          <cell r="AE2103" t="str">
            <v>BRASILEIRO NATO</v>
          </cell>
          <cell r="AF2103" t="str">
            <v>Solteiro</v>
          </cell>
          <cell r="AG2103" t="str">
            <v>Masculino</v>
          </cell>
          <cell r="AH2103" t="str">
            <v>Ativo</v>
          </cell>
          <cell r="AI2103" t="str">
            <v>RAFAEL AUGUSTO CARRARA</v>
          </cell>
        </row>
        <row r="2104">
          <cell r="B2104" t="str">
            <v>JACKSON LOURENCO</v>
          </cell>
          <cell r="C2104" t="str">
            <v>09593008993</v>
          </cell>
          <cell r="D2104" t="str">
            <v>jacksonwjks@icloud.com</v>
          </cell>
          <cell r="E2104" t="str">
            <v>promotor</v>
          </cell>
          <cell r="F2104" t="str">
            <v>83326544</v>
          </cell>
          <cell r="G2104" t="str">
            <v>RUA NORBERTO RIBEIRO DA MOTTA</v>
          </cell>
          <cell r="H2104" t="str">
            <v>679</v>
          </cell>
          <cell r="I2104" t="str">
            <v/>
          </cell>
          <cell r="J2104" t="str">
            <v>JARDIM CLÁUDIA</v>
          </cell>
          <cell r="K2104" t="str">
            <v>PINHAIS</v>
          </cell>
          <cell r="L2104" t="str">
            <v>PR</v>
          </cell>
          <cell r="M2104" t="str">
            <v/>
          </cell>
          <cell r="N2104" t="str">
            <v/>
          </cell>
          <cell r="O2104" t="str">
            <v/>
          </cell>
          <cell r="P2104" t="str">
            <v>26/05/1997</v>
          </cell>
          <cell r="Q2104" t="str">
            <v>132059845</v>
          </cell>
          <cell r="R2104" t="str">
            <v>SSP</v>
          </cell>
          <cell r="S2104" t="str">
            <v>09593008993</v>
          </cell>
          <cell r="T2104" t="str">
            <v/>
          </cell>
          <cell r="U2104" t="str">
            <v/>
          </cell>
          <cell r="V2104" t="str">
            <v/>
          </cell>
          <cell r="X2104" t="str">
            <v>2636671</v>
          </cell>
          <cell r="Y2104" t="str">
            <v>40</v>
          </cell>
          <cell r="Z2104" t="str">
            <v>PR</v>
          </cell>
          <cell r="AA2104" t="str">
            <v>23/09/2019</v>
          </cell>
          <cell r="AB2104" t="str">
            <v/>
          </cell>
          <cell r="AC2104" t="str">
            <v>20080048239</v>
          </cell>
          <cell r="AD2104">
            <v>0</v>
          </cell>
          <cell r="AE2104" t="str">
            <v>Brasileiro</v>
          </cell>
          <cell r="AF2104" t="str">
            <v>Solteiro</v>
          </cell>
          <cell r="AG2104" t="str">
            <v>Masculino</v>
          </cell>
          <cell r="AH2104" t="str">
            <v>Inativo</v>
          </cell>
          <cell r="AI2104" t="str">
            <v>EDER MONTANHER QUIRINO</v>
          </cell>
        </row>
        <row r="2105">
          <cell r="B2105" t="str">
            <v>JACKSON PAULETTI DE CAMPOS</v>
          </cell>
          <cell r="C2105" t="str">
            <v>11741196914</v>
          </cell>
          <cell r="D2105" t="str">
            <v/>
          </cell>
          <cell r="E2105" t="str">
            <v>Intermitente</v>
          </cell>
          <cell r="F2105" t="str">
            <v>01109060</v>
          </cell>
          <cell r="G2105" t="str">
            <v>RUA EDUARDO CHAVES</v>
          </cell>
          <cell r="H2105" t="str">
            <v>183</v>
          </cell>
          <cell r="I2105" t="str">
            <v/>
          </cell>
          <cell r="J2105" t="str">
            <v>LUZ</v>
          </cell>
          <cell r="K2105" t="str">
            <v>SÃO PAULO</v>
          </cell>
          <cell r="L2105" t="str">
            <v>PR</v>
          </cell>
          <cell r="M2105" t="str">
            <v/>
          </cell>
          <cell r="N2105" t="str">
            <v/>
          </cell>
          <cell r="O2105" t="str">
            <v/>
          </cell>
          <cell r="P2105" t="str">
            <v>18/09/1998</v>
          </cell>
          <cell r="Q2105" t="str">
            <v>7481399</v>
          </cell>
          <cell r="R2105" t="str">
            <v>SSP</v>
          </cell>
          <cell r="S2105" t="str">
            <v>11741196914</v>
          </cell>
          <cell r="T2105" t="str">
            <v/>
          </cell>
          <cell r="U2105" t="str">
            <v/>
          </cell>
          <cell r="V2105" t="str">
            <v/>
          </cell>
          <cell r="X2105" t="str">
            <v>597410</v>
          </cell>
          <cell r="Y2105" t="str">
            <v>50</v>
          </cell>
          <cell r="Z2105" t="str">
            <v>SC</v>
          </cell>
          <cell r="AA2105" t="str">
            <v>19/11/2019</v>
          </cell>
          <cell r="AB2105" t="str">
            <v/>
          </cell>
          <cell r="AC2105" t="str">
            <v>16329004944</v>
          </cell>
          <cell r="AD2105">
            <v>4506</v>
          </cell>
          <cell r="AE2105" t="str">
            <v>Brasileiro</v>
          </cell>
          <cell r="AF2105" t="str">
            <v>Solteiro</v>
          </cell>
          <cell r="AG2105" t="str">
            <v>Masculino</v>
          </cell>
          <cell r="AH2105" t="str">
            <v>Inativo</v>
          </cell>
          <cell r="AI2105" t="str">
            <v>CARLA VIETTRO NORA DE PADUA</v>
          </cell>
        </row>
        <row r="2106">
          <cell r="B2106" t="str">
            <v>JACKSON RODRIGUES FERREIRA MOTA</v>
          </cell>
          <cell r="C2106" t="str">
            <v>86118802505</v>
          </cell>
          <cell r="D2106" t="str">
            <v>boobjacsonik31@gmail.com</v>
          </cell>
          <cell r="E2106" t="str">
            <v>promotorexpress</v>
          </cell>
          <cell r="F2106" t="str">
            <v>49100-000</v>
          </cell>
          <cell r="G2106" t="str">
            <v xml:space="preserve">ROD JOAO BEBE AGUA </v>
          </cell>
          <cell r="H2106" t="str">
            <v>30</v>
          </cell>
          <cell r="I2106" t="str">
            <v/>
          </cell>
          <cell r="J2106" t="str">
            <v>MADRE PAULINA</v>
          </cell>
          <cell r="K2106" t="str">
            <v>SÃO CRISTÓVÃO</v>
          </cell>
          <cell r="L2106" t="str">
            <v>SE</v>
          </cell>
          <cell r="M2106" t="str">
            <v>-10.9409817</v>
          </cell>
          <cell r="N2106" t="str">
            <v>-37.1257195</v>
          </cell>
          <cell r="O2106" t="str">
            <v>79988444449</v>
          </cell>
          <cell r="P2106" t="str">
            <v>25/09/2000</v>
          </cell>
          <cell r="Q2106" t="str">
            <v>35333766</v>
          </cell>
          <cell r="R2106" t="str">
            <v>SSP</v>
          </cell>
          <cell r="S2106" t="str">
            <v>86118802505</v>
          </cell>
          <cell r="T2106" t="str">
            <v/>
          </cell>
          <cell r="U2106" t="str">
            <v/>
          </cell>
          <cell r="V2106" t="str">
            <v/>
          </cell>
          <cell r="X2106" t="str">
            <v>3815815</v>
          </cell>
          <cell r="Y2106" t="str">
            <v>50</v>
          </cell>
          <cell r="Z2106" t="str">
            <v>SE</v>
          </cell>
          <cell r="AA2106" t="str">
            <v>01/08/2019</v>
          </cell>
          <cell r="AB2106" t="str">
            <v/>
          </cell>
          <cell r="AC2106" t="str">
            <v>163349410-55</v>
          </cell>
          <cell r="AD2106">
            <v>0</v>
          </cell>
          <cell r="AE2106" t="str">
            <v>BRASILEIRO NATO</v>
          </cell>
          <cell r="AF2106" t="str">
            <v>Solteiro</v>
          </cell>
          <cell r="AG2106" t="str">
            <v>Masculino</v>
          </cell>
          <cell r="AH2106" t="str">
            <v>Inativo</v>
          </cell>
          <cell r="AI2106" t="str">
            <v>EDMILSON SILVA CELESTINO</v>
          </cell>
        </row>
        <row r="2107">
          <cell r="B2107" t="str">
            <v>JACKSON SERAFIM CHAVES</v>
          </cell>
          <cell r="C2107" t="str">
            <v>01339578964</v>
          </cell>
          <cell r="D2107" t="str">
            <v/>
          </cell>
          <cell r="E2107" t="str">
            <v>Intermitente</v>
          </cell>
          <cell r="F2107" t="str">
            <v>88514522</v>
          </cell>
          <cell r="G2107" t="str">
            <v>RUA MARIA CÂNDIDA CORDOVA</v>
          </cell>
          <cell r="H2107" t="str">
            <v>500</v>
          </cell>
          <cell r="I2107" t="str">
            <v/>
          </cell>
          <cell r="J2107" t="str">
            <v>SANTA CÂNDIDA</v>
          </cell>
          <cell r="K2107" t="str">
            <v>LAGES</v>
          </cell>
          <cell r="L2107" t="str">
            <v>SC</v>
          </cell>
          <cell r="M2107" t="str">
            <v>-27.814746</v>
          </cell>
          <cell r="N2107" t="str">
            <v>-50.3621768</v>
          </cell>
          <cell r="O2107" t="str">
            <v/>
          </cell>
          <cell r="P2107" t="str">
            <v>25/07/2000</v>
          </cell>
          <cell r="Q2107" t="str">
            <v>7368957</v>
          </cell>
          <cell r="R2107" t="str">
            <v>SSP</v>
          </cell>
          <cell r="S2107" t="str">
            <v>01339578964</v>
          </cell>
          <cell r="T2107" t="str">
            <v/>
          </cell>
          <cell r="U2107" t="str">
            <v/>
          </cell>
          <cell r="V2107" t="str">
            <v/>
          </cell>
          <cell r="X2107" t="str">
            <v>7639719</v>
          </cell>
          <cell r="Y2107" t="str">
            <v/>
          </cell>
          <cell r="Z2107" t="str">
            <v>SC</v>
          </cell>
          <cell r="AA2107" t="str">
            <v>21/11/2019</v>
          </cell>
          <cell r="AB2107" t="str">
            <v/>
          </cell>
          <cell r="AC2107" t="str">
            <v>20989993285</v>
          </cell>
          <cell r="AD2107">
            <v>4506</v>
          </cell>
          <cell r="AE2107" t="str">
            <v>Brasileiro</v>
          </cell>
          <cell r="AF2107" t="str">
            <v>Solteiro</v>
          </cell>
          <cell r="AG2107" t="str">
            <v>Masculino</v>
          </cell>
          <cell r="AH2107" t="str">
            <v>Inativo</v>
          </cell>
          <cell r="AI2107" t="str">
            <v>CARLA VIETTRO NORA DE PADUA</v>
          </cell>
        </row>
        <row r="2108">
          <cell r="B2108" t="str">
            <v>JACKSON VIANA DO CARMO</v>
          </cell>
          <cell r="C2108" t="str">
            <v>06804081501</v>
          </cell>
          <cell r="D2108" t="str">
            <v>jacksonvianaguimaraes@gmail.com</v>
          </cell>
          <cell r="E2108" t="str">
            <v>parttime4</v>
          </cell>
          <cell r="F2108" t="str">
            <v>45995000</v>
          </cell>
          <cell r="G2108" t="str">
            <v>RUA SIRIA</v>
          </cell>
          <cell r="H2108" t="str">
            <v>160</v>
          </cell>
          <cell r="I2108" t="str">
            <v/>
          </cell>
          <cell r="J2108" t="str">
            <v>LIBERDADE</v>
          </cell>
          <cell r="K2108" t="str">
            <v>TEIXEIRA DE FREITAS</v>
          </cell>
          <cell r="L2108" t="str">
            <v>BA</v>
          </cell>
          <cell r="M2108" t="str">
            <v/>
          </cell>
          <cell r="N2108" t="str">
            <v/>
          </cell>
          <cell r="O2108" t="str">
            <v>73998211356</v>
          </cell>
          <cell r="P2108" t="str">
            <v>05/03/1995</v>
          </cell>
          <cell r="Q2108" t="str">
            <v>2010580575</v>
          </cell>
          <cell r="R2108" t="str">
            <v>SSP</v>
          </cell>
          <cell r="S2108" t="str">
            <v>06804081501</v>
          </cell>
          <cell r="T2108" t="str">
            <v/>
          </cell>
          <cell r="U2108" t="str">
            <v/>
          </cell>
          <cell r="V2108" t="str">
            <v/>
          </cell>
          <cell r="X2108" t="str">
            <v>5995858</v>
          </cell>
          <cell r="Y2108" t="str">
            <v>40</v>
          </cell>
          <cell r="Z2108" t="str">
            <v>BA</v>
          </cell>
          <cell r="AA2108" t="str">
            <v>09/07/2020</v>
          </cell>
          <cell r="AB2108" t="str">
            <v>20/08/2020</v>
          </cell>
          <cell r="AC2108" t="str">
            <v>16263593289</v>
          </cell>
          <cell r="AD2108">
            <v>3100</v>
          </cell>
          <cell r="AE2108" t="str">
            <v>Brasileiro</v>
          </cell>
          <cell r="AF2108" t="str">
            <v>Solteiro</v>
          </cell>
          <cell r="AG2108" t="str">
            <v>Masculino</v>
          </cell>
          <cell r="AH2108" t="str">
            <v>Inativo</v>
          </cell>
          <cell r="AI2108" t="str">
            <v>JECONIS MORAES DOS REIS</v>
          </cell>
        </row>
        <row r="2109">
          <cell r="B2109" t="str">
            <v>JACO DA SILVA NASCIMENTO</v>
          </cell>
          <cell r="C2109" t="str">
            <v>08098248259</v>
          </cell>
          <cell r="D2109" t="str">
            <v>oliveirajaco919@gmail.com</v>
          </cell>
          <cell r="E2109" t="str">
            <v>promotor</v>
          </cell>
          <cell r="F2109" t="str">
            <v>74840540</v>
          </cell>
          <cell r="G2109" t="str">
            <v>RUA CANUMA</v>
          </cell>
          <cell r="H2109" t="str">
            <v>CASA 1</v>
          </cell>
          <cell r="I2109" t="str">
            <v/>
          </cell>
          <cell r="J2109" t="str">
            <v>PARQUE AMAZÔNIA</v>
          </cell>
          <cell r="K2109" t="str">
            <v>GOIÂNIA</v>
          </cell>
          <cell r="L2109" t="str">
            <v>GO</v>
          </cell>
          <cell r="M2109" t="str">
            <v>-16.6003845</v>
          </cell>
          <cell r="N2109" t="str">
            <v>-49.25589739999999</v>
          </cell>
          <cell r="O2109" t="str">
            <v>62998024544</v>
          </cell>
          <cell r="P2109" t="str">
            <v>14/04/2001</v>
          </cell>
          <cell r="Q2109" t="str">
            <v>9142428</v>
          </cell>
          <cell r="R2109" t="str">
            <v>SSP</v>
          </cell>
          <cell r="S2109" t="str">
            <v>08098248259</v>
          </cell>
          <cell r="T2109" t="str">
            <v/>
          </cell>
          <cell r="U2109" t="str">
            <v/>
          </cell>
          <cell r="V2109" t="str">
            <v/>
          </cell>
          <cell r="X2109" t="str">
            <v>4194218</v>
          </cell>
          <cell r="Y2109" t="str">
            <v>60</v>
          </cell>
          <cell r="Z2109" t="str">
            <v>PA</v>
          </cell>
          <cell r="AA2109" t="str">
            <v>10/12/2019</v>
          </cell>
          <cell r="AB2109" t="str">
            <v>18/09/2020</v>
          </cell>
          <cell r="AC2109" t="str">
            <v>20940865690</v>
          </cell>
          <cell r="AD2109">
            <v>4506</v>
          </cell>
          <cell r="AE2109" t="str">
            <v>Brasileiro</v>
          </cell>
          <cell r="AF2109" t="str">
            <v>Solteiro</v>
          </cell>
          <cell r="AG2109" t="str">
            <v>Masculino</v>
          </cell>
          <cell r="AH2109" t="str">
            <v>Inativo</v>
          </cell>
          <cell r="AI2109" t="str">
            <v>DARLAN ALVES PORTO</v>
          </cell>
        </row>
        <row r="2110">
          <cell r="B2110" t="str">
            <v xml:space="preserve">JACQUELINE APARECIDA SANTOS DE CAMPOS </v>
          </cell>
          <cell r="C2110" t="str">
            <v>37962281863</v>
          </cell>
          <cell r="D2110" t="str">
            <v>carlosetorres15@gmail.com</v>
          </cell>
          <cell r="E2110" t="str">
            <v>promotor</v>
          </cell>
          <cell r="F2110" t="str">
            <v>08472400</v>
          </cell>
          <cell r="G2110" t="str">
            <v>RUA IGARAPÉ FARTURA</v>
          </cell>
          <cell r="H2110" t="str">
            <v>44</v>
          </cell>
          <cell r="I2110" t="str">
            <v/>
          </cell>
          <cell r="J2110" t="str">
            <v>CONJUNTO HABITACIONAL INÁCIO MONTEIRO</v>
          </cell>
          <cell r="K2110" t="str">
            <v>SÃO PAULO</v>
          </cell>
          <cell r="L2110" t="str">
            <v>SP</v>
          </cell>
          <cell r="M2110" t="str">
            <v>-23.5713038</v>
          </cell>
          <cell r="N2110" t="str">
            <v>-46.40131119999999</v>
          </cell>
          <cell r="O2110" t="str">
            <v>11987705005</v>
          </cell>
          <cell r="P2110" t="str">
            <v>26/08/1989</v>
          </cell>
          <cell r="Q2110" t="str">
            <v>494531423</v>
          </cell>
          <cell r="R2110" t="str">
            <v>SSP</v>
          </cell>
          <cell r="S2110" t="str">
            <v>37962281863</v>
          </cell>
          <cell r="T2110" t="str">
            <v/>
          </cell>
          <cell r="U2110" t="str">
            <v/>
          </cell>
          <cell r="V2110" t="str">
            <v/>
          </cell>
          <cell r="X2110" t="str">
            <v>6162</v>
          </cell>
          <cell r="Y2110" t="str">
            <v>337</v>
          </cell>
          <cell r="Z2110" t="str">
            <v>SP</v>
          </cell>
          <cell r="AA2110" t="str">
            <v>26/08/2019</v>
          </cell>
          <cell r="AB2110" t="str">
            <v/>
          </cell>
          <cell r="AC2110" t="str">
            <v>20711882856</v>
          </cell>
          <cell r="AD2110">
            <v>4506</v>
          </cell>
          <cell r="AE2110" t="str">
            <v>Brasileiro</v>
          </cell>
          <cell r="AF2110" t="str">
            <v>Solteiro</v>
          </cell>
          <cell r="AG2110" t="str">
            <v>Feminino</v>
          </cell>
          <cell r="AH2110" t="str">
            <v>Ativo</v>
          </cell>
          <cell r="AI2110" t="str">
            <v>RAFAEL CAMPOS PEREIRA</v>
          </cell>
        </row>
        <row r="2111">
          <cell r="B2111" t="str">
            <v>JACQUELINE DE ALMEIDA PIEMONTEZ</v>
          </cell>
          <cell r="C2111" t="str">
            <v>37715745871</v>
          </cell>
          <cell r="D2111" t="str">
            <v/>
          </cell>
          <cell r="E2111" t="str">
            <v>promotor</v>
          </cell>
          <cell r="F2111" t="str">
            <v>12225460</v>
          </cell>
          <cell r="G2111" t="str">
            <v>RUA GIOVANNI BATISTA CAPELLOTTO</v>
          </cell>
          <cell r="H2111" t="str">
            <v>112</v>
          </cell>
          <cell r="I2111" t="str">
            <v>CS2</v>
          </cell>
          <cell r="J2111" t="str">
            <v>JARDIM NOVA MICHIGAN</v>
          </cell>
          <cell r="K2111" t="str">
            <v>SÃO JOSÉ DOS CAMPOS</v>
          </cell>
          <cell r="L2111" t="str">
            <v>SP</v>
          </cell>
          <cell r="M2111" t="str">
            <v>-23.1889233</v>
          </cell>
          <cell r="N2111" t="str">
            <v>-45.7945966</v>
          </cell>
          <cell r="O2111" t="str">
            <v>12981548202</v>
          </cell>
          <cell r="P2111" t="str">
            <v>11/12/1987</v>
          </cell>
          <cell r="Q2111" t="str">
            <v>407802988</v>
          </cell>
          <cell r="R2111" t="str">
            <v>SSP</v>
          </cell>
          <cell r="S2111" t="str">
            <v>37715745871</v>
          </cell>
          <cell r="T2111" t="str">
            <v/>
          </cell>
          <cell r="U2111" t="str">
            <v/>
          </cell>
          <cell r="V2111" t="str">
            <v/>
          </cell>
          <cell r="X2111" t="str">
            <v>69524</v>
          </cell>
          <cell r="Y2111" t="str">
            <v>314</v>
          </cell>
          <cell r="Z2111" t="str">
            <v>SP</v>
          </cell>
          <cell r="AA2111" t="str">
            <v>21/09/2020</v>
          </cell>
          <cell r="AB2111" t="str">
            <v/>
          </cell>
          <cell r="AC2111" t="str">
            <v>20307596588</v>
          </cell>
          <cell r="AD2111">
            <v>4506</v>
          </cell>
          <cell r="AE2111" t="str">
            <v>Brasileiro</v>
          </cell>
          <cell r="AF2111" t="str">
            <v>Solteiro</v>
          </cell>
          <cell r="AG2111" t="str">
            <v>Feminino</v>
          </cell>
          <cell r="AH2111" t="str">
            <v>Ativo</v>
          </cell>
          <cell r="AI2111" t="str">
            <v>MARCOS VINICIUS PORTELA</v>
          </cell>
        </row>
        <row r="2112">
          <cell r="B2112" t="str">
            <v>JACQUES WILLIAN FERREIRA</v>
          </cell>
          <cell r="C2112" t="str">
            <v>03302446632</v>
          </cell>
          <cell r="D2112" t="str">
            <v>jacqueswillian@hotmail.com</v>
          </cell>
          <cell r="E2112" t="str">
            <v>promotor</v>
          </cell>
          <cell r="F2112" t="str">
            <v>45204040</v>
          </cell>
          <cell r="G2112" t="str">
            <v>RUA SARGENTO ALOIZIO</v>
          </cell>
          <cell r="H2112" t="str">
            <v>795</v>
          </cell>
          <cell r="I2112" t="str">
            <v/>
          </cell>
          <cell r="J2112" t="str">
            <v/>
          </cell>
          <cell r="K2112" t="str">
            <v/>
          </cell>
          <cell r="L2112" t="str">
            <v>BA</v>
          </cell>
          <cell r="M2112" t="str">
            <v>-13.8470164</v>
          </cell>
          <cell r="N2112" t="str">
            <v>-40.0747443</v>
          </cell>
          <cell r="O2112" t="str">
            <v>73991100823</v>
          </cell>
          <cell r="P2112" t="str">
            <v>16/09/1976</v>
          </cell>
          <cell r="Q2112" t="str">
            <v>10491717</v>
          </cell>
          <cell r="R2112" t="str">
            <v>SSP</v>
          </cell>
          <cell r="S2112" t="str">
            <v>03302446632</v>
          </cell>
          <cell r="T2112" t="str">
            <v/>
          </cell>
          <cell r="U2112" t="str">
            <v/>
          </cell>
          <cell r="V2112" t="str">
            <v/>
          </cell>
          <cell r="X2112" t="str">
            <v>5602201</v>
          </cell>
          <cell r="Y2112" t="str">
            <v>30</v>
          </cell>
          <cell r="Z2112" t="str">
            <v>MG</v>
          </cell>
          <cell r="AA2112" t="str">
            <v>01/03/2016</v>
          </cell>
          <cell r="AB2112" t="str">
            <v/>
          </cell>
          <cell r="AC2112" t="str">
            <v>127006201-02</v>
          </cell>
          <cell r="AD2112">
            <v>4506</v>
          </cell>
          <cell r="AE2112" t="str">
            <v>BRASILEIRO NATO</v>
          </cell>
          <cell r="AF2112" t="str">
            <v>Solteiro</v>
          </cell>
          <cell r="AG2112" t="str">
            <v>Masculino</v>
          </cell>
          <cell r="AH2112" t="str">
            <v>Ferias</v>
          </cell>
          <cell r="AI2112" t="str">
            <v>JECONIS MORAES DOS REIS</v>
          </cell>
        </row>
        <row r="2113">
          <cell r="B2113" t="str">
            <v>JACSON APARECIDO ROSA FERREIRA</v>
          </cell>
          <cell r="C2113" t="str">
            <v>40228278821</v>
          </cell>
          <cell r="D2113" t="str">
            <v/>
          </cell>
          <cell r="E2113" t="str">
            <v>promotorexpress</v>
          </cell>
          <cell r="F2113" t="str">
            <v>03580090</v>
          </cell>
          <cell r="G2113" t="str">
            <v>RUA OSWALDO DE JESUS MESSINA</v>
          </cell>
          <cell r="H2113" t="str">
            <v>214</v>
          </cell>
          <cell r="I2113" t="str">
            <v/>
          </cell>
          <cell r="J2113" t="str">
            <v>JARDIM FERNANDES</v>
          </cell>
          <cell r="K2113" t="str">
            <v>SÃO PAULO</v>
          </cell>
          <cell r="L2113" t="str">
            <v>SP</v>
          </cell>
          <cell r="M2113" t="str">
            <v>-23.5526207</v>
          </cell>
          <cell r="N2113" t="str">
            <v>-46.4989292</v>
          </cell>
          <cell r="O2113" t="str">
            <v>11986629417</v>
          </cell>
          <cell r="P2113" t="str">
            <v>15/05/1993</v>
          </cell>
          <cell r="Q2113" t="str">
            <v>492525043</v>
          </cell>
          <cell r="R2113" t="str">
            <v>SSP</v>
          </cell>
          <cell r="S2113" t="str">
            <v>40228278821</v>
          </cell>
          <cell r="T2113" t="str">
            <v/>
          </cell>
          <cell r="U2113" t="str">
            <v/>
          </cell>
          <cell r="V2113" t="str">
            <v/>
          </cell>
          <cell r="X2113" t="str">
            <v>51085</v>
          </cell>
          <cell r="Y2113" t="str">
            <v>350</v>
          </cell>
          <cell r="Z2113" t="str">
            <v>SP</v>
          </cell>
          <cell r="AA2113" t="str">
            <v>26/08/2020</v>
          </cell>
          <cell r="AB2113" t="str">
            <v/>
          </cell>
          <cell r="AC2113" t="str">
            <v/>
          </cell>
          <cell r="AD2113">
            <v>2200</v>
          </cell>
          <cell r="AE2113" t="str">
            <v>Brasileiro</v>
          </cell>
          <cell r="AF2113" t="str">
            <v>Solteiro</v>
          </cell>
          <cell r="AG2113" t="str">
            <v>Masculino</v>
          </cell>
          <cell r="AH2113" t="str">
            <v>Inativo</v>
          </cell>
          <cell r="AI2113" t="str">
            <v>RAFAEL CAMPOS PEREIRA</v>
          </cell>
        </row>
        <row r="2114">
          <cell r="B2114" t="str">
            <v>JACSON JOSE PEREIRA DE OLIVEIR</v>
          </cell>
          <cell r="C2114" t="str">
            <v>02780899506</v>
          </cell>
          <cell r="D2114" t="str">
            <v>jacson.jp2015@gmail.com</v>
          </cell>
          <cell r="E2114" t="str">
            <v>promotor</v>
          </cell>
          <cell r="F2114" t="str">
            <v>47801061</v>
          </cell>
          <cell r="G2114" t="str">
            <v>RUA SÃO CAETANO</v>
          </cell>
          <cell r="H2114" t="str">
            <v>11</v>
          </cell>
          <cell r="I2114" t="str">
            <v/>
          </cell>
          <cell r="J2114" t="str">
            <v>VILA BRASIL</v>
          </cell>
          <cell r="K2114" t="str">
            <v>BARREIRAS</v>
          </cell>
          <cell r="L2114" t="str">
            <v>BA</v>
          </cell>
          <cell r="M2114" t="str">
            <v>-12.1369769</v>
          </cell>
          <cell r="N2114" t="str">
            <v>-44.9890626</v>
          </cell>
          <cell r="O2114" t="str">
            <v>15779916487</v>
          </cell>
          <cell r="P2114" t="str">
            <v>18/05/1987</v>
          </cell>
          <cell r="Q2114" t="str">
            <v>1415734062</v>
          </cell>
          <cell r="R2114" t="str">
            <v>SSP</v>
          </cell>
          <cell r="S2114" t="str">
            <v>02780899506</v>
          </cell>
          <cell r="T2114" t="str">
            <v/>
          </cell>
          <cell r="U2114" t="str">
            <v/>
          </cell>
          <cell r="V2114" t="str">
            <v/>
          </cell>
          <cell r="X2114" t="str">
            <v>6759755</v>
          </cell>
          <cell r="Y2114" t="str">
            <v>1</v>
          </cell>
          <cell r="Z2114" t="str">
            <v>BA</v>
          </cell>
          <cell r="AA2114" t="str">
            <v>04/11/2015</v>
          </cell>
          <cell r="AB2114" t="str">
            <v/>
          </cell>
          <cell r="AC2114" t="str">
            <v>16210402594</v>
          </cell>
          <cell r="AD2114">
            <v>4506</v>
          </cell>
          <cell r="AE2114" t="str">
            <v>BRASILEIRO NATO</v>
          </cell>
          <cell r="AF2114" t="str">
            <v>Solteiro</v>
          </cell>
          <cell r="AG2114" t="str">
            <v>Masculino</v>
          </cell>
          <cell r="AH2114" t="str">
            <v>Inativo</v>
          </cell>
          <cell r="AI2114" t="str">
            <v>JECONIS MORAES DOS REIS</v>
          </cell>
        </row>
        <row r="2115">
          <cell r="B2115" t="str">
            <v>JADEFROG (SIGA)</v>
          </cell>
          <cell r="C2115" t="str">
            <v>jadefrog(siga)</v>
          </cell>
          <cell r="E2115" t="str">
            <v>cliente</v>
          </cell>
          <cell r="F2115" t="str">
            <v/>
          </cell>
          <cell r="G2115" t="str">
            <v/>
          </cell>
          <cell r="H2115" t="str">
            <v/>
          </cell>
          <cell r="I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 t="str">
            <v/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>
            <v>0</v>
          </cell>
          <cell r="AE2115" t="str">
            <v/>
          </cell>
          <cell r="AF2115" t="str">
            <v>0</v>
          </cell>
          <cell r="AG2115" t="str">
            <v>0</v>
          </cell>
          <cell r="AH2115" t="str">
            <v>Ativo</v>
          </cell>
          <cell r="AI2115" t="str">
            <v>LUCAS MARCELINO ROCHA</v>
          </cell>
        </row>
        <row r="2116">
          <cell r="B2116" t="str">
            <v>JADER BOMFIM SOBRAL ALVES</v>
          </cell>
          <cell r="C2116" t="str">
            <v>01596067560</v>
          </cell>
          <cell r="D2116" t="str">
            <v>bloodofsteel@gmail.com</v>
          </cell>
          <cell r="E2116" t="str">
            <v>promotor</v>
          </cell>
          <cell r="F2116" t="str">
            <v>88338090</v>
          </cell>
          <cell r="G2116" t="str">
            <v>RUA PARAGUAI</v>
          </cell>
          <cell r="H2116" t="str">
            <v>335</v>
          </cell>
          <cell r="I2116" t="str">
            <v>ATÉ 649/650</v>
          </cell>
          <cell r="J2116" t="str">
            <v>NAÇÕES</v>
          </cell>
          <cell r="K2116" t="str">
            <v>BALNEÁRIO CAMBORIÚ</v>
          </cell>
          <cell r="L2116" t="str">
            <v>SC</v>
          </cell>
          <cell r="M2116" t="str">
            <v>-26.9774491</v>
          </cell>
          <cell r="N2116" t="str">
            <v>-48.643078</v>
          </cell>
          <cell r="O2116" t="str">
            <v>47996881898</v>
          </cell>
          <cell r="P2116" t="str">
            <v>12/08/1984</v>
          </cell>
          <cell r="Q2116" t="str">
            <v>8084057</v>
          </cell>
          <cell r="R2116" t="str">
            <v>SSP</v>
          </cell>
          <cell r="S2116" t="str">
            <v>01596067560</v>
          </cell>
          <cell r="T2116" t="str">
            <v/>
          </cell>
          <cell r="U2116" t="str">
            <v/>
          </cell>
          <cell r="V2116" t="str">
            <v/>
          </cell>
          <cell r="X2116" t="str">
            <v>6504181</v>
          </cell>
          <cell r="Y2116" t="str">
            <v>40</v>
          </cell>
          <cell r="Z2116" t="str">
            <v>SC</v>
          </cell>
          <cell r="AA2116" t="str">
            <v>27/08/2018</v>
          </cell>
          <cell r="AB2116" t="str">
            <v/>
          </cell>
          <cell r="AC2116" t="str">
            <v>204406143-46</v>
          </cell>
          <cell r="AD2116">
            <v>4506</v>
          </cell>
          <cell r="AE2116" t="str">
            <v>BRASILEIRO NATO</v>
          </cell>
          <cell r="AF2116" t="str">
            <v>Solteiro</v>
          </cell>
          <cell r="AG2116" t="str">
            <v>Masculino</v>
          </cell>
          <cell r="AH2116" t="str">
            <v>Ativo</v>
          </cell>
          <cell r="AI2116" t="str">
            <v>ELIANE CRISTINA GRACIOLI DE JESUS</v>
          </cell>
        </row>
        <row r="2117">
          <cell r="B2117" t="str">
            <v>JADSON GUILHERME DE LIMA</v>
          </cell>
          <cell r="C2117" t="str">
            <v>46564178824</v>
          </cell>
          <cell r="D2117" t="str">
            <v>jds.guilherme.18@gmail.com</v>
          </cell>
          <cell r="E2117" t="str">
            <v>promotor</v>
          </cell>
          <cell r="F2117" t="str">
            <v>13327-220</v>
          </cell>
          <cell r="G2117" t="str">
            <v>RUA ACÁCIO RODRIGUES DE MORAES</v>
          </cell>
          <cell r="H2117" t="str">
            <v>760</v>
          </cell>
          <cell r="I2117" t="str">
            <v/>
          </cell>
          <cell r="J2117" t="str">
            <v>JARDIM SALTENSE</v>
          </cell>
          <cell r="K2117" t="str">
            <v>SALTO</v>
          </cell>
          <cell r="L2117" t="str">
            <v>SP</v>
          </cell>
          <cell r="M2117" t="str">
            <v>-23.1764346</v>
          </cell>
          <cell r="N2117" t="str">
            <v>-47.3142746</v>
          </cell>
          <cell r="O2117" t="str">
            <v/>
          </cell>
          <cell r="P2117" t="str">
            <v>23/06/2000</v>
          </cell>
          <cell r="Q2117" t="str">
            <v>455923516</v>
          </cell>
          <cell r="R2117" t="str">
            <v>SSP</v>
          </cell>
          <cell r="S2117" t="str">
            <v>46564178824</v>
          </cell>
          <cell r="T2117" t="str">
            <v/>
          </cell>
          <cell r="U2117" t="str">
            <v/>
          </cell>
          <cell r="V2117" t="str">
            <v/>
          </cell>
          <cell r="X2117" t="str">
            <v>97388</v>
          </cell>
          <cell r="Y2117" t="str">
            <v>458</v>
          </cell>
          <cell r="Z2117" t="str">
            <v>SP</v>
          </cell>
          <cell r="AA2117" t="str">
            <v>10/10/2018</v>
          </cell>
          <cell r="AB2117" t="str">
            <v>18/03/2020</v>
          </cell>
          <cell r="AC2117" t="str">
            <v>163193476-01</v>
          </cell>
          <cell r="AD2117">
            <v>4506</v>
          </cell>
          <cell r="AE2117" t="str">
            <v>BRASILEIRO NATO</v>
          </cell>
          <cell r="AF2117" t="str">
            <v>Solteiro</v>
          </cell>
          <cell r="AG2117" t="str">
            <v>Masculino</v>
          </cell>
          <cell r="AH2117" t="str">
            <v>Inativo</v>
          </cell>
          <cell r="AI2117" t="str">
            <v>SANDRA GOULART SILVA</v>
          </cell>
        </row>
        <row r="2118">
          <cell r="B2118" t="str">
            <v>JAEDSON RODRIGUES CAETANO</v>
          </cell>
          <cell r="C2118" t="str">
            <v>05159894446</v>
          </cell>
          <cell r="D2118" t="str">
            <v>jaedson.bbr@hotmail.com</v>
          </cell>
          <cell r="E2118" t="str">
            <v>promotor</v>
          </cell>
          <cell r="F2118" t="str">
            <v>55294792</v>
          </cell>
          <cell r="G2118" t="str">
            <v>RUA JORNALISTA AMY ALVES DOS SANTOS</v>
          </cell>
          <cell r="H2118" t="str">
            <v>43</v>
          </cell>
          <cell r="I2118" t="str">
            <v>(CJ HABITACIONAL VIANA E MOURA SÃO VICENTE)</v>
          </cell>
          <cell r="J2118" t="str">
            <v>DOM HÉLDER CÂMARA</v>
          </cell>
          <cell r="K2118" t="str">
            <v>GARANHUNS</v>
          </cell>
          <cell r="L2118" t="str">
            <v>PE</v>
          </cell>
          <cell r="M2118" t="str">
            <v/>
          </cell>
          <cell r="N2118" t="str">
            <v/>
          </cell>
          <cell r="O2118" t="str">
            <v/>
          </cell>
          <cell r="P2118" t="str">
            <v>13/07/1985</v>
          </cell>
          <cell r="Q2118" t="str">
            <v>6694332</v>
          </cell>
          <cell r="R2118" t="str">
            <v>SSP</v>
          </cell>
          <cell r="S2118" t="str">
            <v>05159894446</v>
          </cell>
          <cell r="T2118" t="str">
            <v/>
          </cell>
          <cell r="U2118" t="str">
            <v/>
          </cell>
          <cell r="V2118" t="str">
            <v/>
          </cell>
          <cell r="X2118" t="str">
            <v>6924</v>
          </cell>
          <cell r="Y2118" t="str">
            <v>71</v>
          </cell>
          <cell r="Z2118" t="str">
            <v>PE</v>
          </cell>
          <cell r="AA2118" t="str">
            <v>07/10/2019</v>
          </cell>
          <cell r="AB2118" t="str">
            <v/>
          </cell>
          <cell r="AC2118" t="str">
            <v>20072132536</v>
          </cell>
          <cell r="AD2118">
            <v>0</v>
          </cell>
          <cell r="AE2118" t="str">
            <v>Brasileiro</v>
          </cell>
          <cell r="AF2118" t="str">
            <v>Solteiro</v>
          </cell>
          <cell r="AG2118" t="str">
            <v>Masculino</v>
          </cell>
          <cell r="AH2118" t="str">
            <v>Inativo</v>
          </cell>
          <cell r="AI2118" t="str">
            <v>YURY GOMES DOS SANTOS</v>
          </cell>
        </row>
        <row r="2119">
          <cell r="B2119" t="str">
            <v>JAILSON DA SILVA LEITE</v>
          </cell>
          <cell r="C2119" t="str">
            <v>40286208806</v>
          </cell>
          <cell r="D2119" t="str">
            <v/>
          </cell>
          <cell r="E2119" t="str">
            <v>promotorexpress</v>
          </cell>
          <cell r="F2119" t="str">
            <v>06365575</v>
          </cell>
          <cell r="G2119" t="str">
            <v>RUA VINTE E DOIS DE JUNHO</v>
          </cell>
          <cell r="H2119" t="str">
            <v>29</v>
          </cell>
          <cell r="I2119" t="str">
            <v/>
          </cell>
          <cell r="J2119" t="str">
            <v>JARDIM ANGÉLICA</v>
          </cell>
          <cell r="K2119" t="str">
            <v>CARAPICUÍBA</v>
          </cell>
          <cell r="L2119" t="str">
            <v>SP</v>
          </cell>
          <cell r="M2119" t="str">
            <v/>
          </cell>
          <cell r="N2119" t="str">
            <v/>
          </cell>
          <cell r="O2119" t="str">
            <v>11990172571</v>
          </cell>
          <cell r="P2119" t="str">
            <v>02/09/1989</v>
          </cell>
          <cell r="Q2119" t="str">
            <v>23070066</v>
          </cell>
          <cell r="R2119" t="str">
            <v>SSP</v>
          </cell>
          <cell r="S2119" t="str">
            <v>40286208806</v>
          </cell>
          <cell r="T2119" t="str">
            <v/>
          </cell>
          <cell r="U2119" t="str">
            <v/>
          </cell>
          <cell r="V2119" t="str">
            <v/>
          </cell>
          <cell r="X2119" t="str">
            <v/>
          </cell>
          <cell r="Y2119" t="str">
            <v/>
          </cell>
          <cell r="Z2119" t="str">
            <v/>
          </cell>
          <cell r="AA2119" t="str">
            <v>01/07/2020</v>
          </cell>
          <cell r="AB2119" t="str">
            <v/>
          </cell>
          <cell r="AC2119" t="str">
            <v/>
          </cell>
          <cell r="AD2119">
            <v>0</v>
          </cell>
          <cell r="AE2119" t="str">
            <v>Brasileiro</v>
          </cell>
          <cell r="AF2119" t="str">
            <v>Solteiro</v>
          </cell>
          <cell r="AG2119" t="str">
            <v>Masculino</v>
          </cell>
          <cell r="AH2119" t="str">
            <v>Inativo</v>
          </cell>
          <cell r="AI2119" t="str">
            <v>LEONARDO REIS DE AGUIAR</v>
          </cell>
        </row>
        <row r="2120">
          <cell r="B2120" t="str">
            <v>JAILTON DE FRANCA FREITAS LIMA</v>
          </cell>
          <cell r="C2120" t="str">
            <v>36782501813</v>
          </cell>
          <cell r="D2120" t="str">
            <v>TAYNNAHTA@HOTMAIL.COM</v>
          </cell>
          <cell r="E2120" t="str">
            <v>promotor</v>
          </cell>
          <cell r="F2120" t="str">
            <v>04911050</v>
          </cell>
          <cell r="G2120" t="str">
            <v>AVENIDA CAMPO MOURÃO</v>
          </cell>
          <cell r="H2120" t="str">
            <v>10</v>
          </cell>
          <cell r="I2120" t="str">
            <v>CASA 1</v>
          </cell>
          <cell r="J2120" t="str">
            <v>GUARAPIRANGA</v>
          </cell>
          <cell r="K2120" t="str">
            <v>SÃO PAULO</v>
          </cell>
          <cell r="L2120" t="str">
            <v>SP</v>
          </cell>
          <cell r="M2120" t="str">
            <v>-23.6802929</v>
          </cell>
          <cell r="N2120" t="str">
            <v>-46.7435066</v>
          </cell>
          <cell r="O2120" t="str">
            <v>11985378957</v>
          </cell>
          <cell r="P2120" t="str">
            <v>12/09/1988</v>
          </cell>
          <cell r="Q2120" t="str">
            <v>404632634</v>
          </cell>
          <cell r="R2120" t="str">
            <v>SSP</v>
          </cell>
          <cell r="S2120" t="str">
            <v>36782501813</v>
          </cell>
          <cell r="T2120" t="str">
            <v/>
          </cell>
          <cell r="U2120" t="str">
            <v/>
          </cell>
          <cell r="V2120" t="str">
            <v/>
          </cell>
          <cell r="X2120" t="str">
            <v>70283</v>
          </cell>
          <cell r="Y2120" t="str">
            <v>312</v>
          </cell>
          <cell r="Z2120" t="str">
            <v>SP</v>
          </cell>
          <cell r="AA2120" t="str">
            <v>23/01/2020</v>
          </cell>
          <cell r="AB2120" t="str">
            <v>09/03/2020</v>
          </cell>
          <cell r="AC2120" t="str">
            <v>13380369933</v>
          </cell>
          <cell r="AD2120">
            <v>4506</v>
          </cell>
          <cell r="AE2120" t="str">
            <v>Brasileiro</v>
          </cell>
          <cell r="AF2120" t="str">
            <v>Solteiro</v>
          </cell>
          <cell r="AG2120" t="str">
            <v>Masculino</v>
          </cell>
          <cell r="AH2120" t="str">
            <v>Inativo</v>
          </cell>
          <cell r="AI2120" t="str">
            <v>IONE DUARTE DO NASCIMENTO</v>
          </cell>
        </row>
        <row r="2121">
          <cell r="B2121" t="str">
            <v>JAILTON MARTINS DE OLIVEIRA</v>
          </cell>
          <cell r="C2121" t="str">
            <v>40516973800</v>
          </cell>
          <cell r="D2121" t="str">
            <v/>
          </cell>
          <cell r="E2121" t="str">
            <v>parttime6</v>
          </cell>
          <cell r="F2121" t="str">
            <v>13030680</v>
          </cell>
          <cell r="G2121" t="str">
            <v>RUA JOÃO FELIPE XAVIER DA SILVA</v>
          </cell>
          <cell r="H2121" t="str">
            <v>375</v>
          </cell>
          <cell r="I2121" t="str">
            <v/>
          </cell>
          <cell r="J2121" t="str">
            <v>SÃO BERNARDO</v>
          </cell>
          <cell r="K2121" t="str">
            <v>CAMPINAS</v>
          </cell>
          <cell r="L2121" t="str">
            <v>SP</v>
          </cell>
          <cell r="M2121" t="str">
            <v>-22.9271212</v>
          </cell>
          <cell r="N2121" t="str">
            <v>-47.0783142</v>
          </cell>
          <cell r="O2121" t="str">
            <v/>
          </cell>
          <cell r="P2121" t="str">
            <v>02/10/1996</v>
          </cell>
          <cell r="Q2121" t="str">
            <v>509837050</v>
          </cell>
          <cell r="R2121" t="str">
            <v>SSP</v>
          </cell>
          <cell r="S2121" t="str">
            <v>40516973800</v>
          </cell>
          <cell r="T2121" t="str">
            <v/>
          </cell>
          <cell r="U2121" t="str">
            <v/>
          </cell>
          <cell r="V2121" t="str">
            <v/>
          </cell>
          <cell r="X2121" t="str">
            <v>02813</v>
          </cell>
          <cell r="Y2121" t="str">
            <v>0404</v>
          </cell>
          <cell r="Z2121" t="str">
            <v>SP</v>
          </cell>
          <cell r="AA2121" t="str">
            <v>14/09/2020</v>
          </cell>
          <cell r="AB2121" t="str">
            <v/>
          </cell>
          <cell r="AC2121" t="str">
            <v>20410731255</v>
          </cell>
          <cell r="AD2121">
            <v>4100</v>
          </cell>
          <cell r="AE2121" t="str">
            <v>Brasileiro</v>
          </cell>
          <cell r="AF2121" t="str">
            <v>Solteiro</v>
          </cell>
          <cell r="AG2121" t="str">
            <v>Masculino</v>
          </cell>
          <cell r="AH2121" t="str">
            <v>Ativo</v>
          </cell>
          <cell r="AI2121" t="str">
            <v>LEANDRO DOS SANTOS MARTINS</v>
          </cell>
        </row>
        <row r="2122">
          <cell r="B2122" t="str">
            <v>JAIR ALBUQUERQUE DA SILVA</v>
          </cell>
          <cell r="C2122" t="str">
            <v>39532149856</v>
          </cell>
          <cell r="D2122" t="str">
            <v>jairalbuquerque2017@gmail.com</v>
          </cell>
          <cell r="E2122" t="str">
            <v>promotor</v>
          </cell>
          <cell r="F2122" t="str">
            <v>09350-570</v>
          </cell>
          <cell r="G2122" t="str">
            <v>RUA SANTIAGO</v>
          </cell>
          <cell r="H2122" t="str">
            <v>43</v>
          </cell>
          <cell r="I2122" t="str">
            <v/>
          </cell>
          <cell r="J2122" t="str">
            <v>PARQUE DAS AMÉRICAS</v>
          </cell>
          <cell r="K2122" t="str">
            <v>MAUÁ</v>
          </cell>
          <cell r="L2122" t="str">
            <v>SP</v>
          </cell>
          <cell r="M2122" t="str">
            <v>-23.6853774</v>
          </cell>
          <cell r="N2122" t="str">
            <v>-46.446729</v>
          </cell>
          <cell r="O2122" t="str">
            <v>11953971151</v>
          </cell>
          <cell r="P2122" t="str">
            <v>24/04/1989</v>
          </cell>
          <cell r="Q2122" t="str">
            <v>447344377</v>
          </cell>
          <cell r="R2122" t="str">
            <v>SSP</v>
          </cell>
          <cell r="S2122" t="str">
            <v>39532149856</v>
          </cell>
          <cell r="T2122" t="str">
            <v/>
          </cell>
          <cell r="U2122" t="str">
            <v/>
          </cell>
          <cell r="V2122" t="str">
            <v/>
          </cell>
          <cell r="X2122" t="str">
            <v>580453</v>
          </cell>
          <cell r="Y2122" t="str">
            <v>321</v>
          </cell>
          <cell r="Z2122" t="str">
            <v>SP</v>
          </cell>
          <cell r="AA2122" t="str">
            <v>26/06/2018</v>
          </cell>
          <cell r="AB2122" t="str">
            <v/>
          </cell>
          <cell r="AC2122" t="str">
            <v>204923479-69</v>
          </cell>
          <cell r="AD2122">
            <v>4506</v>
          </cell>
          <cell r="AE2122" t="str">
            <v>BRASILEIRO NATO</v>
          </cell>
          <cell r="AF2122" t="str">
            <v>Solteiro</v>
          </cell>
          <cell r="AG2122" t="str">
            <v>Masculino</v>
          </cell>
          <cell r="AH2122" t="str">
            <v>Ativo</v>
          </cell>
          <cell r="AI2122" t="str">
            <v>RAFAEL CAMPOS PEREIRA</v>
          </cell>
        </row>
        <row r="2123">
          <cell r="B2123" t="str">
            <v>JAIRO EVANDRO BRESSAN VIEIRA</v>
          </cell>
          <cell r="C2123" t="str">
            <v>84785500034</v>
          </cell>
          <cell r="D2123" t="str">
            <v>vandopw18@gmail.com</v>
          </cell>
          <cell r="E2123" t="str">
            <v>promotor</v>
          </cell>
          <cell r="F2123" t="str">
            <v>94853823</v>
          </cell>
          <cell r="G2123" t="str">
            <v>RUA MATO FINO</v>
          </cell>
          <cell r="H2123" t="str">
            <v>14</v>
          </cell>
          <cell r="I2123" t="str">
            <v>(LOT STA BÁRBARA)</v>
          </cell>
          <cell r="J2123" t="str">
            <v>APARECIDA</v>
          </cell>
          <cell r="K2123" t="str">
            <v>ALVORADA</v>
          </cell>
          <cell r="L2123" t="str">
            <v>RS</v>
          </cell>
          <cell r="M2123" t="str">
            <v>-30.0279182</v>
          </cell>
          <cell r="N2123" t="str">
            <v>-51.0661474</v>
          </cell>
          <cell r="O2123" t="str">
            <v>51986337402</v>
          </cell>
          <cell r="P2123" t="str">
            <v>23/05/1994</v>
          </cell>
          <cell r="Q2123" t="str">
            <v>7114669414</v>
          </cell>
          <cell r="R2123" t="str">
            <v>SSP</v>
          </cell>
          <cell r="S2123" t="str">
            <v>84785500034</v>
          </cell>
          <cell r="T2123" t="str">
            <v/>
          </cell>
          <cell r="U2123" t="str">
            <v/>
          </cell>
          <cell r="V2123" t="str">
            <v/>
          </cell>
          <cell r="X2123" t="str">
            <v>4741392</v>
          </cell>
          <cell r="Y2123" t="str">
            <v>30</v>
          </cell>
          <cell r="Z2123" t="str">
            <v>RS</v>
          </cell>
          <cell r="AA2123" t="str">
            <v>18/11/2019</v>
          </cell>
          <cell r="AB2123" t="str">
            <v/>
          </cell>
          <cell r="AC2123" t="str">
            <v>16341875356</v>
          </cell>
          <cell r="AD2123">
            <v>4506</v>
          </cell>
          <cell r="AE2123" t="str">
            <v>Brasileiro</v>
          </cell>
          <cell r="AF2123" t="str">
            <v>Solteiro</v>
          </cell>
          <cell r="AG2123" t="str">
            <v>Masculino</v>
          </cell>
          <cell r="AH2123" t="str">
            <v>Ativo</v>
          </cell>
          <cell r="AI2123" t="str">
            <v>FABRICIO BATISTA</v>
          </cell>
        </row>
        <row r="2124">
          <cell r="B2124" t="str">
            <v>JAKELINE DOS SANTOS</v>
          </cell>
          <cell r="C2124" t="str">
            <v>02862160199</v>
          </cell>
          <cell r="D2124" t="str">
            <v/>
          </cell>
          <cell r="E2124" t="str">
            <v>promotor</v>
          </cell>
          <cell r="F2124" t="str">
            <v>72020100</v>
          </cell>
          <cell r="G2124" t="str">
            <v>QSD 10</v>
          </cell>
          <cell r="H2124" t="str">
            <v>10</v>
          </cell>
          <cell r="I2124" t="str">
            <v>CASA 6</v>
          </cell>
          <cell r="J2124" t="str">
            <v>TAGUATINGA SUL (TAGUATINGA)</v>
          </cell>
          <cell r="K2124" t="str">
            <v>BRASÍLIA</v>
          </cell>
          <cell r="L2124" t="str">
            <v>DF</v>
          </cell>
          <cell r="M2124" t="str">
            <v>-15.8471255</v>
          </cell>
          <cell r="N2124" t="str">
            <v>-48.0495986</v>
          </cell>
          <cell r="O2124" t="str">
            <v>61983379435</v>
          </cell>
          <cell r="P2124" t="str">
            <v>21/07/1989</v>
          </cell>
          <cell r="Q2124" t="str">
            <v>2782690</v>
          </cell>
          <cell r="R2124" t="str">
            <v>PCMG</v>
          </cell>
          <cell r="S2124" t="str">
            <v>02862160199</v>
          </cell>
          <cell r="T2124" t="str">
            <v/>
          </cell>
          <cell r="U2124" t="str">
            <v/>
          </cell>
          <cell r="V2124" t="str">
            <v/>
          </cell>
          <cell r="X2124" t="str">
            <v>50844</v>
          </cell>
          <cell r="Y2124" t="str">
            <v>29</v>
          </cell>
          <cell r="Z2124" t="str">
            <v>DF</v>
          </cell>
          <cell r="AA2124" t="str">
            <v>17/08/2020</v>
          </cell>
          <cell r="AB2124" t="str">
            <v/>
          </cell>
          <cell r="AC2124" t="str">
            <v>20756231781</v>
          </cell>
          <cell r="AD2124">
            <v>4506</v>
          </cell>
          <cell r="AE2124" t="str">
            <v>Brasileiro</v>
          </cell>
          <cell r="AF2124" t="str">
            <v>Solteiro</v>
          </cell>
          <cell r="AG2124" t="str">
            <v>Feminino</v>
          </cell>
          <cell r="AH2124" t="str">
            <v>Ativo</v>
          </cell>
          <cell r="AI2124" t="str">
            <v>MORACI PEREIRA DOS SANTOS</v>
          </cell>
        </row>
        <row r="2125">
          <cell r="B2125" t="str">
            <v>JAMAVA</v>
          </cell>
          <cell r="C2125" t="str">
            <v>jamava</v>
          </cell>
          <cell r="E2125" t="str">
            <v>cliente</v>
          </cell>
          <cell r="F2125" t="str">
            <v/>
          </cell>
          <cell r="G2125" t="str">
            <v/>
          </cell>
          <cell r="H2125" t="str">
            <v/>
          </cell>
          <cell r="I2125" t="str">
            <v/>
          </cell>
          <cell r="J2125" t="str">
            <v/>
          </cell>
          <cell r="K2125" t="str">
            <v/>
          </cell>
          <cell r="L2125" t="str">
            <v/>
          </cell>
          <cell r="M2125" t="str">
            <v/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X2125" t="str">
            <v/>
          </cell>
          <cell r="Y2125" t="str">
            <v/>
          </cell>
          <cell r="Z2125" t="str">
            <v/>
          </cell>
          <cell r="AA2125" t="str">
            <v/>
          </cell>
          <cell r="AB2125" t="str">
            <v/>
          </cell>
          <cell r="AC2125" t="str">
            <v/>
          </cell>
          <cell r="AD2125">
            <v>0</v>
          </cell>
          <cell r="AE2125" t="str">
            <v/>
          </cell>
          <cell r="AF2125" t="str">
            <v>0</v>
          </cell>
          <cell r="AG2125" t="str">
            <v>0</v>
          </cell>
          <cell r="AH2125" t="str">
            <v>Ativo</v>
          </cell>
          <cell r="AI2125" t="str">
            <v>LUCAS MARCELINO ROCHA</v>
          </cell>
        </row>
        <row r="2126">
          <cell r="B2126" t="str">
            <v>JAMES FERNANDO PRATTO</v>
          </cell>
          <cell r="C2126" t="str">
            <v>02378920903</v>
          </cell>
          <cell r="D2126" t="str">
            <v/>
          </cell>
          <cell r="E2126" t="str">
            <v>Intermitente</v>
          </cell>
          <cell r="F2126" t="str">
            <v>88504230</v>
          </cell>
          <cell r="G2126" t="str">
            <v>RUA JOÃO BATISTA TEZZA</v>
          </cell>
          <cell r="H2126" t="str">
            <v>360</v>
          </cell>
          <cell r="I2126" t="str">
            <v>DE 502/503 A 1049/1050</v>
          </cell>
          <cell r="J2126" t="str">
            <v>COPACABANA</v>
          </cell>
          <cell r="K2126" t="str">
            <v>LAGES</v>
          </cell>
          <cell r="L2126" t="str">
            <v>SC</v>
          </cell>
          <cell r="M2126" t="str">
            <v>-27.8264553</v>
          </cell>
          <cell r="N2126" t="str">
            <v>-50.3411292</v>
          </cell>
          <cell r="O2126" t="str">
            <v/>
          </cell>
          <cell r="P2126" t="str">
            <v>30/03/1981</v>
          </cell>
          <cell r="Q2126" t="str">
            <v>39664350</v>
          </cell>
          <cell r="R2126" t="str">
            <v>SSP</v>
          </cell>
          <cell r="S2126" t="str">
            <v>02378920903</v>
          </cell>
          <cell r="T2126" t="str">
            <v/>
          </cell>
          <cell r="U2126" t="str">
            <v/>
          </cell>
          <cell r="V2126" t="str">
            <v/>
          </cell>
          <cell r="X2126" t="str">
            <v>7480832</v>
          </cell>
          <cell r="Y2126" t="str">
            <v/>
          </cell>
          <cell r="Z2126" t="str">
            <v>SC</v>
          </cell>
          <cell r="AA2126" t="str">
            <v>21/11/2019</v>
          </cell>
          <cell r="AB2126" t="str">
            <v/>
          </cell>
          <cell r="AC2126" t="str">
            <v>12788553724</v>
          </cell>
          <cell r="AD2126">
            <v>4506</v>
          </cell>
          <cell r="AE2126" t="str">
            <v>Brasileiro</v>
          </cell>
          <cell r="AF2126" t="str">
            <v>Solteiro</v>
          </cell>
          <cell r="AG2126" t="str">
            <v>Masculino</v>
          </cell>
          <cell r="AH2126" t="str">
            <v>Inativo</v>
          </cell>
          <cell r="AI2126" t="str">
            <v>CARLA VIETTRO NORA DE PADUA</v>
          </cell>
        </row>
        <row r="2127">
          <cell r="B2127" t="str">
            <v>JAMES SANTORO DA SILVA</v>
          </cell>
          <cell r="C2127" t="str">
            <v>42771687879</v>
          </cell>
          <cell r="D2127" t="str">
            <v/>
          </cell>
          <cell r="E2127" t="str">
            <v>promotor</v>
          </cell>
          <cell r="F2127" t="str">
            <v>09172720</v>
          </cell>
          <cell r="G2127" t="str">
            <v>RUA FRANCISCO INÁCIO</v>
          </cell>
          <cell r="H2127" t="str">
            <v>100</v>
          </cell>
          <cell r="I2127" t="str">
            <v/>
          </cell>
          <cell r="J2127" t="str">
            <v>VILA VITÓRIA</v>
          </cell>
          <cell r="K2127" t="str">
            <v>SANTO ANDRÉ</v>
          </cell>
          <cell r="L2127" t="str">
            <v>SP</v>
          </cell>
          <cell r="M2127" t="str">
            <v>-23.6857404</v>
          </cell>
          <cell r="N2127" t="str">
            <v>-46.5113064</v>
          </cell>
          <cell r="O2127" t="str">
            <v>11975048283</v>
          </cell>
          <cell r="P2127" t="str">
            <v>09/02/1999</v>
          </cell>
          <cell r="Q2127" t="str">
            <v>543124690</v>
          </cell>
          <cell r="R2127" t="str">
            <v>SSP</v>
          </cell>
          <cell r="S2127" t="str">
            <v>42771687879</v>
          </cell>
          <cell r="T2127" t="str">
            <v/>
          </cell>
          <cell r="U2127" t="str">
            <v/>
          </cell>
          <cell r="V2127" t="str">
            <v/>
          </cell>
          <cell r="X2127" t="str">
            <v>13618</v>
          </cell>
          <cell r="Y2127" t="str">
            <v>427</v>
          </cell>
          <cell r="Z2127" t="str">
            <v>SP</v>
          </cell>
          <cell r="AA2127" t="str">
            <v>28/09/2020</v>
          </cell>
          <cell r="AB2127" t="str">
            <v/>
          </cell>
          <cell r="AC2127" t="str">
            <v/>
          </cell>
          <cell r="AD2127">
            <v>4506</v>
          </cell>
          <cell r="AE2127" t="str">
            <v>Brasileiro</v>
          </cell>
          <cell r="AF2127" t="str">
            <v>Solteiro</v>
          </cell>
          <cell r="AG2127" t="str">
            <v>Masculino</v>
          </cell>
          <cell r="AH2127" t="str">
            <v>Ativo</v>
          </cell>
          <cell r="AI2127" t="str">
            <v>FABIO SEVERIO DA SILVA</v>
          </cell>
        </row>
        <row r="2128">
          <cell r="B2128" t="str">
            <v>JAMILE DA SILVA BONIN</v>
          </cell>
          <cell r="C2128" t="str">
            <v>01177979950</v>
          </cell>
          <cell r="D2128" t="str">
            <v/>
          </cell>
          <cell r="E2128" t="str">
            <v>Intermitente</v>
          </cell>
          <cell r="F2128" t="str">
            <v>88521500</v>
          </cell>
          <cell r="G2128" t="str">
            <v>AVENIDA JONAS RAMOS MARTINS</v>
          </cell>
          <cell r="H2128" t="str">
            <v>635</v>
          </cell>
          <cell r="I2128" t="str">
            <v/>
          </cell>
          <cell r="J2128" t="str">
            <v>GUARUJÁ</v>
          </cell>
          <cell r="K2128" t="str">
            <v>LAGES</v>
          </cell>
          <cell r="L2128" t="str">
            <v>SC</v>
          </cell>
          <cell r="M2128" t="str">
            <v>-27.7693421</v>
          </cell>
          <cell r="N2128" t="str">
            <v>-50.293527</v>
          </cell>
          <cell r="O2128" t="str">
            <v/>
          </cell>
          <cell r="P2128" t="str">
            <v>19/01/1999</v>
          </cell>
          <cell r="Q2128" t="str">
            <v>6551507</v>
          </cell>
          <cell r="R2128" t="str">
            <v>SSP</v>
          </cell>
          <cell r="S2128" t="str">
            <v>01177979950</v>
          </cell>
          <cell r="T2128" t="str">
            <v/>
          </cell>
          <cell r="U2128" t="str">
            <v/>
          </cell>
          <cell r="V2128" t="str">
            <v/>
          </cell>
          <cell r="X2128" t="str">
            <v>9022446</v>
          </cell>
          <cell r="Y2128" t="str">
            <v/>
          </cell>
          <cell r="Z2128" t="str">
            <v>SC</v>
          </cell>
          <cell r="AA2128" t="str">
            <v>21/11/2019</v>
          </cell>
          <cell r="AB2128" t="str">
            <v>31/08/2020</v>
          </cell>
          <cell r="AC2128" t="str">
            <v>16258488464</v>
          </cell>
          <cell r="AD2128">
            <v>4506</v>
          </cell>
          <cell r="AE2128" t="str">
            <v>Brasileiro</v>
          </cell>
          <cell r="AF2128" t="str">
            <v>Solteiro</v>
          </cell>
          <cell r="AG2128" t="str">
            <v>Feminino</v>
          </cell>
          <cell r="AH2128" t="str">
            <v>Inativo</v>
          </cell>
          <cell r="AI2128" t="str">
            <v>CARLA VIETTRO NORA DE PADUA</v>
          </cell>
        </row>
        <row r="2129">
          <cell r="B2129" t="str">
            <v>JAMISON MAX PIMENTA</v>
          </cell>
          <cell r="C2129" t="str">
            <v>12089073608</v>
          </cell>
          <cell r="D2129" t="str">
            <v>jamisonpimenta@gmail.com</v>
          </cell>
          <cell r="E2129" t="str">
            <v>promotor</v>
          </cell>
          <cell r="F2129" t="str">
            <v>32400191</v>
          </cell>
          <cell r="G2129" t="str">
            <v>RUA DO ROSÁRIO</v>
          </cell>
          <cell r="H2129" t="str">
            <v>35</v>
          </cell>
          <cell r="I2129" t="str">
            <v>CX 1</v>
          </cell>
          <cell r="J2129" t="str">
            <v>CENTRO</v>
          </cell>
          <cell r="K2129" t="str">
            <v>IBIRITÉ</v>
          </cell>
          <cell r="L2129" t="str">
            <v>MG</v>
          </cell>
          <cell r="M2129" t="str">
            <v>-18.512178</v>
          </cell>
          <cell r="N2129" t="str">
            <v>-44.5550308</v>
          </cell>
          <cell r="O2129" t="str">
            <v>31975297928</v>
          </cell>
          <cell r="P2129" t="str">
            <v>21/09/1994</v>
          </cell>
          <cell r="Q2129" t="str">
            <v>13334076</v>
          </cell>
          <cell r="R2129" t="str">
            <v>SSP</v>
          </cell>
          <cell r="S2129" t="str">
            <v>12089073608</v>
          </cell>
          <cell r="T2129" t="str">
            <v/>
          </cell>
          <cell r="U2129" t="str">
            <v/>
          </cell>
          <cell r="V2129" t="str">
            <v/>
          </cell>
          <cell r="X2129" t="str">
            <v>1152224</v>
          </cell>
          <cell r="Y2129" t="str">
            <v>40</v>
          </cell>
          <cell r="Z2129" t="str">
            <v>MG</v>
          </cell>
          <cell r="AA2129" t="str">
            <v>02/10/2019</v>
          </cell>
          <cell r="AB2129" t="str">
            <v/>
          </cell>
          <cell r="AC2129" t="str">
            <v>20128191036</v>
          </cell>
          <cell r="AD2129">
            <v>0</v>
          </cell>
          <cell r="AE2129" t="str">
            <v>Brasileiro</v>
          </cell>
          <cell r="AF2129" t="str">
            <v>Solteiro</v>
          </cell>
          <cell r="AG2129" t="str">
            <v>Masculino</v>
          </cell>
          <cell r="AH2129" t="str">
            <v>Inativo</v>
          </cell>
          <cell r="AI2129" t="str">
            <v>BRUNO DE SOUZA LIMA</v>
          </cell>
        </row>
        <row r="2130">
          <cell r="B2130" t="str">
            <v>JANAINA APARECIDA DOS SANTOS</v>
          </cell>
          <cell r="C2130" t="str">
            <v>23315285861</v>
          </cell>
          <cell r="D2130" t="str">
            <v>-</v>
          </cell>
          <cell r="E2130" t="str">
            <v>promotor</v>
          </cell>
          <cell r="F2130" t="str">
            <v>14780-741</v>
          </cell>
          <cell r="G2130" t="str">
            <v>AVENIDA CAMPO GRANDE 7</v>
          </cell>
          <cell r="H2130" t="str">
            <v>7</v>
          </cell>
          <cell r="I2130" t="str">
            <v>-</v>
          </cell>
          <cell r="J2130" t="str">
            <v>BELA VISTA</v>
          </cell>
          <cell r="K2130" t="str">
            <v>BARRETOS</v>
          </cell>
          <cell r="L2130" t="str">
            <v>SP</v>
          </cell>
          <cell r="M2130" t="str">
            <v/>
          </cell>
          <cell r="N2130" t="str">
            <v/>
          </cell>
          <cell r="O2130" t="str">
            <v/>
          </cell>
          <cell r="P2130" t="str">
            <v>10/04/1990</v>
          </cell>
          <cell r="Q2130" t="str">
            <v>463060325</v>
          </cell>
          <cell r="R2130" t="str">
            <v>SSP</v>
          </cell>
          <cell r="S2130" t="str">
            <v>23315285861</v>
          </cell>
          <cell r="T2130" t="str">
            <v/>
          </cell>
          <cell r="U2130" t="str">
            <v/>
          </cell>
          <cell r="V2130" t="str">
            <v/>
          </cell>
          <cell r="X2130" t="str">
            <v>55945</v>
          </cell>
          <cell r="Y2130" t="str">
            <v>279</v>
          </cell>
          <cell r="Z2130" t="str">
            <v>SP</v>
          </cell>
          <cell r="AA2130" t="str">
            <v>01/01/0001</v>
          </cell>
          <cell r="AB2130" t="str">
            <v>01/01/0001</v>
          </cell>
          <cell r="AC2130" t="str">
            <v>161769434-27</v>
          </cell>
          <cell r="AD2130">
            <v>4506</v>
          </cell>
          <cell r="AE2130" t="str">
            <v>BRASILEIRO NATO</v>
          </cell>
          <cell r="AF2130" t="str">
            <v>Solteiro</v>
          </cell>
          <cell r="AG2130" t="str">
            <v>Feminino</v>
          </cell>
          <cell r="AH2130" t="str">
            <v>Inativo</v>
          </cell>
          <cell r="AI2130" t="str">
            <v>ISMAIL ROCHA</v>
          </cell>
        </row>
        <row r="2131">
          <cell r="B2131" t="str">
            <v>JANAINA CHARLENE BRANCO</v>
          </cell>
          <cell r="C2131" t="str">
            <v>00682916986</v>
          </cell>
          <cell r="D2131" t="str">
            <v/>
          </cell>
          <cell r="E2131" t="str">
            <v>Intermitente</v>
          </cell>
          <cell r="F2131" t="str">
            <v>88308130</v>
          </cell>
          <cell r="G2131" t="str">
            <v>RUA DAS ACÁCIAS</v>
          </cell>
          <cell r="H2131" t="str">
            <v>68</v>
          </cell>
          <cell r="I2131" t="str">
            <v/>
          </cell>
          <cell r="J2131" t="str">
            <v>CIDADE NOVA</v>
          </cell>
          <cell r="K2131" t="str">
            <v>ITAJAÍ</v>
          </cell>
          <cell r="L2131" t="str">
            <v>SC</v>
          </cell>
          <cell r="M2131" t="str">
            <v>-26.9186196</v>
          </cell>
          <cell r="N2131" t="str">
            <v>-48.6907775</v>
          </cell>
          <cell r="O2131" t="str">
            <v/>
          </cell>
          <cell r="P2131" t="str">
            <v>17/06/1981</v>
          </cell>
          <cell r="Q2131" t="str">
            <v>3235097</v>
          </cell>
          <cell r="R2131" t="str">
            <v>SSP SC</v>
          </cell>
          <cell r="S2131" t="str">
            <v>00682916986</v>
          </cell>
          <cell r="T2131" t="str">
            <v/>
          </cell>
          <cell r="U2131" t="str">
            <v/>
          </cell>
          <cell r="V2131" t="str">
            <v/>
          </cell>
          <cell r="X2131" t="str">
            <v>20767</v>
          </cell>
          <cell r="Y2131" t="str">
            <v>0028</v>
          </cell>
          <cell r="Z2131" t="str">
            <v>SC</v>
          </cell>
          <cell r="AA2131" t="str">
            <v>06/08/2020</v>
          </cell>
          <cell r="AB2131" t="str">
            <v/>
          </cell>
          <cell r="AC2131" t="str">
            <v>12982848726</v>
          </cell>
          <cell r="AD2131">
            <v>0</v>
          </cell>
          <cell r="AE2131" t="str">
            <v>Brasileiro</v>
          </cell>
          <cell r="AF2131" t="str">
            <v>Solteiro</v>
          </cell>
          <cell r="AG2131" t="str">
            <v>Feminino</v>
          </cell>
          <cell r="AH2131" t="str">
            <v>Inativo</v>
          </cell>
          <cell r="AI2131" t="str">
            <v>CARLA VIETTRO NORA DE PADUA</v>
          </cell>
        </row>
        <row r="2132">
          <cell r="B2132" t="str">
            <v>JANAINA CRISTINA VITALINO CAETANO</v>
          </cell>
          <cell r="C2132" t="str">
            <v>41314955896</v>
          </cell>
          <cell r="D2132" t="str">
            <v/>
          </cell>
          <cell r="E2132" t="str">
            <v>promotor</v>
          </cell>
          <cell r="F2132" t="str">
            <v>13842330</v>
          </cell>
          <cell r="G2132" t="str">
            <v>AVENIDA ENCARNAÇÃO GUTIÉRRI PORTA</v>
          </cell>
          <cell r="H2132" t="str">
            <v>71</v>
          </cell>
          <cell r="I2132" t="str">
            <v/>
          </cell>
          <cell r="J2132" t="str">
            <v>PARQUE DOS EUCALÍPTOS</v>
          </cell>
          <cell r="K2132" t="str">
            <v>MOGI GUAÇU</v>
          </cell>
          <cell r="L2132" t="str">
            <v>SP</v>
          </cell>
          <cell r="M2132" t="str">
            <v>-22.3869697</v>
          </cell>
          <cell r="N2132" t="str">
            <v>-46.9277587</v>
          </cell>
          <cell r="O2132" t="str">
            <v/>
          </cell>
          <cell r="P2132" t="str">
            <v>14/05/1991</v>
          </cell>
          <cell r="Q2132" t="str">
            <v>473979780</v>
          </cell>
          <cell r="R2132" t="str">
            <v>SSP</v>
          </cell>
          <cell r="S2132" t="str">
            <v>41314955896</v>
          </cell>
          <cell r="T2132" t="str">
            <v/>
          </cell>
          <cell r="U2132" t="str">
            <v/>
          </cell>
          <cell r="V2132" t="str">
            <v/>
          </cell>
          <cell r="X2132" t="str">
            <v>05500</v>
          </cell>
          <cell r="Y2132" t="str">
            <v>356</v>
          </cell>
          <cell r="Z2132" t="str">
            <v>SP</v>
          </cell>
          <cell r="AA2132" t="str">
            <v>01/09/2020</v>
          </cell>
          <cell r="AB2132" t="str">
            <v/>
          </cell>
          <cell r="AC2132" t="str">
            <v>20361785490</v>
          </cell>
          <cell r="AD2132">
            <v>4506</v>
          </cell>
          <cell r="AE2132" t="str">
            <v>Brasileiro</v>
          </cell>
          <cell r="AF2132" t="str">
            <v>Solteiro</v>
          </cell>
          <cell r="AG2132" t="str">
            <v>Feminino</v>
          </cell>
          <cell r="AH2132" t="str">
            <v>Inativo</v>
          </cell>
          <cell r="AI2132" t="str">
            <v>JOAO DE ARAUJO BARRETO JUNIOR</v>
          </cell>
        </row>
        <row r="2133">
          <cell r="B2133" t="str">
            <v>JANAINA RODRIGUES CAMPOS</v>
          </cell>
          <cell r="C2133" t="str">
            <v>36696051856</v>
          </cell>
          <cell r="D2133" t="str">
            <v>janainarcampos123@gmail.com</v>
          </cell>
          <cell r="E2133" t="str">
            <v>promotor</v>
          </cell>
          <cell r="F2133" t="str">
            <v>13848220</v>
          </cell>
          <cell r="G2133" t="str">
            <v>RUA HONORINA FRANCO DA ROCHA</v>
          </cell>
          <cell r="H2133" t="str">
            <v>359A</v>
          </cell>
          <cell r="I2133" t="str">
            <v/>
          </cell>
          <cell r="J2133" t="str">
            <v>JARDIM SANTA TEREZINHA</v>
          </cell>
          <cell r="K2133" t="str">
            <v>MOGI GUAÇU</v>
          </cell>
          <cell r="L2133" t="str">
            <v>SP</v>
          </cell>
          <cell r="M2133" t="str">
            <v/>
          </cell>
          <cell r="N2133" t="str">
            <v/>
          </cell>
          <cell r="O2133" t="str">
            <v/>
          </cell>
          <cell r="P2133" t="str">
            <v>22/10/1987</v>
          </cell>
          <cell r="Q2133" t="str">
            <v>456545724</v>
          </cell>
          <cell r="R2133" t="str">
            <v>SSP</v>
          </cell>
          <cell r="S2133" t="str">
            <v>36696051856</v>
          </cell>
          <cell r="T2133" t="str">
            <v/>
          </cell>
          <cell r="U2133" t="str">
            <v/>
          </cell>
          <cell r="V2133" t="str">
            <v/>
          </cell>
          <cell r="X2133" t="str">
            <v>81335</v>
          </cell>
          <cell r="Y2133" t="str">
            <v>296</v>
          </cell>
          <cell r="Z2133" t="str">
            <v>SP</v>
          </cell>
          <cell r="AA2133" t="str">
            <v>01/01/0001</v>
          </cell>
          <cell r="AB2133" t="str">
            <v>01/01/0001</v>
          </cell>
          <cell r="AC2133" t="str">
            <v>20492771035</v>
          </cell>
          <cell r="AD2133">
            <v>0</v>
          </cell>
          <cell r="AE2133" t="str">
            <v>Brasileiro</v>
          </cell>
          <cell r="AF2133" t="str">
            <v>Casado</v>
          </cell>
          <cell r="AG2133" t="str">
            <v>Feminino</v>
          </cell>
          <cell r="AH2133" t="str">
            <v>Inativo</v>
          </cell>
          <cell r="AI2133" t="str">
            <v>JOAO DE ARAUJO BARRETO JUNIOR</v>
          </cell>
        </row>
        <row r="2134">
          <cell r="B2134" t="str">
            <v>JANAINA ROMANI SIMON</v>
          </cell>
          <cell r="C2134" t="str">
            <v>22946998827</v>
          </cell>
          <cell r="D2134" t="str">
            <v>3007rromani@gmail.com</v>
          </cell>
          <cell r="E2134" t="str">
            <v>promotor6</v>
          </cell>
          <cell r="F2134" t="str">
            <v>08410010</v>
          </cell>
          <cell r="G2134" t="str">
            <v>TRAVESSA SERINGAIS</v>
          </cell>
          <cell r="H2134" t="str">
            <v>86</v>
          </cell>
          <cell r="I2134" t="str">
            <v/>
          </cell>
          <cell r="J2134" t="str">
            <v>VILA PRINCESA ISABEL</v>
          </cell>
          <cell r="K2134" t="str">
            <v>SÃO PAULO</v>
          </cell>
          <cell r="L2134" t="str">
            <v>SP</v>
          </cell>
          <cell r="M2134" t="str">
            <v>-23.5508305</v>
          </cell>
          <cell r="N2134" t="str">
            <v>-46.42295660000001</v>
          </cell>
          <cell r="O2134" t="str">
            <v/>
          </cell>
          <cell r="P2134" t="str">
            <v>03/04/1987</v>
          </cell>
          <cell r="Q2134" t="str">
            <v>458876902</v>
          </cell>
          <cell r="R2134" t="str">
            <v>SSP</v>
          </cell>
          <cell r="S2134" t="str">
            <v>22946998827</v>
          </cell>
          <cell r="T2134" t="str">
            <v/>
          </cell>
          <cell r="U2134" t="str">
            <v/>
          </cell>
          <cell r="V2134" t="str">
            <v/>
          </cell>
          <cell r="X2134" t="str">
            <v>37147</v>
          </cell>
          <cell r="Y2134" t="str">
            <v>379</v>
          </cell>
          <cell r="Z2134" t="str">
            <v>SP</v>
          </cell>
          <cell r="AA2134" t="str">
            <v>21/10/2019</v>
          </cell>
          <cell r="AB2134" t="str">
            <v/>
          </cell>
          <cell r="AC2134" t="str">
            <v>16299330431</v>
          </cell>
          <cell r="AD2134">
            <v>0</v>
          </cell>
          <cell r="AE2134" t="str">
            <v>Brasileiro</v>
          </cell>
          <cell r="AF2134" t="str">
            <v>Solteiro</v>
          </cell>
          <cell r="AG2134" t="str">
            <v>Masculino</v>
          </cell>
          <cell r="AH2134" t="str">
            <v>Ativo</v>
          </cell>
          <cell r="AI2134" t="str">
            <v>CLEYDSON MATEUS DOS SANTOS FEITOSA</v>
          </cell>
        </row>
        <row r="2135">
          <cell r="B2135" t="str">
            <v>JANAINA SALES DE OLIVEIRA</v>
          </cell>
          <cell r="C2135" t="str">
            <v>89081510282</v>
          </cell>
          <cell r="D2135" t="str">
            <v/>
          </cell>
          <cell r="E2135" t="str">
            <v>Intermitente</v>
          </cell>
          <cell r="F2135" t="str">
            <v>88117400</v>
          </cell>
          <cell r="G2135" t="str">
            <v>RUA SEBASTIÃO FURTADO PEREIRA</v>
          </cell>
          <cell r="H2135" t="str">
            <v>60</v>
          </cell>
          <cell r="I2135" t="str">
            <v/>
          </cell>
          <cell r="J2135" t="str">
            <v>BARREIROS</v>
          </cell>
          <cell r="K2135" t="str">
            <v>SÃO JOSÉ</v>
          </cell>
          <cell r="L2135" t="str">
            <v>SC</v>
          </cell>
          <cell r="M2135" t="str">
            <v>-27.5826656</v>
          </cell>
          <cell r="N2135" t="str">
            <v>-48.6143359</v>
          </cell>
          <cell r="O2135" t="str">
            <v/>
          </cell>
          <cell r="P2135" t="str">
            <v>15/09/1986</v>
          </cell>
          <cell r="Q2135" t="str">
            <v>5408450</v>
          </cell>
          <cell r="R2135" t="str">
            <v>SSP</v>
          </cell>
          <cell r="S2135" t="str">
            <v>89081510282</v>
          </cell>
          <cell r="T2135" t="str">
            <v/>
          </cell>
          <cell r="U2135" t="str">
            <v/>
          </cell>
          <cell r="V2135" t="str">
            <v/>
          </cell>
          <cell r="X2135" t="str">
            <v>0095524</v>
          </cell>
          <cell r="Y2135" t="str">
            <v>45</v>
          </cell>
          <cell r="Z2135" t="str">
            <v>SC</v>
          </cell>
          <cell r="AA2135" t="str">
            <v>26/11/2019</v>
          </cell>
          <cell r="AB2135" t="str">
            <v/>
          </cell>
          <cell r="AC2135" t="str">
            <v>20371050396</v>
          </cell>
          <cell r="AD2135">
            <v>4506</v>
          </cell>
          <cell r="AE2135" t="str">
            <v>Brasileiro</v>
          </cell>
          <cell r="AF2135" t="str">
            <v>Solteiro</v>
          </cell>
          <cell r="AG2135" t="str">
            <v>Feminino</v>
          </cell>
          <cell r="AH2135" t="str">
            <v>Inativo</v>
          </cell>
          <cell r="AI2135" t="str">
            <v>CARLA VIETTRO NORA DE PADUA</v>
          </cell>
        </row>
        <row r="2136">
          <cell r="B2136" t="str">
            <v>JANAINE CRISTINA DOS SANTOS DA SILVA</v>
          </cell>
          <cell r="C2136" t="str">
            <v>37706570800</v>
          </cell>
          <cell r="D2136" t="str">
            <v>janahair23@gmail.com</v>
          </cell>
          <cell r="E2136" t="str">
            <v>promotorexpress</v>
          </cell>
          <cell r="F2136" t="str">
            <v>13503-666</v>
          </cell>
          <cell r="G2136" t="str">
            <v>RUA 7 JW 717</v>
          </cell>
          <cell r="H2136" t="str">
            <v>717</v>
          </cell>
          <cell r="I2136" t="str">
            <v>-</v>
          </cell>
          <cell r="J2136" t="str">
            <v>NOVO JARDIM WENZEL</v>
          </cell>
          <cell r="K2136" t="str">
            <v>RIO CLARO</v>
          </cell>
          <cell r="L2136" t="str">
            <v>SP</v>
          </cell>
          <cell r="M2136" t="str">
            <v/>
          </cell>
          <cell r="N2136" t="str">
            <v/>
          </cell>
          <cell r="O2136" t="str">
            <v>19999463244</v>
          </cell>
          <cell r="P2136" t="str">
            <v>19/09/1991</v>
          </cell>
          <cell r="Q2136" t="str">
            <v>479574881</v>
          </cell>
          <cell r="R2136" t="str">
            <v>SSP</v>
          </cell>
          <cell r="S2136" t="str">
            <v>37706570800</v>
          </cell>
          <cell r="T2136" t="str">
            <v>Santander</v>
          </cell>
          <cell r="U2136" t="str">
            <v>3426</v>
          </cell>
          <cell r="V2136" t="str">
            <v>02002646-7</v>
          </cell>
          <cell r="X2136" t="str">
            <v>16033</v>
          </cell>
          <cell r="Y2136" t="str">
            <v>320</v>
          </cell>
          <cell r="Z2136" t="str">
            <v>SP</v>
          </cell>
          <cell r="AA2136" t="str">
            <v>23/03/2020</v>
          </cell>
          <cell r="AB2136" t="str">
            <v/>
          </cell>
          <cell r="AC2136" t="str">
            <v>162094491-91</v>
          </cell>
          <cell r="AD2136">
            <v>1500</v>
          </cell>
          <cell r="AE2136" t="str">
            <v>BRASILEIRO NATO</v>
          </cell>
          <cell r="AF2136" t="str">
            <v>Casado</v>
          </cell>
          <cell r="AG2136" t="str">
            <v>Masculino</v>
          </cell>
          <cell r="AH2136" t="str">
            <v>Ativo</v>
          </cell>
          <cell r="AI2136" t="str">
            <v>CARLOS ANDRE BEZERRA MONTEIRO</v>
          </cell>
        </row>
        <row r="2137">
          <cell r="B2137" t="str">
            <v>JANETE ALVES MACHADO</v>
          </cell>
          <cell r="C2137" t="str">
            <v>02608321976</v>
          </cell>
          <cell r="D2137" t="str">
            <v/>
          </cell>
          <cell r="E2137" t="str">
            <v>Intermitente</v>
          </cell>
          <cell r="F2137" t="str">
            <v>88502185</v>
          </cell>
          <cell r="G2137" t="str">
            <v>RUA CORONEL SERAFIM DE MOURA</v>
          </cell>
          <cell r="H2137" t="str">
            <v>83</v>
          </cell>
          <cell r="I2137" t="str">
            <v/>
          </cell>
          <cell r="J2137" t="str">
            <v>CENTRO</v>
          </cell>
          <cell r="K2137" t="str">
            <v>LAGES</v>
          </cell>
          <cell r="L2137" t="str">
            <v>SC</v>
          </cell>
          <cell r="M2137" t="str">
            <v>-27.8117251</v>
          </cell>
          <cell r="N2137" t="str">
            <v>-50.3271957</v>
          </cell>
          <cell r="O2137" t="str">
            <v/>
          </cell>
          <cell r="P2137" t="str">
            <v>02/12/1981</v>
          </cell>
          <cell r="Q2137" t="str">
            <v>41395816</v>
          </cell>
          <cell r="R2137" t="str">
            <v>SSP</v>
          </cell>
          <cell r="S2137" t="str">
            <v>02608321976</v>
          </cell>
          <cell r="T2137" t="str">
            <v/>
          </cell>
          <cell r="U2137" t="str">
            <v/>
          </cell>
          <cell r="V2137" t="str">
            <v/>
          </cell>
          <cell r="X2137" t="str">
            <v>1516629</v>
          </cell>
          <cell r="Y2137" t="str">
            <v/>
          </cell>
          <cell r="Z2137" t="str">
            <v>SC</v>
          </cell>
          <cell r="AA2137" t="str">
            <v>21/11/2019</v>
          </cell>
          <cell r="AB2137" t="str">
            <v/>
          </cell>
          <cell r="AC2137" t="str">
            <v>12795149720</v>
          </cell>
          <cell r="AD2137">
            <v>4506</v>
          </cell>
          <cell r="AE2137" t="str">
            <v>Brasileiro</v>
          </cell>
          <cell r="AF2137" t="str">
            <v>Solteiro</v>
          </cell>
          <cell r="AG2137" t="str">
            <v>Feminino</v>
          </cell>
          <cell r="AH2137" t="str">
            <v>Inativo</v>
          </cell>
          <cell r="AI2137" t="str">
            <v>CARLA VIETTRO NORA DE PADUA</v>
          </cell>
        </row>
        <row r="2138">
          <cell r="B2138" t="str">
            <v>JANETE RIBEIRO DA SILVA TERCEIRIZADO</v>
          </cell>
          <cell r="C2138" t="str">
            <v>06807087900</v>
          </cell>
          <cell r="D2138" t="str">
            <v/>
          </cell>
          <cell r="E2138" t="str">
            <v>terceirizado</v>
          </cell>
          <cell r="F2138" t="str">
            <v>89803560</v>
          </cell>
          <cell r="G2138" t="str">
            <v>RUA LOURENÇO LORINI</v>
          </cell>
          <cell r="H2138" t="str">
            <v>228</v>
          </cell>
          <cell r="I2138" t="str">
            <v/>
          </cell>
          <cell r="J2138" t="str">
            <v>PARQUE DAS PALMEIRAS</v>
          </cell>
          <cell r="K2138" t="str">
            <v>CHAPECÓ</v>
          </cell>
          <cell r="L2138" t="str">
            <v>SC</v>
          </cell>
          <cell r="M2138" t="str">
            <v>-27.1038793</v>
          </cell>
          <cell r="N2138" t="str">
            <v>-52.64011000000001</v>
          </cell>
          <cell r="O2138" t="str">
            <v>49984364683</v>
          </cell>
          <cell r="P2138" t="str">
            <v/>
          </cell>
          <cell r="Q2138" t="str">
            <v/>
          </cell>
          <cell r="R2138" t="str">
            <v/>
          </cell>
          <cell r="S2138" t="str">
            <v>06807087900</v>
          </cell>
          <cell r="T2138" t="str">
            <v/>
          </cell>
          <cell r="U2138" t="str">
            <v/>
          </cell>
          <cell r="V2138" t="str">
            <v/>
          </cell>
          <cell r="X2138" t="str">
            <v/>
          </cell>
          <cell r="Y2138" t="str">
            <v/>
          </cell>
          <cell r="Z2138" t="str">
            <v/>
          </cell>
          <cell r="AA2138" t="str">
            <v/>
          </cell>
          <cell r="AB2138" t="str">
            <v/>
          </cell>
          <cell r="AC2138" t="str">
            <v/>
          </cell>
          <cell r="AD2138">
            <v>0</v>
          </cell>
          <cell r="AE2138" t="str">
            <v>Brasileiro</v>
          </cell>
          <cell r="AF2138" t="str">
            <v>Solteiro</v>
          </cell>
          <cell r="AG2138" t="str">
            <v>Feminino</v>
          </cell>
          <cell r="AH2138" t="str">
            <v>Ativo</v>
          </cell>
          <cell r="AI2138" t="str">
            <v>CHARLES LIMA SODRE</v>
          </cell>
        </row>
        <row r="2139">
          <cell r="B2139" t="str">
            <v>JAQUELINE BEATRIZ DA SILVA</v>
          </cell>
          <cell r="C2139" t="str">
            <v>54717906004</v>
          </cell>
          <cell r="D2139" t="str">
            <v>jadechagas09@gmail.com</v>
          </cell>
          <cell r="E2139" t="str">
            <v>promotor</v>
          </cell>
          <cell r="F2139" t="str">
            <v>93224170</v>
          </cell>
          <cell r="G2139" t="str">
            <v>RUA LEOPOLDO SCHARLAU</v>
          </cell>
          <cell r="H2139" t="str">
            <v>457</v>
          </cell>
          <cell r="I2139" t="str">
            <v/>
          </cell>
          <cell r="J2139" t="str">
            <v>NOVA SAPUCAIA</v>
          </cell>
          <cell r="K2139" t="str">
            <v>SAPUCAIA DO SUL</v>
          </cell>
          <cell r="L2139" t="str">
            <v>RS</v>
          </cell>
          <cell r="M2139" t="str">
            <v>-29.837258</v>
          </cell>
          <cell r="N2139" t="str">
            <v>-51.142241</v>
          </cell>
          <cell r="O2139" t="str">
            <v/>
          </cell>
          <cell r="P2139" t="str">
            <v>02/08/1970</v>
          </cell>
          <cell r="Q2139" t="str">
            <v>8058456958</v>
          </cell>
          <cell r="R2139" t="str">
            <v>SSP</v>
          </cell>
          <cell r="S2139" t="str">
            <v>54717906004</v>
          </cell>
          <cell r="T2139" t="str">
            <v/>
          </cell>
          <cell r="U2139" t="str">
            <v/>
          </cell>
          <cell r="V2139" t="str">
            <v/>
          </cell>
          <cell r="X2139" t="str">
            <v>928071</v>
          </cell>
          <cell r="Y2139" t="str">
            <v>20</v>
          </cell>
          <cell r="Z2139" t="str">
            <v>RS</v>
          </cell>
          <cell r="AA2139" t="str">
            <v>23/12/2019</v>
          </cell>
          <cell r="AB2139" t="str">
            <v>31/12/2019</v>
          </cell>
          <cell r="AC2139" t="str">
            <v>12304361341</v>
          </cell>
          <cell r="AD2139">
            <v>0</v>
          </cell>
          <cell r="AE2139" t="str">
            <v>Brasileiro</v>
          </cell>
          <cell r="AF2139" t="str">
            <v>Solteiro</v>
          </cell>
          <cell r="AG2139" t="str">
            <v>Feminino</v>
          </cell>
          <cell r="AH2139" t="str">
            <v>Inativo</v>
          </cell>
          <cell r="AI2139" t="str">
            <v>JOSE CARLOS PIRES NUNES</v>
          </cell>
        </row>
        <row r="2140">
          <cell r="B2140" t="str">
            <v>JAQUELINE LEITE DO CARMO FURTADO</v>
          </cell>
          <cell r="C2140" t="str">
            <v>01513199609</v>
          </cell>
          <cell r="D2140" t="str">
            <v/>
          </cell>
          <cell r="E2140" t="str">
            <v>trade</v>
          </cell>
          <cell r="F2140" t="str">
            <v/>
          </cell>
          <cell r="G2140" t="str">
            <v/>
          </cell>
          <cell r="H2140" t="str">
            <v/>
          </cell>
          <cell r="I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>01513199609</v>
          </cell>
          <cell r="R2140" t="str">
            <v/>
          </cell>
          <cell r="S2140" t="str">
            <v>01513199609</v>
          </cell>
          <cell r="T2140" t="str">
            <v/>
          </cell>
          <cell r="U2140" t="str">
            <v/>
          </cell>
          <cell r="V2140" t="str">
            <v/>
          </cell>
          <cell r="X2140" t="str">
            <v/>
          </cell>
          <cell r="Y2140" t="str">
            <v/>
          </cell>
          <cell r="Z2140" t="str">
            <v/>
          </cell>
          <cell r="AA2140" t="str">
            <v/>
          </cell>
          <cell r="AB2140" t="str">
            <v/>
          </cell>
          <cell r="AC2140" t="str">
            <v/>
          </cell>
          <cell r="AD2140">
            <v>0</v>
          </cell>
          <cell r="AE2140" t="str">
            <v/>
          </cell>
          <cell r="AF2140" t="str">
            <v>Solteiro</v>
          </cell>
          <cell r="AG2140" t="str">
            <v>Indefinido</v>
          </cell>
          <cell r="AH2140" t="str">
            <v>Ativo</v>
          </cell>
          <cell r="AI2140" t="str">
            <v xml:space="preserve">VERONICA SEBASTIANA CLOTILDE EVANGELISTA FERREIRA </v>
          </cell>
        </row>
        <row r="2141">
          <cell r="B2141" t="str">
            <v>JAQUELINE QUEVEDO DE FREITAS</v>
          </cell>
          <cell r="C2141" t="str">
            <v>10572304994</v>
          </cell>
          <cell r="D2141" t="str">
            <v>jaque_quevedo98@hotmail.com</v>
          </cell>
          <cell r="E2141" t="str">
            <v>promotor</v>
          </cell>
          <cell r="F2141" t="str">
            <v>83823210</v>
          </cell>
          <cell r="G2141" t="str">
            <v>RUA BULGÁRIA</v>
          </cell>
          <cell r="H2141" t="str">
            <v>306</v>
          </cell>
          <cell r="I2141" t="str">
            <v/>
          </cell>
          <cell r="J2141" t="str">
            <v>NAÇÕES</v>
          </cell>
          <cell r="K2141" t="str">
            <v>FAZENDA RIO GRANDE</v>
          </cell>
          <cell r="L2141" t="str">
            <v>PR</v>
          </cell>
          <cell r="M2141" t="str">
            <v>-25.662128</v>
          </cell>
          <cell r="N2141" t="str">
            <v>-49.2936685</v>
          </cell>
          <cell r="O2141" t="str">
            <v>41999573555</v>
          </cell>
          <cell r="P2141" t="str">
            <v>21/01/1998</v>
          </cell>
          <cell r="Q2141" t="str">
            <v>129813717</v>
          </cell>
          <cell r="R2141" t="str">
            <v>SSP</v>
          </cell>
          <cell r="S2141" t="str">
            <v>10572304994</v>
          </cell>
          <cell r="T2141" t="str">
            <v/>
          </cell>
          <cell r="U2141" t="str">
            <v/>
          </cell>
          <cell r="V2141" t="str">
            <v/>
          </cell>
          <cell r="X2141" t="str">
            <v>1529982</v>
          </cell>
          <cell r="Y2141" t="str">
            <v>50</v>
          </cell>
          <cell r="Z2141" t="str">
            <v>PR</v>
          </cell>
          <cell r="AA2141" t="str">
            <v>14/08/2019</v>
          </cell>
          <cell r="AB2141" t="str">
            <v>01/01/0001</v>
          </cell>
          <cell r="AC2141" t="str">
            <v>139877816-87</v>
          </cell>
          <cell r="AD2141">
            <v>4506</v>
          </cell>
          <cell r="AE2141" t="str">
            <v>BRASILEIRO NATO</v>
          </cell>
          <cell r="AF2141" t="str">
            <v>Solteiro</v>
          </cell>
          <cell r="AG2141" t="str">
            <v>Feminino</v>
          </cell>
          <cell r="AH2141" t="str">
            <v>Ativo</v>
          </cell>
          <cell r="AI2141" t="str">
            <v>GUILHERME ALEXANDRE MARTINS PIMENTEL</v>
          </cell>
        </row>
        <row r="2142">
          <cell r="B2142" t="str">
            <v>JARDEL MORAES DE MIRANDA</v>
          </cell>
          <cell r="C2142" t="str">
            <v>04010937009</v>
          </cell>
          <cell r="D2142" t="str">
            <v/>
          </cell>
          <cell r="E2142" t="str">
            <v>promotor</v>
          </cell>
          <cell r="F2142" t="str">
            <v>96211410</v>
          </cell>
          <cell r="G2142" t="str">
            <v>RUA CAPITÃO MARTINIANO FRANCISCO DE OLIVEIRA</v>
          </cell>
          <cell r="H2142" t="str">
            <v>28</v>
          </cell>
          <cell r="I2142" t="str">
            <v/>
          </cell>
          <cell r="J2142" t="str">
            <v>COHAB II</v>
          </cell>
          <cell r="K2142" t="str">
            <v>RIO GRANDE</v>
          </cell>
          <cell r="L2142" t="str">
            <v>RS</v>
          </cell>
          <cell r="M2142" t="str">
            <v>-32.0445218</v>
          </cell>
          <cell r="N2142" t="str">
            <v>-52.127139</v>
          </cell>
          <cell r="O2142" t="str">
            <v>51986195379</v>
          </cell>
          <cell r="P2142" t="str">
            <v>11/11/1995</v>
          </cell>
          <cell r="Q2142" t="str">
            <v>1122807256</v>
          </cell>
          <cell r="R2142" t="str">
            <v>SSP</v>
          </cell>
          <cell r="S2142" t="str">
            <v>04010937009</v>
          </cell>
          <cell r="T2142" t="str">
            <v/>
          </cell>
          <cell r="U2142" t="str">
            <v/>
          </cell>
          <cell r="V2142" t="str">
            <v/>
          </cell>
          <cell r="X2142" t="str">
            <v>783609</v>
          </cell>
          <cell r="Y2142" t="str">
            <v>40</v>
          </cell>
          <cell r="Z2142" t="str">
            <v>RS</v>
          </cell>
          <cell r="AA2142" t="str">
            <v>21/11/2019</v>
          </cell>
          <cell r="AB2142" t="str">
            <v/>
          </cell>
          <cell r="AC2142" t="str">
            <v>20683309484</v>
          </cell>
          <cell r="AD2142">
            <v>4506</v>
          </cell>
          <cell r="AE2142" t="str">
            <v>Brasileiro</v>
          </cell>
          <cell r="AF2142" t="str">
            <v>Solteiro</v>
          </cell>
          <cell r="AG2142" t="str">
            <v>Masculino</v>
          </cell>
          <cell r="AH2142" t="str">
            <v>Ativo</v>
          </cell>
          <cell r="AI2142" t="str">
            <v>FABRICIO BATISTA</v>
          </cell>
        </row>
        <row r="2143">
          <cell r="B2143" t="str">
            <v>JARED CORAZZA</v>
          </cell>
          <cell r="C2143" t="str">
            <v>44512844813</v>
          </cell>
          <cell r="D2143" t="str">
            <v/>
          </cell>
          <cell r="E2143" t="str">
            <v>promotor</v>
          </cell>
          <cell r="F2143" t="str">
            <v>13424305</v>
          </cell>
          <cell r="G2143" t="str">
            <v>AVENIDA TRINTA E UM DE MARÇO</v>
          </cell>
          <cell r="H2143" t="str">
            <v>1001</v>
          </cell>
          <cell r="I2143" t="str">
            <v>DE 1369 AO FIM - LADO ÍMPAR</v>
          </cell>
          <cell r="J2143" t="str">
            <v>PAULICÉIA</v>
          </cell>
          <cell r="K2143" t="str">
            <v>PIRACICABA</v>
          </cell>
          <cell r="L2143" t="str">
            <v>SP</v>
          </cell>
          <cell r="M2143" t="str">
            <v>-22.743737</v>
          </cell>
          <cell r="N2143" t="str">
            <v>-47.64474300000001</v>
          </cell>
          <cell r="O2143" t="str">
            <v>11984010431</v>
          </cell>
          <cell r="P2143" t="str">
            <v>27/01/1997</v>
          </cell>
          <cell r="Q2143" t="str">
            <v>367451882</v>
          </cell>
          <cell r="R2143" t="str">
            <v>SSP</v>
          </cell>
          <cell r="S2143" t="str">
            <v>44512844813</v>
          </cell>
          <cell r="T2143" t="str">
            <v/>
          </cell>
          <cell r="U2143" t="str">
            <v/>
          </cell>
          <cell r="V2143" t="str">
            <v/>
          </cell>
          <cell r="W2143" t="str">
            <v>ContaCorrente</v>
          </cell>
          <cell r="X2143" t="str">
            <v>72362</v>
          </cell>
          <cell r="Y2143" t="str">
            <v>365</v>
          </cell>
          <cell r="Z2143" t="str">
            <v>SP</v>
          </cell>
          <cell r="AA2143" t="str">
            <v>14/09/2020</v>
          </cell>
          <cell r="AB2143" t="str">
            <v/>
          </cell>
          <cell r="AC2143" t="str">
            <v>13883758778</v>
          </cell>
          <cell r="AD2143">
            <v>4506</v>
          </cell>
          <cell r="AE2143" t="str">
            <v>Brasileiro</v>
          </cell>
          <cell r="AF2143" t="str">
            <v>Solteiro</v>
          </cell>
          <cell r="AG2143" t="str">
            <v>Masculino</v>
          </cell>
          <cell r="AH2143" t="str">
            <v>Ativo</v>
          </cell>
          <cell r="AI2143" t="str">
            <v>PAULO MANOEL MORATO JUNIOR</v>
          </cell>
        </row>
        <row r="2144">
          <cell r="B2144" t="str">
            <v>JASMINE SIGA</v>
          </cell>
          <cell r="C2144" t="str">
            <v>jasminesiga</v>
          </cell>
          <cell r="D2144" t="str">
            <v/>
          </cell>
          <cell r="E2144" t="str">
            <v>cliente</v>
          </cell>
          <cell r="F2144" t="str">
            <v/>
          </cell>
          <cell r="G2144" t="str">
            <v/>
          </cell>
          <cell r="H2144" t="str">
            <v/>
          </cell>
          <cell r="I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X2144" t="str">
            <v/>
          </cell>
          <cell r="Y2144" t="str">
            <v/>
          </cell>
          <cell r="Z2144" t="str">
            <v/>
          </cell>
          <cell r="AA2144" t="str">
            <v/>
          </cell>
          <cell r="AB2144" t="str">
            <v/>
          </cell>
          <cell r="AC2144" t="str">
            <v/>
          </cell>
          <cell r="AD2144">
            <v>0</v>
          </cell>
          <cell r="AE2144" t="str">
            <v/>
          </cell>
          <cell r="AF2144" t="str">
            <v>Solteiro</v>
          </cell>
          <cell r="AG2144" t="str">
            <v>Indefinido</v>
          </cell>
          <cell r="AH2144" t="str">
            <v>Ativo</v>
          </cell>
          <cell r="AI2144" t="str">
            <v>GABRIEL AUGUSTO FELIX SARNO</v>
          </cell>
        </row>
        <row r="2145">
          <cell r="B2145" t="str">
            <v>JASON WILLIAM ARAUJO CARDOSO</v>
          </cell>
          <cell r="C2145" t="str">
            <v>04459696797</v>
          </cell>
          <cell r="D2145" t="str">
            <v/>
          </cell>
          <cell r="E2145" t="str">
            <v>promotor</v>
          </cell>
          <cell r="F2145" t="str">
            <v>23085080</v>
          </cell>
          <cell r="G2145" t="str">
            <v>AVENIDA JOAQUIM MAGALHÃES</v>
          </cell>
          <cell r="H2145" t="str">
            <v>1010</v>
          </cell>
          <cell r="I2145" t="str">
            <v>DE 988/989 AO FIM</v>
          </cell>
          <cell r="J2145" t="str">
            <v>SENADOR VASCONCELOS</v>
          </cell>
          <cell r="K2145" t="str">
            <v>RIO DE JANEIRO</v>
          </cell>
          <cell r="L2145" t="str">
            <v>RJ</v>
          </cell>
          <cell r="M2145" t="str">
            <v>-22.8909881</v>
          </cell>
          <cell r="N2145" t="str">
            <v>-43.5361813</v>
          </cell>
          <cell r="O2145" t="str">
            <v/>
          </cell>
          <cell r="P2145" t="str">
            <v>10/12/1974</v>
          </cell>
          <cell r="Q2145" t="str">
            <v>10177028</v>
          </cell>
          <cell r="R2145" t="str">
            <v>SSP</v>
          </cell>
          <cell r="S2145" t="str">
            <v>04459696797</v>
          </cell>
          <cell r="T2145" t="str">
            <v/>
          </cell>
          <cell r="U2145" t="str">
            <v/>
          </cell>
          <cell r="V2145" t="str">
            <v/>
          </cell>
          <cell r="X2145" t="str">
            <v>67540</v>
          </cell>
          <cell r="Y2145" t="str">
            <v>099</v>
          </cell>
          <cell r="Z2145" t="str">
            <v>RJ</v>
          </cell>
          <cell r="AA2145" t="str">
            <v>26/03/2020</v>
          </cell>
          <cell r="AB2145" t="str">
            <v/>
          </cell>
          <cell r="AC2145" t="str">
            <v>12550885114</v>
          </cell>
          <cell r="AD2145">
            <v>4506</v>
          </cell>
          <cell r="AE2145" t="str">
            <v>Brasileiro</v>
          </cell>
          <cell r="AF2145" t="str">
            <v>Solteiro</v>
          </cell>
          <cell r="AG2145" t="str">
            <v>Masculino</v>
          </cell>
          <cell r="AH2145" t="str">
            <v>Inativo</v>
          </cell>
          <cell r="AI2145" t="str">
            <v>THADEU FELIPE RODRIGUES DE ANDRADE FERNANDES</v>
          </cell>
        </row>
        <row r="2146">
          <cell r="B2146" t="str">
            <v>JAVIER ALEJANDRO MARTINEZ</v>
          </cell>
          <cell r="C2146" t="str">
            <v>32881574890</v>
          </cell>
          <cell r="D2146" t="str">
            <v/>
          </cell>
          <cell r="E2146" t="str">
            <v>promotorexpress</v>
          </cell>
          <cell r="F2146" t="str">
            <v>02038010</v>
          </cell>
          <cell r="G2146" t="str">
            <v>RUA BENVINDA APPARECIDA DE ABREU LEME</v>
          </cell>
          <cell r="H2146" t="str">
            <v>242</v>
          </cell>
          <cell r="I2146" t="str">
            <v/>
          </cell>
          <cell r="J2146" t="str">
            <v>SANTANA</v>
          </cell>
          <cell r="K2146" t="str">
            <v>SÃO PAULO</v>
          </cell>
          <cell r="L2146" t="str">
            <v>SP</v>
          </cell>
          <cell r="M2146" t="str">
            <v>-23.4969718</v>
          </cell>
          <cell r="N2146" t="str">
            <v>-46.62307</v>
          </cell>
          <cell r="O2146" t="str">
            <v>11984338673</v>
          </cell>
          <cell r="P2146" t="str">
            <v>30/09/1983</v>
          </cell>
          <cell r="Q2146" t="str">
            <v>379468608</v>
          </cell>
          <cell r="R2146" t="str">
            <v>SSP</v>
          </cell>
          <cell r="S2146" t="str">
            <v>32881574890</v>
          </cell>
          <cell r="T2146" t="str">
            <v/>
          </cell>
          <cell r="U2146" t="str">
            <v/>
          </cell>
          <cell r="V2146" t="str">
            <v/>
          </cell>
          <cell r="X2146" t="str">
            <v/>
          </cell>
          <cell r="Y2146" t="str">
            <v/>
          </cell>
          <cell r="Z2146" t="str">
            <v/>
          </cell>
          <cell r="AA2146" t="str">
            <v>23/09/2020</v>
          </cell>
          <cell r="AB2146" t="str">
            <v/>
          </cell>
          <cell r="AC2146" t="str">
            <v/>
          </cell>
          <cell r="AD2146">
            <v>8.5</v>
          </cell>
          <cell r="AE2146" t="str">
            <v/>
          </cell>
          <cell r="AF2146" t="str">
            <v>Solteiro</v>
          </cell>
          <cell r="AG2146" t="str">
            <v>Masculino</v>
          </cell>
          <cell r="AH2146" t="str">
            <v>Inativo</v>
          </cell>
          <cell r="AI2146" t="str">
            <v>ISMALEN WILLIAN PEREIRA</v>
          </cell>
        </row>
        <row r="2147">
          <cell r="B2147" t="str">
            <v>JAYME LUCAS BARBOSA SOARES</v>
          </cell>
          <cell r="C2147" t="str">
            <v>01344282180</v>
          </cell>
          <cell r="D2147" t="str">
            <v>jayme.luka_21@hotmail.com</v>
          </cell>
          <cell r="E2147" t="str">
            <v>promotor</v>
          </cell>
          <cell r="F2147" t="str">
            <v>74968-730</v>
          </cell>
          <cell r="G2147" t="str">
            <v>RUA GUARAPARI S/N</v>
          </cell>
          <cell r="H2147" t="str">
            <v>S/N</v>
          </cell>
          <cell r="I2147" t="str">
            <v>Q1 L8 CASA1</v>
          </cell>
          <cell r="J2147" t="str">
            <v>PARQUE ITATIAIA</v>
          </cell>
          <cell r="K2147" t="str">
            <v>APARECIDA DE GOIANIA</v>
          </cell>
          <cell r="L2147" t="str">
            <v>GO</v>
          </cell>
          <cell r="M2147" t="str">
            <v/>
          </cell>
          <cell r="N2147" t="str">
            <v/>
          </cell>
          <cell r="O2147" t="str">
            <v/>
          </cell>
          <cell r="P2147" t="str">
            <v>23/04/1988</v>
          </cell>
          <cell r="Q2147" t="str">
            <v>4923518</v>
          </cell>
          <cell r="R2147" t="str">
            <v>SSP</v>
          </cell>
          <cell r="S2147" t="str">
            <v>01344282180</v>
          </cell>
          <cell r="T2147" t="str">
            <v/>
          </cell>
          <cell r="U2147" t="str">
            <v/>
          </cell>
          <cell r="V2147" t="str">
            <v/>
          </cell>
          <cell r="X2147" t="str">
            <v>4425857</v>
          </cell>
          <cell r="Y2147" t="str">
            <v>10</v>
          </cell>
          <cell r="Z2147" t="str">
            <v>GO</v>
          </cell>
          <cell r="AA2147" t="str">
            <v>01/01/0001</v>
          </cell>
          <cell r="AB2147" t="str">
            <v>01/01/0001</v>
          </cell>
          <cell r="AC2147" t="str">
            <v>133773233-16</v>
          </cell>
          <cell r="AD2147">
            <v>0</v>
          </cell>
          <cell r="AE2147" t="str">
            <v>BRASILEIRO NATO</v>
          </cell>
          <cell r="AF2147" t="str">
            <v>Casado</v>
          </cell>
          <cell r="AG2147" t="str">
            <v>Masculino</v>
          </cell>
          <cell r="AH2147" t="str">
            <v>Inativo</v>
          </cell>
          <cell r="AI2147" t="str">
            <v>DARLAN ALVES PORTO</v>
          </cell>
        </row>
        <row r="2148">
          <cell r="B2148" t="str">
            <v>JAZAM</v>
          </cell>
          <cell r="C2148" t="str">
            <v>jazam</v>
          </cell>
          <cell r="E2148" t="str">
            <v>cliente</v>
          </cell>
          <cell r="F2148" t="str">
            <v/>
          </cell>
          <cell r="G2148" t="str">
            <v/>
          </cell>
          <cell r="H2148" t="str">
            <v/>
          </cell>
          <cell r="I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X2148" t="str">
            <v/>
          </cell>
          <cell r="Y2148" t="str">
            <v/>
          </cell>
          <cell r="Z2148" t="str">
            <v/>
          </cell>
          <cell r="AA2148" t="str">
            <v/>
          </cell>
          <cell r="AB2148" t="str">
            <v/>
          </cell>
          <cell r="AC2148" t="str">
            <v/>
          </cell>
          <cell r="AD2148">
            <v>0</v>
          </cell>
          <cell r="AE2148" t="str">
            <v/>
          </cell>
          <cell r="AF2148" t="str">
            <v>0</v>
          </cell>
          <cell r="AG2148" t="str">
            <v>0</v>
          </cell>
          <cell r="AH2148" t="str">
            <v>Ativo</v>
          </cell>
          <cell r="AI2148" t="str">
            <v>LUCAS MARCELINO ROCHA</v>
          </cell>
        </row>
        <row r="2149">
          <cell r="B2149" t="str">
            <v>JAZAM</v>
          </cell>
          <cell r="C2149" t="str">
            <v>jazamsiga</v>
          </cell>
          <cell r="D2149" t="str">
            <v/>
          </cell>
          <cell r="E2149" t="str">
            <v>cliente</v>
          </cell>
          <cell r="F2149" t="str">
            <v/>
          </cell>
          <cell r="G2149" t="str">
            <v/>
          </cell>
          <cell r="H2149" t="str">
            <v/>
          </cell>
          <cell r="I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 t="str">
            <v/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X2149" t="str">
            <v/>
          </cell>
          <cell r="Y2149" t="str">
            <v/>
          </cell>
          <cell r="Z2149" t="str">
            <v/>
          </cell>
          <cell r="AA2149" t="str">
            <v/>
          </cell>
          <cell r="AB2149" t="str">
            <v/>
          </cell>
          <cell r="AC2149" t="str">
            <v/>
          </cell>
          <cell r="AD2149">
            <v>0</v>
          </cell>
          <cell r="AE2149" t="str">
            <v/>
          </cell>
          <cell r="AF2149" t="str">
            <v>Solteiro</v>
          </cell>
          <cell r="AG2149" t="str">
            <v>Indefinido</v>
          </cell>
          <cell r="AH2149" t="str">
            <v>Ativo</v>
          </cell>
          <cell r="AI2149" t="str">
            <v>GABRIEL AUGUSTO FELIX SARNO</v>
          </cell>
        </row>
        <row r="2150">
          <cell r="B2150" t="str">
            <v>JAZIEL DE JESUS CERQUEIRA</v>
          </cell>
          <cell r="C2150" t="str">
            <v>00025681524</v>
          </cell>
          <cell r="D2150" t="str">
            <v>ziel.cerqueira@hotmail.com</v>
          </cell>
          <cell r="E2150" t="str">
            <v>promotor</v>
          </cell>
          <cell r="F2150" t="str">
            <v>41500350</v>
          </cell>
          <cell r="G2150" t="str">
            <v>RUA SÃO GERALDO</v>
          </cell>
          <cell r="H2150" t="str">
            <v>533</v>
          </cell>
          <cell r="I2150" t="str">
            <v/>
          </cell>
          <cell r="J2150" t="str">
            <v>SÃO CRISTÓVÃO</v>
          </cell>
          <cell r="K2150" t="str">
            <v>SALVADOR</v>
          </cell>
          <cell r="L2150" t="str">
            <v>BA</v>
          </cell>
          <cell r="M2150" t="str">
            <v>-12.914613</v>
          </cell>
          <cell r="N2150" t="str">
            <v>-38.3547753</v>
          </cell>
          <cell r="O2150" t="str">
            <v/>
          </cell>
          <cell r="P2150" t="str">
            <v>05/11/1981</v>
          </cell>
          <cell r="Q2150" t="str">
            <v>932066828</v>
          </cell>
          <cell r="R2150" t="str">
            <v>SSP</v>
          </cell>
          <cell r="S2150" t="str">
            <v>00025681524</v>
          </cell>
          <cell r="T2150" t="str">
            <v/>
          </cell>
          <cell r="U2150" t="str">
            <v/>
          </cell>
          <cell r="V2150" t="str">
            <v/>
          </cell>
          <cell r="X2150" t="str">
            <v>25774</v>
          </cell>
          <cell r="Y2150" t="str">
            <v>69</v>
          </cell>
          <cell r="Z2150" t="str">
            <v>BA</v>
          </cell>
          <cell r="AA2150" t="str">
            <v>11/09/2019</v>
          </cell>
          <cell r="AB2150" t="str">
            <v/>
          </cell>
          <cell r="AC2150" t="str">
            <v>20025443482</v>
          </cell>
          <cell r="AD2150">
            <v>0</v>
          </cell>
          <cell r="AE2150" t="str">
            <v>Brasileiro</v>
          </cell>
          <cell r="AF2150" t="str">
            <v>Solteiro</v>
          </cell>
          <cell r="AG2150" t="str">
            <v>Masculino</v>
          </cell>
          <cell r="AH2150" t="str">
            <v>Inativo</v>
          </cell>
          <cell r="AI2150" t="str">
            <v>CASSIO ARAUJO SOUZA</v>
          </cell>
        </row>
        <row r="2151">
          <cell r="B2151" t="str">
            <v>JC PRIME</v>
          </cell>
          <cell r="C2151" t="str">
            <v>jcprime</v>
          </cell>
          <cell r="E2151" t="str">
            <v>cliente</v>
          </cell>
          <cell r="F2151" t="str">
            <v/>
          </cell>
          <cell r="G2151" t="str">
            <v/>
          </cell>
          <cell r="H2151" t="str">
            <v/>
          </cell>
          <cell r="I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 t="str">
            <v/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 t="str">
            <v/>
          </cell>
          <cell r="X2151" t="str">
            <v/>
          </cell>
          <cell r="Y2151" t="str">
            <v/>
          </cell>
          <cell r="Z2151" t="str">
            <v/>
          </cell>
          <cell r="AA2151" t="str">
            <v/>
          </cell>
          <cell r="AB2151" t="str">
            <v/>
          </cell>
          <cell r="AC2151" t="str">
            <v/>
          </cell>
          <cell r="AD2151">
            <v>0</v>
          </cell>
          <cell r="AE2151" t="str">
            <v/>
          </cell>
          <cell r="AF2151" t="str">
            <v>0</v>
          </cell>
          <cell r="AG2151" t="str">
            <v>0</v>
          </cell>
          <cell r="AH2151" t="str">
            <v>Ativo</v>
          </cell>
          <cell r="AI2151" t="str">
            <v>LUCAS MARCELINO ROCHA</v>
          </cell>
        </row>
        <row r="2152">
          <cell r="B2152" t="str">
            <v>JDR</v>
          </cell>
          <cell r="C2152" t="str">
            <v>jdr</v>
          </cell>
          <cell r="E2152" t="str">
            <v>cliente</v>
          </cell>
          <cell r="F2152" t="str">
            <v/>
          </cell>
          <cell r="G2152" t="str">
            <v/>
          </cell>
          <cell r="H2152" t="str">
            <v/>
          </cell>
          <cell r="I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 t="str">
            <v/>
          </cell>
          <cell r="X2152" t="str">
            <v/>
          </cell>
          <cell r="Y2152" t="str">
            <v/>
          </cell>
          <cell r="Z2152" t="str">
            <v/>
          </cell>
          <cell r="AA2152" t="str">
            <v/>
          </cell>
          <cell r="AB2152" t="str">
            <v/>
          </cell>
          <cell r="AC2152" t="str">
            <v/>
          </cell>
          <cell r="AD2152">
            <v>0</v>
          </cell>
          <cell r="AE2152" t="str">
            <v/>
          </cell>
          <cell r="AF2152" t="str">
            <v>0</v>
          </cell>
          <cell r="AG2152" t="str">
            <v>0</v>
          </cell>
          <cell r="AH2152" t="str">
            <v>Ativo</v>
          </cell>
          <cell r="AI2152" t="str">
            <v>LUCAS MARCELINO ROCHA</v>
          </cell>
        </row>
        <row r="2153">
          <cell r="B2153" t="str">
            <v>JEAN ALMEIDA MENEZES</v>
          </cell>
          <cell r="C2153" t="str">
            <v>19779326731</v>
          </cell>
          <cell r="D2153" t="str">
            <v>135jean.almeida@gmail.com</v>
          </cell>
          <cell r="E2153" t="str">
            <v>promotor</v>
          </cell>
          <cell r="F2153" t="str">
            <v>24722680</v>
          </cell>
          <cell r="G2153" t="str">
            <v>RUA ZEFERINO COSTA</v>
          </cell>
          <cell r="H2153" t="str">
            <v>49</v>
          </cell>
          <cell r="I2153" t="str">
            <v/>
          </cell>
          <cell r="J2153" t="str">
            <v>SANTA LUZIA</v>
          </cell>
          <cell r="K2153" t="str">
            <v>SÃO GONÇALO</v>
          </cell>
          <cell r="L2153" t="str">
            <v>RJ</v>
          </cell>
          <cell r="M2153" t="str">
            <v/>
          </cell>
          <cell r="N2153" t="str">
            <v/>
          </cell>
          <cell r="O2153" t="str">
            <v/>
          </cell>
          <cell r="P2153" t="str">
            <v>10/09/1999</v>
          </cell>
          <cell r="Q2153" t="str">
            <v>291545523</v>
          </cell>
          <cell r="R2153" t="str">
            <v>SSP</v>
          </cell>
          <cell r="S2153" t="str">
            <v>19779326731</v>
          </cell>
          <cell r="T2153" t="str">
            <v/>
          </cell>
          <cell r="U2153" t="str">
            <v/>
          </cell>
          <cell r="V2153" t="str">
            <v/>
          </cell>
          <cell r="X2153" t="str">
            <v>8069933</v>
          </cell>
          <cell r="Y2153" t="str">
            <v>50</v>
          </cell>
          <cell r="Z2153" t="str">
            <v>RJ</v>
          </cell>
          <cell r="AA2153" t="str">
            <v>03/10/2019</v>
          </cell>
          <cell r="AB2153" t="str">
            <v/>
          </cell>
          <cell r="AC2153" t="str">
            <v>22010063197</v>
          </cell>
          <cell r="AD2153">
            <v>0</v>
          </cell>
          <cell r="AE2153" t="str">
            <v>Brasileiro</v>
          </cell>
          <cell r="AF2153" t="str">
            <v>Solteiro</v>
          </cell>
          <cell r="AG2153" t="str">
            <v>Masculino</v>
          </cell>
          <cell r="AH2153" t="str">
            <v>Inativo</v>
          </cell>
          <cell r="AI2153" t="str">
            <v>LEONARDO DA SILVA PIO</v>
          </cell>
        </row>
        <row r="2154">
          <cell r="B2154" t="str">
            <v>JEAN APARECIDO LOURENCO</v>
          </cell>
          <cell r="C2154" t="str">
            <v>46884527803</v>
          </cell>
          <cell r="D2154" t="str">
            <v>jean.ap.lourenco@gmail.com</v>
          </cell>
          <cell r="E2154" t="str">
            <v>promotor</v>
          </cell>
          <cell r="F2154" t="str">
            <v>12949397</v>
          </cell>
          <cell r="G2154" t="str">
            <v>AVENIDA EMBUIA</v>
          </cell>
          <cell r="H2154" t="str">
            <v>168</v>
          </cell>
          <cell r="I2154" t="str">
            <v/>
          </cell>
          <cell r="J2154" t="str">
            <v>VITÓRIA RÉGIA</v>
          </cell>
          <cell r="K2154" t="str">
            <v>ATIBAIA</v>
          </cell>
          <cell r="L2154" t="str">
            <v>SP</v>
          </cell>
          <cell r="M2154" t="str">
            <v/>
          </cell>
          <cell r="N2154" t="str">
            <v/>
          </cell>
          <cell r="O2154" t="str">
            <v/>
          </cell>
          <cell r="P2154" t="str">
            <v>22/09/1996</v>
          </cell>
          <cell r="Q2154" t="str">
            <v>562467439</v>
          </cell>
          <cell r="R2154" t="str">
            <v>SSP</v>
          </cell>
          <cell r="S2154" t="str">
            <v>46884527803</v>
          </cell>
          <cell r="T2154" t="str">
            <v/>
          </cell>
          <cell r="U2154" t="str">
            <v/>
          </cell>
          <cell r="V2154" t="str">
            <v/>
          </cell>
          <cell r="X2154" t="str">
            <v>38391</v>
          </cell>
          <cell r="Y2154" t="str">
            <v>389</v>
          </cell>
          <cell r="Z2154" t="str">
            <v/>
          </cell>
          <cell r="AA2154" t="str">
            <v>12/09/2019</v>
          </cell>
          <cell r="AB2154" t="str">
            <v/>
          </cell>
          <cell r="AC2154" t="str">
            <v>26776607336</v>
          </cell>
          <cell r="AD2154">
            <v>0</v>
          </cell>
          <cell r="AE2154" t="str">
            <v>Brasileiro</v>
          </cell>
          <cell r="AF2154" t="str">
            <v>Solteiro</v>
          </cell>
          <cell r="AG2154" t="str">
            <v>Masculino</v>
          </cell>
          <cell r="AH2154" t="str">
            <v>Inativo</v>
          </cell>
          <cell r="AI2154" t="str">
            <v>WAGNER GIRALDO</v>
          </cell>
        </row>
        <row r="2155">
          <cell r="B2155" t="str">
            <v>JEAN CARLO DIAS LEITE</v>
          </cell>
          <cell r="C2155" t="str">
            <v>22993216830</v>
          </cell>
          <cell r="D2155" t="str">
            <v/>
          </cell>
          <cell r="E2155" t="str">
            <v>promotor548</v>
          </cell>
          <cell r="F2155" t="str">
            <v>14407063</v>
          </cell>
          <cell r="G2155" t="str">
            <v>RUA ALFERES MANUEL MARQUES DE CARV</v>
          </cell>
          <cell r="H2155" t="str">
            <v>2710</v>
          </cell>
          <cell r="I2155" t="str">
            <v/>
          </cell>
          <cell r="J2155" t="str">
            <v>JD TROPICAL</v>
          </cell>
          <cell r="K2155" t="str">
            <v>FRANCA</v>
          </cell>
          <cell r="L2155" t="str">
            <v>SP</v>
          </cell>
          <cell r="M2155" t="str">
            <v>-20.5078815</v>
          </cell>
          <cell r="N2155" t="str">
            <v>-47.4180401</v>
          </cell>
          <cell r="O2155" t="str">
            <v/>
          </cell>
          <cell r="P2155" t="str">
            <v>26/05/1990</v>
          </cell>
          <cell r="Q2155" t="str">
            <v>463926535</v>
          </cell>
          <cell r="R2155" t="str">
            <v>SSP</v>
          </cell>
          <cell r="S2155" t="str">
            <v>22993216830</v>
          </cell>
          <cell r="T2155" t="str">
            <v/>
          </cell>
          <cell r="U2155" t="str">
            <v/>
          </cell>
          <cell r="V2155" t="str">
            <v/>
          </cell>
          <cell r="X2155" t="str">
            <v>27649</v>
          </cell>
          <cell r="Y2155" t="str">
            <v>300</v>
          </cell>
          <cell r="Z2155" t="str">
            <v>SP</v>
          </cell>
          <cell r="AA2155" t="str">
            <v>13/02/2020</v>
          </cell>
          <cell r="AB2155" t="str">
            <v/>
          </cell>
          <cell r="AC2155" t="str">
            <v>12863599188</v>
          </cell>
          <cell r="AD2155">
            <v>4506</v>
          </cell>
          <cell r="AE2155" t="str">
            <v>Brasileiro</v>
          </cell>
          <cell r="AF2155" t="str">
            <v>Solteiro</v>
          </cell>
          <cell r="AG2155" t="str">
            <v>Masculino</v>
          </cell>
          <cell r="AH2155" t="str">
            <v>Ativo</v>
          </cell>
          <cell r="AI2155" t="str">
            <v>RAFAEL BATISTA DA SILVA</v>
          </cell>
        </row>
        <row r="2156">
          <cell r="B2156" t="str">
            <v>JEAN CARLOS DA SILVA BERNARDO</v>
          </cell>
          <cell r="C2156" t="str">
            <v>01236780990</v>
          </cell>
          <cell r="D2156" t="str">
            <v/>
          </cell>
          <cell r="E2156" t="str">
            <v>Intermitente</v>
          </cell>
          <cell r="F2156" t="str">
            <v>01109060</v>
          </cell>
          <cell r="G2156" t="str">
            <v>RUA EDUARDO CHAVES</v>
          </cell>
          <cell r="H2156" t="str">
            <v>183</v>
          </cell>
          <cell r="I2156" t="str">
            <v/>
          </cell>
          <cell r="J2156" t="str">
            <v>LUZ</v>
          </cell>
          <cell r="K2156" t="str">
            <v>SÃO PAULO</v>
          </cell>
          <cell r="L2156" t="str">
            <v>PR</v>
          </cell>
          <cell r="M2156" t="str">
            <v/>
          </cell>
          <cell r="N2156" t="str">
            <v/>
          </cell>
          <cell r="O2156" t="str">
            <v/>
          </cell>
          <cell r="P2156" t="str">
            <v>17/07/1998</v>
          </cell>
          <cell r="Q2156" t="str">
            <v>5634691</v>
          </cell>
          <cell r="R2156" t="str">
            <v>SSP</v>
          </cell>
          <cell r="S2156" t="str">
            <v>01236780990</v>
          </cell>
          <cell r="T2156" t="str">
            <v/>
          </cell>
          <cell r="U2156" t="str">
            <v/>
          </cell>
          <cell r="V2156" t="str">
            <v/>
          </cell>
          <cell r="X2156" t="str">
            <v>9477449</v>
          </cell>
          <cell r="Y2156" t="str">
            <v>30</v>
          </cell>
          <cell r="Z2156" t="str">
            <v>SC</v>
          </cell>
          <cell r="AA2156" t="str">
            <v>21/11/2019</v>
          </cell>
          <cell r="AB2156" t="str">
            <v/>
          </cell>
          <cell r="AC2156" t="str">
            <v>21054199428</v>
          </cell>
          <cell r="AD2156">
            <v>4506</v>
          </cell>
          <cell r="AE2156" t="str">
            <v>Brasileiro</v>
          </cell>
          <cell r="AF2156" t="str">
            <v>Solteiro</v>
          </cell>
          <cell r="AG2156" t="str">
            <v>Masculino</v>
          </cell>
          <cell r="AH2156" t="str">
            <v>Inativo</v>
          </cell>
          <cell r="AI2156" t="str">
            <v>CARLA VIETTRO NORA DE PADUA</v>
          </cell>
        </row>
        <row r="2157">
          <cell r="B2157" t="str">
            <v>JEAN CARLOS GUERINO</v>
          </cell>
          <cell r="C2157" t="str">
            <v>07488896980</v>
          </cell>
          <cell r="D2157" t="str">
            <v/>
          </cell>
          <cell r="E2157" t="str">
            <v>Intermitente</v>
          </cell>
          <cell r="F2157" t="str">
            <v>88505130</v>
          </cell>
          <cell r="G2157" t="str">
            <v>RUA SEBASTIÃO EURIQUES DE OLIVEIRA</v>
          </cell>
          <cell r="H2157" t="str">
            <v>123</v>
          </cell>
          <cell r="I2157" t="str">
            <v>DE 200/201 AO FIM</v>
          </cell>
          <cell r="J2157" t="str">
            <v>SÃO PEDRO</v>
          </cell>
          <cell r="K2157" t="str">
            <v>LAGES</v>
          </cell>
          <cell r="L2157" t="str">
            <v>SC</v>
          </cell>
          <cell r="M2157" t="str">
            <v>-27.8080247</v>
          </cell>
          <cell r="N2157" t="str">
            <v>-50.3402713</v>
          </cell>
          <cell r="O2157" t="str">
            <v/>
          </cell>
          <cell r="P2157" t="str">
            <v>12/04/1990</v>
          </cell>
          <cell r="Q2157" t="str">
            <v>45749710</v>
          </cell>
          <cell r="R2157" t="str">
            <v>SSP</v>
          </cell>
          <cell r="S2157" t="str">
            <v>07488896980</v>
          </cell>
          <cell r="T2157" t="str">
            <v/>
          </cell>
          <cell r="U2157" t="str">
            <v/>
          </cell>
          <cell r="V2157" t="str">
            <v/>
          </cell>
          <cell r="X2157" t="str">
            <v>313196</v>
          </cell>
          <cell r="Y2157" t="str">
            <v/>
          </cell>
          <cell r="Z2157" t="str">
            <v>SC</v>
          </cell>
          <cell r="AA2157" t="str">
            <v>21/11/2019</v>
          </cell>
          <cell r="AB2157" t="str">
            <v/>
          </cell>
          <cell r="AC2157" t="str">
            <v>20101124087</v>
          </cell>
          <cell r="AD2157">
            <v>4506</v>
          </cell>
          <cell r="AE2157" t="str">
            <v>Brasileiro</v>
          </cell>
          <cell r="AF2157" t="str">
            <v>Solteiro</v>
          </cell>
          <cell r="AG2157" t="str">
            <v>Masculino</v>
          </cell>
          <cell r="AH2157" t="str">
            <v>Ativo</v>
          </cell>
          <cell r="AI2157" t="str">
            <v>CHARLES LIMA SODRE</v>
          </cell>
        </row>
        <row r="2158">
          <cell r="B2158" t="str">
            <v>JEAN CARLOS NUNES</v>
          </cell>
          <cell r="C2158" t="str">
            <v>45010174812</v>
          </cell>
          <cell r="D2158" t="str">
            <v>jeancarlos.140@hotmail.com</v>
          </cell>
          <cell r="E2158" t="str">
            <v>promotor</v>
          </cell>
          <cell r="F2158" t="str">
            <v>09050-490</v>
          </cell>
          <cell r="G2158" t="str">
            <v>RUA GRACILIANO RAMOS 33</v>
          </cell>
          <cell r="H2158" t="str">
            <v>33</v>
          </cell>
          <cell r="I2158" t="str">
            <v>-</v>
          </cell>
          <cell r="J2158" t="str">
            <v>VILA SCARPELLI</v>
          </cell>
          <cell r="K2158" t="str">
            <v>SANTO ANDRE</v>
          </cell>
          <cell r="L2158" t="str">
            <v>SP</v>
          </cell>
          <cell r="M2158" t="str">
            <v/>
          </cell>
          <cell r="N2158" t="str">
            <v/>
          </cell>
          <cell r="O2158" t="str">
            <v>11977838864</v>
          </cell>
          <cell r="P2158" t="str">
            <v>01/02/1995</v>
          </cell>
          <cell r="Q2158" t="str">
            <v>360789274</v>
          </cell>
          <cell r="R2158" t="str">
            <v>SSP</v>
          </cell>
          <cell r="S2158" t="str">
            <v>45010174812</v>
          </cell>
          <cell r="T2158" t="str">
            <v/>
          </cell>
          <cell r="U2158" t="str">
            <v/>
          </cell>
          <cell r="V2158" t="str">
            <v/>
          </cell>
          <cell r="X2158" t="str">
            <v>16591</v>
          </cell>
          <cell r="Y2158" t="str">
            <v>416</v>
          </cell>
          <cell r="Z2158" t="str">
            <v>SP</v>
          </cell>
          <cell r="AA2158" t="str">
            <v>01/01/0001</v>
          </cell>
          <cell r="AB2158" t="str">
            <v>01/01/0001</v>
          </cell>
          <cell r="AC2158" t="str">
            <v>154456349-42</v>
          </cell>
          <cell r="AD2158">
            <v>0</v>
          </cell>
          <cell r="AE2158" t="str">
            <v>BRASILEIRO NATO</v>
          </cell>
          <cell r="AF2158" t="str">
            <v>Casado</v>
          </cell>
          <cell r="AG2158" t="str">
            <v>Masculino</v>
          </cell>
          <cell r="AH2158" t="str">
            <v>Inativo</v>
          </cell>
          <cell r="AI2158" t="str">
            <v>GLEYSON OLEGARIO SANTANA</v>
          </cell>
        </row>
        <row r="2159">
          <cell r="B2159" t="str">
            <v>JEAN CARLOS RAFAEL</v>
          </cell>
          <cell r="C2159" t="str">
            <v>44118834812</v>
          </cell>
          <cell r="D2159" t="str">
            <v>-</v>
          </cell>
          <cell r="E2159" t="str">
            <v>promotor548</v>
          </cell>
          <cell r="F2159" t="str">
            <v>19026-040</v>
          </cell>
          <cell r="G2159" t="str">
            <v>RUA JOÃO ALIAS MOLINA</v>
          </cell>
          <cell r="H2159" t="str">
            <v>241</v>
          </cell>
          <cell r="I2159" t="str">
            <v/>
          </cell>
          <cell r="J2159" t="str">
            <v>JARDIM ELDORADO</v>
          </cell>
          <cell r="K2159" t="str">
            <v>PRESIDENTE PRUDENTE</v>
          </cell>
          <cell r="L2159" t="str">
            <v>SP</v>
          </cell>
          <cell r="M2159" t="str">
            <v>-22.1098514</v>
          </cell>
          <cell r="N2159" t="str">
            <v>-51.4066814</v>
          </cell>
          <cell r="O2159" t="str">
            <v>18996906848</v>
          </cell>
          <cell r="P2159" t="str">
            <v>01/05/1996</v>
          </cell>
          <cell r="Q2159" t="str">
            <v>459249162</v>
          </cell>
          <cell r="R2159" t="str">
            <v>SSP</v>
          </cell>
          <cell r="S2159" t="str">
            <v>44118834812</v>
          </cell>
          <cell r="T2159" t="str">
            <v/>
          </cell>
          <cell r="U2159" t="str">
            <v/>
          </cell>
          <cell r="V2159" t="str">
            <v/>
          </cell>
          <cell r="X2159" t="str">
            <v>80976</v>
          </cell>
          <cell r="Y2159" t="str">
            <v>415</v>
          </cell>
          <cell r="Z2159" t="str">
            <v>SP</v>
          </cell>
          <cell r="AA2159" t="str">
            <v>21/03/2019</v>
          </cell>
          <cell r="AB2159" t="str">
            <v>19/04/2020</v>
          </cell>
          <cell r="AC2159" t="str">
            <v>162518659-55</v>
          </cell>
          <cell r="AD2159">
            <v>4506</v>
          </cell>
          <cell r="AE2159" t="str">
            <v>BRASILEIRO NATO</v>
          </cell>
          <cell r="AF2159" t="str">
            <v>Solteiro</v>
          </cell>
          <cell r="AG2159" t="str">
            <v>Masculino</v>
          </cell>
          <cell r="AH2159" t="str">
            <v>Inativo</v>
          </cell>
          <cell r="AI2159" t="str">
            <v>RUAN HENRIQUE DOS SANTOS</v>
          </cell>
        </row>
        <row r="2160">
          <cell r="B2160" t="str">
            <v>JEAN EDSON FERREIRA DA SILVA</v>
          </cell>
          <cell r="C2160" t="str">
            <v>39238783896</v>
          </cell>
          <cell r="D2160" t="str">
            <v>jean.tvjh@gmail.com</v>
          </cell>
          <cell r="E2160" t="str">
            <v>trade</v>
          </cell>
          <cell r="F2160" t="str">
            <v>01324-010</v>
          </cell>
          <cell r="G2160" t="str">
            <v>RUA MARIA JOSÉ</v>
          </cell>
          <cell r="H2160" t="str">
            <v>239</v>
          </cell>
          <cell r="I2160" t="str">
            <v/>
          </cell>
          <cell r="J2160" t="str">
            <v>BELA VISTA</v>
          </cell>
          <cell r="K2160" t="str">
            <v>SÃO PAULO</v>
          </cell>
          <cell r="L2160" t="str">
            <v>SP</v>
          </cell>
          <cell r="M2160" t="str">
            <v>-23.5574356</v>
          </cell>
          <cell r="N2160" t="str">
            <v>-46.6435995</v>
          </cell>
          <cell r="O2160" t="str">
            <v>11948912857</v>
          </cell>
          <cell r="P2160" t="str">
            <v>08/10/1991</v>
          </cell>
          <cell r="Q2160" t="str">
            <v>335355390</v>
          </cell>
          <cell r="R2160" t="str">
            <v>SSP</v>
          </cell>
          <cell r="S2160" t="str">
            <v>39238783896</v>
          </cell>
          <cell r="T2160" t="str">
            <v/>
          </cell>
          <cell r="U2160" t="str">
            <v/>
          </cell>
          <cell r="V2160" t="str">
            <v/>
          </cell>
          <cell r="X2160" t="str">
            <v>2192</v>
          </cell>
          <cell r="Y2160" t="str">
            <v>341</v>
          </cell>
          <cell r="Z2160" t="str">
            <v>SP</v>
          </cell>
          <cell r="AA2160" t="str">
            <v>18/06/2019</v>
          </cell>
          <cell r="AB2160" t="str">
            <v/>
          </cell>
          <cell r="AC2160" t="str">
            <v>207902327-44</v>
          </cell>
          <cell r="AD2160">
            <v>0</v>
          </cell>
          <cell r="AE2160" t="str">
            <v>BRASILEIRO NATO</v>
          </cell>
          <cell r="AF2160" t="str">
            <v>Solteiro</v>
          </cell>
          <cell r="AG2160" t="str">
            <v>Masculino</v>
          </cell>
          <cell r="AH2160" t="str">
            <v>Inativo</v>
          </cell>
          <cell r="AI2160" t="str">
            <v>LUCAS MARCELINO ROCHA</v>
          </cell>
        </row>
        <row r="2161">
          <cell r="B2161" t="str">
            <v>JEAN GLADSON BARBOSA</v>
          </cell>
          <cell r="C2161" t="str">
            <v>11868145786</v>
          </cell>
          <cell r="D2161" t="str">
            <v/>
          </cell>
          <cell r="E2161" t="str">
            <v>promotor</v>
          </cell>
          <cell r="F2161" t="str">
            <v>29115340</v>
          </cell>
          <cell r="G2161" t="str">
            <v>RUA VASCO ALVES DE OLIVEIRA</v>
          </cell>
          <cell r="H2161" t="str">
            <v>146</v>
          </cell>
          <cell r="I2161" t="str">
            <v/>
          </cell>
          <cell r="J2161" t="str">
            <v>PAUL</v>
          </cell>
          <cell r="K2161" t="str">
            <v>VILA VELHA</v>
          </cell>
          <cell r="L2161" t="str">
            <v>ES</v>
          </cell>
          <cell r="M2161" t="str">
            <v>-20.3528731</v>
          </cell>
          <cell r="N2161" t="str">
            <v>-40.3464418</v>
          </cell>
          <cell r="O2161" t="str">
            <v/>
          </cell>
          <cell r="P2161" t="str">
            <v>17/02/1988</v>
          </cell>
          <cell r="Q2161" t="str">
            <v>2290708</v>
          </cell>
          <cell r="R2161" t="str">
            <v>SSP</v>
          </cell>
          <cell r="S2161" t="str">
            <v>11868145786</v>
          </cell>
          <cell r="T2161" t="str">
            <v/>
          </cell>
          <cell r="U2161" t="str">
            <v/>
          </cell>
          <cell r="V2161" t="str">
            <v/>
          </cell>
          <cell r="W2161" t="str">
            <v>ContaCorrente</v>
          </cell>
          <cell r="X2161" t="str">
            <v>4141891</v>
          </cell>
          <cell r="Y2161" t="str">
            <v>030</v>
          </cell>
          <cell r="Z2161" t="str">
            <v>ES</v>
          </cell>
          <cell r="AA2161" t="str">
            <v>07/02/2020</v>
          </cell>
          <cell r="AB2161" t="str">
            <v/>
          </cell>
          <cell r="AC2161" t="str">
            <v>20699157417</v>
          </cell>
          <cell r="AD2161">
            <v>4506</v>
          </cell>
          <cell r="AE2161" t="str">
            <v>Brasileiro</v>
          </cell>
          <cell r="AF2161" t="str">
            <v>Solteiro</v>
          </cell>
          <cell r="AG2161" t="str">
            <v>Masculino</v>
          </cell>
          <cell r="AH2161" t="str">
            <v>Licenca</v>
          </cell>
          <cell r="AI2161" t="str">
            <v>LUAN ARAUJO BORGES</v>
          </cell>
        </row>
        <row r="2162">
          <cell r="B2162" t="str">
            <v>JEAN GONCALVES</v>
          </cell>
          <cell r="C2162" t="str">
            <v>07064044919</v>
          </cell>
          <cell r="D2162" t="str">
            <v/>
          </cell>
          <cell r="E2162" t="str">
            <v>Intermitente</v>
          </cell>
          <cell r="F2162" t="str">
            <v>89226030</v>
          </cell>
          <cell r="G2162" t="str">
            <v>RUA EMÍLIO LANDMANN</v>
          </cell>
          <cell r="H2162" t="str">
            <v>791</v>
          </cell>
          <cell r="I2162" t="str">
            <v/>
          </cell>
          <cell r="J2162" t="str">
            <v>AVENTUREIRO</v>
          </cell>
          <cell r="K2162" t="str">
            <v>JOINVILLE</v>
          </cell>
          <cell r="L2162" t="str">
            <v>SC</v>
          </cell>
          <cell r="M2162" t="str">
            <v>-26.2466194</v>
          </cell>
          <cell r="N2162" t="str">
            <v>-48.8136319</v>
          </cell>
          <cell r="O2162" t="str">
            <v/>
          </cell>
          <cell r="P2162" t="str">
            <v>06/05/1989</v>
          </cell>
          <cell r="Q2162" t="str">
            <v>43341992</v>
          </cell>
          <cell r="R2162" t="str">
            <v>SSP</v>
          </cell>
          <cell r="S2162" t="str">
            <v>07064044919</v>
          </cell>
          <cell r="T2162" t="str">
            <v/>
          </cell>
          <cell r="U2162" t="str">
            <v/>
          </cell>
          <cell r="V2162" t="str">
            <v/>
          </cell>
          <cell r="X2162" t="str">
            <v>6386906</v>
          </cell>
          <cell r="Y2162" t="str">
            <v>10</v>
          </cell>
          <cell r="Z2162" t="str">
            <v>SC</v>
          </cell>
          <cell r="AA2162" t="str">
            <v>31/10/2019</v>
          </cell>
          <cell r="AB2162" t="str">
            <v>23/07/2020</v>
          </cell>
          <cell r="AC2162" t="str">
            <v>13849321729</v>
          </cell>
          <cell r="AD2162">
            <v>0</v>
          </cell>
          <cell r="AE2162" t="str">
            <v>Brasileiro</v>
          </cell>
          <cell r="AF2162" t="str">
            <v>Casado</v>
          </cell>
          <cell r="AG2162" t="str">
            <v>Masculino</v>
          </cell>
          <cell r="AH2162" t="str">
            <v>Inativo</v>
          </cell>
          <cell r="AI2162" t="str">
            <v>CARLA VIETTRO NORA DE PADUA</v>
          </cell>
        </row>
        <row r="2163">
          <cell r="B2163" t="str">
            <v>JEAN LOURENCO DA CONCEICAO</v>
          </cell>
          <cell r="C2163" t="str">
            <v>82181870578</v>
          </cell>
          <cell r="D2163" t="str">
            <v>jeanlourenco83@gmail.com</v>
          </cell>
          <cell r="E2163" t="str">
            <v>promotor</v>
          </cell>
          <cell r="F2163" t="str">
            <v>41350275</v>
          </cell>
          <cell r="G2163" t="str">
            <v>RESD. BELO JARDIM</v>
          </cell>
          <cell r="H2163" t="str">
            <v>14</v>
          </cell>
          <cell r="I2163" t="str">
            <v>BLOCO 14 AP1</v>
          </cell>
          <cell r="J2163" t="str">
            <v>NOVA BRASÍLIA</v>
          </cell>
          <cell r="K2163" t="str">
            <v>SALVADOR</v>
          </cell>
          <cell r="L2163" t="str">
            <v>BA</v>
          </cell>
          <cell r="M2163" t="str">
            <v>-12.9100499</v>
          </cell>
          <cell r="N2163" t="str">
            <v>-38.3737944</v>
          </cell>
          <cell r="O2163" t="str">
            <v>71981177197</v>
          </cell>
          <cell r="P2163" t="str">
            <v>30/08/1983</v>
          </cell>
          <cell r="Q2163" t="str">
            <v>772681210</v>
          </cell>
          <cell r="R2163" t="str">
            <v>BA</v>
          </cell>
          <cell r="S2163" t="str">
            <v>82181870578</v>
          </cell>
          <cell r="T2163" t="str">
            <v/>
          </cell>
          <cell r="U2163" t="str">
            <v/>
          </cell>
          <cell r="V2163" t="str">
            <v/>
          </cell>
          <cell r="X2163" t="str">
            <v>8815788</v>
          </cell>
          <cell r="Y2163" t="str">
            <v>50</v>
          </cell>
          <cell r="Z2163" t="str">
            <v>BA</v>
          </cell>
          <cell r="AA2163" t="str">
            <v>10/02/2018</v>
          </cell>
          <cell r="AB2163" t="str">
            <v/>
          </cell>
          <cell r="AC2163" t="str">
            <v>200122774-73</v>
          </cell>
          <cell r="AD2163">
            <v>4506</v>
          </cell>
          <cell r="AE2163" t="str">
            <v>BRASILEIRO NATO</v>
          </cell>
          <cell r="AF2163" t="str">
            <v>Casado</v>
          </cell>
          <cell r="AG2163" t="str">
            <v>Masculino</v>
          </cell>
          <cell r="AH2163" t="str">
            <v>Ativo</v>
          </cell>
          <cell r="AI2163" t="str">
            <v>CASSIO ARAUJO SOUZA</v>
          </cell>
        </row>
        <row r="2164">
          <cell r="B2164" t="str">
            <v>JEAN MAYCKON SILVA TABORDA</v>
          </cell>
          <cell r="C2164" t="str">
            <v>09023498992</v>
          </cell>
          <cell r="D2164" t="str">
            <v/>
          </cell>
          <cell r="E2164" t="str">
            <v>promotor</v>
          </cell>
          <cell r="F2164" t="str">
            <v>83705174</v>
          </cell>
          <cell r="G2164" t="str">
            <v>RUA DOUTOR VITAL BRASIL</v>
          </cell>
          <cell r="H2164" t="str">
            <v>316</v>
          </cell>
          <cell r="I2164" t="str">
            <v>AP 04 QM1</v>
          </cell>
          <cell r="J2164" t="str">
            <v>ESTAÇÃO</v>
          </cell>
          <cell r="K2164" t="str">
            <v>ARAUCÁRIA</v>
          </cell>
          <cell r="L2164" t="str">
            <v>PR</v>
          </cell>
          <cell r="M2164" t="str">
            <v/>
          </cell>
          <cell r="N2164" t="str">
            <v/>
          </cell>
          <cell r="O2164" t="str">
            <v>41995101174</v>
          </cell>
          <cell r="P2164" t="str">
            <v>07/10/1998</v>
          </cell>
          <cell r="Q2164" t="str">
            <v>141232681</v>
          </cell>
          <cell r="R2164" t="str">
            <v>SSP</v>
          </cell>
          <cell r="S2164" t="str">
            <v>09023498992</v>
          </cell>
          <cell r="T2164" t="str">
            <v/>
          </cell>
          <cell r="U2164" t="str">
            <v/>
          </cell>
          <cell r="V2164" t="str">
            <v/>
          </cell>
          <cell r="X2164" t="str">
            <v>4953213</v>
          </cell>
          <cell r="Y2164" t="str">
            <v>0060</v>
          </cell>
          <cell r="Z2164" t="str">
            <v>PR</v>
          </cell>
          <cell r="AA2164" t="str">
            <v>22/05/2020</v>
          </cell>
          <cell r="AB2164" t="str">
            <v>19/08/2020</v>
          </cell>
          <cell r="AC2164" t="str">
            <v>20312493309</v>
          </cell>
          <cell r="AD2164">
            <v>4506</v>
          </cell>
          <cell r="AE2164" t="str">
            <v>Brasileiro</v>
          </cell>
          <cell r="AF2164" t="str">
            <v>Solteiro</v>
          </cell>
          <cell r="AG2164" t="str">
            <v>Masculino</v>
          </cell>
          <cell r="AH2164" t="str">
            <v>Inativo</v>
          </cell>
          <cell r="AI2164" t="str">
            <v>GUILHERME ALEXANDRE MARTINS PIMENTEL</v>
          </cell>
        </row>
        <row r="2165">
          <cell r="B2165" t="str">
            <v>JEAN MENDONCA DE ABREU</v>
          </cell>
          <cell r="C2165" t="str">
            <v>15657942736</v>
          </cell>
          <cell r="D2165" t="str">
            <v>jeeanbreu@gmail.com</v>
          </cell>
          <cell r="E2165" t="str">
            <v>promotor</v>
          </cell>
          <cell r="F2165" t="str">
            <v>28942810</v>
          </cell>
          <cell r="G2165" t="str">
            <v>RUA RIVIERA</v>
          </cell>
          <cell r="H2165" t="str">
            <v>11</v>
          </cell>
          <cell r="I2165" t="str">
            <v/>
          </cell>
          <cell r="J2165" t="str">
            <v>SÃO JOÃO</v>
          </cell>
          <cell r="K2165" t="str">
            <v>SÃO PEDRO DA ALDEIA</v>
          </cell>
          <cell r="L2165" t="str">
            <v>RJ</v>
          </cell>
          <cell r="M2165" t="str">
            <v>-22.8939503</v>
          </cell>
          <cell r="N2165" t="str">
            <v>-43.2542704</v>
          </cell>
          <cell r="O2165" t="str">
            <v>21988749635</v>
          </cell>
          <cell r="P2165" t="str">
            <v>14/01/1998</v>
          </cell>
          <cell r="Q2165" t="str">
            <v>286054358</v>
          </cell>
          <cell r="R2165" t="str">
            <v>SSP</v>
          </cell>
          <cell r="S2165" t="str">
            <v>15657942736</v>
          </cell>
          <cell r="T2165" t="str">
            <v/>
          </cell>
          <cell r="U2165" t="str">
            <v/>
          </cell>
          <cell r="V2165" t="str">
            <v/>
          </cell>
          <cell r="X2165" t="str">
            <v>970615</v>
          </cell>
          <cell r="Y2165" t="str">
            <v>50</v>
          </cell>
          <cell r="Z2165" t="str">
            <v>RJ</v>
          </cell>
          <cell r="AA2165" t="str">
            <v>05/12/2018</v>
          </cell>
          <cell r="AB2165" t="str">
            <v/>
          </cell>
          <cell r="AC2165" t="str">
            <v>163470122-79</v>
          </cell>
          <cell r="AD2165">
            <v>3100</v>
          </cell>
          <cell r="AE2165" t="str">
            <v>BRASILEIRO NATO</v>
          </cell>
          <cell r="AF2165" t="str">
            <v>Solteiro</v>
          </cell>
          <cell r="AG2165" t="str">
            <v>Masculino</v>
          </cell>
          <cell r="AH2165" t="str">
            <v>Ativo</v>
          </cell>
          <cell r="AI2165" t="str">
            <v>LEONARDO DA SILVA MACIEL</v>
          </cell>
        </row>
        <row r="2166">
          <cell r="B2166" t="str">
            <v>JEAN PATRICK MOREIRA GUIMARAES</v>
          </cell>
          <cell r="C2166" t="str">
            <v>07498421992</v>
          </cell>
          <cell r="D2166" t="str">
            <v/>
          </cell>
          <cell r="E2166" t="str">
            <v>promotor</v>
          </cell>
          <cell r="F2166" t="str">
            <v>88340000</v>
          </cell>
          <cell r="G2166" t="str">
            <v>RUA TAMISA</v>
          </cell>
          <cell r="H2166" t="str">
            <v>39</v>
          </cell>
          <cell r="I2166" t="str">
            <v/>
          </cell>
          <cell r="J2166" t="str">
            <v>TABULEIRO</v>
          </cell>
          <cell r="K2166" t="str">
            <v>CAMBORIU</v>
          </cell>
          <cell r="L2166" t="str">
            <v>SC</v>
          </cell>
          <cell r="M2166" t="str">
            <v>-27.0640028</v>
          </cell>
          <cell r="N2166" t="str">
            <v>-48.6990679</v>
          </cell>
          <cell r="O2166" t="str">
            <v/>
          </cell>
          <cell r="P2166" t="str">
            <v>15/10/1990</v>
          </cell>
          <cell r="Q2166" t="str">
            <v>5922250</v>
          </cell>
          <cell r="R2166" t="str">
            <v>SSP</v>
          </cell>
          <cell r="S2166" t="str">
            <v>07498421992</v>
          </cell>
          <cell r="T2166" t="str">
            <v/>
          </cell>
          <cell r="U2166" t="str">
            <v/>
          </cell>
          <cell r="V2166" t="str">
            <v/>
          </cell>
          <cell r="X2166" t="str">
            <v>1243095</v>
          </cell>
          <cell r="Y2166" t="str">
            <v>020</v>
          </cell>
          <cell r="Z2166" t="str">
            <v>SC</v>
          </cell>
          <cell r="AA2166" t="str">
            <v>24/02/2020</v>
          </cell>
          <cell r="AB2166" t="str">
            <v>02/09/2020</v>
          </cell>
          <cell r="AC2166" t="str">
            <v>16178622652</v>
          </cell>
          <cell r="AD2166">
            <v>4506</v>
          </cell>
          <cell r="AE2166" t="str">
            <v>Brasileiro</v>
          </cell>
          <cell r="AF2166" t="str">
            <v>Solteiro</v>
          </cell>
          <cell r="AG2166" t="str">
            <v>Masculino</v>
          </cell>
          <cell r="AH2166" t="str">
            <v>Inativo</v>
          </cell>
          <cell r="AI2166" t="str">
            <v>ELIANE CRISTINA GRACIOLI DE JESUS</v>
          </cell>
        </row>
        <row r="2167">
          <cell r="B2167" t="str">
            <v>JEAN ROGER DA SILVA BARBOZA</v>
          </cell>
          <cell r="C2167" t="str">
            <v>41986931889</v>
          </cell>
          <cell r="D2167" t="str">
            <v>jeanboladao33@gmail.com</v>
          </cell>
          <cell r="E2167" t="str">
            <v>promotor</v>
          </cell>
          <cell r="F2167" t="str">
            <v>02879150</v>
          </cell>
          <cell r="G2167" t="str">
            <v>RUA FRANCISCO MARGALL</v>
          </cell>
          <cell r="H2167" t="str">
            <v>248</v>
          </cell>
          <cell r="I2167" t="str">
            <v/>
          </cell>
          <cell r="J2167" t="str">
            <v>JARDIM DAMASCENO</v>
          </cell>
          <cell r="K2167" t="str">
            <v>SÃO PAULO</v>
          </cell>
          <cell r="L2167" t="str">
            <v>SP</v>
          </cell>
          <cell r="M2167" t="str">
            <v>-23.4452886</v>
          </cell>
          <cell r="N2167" t="str">
            <v>-46.69790099999999</v>
          </cell>
          <cell r="O2167" t="str">
            <v>11940507037</v>
          </cell>
          <cell r="P2167" t="str">
            <v>16/01/1996</v>
          </cell>
          <cell r="Q2167" t="str">
            <v>394977695</v>
          </cell>
          <cell r="R2167" t="str">
            <v>SSP</v>
          </cell>
          <cell r="S2167" t="str">
            <v>41986931889</v>
          </cell>
          <cell r="T2167" t="str">
            <v/>
          </cell>
          <cell r="U2167" t="str">
            <v/>
          </cell>
          <cell r="V2167" t="str">
            <v/>
          </cell>
          <cell r="X2167" t="str">
            <v>88443</v>
          </cell>
          <cell r="Y2167" t="str">
            <v>371</v>
          </cell>
          <cell r="Z2167" t="str">
            <v>SP</v>
          </cell>
          <cell r="AA2167" t="str">
            <v>26/04/2018</v>
          </cell>
          <cell r="AB2167" t="str">
            <v/>
          </cell>
          <cell r="AC2167" t="str">
            <v>20428493593</v>
          </cell>
          <cell r="AD2167">
            <v>0</v>
          </cell>
          <cell r="AE2167" t="str">
            <v>Brasileiro</v>
          </cell>
          <cell r="AF2167" t="str">
            <v>Solteiro</v>
          </cell>
          <cell r="AG2167" t="str">
            <v>Masculino</v>
          </cell>
          <cell r="AH2167" t="str">
            <v>Ferias</v>
          </cell>
          <cell r="AI2167" t="str">
            <v>CLEYDSON MATEUS DOS SANTOS FEITOSA</v>
          </cell>
        </row>
        <row r="2168">
          <cell r="B2168" t="str">
            <v>JEAN SANTOS BATISTA DA SILVA</v>
          </cell>
          <cell r="C2168" t="str">
            <v>43452749827</v>
          </cell>
          <cell r="D2168" t="str">
            <v/>
          </cell>
          <cell r="E2168" t="str">
            <v>promotorexpress</v>
          </cell>
          <cell r="F2168" t="str">
            <v>03984140</v>
          </cell>
          <cell r="G2168" t="str">
            <v>AVENIDA DOUTOR FREDERICO MARTINS DA COSTA CARVALHO</v>
          </cell>
          <cell r="H2168" t="str">
            <v>734</v>
          </cell>
          <cell r="I2168" t="str">
            <v/>
          </cell>
          <cell r="J2168" t="str">
            <v>JARDIM PLANALTO</v>
          </cell>
          <cell r="K2168" t="str">
            <v>SÃO PAULO</v>
          </cell>
          <cell r="L2168" t="str">
            <v>SP</v>
          </cell>
          <cell r="M2168" t="str">
            <v/>
          </cell>
          <cell r="N2168" t="str">
            <v/>
          </cell>
          <cell r="O2168" t="str">
            <v>11979661236</v>
          </cell>
          <cell r="P2168" t="str">
            <v>08/12/1993</v>
          </cell>
          <cell r="Q2168" t="str">
            <v>492317641</v>
          </cell>
          <cell r="R2168" t="str">
            <v>SSP</v>
          </cell>
          <cell r="S2168" t="str">
            <v>43452749827</v>
          </cell>
          <cell r="T2168" t="str">
            <v/>
          </cell>
          <cell r="U2168" t="str">
            <v/>
          </cell>
          <cell r="V2168" t="str">
            <v/>
          </cell>
          <cell r="X2168" t="str">
            <v>074755</v>
          </cell>
          <cell r="Y2168" t="str">
            <v>381</v>
          </cell>
          <cell r="Z2168" t="str">
            <v>SP</v>
          </cell>
          <cell r="AA2168" t="str">
            <v>15/06/2020</v>
          </cell>
          <cell r="AB2168" t="str">
            <v>16/06/2020</v>
          </cell>
          <cell r="AC2168" t="str">
            <v/>
          </cell>
          <cell r="AD2168">
            <v>0</v>
          </cell>
          <cell r="AE2168" t="str">
            <v>Brasileiro</v>
          </cell>
          <cell r="AF2168" t="str">
            <v>Solteiro</v>
          </cell>
          <cell r="AG2168" t="str">
            <v>Masculino</v>
          </cell>
          <cell r="AH2168" t="str">
            <v>Inativo</v>
          </cell>
          <cell r="AI2168" t="str">
            <v>HERBERT WESLEY DE FREITAS SILVA</v>
          </cell>
        </row>
        <row r="2169">
          <cell r="B2169" t="str">
            <v>JEAN SARON ALVES SILVA</v>
          </cell>
          <cell r="C2169" t="str">
            <v>40208646833</v>
          </cell>
          <cell r="D2169" t="str">
            <v>jean.saron@outlook.com</v>
          </cell>
          <cell r="E2169" t="str">
            <v>aguia</v>
          </cell>
          <cell r="F2169" t="str">
            <v>06320-040</v>
          </cell>
          <cell r="G2169" t="str">
            <v>TRAVESSA GUILHERME TOZZI</v>
          </cell>
          <cell r="H2169" t="str">
            <v>2</v>
          </cell>
          <cell r="I2169" t="str">
            <v/>
          </cell>
          <cell r="J2169" t="str">
            <v>JARDIM SÃO PEDRO</v>
          </cell>
          <cell r="K2169" t="str">
            <v>CARAPICUÍBA</v>
          </cell>
          <cell r="L2169" t="str">
            <v>SP</v>
          </cell>
          <cell r="M2169" t="str">
            <v>-23.5202558</v>
          </cell>
          <cell r="N2169" t="str">
            <v>-46.8365056</v>
          </cell>
          <cell r="O2169" t="str">
            <v>11948442587</v>
          </cell>
          <cell r="P2169" t="str">
            <v>17/05/1997</v>
          </cell>
          <cell r="Q2169" t="str">
            <v>524374405</v>
          </cell>
          <cell r="R2169" t="str">
            <v>SSP</v>
          </cell>
          <cell r="S2169" t="str">
            <v>40208646833</v>
          </cell>
          <cell r="T2169" t="str">
            <v/>
          </cell>
          <cell r="U2169" t="str">
            <v/>
          </cell>
          <cell r="V2169" t="str">
            <v/>
          </cell>
          <cell r="X2169" t="str">
            <v>32050</v>
          </cell>
          <cell r="Y2169" t="str">
            <v>422</v>
          </cell>
          <cell r="Z2169" t="str">
            <v>SP</v>
          </cell>
          <cell r="AA2169" t="str">
            <v>21/01/2019</v>
          </cell>
          <cell r="AB2169" t="str">
            <v/>
          </cell>
          <cell r="AC2169" t="str">
            <v>140171673-53</v>
          </cell>
          <cell r="AD2169">
            <v>0</v>
          </cell>
          <cell r="AE2169" t="str">
            <v>BRASILEIRO NATO</v>
          </cell>
          <cell r="AF2169" t="str">
            <v>Solteiro</v>
          </cell>
          <cell r="AG2169" t="str">
            <v>Masculino</v>
          </cell>
          <cell r="AH2169" t="str">
            <v>Ativo</v>
          </cell>
          <cell r="AI2169" t="str">
            <v>HERBERT WESLEY DE FREITAS SILVA</v>
          </cell>
        </row>
        <row r="2170">
          <cell r="B2170" t="str">
            <v>JEAN VIANA</v>
          </cell>
          <cell r="C2170" t="str">
            <v>05622753988</v>
          </cell>
          <cell r="D2170" t="str">
            <v/>
          </cell>
          <cell r="E2170" t="str">
            <v>promotor</v>
          </cell>
          <cell r="F2170" t="str">
            <v>88090200</v>
          </cell>
          <cell r="G2170" t="str">
            <v>RUA CAMILO SILVEIRA DE SOUZA</v>
          </cell>
          <cell r="H2170" t="str">
            <v>32</v>
          </cell>
          <cell r="I2170" t="str">
            <v/>
          </cell>
          <cell r="J2170" t="str">
            <v>CAPOEIRAS</v>
          </cell>
          <cell r="K2170" t="str">
            <v>FLORIANÓPOLIS</v>
          </cell>
          <cell r="L2170" t="str">
            <v>SC</v>
          </cell>
          <cell r="M2170" t="str">
            <v>-27.595482</v>
          </cell>
          <cell r="N2170" t="str">
            <v>-48.5987121</v>
          </cell>
          <cell r="O2170" t="str">
            <v>48998359910</v>
          </cell>
          <cell r="P2170" t="str">
            <v>18/06/1985</v>
          </cell>
          <cell r="Q2170" t="str">
            <v>5110504</v>
          </cell>
          <cell r="R2170" t="str">
            <v>SSP</v>
          </cell>
          <cell r="S2170" t="str">
            <v>05622753988</v>
          </cell>
          <cell r="T2170" t="str">
            <v/>
          </cell>
          <cell r="U2170" t="str">
            <v/>
          </cell>
          <cell r="V2170" t="str">
            <v/>
          </cell>
          <cell r="X2170" t="str">
            <v>6934507</v>
          </cell>
          <cell r="Y2170" t="str">
            <v>40</v>
          </cell>
          <cell r="Z2170" t="str">
            <v>SC</v>
          </cell>
          <cell r="AA2170" t="str">
            <v>17/09/2019</v>
          </cell>
          <cell r="AB2170" t="str">
            <v>26/07/2020</v>
          </cell>
          <cell r="AC2170" t="str">
            <v>20307257295</v>
          </cell>
          <cell r="AD2170">
            <v>4506</v>
          </cell>
          <cell r="AE2170" t="str">
            <v>Brasileiro</v>
          </cell>
          <cell r="AF2170" t="str">
            <v>Solteiro</v>
          </cell>
          <cell r="AG2170" t="str">
            <v>Masculino</v>
          </cell>
          <cell r="AH2170" t="str">
            <v>Inativo</v>
          </cell>
          <cell r="AI2170" t="str">
            <v>RICHARD VASQUES DOS SANTOS</v>
          </cell>
        </row>
        <row r="2171">
          <cell r="B2171" t="str">
            <v>JEAN VICTOR SANTOS CRUZ</v>
          </cell>
          <cell r="C2171" t="str">
            <v>11234666960</v>
          </cell>
          <cell r="D2171" t="str">
            <v/>
          </cell>
          <cell r="E2171" t="str">
            <v>Intermitente</v>
          </cell>
          <cell r="F2171" t="str">
            <v/>
          </cell>
          <cell r="G2171" t="str">
            <v/>
          </cell>
          <cell r="H2171" t="str">
            <v/>
          </cell>
          <cell r="I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>29/07/1998</v>
          </cell>
          <cell r="Q2171" t="str">
            <v>6681840</v>
          </cell>
          <cell r="R2171" t="str">
            <v>II SC</v>
          </cell>
          <cell r="S2171" t="str">
            <v>11234666960</v>
          </cell>
          <cell r="T2171" t="str">
            <v/>
          </cell>
          <cell r="U2171" t="str">
            <v/>
          </cell>
          <cell r="V2171" t="str">
            <v/>
          </cell>
          <cell r="X2171" t="str">
            <v>4438741</v>
          </cell>
          <cell r="Y2171" t="str">
            <v>0050</v>
          </cell>
          <cell r="Z2171" t="str">
            <v>SC</v>
          </cell>
          <cell r="AA2171" t="str">
            <v>31/07/2020</v>
          </cell>
          <cell r="AB2171" t="str">
            <v/>
          </cell>
          <cell r="AC2171" t="str">
            <v>16301171544</v>
          </cell>
          <cell r="AD2171">
            <v>0</v>
          </cell>
          <cell r="AE2171" t="str">
            <v>Brasileiro</v>
          </cell>
          <cell r="AF2171" t="str">
            <v>Casado</v>
          </cell>
          <cell r="AG2171" t="str">
            <v>Feminino</v>
          </cell>
          <cell r="AH2171" t="str">
            <v>Inativo</v>
          </cell>
          <cell r="AI2171" t="str">
            <v>CARLA VIETTRO NORA DE PADUA</v>
          </cell>
        </row>
        <row r="2172">
          <cell r="B2172" t="str">
            <v>JECONIS MORAES DOS REIS</v>
          </cell>
          <cell r="C2172" t="str">
            <v>97616109500</v>
          </cell>
          <cell r="D2172" t="str">
            <v>jeconis@hotmail.com</v>
          </cell>
          <cell r="E2172" t="str">
            <v>supervisor</v>
          </cell>
          <cell r="F2172" t="str">
            <v>45604690</v>
          </cell>
          <cell r="G2172" t="str">
            <v>RUA ONZE</v>
          </cell>
          <cell r="H2172" t="str">
            <v>310</v>
          </cell>
          <cell r="I2172" t="str">
            <v/>
          </cell>
          <cell r="J2172" t="str">
            <v>PARQUE BOA VISTA</v>
          </cell>
          <cell r="K2172" t="str">
            <v>ITABUNA</v>
          </cell>
          <cell r="L2172" t="str">
            <v>BA</v>
          </cell>
          <cell r="M2172" t="str">
            <v>-14.773008</v>
          </cell>
          <cell r="N2172" t="str">
            <v>-39.25929</v>
          </cell>
          <cell r="O2172" t="str">
            <v>73981729482</v>
          </cell>
          <cell r="P2172" t="str">
            <v>20/09/1976</v>
          </cell>
          <cell r="Q2172" t="str">
            <v>9642511</v>
          </cell>
          <cell r="R2172" t="str">
            <v>32</v>
          </cell>
          <cell r="S2172" t="str">
            <v>97616109500</v>
          </cell>
          <cell r="T2172" t="str">
            <v/>
          </cell>
          <cell r="U2172" t="str">
            <v/>
          </cell>
          <cell r="V2172" t="str">
            <v/>
          </cell>
          <cell r="X2172" t="str">
            <v>27655</v>
          </cell>
          <cell r="Y2172" t="str">
            <v>63</v>
          </cell>
          <cell r="Z2172" t="str">
            <v>BA</v>
          </cell>
          <cell r="AA2172" t="str">
            <v>04/01/2017</v>
          </cell>
          <cell r="AB2172" t="str">
            <v/>
          </cell>
          <cell r="AC2172" t="str">
            <v>12640330049</v>
          </cell>
          <cell r="AD2172">
            <v>0</v>
          </cell>
          <cell r="AE2172" t="str">
            <v>Brasileiro</v>
          </cell>
          <cell r="AF2172" t="str">
            <v>Solteiro</v>
          </cell>
          <cell r="AG2172" t="str">
            <v>Masculino</v>
          </cell>
          <cell r="AH2172" t="str">
            <v>Ativo</v>
          </cell>
          <cell r="AI2172" t="str">
            <v>NELSON DO COUTO GONCALVES</v>
          </cell>
        </row>
        <row r="2173">
          <cell r="B2173" t="str">
            <v>JEDERSON SOUZA SILVA</v>
          </cell>
          <cell r="C2173" t="str">
            <v>01988486688</v>
          </cell>
          <cell r="D2173" t="str">
            <v/>
          </cell>
          <cell r="E2173" t="str">
            <v>parttime4</v>
          </cell>
          <cell r="F2173" t="str">
            <v>31365170</v>
          </cell>
          <cell r="G2173" t="str">
            <v>RUA CASTELO BRANCO</v>
          </cell>
          <cell r="H2173" t="str">
            <v>854</v>
          </cell>
          <cell r="I2173" t="str">
            <v>DE 391/392 AO FIM</v>
          </cell>
          <cell r="J2173" t="str">
            <v>SANTA TEREZINHA</v>
          </cell>
          <cell r="K2173" t="str">
            <v>BELO HORIZONTE</v>
          </cell>
          <cell r="L2173" t="str">
            <v>MG</v>
          </cell>
          <cell r="M2173" t="str">
            <v>-19.866741</v>
          </cell>
          <cell r="N2173" t="str">
            <v>-44.005073</v>
          </cell>
          <cell r="O2173" t="str">
            <v/>
          </cell>
          <cell r="P2173" t="str">
            <v>21/08/1997</v>
          </cell>
          <cell r="Q2173" t="str">
            <v>17847428</v>
          </cell>
          <cell r="R2173" t="str">
            <v>SSP</v>
          </cell>
          <cell r="S2173" t="str">
            <v>01988486688</v>
          </cell>
          <cell r="T2173" t="str">
            <v/>
          </cell>
          <cell r="U2173" t="str">
            <v/>
          </cell>
          <cell r="V2173" t="str">
            <v/>
          </cell>
          <cell r="X2173" t="str">
            <v>1644849</v>
          </cell>
          <cell r="Y2173" t="str">
            <v>0040</v>
          </cell>
          <cell r="Z2173" t="str">
            <v>MG</v>
          </cell>
          <cell r="AA2173" t="str">
            <v>03/09/2020</v>
          </cell>
          <cell r="AB2173" t="str">
            <v/>
          </cell>
          <cell r="AC2173" t="str">
            <v>16270940134</v>
          </cell>
          <cell r="AD2173">
            <v>3100</v>
          </cell>
          <cell r="AE2173" t="str">
            <v>Brasileiro</v>
          </cell>
          <cell r="AF2173" t="str">
            <v>Solteiro</v>
          </cell>
          <cell r="AG2173" t="str">
            <v>Masculino</v>
          </cell>
          <cell r="AH2173" t="str">
            <v>Inativo</v>
          </cell>
          <cell r="AI2173" t="str">
            <v>EVERTON MEDEIROS DA SILVA</v>
          </cell>
        </row>
        <row r="2174">
          <cell r="B2174" t="str">
            <v>JEFERSON  BUENO LOPES</v>
          </cell>
          <cell r="C2174" t="str">
            <v>37905781852</v>
          </cell>
          <cell r="D2174" t="str">
            <v/>
          </cell>
          <cell r="E2174" t="str">
            <v>promotorexpress</v>
          </cell>
          <cell r="F2174" t="str">
            <v>06075160</v>
          </cell>
          <cell r="G2174" t="str">
            <v>RUA PEDRO ARAÚJO LIMA</v>
          </cell>
          <cell r="H2174" t="str">
            <v>22</v>
          </cell>
          <cell r="I2174" t="str">
            <v>B</v>
          </cell>
          <cell r="J2174" t="str">
            <v>CIPAVA</v>
          </cell>
          <cell r="K2174" t="str">
            <v>OSASCO</v>
          </cell>
          <cell r="L2174" t="str">
            <v>SP</v>
          </cell>
          <cell r="M2174" t="str">
            <v>-23.5480889</v>
          </cell>
          <cell r="N2174" t="str">
            <v>-46.7892026</v>
          </cell>
          <cell r="O2174" t="str">
            <v/>
          </cell>
          <cell r="P2174" t="str">
            <v>06/06/1989</v>
          </cell>
          <cell r="Q2174" t="str">
            <v>450512617</v>
          </cell>
          <cell r="R2174" t="str">
            <v>SSP</v>
          </cell>
          <cell r="S2174" t="str">
            <v>37905781852</v>
          </cell>
          <cell r="T2174" t="str">
            <v/>
          </cell>
          <cell r="U2174" t="str">
            <v/>
          </cell>
          <cell r="V2174" t="str">
            <v/>
          </cell>
          <cell r="X2174" t="str">
            <v/>
          </cell>
          <cell r="Y2174" t="str">
            <v/>
          </cell>
          <cell r="Z2174" t="str">
            <v/>
          </cell>
          <cell r="AA2174" t="str">
            <v>07/10/2020</v>
          </cell>
          <cell r="AB2174" t="str">
            <v/>
          </cell>
          <cell r="AC2174" t="str">
            <v/>
          </cell>
          <cell r="AD2174">
            <v>0</v>
          </cell>
          <cell r="AE2174" t="str">
            <v/>
          </cell>
          <cell r="AF2174" t="str">
            <v>Solteiro</v>
          </cell>
          <cell r="AG2174" t="str">
            <v>Masculino</v>
          </cell>
          <cell r="AH2174" t="str">
            <v>Ativo</v>
          </cell>
          <cell r="AI2174" t="str">
            <v>IVAN OLIVEIRA PINHEIRO</v>
          </cell>
        </row>
        <row r="2175">
          <cell r="B2175" t="str">
            <v>JEFERSON ALVES DA SILVA</v>
          </cell>
          <cell r="C2175" t="str">
            <v>12103648676</v>
          </cell>
          <cell r="D2175" t="str">
            <v>alves.jefersonsilva@gmail.com</v>
          </cell>
          <cell r="E2175" t="str">
            <v>promotor</v>
          </cell>
          <cell r="F2175" t="str">
            <v>38082-321</v>
          </cell>
          <cell r="G2175" t="str">
            <v>RUA NATALIA MARIA FERREIRA</v>
          </cell>
          <cell r="H2175" t="str">
            <v>308</v>
          </cell>
          <cell r="I2175" t="str">
            <v/>
          </cell>
          <cell r="J2175" t="str">
            <v>JARDIM ELZA AMUÍ III</v>
          </cell>
          <cell r="K2175" t="str">
            <v>UBERABA</v>
          </cell>
          <cell r="L2175" t="str">
            <v>MG</v>
          </cell>
          <cell r="M2175" t="str">
            <v>-19.7453162</v>
          </cell>
          <cell r="N2175" t="str">
            <v>-47.8942799</v>
          </cell>
          <cell r="O2175" t="str">
            <v>34988397949</v>
          </cell>
          <cell r="P2175" t="str">
            <v>17/05/1993</v>
          </cell>
          <cell r="Q2175" t="str">
            <v>18219949</v>
          </cell>
          <cell r="R2175" t="str">
            <v>SSP</v>
          </cell>
          <cell r="S2175" t="str">
            <v>12103648676</v>
          </cell>
          <cell r="T2175" t="str">
            <v/>
          </cell>
          <cell r="U2175" t="str">
            <v/>
          </cell>
          <cell r="V2175" t="str">
            <v/>
          </cell>
          <cell r="W2175" t="str">
            <v>ContaCorrente</v>
          </cell>
          <cell r="X2175" t="str">
            <v>5225</v>
          </cell>
          <cell r="Y2175" t="str">
            <v>163</v>
          </cell>
          <cell r="Z2175" t="str">
            <v>MG</v>
          </cell>
          <cell r="AA2175" t="str">
            <v>05/06/2019</v>
          </cell>
          <cell r="AB2175" t="str">
            <v/>
          </cell>
          <cell r="AC2175" t="str">
            <v>210431814-33</v>
          </cell>
          <cell r="AD2175">
            <v>4506</v>
          </cell>
          <cell r="AE2175" t="str">
            <v>BRASILEIRO NATO</v>
          </cell>
          <cell r="AF2175" t="str">
            <v>Solteiro</v>
          </cell>
          <cell r="AG2175" t="str">
            <v>Masculino</v>
          </cell>
          <cell r="AH2175" t="str">
            <v>Ativo</v>
          </cell>
          <cell r="AI2175" t="str">
            <v>EVERTON MEDEIROS DA SILVA</v>
          </cell>
        </row>
        <row r="2176">
          <cell r="B2176" t="str">
            <v>JEFERSON APARECIDO VELOSO DOS SANTOS</v>
          </cell>
          <cell r="C2176" t="str">
            <v>40266149804</v>
          </cell>
          <cell r="D2176" t="str">
            <v>jefersonyasmin467@gmail.com</v>
          </cell>
          <cell r="E2176" t="str">
            <v>promotor</v>
          </cell>
          <cell r="F2176" t="str">
            <v>02846-150</v>
          </cell>
          <cell r="G2176" t="str">
            <v>RUA ANDRÉ OLINDO LEDNIK</v>
          </cell>
          <cell r="H2176" t="str">
            <v>328</v>
          </cell>
          <cell r="I2176" t="str">
            <v>CASA 3</v>
          </cell>
          <cell r="J2176" t="str">
            <v>VILA ITABERABA</v>
          </cell>
          <cell r="K2176" t="str">
            <v>SÃO PAULO</v>
          </cell>
          <cell r="L2176" t="str">
            <v>SP</v>
          </cell>
          <cell r="M2176" t="str">
            <v>-23.4620567</v>
          </cell>
          <cell r="N2176" t="str">
            <v>-46.6995764</v>
          </cell>
          <cell r="O2176" t="str">
            <v>39218855</v>
          </cell>
          <cell r="P2176" t="str">
            <v>20/03/1990</v>
          </cell>
          <cell r="Q2176" t="str">
            <v>336122688</v>
          </cell>
          <cell r="R2176" t="str">
            <v>SSP</v>
          </cell>
          <cell r="S2176" t="str">
            <v>40266149804</v>
          </cell>
          <cell r="T2176" t="str">
            <v/>
          </cell>
          <cell r="U2176" t="str">
            <v/>
          </cell>
          <cell r="V2176" t="str">
            <v/>
          </cell>
          <cell r="X2176" t="str">
            <v>508180</v>
          </cell>
          <cell r="Y2176" t="str">
            <v>352</v>
          </cell>
          <cell r="Z2176" t="str">
            <v>SP</v>
          </cell>
          <cell r="AA2176" t="str">
            <v>12/02/2019</v>
          </cell>
          <cell r="AB2176" t="str">
            <v>06/01/2020</v>
          </cell>
          <cell r="AC2176" t="str">
            <v>201143989-46</v>
          </cell>
          <cell r="AD2176">
            <v>4506</v>
          </cell>
          <cell r="AE2176" t="str">
            <v>BRASILEIRO NATO</v>
          </cell>
          <cell r="AF2176" t="str">
            <v>Solteiro</v>
          </cell>
          <cell r="AG2176" t="str">
            <v>Masculino</v>
          </cell>
          <cell r="AH2176" t="str">
            <v>Inativo</v>
          </cell>
          <cell r="AI2176" t="str">
            <v>ISMALEN WILLIAN PEREIRA</v>
          </cell>
        </row>
        <row r="2177">
          <cell r="B2177" t="str">
            <v>JEFERSON BRUNO SILVA DE ALMEIDA</v>
          </cell>
          <cell r="C2177" t="str">
            <v>08334503954</v>
          </cell>
          <cell r="D2177" t="str">
            <v>jee.bruno.almeida@gmail.com</v>
          </cell>
          <cell r="E2177" t="str">
            <v>promotor</v>
          </cell>
          <cell r="F2177" t="str">
            <v>87055-620</v>
          </cell>
          <cell r="G2177" t="str">
            <v>RUA FERNANDO EFF ARMOND KHATLAB252</v>
          </cell>
          <cell r="H2177" t="str">
            <v>252</v>
          </cell>
          <cell r="I2177" t="str">
            <v>-</v>
          </cell>
          <cell r="J2177" t="str">
            <v>CONJUNTO JOAO DE B</v>
          </cell>
          <cell r="K2177" t="str">
            <v>MARINGA</v>
          </cell>
          <cell r="L2177" t="str">
            <v>PR</v>
          </cell>
          <cell r="M2177" t="str">
            <v/>
          </cell>
          <cell r="N2177" t="str">
            <v/>
          </cell>
          <cell r="O2177" t="str">
            <v>0</v>
          </cell>
          <cell r="P2177" t="str">
            <v>07/06/1992</v>
          </cell>
          <cell r="Q2177" t="str">
            <v>125256457</v>
          </cell>
          <cell r="R2177" t="str">
            <v>SSP</v>
          </cell>
          <cell r="S2177" t="str">
            <v>08334503954</v>
          </cell>
          <cell r="T2177" t="str">
            <v/>
          </cell>
          <cell r="U2177" t="str">
            <v/>
          </cell>
          <cell r="V2177" t="str">
            <v/>
          </cell>
          <cell r="X2177" t="str">
            <v>5052593</v>
          </cell>
          <cell r="Y2177" t="str">
            <v>20</v>
          </cell>
          <cell r="Z2177" t="str">
            <v>PR</v>
          </cell>
          <cell r="AA2177" t="str">
            <v>01/01/0001</v>
          </cell>
          <cell r="AB2177" t="str">
            <v/>
          </cell>
          <cell r="AC2177" t="str">
            <v>131674894-98</v>
          </cell>
          <cell r="AD2177">
            <v>4506</v>
          </cell>
          <cell r="AE2177" t="str">
            <v>BRASILEIRO NATO</v>
          </cell>
          <cell r="AF2177" t="str">
            <v>Casado</v>
          </cell>
          <cell r="AG2177" t="str">
            <v>Masculino</v>
          </cell>
          <cell r="AH2177" t="str">
            <v>Inativo</v>
          </cell>
          <cell r="AI2177" t="str">
            <v>WARLEY MILITAO DE FREITAS</v>
          </cell>
        </row>
        <row r="2178">
          <cell r="B2178" t="str">
            <v>JEFERSON LEONARDO MACIEL DA SILVA</v>
          </cell>
          <cell r="C2178" t="str">
            <v>17612436833</v>
          </cell>
          <cell r="D2178" t="str">
            <v>jeferson.jeto07@gmail.com</v>
          </cell>
          <cell r="E2178" t="str">
            <v>promotor</v>
          </cell>
          <cell r="F2178" t="str">
            <v>04346-000</v>
          </cell>
          <cell r="G2178" t="str">
            <v>RUA ALBA</v>
          </cell>
          <cell r="H2178" t="str">
            <v>27A</v>
          </cell>
          <cell r="I2178" t="str">
            <v>ATÉ 579/0580</v>
          </cell>
          <cell r="J2178" t="str">
            <v>VILA PARQUE JABAQUARA</v>
          </cell>
          <cell r="K2178" t="str">
            <v>SÃO PAULO</v>
          </cell>
          <cell r="L2178" t="str">
            <v>SP</v>
          </cell>
          <cell r="M2178" t="str">
            <v>-23.6401563</v>
          </cell>
          <cell r="N2178" t="str">
            <v>-46.65081989999999</v>
          </cell>
          <cell r="O2178" t="str">
            <v>11964422430</v>
          </cell>
          <cell r="P2178" t="str">
            <v>04/04/1976</v>
          </cell>
          <cell r="Q2178" t="str">
            <v>287794568</v>
          </cell>
          <cell r="R2178" t="str">
            <v>SSP</v>
          </cell>
          <cell r="S2178" t="str">
            <v>17612436833</v>
          </cell>
          <cell r="T2178" t="str">
            <v/>
          </cell>
          <cell r="U2178" t="str">
            <v/>
          </cell>
          <cell r="V2178" t="str">
            <v/>
          </cell>
          <cell r="X2178" t="str">
            <v>97246</v>
          </cell>
          <cell r="Y2178" t="str">
            <v>167</v>
          </cell>
          <cell r="Z2178" t="str">
            <v>SP</v>
          </cell>
          <cell r="AA2178" t="str">
            <v>29/07/2019</v>
          </cell>
          <cell r="AB2178" t="str">
            <v/>
          </cell>
          <cell r="AC2178" t="str">
            <v>130329288-92</v>
          </cell>
          <cell r="AD2178">
            <v>4506</v>
          </cell>
          <cell r="AE2178" t="str">
            <v>BRASILEIRO NATO</v>
          </cell>
          <cell r="AF2178" t="str">
            <v>Solteiro</v>
          </cell>
          <cell r="AG2178" t="str">
            <v>Masculino</v>
          </cell>
          <cell r="AH2178" t="str">
            <v>Ativo</v>
          </cell>
          <cell r="AI2178" t="str">
            <v>IONE DUARTE DO NASCIMENTO</v>
          </cell>
        </row>
        <row r="2179">
          <cell r="B2179" t="str">
            <v>JEFERSON MANOEL DA SILVA</v>
          </cell>
          <cell r="C2179" t="str">
            <v>11738781496</v>
          </cell>
          <cell r="D2179" t="str">
            <v/>
          </cell>
          <cell r="E2179" t="str">
            <v>aguia</v>
          </cell>
          <cell r="F2179" t="str">
            <v>03254300</v>
          </cell>
          <cell r="G2179" t="str">
            <v>RUA CACHOEIRA SANTA HELENA</v>
          </cell>
          <cell r="H2179" t="str">
            <v>121</v>
          </cell>
          <cell r="I2179" t="str">
            <v/>
          </cell>
          <cell r="J2179" t="str">
            <v>VILA SÃO NICOLAU</v>
          </cell>
          <cell r="K2179" t="str">
            <v>SÃO PAULO</v>
          </cell>
          <cell r="L2179" t="str">
            <v>SP</v>
          </cell>
          <cell r="M2179" t="str">
            <v>-23.6131547</v>
          </cell>
          <cell r="N2179" t="str">
            <v>-46.5352714</v>
          </cell>
          <cell r="O2179" t="str">
            <v/>
          </cell>
          <cell r="P2179" t="str">
            <v>11/08/1995</v>
          </cell>
          <cell r="Q2179" t="str">
            <v>636668228</v>
          </cell>
          <cell r="R2179" t="str">
            <v>SSP</v>
          </cell>
          <cell r="S2179" t="str">
            <v>11738781496</v>
          </cell>
          <cell r="T2179" t="str">
            <v/>
          </cell>
          <cell r="U2179" t="str">
            <v/>
          </cell>
          <cell r="V2179" t="str">
            <v/>
          </cell>
          <cell r="X2179" t="str">
            <v>12189</v>
          </cell>
          <cell r="Y2179" t="str">
            <v>109</v>
          </cell>
          <cell r="Z2179" t="str">
            <v>PE</v>
          </cell>
          <cell r="AA2179" t="str">
            <v>09/03/2020</v>
          </cell>
          <cell r="AB2179" t="str">
            <v/>
          </cell>
          <cell r="AC2179" t="str">
            <v>16286541323</v>
          </cell>
          <cell r="AD2179">
            <v>4506</v>
          </cell>
          <cell r="AE2179" t="str">
            <v>Brasileiro</v>
          </cell>
          <cell r="AF2179" t="str">
            <v>Solteiro</v>
          </cell>
          <cell r="AG2179" t="str">
            <v>Masculino</v>
          </cell>
          <cell r="AH2179" t="str">
            <v>Ativo</v>
          </cell>
          <cell r="AI2179" t="str">
            <v>JONATAS ANTUNES CARVALHO</v>
          </cell>
        </row>
        <row r="2180">
          <cell r="B2180" t="str">
            <v>JEFERSON OLIVEIRA PINTO</v>
          </cell>
          <cell r="C2180" t="str">
            <v>37125599842</v>
          </cell>
          <cell r="D2180" t="str">
            <v/>
          </cell>
          <cell r="E2180" t="str">
            <v>promotorexpress</v>
          </cell>
          <cell r="F2180" t="str">
            <v>18279358</v>
          </cell>
          <cell r="G2180" t="str">
            <v>RUA BENTO QUINTINO DE OLIVEIRA</v>
          </cell>
          <cell r="H2180" t="str">
            <v>43</v>
          </cell>
          <cell r="I2180" t="str">
            <v/>
          </cell>
          <cell r="J2180" t="str">
            <v>VILA SANTA ADELIA</v>
          </cell>
          <cell r="K2180" t="str">
            <v>TATUÍ</v>
          </cell>
          <cell r="L2180" t="str">
            <v>SP</v>
          </cell>
          <cell r="M2180" t="str">
            <v>-23.3398106</v>
          </cell>
          <cell r="N2180" t="str">
            <v>-47.8488348</v>
          </cell>
          <cell r="O2180" t="str">
            <v/>
          </cell>
          <cell r="P2180" t="str">
            <v>06/10/1994</v>
          </cell>
          <cell r="Q2180" t="str">
            <v>424323382</v>
          </cell>
          <cell r="R2180" t="str">
            <v>SSP</v>
          </cell>
          <cell r="S2180" t="str">
            <v>37125599842</v>
          </cell>
          <cell r="T2180" t="str">
            <v/>
          </cell>
          <cell r="U2180" t="str">
            <v/>
          </cell>
          <cell r="V2180" t="str">
            <v/>
          </cell>
          <cell r="X2180" t="str">
            <v/>
          </cell>
          <cell r="Y2180" t="str">
            <v/>
          </cell>
          <cell r="Z2180" t="str">
            <v/>
          </cell>
          <cell r="AA2180" t="str">
            <v>14/04/2020</v>
          </cell>
          <cell r="AB2180" t="str">
            <v/>
          </cell>
          <cell r="AC2180" t="str">
            <v/>
          </cell>
          <cell r="AD2180">
            <v>0</v>
          </cell>
          <cell r="AE2180" t="str">
            <v>Brasileiro</v>
          </cell>
          <cell r="AF2180" t="str">
            <v>Solteiro</v>
          </cell>
          <cell r="AG2180" t="str">
            <v>Masculino</v>
          </cell>
          <cell r="AH2180" t="str">
            <v>Inativo</v>
          </cell>
          <cell r="AI2180" t="str">
            <v>SANDRA GOULART SILVA</v>
          </cell>
        </row>
        <row r="2181">
          <cell r="B2181" t="str">
            <v>JEFERSON WESNEY TEIXEIRA</v>
          </cell>
          <cell r="C2181" t="str">
            <v>03557896200</v>
          </cell>
          <cell r="D2181" t="str">
            <v>wesneyteixeira@gmail.com</v>
          </cell>
          <cell r="E2181" t="str">
            <v>promotor</v>
          </cell>
          <cell r="F2181" t="str">
            <v>74565250</v>
          </cell>
          <cell r="G2181" t="str">
            <v>AVENIDA GOIÁS</v>
          </cell>
          <cell r="H2181" t="str">
            <v>S/N</v>
          </cell>
          <cell r="I2181" t="str">
            <v>QD 38 LT 16</v>
          </cell>
          <cell r="J2181" t="str">
            <v>SETOR URIAS MAGALHÃES</v>
          </cell>
          <cell r="K2181" t="str">
            <v>GOIÂNIA</v>
          </cell>
          <cell r="L2181" t="str">
            <v>GO</v>
          </cell>
          <cell r="M2181" t="str">
            <v>-16.6374944</v>
          </cell>
          <cell r="N2181" t="str">
            <v>-49.2723704</v>
          </cell>
          <cell r="O2181" t="str">
            <v>62982143326</v>
          </cell>
          <cell r="P2181" t="str">
            <v>13/04/1996</v>
          </cell>
          <cell r="Q2181" t="str">
            <v>7628363</v>
          </cell>
          <cell r="R2181" t="str">
            <v>SSP</v>
          </cell>
          <cell r="S2181" t="str">
            <v>03557896200</v>
          </cell>
          <cell r="T2181" t="str">
            <v/>
          </cell>
          <cell r="U2181" t="str">
            <v/>
          </cell>
          <cell r="V2181" t="str">
            <v/>
          </cell>
          <cell r="X2181" t="str">
            <v>25370</v>
          </cell>
          <cell r="Y2181" t="str">
            <v>78</v>
          </cell>
          <cell r="Z2181" t="str">
            <v>PA</v>
          </cell>
          <cell r="AA2181" t="str">
            <v>07/10/2019</v>
          </cell>
          <cell r="AB2181" t="str">
            <v/>
          </cell>
          <cell r="AC2181" t="str">
            <v>16277109678</v>
          </cell>
          <cell r="AD2181">
            <v>4506</v>
          </cell>
          <cell r="AE2181" t="str">
            <v>Brasileiro</v>
          </cell>
          <cell r="AF2181" t="str">
            <v>Casado</v>
          </cell>
          <cell r="AG2181" t="str">
            <v>Masculino</v>
          </cell>
          <cell r="AH2181" t="str">
            <v>Ativo</v>
          </cell>
          <cell r="AI2181" t="str">
            <v>LEANDRO RODRIGUES DOMINGUES</v>
          </cell>
        </row>
        <row r="2182">
          <cell r="B2182" t="str">
            <v>JEFERSON WILLIAM DA SILVA TIMO</v>
          </cell>
          <cell r="C2182" t="str">
            <v>39236888810</v>
          </cell>
          <cell r="D2182" t="str">
            <v/>
          </cell>
          <cell r="E2182" t="str">
            <v>promotor</v>
          </cell>
          <cell r="F2182" t="str">
            <v>12082460</v>
          </cell>
          <cell r="G2182" t="str">
            <v>RUA BENEDITO LEITE GUIMARÃES</v>
          </cell>
          <cell r="H2182" t="str">
            <v>481</v>
          </cell>
          <cell r="I2182" t="str">
            <v/>
          </cell>
          <cell r="J2182" t="str">
            <v>JARDIM AMÉRICA</v>
          </cell>
          <cell r="K2182" t="str">
            <v>TAUBATÉ</v>
          </cell>
          <cell r="L2182" t="str">
            <v>SP</v>
          </cell>
          <cell r="M2182" t="str">
            <v>-23.0386377</v>
          </cell>
          <cell r="N2182" t="str">
            <v>-45.5408416</v>
          </cell>
          <cell r="O2182" t="str">
            <v>12992227460</v>
          </cell>
          <cell r="P2182" t="str">
            <v>07/12/1988</v>
          </cell>
          <cell r="Q2182" t="str">
            <v>449129287</v>
          </cell>
          <cell r="R2182" t="str">
            <v>SSP</v>
          </cell>
          <cell r="S2182" t="str">
            <v>39236888810</v>
          </cell>
          <cell r="T2182" t="str">
            <v/>
          </cell>
          <cell r="U2182" t="str">
            <v/>
          </cell>
          <cell r="V2182" t="str">
            <v/>
          </cell>
          <cell r="X2182" t="str">
            <v>97891</v>
          </cell>
          <cell r="Y2182" t="str">
            <v>333</v>
          </cell>
          <cell r="Z2182" t="str">
            <v>SP</v>
          </cell>
          <cell r="AA2182" t="str">
            <v>30/09/2019</v>
          </cell>
          <cell r="AB2182" t="str">
            <v/>
          </cell>
          <cell r="AC2182" t="str">
            <v>21074201053</v>
          </cell>
          <cell r="AD2182">
            <v>0</v>
          </cell>
          <cell r="AE2182" t="str">
            <v>Brasileiro</v>
          </cell>
          <cell r="AF2182" t="str">
            <v>Casado</v>
          </cell>
          <cell r="AG2182" t="str">
            <v>Masculino</v>
          </cell>
          <cell r="AH2182" t="str">
            <v>Ativo</v>
          </cell>
          <cell r="AI2182" t="str">
            <v>CLEYDSON MATEUS DOS SANTOS FEITOSA</v>
          </cell>
        </row>
        <row r="2183">
          <cell r="B2183" t="str">
            <v>JEFFERSON ALMEIDA DO ROSARIO</v>
          </cell>
          <cell r="C2183" t="str">
            <v>86048500580</v>
          </cell>
          <cell r="D2183" t="str">
            <v>j.almeida1993@outlook.com</v>
          </cell>
          <cell r="E2183" t="str">
            <v>promotor</v>
          </cell>
          <cell r="F2183" t="str">
            <v>40357-145</v>
          </cell>
          <cell r="G2183" t="str">
            <v>AVENIDA EURIPEDES</v>
          </cell>
          <cell r="H2183" t="str">
            <v>7</v>
          </cell>
          <cell r="I2183" t="str">
            <v/>
          </cell>
          <cell r="J2183" t="str">
            <v>FAZENDA GRANDE DO RETIRO</v>
          </cell>
          <cell r="K2183" t="str">
            <v>SALVADOR</v>
          </cell>
          <cell r="L2183" t="str">
            <v>BA</v>
          </cell>
          <cell r="M2183" t="str">
            <v>-12.9460257</v>
          </cell>
          <cell r="N2183" t="str">
            <v>-38.4816936</v>
          </cell>
          <cell r="O2183" t="str">
            <v>7132148183</v>
          </cell>
          <cell r="P2183" t="str">
            <v>04/09/1993</v>
          </cell>
          <cell r="Q2183" t="str">
            <v>1387386298</v>
          </cell>
          <cell r="R2183" t="str">
            <v>SSP</v>
          </cell>
          <cell r="S2183" t="str">
            <v>86048500580</v>
          </cell>
          <cell r="T2183" t="str">
            <v/>
          </cell>
          <cell r="U2183" t="str">
            <v/>
          </cell>
          <cell r="V2183" t="str">
            <v/>
          </cell>
          <cell r="X2183" t="str">
            <v>8998358</v>
          </cell>
          <cell r="Y2183" t="str">
            <v>30</v>
          </cell>
          <cell r="Z2183" t="str">
            <v>BA</v>
          </cell>
          <cell r="AA2183" t="str">
            <v>31/03/2020</v>
          </cell>
          <cell r="AB2183" t="str">
            <v/>
          </cell>
          <cell r="AC2183" t="str">
            <v>200123106-91</v>
          </cell>
          <cell r="AD2183">
            <v>0</v>
          </cell>
          <cell r="AE2183" t="str">
            <v>Brasileiro</v>
          </cell>
          <cell r="AF2183" t="str">
            <v>Solteiro</v>
          </cell>
          <cell r="AG2183" t="str">
            <v>Masculino</v>
          </cell>
          <cell r="AH2183" t="str">
            <v>Inativo</v>
          </cell>
          <cell r="AI2183" t="str">
            <v>JEFFERSON MAIA SOARES</v>
          </cell>
        </row>
        <row r="2184">
          <cell r="B2184" t="str">
            <v>JEFFERSON ALVES DA SILVA</v>
          </cell>
          <cell r="C2184" t="str">
            <v>35625595852</v>
          </cell>
          <cell r="D2184" t="str">
            <v/>
          </cell>
          <cell r="E2184" t="str">
            <v>promotorexpress</v>
          </cell>
          <cell r="F2184" t="str">
            <v>09913210</v>
          </cell>
          <cell r="G2184" t="str">
            <v>RUA MARECHAL JUAREZ TÁVORA</v>
          </cell>
          <cell r="H2184" t="str">
            <v>407</v>
          </cell>
          <cell r="I2184" t="str">
            <v>(VL ÉLIDA)</v>
          </cell>
          <cell r="J2184" t="str">
            <v>CENTRO</v>
          </cell>
          <cell r="K2184" t="str">
            <v>DIADEMA</v>
          </cell>
          <cell r="L2184" t="str">
            <v>SP</v>
          </cell>
          <cell r="M2184" t="str">
            <v/>
          </cell>
          <cell r="N2184" t="str">
            <v/>
          </cell>
          <cell r="O2184" t="str">
            <v>11981280606</v>
          </cell>
          <cell r="P2184" t="str">
            <v>10/02/1984</v>
          </cell>
          <cell r="Q2184" t="str">
            <v>40161363X</v>
          </cell>
          <cell r="R2184" t="str">
            <v>SSP</v>
          </cell>
          <cell r="S2184" t="str">
            <v>35625595852</v>
          </cell>
          <cell r="T2184" t="str">
            <v/>
          </cell>
          <cell r="U2184" t="str">
            <v/>
          </cell>
          <cell r="V2184" t="str">
            <v/>
          </cell>
          <cell r="X2184" t="str">
            <v>46032</v>
          </cell>
          <cell r="Y2184" t="str">
            <v>329</v>
          </cell>
          <cell r="Z2184" t="str">
            <v>SP</v>
          </cell>
          <cell r="AA2184" t="str">
            <v>22/06/2020</v>
          </cell>
          <cell r="AB2184" t="str">
            <v>14/09/2020</v>
          </cell>
          <cell r="AC2184" t="str">
            <v/>
          </cell>
          <cell r="AD2184">
            <v>0</v>
          </cell>
          <cell r="AE2184" t="str">
            <v>Brasileiro</v>
          </cell>
          <cell r="AF2184" t="str">
            <v>Solteiro</v>
          </cell>
          <cell r="AG2184" t="str">
            <v>Masculino</v>
          </cell>
          <cell r="AH2184" t="str">
            <v>Inativo</v>
          </cell>
          <cell r="AI2184" t="str">
            <v>LILIANE GARCIA DOS REIS</v>
          </cell>
        </row>
        <row r="2185">
          <cell r="B2185" t="str">
            <v>JEFFERSON ANTONIO GONCALVES VI</v>
          </cell>
          <cell r="C2185" t="str">
            <v>71418903272</v>
          </cell>
          <cell r="D2185" t="str">
            <v/>
          </cell>
          <cell r="E2185" t="str">
            <v>promotor</v>
          </cell>
          <cell r="F2185" t="str">
            <v>66030680</v>
          </cell>
          <cell r="G2185" t="str">
            <v>RUA DOS CARIPUNAS</v>
          </cell>
          <cell r="H2185" t="str">
            <v>648</v>
          </cell>
          <cell r="I2185" t="str">
            <v>FUNDOS</v>
          </cell>
          <cell r="J2185" t="str">
            <v>JURUNAS</v>
          </cell>
          <cell r="K2185" t="str">
            <v>BELÉM</v>
          </cell>
          <cell r="L2185" t="str">
            <v>PA</v>
          </cell>
          <cell r="M2185" t="str">
            <v>-1.46977</v>
          </cell>
          <cell r="N2185" t="str">
            <v>-48.49297199999999</v>
          </cell>
          <cell r="O2185" t="str">
            <v/>
          </cell>
          <cell r="P2185" t="str">
            <v>13/06/1981</v>
          </cell>
          <cell r="Q2185" t="str">
            <v>4145571</v>
          </cell>
          <cell r="R2185" t="str">
            <v>SSP</v>
          </cell>
          <cell r="S2185" t="str">
            <v>71418903272</v>
          </cell>
          <cell r="T2185" t="str">
            <v/>
          </cell>
          <cell r="U2185" t="str">
            <v/>
          </cell>
          <cell r="V2185" t="str">
            <v/>
          </cell>
          <cell r="X2185" t="str">
            <v>26557</v>
          </cell>
          <cell r="Y2185" t="str">
            <v>036</v>
          </cell>
          <cell r="Z2185" t="str">
            <v>PA</v>
          </cell>
          <cell r="AA2185" t="str">
            <v>27/02/2020</v>
          </cell>
          <cell r="AB2185" t="str">
            <v/>
          </cell>
          <cell r="AC2185" t="str">
            <v>13322836427</v>
          </cell>
          <cell r="AD2185">
            <v>4506</v>
          </cell>
          <cell r="AE2185" t="str">
            <v>Brasileiro</v>
          </cell>
          <cell r="AF2185" t="str">
            <v>Solteiro</v>
          </cell>
          <cell r="AG2185" t="str">
            <v>Masculino</v>
          </cell>
          <cell r="AH2185" t="str">
            <v>Ativo</v>
          </cell>
          <cell r="AI2185" t="str">
            <v>CLAUDIO NEY PINHEIRO MACEDO</v>
          </cell>
        </row>
        <row r="2186">
          <cell r="B2186" t="str">
            <v>JEFFERSON BAES MORENO</v>
          </cell>
          <cell r="C2186" t="str">
            <v>96426144053</v>
          </cell>
          <cell r="D2186" t="str">
            <v>jeffersonbaes@yahoo.com.br</v>
          </cell>
          <cell r="E2186" t="str">
            <v>promotor</v>
          </cell>
          <cell r="F2186" t="str">
            <v>94445300</v>
          </cell>
          <cell r="G2186" t="str">
            <v>RUA CRICIUMA</v>
          </cell>
          <cell r="H2186" t="str">
            <v>230</v>
          </cell>
          <cell r="I2186" t="str">
            <v/>
          </cell>
          <cell r="J2186" t="str">
            <v>SANTO ONOFRE</v>
          </cell>
          <cell r="K2186" t="str">
            <v>VIAMÃO</v>
          </cell>
          <cell r="L2186" t="str">
            <v>RS</v>
          </cell>
          <cell r="M2186" t="str">
            <v>-30.0958078</v>
          </cell>
          <cell r="N2186" t="str">
            <v>-51.0596156</v>
          </cell>
          <cell r="O2186" t="str">
            <v>51982396808</v>
          </cell>
          <cell r="P2186" t="str">
            <v>23/12/1975</v>
          </cell>
          <cell r="Q2186" t="str">
            <v>2013356395</v>
          </cell>
          <cell r="R2186" t="str">
            <v>SSP</v>
          </cell>
          <cell r="S2186" t="str">
            <v>96426144053</v>
          </cell>
          <cell r="T2186" t="str">
            <v/>
          </cell>
          <cell r="U2186" t="str">
            <v/>
          </cell>
          <cell r="V2186" t="str">
            <v/>
          </cell>
          <cell r="X2186" t="str">
            <v>5883840</v>
          </cell>
          <cell r="Y2186" t="str">
            <v>50</v>
          </cell>
          <cell r="Z2186" t="str">
            <v>RS</v>
          </cell>
          <cell r="AA2186" t="str">
            <v>11/10/2017</v>
          </cell>
          <cell r="AB2186" t="str">
            <v>01/01/0001</v>
          </cell>
          <cell r="AC2186" t="str">
            <v>126814956-97</v>
          </cell>
          <cell r="AD2186">
            <v>4506</v>
          </cell>
          <cell r="AE2186" t="str">
            <v>BRASILEIRO NATO</v>
          </cell>
          <cell r="AF2186" t="str">
            <v>Solteiro</v>
          </cell>
          <cell r="AG2186" t="str">
            <v>Masculino</v>
          </cell>
          <cell r="AH2186" t="str">
            <v>Ativo</v>
          </cell>
          <cell r="AI2186" t="str">
            <v>FABRICIO BATISTA</v>
          </cell>
        </row>
        <row r="2187">
          <cell r="B2187" t="str">
            <v>JEFFERSON BONIFACIO NEGREIROS</v>
          </cell>
          <cell r="C2187" t="str">
            <v>04925200380</v>
          </cell>
          <cell r="D2187" t="str">
            <v/>
          </cell>
          <cell r="E2187" t="str">
            <v>promotor</v>
          </cell>
          <cell r="F2187" t="str">
            <v>64015403</v>
          </cell>
          <cell r="G2187" t="str">
            <v>AVENIDA ABDIAS NEVES</v>
          </cell>
          <cell r="H2187" t="str">
            <v>1951</v>
          </cell>
          <cell r="I2187" t="str">
            <v/>
          </cell>
          <cell r="J2187" t="str">
            <v/>
          </cell>
          <cell r="K2187" t="str">
            <v/>
          </cell>
          <cell r="L2187" t="str">
            <v>PI</v>
          </cell>
          <cell r="M2187" t="str">
            <v>-8.0612699</v>
          </cell>
          <cell r="N2187" t="str">
            <v>-34.9223013</v>
          </cell>
          <cell r="O2187" t="str">
            <v>86999419544</v>
          </cell>
          <cell r="P2187" t="str">
            <v>27/11/1992</v>
          </cell>
          <cell r="Q2187" t="str">
            <v>3209252</v>
          </cell>
          <cell r="R2187" t="str">
            <v xml:space="preserve"> PI</v>
          </cell>
          <cell r="S2187" t="str">
            <v>04925200380</v>
          </cell>
          <cell r="T2187" t="str">
            <v/>
          </cell>
          <cell r="U2187" t="str">
            <v/>
          </cell>
          <cell r="V2187" t="str">
            <v/>
          </cell>
          <cell r="X2187" t="str">
            <v>37816</v>
          </cell>
          <cell r="Y2187" t="str">
            <v>27</v>
          </cell>
          <cell r="Z2187" t="str">
            <v>PI</v>
          </cell>
          <cell r="AA2187" t="str">
            <v>04/05/2018</v>
          </cell>
          <cell r="AB2187" t="str">
            <v/>
          </cell>
          <cell r="AC2187" t="str">
            <v>20918097252</v>
          </cell>
          <cell r="AD2187">
            <v>4506</v>
          </cell>
          <cell r="AE2187" t="str">
            <v>Brasileiro</v>
          </cell>
          <cell r="AF2187" t="str">
            <v>Casado</v>
          </cell>
          <cell r="AG2187" t="str">
            <v>Masculino</v>
          </cell>
          <cell r="AH2187" t="str">
            <v>Ativo</v>
          </cell>
          <cell r="AI2187" t="str">
            <v>MARCOS VINICIUS OLIVEIRA DA SILVA</v>
          </cell>
        </row>
        <row r="2188">
          <cell r="B2188" t="str">
            <v>JEFFERSON CALIXTO DOS SANTOS</v>
          </cell>
          <cell r="C2188" t="str">
            <v>29961730828</v>
          </cell>
          <cell r="D2188" t="str">
            <v>-</v>
          </cell>
          <cell r="E2188" t="str">
            <v>promotor</v>
          </cell>
          <cell r="F2188" t="str">
            <v>18076-210</v>
          </cell>
          <cell r="G2188" t="str">
            <v>RUA ARTHUR CAGLIARI 884</v>
          </cell>
          <cell r="H2188" t="str">
            <v>884</v>
          </cell>
          <cell r="I2188" t="str">
            <v>,</v>
          </cell>
          <cell r="J2188" t="str">
            <v>JARDIM SAO CONRADO</v>
          </cell>
          <cell r="K2188" t="str">
            <v>SOROCABA</v>
          </cell>
          <cell r="L2188" t="str">
            <v>SP</v>
          </cell>
          <cell r="M2188" t="str">
            <v/>
          </cell>
          <cell r="N2188" t="str">
            <v/>
          </cell>
          <cell r="O2188" t="str">
            <v/>
          </cell>
          <cell r="P2188" t="str">
            <v>19/03/1981</v>
          </cell>
          <cell r="Q2188" t="str">
            <v>359504498</v>
          </cell>
          <cell r="R2188" t="str">
            <v>SSP</v>
          </cell>
          <cell r="S2188" t="str">
            <v>29961730828</v>
          </cell>
          <cell r="T2188" t="str">
            <v/>
          </cell>
          <cell r="U2188" t="str">
            <v/>
          </cell>
          <cell r="V2188" t="str">
            <v/>
          </cell>
          <cell r="X2188" t="str">
            <v>93179</v>
          </cell>
          <cell r="Y2188" t="str">
            <v>241</v>
          </cell>
          <cell r="Z2188" t="str">
            <v>SP</v>
          </cell>
          <cell r="AA2188" t="str">
            <v>01/01/0001</v>
          </cell>
          <cell r="AB2188" t="str">
            <v/>
          </cell>
          <cell r="AC2188" t="str">
            <v>128583178-54</v>
          </cell>
          <cell r="AD2188">
            <v>4506</v>
          </cell>
          <cell r="AE2188" t="str">
            <v>BRASILEIRO NATO</v>
          </cell>
          <cell r="AF2188" t="str">
            <v>Solteiro</v>
          </cell>
          <cell r="AG2188" t="str">
            <v>Masculino</v>
          </cell>
          <cell r="AH2188" t="str">
            <v>Inativo</v>
          </cell>
          <cell r="AI2188" t="str">
            <v>FABRICIO FARIA DE OLIVEIRA</v>
          </cell>
        </row>
        <row r="2189">
          <cell r="B2189" t="str">
            <v>JEFFERSON CASTRO CHAVES</v>
          </cell>
          <cell r="C2189" t="str">
            <v>04047043362</v>
          </cell>
          <cell r="D2189" t="str">
            <v>jeffersoncastro670@gmail.comn</v>
          </cell>
          <cell r="E2189" t="str">
            <v>promotor</v>
          </cell>
          <cell r="F2189" t="str">
            <v>61658730</v>
          </cell>
          <cell r="G2189" t="str">
            <v>RUA 345</v>
          </cell>
          <cell r="H2189" t="str">
            <v>11c</v>
          </cell>
          <cell r="I2189" t="str">
            <v>(CJ NOVA METRÓPOLE) BLOCO 9 AP11C</v>
          </cell>
          <cell r="J2189" t="str">
            <v>NOVA METRÓPOLE (JUREMA)</v>
          </cell>
          <cell r="K2189" t="str">
            <v>CAUCAIA</v>
          </cell>
          <cell r="L2189" t="str">
            <v>CE</v>
          </cell>
          <cell r="M2189" t="str">
            <v>-3.7718425</v>
          </cell>
          <cell r="N2189" t="str">
            <v>-38.6552859</v>
          </cell>
          <cell r="O2189" t="str">
            <v>8598240178</v>
          </cell>
          <cell r="P2189" t="str">
            <v>17/10/1989</v>
          </cell>
          <cell r="Q2189" t="str">
            <v>200602E12</v>
          </cell>
          <cell r="R2189" t="str">
            <v>SSP</v>
          </cell>
          <cell r="S2189" t="str">
            <v>04047043362</v>
          </cell>
          <cell r="T2189" t="str">
            <v/>
          </cell>
          <cell r="U2189" t="str">
            <v/>
          </cell>
          <cell r="V2189" t="str">
            <v/>
          </cell>
          <cell r="X2189" t="str">
            <v>1861315</v>
          </cell>
          <cell r="Y2189" t="str">
            <v>2</v>
          </cell>
          <cell r="Z2189" t="str">
            <v>CE</v>
          </cell>
          <cell r="AA2189" t="str">
            <v>02/12/2019</v>
          </cell>
          <cell r="AB2189" t="str">
            <v/>
          </cell>
          <cell r="AC2189" t="str">
            <v>13965466193</v>
          </cell>
          <cell r="AD2189">
            <v>4506</v>
          </cell>
          <cell r="AE2189" t="str">
            <v>Brasileiro</v>
          </cell>
          <cell r="AF2189" t="str">
            <v>Solteiro</v>
          </cell>
          <cell r="AG2189" t="str">
            <v>Masculino</v>
          </cell>
          <cell r="AH2189" t="str">
            <v>Ativo</v>
          </cell>
          <cell r="AI2189" t="str">
            <v>FLAVIANO CRUZ DO NASCIMENTO</v>
          </cell>
        </row>
        <row r="2190">
          <cell r="B2190" t="str">
            <v>JEFFERSON COSTA DA SILVA</v>
          </cell>
          <cell r="C2190" t="str">
            <v>30426818822</v>
          </cell>
          <cell r="D2190" t="str">
            <v>jeffersoncostaspfc@gmail.com</v>
          </cell>
          <cell r="E2190" t="str">
            <v>promotor</v>
          </cell>
          <cell r="F2190" t="str">
            <v>17060-430</v>
          </cell>
          <cell r="G2190" t="str">
            <v>RUA RUI BARBOSA</v>
          </cell>
          <cell r="H2190" t="str">
            <v>38</v>
          </cell>
          <cell r="I2190" t="str">
            <v>ATÉ QUADRA 17</v>
          </cell>
          <cell r="J2190" t="str">
            <v>VILA SÃO JOÃO DA BOA VISTA</v>
          </cell>
          <cell r="K2190" t="str">
            <v>BAURU</v>
          </cell>
          <cell r="L2190" t="str">
            <v>SP</v>
          </cell>
          <cell r="M2190" t="str">
            <v>-22.3160414</v>
          </cell>
          <cell r="N2190" t="str">
            <v>-49.0885391</v>
          </cell>
          <cell r="O2190" t="str">
            <v>14996855840</v>
          </cell>
          <cell r="P2190" t="str">
            <v>11/02/1981</v>
          </cell>
          <cell r="Q2190" t="str">
            <v>454809943</v>
          </cell>
          <cell r="R2190" t="str">
            <v>SSP</v>
          </cell>
          <cell r="S2190" t="str">
            <v>30426818822</v>
          </cell>
          <cell r="T2190" t="str">
            <v/>
          </cell>
          <cell r="U2190" t="str">
            <v/>
          </cell>
          <cell r="V2190" t="str">
            <v/>
          </cell>
          <cell r="X2190" t="str">
            <v>65221</v>
          </cell>
          <cell r="Y2190" t="str">
            <v>216</v>
          </cell>
          <cell r="Z2190" t="str">
            <v>SP</v>
          </cell>
          <cell r="AA2190" t="str">
            <v>10/07/2017</v>
          </cell>
          <cell r="AB2190" t="str">
            <v/>
          </cell>
          <cell r="AC2190" t="str">
            <v>127165221-56</v>
          </cell>
          <cell r="AD2190">
            <v>4506</v>
          </cell>
          <cell r="AE2190" t="str">
            <v>BRASILEIRO NATO</v>
          </cell>
          <cell r="AF2190" t="str">
            <v>Solteiro</v>
          </cell>
          <cell r="AG2190" t="str">
            <v>Masculino</v>
          </cell>
          <cell r="AH2190" t="str">
            <v>Ativo</v>
          </cell>
          <cell r="AI2190" t="str">
            <v>LUCILENE SANCHES LASSO</v>
          </cell>
        </row>
        <row r="2191">
          <cell r="B2191" t="str">
            <v>JEFFERSON DE BRITO PAVONI</v>
          </cell>
          <cell r="C2191" t="str">
            <v>13688538706</v>
          </cell>
          <cell r="D2191" t="str">
            <v/>
          </cell>
          <cell r="E2191" t="str">
            <v>promotorexpress</v>
          </cell>
          <cell r="F2191" t="str">
            <v>21840600</v>
          </cell>
          <cell r="G2191" t="str">
            <v>RUA DOUTOR AUGUSTO FIGUEIREDO</v>
          </cell>
          <cell r="H2191" t="str">
            <v>1541</v>
          </cell>
          <cell r="I2191" t="str">
            <v/>
          </cell>
          <cell r="J2191" t="str">
            <v>BANGU</v>
          </cell>
          <cell r="K2191" t="str">
            <v>RIO DE JANEIRO</v>
          </cell>
          <cell r="L2191" t="str">
            <v>RJ</v>
          </cell>
          <cell r="M2191" t="str">
            <v>-22.874177</v>
          </cell>
          <cell r="N2191" t="str">
            <v>-43.483469</v>
          </cell>
          <cell r="O2191" t="str">
            <v>21976200821</v>
          </cell>
          <cell r="P2191" t="str">
            <v>17/05/1993</v>
          </cell>
          <cell r="Q2191" t="str">
            <v>278653191</v>
          </cell>
          <cell r="R2191" t="str">
            <v>SSP</v>
          </cell>
          <cell r="S2191" t="str">
            <v>13688538706</v>
          </cell>
          <cell r="T2191" t="str">
            <v xml:space="preserve">SANTANDER </v>
          </cell>
          <cell r="U2191" t="str">
            <v>1530</v>
          </cell>
          <cell r="V2191" t="str">
            <v>01046976-4</v>
          </cell>
          <cell r="X2191" t="str">
            <v>8759288</v>
          </cell>
          <cell r="Y2191" t="str">
            <v>040</v>
          </cell>
          <cell r="Z2191" t="str">
            <v>RJ</v>
          </cell>
          <cell r="AA2191" t="str">
            <v>05/08/2020</v>
          </cell>
          <cell r="AB2191" t="str">
            <v/>
          </cell>
          <cell r="AC2191" t="str">
            <v/>
          </cell>
          <cell r="AD2191">
            <v>2200</v>
          </cell>
          <cell r="AE2191" t="str">
            <v>Brasileiro</v>
          </cell>
          <cell r="AF2191" t="str">
            <v>Solteiro</v>
          </cell>
          <cell r="AG2191" t="str">
            <v>Masculino</v>
          </cell>
          <cell r="AH2191" t="str">
            <v>Ativo</v>
          </cell>
          <cell r="AI2191" t="str">
            <v>THADEU FELIPE RODRIGUES DE ANDRADE FERNANDES</v>
          </cell>
        </row>
        <row r="2192">
          <cell r="B2192" t="str">
            <v xml:space="preserve">JEFFERSON DE MACEDO LUCIANO </v>
          </cell>
          <cell r="C2192" t="str">
            <v>36038543813</v>
          </cell>
          <cell r="D2192" t="str">
            <v/>
          </cell>
          <cell r="E2192" t="str">
            <v>promotor</v>
          </cell>
          <cell r="F2192" t="str">
            <v>07135050</v>
          </cell>
          <cell r="G2192" t="str">
            <v>RUA CAPITÃO ZINEU SIMIONATO</v>
          </cell>
          <cell r="H2192" t="str">
            <v>383</v>
          </cell>
          <cell r="I2192" t="str">
            <v/>
          </cell>
          <cell r="J2192" t="str">
            <v>JARDIM ADRIANA</v>
          </cell>
          <cell r="K2192" t="str">
            <v>GUARULHOS</v>
          </cell>
          <cell r="L2192" t="str">
            <v>SP</v>
          </cell>
          <cell r="M2192" t="str">
            <v>-23.4275601</v>
          </cell>
          <cell r="N2192" t="str">
            <v>-46.5269292</v>
          </cell>
          <cell r="O2192" t="str">
            <v/>
          </cell>
          <cell r="P2192" t="str">
            <v>11/07/1988</v>
          </cell>
          <cell r="Q2192" t="str">
            <v>411977908</v>
          </cell>
          <cell r="R2192" t="str">
            <v>SSP</v>
          </cell>
          <cell r="S2192" t="str">
            <v>36038543813</v>
          </cell>
          <cell r="T2192" t="str">
            <v/>
          </cell>
          <cell r="U2192" t="str">
            <v/>
          </cell>
          <cell r="V2192" t="str">
            <v/>
          </cell>
          <cell r="X2192" t="str">
            <v>012730</v>
          </cell>
          <cell r="Y2192" t="str">
            <v>00416</v>
          </cell>
          <cell r="Z2192" t="str">
            <v>SP</v>
          </cell>
          <cell r="AA2192" t="str">
            <v>03/09/2020</v>
          </cell>
          <cell r="AB2192" t="str">
            <v/>
          </cell>
          <cell r="AC2192" t="str">
            <v>13324705850</v>
          </cell>
          <cell r="AD2192">
            <v>0</v>
          </cell>
          <cell r="AE2192" t="str">
            <v>Brasileiro</v>
          </cell>
          <cell r="AF2192" t="str">
            <v>Casado</v>
          </cell>
          <cell r="AG2192" t="str">
            <v>Masculino</v>
          </cell>
          <cell r="AH2192" t="str">
            <v>Ativo</v>
          </cell>
          <cell r="AI2192" t="str">
            <v>CLEYDSON MATEUS DOS SANTOS FEITOSA</v>
          </cell>
        </row>
        <row r="2193">
          <cell r="B2193" t="str">
            <v>JEFFERSON DE MORAES</v>
          </cell>
          <cell r="C2193" t="str">
            <v>03183701235</v>
          </cell>
          <cell r="D2193" t="str">
            <v/>
          </cell>
          <cell r="E2193" t="str">
            <v>parttime6</v>
          </cell>
          <cell r="F2193" t="str">
            <v>76983472</v>
          </cell>
          <cell r="G2193" t="str">
            <v>AVENIDA MIL QUINHENTOS E NOVE</v>
          </cell>
          <cell r="H2193" t="str">
            <v>1238</v>
          </cell>
          <cell r="I2193" t="str">
            <v>DE 1120/1121 A 1458/1459</v>
          </cell>
          <cell r="J2193" t="str">
            <v>CRISTO REI</v>
          </cell>
          <cell r="K2193" t="str">
            <v>VILHENA</v>
          </cell>
          <cell r="L2193" t="str">
            <v>RO</v>
          </cell>
          <cell r="M2193" t="str">
            <v/>
          </cell>
          <cell r="N2193" t="str">
            <v/>
          </cell>
          <cell r="O2193" t="str">
            <v>69984223562</v>
          </cell>
          <cell r="P2193" t="str">
            <v>10/01/1995</v>
          </cell>
          <cell r="Q2193" t="str">
            <v>1324881</v>
          </cell>
          <cell r="R2193" t="str">
            <v>SSP</v>
          </cell>
          <cell r="S2193" t="str">
            <v>03183701235</v>
          </cell>
          <cell r="T2193" t="str">
            <v/>
          </cell>
          <cell r="U2193" t="str">
            <v/>
          </cell>
          <cell r="V2193" t="str">
            <v/>
          </cell>
          <cell r="X2193" t="str">
            <v>39399</v>
          </cell>
          <cell r="Y2193" t="str">
            <v>0040</v>
          </cell>
          <cell r="Z2193" t="str">
            <v>RO</v>
          </cell>
          <cell r="AA2193" t="str">
            <v>13/07/2020</v>
          </cell>
          <cell r="AB2193" t="str">
            <v/>
          </cell>
          <cell r="AC2193" t="str">
            <v>16231572642</v>
          </cell>
          <cell r="AD2193">
            <v>4100</v>
          </cell>
          <cell r="AE2193" t="str">
            <v>Brasileiro</v>
          </cell>
          <cell r="AF2193" t="str">
            <v>Casado</v>
          </cell>
          <cell r="AG2193" t="str">
            <v>Masculino</v>
          </cell>
          <cell r="AH2193" t="str">
            <v>Ativo</v>
          </cell>
          <cell r="AI2193" t="str">
            <v>JULIO CESAR SILVA</v>
          </cell>
        </row>
        <row r="2194">
          <cell r="B2194" t="str">
            <v>JEFFERSON DE MORAES SOUZA</v>
          </cell>
          <cell r="C2194" t="str">
            <v>74229141220</v>
          </cell>
          <cell r="D2194" t="str">
            <v>jeffersondemoraesth3@gmail.com</v>
          </cell>
          <cell r="E2194" t="str">
            <v>promotor</v>
          </cell>
          <cell r="F2194" t="str">
            <v>66820170</v>
          </cell>
          <cell r="G2194" t="str">
            <v>PASSAGEM SEXTA LINHA</v>
          </cell>
          <cell r="H2194" t="str">
            <v>2002</v>
          </cell>
          <cell r="I2194" t="str">
            <v/>
          </cell>
          <cell r="J2194" t="str">
            <v>TENONÉ</v>
          </cell>
          <cell r="K2194" t="str">
            <v>BELÉM</v>
          </cell>
          <cell r="L2194" t="str">
            <v>PA</v>
          </cell>
          <cell r="M2194" t="str">
            <v>-1.325746</v>
          </cell>
          <cell r="N2194" t="str">
            <v>-48.4359536</v>
          </cell>
          <cell r="O2194" t="str">
            <v>91988650328</v>
          </cell>
          <cell r="P2194" t="str">
            <v>03/04/1977</v>
          </cell>
          <cell r="Q2194" t="str">
            <v>3014940</v>
          </cell>
          <cell r="R2194" t="str">
            <v>SSP</v>
          </cell>
          <cell r="S2194" t="str">
            <v>74229141220</v>
          </cell>
          <cell r="T2194" t="str">
            <v/>
          </cell>
          <cell r="U2194" t="str">
            <v/>
          </cell>
          <cell r="V2194" t="str">
            <v/>
          </cell>
          <cell r="X2194" t="str">
            <v>31613</v>
          </cell>
          <cell r="Y2194" t="str">
            <v>43</v>
          </cell>
          <cell r="Z2194" t="str">
            <v>PA</v>
          </cell>
          <cell r="AA2194" t="str">
            <v>27/05/2019</v>
          </cell>
          <cell r="AB2194" t="str">
            <v/>
          </cell>
          <cell r="AC2194" t="str">
            <v>135034714-20</v>
          </cell>
          <cell r="AD2194">
            <v>4506</v>
          </cell>
          <cell r="AE2194" t="str">
            <v>BRASILEIRO NATO</v>
          </cell>
          <cell r="AF2194" t="str">
            <v>Casado</v>
          </cell>
          <cell r="AG2194" t="str">
            <v>Masculino</v>
          </cell>
          <cell r="AH2194" t="str">
            <v>Ativo</v>
          </cell>
          <cell r="AI2194" t="str">
            <v>CLAUDIO NEY PINHEIRO MACEDO</v>
          </cell>
        </row>
        <row r="2195">
          <cell r="B2195" t="str">
            <v>JEFFERSON DE OLIVEIRA DUTRA</v>
          </cell>
          <cell r="C2195" t="str">
            <v>33410936807</v>
          </cell>
          <cell r="D2195" t="str">
            <v/>
          </cell>
          <cell r="E2195" t="str">
            <v>parttime6</v>
          </cell>
          <cell r="F2195" t="str">
            <v>02318020</v>
          </cell>
          <cell r="G2195" t="str">
            <v xml:space="preserve">RUA MANUEL VIEIRA DA LUZ </v>
          </cell>
          <cell r="H2195" t="str">
            <v>119</v>
          </cell>
          <cell r="I2195" t="str">
            <v/>
          </cell>
          <cell r="J2195" t="str">
            <v>SITIO DO PIQUERI</v>
          </cell>
          <cell r="K2195" t="str">
            <v>SAO PAULO</v>
          </cell>
          <cell r="L2195" t="str">
            <v>SP</v>
          </cell>
          <cell r="M2195" t="str">
            <v>-23.4498543</v>
          </cell>
          <cell r="N2195" t="str">
            <v>-46.5876442</v>
          </cell>
          <cell r="O2195" t="str">
            <v/>
          </cell>
          <cell r="P2195" t="str">
            <v>31/10/1985</v>
          </cell>
          <cell r="Q2195" t="str">
            <v>421986657</v>
          </cell>
          <cell r="R2195" t="str">
            <v>SSP</v>
          </cell>
          <cell r="S2195" t="str">
            <v>33410936807</v>
          </cell>
          <cell r="T2195" t="str">
            <v/>
          </cell>
          <cell r="U2195" t="str">
            <v/>
          </cell>
          <cell r="V2195" t="str">
            <v/>
          </cell>
          <cell r="X2195" t="str">
            <v>50548</v>
          </cell>
          <cell r="Y2195" t="str">
            <v>301</v>
          </cell>
          <cell r="Z2195" t="str">
            <v>SP</v>
          </cell>
          <cell r="AA2195" t="str">
            <v>13/02/2020</v>
          </cell>
          <cell r="AB2195" t="str">
            <v/>
          </cell>
          <cell r="AC2195" t="str">
            <v>13292270897</v>
          </cell>
          <cell r="AD2195">
            <v>4100</v>
          </cell>
          <cell r="AE2195" t="str">
            <v>Brasileiro</v>
          </cell>
          <cell r="AF2195" t="str">
            <v>Solteiro</v>
          </cell>
          <cell r="AG2195" t="str">
            <v>Masculino</v>
          </cell>
          <cell r="AH2195" t="str">
            <v>Inativo</v>
          </cell>
          <cell r="AI2195" t="str">
            <v>RODRIGO SOUZA DA SILVA</v>
          </cell>
        </row>
        <row r="2196">
          <cell r="B2196" t="str">
            <v>JEFFERSON DOS SANTOS GOMES</v>
          </cell>
          <cell r="C2196" t="str">
            <v>43308231875</v>
          </cell>
          <cell r="D2196" t="str">
            <v/>
          </cell>
          <cell r="E2196" t="str">
            <v>promotorexpress</v>
          </cell>
          <cell r="F2196" t="str">
            <v>04915020</v>
          </cell>
          <cell r="G2196" t="str">
            <v>RUA PEDRO DA COSTA FALEIRO</v>
          </cell>
          <cell r="H2196" t="str">
            <v>407</v>
          </cell>
          <cell r="I2196" t="str">
            <v/>
          </cell>
          <cell r="J2196" t="str">
            <v>JARDIM FIGUEIRA GRANDE</v>
          </cell>
          <cell r="K2196" t="str">
            <v>SÃO PAULO</v>
          </cell>
          <cell r="L2196" t="str">
            <v>SP</v>
          </cell>
          <cell r="M2196" t="str">
            <v/>
          </cell>
          <cell r="N2196" t="str">
            <v/>
          </cell>
          <cell r="O2196" t="str">
            <v/>
          </cell>
          <cell r="P2196" t="str">
            <v>04/07/2001</v>
          </cell>
          <cell r="Q2196" t="str">
            <v>54728309x</v>
          </cell>
          <cell r="R2196" t="str">
            <v>SSP</v>
          </cell>
          <cell r="S2196" t="str">
            <v>43308231875</v>
          </cell>
          <cell r="T2196" t="str">
            <v/>
          </cell>
          <cell r="U2196" t="str">
            <v/>
          </cell>
          <cell r="V2196" t="str">
            <v/>
          </cell>
          <cell r="X2196" t="str">
            <v>4330823</v>
          </cell>
          <cell r="Y2196" t="str">
            <v>18750</v>
          </cell>
          <cell r="Z2196" t="str">
            <v>SP</v>
          </cell>
          <cell r="AA2196" t="str">
            <v>26/05/2020</v>
          </cell>
          <cell r="AB2196" t="str">
            <v/>
          </cell>
          <cell r="AC2196" t="str">
            <v/>
          </cell>
          <cell r="AD2196">
            <v>0</v>
          </cell>
          <cell r="AE2196" t="str">
            <v>Brasileiro</v>
          </cell>
          <cell r="AF2196" t="str">
            <v>Solteiro</v>
          </cell>
          <cell r="AG2196" t="str">
            <v>Masculino</v>
          </cell>
          <cell r="AH2196" t="str">
            <v>Inativo</v>
          </cell>
          <cell r="AI2196" t="str">
            <v>IONE DUARTE DO NASCIMENTO</v>
          </cell>
        </row>
        <row r="2197">
          <cell r="B2197" t="str">
            <v>JEFFERSON FERREIRA DE CARVALHO</v>
          </cell>
          <cell r="C2197" t="str">
            <v>39064843864</v>
          </cell>
          <cell r="D2197" t="str">
            <v/>
          </cell>
          <cell r="E2197" t="str">
            <v>promotorexpress</v>
          </cell>
          <cell r="F2197" t="str">
            <v>04863120</v>
          </cell>
          <cell r="G2197" t="str">
            <v>RUA IMBU NATAL</v>
          </cell>
          <cell r="H2197" t="str">
            <v>234</v>
          </cell>
          <cell r="I2197" t="str">
            <v/>
          </cell>
          <cell r="J2197" t="str">
            <v>VILA NATAL</v>
          </cell>
          <cell r="K2197" t="str">
            <v>SÃO PAULO</v>
          </cell>
          <cell r="L2197" t="str">
            <v>SP</v>
          </cell>
          <cell r="M2197" t="str">
            <v>-23.7648701</v>
          </cell>
          <cell r="N2197" t="str">
            <v>-46.7111172</v>
          </cell>
          <cell r="O2197" t="str">
            <v>11951608246</v>
          </cell>
          <cell r="P2197" t="str">
            <v>28/11/1989</v>
          </cell>
          <cell r="Q2197" t="str">
            <v>461524405</v>
          </cell>
          <cell r="R2197" t="str">
            <v>SSP</v>
          </cell>
          <cell r="S2197" t="str">
            <v>39064843864</v>
          </cell>
          <cell r="T2197" t="str">
            <v/>
          </cell>
          <cell r="U2197" t="str">
            <v/>
          </cell>
          <cell r="V2197" t="str">
            <v/>
          </cell>
          <cell r="X2197" t="str">
            <v/>
          </cell>
          <cell r="Y2197" t="str">
            <v/>
          </cell>
          <cell r="Z2197" t="str">
            <v/>
          </cell>
          <cell r="AA2197" t="str">
            <v>20/07/2020</v>
          </cell>
          <cell r="AB2197" t="str">
            <v/>
          </cell>
          <cell r="AC2197" t="str">
            <v/>
          </cell>
          <cell r="AD2197">
            <v>10.41</v>
          </cell>
          <cell r="AE2197" t="str">
            <v>Brasileiro</v>
          </cell>
          <cell r="AF2197" t="str">
            <v>Solteiro</v>
          </cell>
          <cell r="AG2197" t="str">
            <v>Masculino</v>
          </cell>
          <cell r="AH2197" t="str">
            <v>Ativo</v>
          </cell>
          <cell r="AI2197" t="str">
            <v>CARLOS ANDRE BEZERRA MONTEIRO</v>
          </cell>
        </row>
        <row r="2198">
          <cell r="B2198" t="str">
            <v>JEFFERSON FRANCA OLIVEIRA</v>
          </cell>
          <cell r="C2198" t="str">
            <v>46985397816</v>
          </cell>
          <cell r="D2198" t="str">
            <v>jeffinhotattoo30@gmail.com</v>
          </cell>
          <cell r="E2198" t="str">
            <v>promotor</v>
          </cell>
          <cell r="F2198" t="str">
            <v>08040-180</v>
          </cell>
          <cell r="G2198" t="str">
            <v>RUA ASCENSO FERREIRA</v>
          </cell>
          <cell r="H2198" t="str">
            <v>151</v>
          </cell>
          <cell r="I2198" t="str">
            <v>CASA 1</v>
          </cell>
          <cell r="J2198" t="str">
            <v>CIDADE SÃO MIGUEL</v>
          </cell>
          <cell r="K2198" t="str">
            <v>SÃO PAULO</v>
          </cell>
          <cell r="L2198" t="str">
            <v>SP</v>
          </cell>
          <cell r="M2198" t="str">
            <v>-23.5037167</v>
          </cell>
          <cell r="N2198" t="str">
            <v>-46.4446741</v>
          </cell>
          <cell r="O2198" t="str">
            <v>24382989</v>
          </cell>
          <cell r="P2198" t="str">
            <v>21/01/1997</v>
          </cell>
          <cell r="Q2198" t="str">
            <v>397618736</v>
          </cell>
          <cell r="R2198" t="str">
            <v>SSP</v>
          </cell>
          <cell r="S2198" t="str">
            <v>46985397816</v>
          </cell>
          <cell r="T2198" t="str">
            <v/>
          </cell>
          <cell r="U2198" t="str">
            <v/>
          </cell>
          <cell r="V2198" t="str">
            <v/>
          </cell>
          <cell r="X2198" t="str">
            <v>13039</v>
          </cell>
          <cell r="Y2198" t="str">
            <v>394</v>
          </cell>
          <cell r="Z2198" t="str">
            <v>SP</v>
          </cell>
          <cell r="AA2198" t="str">
            <v>10/01/2018</v>
          </cell>
          <cell r="AB2198" t="str">
            <v>07/10/2020</v>
          </cell>
          <cell r="AC2198" t="str">
            <v>162403712-20</v>
          </cell>
          <cell r="AD2198">
            <v>4506</v>
          </cell>
          <cell r="AE2198" t="str">
            <v>BRASILEIRO NATO</v>
          </cell>
          <cell r="AF2198" t="str">
            <v>Solteiro</v>
          </cell>
          <cell r="AG2198" t="str">
            <v>Masculino</v>
          </cell>
          <cell r="AH2198" t="str">
            <v>Inativo</v>
          </cell>
          <cell r="AI2198" t="str">
            <v>GILMAR TEIXEIRA DA SILVA</v>
          </cell>
        </row>
        <row r="2199">
          <cell r="B2199" t="str">
            <v>JEFFERSON GONCALVES ARAUJO</v>
          </cell>
          <cell r="C2199" t="str">
            <v>04190426105</v>
          </cell>
          <cell r="D2199" t="str">
            <v>-</v>
          </cell>
          <cell r="E2199" t="str">
            <v>promotor</v>
          </cell>
          <cell r="F2199" t="str">
            <v>75911-317</v>
          </cell>
          <cell r="G2199" t="str">
            <v>RUA DO TRIGO</v>
          </cell>
          <cell r="H2199" t="str">
            <v>S/N</v>
          </cell>
          <cell r="I2199" t="str">
            <v>Q29 L15</v>
          </cell>
          <cell r="J2199" t="str">
            <v>RESIDENCIAL NILSON VELOSO</v>
          </cell>
          <cell r="K2199" t="str">
            <v>RIO VERDE</v>
          </cell>
          <cell r="L2199" t="str">
            <v>GO</v>
          </cell>
          <cell r="M2199" t="str">
            <v>-17.7520287</v>
          </cell>
          <cell r="N2199" t="str">
            <v>-50.90225849999999</v>
          </cell>
          <cell r="O2199" t="str">
            <v/>
          </cell>
          <cell r="P2199" t="str">
            <v>18/05/1993</v>
          </cell>
          <cell r="Q2199" t="str">
            <v>5647957</v>
          </cell>
          <cell r="R2199" t="str">
            <v>SSP</v>
          </cell>
          <cell r="S2199" t="str">
            <v>04190426105</v>
          </cell>
          <cell r="T2199" t="str">
            <v/>
          </cell>
          <cell r="U2199" t="str">
            <v/>
          </cell>
          <cell r="V2199" t="str">
            <v/>
          </cell>
          <cell r="X2199" t="str">
            <v>4676334</v>
          </cell>
          <cell r="Y2199" t="str">
            <v>20</v>
          </cell>
          <cell r="Z2199" t="str">
            <v>GO</v>
          </cell>
          <cell r="AA2199" t="str">
            <v>01/01/0001</v>
          </cell>
          <cell r="AB2199" t="str">
            <v/>
          </cell>
          <cell r="AC2199" t="str">
            <v>138855763-16</v>
          </cell>
          <cell r="AD2199">
            <v>0</v>
          </cell>
          <cell r="AE2199" t="str">
            <v>BRASILEIRO NATO</v>
          </cell>
          <cell r="AF2199" t="str">
            <v>Solteiro</v>
          </cell>
          <cell r="AG2199" t="str">
            <v>Masculino</v>
          </cell>
          <cell r="AH2199" t="str">
            <v>Inativo</v>
          </cell>
          <cell r="AI2199" t="str">
            <v>DARLAN ALVES PORTO</v>
          </cell>
        </row>
        <row r="2200">
          <cell r="B2200" t="str">
            <v>JEFFERSON MAIA SOARES</v>
          </cell>
          <cell r="C2200" t="str">
            <v>04128749540</v>
          </cell>
          <cell r="D2200" t="str">
            <v>jeffersonmaiasoares@gmail.com</v>
          </cell>
          <cell r="E2200" t="str">
            <v>promotor</v>
          </cell>
          <cell r="F2200" t="str">
            <v>40355015</v>
          </cell>
          <cell r="G2200" t="str">
            <v>AVENIDA GENERAL SAN MARTIN</v>
          </cell>
          <cell r="H2200" t="str">
            <v>163</v>
          </cell>
          <cell r="I2200" t="str">
            <v/>
          </cell>
          <cell r="J2200" t="str">
            <v>FAZENDA GRANDE DO RETIRO</v>
          </cell>
          <cell r="K2200" t="str">
            <v>SALVADOR</v>
          </cell>
          <cell r="L2200" t="str">
            <v>BA</v>
          </cell>
          <cell r="M2200" t="str">
            <v>-12.9474511</v>
          </cell>
          <cell r="N2200" t="str">
            <v>-38.4813709</v>
          </cell>
          <cell r="O2200" t="str">
            <v>71992576688</v>
          </cell>
          <cell r="P2200" t="str">
            <v>17/11/1992</v>
          </cell>
          <cell r="Q2200" t="str">
            <v>1366757947</v>
          </cell>
          <cell r="R2200" t="str">
            <v>N~SSP</v>
          </cell>
          <cell r="S2200" t="str">
            <v>04128749540</v>
          </cell>
          <cell r="T2200" t="str">
            <v/>
          </cell>
          <cell r="U2200" t="str">
            <v/>
          </cell>
          <cell r="V2200" t="str">
            <v/>
          </cell>
          <cell r="X2200" t="str">
            <v>5459224</v>
          </cell>
          <cell r="Y2200" t="str">
            <v>30</v>
          </cell>
          <cell r="Z2200" t="str">
            <v>BA</v>
          </cell>
          <cell r="AA2200" t="str">
            <v>01/09/2016</v>
          </cell>
          <cell r="AB2200" t="str">
            <v>22/07/2020</v>
          </cell>
          <cell r="AC2200" t="str">
            <v>203087734-91</v>
          </cell>
          <cell r="AD2200">
            <v>0</v>
          </cell>
          <cell r="AE2200" t="str">
            <v>BRASILEIRO NATO</v>
          </cell>
          <cell r="AF2200" t="str">
            <v>Solteiro</v>
          </cell>
          <cell r="AG2200" t="str">
            <v>Masculino</v>
          </cell>
          <cell r="AH2200" t="str">
            <v>Inativo</v>
          </cell>
          <cell r="AI2200" t="str">
            <v>CASSIO ARAUJO SOUZA</v>
          </cell>
        </row>
        <row r="2201">
          <cell r="B2201" t="str">
            <v>JEFFERSON MENDES DA SILVA NASCIMENTO</v>
          </cell>
          <cell r="C2201" t="str">
            <v>12033126447</v>
          </cell>
          <cell r="D2201" t="str">
            <v/>
          </cell>
          <cell r="E2201" t="str">
            <v>promotor</v>
          </cell>
          <cell r="F2201" t="str">
            <v>38400390</v>
          </cell>
          <cell r="G2201" t="str">
            <v>RUA ENGENHEIRO AZELLI</v>
          </cell>
          <cell r="H2201" t="str">
            <v>1259</v>
          </cell>
          <cell r="I2201" t="str">
            <v/>
          </cell>
          <cell r="J2201" t="str">
            <v>OSVALDO REZENDE</v>
          </cell>
          <cell r="K2201" t="str">
            <v>UBERLÂNDIA</v>
          </cell>
          <cell r="L2201" t="str">
            <v>MG</v>
          </cell>
          <cell r="M2201" t="str">
            <v/>
          </cell>
          <cell r="N2201" t="str">
            <v/>
          </cell>
          <cell r="O2201" t="str">
            <v>34998375035</v>
          </cell>
          <cell r="P2201" t="str">
            <v>14/05/1995</v>
          </cell>
          <cell r="Q2201" t="str">
            <v>4074932</v>
          </cell>
          <cell r="R2201" t="str">
            <v>SSP</v>
          </cell>
          <cell r="S2201" t="str">
            <v>12033126447</v>
          </cell>
          <cell r="T2201" t="str">
            <v/>
          </cell>
          <cell r="U2201" t="str">
            <v/>
          </cell>
          <cell r="V2201" t="str">
            <v/>
          </cell>
          <cell r="W2201" t="str">
            <v>ContaCorrente</v>
          </cell>
          <cell r="X2201" t="str">
            <v>3236993</v>
          </cell>
          <cell r="Y2201" t="str">
            <v>0040</v>
          </cell>
          <cell r="Z2201" t="str">
            <v>PE</v>
          </cell>
          <cell r="AA2201" t="str">
            <v>29/04/2020</v>
          </cell>
          <cell r="AB2201" t="str">
            <v/>
          </cell>
          <cell r="AC2201" t="str">
            <v>16071089302</v>
          </cell>
          <cell r="AD2201">
            <v>4506</v>
          </cell>
          <cell r="AE2201" t="str">
            <v>Brasileiro</v>
          </cell>
          <cell r="AF2201" t="str">
            <v>Solteiro</v>
          </cell>
          <cell r="AG2201" t="str">
            <v>Masculino</v>
          </cell>
          <cell r="AH2201" t="str">
            <v>Inativo</v>
          </cell>
          <cell r="AI2201" t="str">
            <v>EVERTON MEDEIROS DA SILVA</v>
          </cell>
        </row>
        <row r="2202">
          <cell r="B2202" t="str">
            <v>JEFFERSON RAIMUNDO COSTA DA SILVA</v>
          </cell>
          <cell r="C2202" t="str">
            <v>05545683305</v>
          </cell>
          <cell r="D2202" t="str">
            <v/>
          </cell>
          <cell r="E2202" t="str">
            <v>promotor</v>
          </cell>
          <cell r="F2202" t="str">
            <v>68515000</v>
          </cell>
          <cell r="G2202" t="str">
            <v>RUA DOS BURITIS</v>
          </cell>
          <cell r="H2202" t="str">
            <v>8</v>
          </cell>
          <cell r="I2202" t="str">
            <v/>
          </cell>
          <cell r="J2202" t="str">
            <v/>
          </cell>
          <cell r="K2202" t="str">
            <v>PARAUAPEBAS</v>
          </cell>
          <cell r="L2202" t="str">
            <v>PA</v>
          </cell>
          <cell r="M2202" t="str">
            <v/>
          </cell>
          <cell r="N2202" t="str">
            <v/>
          </cell>
          <cell r="O2202" t="str">
            <v>94991702956</v>
          </cell>
          <cell r="P2202" t="str">
            <v>01/02/2000</v>
          </cell>
          <cell r="Q2202" t="str">
            <v>0587464920161</v>
          </cell>
          <cell r="R2202" t="str">
            <v>SSP</v>
          </cell>
          <cell r="S2202" t="str">
            <v>05545683305</v>
          </cell>
          <cell r="T2202" t="str">
            <v/>
          </cell>
          <cell r="U2202" t="str">
            <v/>
          </cell>
          <cell r="V2202" t="str">
            <v/>
          </cell>
          <cell r="X2202" t="str">
            <v>3015994</v>
          </cell>
          <cell r="Y2202" t="str">
            <v>0050</v>
          </cell>
          <cell r="Z2202" t="str">
            <v>AP</v>
          </cell>
          <cell r="AA2202" t="str">
            <v>10/07/2020</v>
          </cell>
          <cell r="AB2202" t="str">
            <v>03/10/2020</v>
          </cell>
          <cell r="AC2202" t="str">
            <v>16231937950</v>
          </cell>
          <cell r="AD2202">
            <v>4506</v>
          </cell>
          <cell r="AE2202" t="str">
            <v>Brasileiro</v>
          </cell>
          <cell r="AF2202" t="str">
            <v>Solteiro</v>
          </cell>
          <cell r="AG2202" t="str">
            <v>Masculino</v>
          </cell>
          <cell r="AH2202" t="str">
            <v>Inativo</v>
          </cell>
          <cell r="AI2202" t="str">
            <v>GERIMARIO ALVES DA SILVA</v>
          </cell>
        </row>
        <row r="2203">
          <cell r="B2203" t="str">
            <v>JEFFERSON THEODORO ANHANHA</v>
          </cell>
          <cell r="C2203" t="str">
            <v>04457152005</v>
          </cell>
          <cell r="D2203" t="str">
            <v>tatiane.theodoro@gmail.com</v>
          </cell>
          <cell r="E2203" t="str">
            <v>promotor</v>
          </cell>
          <cell r="F2203" t="str">
            <v>94945140</v>
          </cell>
          <cell r="G2203" t="str">
            <v>RUA CAPITAO MARTINIANO FRANCISC</v>
          </cell>
          <cell r="H2203" t="str">
            <v>450</v>
          </cell>
          <cell r="I2203" t="str">
            <v/>
          </cell>
          <cell r="J2203" t="str">
            <v>VILA VISTA ALEGRE</v>
          </cell>
          <cell r="K2203" t="str">
            <v>CACHOEIRINHA</v>
          </cell>
          <cell r="L2203" t="str">
            <v>RS</v>
          </cell>
          <cell r="M2203" t="str">
            <v>-29.926971</v>
          </cell>
          <cell r="N2203" t="str">
            <v>-51.0832699</v>
          </cell>
          <cell r="O2203" t="str">
            <v>53991450553</v>
          </cell>
          <cell r="P2203" t="str">
            <v>10/02/1999</v>
          </cell>
          <cell r="Q2203" t="str">
            <v>5123280827</v>
          </cell>
          <cell r="R2203" t="str">
            <v>SSP</v>
          </cell>
          <cell r="S2203" t="str">
            <v>04457152005</v>
          </cell>
          <cell r="T2203" t="str">
            <v/>
          </cell>
          <cell r="U2203" t="str">
            <v/>
          </cell>
          <cell r="V2203" t="str">
            <v/>
          </cell>
          <cell r="X2203" t="str">
            <v>5848442</v>
          </cell>
          <cell r="Y2203" t="str">
            <v>40</v>
          </cell>
          <cell r="Z2203" t="str">
            <v>RS</v>
          </cell>
          <cell r="AA2203" t="str">
            <v>10/04/2019</v>
          </cell>
          <cell r="AB2203" t="str">
            <v/>
          </cell>
          <cell r="AC2203" t="str">
            <v>16257777950</v>
          </cell>
          <cell r="AD2203">
            <v>4506</v>
          </cell>
          <cell r="AE2203" t="str">
            <v>BRASILEIRO NATO</v>
          </cell>
          <cell r="AF2203" t="str">
            <v>Solteiro</v>
          </cell>
          <cell r="AG2203" t="str">
            <v>Masculino</v>
          </cell>
          <cell r="AH2203" t="str">
            <v>Ativo</v>
          </cell>
          <cell r="AI2203" t="str">
            <v>FABRICIO BATISTA</v>
          </cell>
        </row>
        <row r="2204">
          <cell r="B2204" t="str">
            <v>JEFFESON CLAYTON RAMIRES</v>
          </cell>
          <cell r="C2204" t="str">
            <v>03705845977</v>
          </cell>
          <cell r="D2204" t="str">
            <v>jeffyeduardo@gmail.com</v>
          </cell>
          <cell r="E2204" t="str">
            <v>promotor</v>
          </cell>
          <cell r="F2204" t="str">
            <v>85870290</v>
          </cell>
          <cell r="G2204" t="str">
            <v>RUA A</v>
          </cell>
          <cell r="H2204" t="str">
            <v>73</v>
          </cell>
          <cell r="I2204" t="str">
            <v/>
          </cell>
          <cell r="J2204" t="str">
            <v>VILA C</v>
          </cell>
          <cell r="K2204" t="str">
            <v>FOZ DO IGUAÇU</v>
          </cell>
          <cell r="L2204" t="str">
            <v>PR</v>
          </cell>
          <cell r="M2204" t="str">
            <v>-25.2520888</v>
          </cell>
          <cell r="N2204" t="str">
            <v>-52.0215415</v>
          </cell>
          <cell r="O2204" t="str">
            <v>45984080275</v>
          </cell>
          <cell r="P2204" t="str">
            <v>28/04/1983</v>
          </cell>
          <cell r="Q2204" t="str">
            <v>36629348</v>
          </cell>
          <cell r="R2204" t="str">
            <v>SSP</v>
          </cell>
          <cell r="S2204" t="str">
            <v>03705845977</v>
          </cell>
          <cell r="T2204" t="str">
            <v/>
          </cell>
          <cell r="U2204" t="str">
            <v/>
          </cell>
          <cell r="V2204" t="str">
            <v/>
          </cell>
          <cell r="X2204" t="str">
            <v>5718821</v>
          </cell>
          <cell r="Y2204" t="str">
            <v>40</v>
          </cell>
          <cell r="Z2204" t="str">
            <v>PR</v>
          </cell>
          <cell r="AA2204" t="str">
            <v>06/01/2020</v>
          </cell>
          <cell r="AB2204" t="str">
            <v/>
          </cell>
          <cell r="AC2204" t="str">
            <v>12716608514</v>
          </cell>
          <cell r="AD2204">
            <v>4506</v>
          </cell>
          <cell r="AE2204" t="str">
            <v>Brasileiro</v>
          </cell>
          <cell r="AF2204" t="str">
            <v>Solteiro</v>
          </cell>
          <cell r="AG2204" t="str">
            <v>Masculino</v>
          </cell>
          <cell r="AH2204" t="str">
            <v>Ativo</v>
          </cell>
          <cell r="AI2204" t="str">
            <v>EDER MONTANHER QUIRINO</v>
          </cell>
        </row>
        <row r="2205">
          <cell r="B2205" t="str">
            <v>JEMISSON PEREIRA NUNES</v>
          </cell>
          <cell r="C2205" t="str">
            <v>11791176461</v>
          </cell>
          <cell r="D2205" t="str">
            <v/>
          </cell>
          <cell r="E2205" t="str">
            <v>parttime4</v>
          </cell>
          <cell r="F2205" t="str">
            <v>56906130</v>
          </cell>
          <cell r="G2205" t="str">
            <v>RUA BOA VISTA</v>
          </cell>
          <cell r="H2205" t="str">
            <v>482</v>
          </cell>
          <cell r="I2205" t="str">
            <v/>
          </cell>
          <cell r="J2205" t="str">
            <v>BOM JESUS</v>
          </cell>
          <cell r="K2205" t="str">
            <v>SERRA TALHADA</v>
          </cell>
          <cell r="L2205" t="str">
            <v>PE</v>
          </cell>
          <cell r="M2205" t="str">
            <v/>
          </cell>
          <cell r="N2205" t="str">
            <v/>
          </cell>
          <cell r="O2205" t="str">
            <v>11948876687</v>
          </cell>
          <cell r="P2205" t="str">
            <v>21/01/1996</v>
          </cell>
          <cell r="Q2205" t="str">
            <v>9578698</v>
          </cell>
          <cell r="R2205" t="str">
            <v>SSP</v>
          </cell>
          <cell r="S2205" t="str">
            <v>11791176461</v>
          </cell>
          <cell r="T2205" t="str">
            <v/>
          </cell>
          <cell r="U2205" t="str">
            <v/>
          </cell>
          <cell r="V2205" t="str">
            <v/>
          </cell>
          <cell r="X2205" t="str">
            <v>46831</v>
          </cell>
          <cell r="Y2205" t="str">
            <v>082</v>
          </cell>
          <cell r="Z2205" t="str">
            <v>PE</v>
          </cell>
          <cell r="AA2205" t="str">
            <v>18/06/2020</v>
          </cell>
          <cell r="AB2205" t="str">
            <v/>
          </cell>
          <cell r="AC2205" t="str">
            <v>16220045794</v>
          </cell>
          <cell r="AD2205">
            <v>3100</v>
          </cell>
          <cell r="AE2205" t="str">
            <v>Brasileiro</v>
          </cell>
          <cell r="AF2205" t="str">
            <v>Solteiro</v>
          </cell>
          <cell r="AG2205" t="str">
            <v>Masculino</v>
          </cell>
          <cell r="AH2205" t="str">
            <v>Ativo</v>
          </cell>
          <cell r="AI2205" t="str">
            <v>YURY GOMES DOS SANTOS</v>
          </cell>
        </row>
        <row r="2206">
          <cell r="B2206" t="str">
            <v>JENNIFFER ADRIELE DE CAMARGO FRANCISCO</v>
          </cell>
          <cell r="C2206" t="str">
            <v>40563457830</v>
          </cell>
          <cell r="D2206" t="str">
            <v/>
          </cell>
          <cell r="E2206" t="str">
            <v>promotor</v>
          </cell>
          <cell r="F2206" t="str">
            <v>13871140</v>
          </cell>
          <cell r="G2206" t="str">
            <v>RUA SANTA TEREZINHA</v>
          </cell>
          <cell r="H2206" t="str">
            <v>841</v>
          </cell>
          <cell r="I2206" t="str">
            <v/>
          </cell>
          <cell r="J2206" t="str">
            <v>JARDIM DONA TEREZA</v>
          </cell>
          <cell r="K2206" t="str">
            <v>SÃO JOÃO DA BOA VISTA</v>
          </cell>
          <cell r="L2206" t="str">
            <v>SP</v>
          </cell>
          <cell r="M2206" t="str">
            <v>-21.9880225</v>
          </cell>
          <cell r="N2206" t="str">
            <v>-46.7963957</v>
          </cell>
          <cell r="O2206" t="str">
            <v/>
          </cell>
          <cell r="P2206" t="str">
            <v>31/12/1991</v>
          </cell>
          <cell r="Q2206" t="str">
            <v>479782544</v>
          </cell>
          <cell r="R2206" t="str">
            <v>SSP</v>
          </cell>
          <cell r="S2206" t="str">
            <v>40563457830</v>
          </cell>
          <cell r="T2206" t="str">
            <v/>
          </cell>
          <cell r="U2206" t="str">
            <v/>
          </cell>
          <cell r="V2206" t="str">
            <v/>
          </cell>
          <cell r="X2206" t="str">
            <v>57729</v>
          </cell>
          <cell r="Y2206" t="str">
            <v>345</v>
          </cell>
          <cell r="Z2206" t="str">
            <v>SP</v>
          </cell>
          <cell r="AA2206" t="str">
            <v>24/09/2020</v>
          </cell>
          <cell r="AB2206" t="str">
            <v/>
          </cell>
          <cell r="AC2206" t="str">
            <v>20353525884</v>
          </cell>
          <cell r="AD2206">
            <v>4506</v>
          </cell>
          <cell r="AE2206" t="str">
            <v>Brasileiro</v>
          </cell>
          <cell r="AF2206" t="str">
            <v>Casado</v>
          </cell>
          <cell r="AG2206" t="str">
            <v>Feminino</v>
          </cell>
          <cell r="AH2206" t="str">
            <v>Ativo</v>
          </cell>
          <cell r="AI2206" t="str">
            <v>KARLA CRISTINA RANGEL</v>
          </cell>
        </row>
        <row r="2207">
          <cell r="B2207" t="str">
            <v>JENYFER GONCALVES BONFIM</v>
          </cell>
          <cell r="C2207" t="str">
            <v>36612649828</v>
          </cell>
          <cell r="D2207" t="str">
            <v>JENYFER.BONFIM411@GMAIL.COM</v>
          </cell>
          <cell r="E2207" t="str">
            <v>promotor</v>
          </cell>
          <cell r="F2207" t="str">
            <v>03808050</v>
          </cell>
          <cell r="G2207" t="str">
            <v>RUA ANTÔNIO PEREIRA SIMÕES</v>
          </cell>
          <cell r="H2207" t="str">
            <v>549</v>
          </cell>
          <cell r="I2207" t="str">
            <v/>
          </cell>
          <cell r="J2207" t="str">
            <v>VILA PARANAGUÁ</v>
          </cell>
          <cell r="K2207" t="str">
            <v>SÃO PAULO</v>
          </cell>
          <cell r="L2207" t="str">
            <v>SP</v>
          </cell>
          <cell r="M2207" t="str">
            <v>-23.4932718</v>
          </cell>
          <cell r="N2207" t="str">
            <v>-46.47283059999999</v>
          </cell>
          <cell r="O2207" t="str">
            <v>11998300797</v>
          </cell>
          <cell r="P2207" t="str">
            <v>04/11/1990</v>
          </cell>
          <cell r="Q2207" t="str">
            <v>343172719</v>
          </cell>
          <cell r="R2207" t="str">
            <v>SSP</v>
          </cell>
          <cell r="S2207" t="str">
            <v>36612649828</v>
          </cell>
          <cell r="T2207" t="str">
            <v/>
          </cell>
          <cell r="U2207" t="str">
            <v/>
          </cell>
          <cell r="V2207" t="str">
            <v/>
          </cell>
          <cell r="X2207" t="str">
            <v>36274</v>
          </cell>
          <cell r="Y2207" t="str">
            <v>323</v>
          </cell>
          <cell r="Z2207" t="str">
            <v>SP</v>
          </cell>
          <cell r="AA2207" t="str">
            <v>06/01/2020</v>
          </cell>
          <cell r="AB2207" t="str">
            <v>14/10/2020</v>
          </cell>
          <cell r="AC2207" t="str">
            <v>13696759812</v>
          </cell>
          <cell r="AD2207">
            <v>4506</v>
          </cell>
          <cell r="AE2207" t="str">
            <v>Brasileiro</v>
          </cell>
          <cell r="AF2207" t="str">
            <v>Solteiro</v>
          </cell>
          <cell r="AG2207" t="str">
            <v>Feminino</v>
          </cell>
          <cell r="AH2207" t="str">
            <v>Inativo</v>
          </cell>
          <cell r="AI2207" t="str">
            <v>RAFAEL CAMPOS PEREIRA</v>
          </cell>
        </row>
        <row r="2208">
          <cell r="B2208" t="str">
            <v>JERSON DE OLIVEIRA COSTA</v>
          </cell>
          <cell r="C2208" t="str">
            <v>02686324996</v>
          </cell>
          <cell r="D2208" t="str">
            <v>gersonolicos@gmail.com</v>
          </cell>
          <cell r="E2208" t="str">
            <v>promotor</v>
          </cell>
          <cell r="F2208" t="str">
            <v>86044120</v>
          </cell>
          <cell r="G2208" t="str">
            <v>RUA ANTÔNIO MAZZER</v>
          </cell>
          <cell r="H2208" t="str">
            <v>114</v>
          </cell>
          <cell r="I2208" t="str">
            <v/>
          </cell>
          <cell r="J2208" t="str">
            <v>SANTA JOANA</v>
          </cell>
          <cell r="K2208" t="str">
            <v>LONDRINA</v>
          </cell>
          <cell r="L2208" t="str">
            <v>PR</v>
          </cell>
          <cell r="M2208" t="str">
            <v/>
          </cell>
          <cell r="N2208" t="str">
            <v/>
          </cell>
          <cell r="O2208" t="str">
            <v/>
          </cell>
          <cell r="P2208" t="str">
            <v>30/11/1980</v>
          </cell>
          <cell r="Q2208" t="str">
            <v>73409442</v>
          </cell>
          <cell r="R2208" t="str">
            <v>SSP</v>
          </cell>
          <cell r="S2208" t="str">
            <v>02686324996</v>
          </cell>
          <cell r="T2208" t="str">
            <v/>
          </cell>
          <cell r="U2208" t="str">
            <v/>
          </cell>
          <cell r="V2208" t="str">
            <v/>
          </cell>
          <cell r="X2208" t="str">
            <v>67646</v>
          </cell>
          <cell r="Y2208" t="str">
            <v>10</v>
          </cell>
          <cell r="Z2208" t="str">
            <v>PR</v>
          </cell>
          <cell r="AA2208" t="str">
            <v>11/09/2019</v>
          </cell>
          <cell r="AB2208" t="str">
            <v/>
          </cell>
          <cell r="AC2208" t="str">
            <v>12667513527</v>
          </cell>
          <cell r="AD2208">
            <v>0</v>
          </cell>
          <cell r="AE2208" t="str">
            <v>Brasileiro</v>
          </cell>
          <cell r="AF2208" t="str">
            <v>Solteiro</v>
          </cell>
          <cell r="AG2208" t="str">
            <v>Masculino</v>
          </cell>
          <cell r="AH2208" t="str">
            <v>Inativo</v>
          </cell>
          <cell r="AI2208" t="str">
            <v>EDER MONTANHER QUIRINO</v>
          </cell>
        </row>
        <row r="2209">
          <cell r="B2209" t="str">
            <v>JESSE ALVES DE OLIVEIRA</v>
          </cell>
          <cell r="C2209" t="str">
            <v>07691855680</v>
          </cell>
          <cell r="D2209" t="str">
            <v>jessea.oliveira@gmail.com</v>
          </cell>
          <cell r="E2209" t="str">
            <v>promotor</v>
          </cell>
          <cell r="F2209" t="str">
            <v>36048410</v>
          </cell>
          <cell r="G2209" t="str">
            <v>RUA WAGNER GIANCOLI</v>
          </cell>
          <cell r="H2209" t="str">
            <v>1050</v>
          </cell>
          <cell r="I2209" t="str">
            <v/>
          </cell>
          <cell r="J2209" t="str">
            <v>PARQUE INDEPENDÊNCIA</v>
          </cell>
          <cell r="K2209" t="str">
            <v>JUIZ DE FORA</v>
          </cell>
          <cell r="L2209" t="str">
            <v>MG</v>
          </cell>
          <cell r="M2209" t="str">
            <v>-21.6882262</v>
          </cell>
          <cell r="N2209" t="str">
            <v>-43.3531023</v>
          </cell>
          <cell r="O2209" t="str">
            <v>32991310984</v>
          </cell>
          <cell r="P2209" t="str">
            <v>20/06/1987</v>
          </cell>
          <cell r="Q2209" t="str">
            <v>14866133</v>
          </cell>
          <cell r="R2209" t="str">
            <v>SSP</v>
          </cell>
          <cell r="S2209" t="str">
            <v>07691855680</v>
          </cell>
          <cell r="T2209" t="str">
            <v/>
          </cell>
          <cell r="U2209" t="str">
            <v/>
          </cell>
          <cell r="V2209" t="str">
            <v/>
          </cell>
          <cell r="W2209" t="str">
            <v>ContaCorrente</v>
          </cell>
          <cell r="X2209" t="str">
            <v>1708859</v>
          </cell>
          <cell r="Y2209" t="str">
            <v>50</v>
          </cell>
          <cell r="Z2209" t="str">
            <v>MG</v>
          </cell>
          <cell r="AA2209" t="str">
            <v>03/09/2019</v>
          </cell>
          <cell r="AB2209" t="str">
            <v/>
          </cell>
          <cell r="AC2209" t="str">
            <v>13213372349</v>
          </cell>
          <cell r="AD2209">
            <v>4506</v>
          </cell>
          <cell r="AE2209" t="str">
            <v>Brasileiro</v>
          </cell>
          <cell r="AF2209" t="str">
            <v>Solteiro</v>
          </cell>
          <cell r="AG2209" t="str">
            <v>Masculino</v>
          </cell>
          <cell r="AH2209" t="str">
            <v>Ativo</v>
          </cell>
          <cell r="AI2209" t="str">
            <v>EVERTON MEDEIROS DA SILVA</v>
          </cell>
        </row>
        <row r="2210">
          <cell r="B2210" t="str">
            <v>JESSICA AMORIM AMARO DA SILVA</v>
          </cell>
          <cell r="C2210" t="str">
            <v>39277962801</v>
          </cell>
          <cell r="D2210" t="str">
            <v>jessicaamorimamaro@gmail.com</v>
          </cell>
          <cell r="E2210" t="str">
            <v>parttime6</v>
          </cell>
          <cell r="F2210" t="str">
            <v>06815-000</v>
          </cell>
          <cell r="G2210" t="str">
            <v>AVENIDA AIMARÁ</v>
          </cell>
          <cell r="H2210" t="str">
            <v>16</v>
          </cell>
          <cell r="I2210" t="str">
            <v>ATÉ 1005 - LADO ÍMPAR</v>
          </cell>
          <cell r="J2210" t="str">
            <v>PARQUE PIRAJUSSARA</v>
          </cell>
          <cell r="K2210" t="str">
            <v>EMBU DAS ARTES</v>
          </cell>
          <cell r="L2210" t="str">
            <v>SP</v>
          </cell>
          <cell r="M2210" t="str">
            <v>-23.6479392</v>
          </cell>
          <cell r="N2210" t="str">
            <v>-46.814904</v>
          </cell>
          <cell r="O2210" t="str">
            <v>11953947046</v>
          </cell>
          <cell r="P2210" t="str">
            <v>08/11/1990</v>
          </cell>
          <cell r="Q2210" t="str">
            <v>441610754</v>
          </cell>
          <cell r="R2210" t="str">
            <v>SSP</v>
          </cell>
          <cell r="S2210" t="str">
            <v>39277962801</v>
          </cell>
          <cell r="T2210" t="str">
            <v/>
          </cell>
          <cell r="U2210" t="str">
            <v/>
          </cell>
          <cell r="V2210" t="str">
            <v/>
          </cell>
          <cell r="X2210" t="str">
            <v>29906</v>
          </cell>
          <cell r="Y2210" t="str">
            <v>341</v>
          </cell>
          <cell r="Z2210" t="str">
            <v>SP</v>
          </cell>
          <cell r="AA2210" t="str">
            <v>04/02/2019</v>
          </cell>
          <cell r="AB2210" t="str">
            <v/>
          </cell>
          <cell r="AC2210" t="str">
            <v>204161002-22</v>
          </cell>
          <cell r="AD2210">
            <v>4100</v>
          </cell>
          <cell r="AE2210" t="str">
            <v>Brasileiro</v>
          </cell>
          <cell r="AF2210" t="str">
            <v>Casado</v>
          </cell>
          <cell r="AG2210" t="str">
            <v>Feminino</v>
          </cell>
          <cell r="AH2210" t="str">
            <v>Ferias</v>
          </cell>
          <cell r="AI2210" t="str">
            <v>IVANILTON DE OLIVEIRA UMBURANA</v>
          </cell>
        </row>
        <row r="2211">
          <cell r="B2211" t="str">
            <v>JESSICA CALIS</v>
          </cell>
          <cell r="C2211" t="str">
            <v>34633201859</v>
          </cell>
          <cell r="D2211" t="str">
            <v/>
          </cell>
          <cell r="E2211" t="str">
            <v>promotorexpress</v>
          </cell>
          <cell r="F2211" t="str">
            <v>13504826</v>
          </cell>
          <cell r="G2211" t="str">
            <v>RUA JACUTINGA</v>
          </cell>
          <cell r="H2211" t="str">
            <v>1700</v>
          </cell>
          <cell r="I2211" t="str">
            <v>DE 1542 A 2140 - LADO PAR</v>
          </cell>
          <cell r="J2211" t="str">
            <v>JARDIM ARAUCARIA</v>
          </cell>
          <cell r="K2211" t="str">
            <v>RIO CLARO</v>
          </cell>
          <cell r="L2211" t="str">
            <v>SP</v>
          </cell>
          <cell r="M2211" t="str">
            <v>-23.5505199</v>
          </cell>
          <cell r="N2211" t="str">
            <v>-46.63330939999999</v>
          </cell>
          <cell r="O2211" t="str">
            <v>19987156467</v>
          </cell>
          <cell r="P2211" t="str">
            <v>15/06/1986</v>
          </cell>
          <cell r="Q2211" t="str">
            <v>414269731</v>
          </cell>
          <cell r="R2211" t="str">
            <v>SSP</v>
          </cell>
          <cell r="S2211" t="str">
            <v>34633201859</v>
          </cell>
          <cell r="T2211" t="str">
            <v>Santander</v>
          </cell>
          <cell r="U2211" t="str">
            <v>0059</v>
          </cell>
          <cell r="V2211" t="str">
            <v>01078766-7</v>
          </cell>
          <cell r="X2211" t="str">
            <v/>
          </cell>
          <cell r="Y2211" t="str">
            <v/>
          </cell>
          <cell r="Z2211" t="str">
            <v/>
          </cell>
          <cell r="AA2211" t="str">
            <v>23/03/2020</v>
          </cell>
          <cell r="AB2211" t="str">
            <v/>
          </cell>
          <cell r="AC2211" t="str">
            <v/>
          </cell>
          <cell r="AD2211">
            <v>1500</v>
          </cell>
          <cell r="AE2211" t="str">
            <v>Brasileiro</v>
          </cell>
          <cell r="AF2211" t="str">
            <v>Solteiro</v>
          </cell>
          <cell r="AG2211" t="str">
            <v>Feminino</v>
          </cell>
          <cell r="AH2211" t="str">
            <v>Ativo</v>
          </cell>
          <cell r="AI2211" t="str">
            <v>PAULO MANOEL MORATO JUNIOR</v>
          </cell>
        </row>
        <row r="2212">
          <cell r="B2212" t="str">
            <v>JESSICA CANDIDA OLIVEIRA</v>
          </cell>
          <cell r="C2212" t="str">
            <v>32740707851</v>
          </cell>
          <cell r="D2212" t="str">
            <v>jeh.candi20@gmail.com</v>
          </cell>
          <cell r="E2212" t="str">
            <v>promotor</v>
          </cell>
          <cell r="F2212" t="str">
            <v>87047-438</v>
          </cell>
          <cell r="G2212" t="str">
            <v>RUA JOSE TORAL QUERUBIM 792</v>
          </cell>
          <cell r="H2212" t="str">
            <v>792</v>
          </cell>
          <cell r="I2212" t="str">
            <v>-</v>
          </cell>
          <cell r="J2212" t="str">
            <v>CONJUNTO HABITACIO</v>
          </cell>
          <cell r="K2212" t="str">
            <v>MARINGA</v>
          </cell>
          <cell r="L2212" t="str">
            <v>PR</v>
          </cell>
          <cell r="M2212" t="str">
            <v/>
          </cell>
          <cell r="N2212" t="str">
            <v/>
          </cell>
          <cell r="O2212" t="str">
            <v/>
          </cell>
          <cell r="P2212" t="str">
            <v>20/02/1986</v>
          </cell>
          <cell r="Q2212" t="str">
            <v>419036179</v>
          </cell>
          <cell r="R2212" t="str">
            <v>SSP</v>
          </cell>
          <cell r="S2212" t="str">
            <v>32740707851</v>
          </cell>
          <cell r="T2212" t="str">
            <v/>
          </cell>
          <cell r="U2212" t="str">
            <v/>
          </cell>
          <cell r="V2212" t="str">
            <v/>
          </cell>
          <cell r="X2212" t="str">
            <v>68654</v>
          </cell>
          <cell r="Y2212" t="str">
            <v>285</v>
          </cell>
          <cell r="Z2212" t="str">
            <v>SP</v>
          </cell>
          <cell r="AA2212" t="str">
            <v>01/01/0001</v>
          </cell>
          <cell r="AB2212" t="str">
            <v>01/01/0001</v>
          </cell>
          <cell r="AC2212" t="str">
            <v>162661593-85</v>
          </cell>
          <cell r="AD2212">
            <v>0</v>
          </cell>
          <cell r="AE2212" t="str">
            <v>BRASILEIRO NATO</v>
          </cell>
          <cell r="AF2212" t="str">
            <v>Solteiro</v>
          </cell>
          <cell r="AG2212" t="str">
            <v>Feminino</v>
          </cell>
          <cell r="AH2212" t="str">
            <v>Inativo</v>
          </cell>
          <cell r="AI2212" t="str">
            <v>WARLEY MILITAO DE FREITAS</v>
          </cell>
        </row>
        <row r="2213">
          <cell r="B2213" t="str">
            <v>JESSICA CRISTINA MARCILLI</v>
          </cell>
          <cell r="C2213" t="str">
            <v>42555403817</v>
          </cell>
          <cell r="D2213" t="str">
            <v>jessmarcili@gmail.com</v>
          </cell>
          <cell r="E2213" t="str">
            <v>promotor</v>
          </cell>
          <cell r="F2213" t="str">
            <v>13183-252</v>
          </cell>
          <cell r="G2213" t="str">
            <v>RUA CANDIDO FIGUEIREDO BREDA 116</v>
          </cell>
          <cell r="H2213" t="str">
            <v>116</v>
          </cell>
          <cell r="I2213" t="str">
            <v>-</v>
          </cell>
          <cell r="J2213" t="str">
            <v>VILA SAO PEDRO</v>
          </cell>
          <cell r="K2213" t="str">
            <v>HORTOLANDIA</v>
          </cell>
          <cell r="L2213" t="str">
            <v>SP</v>
          </cell>
          <cell r="M2213" t="str">
            <v/>
          </cell>
          <cell r="N2213" t="str">
            <v/>
          </cell>
          <cell r="O2213" t="str">
            <v>19991178809</v>
          </cell>
          <cell r="P2213" t="str">
            <v>18/11/1993</v>
          </cell>
          <cell r="Q2213" t="str">
            <v>490816824</v>
          </cell>
          <cell r="R2213" t="str">
            <v>SSP</v>
          </cell>
          <cell r="S2213" t="str">
            <v>42555403817</v>
          </cell>
          <cell r="T2213" t="str">
            <v/>
          </cell>
          <cell r="U2213" t="str">
            <v/>
          </cell>
          <cell r="V2213" t="str">
            <v/>
          </cell>
          <cell r="X2213" t="str">
            <v>5281</v>
          </cell>
          <cell r="Y2213" t="str">
            <v>362</v>
          </cell>
          <cell r="Z2213" t="str">
            <v>SP</v>
          </cell>
          <cell r="AA2213" t="str">
            <v>01/01/0001</v>
          </cell>
          <cell r="AB2213" t="str">
            <v/>
          </cell>
          <cell r="AC2213" t="str">
            <v>126405662-39</v>
          </cell>
          <cell r="AD2213">
            <v>4506</v>
          </cell>
          <cell r="AE2213" t="str">
            <v>BRASILEIRO NATO</v>
          </cell>
          <cell r="AF2213" t="str">
            <v>Solteiro</v>
          </cell>
          <cell r="AG2213" t="str">
            <v>Feminino</v>
          </cell>
          <cell r="AH2213" t="str">
            <v>Inativo</v>
          </cell>
          <cell r="AI2213" t="str">
            <v>JOAO DE ARAUJO BARRETO JUNIOR</v>
          </cell>
        </row>
        <row r="2214">
          <cell r="B2214" t="str">
            <v>JESSICA DA CUNHA ASSUMPCAO</v>
          </cell>
          <cell r="C2214" t="str">
            <v>04173608195</v>
          </cell>
          <cell r="D2214" t="str">
            <v/>
          </cell>
          <cell r="E2214" t="str">
            <v>promotor</v>
          </cell>
          <cell r="F2214" t="str">
            <v>79091800</v>
          </cell>
          <cell r="G2214" t="str">
            <v>RUA: ALCEU AMOROSO LIMA</v>
          </cell>
          <cell r="H2214" t="str">
            <v>395</v>
          </cell>
          <cell r="I2214" t="str">
            <v/>
          </cell>
          <cell r="J2214" t="str">
            <v>RESIDENCIAL OLIVEIRA III</v>
          </cell>
          <cell r="K2214" t="str">
            <v>CAMPO GRANDE</v>
          </cell>
          <cell r="L2214" t="str">
            <v>MS</v>
          </cell>
          <cell r="M2214" t="str">
            <v>-20.7722295</v>
          </cell>
          <cell r="N2214" t="str">
            <v>-54.7851531</v>
          </cell>
          <cell r="O2214" t="str">
            <v>67996578578</v>
          </cell>
          <cell r="P2214" t="str">
            <v>27/03/1991</v>
          </cell>
          <cell r="Q2214" t="str">
            <v>001875520</v>
          </cell>
          <cell r="R2214" t="str">
            <v>SSP</v>
          </cell>
          <cell r="S2214" t="str">
            <v>04173608195</v>
          </cell>
          <cell r="T2214" t="str">
            <v/>
          </cell>
          <cell r="U2214" t="str">
            <v/>
          </cell>
          <cell r="V2214" t="str">
            <v/>
          </cell>
          <cell r="X2214" t="str">
            <v>6465235</v>
          </cell>
          <cell r="Y2214" t="str">
            <v>0060</v>
          </cell>
          <cell r="Z2214" t="str">
            <v>MS</v>
          </cell>
          <cell r="AA2214" t="str">
            <v>21/10/2019</v>
          </cell>
          <cell r="AB2214" t="str">
            <v>09/03/2020</v>
          </cell>
          <cell r="AC2214" t="str">
            <v>16207190557</v>
          </cell>
          <cell r="AD2214">
            <v>4506</v>
          </cell>
          <cell r="AE2214" t="str">
            <v>Brasileiro</v>
          </cell>
          <cell r="AF2214" t="str">
            <v>Solteiro</v>
          </cell>
          <cell r="AG2214" t="str">
            <v>Feminino</v>
          </cell>
          <cell r="AH2214" t="str">
            <v>Inativo</v>
          </cell>
          <cell r="AI2214" t="str">
            <v>VERA MARCIA CORREA CAXIAS</v>
          </cell>
        </row>
        <row r="2215">
          <cell r="B2215" t="str">
            <v>JESSICA DAIANE PETT</v>
          </cell>
          <cell r="C2215" t="str">
            <v>01284190919</v>
          </cell>
          <cell r="D2215" t="str">
            <v/>
          </cell>
          <cell r="E2215" t="str">
            <v>Intermitente</v>
          </cell>
          <cell r="F2215" t="str">
            <v>01109060</v>
          </cell>
          <cell r="G2215" t="str">
            <v>RUA EDUARDO CHAVES</v>
          </cell>
          <cell r="H2215" t="str">
            <v>183</v>
          </cell>
          <cell r="I2215" t="str">
            <v/>
          </cell>
          <cell r="J2215" t="str">
            <v>LUZ</v>
          </cell>
          <cell r="K2215" t="str">
            <v>SÃO PAULO</v>
          </cell>
          <cell r="L2215" t="str">
            <v>PR</v>
          </cell>
          <cell r="M2215" t="str">
            <v/>
          </cell>
          <cell r="N2215" t="str">
            <v/>
          </cell>
          <cell r="O2215" t="str">
            <v/>
          </cell>
          <cell r="P2215" t="str">
            <v>05/12/1998</v>
          </cell>
          <cell r="Q2215" t="str">
            <v>7152656</v>
          </cell>
          <cell r="R2215" t="str">
            <v>SSP</v>
          </cell>
          <cell r="S2215" t="str">
            <v>01284190919</v>
          </cell>
          <cell r="T2215" t="str">
            <v/>
          </cell>
          <cell r="U2215" t="str">
            <v/>
          </cell>
          <cell r="V2215" t="str">
            <v/>
          </cell>
          <cell r="X2215" t="str">
            <v>5764291</v>
          </cell>
          <cell r="Y2215" t="str">
            <v>50</v>
          </cell>
          <cell r="Z2215" t="str">
            <v>SC</v>
          </cell>
          <cell r="AA2215" t="str">
            <v>21/11/2019</v>
          </cell>
          <cell r="AB2215" t="str">
            <v/>
          </cell>
          <cell r="AC2215" t="str">
            <v>21054145700</v>
          </cell>
          <cell r="AD2215">
            <v>4506</v>
          </cell>
          <cell r="AE2215" t="str">
            <v>Brasileiro</v>
          </cell>
          <cell r="AF2215" t="str">
            <v>Solteiro</v>
          </cell>
          <cell r="AG2215" t="str">
            <v>Feminino</v>
          </cell>
          <cell r="AH2215" t="str">
            <v>Inativo</v>
          </cell>
          <cell r="AI2215" t="str">
            <v>CARLA VIETTRO NORA DE PADUA</v>
          </cell>
        </row>
        <row r="2216">
          <cell r="B2216" t="str">
            <v>JESSICA DE GOUVEIA BRAZ</v>
          </cell>
          <cell r="C2216" t="str">
            <v>37495389800</v>
          </cell>
          <cell r="D2216" t="str">
            <v>jessicagouveia2929@gmail.com</v>
          </cell>
          <cell r="E2216" t="str">
            <v>promotor</v>
          </cell>
          <cell r="F2216" t="str">
            <v>09133-190</v>
          </cell>
          <cell r="G2216" t="str">
            <v>RUA HERMINIA PASQUALETTI SERRA 27</v>
          </cell>
          <cell r="H2216" t="str">
            <v>27</v>
          </cell>
          <cell r="I2216" t="str">
            <v>-</v>
          </cell>
          <cell r="J2216" t="str">
            <v>JARDIM RIVIERA</v>
          </cell>
          <cell r="K2216" t="str">
            <v>SANTO ANDRE</v>
          </cell>
          <cell r="L2216" t="str">
            <v>SP</v>
          </cell>
          <cell r="M2216" t="str">
            <v/>
          </cell>
          <cell r="N2216" t="str">
            <v/>
          </cell>
          <cell r="O2216" t="str">
            <v>5511954315910</v>
          </cell>
          <cell r="P2216" t="str">
            <v>29/01/1990</v>
          </cell>
          <cell r="Q2216" t="str">
            <v>390627653</v>
          </cell>
          <cell r="R2216" t="str">
            <v>SSP</v>
          </cell>
          <cell r="S2216" t="str">
            <v>37495389800</v>
          </cell>
          <cell r="T2216" t="str">
            <v/>
          </cell>
          <cell r="U2216" t="str">
            <v/>
          </cell>
          <cell r="V2216" t="str">
            <v/>
          </cell>
          <cell r="X2216" t="str">
            <v>66392</v>
          </cell>
          <cell r="Y2216" t="str">
            <v>329</v>
          </cell>
          <cell r="Z2216" t="str">
            <v>SP</v>
          </cell>
          <cell r="AA2216" t="str">
            <v>01/01/0001</v>
          </cell>
          <cell r="AB2216" t="str">
            <v>01/01/0001</v>
          </cell>
          <cell r="AC2216" t="str">
            <v>161861017-55</v>
          </cell>
          <cell r="AD2216">
            <v>0</v>
          </cell>
          <cell r="AE2216" t="str">
            <v>BRASILEIRO NATO</v>
          </cell>
          <cell r="AF2216" t="str">
            <v>Casado</v>
          </cell>
          <cell r="AG2216" t="str">
            <v>Feminino</v>
          </cell>
          <cell r="AH2216" t="str">
            <v>Inativo</v>
          </cell>
          <cell r="AI2216" t="str">
            <v>MARCELA DE FREITAS JARDIM</v>
          </cell>
        </row>
        <row r="2217">
          <cell r="B2217" t="str">
            <v>JESSICA DOS SANTOS FERREIRA</v>
          </cell>
          <cell r="C2217" t="str">
            <v>35332213859</v>
          </cell>
          <cell r="D2217" t="str">
            <v>juliannoo2017@outlook.com</v>
          </cell>
          <cell r="E2217" t="str">
            <v>promotor</v>
          </cell>
          <cell r="F2217" t="str">
            <v>12307-720</v>
          </cell>
          <cell r="G2217" t="str">
            <v>RUA ALIANÇA</v>
          </cell>
          <cell r="H2217" t="str">
            <v>315</v>
          </cell>
          <cell r="I2217" t="str">
            <v/>
          </cell>
          <cell r="J2217" t="str">
            <v>VILA APRAZÍVEL</v>
          </cell>
          <cell r="K2217" t="str">
            <v>JACAREÍ</v>
          </cell>
          <cell r="L2217" t="str">
            <v>SP</v>
          </cell>
          <cell r="M2217" t="str">
            <v>-23.3018426</v>
          </cell>
          <cell r="N2217" t="str">
            <v>-45.954148</v>
          </cell>
          <cell r="O2217" t="str">
            <v>12988963024</v>
          </cell>
          <cell r="P2217" t="str">
            <v>22/03/1989</v>
          </cell>
          <cell r="Q2217" t="str">
            <v>458322854</v>
          </cell>
          <cell r="R2217" t="str">
            <v>SSP</v>
          </cell>
          <cell r="S2217" t="str">
            <v>35332213859</v>
          </cell>
          <cell r="T2217" t="str">
            <v/>
          </cell>
          <cell r="U2217" t="str">
            <v/>
          </cell>
          <cell r="V2217" t="str">
            <v/>
          </cell>
          <cell r="X2217" t="str">
            <v>37658</v>
          </cell>
          <cell r="Y2217" t="str">
            <v>314</v>
          </cell>
          <cell r="Z2217" t="str">
            <v>SP</v>
          </cell>
          <cell r="AA2217" t="str">
            <v>26/12/2018</v>
          </cell>
          <cell r="AB2217" t="str">
            <v/>
          </cell>
          <cell r="AC2217" t="str">
            <v>163101749-92</v>
          </cell>
          <cell r="AD2217">
            <v>4506</v>
          </cell>
          <cell r="AE2217" t="str">
            <v>BRASILEIRO NATO</v>
          </cell>
          <cell r="AF2217" t="str">
            <v>Solteiro</v>
          </cell>
          <cell r="AG2217" t="str">
            <v>Feminino</v>
          </cell>
          <cell r="AH2217" t="str">
            <v>Inativo</v>
          </cell>
          <cell r="AI2217" t="str">
            <v>MARCOS VINICIUS PORTELA</v>
          </cell>
        </row>
        <row r="2218">
          <cell r="B2218" t="str">
            <v>JESSICA DOS SANTOS FERREIRA</v>
          </cell>
          <cell r="C2218" t="str">
            <v>10276915950</v>
          </cell>
          <cell r="D2218" t="str">
            <v/>
          </cell>
          <cell r="E2218" t="str">
            <v>Intermitente</v>
          </cell>
          <cell r="F2218" t="str">
            <v>88706400</v>
          </cell>
          <cell r="G2218" t="str">
            <v>RUA JOSÉ DE ANCHIETA</v>
          </cell>
          <cell r="H2218" t="str">
            <v>223</v>
          </cell>
          <cell r="I2218" t="str">
            <v>A</v>
          </cell>
          <cell r="J2218" t="str">
            <v>PASSAGEM</v>
          </cell>
          <cell r="K2218" t="str">
            <v>TUBARÃO</v>
          </cell>
          <cell r="L2218" t="str">
            <v>SC</v>
          </cell>
          <cell r="M2218" t="str">
            <v>-28.4751122</v>
          </cell>
          <cell r="N2218" t="str">
            <v>-48.98354639999999</v>
          </cell>
          <cell r="O2218" t="str">
            <v/>
          </cell>
          <cell r="P2218" t="str">
            <v>16/11/1999</v>
          </cell>
          <cell r="Q2218" t="str">
            <v>6840261</v>
          </cell>
          <cell r="R2218" t="str">
            <v>II SC</v>
          </cell>
          <cell r="S2218" t="str">
            <v>10276915950</v>
          </cell>
          <cell r="T2218" t="str">
            <v/>
          </cell>
          <cell r="U2218" t="str">
            <v/>
          </cell>
          <cell r="V2218" t="str">
            <v/>
          </cell>
          <cell r="X2218" t="str">
            <v>4888454</v>
          </cell>
          <cell r="Y2218" t="str">
            <v>0040</v>
          </cell>
          <cell r="Z2218" t="str">
            <v>SC</v>
          </cell>
          <cell r="AA2218" t="str">
            <v>24/09/2020</v>
          </cell>
          <cell r="AB2218" t="str">
            <v/>
          </cell>
          <cell r="AC2218" t="str">
            <v>21282103387</v>
          </cell>
          <cell r="AD2218">
            <v>0</v>
          </cell>
          <cell r="AE2218" t="str">
            <v>Brasileiro</v>
          </cell>
          <cell r="AF2218" t="str">
            <v>Solteiro</v>
          </cell>
          <cell r="AG2218" t="str">
            <v>Feminino</v>
          </cell>
          <cell r="AH2218" t="str">
            <v>Inativo</v>
          </cell>
          <cell r="AI2218" t="str">
            <v>CARLA VIETTRO NORA DE PADUA</v>
          </cell>
        </row>
        <row r="2219">
          <cell r="B2219" t="str">
            <v>JESSICA LARRAHONA DE BRITO</v>
          </cell>
          <cell r="C2219" t="str">
            <v>41596029838</v>
          </cell>
          <cell r="D2219" t="str">
            <v/>
          </cell>
          <cell r="E2219" t="str">
            <v>promotor</v>
          </cell>
          <cell r="F2219" t="str">
            <v>13408014</v>
          </cell>
          <cell r="G2219" t="str">
            <v>RUA AFONSO GANGIANI</v>
          </cell>
          <cell r="H2219" t="str">
            <v>68</v>
          </cell>
          <cell r="I2219" t="str">
            <v/>
          </cell>
          <cell r="J2219" t="str">
            <v>JARDIM MARIA</v>
          </cell>
          <cell r="K2219" t="str">
            <v>PIRACICABA</v>
          </cell>
          <cell r="L2219" t="str">
            <v>SP</v>
          </cell>
          <cell r="M2219" t="str">
            <v>-22.6810299</v>
          </cell>
          <cell r="N2219" t="str">
            <v>-47.6928647</v>
          </cell>
          <cell r="O2219" t="str">
            <v>19991244061</v>
          </cell>
          <cell r="P2219" t="str">
            <v>12/07/1993</v>
          </cell>
          <cell r="Q2219" t="str">
            <v>489433613</v>
          </cell>
          <cell r="R2219" t="str">
            <v>SSP</v>
          </cell>
          <cell r="S2219" t="str">
            <v>41596029838</v>
          </cell>
          <cell r="T2219" t="str">
            <v/>
          </cell>
          <cell r="U2219" t="str">
            <v/>
          </cell>
          <cell r="V2219" t="str">
            <v/>
          </cell>
          <cell r="X2219" t="str">
            <v>23980</v>
          </cell>
          <cell r="Y2219" t="str">
            <v>349</v>
          </cell>
          <cell r="Z2219" t="str">
            <v>SP</v>
          </cell>
          <cell r="AA2219" t="str">
            <v>30/12/2019</v>
          </cell>
          <cell r="AB2219" t="str">
            <v>02/02/2020</v>
          </cell>
          <cell r="AC2219" t="str">
            <v/>
          </cell>
          <cell r="AD2219">
            <v>4506</v>
          </cell>
          <cell r="AE2219" t="str">
            <v>Brasileiro</v>
          </cell>
          <cell r="AF2219" t="str">
            <v>Casado</v>
          </cell>
          <cell r="AG2219" t="str">
            <v>Feminino</v>
          </cell>
          <cell r="AH2219" t="str">
            <v>Inativo</v>
          </cell>
          <cell r="AI2219" t="str">
            <v>PAULO MANOEL MORATO JUNIOR</v>
          </cell>
        </row>
        <row r="2220">
          <cell r="B2220" t="str">
            <v>JESSICA MARCAL</v>
          </cell>
          <cell r="C2220" t="str">
            <v>06995501900</v>
          </cell>
          <cell r="D2220" t="str">
            <v/>
          </cell>
          <cell r="E2220" t="str">
            <v>promotor</v>
          </cell>
          <cell r="F2220" t="str">
            <v>83035280</v>
          </cell>
          <cell r="G2220" t="str">
            <v>RUA JOAQUIM INÁCIO DE SOUZA</v>
          </cell>
          <cell r="H2220" t="str">
            <v>396</v>
          </cell>
          <cell r="I2220" t="str">
            <v/>
          </cell>
          <cell r="J2220" t="str">
            <v>CIDADE JARDIM</v>
          </cell>
          <cell r="K2220" t="str">
            <v>SÃO JOSÉ DOS PINHAIS</v>
          </cell>
          <cell r="L2220" t="str">
            <v>PR</v>
          </cell>
          <cell r="M2220" t="str">
            <v>-25.5221155</v>
          </cell>
          <cell r="N2220" t="str">
            <v>-49.2081807</v>
          </cell>
          <cell r="O2220" t="str">
            <v>41984724279</v>
          </cell>
          <cell r="P2220" t="str">
            <v>26/11/1988</v>
          </cell>
          <cell r="Q2220" t="str">
            <v>105804504</v>
          </cell>
          <cell r="R2220" t="str">
            <v>SSP</v>
          </cell>
          <cell r="S2220" t="str">
            <v>06995501900</v>
          </cell>
          <cell r="T2220" t="str">
            <v/>
          </cell>
          <cell r="U2220" t="str">
            <v/>
          </cell>
          <cell r="V2220" t="str">
            <v/>
          </cell>
          <cell r="X2220" t="str">
            <v>4315477</v>
          </cell>
          <cell r="Y2220" t="str">
            <v>0040</v>
          </cell>
          <cell r="Z2220" t="str">
            <v>PR</v>
          </cell>
          <cell r="AA2220" t="str">
            <v>06/04/2020</v>
          </cell>
          <cell r="AB2220" t="str">
            <v/>
          </cell>
          <cell r="AC2220" t="str">
            <v>16269424365</v>
          </cell>
          <cell r="AD2220">
            <v>4506</v>
          </cell>
          <cell r="AE2220" t="str">
            <v>Brasileiro</v>
          </cell>
          <cell r="AF2220" t="str">
            <v>Solteiro</v>
          </cell>
          <cell r="AG2220" t="str">
            <v>Feminino</v>
          </cell>
          <cell r="AH2220" t="str">
            <v>Ativo</v>
          </cell>
          <cell r="AI2220" t="str">
            <v>GUILHERME ALEXANDRE MARTINS PIMENTEL</v>
          </cell>
        </row>
        <row r="2221">
          <cell r="B2221" t="str">
            <v>JESSICA MARTINS</v>
          </cell>
          <cell r="C2221" t="str">
            <v>62177511356</v>
          </cell>
          <cell r="D2221" t="str">
            <v/>
          </cell>
          <cell r="E2221" t="str">
            <v>promotor</v>
          </cell>
          <cell r="F2221" t="str">
            <v>81830030</v>
          </cell>
          <cell r="G2221" t="str">
            <v>RUA TEODOMIRO FURTADO</v>
          </cell>
          <cell r="H2221" t="str">
            <v>968</v>
          </cell>
          <cell r="I2221" t="str">
            <v/>
          </cell>
          <cell r="J2221" t="str">
            <v>XAXIM</v>
          </cell>
          <cell r="K2221" t="str">
            <v>CURITIBA</v>
          </cell>
          <cell r="L2221" t="str">
            <v>PR</v>
          </cell>
          <cell r="M2221" t="str">
            <v>-25.51192</v>
          </cell>
          <cell r="N2221" t="str">
            <v>-49.2720658</v>
          </cell>
          <cell r="O2221" t="str">
            <v/>
          </cell>
          <cell r="P2221" t="str">
            <v>11/09/1998</v>
          </cell>
          <cell r="Q2221" t="str">
            <v>2008892439</v>
          </cell>
          <cell r="R2221" t="str">
            <v>SSP</v>
          </cell>
          <cell r="S2221" t="str">
            <v>62177511356</v>
          </cell>
          <cell r="T2221" t="str">
            <v/>
          </cell>
          <cell r="U2221" t="str">
            <v/>
          </cell>
          <cell r="V2221" t="str">
            <v/>
          </cell>
          <cell r="X2221" t="str">
            <v>5907618</v>
          </cell>
          <cell r="Y2221" t="str">
            <v>050</v>
          </cell>
          <cell r="Z2221" t="str">
            <v>CE</v>
          </cell>
          <cell r="AA2221" t="str">
            <v>24/02/2020</v>
          </cell>
          <cell r="AB2221" t="str">
            <v/>
          </cell>
          <cell r="AC2221" t="str">
            <v>16230379377</v>
          </cell>
          <cell r="AD2221">
            <v>4506</v>
          </cell>
          <cell r="AE2221" t="str">
            <v>Brasileiro</v>
          </cell>
          <cell r="AF2221" t="str">
            <v>Solteiro</v>
          </cell>
          <cell r="AG2221" t="str">
            <v>Feminino</v>
          </cell>
          <cell r="AH2221" t="str">
            <v>Ativo</v>
          </cell>
          <cell r="AI2221" t="str">
            <v>GUILHERME ALEXANDRE MARTINS PIMENTEL</v>
          </cell>
        </row>
        <row r="2222">
          <cell r="B2222" t="str">
            <v>JESSICA OLIVEIRA ALVES</v>
          </cell>
          <cell r="C2222" t="str">
            <v>39903840829</v>
          </cell>
          <cell r="D2222" t="str">
            <v>jessica_caisara@hotmail.com</v>
          </cell>
          <cell r="E2222" t="str">
            <v>promotor</v>
          </cell>
          <cell r="F2222" t="str">
            <v>11717-080</v>
          </cell>
          <cell r="G2222" t="str">
            <v>RUA ALCEBÍADES PACHECO</v>
          </cell>
          <cell r="H2222" t="str">
            <v>514</v>
          </cell>
          <cell r="I2222" t="str">
            <v>ATÉ 548/549</v>
          </cell>
          <cell r="J2222" t="str">
            <v>NOVA MIRIM</v>
          </cell>
          <cell r="K2222" t="str">
            <v>PRAIA GRANDE</v>
          </cell>
          <cell r="L2222" t="str">
            <v>SP</v>
          </cell>
          <cell r="M2222" t="str">
            <v>-24.0230564</v>
          </cell>
          <cell r="N2222" t="str">
            <v>-46.500098</v>
          </cell>
          <cell r="O2222" t="str">
            <v>13981385666</v>
          </cell>
          <cell r="P2222" t="str">
            <v>21/08/1990</v>
          </cell>
          <cell r="Q2222" t="str">
            <v>471811002</v>
          </cell>
          <cell r="R2222" t="str">
            <v>SSP</v>
          </cell>
          <cell r="S2222" t="str">
            <v>39903840829</v>
          </cell>
          <cell r="T2222" t="str">
            <v/>
          </cell>
          <cell r="U2222" t="str">
            <v/>
          </cell>
          <cell r="V2222" t="str">
            <v/>
          </cell>
          <cell r="X2222" t="str">
            <v>21778</v>
          </cell>
          <cell r="Y2222" t="str">
            <v>337</v>
          </cell>
          <cell r="Z2222" t="str">
            <v>SP</v>
          </cell>
          <cell r="AA2222" t="str">
            <v>20/09/2018</v>
          </cell>
          <cell r="AB2222" t="str">
            <v/>
          </cell>
          <cell r="AC2222" t="str">
            <v>207237191-81</v>
          </cell>
          <cell r="AD2222">
            <v>4506</v>
          </cell>
          <cell r="AE2222" t="str">
            <v>BRASILEIRO NATO</v>
          </cell>
          <cell r="AF2222" t="str">
            <v>Solteiro</v>
          </cell>
          <cell r="AG2222" t="str">
            <v>Feminino</v>
          </cell>
          <cell r="AH2222" t="str">
            <v>Ativo</v>
          </cell>
          <cell r="AI2222" t="str">
            <v>JOSE RODRIGUES VICENTE DA SILVA</v>
          </cell>
        </row>
        <row r="2223">
          <cell r="B2223" t="str">
            <v>JESSICA PAOLA DOS SANTOS PACHECO</v>
          </cell>
          <cell r="C2223" t="str">
            <v>37657946865</v>
          </cell>
          <cell r="D2223" t="str">
            <v/>
          </cell>
          <cell r="E2223" t="str">
            <v>promotorexpress</v>
          </cell>
          <cell r="F2223" t="str">
            <v>02820030</v>
          </cell>
          <cell r="G2223" t="str">
            <v>RUA FLOR DO LÍRIO</v>
          </cell>
          <cell r="H2223" t="str">
            <v>03</v>
          </cell>
          <cell r="I2223" t="str">
            <v>(CJ HAB BRASILÂNDIA B)</v>
          </cell>
          <cell r="J2223" t="str">
            <v>VILA BRASILÂNDIA</v>
          </cell>
          <cell r="K2223" t="str">
            <v>SÃO PAULO</v>
          </cell>
          <cell r="L2223" t="str">
            <v>SP</v>
          </cell>
          <cell r="M2223" t="str">
            <v>-23.4461261</v>
          </cell>
          <cell r="N2223" t="str">
            <v>-46.7099757</v>
          </cell>
          <cell r="O2223" t="str">
            <v/>
          </cell>
          <cell r="P2223" t="str">
            <v>29/08/1990</v>
          </cell>
          <cell r="Q2223" t="str">
            <v>493551761</v>
          </cell>
          <cell r="R2223" t="str">
            <v>SSP</v>
          </cell>
          <cell r="S2223" t="str">
            <v>37657946865</v>
          </cell>
          <cell r="T2223" t="str">
            <v/>
          </cell>
          <cell r="U2223" t="str">
            <v/>
          </cell>
          <cell r="V2223" t="str">
            <v/>
          </cell>
          <cell r="X2223" t="str">
            <v>3765794</v>
          </cell>
          <cell r="Y2223" t="str">
            <v>68650</v>
          </cell>
          <cell r="Z2223" t="str">
            <v>SP</v>
          </cell>
          <cell r="AA2223" t="str">
            <v>06/08/2020</v>
          </cell>
          <cell r="AB2223" t="str">
            <v>27/07/2020</v>
          </cell>
          <cell r="AC2223" t="str">
            <v/>
          </cell>
          <cell r="AD2223">
            <v>0</v>
          </cell>
          <cell r="AE2223" t="str">
            <v>Brasileiro</v>
          </cell>
          <cell r="AF2223" t="str">
            <v>Solteiro</v>
          </cell>
          <cell r="AG2223" t="str">
            <v>Feminino</v>
          </cell>
          <cell r="AH2223" t="str">
            <v>Inativo</v>
          </cell>
          <cell r="AI2223" t="str">
            <v>HERBERT WESLEY DE FREITAS SILVA</v>
          </cell>
        </row>
        <row r="2224">
          <cell r="B2224" t="str">
            <v>JESSICA PIRES DE ALMEIDA</v>
          </cell>
          <cell r="C2224" t="str">
            <v>40821872869</v>
          </cell>
          <cell r="D2224" t="str">
            <v>almeidajessica170@gmail.com</v>
          </cell>
          <cell r="E2224" t="str">
            <v>promotor</v>
          </cell>
          <cell r="F2224" t="str">
            <v>13565060</v>
          </cell>
          <cell r="G2224" t="str">
            <v>RUA RIO NEGRO</v>
          </cell>
          <cell r="H2224" t="str">
            <v>705</v>
          </cell>
          <cell r="I2224" t="str">
            <v/>
          </cell>
          <cell r="J2224" t="str">
            <v>JARDIM JÓCKEI CLUB A</v>
          </cell>
          <cell r="K2224" t="str">
            <v>SÃO CARLOS</v>
          </cell>
          <cell r="L2224" t="str">
            <v>SP</v>
          </cell>
          <cell r="M2224" t="str">
            <v/>
          </cell>
          <cell r="N2224" t="str">
            <v/>
          </cell>
          <cell r="O2224" t="str">
            <v/>
          </cell>
          <cell r="P2224" t="str">
            <v>18/12/1993</v>
          </cell>
          <cell r="Q2224" t="str">
            <v>418642230</v>
          </cell>
          <cell r="R2224" t="str">
            <v>SSP</v>
          </cell>
          <cell r="S2224" t="str">
            <v>40821872869</v>
          </cell>
          <cell r="T2224" t="str">
            <v/>
          </cell>
          <cell r="U2224" t="str">
            <v/>
          </cell>
          <cell r="V2224" t="str">
            <v/>
          </cell>
          <cell r="X2224" t="str">
            <v>48740</v>
          </cell>
          <cell r="Y2224" t="str">
            <v>397</v>
          </cell>
          <cell r="Z2224" t="str">
            <v>SP</v>
          </cell>
          <cell r="AA2224" t="str">
            <v>03/10/2019</v>
          </cell>
          <cell r="AB2224" t="str">
            <v/>
          </cell>
          <cell r="AC2224" t="str">
            <v>16199069413</v>
          </cell>
          <cell r="AD2224">
            <v>0</v>
          </cell>
          <cell r="AE2224" t="str">
            <v>Brasileiro</v>
          </cell>
          <cell r="AF2224" t="str">
            <v>Solteiro</v>
          </cell>
          <cell r="AG2224" t="str">
            <v>Feminino</v>
          </cell>
          <cell r="AH2224" t="str">
            <v>Inativo</v>
          </cell>
          <cell r="AI2224" t="str">
            <v>RAFAEL BATISTA DA SILVA</v>
          </cell>
        </row>
        <row r="2225">
          <cell r="B2225" t="str">
            <v>JESSICA RAFAELA DA SILVA NOGUEIRA</v>
          </cell>
          <cell r="C2225" t="str">
            <v>37263095866</v>
          </cell>
          <cell r="D2225" t="str">
            <v/>
          </cell>
          <cell r="E2225" t="str">
            <v>promotor</v>
          </cell>
          <cell r="F2225" t="str">
            <v>15506082</v>
          </cell>
          <cell r="G2225" t="str">
            <v>RUA BENITO MOLINA BATISTA</v>
          </cell>
          <cell r="H2225" t="str">
            <v>500</v>
          </cell>
          <cell r="I2225" t="str">
            <v/>
          </cell>
          <cell r="J2225" t="str">
            <v>CONJUNTO HABITACIONAL SONHO MEU</v>
          </cell>
          <cell r="K2225" t="str">
            <v>VOTUPORANGA</v>
          </cell>
          <cell r="L2225" t="str">
            <v>SP</v>
          </cell>
          <cell r="M2225" t="str">
            <v>-20.4419303</v>
          </cell>
          <cell r="N2225" t="str">
            <v>-49.99569959999999</v>
          </cell>
          <cell r="O2225" t="str">
            <v/>
          </cell>
          <cell r="P2225" t="str">
            <v>15/10/1990</v>
          </cell>
          <cell r="Q2225" t="str">
            <v>476162828</v>
          </cell>
          <cell r="R2225" t="str">
            <v>SSP</v>
          </cell>
          <cell r="S2225" t="str">
            <v>37263095866</v>
          </cell>
          <cell r="T2225" t="str">
            <v/>
          </cell>
          <cell r="U2225" t="str">
            <v/>
          </cell>
          <cell r="V2225" t="str">
            <v/>
          </cell>
          <cell r="X2225" t="str">
            <v>99632</v>
          </cell>
          <cell r="Y2225" t="str">
            <v>292</v>
          </cell>
          <cell r="Z2225" t="str">
            <v>SP</v>
          </cell>
          <cell r="AA2225" t="str">
            <v>26/03/2020</v>
          </cell>
          <cell r="AB2225" t="str">
            <v/>
          </cell>
          <cell r="AC2225" t="str">
            <v>16230381290</v>
          </cell>
          <cell r="AD2225">
            <v>4506</v>
          </cell>
          <cell r="AE2225" t="str">
            <v>Brasileiro</v>
          </cell>
          <cell r="AF2225" t="str">
            <v>Solteiro</v>
          </cell>
          <cell r="AG2225" t="str">
            <v>Feminino</v>
          </cell>
          <cell r="AH2225" t="str">
            <v>Inativo</v>
          </cell>
          <cell r="AI2225" t="str">
            <v>RUAN HENRIQUE DOS SANTOS</v>
          </cell>
        </row>
        <row r="2226">
          <cell r="B2226" t="str">
            <v>JESSICA SANTOS GUERINO</v>
          </cell>
          <cell r="C2226" t="str">
            <v>09092997900</v>
          </cell>
          <cell r="D2226" t="str">
            <v/>
          </cell>
          <cell r="E2226" t="str">
            <v>Intermitente</v>
          </cell>
          <cell r="F2226" t="str">
            <v>88505130</v>
          </cell>
          <cell r="G2226" t="str">
            <v>RUA RUA SEBASTIAO EURIQUES DE OLIVEIRA</v>
          </cell>
          <cell r="H2226" t="str">
            <v>123</v>
          </cell>
          <cell r="I2226" t="str">
            <v>DE 200/201 AO FIM</v>
          </cell>
          <cell r="J2226" t="str">
            <v>SÃO PEDRO</v>
          </cell>
          <cell r="K2226" t="str">
            <v>LAGES</v>
          </cell>
          <cell r="L2226" t="str">
            <v>SC</v>
          </cell>
          <cell r="M2226" t="str">
            <v>-27.8114615</v>
          </cell>
          <cell r="N2226" t="str">
            <v>-50.3407069</v>
          </cell>
          <cell r="O2226" t="str">
            <v/>
          </cell>
          <cell r="P2226" t="str">
            <v>03/04/1993</v>
          </cell>
          <cell r="Q2226" t="str">
            <v>4574972</v>
          </cell>
          <cell r="R2226" t="str">
            <v>SSP</v>
          </cell>
          <cell r="S2226" t="str">
            <v>09092997900</v>
          </cell>
          <cell r="T2226" t="str">
            <v/>
          </cell>
          <cell r="U2226" t="str">
            <v/>
          </cell>
          <cell r="V2226" t="str">
            <v/>
          </cell>
          <cell r="X2226" t="str">
            <v>6376964</v>
          </cell>
          <cell r="Y2226" t="str">
            <v>30</v>
          </cell>
          <cell r="Z2226" t="str">
            <v>SC</v>
          </cell>
          <cell r="AA2226" t="str">
            <v>21/11/2019</v>
          </cell>
          <cell r="AB2226" t="str">
            <v/>
          </cell>
          <cell r="AC2226" t="str">
            <v>14939886278</v>
          </cell>
          <cell r="AD2226">
            <v>4506</v>
          </cell>
          <cell r="AE2226" t="str">
            <v>Brasileiro</v>
          </cell>
          <cell r="AF2226" t="str">
            <v>Solteiro</v>
          </cell>
          <cell r="AG2226" t="str">
            <v>Feminino</v>
          </cell>
          <cell r="AH2226" t="str">
            <v>Inativo</v>
          </cell>
          <cell r="AI2226" t="str">
            <v>CARLA VIETTRO NORA DE PADUA</v>
          </cell>
        </row>
        <row r="2227">
          <cell r="B2227" t="str">
            <v>JESSICA SILVA VASCONCELOS</v>
          </cell>
          <cell r="C2227" t="str">
            <v>40300677863</v>
          </cell>
          <cell r="D2227" t="str">
            <v/>
          </cell>
          <cell r="E2227" t="str">
            <v>trade</v>
          </cell>
          <cell r="F2227" t="str">
            <v>07040283</v>
          </cell>
          <cell r="G2227" t="str">
            <v>RUA TERCEIRO-SARGENTO-POLÍCIA MILITAR ANTÔNIO EUGÊNIO MARTINS</v>
          </cell>
          <cell r="H2227" t="str">
            <v>82</v>
          </cell>
          <cell r="I2227" t="str">
            <v/>
          </cell>
          <cell r="J2227" t="str">
            <v>VILA SÃO JOÃO</v>
          </cell>
          <cell r="K2227" t="str">
            <v>GUARULHOS</v>
          </cell>
          <cell r="L2227" t="str">
            <v>SP</v>
          </cell>
          <cell r="M2227" t="str">
            <v>-23.4712216</v>
          </cell>
          <cell r="N2227" t="str">
            <v>-46.54512940000001</v>
          </cell>
          <cell r="O2227" t="str">
            <v>11980534781</v>
          </cell>
          <cell r="P2227" t="str">
            <v>17/10/1991</v>
          </cell>
          <cell r="Q2227" t="str">
            <v>480942195</v>
          </cell>
          <cell r="R2227" t="str">
            <v>SSP</v>
          </cell>
          <cell r="S2227" t="str">
            <v>40300677863</v>
          </cell>
          <cell r="T2227" t="str">
            <v/>
          </cell>
          <cell r="U2227" t="str">
            <v/>
          </cell>
          <cell r="V2227" t="str">
            <v/>
          </cell>
          <cell r="X2227" t="str">
            <v/>
          </cell>
          <cell r="Y2227" t="str">
            <v/>
          </cell>
          <cell r="Z2227" t="str">
            <v/>
          </cell>
          <cell r="AA2227" t="str">
            <v>14/09/2020</v>
          </cell>
          <cell r="AB2227" t="str">
            <v/>
          </cell>
          <cell r="AC2227" t="str">
            <v/>
          </cell>
          <cell r="AD2227">
            <v>0</v>
          </cell>
          <cell r="AE2227" t="str">
            <v>Brasileiro</v>
          </cell>
          <cell r="AF2227" t="str">
            <v>Solteiro</v>
          </cell>
          <cell r="AG2227" t="str">
            <v>Feminino</v>
          </cell>
          <cell r="AH2227" t="str">
            <v>Ativo</v>
          </cell>
          <cell r="AI2227" t="str">
            <v>LUCAS MARCELINO ROCHA</v>
          </cell>
        </row>
        <row r="2228">
          <cell r="B2228" t="str">
            <v>JESSICA VITORIANO FERRARI</v>
          </cell>
          <cell r="C2228" t="str">
            <v>39264074848</v>
          </cell>
          <cell r="D2228" t="str">
            <v/>
          </cell>
          <cell r="E2228" t="str">
            <v>promotor</v>
          </cell>
          <cell r="F2228" t="str">
            <v>13486081</v>
          </cell>
          <cell r="G2228" t="str">
            <v>RUA JOSÉ FRACALOSSI</v>
          </cell>
          <cell r="H2228" t="str">
            <v>66</v>
          </cell>
          <cell r="I2228" t="str">
            <v/>
          </cell>
          <cell r="J2228" t="str">
            <v>VILA CAMARGO</v>
          </cell>
          <cell r="K2228" t="str">
            <v>LIMEIRA</v>
          </cell>
          <cell r="L2228" t="str">
            <v>SP</v>
          </cell>
          <cell r="M2228" t="str">
            <v>-22.5655625</v>
          </cell>
          <cell r="N2228" t="str">
            <v>-47.3924602</v>
          </cell>
          <cell r="O2228" t="str">
            <v/>
          </cell>
          <cell r="P2228" t="str">
            <v>27/04/1992</v>
          </cell>
          <cell r="Q2228" t="str">
            <v>482545197</v>
          </cell>
          <cell r="R2228" t="str">
            <v>SSP</v>
          </cell>
          <cell r="S2228" t="str">
            <v>39264074848</v>
          </cell>
          <cell r="T2228" t="str">
            <v/>
          </cell>
          <cell r="U2228" t="str">
            <v/>
          </cell>
          <cell r="V2228" t="str">
            <v/>
          </cell>
          <cell r="X2228" t="str">
            <v>12864</v>
          </cell>
          <cell r="Y2228" t="str">
            <v>349</v>
          </cell>
          <cell r="Z2228" t="str">
            <v>SP</v>
          </cell>
          <cell r="AA2228" t="str">
            <v>01/09/2020</v>
          </cell>
          <cell r="AB2228" t="str">
            <v>20/09/2020</v>
          </cell>
          <cell r="AC2228" t="str">
            <v>20632093093</v>
          </cell>
          <cell r="AD2228">
            <v>4506</v>
          </cell>
          <cell r="AE2228" t="str">
            <v>Brasileiro</v>
          </cell>
          <cell r="AF2228" t="str">
            <v>Casado</v>
          </cell>
          <cell r="AG2228" t="str">
            <v>Feminino</v>
          </cell>
          <cell r="AH2228" t="str">
            <v>Inativo</v>
          </cell>
          <cell r="AI2228" t="str">
            <v>GUILHERME RIGUETTO RODRIGUES</v>
          </cell>
        </row>
        <row r="2229">
          <cell r="B2229" t="str">
            <v>JESSIKA DE SENA LINARD</v>
          </cell>
          <cell r="C2229" t="str">
            <v>02943201308</v>
          </cell>
          <cell r="D2229" t="str">
            <v/>
          </cell>
          <cell r="E2229" t="str">
            <v>promotorexpress</v>
          </cell>
          <cell r="F2229" t="str">
            <v>36406049</v>
          </cell>
          <cell r="G2229" t="str">
            <v>RUA DOUTOR CAMPOLINA</v>
          </cell>
          <cell r="H2229" t="str">
            <v>41CD</v>
          </cell>
          <cell r="I2229" t="str">
            <v>DE 447/448 AO FIM</v>
          </cell>
          <cell r="J2229" t="str">
            <v>SÃO SEBASTIÃO</v>
          </cell>
          <cell r="K2229" t="str">
            <v>CONSELHEIRO LAFAIETE</v>
          </cell>
          <cell r="L2229" t="str">
            <v>MG</v>
          </cell>
          <cell r="M2229" t="str">
            <v/>
          </cell>
          <cell r="N2229" t="str">
            <v/>
          </cell>
          <cell r="O2229" t="str">
            <v/>
          </cell>
          <cell r="P2229" t="str">
            <v>05/06/1986</v>
          </cell>
          <cell r="Q2229" t="str">
            <v>2003034058619</v>
          </cell>
          <cell r="R2229" t="str">
            <v>SSP</v>
          </cell>
          <cell r="S2229" t="str">
            <v>02943201308</v>
          </cell>
          <cell r="T2229" t="str">
            <v/>
          </cell>
          <cell r="U2229" t="str">
            <v/>
          </cell>
          <cell r="V2229" t="str">
            <v/>
          </cell>
          <cell r="X2229" t="str">
            <v>1630737</v>
          </cell>
          <cell r="Y2229" t="str">
            <v>0030</v>
          </cell>
          <cell r="Z2229" t="str">
            <v>CE</v>
          </cell>
          <cell r="AA2229" t="str">
            <v>12/05/2020</v>
          </cell>
          <cell r="AB2229" t="str">
            <v>12/05/2020</v>
          </cell>
          <cell r="AC2229" t="str">
            <v/>
          </cell>
          <cell r="AD2229">
            <v>0</v>
          </cell>
          <cell r="AE2229" t="str">
            <v>Brasileiro</v>
          </cell>
          <cell r="AF2229" t="str">
            <v>Casado</v>
          </cell>
          <cell r="AG2229" t="str">
            <v>Feminino</v>
          </cell>
          <cell r="AH2229" t="str">
            <v>Inativo</v>
          </cell>
          <cell r="AI2229" t="str">
            <v>EVERTON MEDEIROS DA SILVA</v>
          </cell>
        </row>
        <row r="2230">
          <cell r="B2230" t="str">
            <v>JETRO SARGON AYRES DE SOUZA</v>
          </cell>
          <cell r="C2230" t="str">
            <v>02449070486</v>
          </cell>
          <cell r="D2230" t="str">
            <v>jetrosouza@outlook.com</v>
          </cell>
          <cell r="E2230" t="str">
            <v>promotor</v>
          </cell>
          <cell r="F2230" t="str">
            <v>52090-303</v>
          </cell>
          <cell r="G2230" t="str">
            <v>1º ALTO BURITI</v>
          </cell>
          <cell r="H2230" t="str">
            <v>6</v>
          </cell>
          <cell r="I2230" t="str">
            <v/>
          </cell>
          <cell r="J2230" t="str">
            <v>NOVA DESCOBERTA</v>
          </cell>
          <cell r="K2230" t="str">
            <v>RECIFE</v>
          </cell>
          <cell r="L2230" t="str">
            <v>PE</v>
          </cell>
          <cell r="M2230" t="str">
            <v>-8.0127423</v>
          </cell>
          <cell r="N2230" t="str">
            <v>-34.9313665</v>
          </cell>
          <cell r="O2230" t="str">
            <v>81988365925</v>
          </cell>
          <cell r="P2230" t="str">
            <v>18/06/1978</v>
          </cell>
          <cell r="Q2230" t="str">
            <v>4993703</v>
          </cell>
          <cell r="R2230" t="str">
            <v>SSP</v>
          </cell>
          <cell r="S2230" t="str">
            <v>02449070486</v>
          </cell>
          <cell r="T2230" t="str">
            <v/>
          </cell>
          <cell r="U2230" t="str">
            <v/>
          </cell>
          <cell r="V2230" t="str">
            <v/>
          </cell>
          <cell r="W2230" t="str">
            <v>ContaCorrente</v>
          </cell>
          <cell r="X2230" t="str">
            <v>64810</v>
          </cell>
          <cell r="Y2230" t="str">
            <v>38</v>
          </cell>
          <cell r="Z2230" t="str">
            <v>PE</v>
          </cell>
          <cell r="AA2230" t="str">
            <v>18/03/2016</v>
          </cell>
          <cell r="AB2230" t="str">
            <v/>
          </cell>
          <cell r="AC2230" t="str">
            <v>133163304-52</v>
          </cell>
          <cell r="AD2230">
            <v>4506</v>
          </cell>
          <cell r="AE2230" t="str">
            <v>BRASILEIRO NATO</v>
          </cell>
          <cell r="AF2230" t="str">
            <v>Solteiro</v>
          </cell>
          <cell r="AG2230" t="str">
            <v>Masculino</v>
          </cell>
          <cell r="AH2230" t="str">
            <v>Ativo</v>
          </cell>
          <cell r="AI2230" t="str">
            <v>YURY GOMES DOS SANTOS</v>
          </cell>
        </row>
        <row r="2231">
          <cell r="B2231" t="str">
            <v>JEVERSON LUIZ LEAL NERES</v>
          </cell>
          <cell r="C2231" t="str">
            <v>14523983720</v>
          </cell>
          <cell r="D2231" t="str">
            <v>jeverson_11neves@hotmail.com</v>
          </cell>
          <cell r="E2231" t="str">
            <v>promotor548</v>
          </cell>
          <cell r="F2231" t="str">
            <v>08616-560</v>
          </cell>
          <cell r="G2231" t="str">
            <v>ESTRADA DO AREIÃO</v>
          </cell>
          <cell r="H2231" t="str">
            <v>2654</v>
          </cell>
          <cell r="I2231" t="str">
            <v/>
          </cell>
          <cell r="J2231" t="str">
            <v>JARDIM MAITE</v>
          </cell>
          <cell r="K2231" t="str">
            <v>SUZANO</v>
          </cell>
          <cell r="L2231" t="str">
            <v>SP</v>
          </cell>
          <cell r="M2231" t="str">
            <v>-23.5619185</v>
          </cell>
          <cell r="N2231" t="str">
            <v>-46.2885447</v>
          </cell>
          <cell r="O2231" t="str">
            <v>945403103</v>
          </cell>
          <cell r="P2231" t="str">
            <v>28/05/1990</v>
          </cell>
          <cell r="Q2231" t="str">
            <v>644222220</v>
          </cell>
          <cell r="R2231" t="str">
            <v>SSP</v>
          </cell>
          <cell r="S2231" t="str">
            <v>14523983720</v>
          </cell>
          <cell r="T2231" t="str">
            <v/>
          </cell>
          <cell r="U2231" t="str">
            <v/>
          </cell>
          <cell r="V2231" t="str">
            <v/>
          </cell>
          <cell r="X2231" t="str">
            <v>4271451</v>
          </cell>
          <cell r="Y2231" t="str">
            <v>30</v>
          </cell>
          <cell r="Z2231" t="str">
            <v>SP</v>
          </cell>
          <cell r="AA2231" t="str">
            <v>27/02/2019</v>
          </cell>
          <cell r="AB2231" t="str">
            <v/>
          </cell>
          <cell r="AC2231" t="str">
            <v>145140002-79</v>
          </cell>
          <cell r="AD2231">
            <v>4506</v>
          </cell>
          <cell r="AE2231" t="str">
            <v>BRASILEIRO NATO</v>
          </cell>
          <cell r="AF2231" t="str">
            <v>Casado</v>
          </cell>
          <cell r="AG2231" t="str">
            <v>Masculino</v>
          </cell>
          <cell r="AH2231" t="str">
            <v>Inativo</v>
          </cell>
          <cell r="AI2231" t="str">
            <v>RODRIGO SOUZA DA SILVA</v>
          </cell>
        </row>
        <row r="2232">
          <cell r="B2232" t="str">
            <v>JHELIP AILTON PINHEIRO DE MACEDO</v>
          </cell>
          <cell r="C2232" t="str">
            <v>42658526881</v>
          </cell>
          <cell r="D2232" t="str">
            <v/>
          </cell>
          <cell r="E2232" t="str">
            <v>promotor</v>
          </cell>
          <cell r="F2232" t="str">
            <v>13401543</v>
          </cell>
          <cell r="G2232" t="str">
            <v>RUA INGÁ</v>
          </cell>
          <cell r="H2232" t="str">
            <v>1677</v>
          </cell>
          <cell r="I2232" t="str">
            <v/>
          </cell>
          <cell r="J2232" t="str">
            <v>PAULICÉIA</v>
          </cell>
          <cell r="K2232" t="str">
            <v>PIRACICABA</v>
          </cell>
          <cell r="L2232" t="str">
            <v>SP</v>
          </cell>
          <cell r="M2232" t="str">
            <v>-22.7579074</v>
          </cell>
          <cell r="N2232" t="str">
            <v>-47.6593156</v>
          </cell>
          <cell r="O2232" t="str">
            <v/>
          </cell>
          <cell r="P2232" t="str">
            <v>03/03/1991</v>
          </cell>
          <cell r="Q2232" t="str">
            <v>473796922</v>
          </cell>
          <cell r="R2232" t="str">
            <v>SSP</v>
          </cell>
          <cell r="S2232" t="str">
            <v>42658526881</v>
          </cell>
          <cell r="T2232" t="str">
            <v/>
          </cell>
          <cell r="U2232" t="str">
            <v/>
          </cell>
          <cell r="V2232" t="str">
            <v/>
          </cell>
          <cell r="X2232" t="str">
            <v>31923</v>
          </cell>
          <cell r="Y2232" t="str">
            <v>349</v>
          </cell>
          <cell r="Z2232" t="str">
            <v>SP</v>
          </cell>
          <cell r="AA2232" t="str">
            <v>21/10/2019</v>
          </cell>
          <cell r="AB2232" t="str">
            <v/>
          </cell>
          <cell r="AC2232" t="str">
            <v/>
          </cell>
          <cell r="AD2232">
            <v>4506</v>
          </cell>
          <cell r="AE2232" t="str">
            <v>Brasileiro</v>
          </cell>
          <cell r="AF2232" t="str">
            <v>Solteiro</v>
          </cell>
          <cell r="AG2232" t="str">
            <v>Masculino</v>
          </cell>
          <cell r="AH2232" t="str">
            <v>Inativo</v>
          </cell>
          <cell r="AI2232" t="str">
            <v>PAULO MANOEL MORATO JUNIOR</v>
          </cell>
        </row>
        <row r="2233">
          <cell r="B2233" t="str">
            <v>JHENIFFER TAVARES LIMA</v>
          </cell>
          <cell r="C2233" t="str">
            <v>41874239827</v>
          </cell>
          <cell r="D2233" t="str">
            <v>jheniffertavares@yahoo.com</v>
          </cell>
          <cell r="E2233" t="str">
            <v>promotorexpress</v>
          </cell>
          <cell r="F2233" t="str">
            <v>07668405</v>
          </cell>
          <cell r="G2233" t="str">
            <v>RUA A - MARGARIDA BORGHI</v>
          </cell>
          <cell r="H2233" t="str">
            <v>45</v>
          </cell>
          <cell r="I2233" t="str">
            <v/>
          </cell>
          <cell r="J2233" t="str">
            <v>PEDRA VERMELHA (TERRA PRETA)</v>
          </cell>
          <cell r="K2233" t="str">
            <v>MAIRIPORÃ</v>
          </cell>
          <cell r="L2233" t="str">
            <v>SP</v>
          </cell>
          <cell r="M2233" t="str">
            <v>-23.2520614</v>
          </cell>
          <cell r="N2233" t="str">
            <v>-46.5504867</v>
          </cell>
          <cell r="O2233" t="str">
            <v>11947334527</v>
          </cell>
          <cell r="P2233" t="str">
            <v>06/12/1997</v>
          </cell>
          <cell r="Q2233" t="str">
            <v>379250019</v>
          </cell>
          <cell r="R2233" t="str">
            <v>SSP</v>
          </cell>
          <cell r="S2233" t="str">
            <v>41874239827</v>
          </cell>
          <cell r="T2233" t="str">
            <v/>
          </cell>
          <cell r="U2233" t="str">
            <v/>
          </cell>
          <cell r="V2233" t="str">
            <v/>
          </cell>
          <cell r="X2233" t="str">
            <v>40689</v>
          </cell>
          <cell r="Y2233" t="str">
            <v/>
          </cell>
          <cell r="Z2233" t="str">
            <v>SP</v>
          </cell>
          <cell r="AA2233" t="str">
            <v>17/10/2019</v>
          </cell>
          <cell r="AB2233" t="str">
            <v>14/01/2020</v>
          </cell>
          <cell r="AC2233" t="str">
            <v>20744896139</v>
          </cell>
          <cell r="AD2233">
            <v>4506</v>
          </cell>
          <cell r="AE2233" t="str">
            <v>Brasileiro</v>
          </cell>
          <cell r="AF2233" t="str">
            <v>Solteiro</v>
          </cell>
          <cell r="AG2233" t="str">
            <v>Feminino</v>
          </cell>
          <cell r="AH2233" t="str">
            <v>Inativo</v>
          </cell>
          <cell r="AI2233" t="str">
            <v>EVERTON RODRIGO NICOLAU DE ALMEIDA</v>
          </cell>
        </row>
        <row r="2234">
          <cell r="B2234" t="str">
            <v>JHONATA MARCELO FERNANDES LIMA</v>
          </cell>
          <cell r="C2234" t="str">
            <v>15182138717</v>
          </cell>
          <cell r="D2234" t="str">
            <v>naanda.lobos@gmail.com</v>
          </cell>
          <cell r="E2234" t="str">
            <v>promotor</v>
          </cell>
          <cell r="F2234" t="str">
            <v>22733-420</v>
          </cell>
          <cell r="G2234" t="str">
            <v>RUA JAQUEIRAS 21 D</v>
          </cell>
          <cell r="H2234" t="str">
            <v>21 D</v>
          </cell>
          <cell r="I2234" t="str">
            <v>FDS</v>
          </cell>
          <cell r="J2234" t="str">
            <v>TANQUE</v>
          </cell>
          <cell r="K2234" t="str">
            <v>RIO DE JANEIRO</v>
          </cell>
          <cell r="L2234" t="str">
            <v>RJ</v>
          </cell>
          <cell r="M2234" t="str">
            <v/>
          </cell>
          <cell r="N2234" t="str">
            <v/>
          </cell>
          <cell r="O2234" t="str">
            <v/>
          </cell>
          <cell r="P2234" t="str">
            <v>13/10/1992</v>
          </cell>
          <cell r="Q2234" t="str">
            <v>280508573</v>
          </cell>
          <cell r="R2234" t="str">
            <v>SSP</v>
          </cell>
          <cell r="S2234" t="str">
            <v>15182138717</v>
          </cell>
          <cell r="T2234" t="str">
            <v/>
          </cell>
          <cell r="U2234" t="str">
            <v/>
          </cell>
          <cell r="V2234" t="str">
            <v/>
          </cell>
          <cell r="X2234" t="str">
            <v>2264820</v>
          </cell>
          <cell r="Y2234" t="str">
            <v>30</v>
          </cell>
          <cell r="Z2234" t="str">
            <v>RJ</v>
          </cell>
          <cell r="AA2234" t="str">
            <v>01/01/0001</v>
          </cell>
          <cell r="AB2234" t="str">
            <v>01/01/0001</v>
          </cell>
          <cell r="AC2234" t="str">
            <v>207712820-81</v>
          </cell>
          <cell r="AD2234">
            <v>4506</v>
          </cell>
          <cell r="AE2234" t="str">
            <v>BRASILEIRO NATO</v>
          </cell>
          <cell r="AF2234" t="str">
            <v>Solteiro</v>
          </cell>
          <cell r="AG2234" t="str">
            <v>Masculino</v>
          </cell>
          <cell r="AH2234" t="str">
            <v>Inativo</v>
          </cell>
          <cell r="AI2234" t="str">
            <v>THADEU FELIPE RODRIGUES DE ANDRADE FERNANDES</v>
          </cell>
        </row>
        <row r="2235">
          <cell r="B2235" t="str">
            <v>JHONATA OLIVEIRA DA SILVA</v>
          </cell>
          <cell r="C2235" t="str">
            <v>45706217831</v>
          </cell>
          <cell r="D2235" t="str">
            <v>-</v>
          </cell>
          <cell r="E2235" t="str">
            <v>parttime5</v>
          </cell>
          <cell r="F2235" t="str">
            <v>13409-020</v>
          </cell>
          <cell r="G2235" t="str">
            <v>RUA LUISIANA 104</v>
          </cell>
          <cell r="H2235" t="str">
            <v>104</v>
          </cell>
          <cell r="I2235" t="str">
            <v>CASA 1</v>
          </cell>
          <cell r="J2235" t="str">
            <v>SANTA TEREZINHA</v>
          </cell>
          <cell r="K2235" t="str">
            <v>PIRACICABA</v>
          </cell>
          <cell r="L2235" t="str">
            <v>SP</v>
          </cell>
          <cell r="M2235" t="str">
            <v/>
          </cell>
          <cell r="N2235" t="str">
            <v/>
          </cell>
          <cell r="O2235" t="str">
            <v>19983507751</v>
          </cell>
          <cell r="P2235" t="str">
            <v>29/08/1996</v>
          </cell>
          <cell r="Q2235" t="str">
            <v>56562944X</v>
          </cell>
          <cell r="R2235" t="str">
            <v>SSP</v>
          </cell>
          <cell r="S2235" t="str">
            <v>45706217831</v>
          </cell>
          <cell r="T2235" t="str">
            <v/>
          </cell>
          <cell r="U2235" t="str">
            <v/>
          </cell>
          <cell r="V2235" t="str">
            <v/>
          </cell>
          <cell r="X2235" t="str">
            <v>75551</v>
          </cell>
          <cell r="Y2235" t="str">
            <v>404</v>
          </cell>
          <cell r="Z2235" t="str">
            <v>SP</v>
          </cell>
          <cell r="AA2235" t="str">
            <v>01/01/0001</v>
          </cell>
          <cell r="AB2235" t="str">
            <v/>
          </cell>
          <cell r="AC2235" t="str">
            <v>151582609-43</v>
          </cell>
          <cell r="AD2235">
            <v>4506</v>
          </cell>
          <cell r="AE2235" t="str">
            <v>BRASILEIRO NATO</v>
          </cell>
          <cell r="AF2235" t="str">
            <v>Solteiro</v>
          </cell>
          <cell r="AG2235" t="str">
            <v>Masculino</v>
          </cell>
          <cell r="AH2235" t="str">
            <v>Inativo</v>
          </cell>
          <cell r="AI2235" t="str">
            <v>PAULO MANOEL MORATO JUNIOR</v>
          </cell>
        </row>
        <row r="2236">
          <cell r="B2236" t="str">
            <v>JHONATA WILLIAN SILVA NAGEL</v>
          </cell>
          <cell r="C2236" t="str">
            <v>08836290973</v>
          </cell>
          <cell r="D2236" t="str">
            <v/>
          </cell>
          <cell r="E2236" t="str">
            <v>promotor</v>
          </cell>
          <cell r="F2236" t="str">
            <v>88860000</v>
          </cell>
          <cell r="G2236" t="str">
            <v>RUA CARLOS PETERLE</v>
          </cell>
          <cell r="H2236" t="str">
            <v>s n</v>
          </cell>
          <cell r="I2236" t="str">
            <v/>
          </cell>
          <cell r="J2236" t="str">
            <v>ALTO RIO MANA</v>
          </cell>
          <cell r="K2236" t="str">
            <v>SIDERÓPOLIS</v>
          </cell>
          <cell r="L2236" t="str">
            <v>SC</v>
          </cell>
          <cell r="M2236" t="str">
            <v>-28.6294712</v>
          </cell>
          <cell r="N2236" t="str">
            <v>-49.4429399</v>
          </cell>
          <cell r="O2236" t="str">
            <v/>
          </cell>
          <cell r="P2236" t="str">
            <v>11/07/1993</v>
          </cell>
          <cell r="Q2236" t="str">
            <v>5745074</v>
          </cell>
          <cell r="R2236" t="str">
            <v>II SC</v>
          </cell>
          <cell r="S2236" t="str">
            <v>08836290973</v>
          </cell>
          <cell r="T2236" t="str">
            <v/>
          </cell>
          <cell r="U2236" t="str">
            <v/>
          </cell>
          <cell r="V2236" t="str">
            <v/>
          </cell>
          <cell r="X2236" t="str">
            <v>3163260</v>
          </cell>
          <cell r="Y2236" t="str">
            <v>0030</v>
          </cell>
          <cell r="Z2236" t="str">
            <v>SC</v>
          </cell>
          <cell r="AA2236" t="str">
            <v>17/09/2020</v>
          </cell>
          <cell r="AB2236" t="str">
            <v/>
          </cell>
          <cell r="AC2236" t="str">
            <v>16198742335</v>
          </cell>
          <cell r="AD2236">
            <v>0</v>
          </cell>
          <cell r="AE2236" t="str">
            <v>Brasileiro</v>
          </cell>
          <cell r="AF2236" t="str">
            <v>Solteiro</v>
          </cell>
          <cell r="AG2236" t="str">
            <v>Masculino</v>
          </cell>
          <cell r="AH2236" t="str">
            <v>Inativo</v>
          </cell>
          <cell r="AI2236" t="str">
            <v>CARLA VIETTRO NORA DE PADUA</v>
          </cell>
        </row>
        <row r="2237">
          <cell r="B2237" t="str">
            <v>JHONATAN CAMILO DA SILVA</v>
          </cell>
          <cell r="C2237" t="str">
            <v>41848916833</v>
          </cell>
          <cell r="D2237" t="str">
            <v>jhonatancamilo.silva@gmail.com</v>
          </cell>
          <cell r="E2237" t="str">
            <v>promotor</v>
          </cell>
          <cell r="F2237" t="str">
            <v>11717-090</v>
          </cell>
          <cell r="G2237" t="str">
            <v>AVENIDA ARNALDO PERTICARATI</v>
          </cell>
          <cell r="H2237" t="str">
            <v>365</v>
          </cell>
          <cell r="I2237" t="str">
            <v>ATÉ 660/661</v>
          </cell>
          <cell r="J2237" t="str">
            <v>NOVA MIRIM</v>
          </cell>
          <cell r="K2237" t="str">
            <v>PRAIA GRANDE</v>
          </cell>
          <cell r="L2237" t="str">
            <v>SP</v>
          </cell>
          <cell r="M2237" t="str">
            <v>-24.0238538</v>
          </cell>
          <cell r="N2237" t="str">
            <v>-46.4984533</v>
          </cell>
          <cell r="O2237" t="str">
            <v>13981421056</v>
          </cell>
          <cell r="P2237" t="str">
            <v>21/01/1993</v>
          </cell>
          <cell r="Q2237" t="str">
            <v>496201189</v>
          </cell>
          <cell r="R2237" t="str">
            <v>SSP</v>
          </cell>
          <cell r="S2237" t="str">
            <v>41848916833</v>
          </cell>
          <cell r="T2237" t="str">
            <v/>
          </cell>
          <cell r="U2237" t="str">
            <v/>
          </cell>
          <cell r="V2237" t="str">
            <v/>
          </cell>
          <cell r="X2237" t="str">
            <v>67965</v>
          </cell>
          <cell r="Y2237" t="str">
            <v>382</v>
          </cell>
          <cell r="Z2237" t="str">
            <v>SP</v>
          </cell>
          <cell r="AA2237" t="str">
            <v>22/04/2019</v>
          </cell>
          <cell r="AB2237" t="str">
            <v>21/12/2019</v>
          </cell>
          <cell r="AC2237" t="str">
            <v>162899332-81</v>
          </cell>
          <cell r="AD2237">
            <v>4506</v>
          </cell>
          <cell r="AE2237" t="str">
            <v>Brasileiro</v>
          </cell>
          <cell r="AF2237" t="str">
            <v>Solteiro</v>
          </cell>
          <cell r="AG2237" t="str">
            <v>Masculino</v>
          </cell>
          <cell r="AH2237" t="str">
            <v>Inativo</v>
          </cell>
          <cell r="AI2237" t="str">
            <v>JOSE RODRIGUES VICENTE DA SILVA</v>
          </cell>
        </row>
        <row r="2238">
          <cell r="B2238" t="str">
            <v>JHONATAN COSTA DE OLIVEIRA</v>
          </cell>
          <cell r="C2238" t="str">
            <v>43272431837</v>
          </cell>
          <cell r="D2238" t="str">
            <v/>
          </cell>
          <cell r="E2238" t="str">
            <v>promotor</v>
          </cell>
          <cell r="F2238" t="str">
            <v>06865400</v>
          </cell>
          <cell r="G2238" t="str">
            <v>ESTRADA JACEGUAVA</v>
          </cell>
          <cell r="H2238" t="str">
            <v>320</v>
          </cell>
          <cell r="I2238" t="str">
            <v/>
          </cell>
          <cell r="J2238" t="str">
            <v>CRISPIM</v>
          </cell>
          <cell r="K2238" t="str">
            <v>ITAPECERICA DA SERRA</v>
          </cell>
          <cell r="L2238" t="str">
            <v>SP</v>
          </cell>
          <cell r="M2238" t="str">
            <v>-23.7755523</v>
          </cell>
          <cell r="N2238" t="str">
            <v>-46.7264634</v>
          </cell>
          <cell r="O2238" t="str">
            <v>11976363963</v>
          </cell>
          <cell r="P2238" t="str">
            <v>03/01/1994</v>
          </cell>
          <cell r="Q2238" t="str">
            <v>37112573X</v>
          </cell>
          <cell r="R2238" t="str">
            <v>SSP</v>
          </cell>
          <cell r="S2238" t="str">
            <v>43272431837</v>
          </cell>
          <cell r="T2238" t="str">
            <v/>
          </cell>
          <cell r="U2238" t="str">
            <v/>
          </cell>
          <cell r="V2238" t="str">
            <v/>
          </cell>
          <cell r="X2238" t="str">
            <v>37870</v>
          </cell>
          <cell r="Y2238" t="str">
            <v>381</v>
          </cell>
          <cell r="Z2238" t="str">
            <v>SP</v>
          </cell>
          <cell r="AA2238" t="str">
            <v>29/01/2020</v>
          </cell>
          <cell r="AB2238" t="str">
            <v>13/02/2020</v>
          </cell>
          <cell r="AC2238" t="str">
            <v>16242678099</v>
          </cell>
          <cell r="AD2238">
            <v>4506</v>
          </cell>
          <cell r="AE2238" t="str">
            <v>Brasileiro</v>
          </cell>
          <cell r="AF2238" t="str">
            <v>Solteiro</v>
          </cell>
          <cell r="AG2238" t="str">
            <v>Masculino</v>
          </cell>
          <cell r="AH2238" t="str">
            <v>Inativo</v>
          </cell>
          <cell r="AI2238" t="str">
            <v>IVANILTON DE OLIVEIRA UMBURANA</v>
          </cell>
        </row>
        <row r="2239">
          <cell r="B2239" t="str">
            <v>JHONATAN DE LIZ CHAVES</v>
          </cell>
          <cell r="C2239" t="str">
            <v>08660685970</v>
          </cell>
          <cell r="D2239" t="str">
            <v/>
          </cell>
          <cell r="E2239" t="str">
            <v>Intermitente</v>
          </cell>
          <cell r="F2239" t="str">
            <v>01109060</v>
          </cell>
          <cell r="G2239" t="str">
            <v>RUA EDUARDO CHAVES</v>
          </cell>
          <cell r="H2239" t="str">
            <v>183</v>
          </cell>
          <cell r="I2239" t="str">
            <v/>
          </cell>
          <cell r="J2239" t="str">
            <v>LUZ</v>
          </cell>
          <cell r="K2239" t="str">
            <v>SÃO PAULO</v>
          </cell>
          <cell r="L2239" t="str">
            <v>PR</v>
          </cell>
          <cell r="M2239" t="str">
            <v/>
          </cell>
          <cell r="N2239" t="str">
            <v/>
          </cell>
          <cell r="O2239" t="str">
            <v/>
          </cell>
          <cell r="P2239" t="str">
            <v>22/10/1994</v>
          </cell>
          <cell r="Q2239" t="str">
            <v>6187921</v>
          </cell>
          <cell r="R2239" t="str">
            <v>SSP</v>
          </cell>
          <cell r="S2239" t="str">
            <v>08660685970</v>
          </cell>
          <cell r="T2239" t="str">
            <v/>
          </cell>
          <cell r="U2239" t="str">
            <v/>
          </cell>
          <cell r="V2239" t="str">
            <v/>
          </cell>
          <cell r="X2239" t="str">
            <v>6944131</v>
          </cell>
          <cell r="Y2239" t="str">
            <v>30</v>
          </cell>
          <cell r="Z2239" t="str">
            <v>SC</v>
          </cell>
          <cell r="AA2239" t="str">
            <v>21/11/2019</v>
          </cell>
          <cell r="AB2239" t="str">
            <v/>
          </cell>
          <cell r="AC2239" t="str">
            <v>20684195792</v>
          </cell>
          <cell r="AD2239">
            <v>4506</v>
          </cell>
          <cell r="AE2239" t="str">
            <v>Brasileiro</v>
          </cell>
          <cell r="AF2239" t="str">
            <v>Solteiro</v>
          </cell>
          <cell r="AG2239" t="str">
            <v>Masculino</v>
          </cell>
          <cell r="AH2239" t="str">
            <v>Inativo</v>
          </cell>
          <cell r="AI2239" t="str">
            <v>CARLA VIETTRO NORA DE PADUA</v>
          </cell>
        </row>
        <row r="2240">
          <cell r="B2240" t="str">
            <v>JHONATAS MOLINA RAMOS</v>
          </cell>
          <cell r="C2240" t="str">
            <v>23420565836</v>
          </cell>
          <cell r="D2240" t="str">
            <v/>
          </cell>
          <cell r="E2240" t="str">
            <v>promotorexpress</v>
          </cell>
          <cell r="F2240" t="str">
            <v>03257140</v>
          </cell>
          <cell r="G2240" t="str">
            <v>RUA JORGE SILVA LUZ</v>
          </cell>
          <cell r="H2240" t="str">
            <v>137</v>
          </cell>
          <cell r="I2240" t="str">
            <v/>
          </cell>
          <cell r="J2240" t="str">
            <v>PARQUE PEREIRA</v>
          </cell>
          <cell r="K2240" t="str">
            <v>SÃO PAULO</v>
          </cell>
          <cell r="L2240" t="str">
            <v>SP</v>
          </cell>
          <cell r="M2240" t="str">
            <v>-23.6134286</v>
          </cell>
          <cell r="N2240" t="str">
            <v>-46.5263485</v>
          </cell>
          <cell r="O2240" t="str">
            <v>11949880545</v>
          </cell>
          <cell r="P2240" t="str">
            <v>20/04/1992</v>
          </cell>
          <cell r="Q2240" t="str">
            <v>441756438</v>
          </cell>
          <cell r="R2240" t="str">
            <v>SP</v>
          </cell>
          <cell r="S2240" t="str">
            <v>23420565836</v>
          </cell>
          <cell r="T2240" t="str">
            <v/>
          </cell>
          <cell r="U2240" t="str">
            <v/>
          </cell>
          <cell r="V2240" t="str">
            <v/>
          </cell>
          <cell r="X2240" t="str">
            <v/>
          </cell>
          <cell r="Y2240" t="str">
            <v/>
          </cell>
          <cell r="Z2240" t="str">
            <v/>
          </cell>
          <cell r="AA2240" t="str">
            <v>14/10/2020</v>
          </cell>
          <cell r="AB2240" t="str">
            <v/>
          </cell>
          <cell r="AC2240" t="str">
            <v/>
          </cell>
          <cell r="AD2240">
            <v>850</v>
          </cell>
          <cell r="AE2240" t="str">
            <v>Brasileiro</v>
          </cell>
          <cell r="AF2240" t="str">
            <v>Solteiro</v>
          </cell>
          <cell r="AG2240" t="str">
            <v>Masculino</v>
          </cell>
          <cell r="AH2240" t="str">
            <v>Inativo</v>
          </cell>
          <cell r="AI2240" t="str">
            <v>RAFAEL CAMPOS PEREIRA</v>
          </cell>
        </row>
        <row r="2241">
          <cell r="B2241" t="str">
            <v>JHONATHAN REYNALDO DOS SANTOS</v>
          </cell>
          <cell r="C2241" t="str">
            <v>12579783903</v>
          </cell>
          <cell r="D2241" t="str">
            <v/>
          </cell>
          <cell r="E2241" t="str">
            <v>Intermitente</v>
          </cell>
          <cell r="F2241" t="str">
            <v>88357165</v>
          </cell>
          <cell r="G2241" t="str">
            <v>RUA JOSÉ BODENMULLER</v>
          </cell>
          <cell r="H2241" t="str">
            <v>145</v>
          </cell>
          <cell r="I2241" t="str">
            <v/>
          </cell>
          <cell r="J2241" t="str">
            <v>ÁGUAS CLARAS</v>
          </cell>
          <cell r="K2241" t="str">
            <v>BRUSQUE</v>
          </cell>
          <cell r="L2241" t="str">
            <v>SC</v>
          </cell>
          <cell r="M2241" t="str">
            <v>-27.1469661</v>
          </cell>
          <cell r="N2241" t="str">
            <v>-48.9013623</v>
          </cell>
          <cell r="O2241" t="str">
            <v/>
          </cell>
          <cell r="P2241" t="str">
            <v>17/10/2001</v>
          </cell>
          <cell r="Q2241" t="str">
            <v>1136911565</v>
          </cell>
          <cell r="R2241" t="str">
            <v>DI RS</v>
          </cell>
          <cell r="S2241" t="str">
            <v>12579783903</v>
          </cell>
          <cell r="T2241" t="str">
            <v/>
          </cell>
          <cell r="U2241" t="str">
            <v/>
          </cell>
          <cell r="V2241" t="str">
            <v/>
          </cell>
          <cell r="X2241" t="str">
            <v>3259473</v>
          </cell>
          <cell r="Y2241" t="str">
            <v>0050</v>
          </cell>
          <cell r="Z2241" t="str">
            <v>SC</v>
          </cell>
          <cell r="AA2241" t="str">
            <v>31/07/2020</v>
          </cell>
          <cell r="AB2241" t="str">
            <v/>
          </cell>
          <cell r="AC2241" t="str">
            <v>16285350818</v>
          </cell>
          <cell r="AD2241">
            <v>0</v>
          </cell>
          <cell r="AE2241" t="str">
            <v>Brasileiro</v>
          </cell>
          <cell r="AF2241" t="str">
            <v>Solteiro</v>
          </cell>
          <cell r="AG2241" t="str">
            <v>Masculino</v>
          </cell>
          <cell r="AH2241" t="str">
            <v>Inativo</v>
          </cell>
          <cell r="AI2241" t="str">
            <v>CARLA VIETTRO NORA DE PADUA</v>
          </cell>
        </row>
        <row r="2242">
          <cell r="B2242" t="str">
            <v xml:space="preserve">JHONES CAMPOS DUARTE </v>
          </cell>
          <cell r="C2242" t="str">
            <v/>
          </cell>
          <cell r="D2242" t="str">
            <v/>
          </cell>
          <cell r="E2242" t="str">
            <v>terceirizado</v>
          </cell>
          <cell r="F2242" t="str">
            <v>89805700</v>
          </cell>
          <cell r="G2242" t="str">
            <v>RUA QUATORZE DE AGOSTO - E</v>
          </cell>
          <cell r="H2242" t="str">
            <v>733</v>
          </cell>
          <cell r="I2242" t="str">
            <v>BL 1 AP 205</v>
          </cell>
          <cell r="J2242" t="str">
            <v>PASSO DOS FORTES</v>
          </cell>
          <cell r="K2242" t="str">
            <v>CHAPECÓ</v>
          </cell>
          <cell r="L2242" t="str">
            <v>SC</v>
          </cell>
          <cell r="M2242" t="str">
            <v>-27.1021123</v>
          </cell>
          <cell r="N2242" t="str">
            <v>-52.60237840000001</v>
          </cell>
          <cell r="O2242" t="str">
            <v>49991449032</v>
          </cell>
          <cell r="P2242" t="str">
            <v/>
          </cell>
          <cell r="Q2242" t="str">
            <v/>
          </cell>
          <cell r="R2242" t="str">
            <v/>
          </cell>
          <cell r="S2242" t="str">
            <v/>
          </cell>
          <cell r="T2242" t="str">
            <v/>
          </cell>
          <cell r="U2242" t="str">
            <v/>
          </cell>
          <cell r="V2242" t="str">
            <v/>
          </cell>
          <cell r="X2242" t="str">
            <v/>
          </cell>
          <cell r="Y2242" t="str">
            <v/>
          </cell>
          <cell r="Z2242" t="str">
            <v/>
          </cell>
          <cell r="AA2242" t="str">
            <v/>
          </cell>
          <cell r="AB2242" t="str">
            <v/>
          </cell>
          <cell r="AC2242" t="str">
            <v/>
          </cell>
          <cell r="AD2242">
            <v>0</v>
          </cell>
          <cell r="AE2242" t="str">
            <v>Brasileiro</v>
          </cell>
          <cell r="AF2242" t="str">
            <v>Solteiro</v>
          </cell>
          <cell r="AG2242" t="str">
            <v>Masculino</v>
          </cell>
          <cell r="AH2242" t="str">
            <v>Inativo</v>
          </cell>
          <cell r="AI2242" t="str">
            <v>FLAVIA RAMOS</v>
          </cell>
        </row>
        <row r="2243">
          <cell r="B2243" t="str">
            <v>JHONES CAMPOS DUARTE TERCEIRIZADO</v>
          </cell>
          <cell r="C2243" t="str">
            <v>07019903509</v>
          </cell>
          <cell r="D2243" t="str">
            <v/>
          </cell>
          <cell r="E2243" t="str">
            <v>parttime6</v>
          </cell>
          <cell r="F2243" t="str">
            <v>89800000</v>
          </cell>
          <cell r="G2243" t="str">
            <v>14 DE AGOSTO</v>
          </cell>
          <cell r="H2243" t="str">
            <v>1733</v>
          </cell>
          <cell r="I2243" t="str">
            <v/>
          </cell>
          <cell r="J2243" t="str">
            <v>PRESIDENTE MÉDICE</v>
          </cell>
          <cell r="K2243" t="str">
            <v>CHAPECÓ</v>
          </cell>
          <cell r="L2243" t="str">
            <v>SC</v>
          </cell>
          <cell r="M2243" t="str">
            <v>-27.087284</v>
          </cell>
          <cell r="N2243" t="str">
            <v>-52.606757</v>
          </cell>
          <cell r="O2243" t="str">
            <v/>
          </cell>
          <cell r="P2243" t="str">
            <v/>
          </cell>
          <cell r="Q2243" t="str">
            <v/>
          </cell>
          <cell r="R2243" t="str">
            <v/>
          </cell>
          <cell r="S2243" t="str">
            <v>07019903509</v>
          </cell>
          <cell r="T2243" t="str">
            <v/>
          </cell>
          <cell r="U2243" t="str">
            <v/>
          </cell>
          <cell r="V2243" t="str">
            <v/>
          </cell>
          <cell r="X2243" t="str">
            <v/>
          </cell>
          <cell r="Y2243" t="str">
            <v/>
          </cell>
          <cell r="Z2243" t="str">
            <v/>
          </cell>
          <cell r="AA2243" t="str">
            <v>01/12/2019</v>
          </cell>
          <cell r="AB2243" t="str">
            <v/>
          </cell>
          <cell r="AC2243" t="str">
            <v/>
          </cell>
          <cell r="AD2243">
            <v>0</v>
          </cell>
          <cell r="AE2243" t="str">
            <v/>
          </cell>
          <cell r="AF2243" t="str">
            <v>Solteiro</v>
          </cell>
          <cell r="AG2243" t="str">
            <v>Masculino</v>
          </cell>
          <cell r="AH2243" t="str">
            <v>Ativo</v>
          </cell>
          <cell r="AI2243" t="str">
            <v>CHARLES LIMA SODRE</v>
          </cell>
        </row>
        <row r="2244">
          <cell r="B2244" t="str">
            <v>JHONES ROMA DA SILVA</v>
          </cell>
          <cell r="C2244" t="str">
            <v>30646772848</v>
          </cell>
          <cell r="D2244" t="str">
            <v>jhonesromademoraes@gmail.com</v>
          </cell>
          <cell r="E2244" t="str">
            <v>promotor</v>
          </cell>
          <cell r="F2244" t="str">
            <v>79640700</v>
          </cell>
          <cell r="G2244" t="str">
            <v>RUA ADELCINO FERNANDES NETTO</v>
          </cell>
          <cell r="H2244" t="str">
            <v>1090</v>
          </cell>
          <cell r="I2244" t="str">
            <v/>
          </cell>
          <cell r="J2244" t="str">
            <v>PARQUE RESIDENCIAL ORESTES PRATA TIBERY JUNIOR</v>
          </cell>
          <cell r="K2244" t="str">
            <v>TRÊS LAGOAS</v>
          </cell>
          <cell r="L2244" t="str">
            <v>MS</v>
          </cell>
          <cell r="M2244" t="str">
            <v>-20.7722295</v>
          </cell>
          <cell r="N2244" t="str">
            <v>-54.7851531</v>
          </cell>
          <cell r="O2244" t="str">
            <v>67992085282</v>
          </cell>
          <cell r="P2244" t="str">
            <v>19/01/1982</v>
          </cell>
          <cell r="Q2244" t="str">
            <v>294865846</v>
          </cell>
          <cell r="R2244" t="str">
            <v>SSP</v>
          </cell>
          <cell r="S2244" t="str">
            <v>30646772848</v>
          </cell>
          <cell r="T2244" t="str">
            <v/>
          </cell>
          <cell r="U2244" t="str">
            <v/>
          </cell>
          <cell r="V2244" t="str">
            <v/>
          </cell>
          <cell r="X2244" t="str">
            <v>37502</v>
          </cell>
          <cell r="Y2244" t="str">
            <v>248</v>
          </cell>
          <cell r="Z2244" t="str">
            <v>GO</v>
          </cell>
          <cell r="AA2244" t="str">
            <v>04/09/2019</v>
          </cell>
          <cell r="AB2244" t="str">
            <v/>
          </cell>
          <cell r="AC2244" t="str">
            <v>13054855936</v>
          </cell>
          <cell r="AD2244">
            <v>4506</v>
          </cell>
          <cell r="AE2244" t="str">
            <v>Brasileiro</v>
          </cell>
          <cell r="AF2244" t="str">
            <v>Solteiro</v>
          </cell>
          <cell r="AG2244" t="str">
            <v>Masculino</v>
          </cell>
          <cell r="AH2244" t="str">
            <v>Ativo</v>
          </cell>
          <cell r="AI2244" t="str">
            <v>RODRIGO GARCIA DE CARVALHO</v>
          </cell>
        </row>
        <row r="2245">
          <cell r="B2245" t="str">
            <v>JHONNY RODRIGO DA SILVA</v>
          </cell>
          <cell r="C2245" t="str">
            <v>04227754364</v>
          </cell>
          <cell r="D2245" t="str">
            <v>jhonny_rodrigo1@hotmail.com</v>
          </cell>
          <cell r="E2245" t="str">
            <v>promotor</v>
          </cell>
          <cell r="F2245" t="str">
            <v>72225110</v>
          </cell>
          <cell r="G2245" t="str">
            <v>QNN 11</v>
          </cell>
          <cell r="H2245" t="str">
            <v>LOTE 38</v>
          </cell>
          <cell r="I2245" t="str">
            <v/>
          </cell>
          <cell r="J2245" t="str">
            <v>CEILÂNDIA NORTE (CEILÂNDIA)</v>
          </cell>
          <cell r="K2245" t="str">
            <v>BRASÍLIA</v>
          </cell>
          <cell r="L2245" t="str">
            <v>DF</v>
          </cell>
          <cell r="M2245" t="str">
            <v>-15.8195022</v>
          </cell>
          <cell r="N2245" t="str">
            <v>-48.11330299999999</v>
          </cell>
          <cell r="O2245" t="str">
            <v>6198326180</v>
          </cell>
          <cell r="P2245" t="str">
            <v>29/10/1990</v>
          </cell>
          <cell r="Q2245" t="str">
            <v>186362E11</v>
          </cell>
          <cell r="R2245" t="str">
            <v>SSP</v>
          </cell>
          <cell r="S2245" t="str">
            <v>04227754364</v>
          </cell>
          <cell r="T2245" t="str">
            <v/>
          </cell>
          <cell r="U2245" t="str">
            <v/>
          </cell>
          <cell r="V2245" t="str">
            <v/>
          </cell>
          <cell r="X2245" t="str">
            <v>50481</v>
          </cell>
          <cell r="Y2245" t="str">
            <v>13</v>
          </cell>
          <cell r="Z2245" t="str">
            <v>MA</v>
          </cell>
          <cell r="AA2245" t="str">
            <v>04/11/2019</v>
          </cell>
          <cell r="AB2245" t="str">
            <v/>
          </cell>
          <cell r="AC2245" t="str">
            <v>16207213824</v>
          </cell>
          <cell r="AD2245">
            <v>4506</v>
          </cell>
          <cell r="AE2245" t="str">
            <v>Brasileiro</v>
          </cell>
          <cell r="AF2245" t="str">
            <v>Solteiro</v>
          </cell>
          <cell r="AG2245" t="str">
            <v>Masculino</v>
          </cell>
          <cell r="AH2245" t="str">
            <v>Ativo</v>
          </cell>
          <cell r="AI2245" t="str">
            <v>MORACI PEREIRA DOS SANTOS</v>
          </cell>
        </row>
        <row r="2246">
          <cell r="B2246" t="str">
            <v>JHONY EDER FONTES MOREIRA</v>
          </cell>
          <cell r="C2246" t="str">
            <v>34088056876</v>
          </cell>
          <cell r="D2246" t="str">
            <v>ejhony334@gmail.com</v>
          </cell>
          <cell r="E2246" t="str">
            <v>promotor</v>
          </cell>
          <cell r="F2246" t="str">
            <v>02860-001</v>
          </cell>
          <cell r="G2246" t="str">
            <v>AVENIDA DEPUTADO CANTÍDIO SAMPAIO</v>
          </cell>
          <cell r="H2246" t="str">
            <v>29</v>
          </cell>
          <cell r="I2246" t="str">
            <v>ATÉ 649 - LADO ÍMPAR</v>
          </cell>
          <cell r="J2246" t="str">
            <v>VILA SOUZA</v>
          </cell>
          <cell r="K2246" t="str">
            <v>SÃO PAULO</v>
          </cell>
          <cell r="L2246" t="str">
            <v>SP</v>
          </cell>
          <cell r="M2246" t="str">
            <v>-23.4738576</v>
          </cell>
          <cell r="N2246" t="str">
            <v>-46.6704765</v>
          </cell>
          <cell r="O2246" t="str">
            <v>11976186572</v>
          </cell>
          <cell r="P2246" t="str">
            <v>23/09/1985</v>
          </cell>
          <cell r="Q2246" t="str">
            <v>450775215</v>
          </cell>
          <cell r="R2246" t="str">
            <v>SSP</v>
          </cell>
          <cell r="S2246" t="str">
            <v>34088056876</v>
          </cell>
          <cell r="T2246" t="str">
            <v/>
          </cell>
          <cell r="U2246" t="str">
            <v/>
          </cell>
          <cell r="V2246" t="str">
            <v/>
          </cell>
          <cell r="X2246" t="str">
            <v>36589</v>
          </cell>
          <cell r="Y2246" t="str">
            <v>277</v>
          </cell>
          <cell r="Z2246" t="str">
            <v>SP</v>
          </cell>
          <cell r="AA2246" t="str">
            <v>29/09/2016</v>
          </cell>
          <cell r="AB2246" t="str">
            <v/>
          </cell>
          <cell r="AC2246" t="str">
            <v>206418713-46</v>
          </cell>
          <cell r="AD2246">
            <v>4506</v>
          </cell>
          <cell r="AE2246" t="str">
            <v>BRASILEIRO NATO</v>
          </cell>
          <cell r="AF2246" t="str">
            <v>Solteiro</v>
          </cell>
          <cell r="AG2246" t="str">
            <v>Masculino</v>
          </cell>
          <cell r="AH2246" t="str">
            <v>Inativo</v>
          </cell>
          <cell r="AI2246" t="str">
            <v>HERBERT WESLEY DE FREITAS SILVA</v>
          </cell>
        </row>
        <row r="2247">
          <cell r="B2247" t="str">
            <v>JHULIANA QUITERIA DE OLIVEIRA</v>
          </cell>
          <cell r="C2247" t="str">
            <v>11862560951</v>
          </cell>
          <cell r="D2247" t="str">
            <v/>
          </cell>
          <cell r="E2247" t="str">
            <v>Intermitente</v>
          </cell>
          <cell r="F2247" t="str">
            <v>89813369</v>
          </cell>
          <cell r="G2247" t="str">
            <v>RUA MARCOS CEZAR PAIMEL</v>
          </cell>
          <cell r="H2247" t="str">
            <v>250</v>
          </cell>
          <cell r="I2247" t="str">
            <v>L 3 B 5 APTO 01</v>
          </cell>
          <cell r="J2247" t="str">
            <v>PROGRESSO</v>
          </cell>
          <cell r="K2247" t="str">
            <v>CHAPECÓ</v>
          </cell>
          <cell r="L2247" t="str">
            <v>SC</v>
          </cell>
          <cell r="M2247" t="str">
            <v>-27.139811</v>
          </cell>
          <cell r="N2247" t="str">
            <v>-52.5937055</v>
          </cell>
          <cell r="O2247" t="str">
            <v/>
          </cell>
          <cell r="P2247" t="str">
            <v>27/04/2001</v>
          </cell>
          <cell r="Q2247" t="str">
            <v>7010357</v>
          </cell>
          <cell r="R2247" t="str">
            <v>SSP</v>
          </cell>
          <cell r="S2247" t="str">
            <v>11862560951</v>
          </cell>
          <cell r="T2247" t="str">
            <v/>
          </cell>
          <cell r="U2247" t="str">
            <v/>
          </cell>
          <cell r="V2247" t="str">
            <v/>
          </cell>
          <cell r="X2247" t="str">
            <v>1923024</v>
          </cell>
          <cell r="Y2247" t="str">
            <v>50</v>
          </cell>
          <cell r="Z2247" t="str">
            <v>SC</v>
          </cell>
          <cell r="AA2247" t="str">
            <v>01/11/2019</v>
          </cell>
          <cell r="AB2247" t="str">
            <v/>
          </cell>
          <cell r="AC2247" t="str">
            <v>14794052975</v>
          </cell>
          <cell r="AD2247">
            <v>4506</v>
          </cell>
          <cell r="AE2247" t="str">
            <v>Brasileiro</v>
          </cell>
          <cell r="AF2247" t="str">
            <v>Solteiro</v>
          </cell>
          <cell r="AG2247" t="str">
            <v>Feminino</v>
          </cell>
          <cell r="AH2247" t="str">
            <v>Inativo</v>
          </cell>
          <cell r="AI2247" t="str">
            <v>CARLA VIETTRO NORA DE PADUA</v>
          </cell>
        </row>
        <row r="2248">
          <cell r="B2248" t="str">
            <v>JHULYANNE DA SILVA FERREIRA</v>
          </cell>
          <cell r="C2248" t="str">
            <v>01613346280</v>
          </cell>
          <cell r="D2248" t="str">
            <v>jhulyf14@gmail.com</v>
          </cell>
          <cell r="E2248" t="str">
            <v>promotor</v>
          </cell>
          <cell r="F2248" t="str">
            <v>69058230</v>
          </cell>
          <cell r="G2248" t="str">
            <v>RUA BARAO DE PARIMA</v>
          </cell>
          <cell r="H2248" t="str">
            <v>315</v>
          </cell>
          <cell r="I2248" t="str">
            <v>CASA 5</v>
          </cell>
          <cell r="J2248" t="str">
            <v>FLORES</v>
          </cell>
          <cell r="K2248" t="str">
            <v>MANAUS</v>
          </cell>
          <cell r="L2248" t="str">
            <v>AM</v>
          </cell>
          <cell r="M2248" t="str">
            <v>-3.0446366</v>
          </cell>
          <cell r="N2248" t="str">
            <v>-59.997096</v>
          </cell>
          <cell r="O2248" t="str">
            <v>9292702260</v>
          </cell>
          <cell r="P2248" t="str">
            <v>14/08/1993</v>
          </cell>
          <cell r="Q2248" t="str">
            <v>26414651</v>
          </cell>
          <cell r="R2248" t="str">
            <v>SSP</v>
          </cell>
          <cell r="S2248" t="str">
            <v>01613346280</v>
          </cell>
          <cell r="T2248" t="str">
            <v/>
          </cell>
          <cell r="U2248" t="str">
            <v/>
          </cell>
          <cell r="V2248" t="str">
            <v/>
          </cell>
          <cell r="X2248" t="str">
            <v>4282484</v>
          </cell>
          <cell r="Y2248" t="str">
            <v>60</v>
          </cell>
          <cell r="Z2248" t="str">
            <v>AM</v>
          </cell>
          <cell r="AA2248" t="str">
            <v>23/01/2020</v>
          </cell>
          <cell r="AB2248" t="str">
            <v/>
          </cell>
          <cell r="AC2248" t="str">
            <v>20172733116</v>
          </cell>
          <cell r="AD2248">
            <v>4506</v>
          </cell>
          <cell r="AE2248" t="str">
            <v>Brasileiro</v>
          </cell>
          <cell r="AF2248" t="str">
            <v>Solteiro</v>
          </cell>
          <cell r="AG2248" t="str">
            <v>Feminino</v>
          </cell>
          <cell r="AH2248" t="str">
            <v>Inativo</v>
          </cell>
          <cell r="AI2248" t="str">
            <v>DIEGO DOS SANTOS BARRETO</v>
          </cell>
        </row>
        <row r="2249">
          <cell r="B2249" t="str">
            <v>JIVALDINO PEREIRA FRANCA</v>
          </cell>
          <cell r="C2249" t="str">
            <v>34887531826</v>
          </cell>
          <cell r="D2249" t="str">
            <v>jivanildopereira@yahoo.com.br</v>
          </cell>
          <cell r="E2249" t="str">
            <v>promotor</v>
          </cell>
          <cell r="F2249" t="str">
            <v>11330775</v>
          </cell>
          <cell r="G2249" t="str">
            <v>RUA DOIS</v>
          </cell>
          <cell r="H2249" t="str">
            <v>21</v>
          </cell>
          <cell r="I2249" t="str">
            <v>(MÉXICO 70)</v>
          </cell>
          <cell r="J2249" t="str">
            <v>VILA MARGARIDA</v>
          </cell>
          <cell r="K2249" t="str">
            <v>SÃO VICENTE</v>
          </cell>
          <cell r="L2249" t="str">
            <v>SP</v>
          </cell>
          <cell r="M2249" t="str">
            <v>-23.9721468</v>
          </cell>
          <cell r="N2249" t="str">
            <v>-46.410318</v>
          </cell>
          <cell r="O2249" t="str">
            <v/>
          </cell>
          <cell r="P2249" t="str">
            <v>25/03/1984</v>
          </cell>
          <cell r="Q2249" t="str">
            <v>425053301</v>
          </cell>
          <cell r="R2249" t="str">
            <v>SSP</v>
          </cell>
          <cell r="S2249" t="str">
            <v>34887531826</v>
          </cell>
          <cell r="T2249" t="str">
            <v/>
          </cell>
          <cell r="U2249" t="str">
            <v/>
          </cell>
          <cell r="V2249" t="str">
            <v/>
          </cell>
          <cell r="X2249" t="str">
            <v>90032</v>
          </cell>
          <cell r="Y2249" t="str">
            <v>295</v>
          </cell>
          <cell r="Z2249" t="str">
            <v>SP</v>
          </cell>
          <cell r="AA2249" t="str">
            <v>23/04/2019</v>
          </cell>
          <cell r="AB2249" t="str">
            <v/>
          </cell>
          <cell r="AC2249" t="str">
            <v>134536938-16</v>
          </cell>
          <cell r="AD2249">
            <v>4506</v>
          </cell>
          <cell r="AE2249" t="str">
            <v>BRASILEIRO NATO</v>
          </cell>
          <cell r="AF2249" t="str">
            <v>Solteiro</v>
          </cell>
          <cell r="AG2249" t="str">
            <v>Masculino</v>
          </cell>
          <cell r="AH2249" t="str">
            <v>Ativo</v>
          </cell>
          <cell r="AI2249" t="str">
            <v>RAFAEL AUGUSTO CARRARA</v>
          </cell>
        </row>
        <row r="2250">
          <cell r="B2250" t="str">
            <v>JOABE DA SILVA DOS MILAGRES</v>
          </cell>
          <cell r="C2250" t="str">
            <v>11841339725</v>
          </cell>
          <cell r="D2250" t="str">
            <v/>
          </cell>
          <cell r="E2250" t="str">
            <v>promotor</v>
          </cell>
          <cell r="F2250" t="str">
            <v>22271100</v>
          </cell>
          <cell r="G2250" t="str">
            <v>RUA MENA BARRETO</v>
          </cell>
          <cell r="H2250" t="str">
            <v>42</v>
          </cell>
          <cell r="I2250" t="str">
            <v/>
          </cell>
          <cell r="J2250" t="str">
            <v>BOTAFOGO</v>
          </cell>
          <cell r="K2250" t="str">
            <v>RIO DE JANEIRO</v>
          </cell>
          <cell r="L2250" t="str">
            <v>RJ</v>
          </cell>
          <cell r="M2250" t="str">
            <v>-22.9544112</v>
          </cell>
          <cell r="N2250" t="str">
            <v>-43.18739069999999</v>
          </cell>
          <cell r="O2250" t="str">
            <v>21988727071</v>
          </cell>
          <cell r="P2250" t="str">
            <v>28/05/1990</v>
          </cell>
          <cell r="Q2250" t="str">
            <v>130418577</v>
          </cell>
          <cell r="R2250" t="str">
            <v>SSP</v>
          </cell>
          <cell r="S2250" t="str">
            <v>11841339725</v>
          </cell>
          <cell r="T2250" t="str">
            <v/>
          </cell>
          <cell r="U2250" t="str">
            <v/>
          </cell>
          <cell r="V2250" t="str">
            <v/>
          </cell>
          <cell r="X2250" t="str">
            <v>43824</v>
          </cell>
          <cell r="Y2250" t="str">
            <v>165</v>
          </cell>
          <cell r="Z2250" t="str">
            <v>RJ</v>
          </cell>
          <cell r="AA2250" t="str">
            <v>15/10/2020</v>
          </cell>
          <cell r="AB2250" t="str">
            <v/>
          </cell>
          <cell r="AC2250" t="str">
            <v>16208900647</v>
          </cell>
          <cell r="AD2250">
            <v>4506</v>
          </cell>
          <cell r="AE2250" t="str">
            <v>Brasileiro</v>
          </cell>
          <cell r="AF2250" t="str">
            <v>Solteiro</v>
          </cell>
          <cell r="AG2250" t="str">
            <v>Masculino</v>
          </cell>
          <cell r="AH2250" t="str">
            <v>Ativo</v>
          </cell>
          <cell r="AI2250" t="str">
            <v>LEONARDO DA SILVA PIO</v>
          </cell>
        </row>
        <row r="2251">
          <cell r="B2251" t="str">
            <v>JOALISON JOSE RIBEIRO DA SILVA</v>
          </cell>
          <cell r="C2251" t="str">
            <v>45036445805</v>
          </cell>
          <cell r="D2251" t="str">
            <v>joalisom.jose15@gmail.com</v>
          </cell>
          <cell r="E2251" t="str">
            <v>promotor</v>
          </cell>
          <cell r="F2251" t="str">
            <v>07934-180</v>
          </cell>
          <cell r="G2251" t="str">
            <v>RUA CARMEN VASQUEZ 139</v>
          </cell>
          <cell r="H2251" t="str">
            <v>139</v>
          </cell>
          <cell r="I2251" t="str">
            <v>-</v>
          </cell>
          <cell r="J2251" t="str">
            <v>JARDIM SAO JOAO</v>
          </cell>
          <cell r="K2251" t="str">
            <v>FRANCISCO MORATO</v>
          </cell>
          <cell r="L2251" t="str">
            <v>SP</v>
          </cell>
          <cell r="M2251" t="str">
            <v/>
          </cell>
          <cell r="N2251" t="str">
            <v/>
          </cell>
          <cell r="O2251" t="str">
            <v/>
          </cell>
          <cell r="P2251" t="str">
            <v>22/04/1997</v>
          </cell>
          <cell r="Q2251" t="str">
            <v>365635376</v>
          </cell>
          <cell r="R2251" t="str">
            <v>RJ</v>
          </cell>
          <cell r="S2251" t="str">
            <v>45036445805</v>
          </cell>
          <cell r="T2251" t="str">
            <v/>
          </cell>
          <cell r="U2251" t="str">
            <v/>
          </cell>
          <cell r="V2251" t="str">
            <v/>
          </cell>
          <cell r="X2251" t="str">
            <v>91889</v>
          </cell>
          <cell r="Y2251" t="str">
            <v>397</v>
          </cell>
          <cell r="Z2251" t="str">
            <v>SP</v>
          </cell>
          <cell r="AA2251" t="str">
            <v>01/01/0001</v>
          </cell>
          <cell r="AB2251" t="str">
            <v/>
          </cell>
          <cell r="AC2251" t="str">
            <v>203858466-86</v>
          </cell>
          <cell r="AD2251">
            <v>0</v>
          </cell>
          <cell r="AE2251" t="str">
            <v>BRASILEIRO NATO</v>
          </cell>
          <cell r="AF2251" t="str">
            <v>Casado</v>
          </cell>
          <cell r="AG2251" t="str">
            <v>Masculino</v>
          </cell>
          <cell r="AH2251" t="str">
            <v>Inativo</v>
          </cell>
          <cell r="AI2251" t="str">
            <v>WAGNER GIRALDO</v>
          </cell>
        </row>
        <row r="2252">
          <cell r="B2252" t="str">
            <v>JOAO AURINO JUNIOR</v>
          </cell>
          <cell r="C2252" t="str">
            <v>08878416436</v>
          </cell>
          <cell r="D2252" t="str">
            <v>-</v>
          </cell>
          <cell r="E2252" t="str">
            <v>promotor</v>
          </cell>
          <cell r="F2252" t="str">
            <v>51240-360</v>
          </cell>
          <cell r="G2252" t="str">
            <v>RUA MÂNCIO LIMA</v>
          </cell>
          <cell r="H2252" t="str">
            <v>10</v>
          </cell>
          <cell r="I2252" t="str">
            <v/>
          </cell>
          <cell r="J2252" t="str">
            <v>IBURA</v>
          </cell>
          <cell r="K2252" t="str">
            <v>RECIFE</v>
          </cell>
          <cell r="L2252" t="str">
            <v>PE</v>
          </cell>
          <cell r="M2252" t="str">
            <v>-8.12039</v>
          </cell>
          <cell r="N2252" t="str">
            <v>-34.94107899999999</v>
          </cell>
          <cell r="O2252" t="str">
            <v>81999124819</v>
          </cell>
          <cell r="P2252" t="str">
            <v>21/12/1989</v>
          </cell>
          <cell r="Q2252" t="str">
            <v>7452383</v>
          </cell>
          <cell r="R2252" t="str">
            <v>PE</v>
          </cell>
          <cell r="S2252" t="str">
            <v>08878416436</v>
          </cell>
          <cell r="T2252" t="str">
            <v/>
          </cell>
          <cell r="U2252" t="str">
            <v/>
          </cell>
          <cell r="V2252" t="str">
            <v/>
          </cell>
          <cell r="X2252" t="str">
            <v>42023</v>
          </cell>
          <cell r="Y2252" t="str">
            <v>101</v>
          </cell>
          <cell r="Z2252" t="str">
            <v>PE</v>
          </cell>
          <cell r="AA2252" t="str">
            <v>07/05/2018</v>
          </cell>
          <cell r="AB2252" t="str">
            <v/>
          </cell>
          <cell r="AC2252" t="str">
            <v>138785294-56</v>
          </cell>
          <cell r="AD2252">
            <v>4506</v>
          </cell>
          <cell r="AE2252" t="str">
            <v>BRASILEIRO NATO</v>
          </cell>
          <cell r="AF2252" t="str">
            <v>Solteiro</v>
          </cell>
          <cell r="AG2252" t="str">
            <v>Masculino</v>
          </cell>
          <cell r="AH2252" t="str">
            <v>Inativo</v>
          </cell>
          <cell r="AI2252" t="str">
            <v>YURY GOMES DOS SANTOS</v>
          </cell>
        </row>
        <row r="2253">
          <cell r="B2253" t="str">
            <v>JOAO BATISTA ALVES DE SOUSA</v>
          </cell>
          <cell r="C2253" t="str">
            <v>43135765334</v>
          </cell>
          <cell r="D2253" t="str">
            <v>desouzajoaobatistaalves@gmail.com</v>
          </cell>
          <cell r="E2253" t="str">
            <v>promotor</v>
          </cell>
          <cell r="F2253" t="str">
            <v>09171-220</v>
          </cell>
          <cell r="G2253" t="str">
            <v>RUA DA CONSTITUIÇÃO</v>
          </cell>
          <cell r="H2253" t="str">
            <v>53B</v>
          </cell>
          <cell r="I2253" t="str">
            <v/>
          </cell>
          <cell r="J2253" t="str">
            <v>JARDIM TELES DE MENEZES</v>
          </cell>
          <cell r="K2253" t="str">
            <v>SANTO ANDRÉ</v>
          </cell>
          <cell r="L2253" t="str">
            <v>SP</v>
          </cell>
          <cell r="M2253" t="str">
            <v>-23.6984069</v>
          </cell>
          <cell r="N2253" t="str">
            <v>-46.5077377</v>
          </cell>
          <cell r="O2253" t="str">
            <v>972200870</v>
          </cell>
          <cell r="P2253" t="str">
            <v>24/06/1973</v>
          </cell>
          <cell r="Q2253" t="str">
            <v>378460171</v>
          </cell>
          <cell r="R2253" t="str">
            <v>SSP</v>
          </cell>
          <cell r="S2253" t="str">
            <v>43135765334</v>
          </cell>
          <cell r="T2253" t="str">
            <v/>
          </cell>
          <cell r="U2253" t="str">
            <v/>
          </cell>
          <cell r="V2253" t="str">
            <v/>
          </cell>
          <cell r="X2253" t="str">
            <v>82244</v>
          </cell>
          <cell r="Y2253" t="str">
            <v>156</v>
          </cell>
          <cell r="Z2253" t="str">
            <v>SP</v>
          </cell>
          <cell r="AA2253" t="str">
            <v>07/03/2017</v>
          </cell>
          <cell r="AB2253" t="str">
            <v/>
          </cell>
          <cell r="AC2253" t="str">
            <v>124224466-14</v>
          </cell>
          <cell r="AD2253">
            <v>4506</v>
          </cell>
          <cell r="AE2253" t="str">
            <v>BRASILEIRO NATO</v>
          </cell>
          <cell r="AF2253" t="str">
            <v>Casado</v>
          </cell>
          <cell r="AG2253" t="str">
            <v>Masculino</v>
          </cell>
          <cell r="AH2253" t="str">
            <v>Ativo</v>
          </cell>
          <cell r="AI2253" t="str">
            <v>FABIO SEVERIO DA SILVA</v>
          </cell>
        </row>
        <row r="2254">
          <cell r="B2254" t="str">
            <v>JOAO BATISTA JUSTINO DA SILVA</v>
          </cell>
          <cell r="C2254" t="str">
            <v>05992179445</v>
          </cell>
          <cell r="D2254" t="str">
            <v>-</v>
          </cell>
          <cell r="E2254" t="str">
            <v>promotorexpress</v>
          </cell>
          <cell r="F2254" t="str">
            <v>59293873</v>
          </cell>
          <cell r="G2254" t="str">
            <v>RUA MARCELO MARTINS</v>
          </cell>
          <cell r="H2254" t="str">
            <v>216</v>
          </cell>
          <cell r="I2254" t="str">
            <v/>
          </cell>
          <cell r="J2254" t="str">
            <v>JARDINS</v>
          </cell>
          <cell r="K2254" t="str">
            <v>SÃO GONÇALO DO AMARANTE</v>
          </cell>
          <cell r="L2254" t="str">
            <v>RN</v>
          </cell>
          <cell r="M2254" t="str">
            <v>-5.7485696</v>
          </cell>
          <cell r="N2254" t="str">
            <v>-35.321217</v>
          </cell>
          <cell r="O2254" t="str">
            <v>84998149958</v>
          </cell>
          <cell r="P2254" t="str">
            <v>18/06/1984</v>
          </cell>
          <cell r="Q2254" t="str">
            <v>2484371</v>
          </cell>
          <cell r="R2254" t="str">
            <v>SSP</v>
          </cell>
          <cell r="S2254" t="str">
            <v>05992179445</v>
          </cell>
          <cell r="T2254" t="str">
            <v/>
          </cell>
          <cell r="U2254" t="str">
            <v/>
          </cell>
          <cell r="V2254" t="str">
            <v/>
          </cell>
          <cell r="W2254" t="str">
            <v>ContaCorrente</v>
          </cell>
          <cell r="X2254" t="str">
            <v>5088595</v>
          </cell>
          <cell r="Y2254" t="str">
            <v>10</v>
          </cell>
          <cell r="Z2254" t="str">
            <v>RN</v>
          </cell>
          <cell r="AA2254" t="str">
            <v>21/10/2020</v>
          </cell>
          <cell r="AB2254" t="str">
            <v/>
          </cell>
          <cell r="AC2254" t="str">
            <v>162164108-58</v>
          </cell>
          <cell r="AD2254">
            <v>8.5</v>
          </cell>
          <cell r="AE2254" t="str">
            <v>BRASILEIRO NATO</v>
          </cell>
          <cell r="AF2254" t="str">
            <v>Solteiro</v>
          </cell>
          <cell r="AG2254" t="str">
            <v>Masculino</v>
          </cell>
          <cell r="AH2254" t="str">
            <v>Ativo</v>
          </cell>
          <cell r="AI2254" t="str">
            <v>IVANILTON CAVALCANTE DA SILVA</v>
          </cell>
        </row>
        <row r="2255">
          <cell r="B2255" t="str">
            <v>JOAO BATISTA MORAES</v>
          </cell>
          <cell r="C2255" t="str">
            <v>01643186078</v>
          </cell>
          <cell r="D2255" t="str">
            <v>jbmoraesv8@gmail.com</v>
          </cell>
          <cell r="E2255" t="str">
            <v>promotor</v>
          </cell>
          <cell r="F2255" t="str">
            <v>96212700</v>
          </cell>
          <cell r="G2255" t="str">
            <v>AVENIDA PLACIDO DO CARMO</v>
          </cell>
          <cell r="H2255" t="str">
            <v>261</v>
          </cell>
          <cell r="I2255" t="str">
            <v/>
          </cell>
          <cell r="J2255" t="str">
            <v>VILA SÃO MIGUEL</v>
          </cell>
          <cell r="K2255" t="str">
            <v>RIO GRANDE</v>
          </cell>
          <cell r="L2255" t="str">
            <v>RS</v>
          </cell>
          <cell r="M2255" t="str">
            <v>-30.0557224</v>
          </cell>
          <cell r="N2255" t="str">
            <v>-51.0823146</v>
          </cell>
          <cell r="O2255" t="str">
            <v>51993595782</v>
          </cell>
          <cell r="P2255" t="str">
            <v>22/08/1978</v>
          </cell>
          <cell r="Q2255" t="str">
            <v>4083608391</v>
          </cell>
          <cell r="R2255" t="str">
            <v>SSP</v>
          </cell>
          <cell r="S2255" t="str">
            <v>01643186078</v>
          </cell>
          <cell r="T2255" t="str">
            <v/>
          </cell>
          <cell r="U2255" t="str">
            <v/>
          </cell>
          <cell r="V2255" t="str">
            <v/>
          </cell>
          <cell r="X2255" t="str">
            <v>8240148</v>
          </cell>
          <cell r="Y2255" t="str">
            <v>10</v>
          </cell>
          <cell r="Z2255" t="str">
            <v>RS</v>
          </cell>
          <cell r="AA2255" t="str">
            <v>17/09/2019</v>
          </cell>
          <cell r="AB2255" t="str">
            <v/>
          </cell>
          <cell r="AC2255" t="str">
            <v>12545428908</v>
          </cell>
          <cell r="AD2255">
            <v>4506</v>
          </cell>
          <cell r="AE2255" t="str">
            <v>Brasileiro</v>
          </cell>
          <cell r="AF2255" t="str">
            <v>Solteiro</v>
          </cell>
          <cell r="AG2255" t="str">
            <v>Masculino</v>
          </cell>
          <cell r="AH2255" t="str">
            <v>Ativo</v>
          </cell>
          <cell r="AI2255" t="str">
            <v>FABRICIO BATISTA</v>
          </cell>
        </row>
        <row r="2256">
          <cell r="B2256" t="str">
            <v>JOAO BATISTA SOARES BARNABE SANTOS</v>
          </cell>
          <cell r="C2256" t="str">
            <v>50431783888</v>
          </cell>
          <cell r="D2256" t="str">
            <v>jb_ms2@hotmail.com</v>
          </cell>
          <cell r="E2256" t="str">
            <v>promotor</v>
          </cell>
          <cell r="F2256" t="str">
            <v>18079-026</v>
          </cell>
          <cell r="G2256" t="str">
            <v>RUA OSWALDO DE BARROS</v>
          </cell>
          <cell r="H2256" t="str">
            <v>55</v>
          </cell>
          <cell r="I2256" t="str">
            <v/>
          </cell>
          <cell r="J2256" t="str">
            <v>CONJUNTO HABITACIONAL HERBERT DE SOUZA</v>
          </cell>
          <cell r="K2256" t="str">
            <v>SOROCABA</v>
          </cell>
          <cell r="L2256" t="str">
            <v>SP</v>
          </cell>
          <cell r="M2256" t="str">
            <v>-23.4334453</v>
          </cell>
          <cell r="N2256" t="str">
            <v>-47.4782097</v>
          </cell>
          <cell r="O2256" t="str">
            <v>14998094909</v>
          </cell>
          <cell r="P2256" t="str">
            <v>10/09/1999</v>
          </cell>
          <cell r="Q2256" t="str">
            <v>45220690X</v>
          </cell>
          <cell r="R2256" t="str">
            <v>SSP</v>
          </cell>
          <cell r="S2256" t="str">
            <v>50431783888</v>
          </cell>
          <cell r="T2256" t="str">
            <v/>
          </cell>
          <cell r="U2256" t="str">
            <v/>
          </cell>
          <cell r="V2256" t="str">
            <v/>
          </cell>
          <cell r="X2256" t="str">
            <v>49072</v>
          </cell>
          <cell r="Y2256" t="str">
            <v>415</v>
          </cell>
          <cell r="Z2256" t="str">
            <v>SP</v>
          </cell>
          <cell r="AA2256" t="str">
            <v>13/12/2018</v>
          </cell>
          <cell r="AB2256" t="str">
            <v/>
          </cell>
          <cell r="AC2256" t="str">
            <v>139250092-63</v>
          </cell>
          <cell r="AD2256">
            <v>4506</v>
          </cell>
          <cell r="AE2256" t="str">
            <v>BRASILEIRO NATO</v>
          </cell>
          <cell r="AF2256" t="str">
            <v>Solteiro</v>
          </cell>
          <cell r="AG2256" t="str">
            <v>Masculino</v>
          </cell>
          <cell r="AH2256" t="str">
            <v>Ferias</v>
          </cell>
          <cell r="AI2256" t="str">
            <v>SANDRA GOULART SILVA</v>
          </cell>
        </row>
        <row r="2257">
          <cell r="B2257" t="str">
            <v>JOAO CARLOS DE ALMEIDA JUNIOR</v>
          </cell>
          <cell r="C2257" t="str">
            <v>38664818886</v>
          </cell>
          <cell r="D2257" t="str">
            <v/>
          </cell>
          <cell r="E2257" t="str">
            <v>promotor</v>
          </cell>
          <cell r="F2257" t="str">
            <v>13069047</v>
          </cell>
          <cell r="G2257" t="str">
            <v>RUA SÃO PAULO</v>
          </cell>
          <cell r="H2257" t="str">
            <v>176</v>
          </cell>
          <cell r="I2257" t="str">
            <v/>
          </cell>
          <cell r="J2257" t="str">
            <v>PARQUE CIDADE CAMPINAS</v>
          </cell>
          <cell r="K2257" t="str">
            <v>CAMPINAS</v>
          </cell>
          <cell r="L2257" t="str">
            <v>SP</v>
          </cell>
          <cell r="M2257" t="str">
            <v/>
          </cell>
          <cell r="N2257" t="str">
            <v/>
          </cell>
          <cell r="O2257" t="str">
            <v>19983002514</v>
          </cell>
          <cell r="P2257" t="str">
            <v>16/02/1993</v>
          </cell>
          <cell r="Q2257" t="str">
            <v>489696902</v>
          </cell>
          <cell r="R2257" t="str">
            <v>SSP</v>
          </cell>
          <cell r="S2257" t="str">
            <v>38664818886</v>
          </cell>
          <cell r="T2257" t="str">
            <v/>
          </cell>
          <cell r="U2257" t="str">
            <v/>
          </cell>
          <cell r="V2257" t="str">
            <v/>
          </cell>
          <cell r="W2257" t="str">
            <v>ContaCorrente</v>
          </cell>
          <cell r="X2257" t="str">
            <v>91260</v>
          </cell>
          <cell r="Y2257" t="str">
            <v>356</v>
          </cell>
          <cell r="Z2257" t="str">
            <v>SP</v>
          </cell>
          <cell r="AA2257" t="str">
            <v>22/06/2020</v>
          </cell>
          <cell r="AB2257" t="str">
            <v>15/10/2020</v>
          </cell>
          <cell r="AC2257" t="str">
            <v>20081377260</v>
          </cell>
          <cell r="AD2257">
            <v>0</v>
          </cell>
          <cell r="AE2257" t="str">
            <v>Brasileiro</v>
          </cell>
          <cell r="AF2257" t="str">
            <v>Solteiro</v>
          </cell>
          <cell r="AG2257" t="str">
            <v>Masculino</v>
          </cell>
          <cell r="AH2257" t="str">
            <v>Inativo</v>
          </cell>
          <cell r="AI2257" t="str">
            <v>ROBERTO SILVA SANTOS</v>
          </cell>
        </row>
        <row r="2258">
          <cell r="B2258" t="str">
            <v>JOAO CARLOS MARCON NETO</v>
          </cell>
          <cell r="C2258" t="str">
            <v>41944746862</v>
          </cell>
          <cell r="D2258" t="str">
            <v>-</v>
          </cell>
          <cell r="E2258" t="str">
            <v>promotor</v>
          </cell>
          <cell r="F2258" t="str">
            <v>12092-500</v>
          </cell>
          <cell r="G2258" t="str">
            <v>AVENIDA ÁLVARO MARCONDES DE MATTOS</v>
          </cell>
          <cell r="H2258" t="str">
            <v>1301</v>
          </cell>
          <cell r="I2258" t="str">
            <v/>
          </cell>
          <cell r="J2258" t="str">
            <v>SÃO GONÇALO</v>
          </cell>
          <cell r="K2258" t="str">
            <v>TAUBATÉ</v>
          </cell>
          <cell r="L2258" t="str">
            <v>SP</v>
          </cell>
          <cell r="M2258" t="str">
            <v>-23.0613969</v>
          </cell>
          <cell r="N2258" t="str">
            <v>-45.59670029999999</v>
          </cell>
          <cell r="O2258" t="str">
            <v/>
          </cell>
          <cell r="P2258" t="str">
            <v>26/03/1994</v>
          </cell>
          <cell r="Q2258" t="str">
            <v>450619394</v>
          </cell>
          <cell r="R2258" t="str">
            <v>SSP</v>
          </cell>
          <cell r="S2258" t="str">
            <v>41944746862</v>
          </cell>
          <cell r="T2258" t="str">
            <v/>
          </cell>
          <cell r="U2258" t="str">
            <v/>
          </cell>
          <cell r="V2258" t="str">
            <v/>
          </cell>
          <cell r="X2258" t="str">
            <v>69300</v>
          </cell>
          <cell r="Y2258" t="str">
            <v>353</v>
          </cell>
          <cell r="Z2258" t="str">
            <v>SP</v>
          </cell>
          <cell r="AA2258" t="str">
            <v>01/02/2018</v>
          </cell>
          <cell r="AB2258" t="str">
            <v/>
          </cell>
          <cell r="AC2258" t="str">
            <v>207403814-01</v>
          </cell>
          <cell r="AD2258">
            <v>4506</v>
          </cell>
          <cell r="AE2258" t="str">
            <v>BRASILEIRO NATO</v>
          </cell>
          <cell r="AF2258" t="str">
            <v>Solteiro</v>
          </cell>
          <cell r="AG2258" t="str">
            <v>Masculino</v>
          </cell>
          <cell r="AH2258" t="str">
            <v>Ativo</v>
          </cell>
          <cell r="AI2258" t="str">
            <v>LUCAS PEREIRA NUNES DA COSTA</v>
          </cell>
        </row>
        <row r="2259">
          <cell r="B2259" t="str">
            <v>JOAO CARLOS SIQUEIRA</v>
          </cell>
          <cell r="C2259" t="str">
            <v>08482302990</v>
          </cell>
          <cell r="D2259" t="str">
            <v/>
          </cell>
          <cell r="E2259" t="str">
            <v>promotor</v>
          </cell>
          <cell r="F2259" t="str">
            <v>89812575</v>
          </cell>
          <cell r="G2259" t="str">
            <v>RUA MONTEVIDÉO - D</v>
          </cell>
          <cell r="H2259" t="str">
            <v>2243D</v>
          </cell>
          <cell r="I2259" t="str">
            <v>DE 1121/1122 AO FIM</v>
          </cell>
          <cell r="J2259" t="str">
            <v>ESPLANADA</v>
          </cell>
          <cell r="K2259" t="str">
            <v>CHAPECÓ</v>
          </cell>
          <cell r="L2259" t="str">
            <v>SC</v>
          </cell>
          <cell r="M2259" t="str">
            <v>-27.0996274</v>
          </cell>
          <cell r="N2259" t="str">
            <v>-52.5998438</v>
          </cell>
          <cell r="O2259" t="str">
            <v>49999856647</v>
          </cell>
          <cell r="P2259" t="str">
            <v>17/06/1991</v>
          </cell>
          <cell r="Q2259" t="str">
            <v>5782818</v>
          </cell>
          <cell r="R2259" t="str">
            <v>SSP</v>
          </cell>
          <cell r="S2259" t="str">
            <v>08482302990</v>
          </cell>
          <cell r="T2259" t="str">
            <v/>
          </cell>
          <cell r="U2259" t="str">
            <v/>
          </cell>
          <cell r="V2259" t="str">
            <v/>
          </cell>
          <cell r="X2259" t="str">
            <v>1565950</v>
          </cell>
          <cell r="Y2259" t="str">
            <v>0030</v>
          </cell>
          <cell r="Z2259" t="str">
            <v>SC</v>
          </cell>
          <cell r="AA2259" t="str">
            <v>21/10/2019</v>
          </cell>
          <cell r="AB2259" t="str">
            <v>05/08/2020</v>
          </cell>
          <cell r="AC2259" t="str">
            <v>16189365702</v>
          </cell>
          <cell r="AD2259">
            <v>4506</v>
          </cell>
          <cell r="AE2259" t="str">
            <v>Brasileiro</v>
          </cell>
          <cell r="AF2259" t="str">
            <v>Solteiro</v>
          </cell>
          <cell r="AG2259" t="str">
            <v>Masculino</v>
          </cell>
          <cell r="AH2259" t="str">
            <v>Inativo</v>
          </cell>
          <cell r="AI2259" t="str">
            <v>RICHARD VASQUES DOS SANTOS</v>
          </cell>
        </row>
        <row r="2260">
          <cell r="B2260" t="str">
            <v>JOAO CEZAR EMKE</v>
          </cell>
          <cell r="C2260" t="str">
            <v>06730170956</v>
          </cell>
          <cell r="D2260" t="str">
            <v/>
          </cell>
          <cell r="E2260" t="str">
            <v>Intermitente</v>
          </cell>
          <cell r="F2260" t="str">
            <v>88519140</v>
          </cell>
          <cell r="G2260" t="str">
            <v>RUA CLITO ZAPELINI NETO</v>
          </cell>
          <cell r="H2260" t="str">
            <v>s n</v>
          </cell>
          <cell r="I2260" t="str">
            <v/>
          </cell>
          <cell r="J2260" t="str">
            <v>MARIA LUIZA</v>
          </cell>
          <cell r="K2260" t="str">
            <v>LAGES</v>
          </cell>
          <cell r="L2260" t="str">
            <v>SC</v>
          </cell>
          <cell r="M2260" t="str">
            <v>-27.7856091</v>
          </cell>
          <cell r="N2260" t="str">
            <v>-50.315192</v>
          </cell>
          <cell r="O2260" t="str">
            <v/>
          </cell>
          <cell r="P2260" t="str">
            <v>13/06/1988</v>
          </cell>
          <cell r="Q2260" t="str">
            <v>45535051</v>
          </cell>
          <cell r="R2260" t="str">
            <v>SSP SC</v>
          </cell>
          <cell r="S2260" t="str">
            <v>06730170956</v>
          </cell>
          <cell r="T2260" t="str">
            <v/>
          </cell>
          <cell r="U2260" t="str">
            <v/>
          </cell>
          <cell r="V2260" t="str">
            <v/>
          </cell>
          <cell r="X2260" t="str">
            <v>9081680</v>
          </cell>
          <cell r="Y2260" t="str">
            <v>0010</v>
          </cell>
          <cell r="Z2260" t="str">
            <v>SC</v>
          </cell>
          <cell r="AA2260" t="str">
            <v>08/05/2020</v>
          </cell>
          <cell r="AB2260" t="str">
            <v/>
          </cell>
          <cell r="AC2260" t="str">
            <v>20990587813</v>
          </cell>
          <cell r="AD2260">
            <v>0</v>
          </cell>
          <cell r="AE2260" t="str">
            <v>Brasileiro</v>
          </cell>
          <cell r="AF2260" t="str">
            <v>Solteiro</v>
          </cell>
          <cell r="AG2260" t="str">
            <v>Masculino</v>
          </cell>
          <cell r="AH2260" t="str">
            <v>Inativo</v>
          </cell>
          <cell r="AI2260" t="str">
            <v>CARLA VIETTRO NORA DE PADUA</v>
          </cell>
        </row>
        <row r="2261">
          <cell r="B2261" t="str">
            <v>JOAO DE ARAUJO BARRETO JUNIOR</v>
          </cell>
          <cell r="C2261" t="str">
            <v>43259966803</v>
          </cell>
          <cell r="D2261" t="str">
            <v>aguia2interior@gmail.com</v>
          </cell>
          <cell r="E2261" t="str">
            <v>supervisor</v>
          </cell>
          <cell r="F2261" t="str">
            <v>13178-383</v>
          </cell>
          <cell r="G2261" t="str">
            <v>RUA JOSÉ CONSULINO</v>
          </cell>
          <cell r="H2261" t="str">
            <v>342</v>
          </cell>
          <cell r="I2261" t="str">
            <v/>
          </cell>
          <cell r="J2261" t="str">
            <v>JARDIM MARIA ANTONIA (NOVA VENEZA)</v>
          </cell>
          <cell r="K2261" t="str">
            <v>SUMARÉ</v>
          </cell>
          <cell r="L2261" t="str">
            <v>SP</v>
          </cell>
          <cell r="M2261" t="str">
            <v>-22.80502</v>
          </cell>
          <cell r="N2261" t="str">
            <v>-47.1920836</v>
          </cell>
          <cell r="O2261" t="str">
            <v>19989991439</v>
          </cell>
          <cell r="P2261" t="str">
            <v>12/05/1995</v>
          </cell>
          <cell r="Q2261" t="str">
            <v>489980880</v>
          </cell>
          <cell r="R2261" t="str">
            <v>SSP</v>
          </cell>
          <cell r="S2261" t="str">
            <v>43259966803</v>
          </cell>
          <cell r="T2261" t="str">
            <v/>
          </cell>
          <cell r="U2261" t="str">
            <v/>
          </cell>
          <cell r="V2261" t="str">
            <v/>
          </cell>
          <cell r="X2261" t="str">
            <v>47830</v>
          </cell>
          <cell r="Y2261" t="str">
            <v>406</v>
          </cell>
          <cell r="Z2261" t="str">
            <v>SP</v>
          </cell>
          <cell r="AA2261" t="str">
            <v>22/03/2017</v>
          </cell>
          <cell r="AB2261" t="str">
            <v/>
          </cell>
          <cell r="AC2261" t="str">
            <v>209258835-27</v>
          </cell>
          <cell r="AD2261">
            <v>0</v>
          </cell>
          <cell r="AE2261" t="str">
            <v>BRASILEIRO NATO</v>
          </cell>
          <cell r="AF2261" t="str">
            <v>Solteiro</v>
          </cell>
          <cell r="AG2261" t="str">
            <v>Masculino</v>
          </cell>
          <cell r="AH2261" t="str">
            <v>Ativo</v>
          </cell>
          <cell r="AI2261" t="str">
            <v>ALLAN SANTOS NEGRELLI</v>
          </cell>
        </row>
        <row r="2262">
          <cell r="B2262" t="str">
            <v>JOAO FABIO ALVES DE LIMA</v>
          </cell>
          <cell r="C2262" t="str">
            <v>15898185801</v>
          </cell>
          <cell r="D2262" t="str">
            <v>batataalvesdelima@gmail.com</v>
          </cell>
          <cell r="E2262" t="str">
            <v>promotor</v>
          </cell>
          <cell r="F2262" t="str">
            <v>83311090</v>
          </cell>
          <cell r="G2262" t="str">
            <v>RUA JURI DANILENKO</v>
          </cell>
          <cell r="H2262" t="str">
            <v>2460</v>
          </cell>
          <cell r="I2262" t="str">
            <v/>
          </cell>
          <cell r="J2262" t="str">
            <v>PLANTA SANTA LÚCIA</v>
          </cell>
          <cell r="K2262" t="str">
            <v>PIRAQUARA</v>
          </cell>
          <cell r="L2262" t="str">
            <v>PR</v>
          </cell>
          <cell r="M2262" t="str">
            <v>-25.4632492</v>
          </cell>
          <cell r="N2262" t="str">
            <v>-49.1359012</v>
          </cell>
          <cell r="O2262" t="str">
            <v>41996355768</v>
          </cell>
          <cell r="P2262" t="str">
            <v>13/08/1970</v>
          </cell>
          <cell r="Q2262" t="str">
            <v>97701768</v>
          </cell>
          <cell r="R2262" t="str">
            <v>SSP</v>
          </cell>
          <cell r="S2262" t="str">
            <v>15898185801</v>
          </cell>
          <cell r="T2262" t="str">
            <v/>
          </cell>
          <cell r="U2262" t="str">
            <v/>
          </cell>
          <cell r="V2262" t="str">
            <v/>
          </cell>
          <cell r="X2262" t="str">
            <v>7687978</v>
          </cell>
          <cell r="Y2262" t="str">
            <v>50</v>
          </cell>
          <cell r="Z2262" t="str">
            <v>PR</v>
          </cell>
          <cell r="AA2262" t="str">
            <v>07/11/2019</v>
          </cell>
          <cell r="AB2262" t="str">
            <v>24/07/2020</v>
          </cell>
          <cell r="AC2262" t="str">
            <v>12410954385</v>
          </cell>
          <cell r="AD2262">
            <v>4506</v>
          </cell>
          <cell r="AE2262" t="str">
            <v>Brasileiro</v>
          </cell>
          <cell r="AF2262" t="str">
            <v>Solteiro</v>
          </cell>
          <cell r="AG2262" t="str">
            <v>Masculino</v>
          </cell>
          <cell r="AH2262" t="str">
            <v>Inativo</v>
          </cell>
          <cell r="AI2262" t="str">
            <v>GUILHERME ALEXANDRE MARTINS PIMENTEL</v>
          </cell>
        </row>
        <row r="2263">
          <cell r="B2263" t="str">
            <v>JOAO GUILHERME DE OLIVEIRA SILVA</v>
          </cell>
          <cell r="C2263" t="str">
            <v>34970954860</v>
          </cell>
          <cell r="D2263" t="str">
            <v>guilhermeoliveirasilva34@gmail.com</v>
          </cell>
          <cell r="E2263" t="str">
            <v>promotor</v>
          </cell>
          <cell r="F2263" t="str">
            <v>12503-000</v>
          </cell>
          <cell r="G2263" t="str">
            <v>RUA TAMANDARÉ</v>
          </cell>
          <cell r="H2263" t="str">
            <v>1488</v>
          </cell>
          <cell r="I2263" t="str">
            <v>DE 437/438 AO FIM</v>
          </cell>
          <cell r="J2263" t="str">
            <v>JARDIM TAMANDARÉ</v>
          </cell>
          <cell r="K2263" t="str">
            <v>GUARATINGUETÁ</v>
          </cell>
          <cell r="L2263" t="str">
            <v>SP</v>
          </cell>
          <cell r="M2263" t="str">
            <v>-22.8305372</v>
          </cell>
          <cell r="N2263" t="str">
            <v>-45.1962784</v>
          </cell>
          <cell r="O2263" t="str">
            <v>12991737719</v>
          </cell>
          <cell r="P2263" t="str">
            <v>08/02/1990</v>
          </cell>
          <cell r="Q2263" t="str">
            <v>465370378</v>
          </cell>
          <cell r="R2263" t="str">
            <v>SSP</v>
          </cell>
          <cell r="S2263" t="str">
            <v>34970954860</v>
          </cell>
          <cell r="T2263" t="str">
            <v/>
          </cell>
          <cell r="U2263" t="str">
            <v/>
          </cell>
          <cell r="V2263" t="str">
            <v/>
          </cell>
          <cell r="X2263" t="str">
            <v>96130</v>
          </cell>
          <cell r="Y2263" t="str">
            <v>293</v>
          </cell>
          <cell r="Z2263" t="str">
            <v>SP</v>
          </cell>
          <cell r="AA2263" t="str">
            <v>25/02/2019</v>
          </cell>
          <cell r="AB2263" t="str">
            <v/>
          </cell>
          <cell r="AC2263" t="str">
            <v>128754272-55</v>
          </cell>
          <cell r="AD2263">
            <v>4506</v>
          </cell>
          <cell r="AE2263" t="str">
            <v>BRASILEIRO NATO</v>
          </cell>
          <cell r="AF2263" t="str">
            <v>Solteiro</v>
          </cell>
          <cell r="AG2263" t="str">
            <v>Masculino</v>
          </cell>
          <cell r="AH2263" t="str">
            <v>Ativo</v>
          </cell>
          <cell r="AI2263" t="str">
            <v>LUCAS PEREIRA NUNES DA COSTA</v>
          </cell>
        </row>
        <row r="2264">
          <cell r="B2264" t="str">
            <v>JOAO MAGNO RIBEIRO BONFAT</v>
          </cell>
          <cell r="C2264" t="str">
            <v>11790248779</v>
          </cell>
          <cell r="D2264" t="str">
            <v/>
          </cell>
          <cell r="E2264" t="str">
            <v>promotor</v>
          </cell>
          <cell r="F2264" t="str">
            <v>29120080</v>
          </cell>
          <cell r="G2264" t="str">
            <v>RUA DA CAZOARINA</v>
          </cell>
          <cell r="H2264" t="str">
            <v>14</v>
          </cell>
          <cell r="I2264" t="str">
            <v/>
          </cell>
          <cell r="J2264" t="str">
            <v>ARIBIRI</v>
          </cell>
          <cell r="K2264" t="str">
            <v>VILA VELHA</v>
          </cell>
          <cell r="L2264" t="str">
            <v>ES</v>
          </cell>
          <cell r="M2264" t="str">
            <v>-20.2197383</v>
          </cell>
          <cell r="N2264" t="str">
            <v>-40.20268919999999</v>
          </cell>
          <cell r="O2264" t="str">
            <v/>
          </cell>
          <cell r="P2264" t="str">
            <v>10/11/1987</v>
          </cell>
          <cell r="Q2264" t="str">
            <v>2271500</v>
          </cell>
          <cell r="R2264" t="str">
            <v>SSP</v>
          </cell>
          <cell r="S2264" t="str">
            <v>11790248779</v>
          </cell>
          <cell r="T2264" t="str">
            <v/>
          </cell>
          <cell r="U2264" t="str">
            <v/>
          </cell>
          <cell r="V2264" t="str">
            <v/>
          </cell>
          <cell r="X2264" t="str">
            <v>87142</v>
          </cell>
          <cell r="Y2264" t="str">
            <v>028</v>
          </cell>
          <cell r="Z2264" t="str">
            <v>ES</v>
          </cell>
          <cell r="AA2264" t="str">
            <v>13/02/2020</v>
          </cell>
          <cell r="AB2264" t="str">
            <v/>
          </cell>
          <cell r="AC2264" t="str">
            <v>20360164190</v>
          </cell>
          <cell r="AD2264">
            <v>4506</v>
          </cell>
          <cell r="AE2264" t="str">
            <v>Brasileiro</v>
          </cell>
          <cell r="AF2264" t="str">
            <v>Solteiro</v>
          </cell>
          <cell r="AG2264" t="str">
            <v>Masculino</v>
          </cell>
          <cell r="AH2264" t="str">
            <v>Inativo</v>
          </cell>
          <cell r="AI2264" t="str">
            <v>DIOGO RAMOS TAVARES DA SILVA</v>
          </cell>
        </row>
        <row r="2265">
          <cell r="B2265" t="str">
            <v>JOAO MANOEL EUCLIDES DA SILVA</v>
          </cell>
          <cell r="C2265" t="str">
            <v>05423649480</v>
          </cell>
          <cell r="D2265" t="str">
            <v/>
          </cell>
          <cell r="E2265" t="str">
            <v>promotor</v>
          </cell>
          <cell r="F2265" t="str">
            <v>55027470</v>
          </cell>
          <cell r="G2265" t="str">
            <v>RUA INDIO GUARANY</v>
          </cell>
          <cell r="H2265" t="str">
            <v>54</v>
          </cell>
          <cell r="I2265" t="str">
            <v/>
          </cell>
          <cell r="J2265" t="str">
            <v>DEPUTADO JOSÉ ANTONIO LIBERATO</v>
          </cell>
          <cell r="K2265" t="str">
            <v>CARUARU</v>
          </cell>
          <cell r="L2265" t="str">
            <v>PE</v>
          </cell>
          <cell r="M2265" t="str">
            <v>-8.282637</v>
          </cell>
          <cell r="N2265" t="str">
            <v>-35.940993</v>
          </cell>
          <cell r="O2265" t="str">
            <v>81991276383</v>
          </cell>
          <cell r="P2265" t="str">
            <v>11/01/1986</v>
          </cell>
          <cell r="Q2265" t="str">
            <v>6711297</v>
          </cell>
          <cell r="R2265" t="str">
            <v>SSP</v>
          </cell>
          <cell r="S2265" t="str">
            <v>05423649480</v>
          </cell>
          <cell r="T2265" t="str">
            <v/>
          </cell>
          <cell r="U2265" t="str">
            <v/>
          </cell>
          <cell r="V2265" t="str">
            <v/>
          </cell>
          <cell r="X2265" t="str">
            <v>45760</v>
          </cell>
          <cell r="Y2265" t="str">
            <v>053</v>
          </cell>
          <cell r="Z2265" t="str">
            <v>PE</v>
          </cell>
          <cell r="AA2265" t="str">
            <v>27/07/2020</v>
          </cell>
          <cell r="AB2265" t="str">
            <v>26/08/2020</v>
          </cell>
          <cell r="AC2265" t="str">
            <v>20752647835</v>
          </cell>
          <cell r="AD2265">
            <v>4506</v>
          </cell>
          <cell r="AE2265" t="str">
            <v>Brasileiro</v>
          </cell>
          <cell r="AF2265" t="str">
            <v>Solteiro</v>
          </cell>
          <cell r="AG2265" t="str">
            <v>Masculino</v>
          </cell>
          <cell r="AH2265" t="str">
            <v>Inativo</v>
          </cell>
          <cell r="AI2265" t="str">
            <v>YURY GOMES DOS SANTOS</v>
          </cell>
        </row>
        <row r="2266">
          <cell r="B2266" t="str">
            <v>JOAO MARCOS DA SILVA TERCEIRIZADO</v>
          </cell>
          <cell r="C2266" t="str">
            <v>08689084959</v>
          </cell>
          <cell r="D2266" t="str">
            <v/>
          </cell>
          <cell r="E2266" t="str">
            <v>terceirizado</v>
          </cell>
          <cell r="F2266" t="str">
            <v>89814430</v>
          </cell>
          <cell r="G2266" t="str">
            <v>RUA TIETÊ - D</v>
          </cell>
          <cell r="H2266" t="str">
            <v>238</v>
          </cell>
          <cell r="I2266" t="str">
            <v/>
          </cell>
          <cell r="J2266" t="str">
            <v>UNIVERSITÁRIO</v>
          </cell>
          <cell r="K2266" t="str">
            <v>CHAPECÓ</v>
          </cell>
          <cell r="L2266" t="str">
            <v>SC</v>
          </cell>
          <cell r="M2266" t="str">
            <v>-27.1264128</v>
          </cell>
          <cell r="N2266" t="str">
            <v>-52.6104053</v>
          </cell>
          <cell r="O2266" t="str">
            <v>49991943505</v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>14/02/2020</v>
          </cell>
          <cell r="AC2266" t="str">
            <v/>
          </cell>
          <cell r="AD2266">
            <v>0</v>
          </cell>
          <cell r="AE2266" t="str">
            <v>Brasileiro</v>
          </cell>
          <cell r="AF2266" t="str">
            <v>Solteiro</v>
          </cell>
          <cell r="AG2266" t="str">
            <v>Masculino</v>
          </cell>
          <cell r="AH2266" t="str">
            <v>Inativo</v>
          </cell>
          <cell r="AI2266" t="str">
            <v>FLAVIA RAMOS</v>
          </cell>
        </row>
        <row r="2267">
          <cell r="B2267" t="str">
            <v>JOAO MARCUS NEVES DE SOUZA</v>
          </cell>
          <cell r="C2267" t="str">
            <v>45089235856</v>
          </cell>
          <cell r="D2267" t="str">
            <v/>
          </cell>
          <cell r="E2267" t="str">
            <v>promotor</v>
          </cell>
          <cell r="F2267" t="str">
            <v>06152210</v>
          </cell>
          <cell r="G2267" t="str">
            <v>AVENIDA MUSICAL</v>
          </cell>
          <cell r="H2267" t="str">
            <v>374</v>
          </cell>
          <cell r="I2267" t="str">
            <v/>
          </cell>
          <cell r="J2267" t="str">
            <v>VELOSO</v>
          </cell>
          <cell r="K2267" t="str">
            <v>OSASCO</v>
          </cell>
          <cell r="L2267" t="str">
            <v>SP</v>
          </cell>
          <cell r="M2267" t="str">
            <v>-23.56403</v>
          </cell>
          <cell r="N2267" t="str">
            <v>-46.8069069</v>
          </cell>
          <cell r="O2267" t="str">
            <v>11965853388</v>
          </cell>
          <cell r="P2267" t="str">
            <v>14/03/1996</v>
          </cell>
          <cell r="Q2267" t="str">
            <v>444951143</v>
          </cell>
          <cell r="R2267" t="str">
            <v>SSP</v>
          </cell>
          <cell r="S2267" t="str">
            <v>45089235856</v>
          </cell>
          <cell r="T2267" t="str">
            <v/>
          </cell>
          <cell r="U2267" t="str">
            <v/>
          </cell>
          <cell r="V2267" t="str">
            <v/>
          </cell>
          <cell r="W2267" t="str">
            <v>ContaCorrente</v>
          </cell>
          <cell r="X2267" t="str">
            <v>43039</v>
          </cell>
          <cell r="Y2267" t="str">
            <v>395</v>
          </cell>
          <cell r="Z2267" t="str">
            <v>SP</v>
          </cell>
          <cell r="AA2267" t="str">
            <v>22/10/2020</v>
          </cell>
          <cell r="AB2267" t="str">
            <v/>
          </cell>
          <cell r="AC2267" t="str">
            <v>13441189301</v>
          </cell>
          <cell r="AD2267">
            <v>4506</v>
          </cell>
          <cell r="AE2267" t="str">
            <v>Brasileiro</v>
          </cell>
          <cell r="AF2267" t="str">
            <v>Solteiro</v>
          </cell>
          <cell r="AG2267" t="str">
            <v>Masculino</v>
          </cell>
          <cell r="AH2267" t="str">
            <v>Ativo</v>
          </cell>
          <cell r="AI2267" t="str">
            <v>HERBERT WESLEY DE FREITAS SILVA</v>
          </cell>
        </row>
        <row r="2268">
          <cell r="B2268" t="str">
            <v>JOAO MARIA DE FREITAS</v>
          </cell>
          <cell r="C2268" t="str">
            <v>07803611990</v>
          </cell>
          <cell r="D2268" t="str">
            <v>joaozinhojf58@gmail.com</v>
          </cell>
          <cell r="E2268" t="str">
            <v>promotor</v>
          </cell>
          <cell r="F2268" t="str">
            <v>84062320</v>
          </cell>
          <cell r="G2268" t="str">
            <v>RUA MAESTRO BENTO MOSSURUNGA</v>
          </cell>
          <cell r="H2268" t="str">
            <v>55</v>
          </cell>
          <cell r="I2268" t="str">
            <v/>
          </cell>
          <cell r="J2268" t="str">
            <v>CHAPADA</v>
          </cell>
          <cell r="K2268" t="str">
            <v>PONTA GROSSA</v>
          </cell>
          <cell r="L2268" t="str">
            <v>PR</v>
          </cell>
          <cell r="M2268" t="str">
            <v>-25.088712</v>
          </cell>
          <cell r="N2268" t="str">
            <v>-50.202227</v>
          </cell>
          <cell r="O2268" t="str">
            <v>4291417923</v>
          </cell>
          <cell r="P2268" t="str">
            <v>03/07/1989</v>
          </cell>
          <cell r="Q2268" t="str">
            <v>107925678</v>
          </cell>
          <cell r="R2268" t="str">
            <v>SSP</v>
          </cell>
          <cell r="S2268" t="str">
            <v>07803611990</v>
          </cell>
          <cell r="T2268" t="str">
            <v/>
          </cell>
          <cell r="U2268" t="str">
            <v/>
          </cell>
          <cell r="V2268" t="str">
            <v/>
          </cell>
          <cell r="X2268" t="str">
            <v>1004392</v>
          </cell>
          <cell r="Y2268" t="str">
            <v>30</v>
          </cell>
          <cell r="Z2268" t="str">
            <v>PR</v>
          </cell>
          <cell r="AA2268" t="str">
            <v>12/07/2016</v>
          </cell>
          <cell r="AB2268" t="str">
            <v/>
          </cell>
          <cell r="AC2268" t="str">
            <v>139905702-76</v>
          </cell>
          <cell r="AD2268">
            <v>4506</v>
          </cell>
          <cell r="AE2268" t="str">
            <v>BRASILEIRO NATO</v>
          </cell>
          <cell r="AF2268" t="str">
            <v>Solteiro</v>
          </cell>
          <cell r="AG2268" t="str">
            <v>Masculino</v>
          </cell>
          <cell r="AH2268" t="str">
            <v>Ativo</v>
          </cell>
          <cell r="AI2268" t="str">
            <v>GUILHERME ALEXANDRE MARTINS PIMENTEL</v>
          </cell>
        </row>
        <row r="2269">
          <cell r="B2269" t="str">
            <v>JOAO MENDES MOREIRA NETO</v>
          </cell>
          <cell r="C2269" t="str">
            <v>04764534100</v>
          </cell>
          <cell r="D2269" t="str">
            <v/>
          </cell>
          <cell r="E2269" t="str">
            <v>promotor</v>
          </cell>
          <cell r="F2269" t="str">
            <v>75513465</v>
          </cell>
          <cell r="G2269" t="str">
            <v>RUA CAETÉS</v>
          </cell>
          <cell r="H2269" t="str">
            <v>243</v>
          </cell>
          <cell r="I2269" t="str">
            <v/>
          </cell>
          <cell r="J2269" t="str">
            <v>AFONSO PENA</v>
          </cell>
          <cell r="K2269" t="str">
            <v>ITUMBIARA</v>
          </cell>
          <cell r="L2269" t="str">
            <v>GO</v>
          </cell>
          <cell r="M2269" t="str">
            <v>-18.4016042</v>
          </cell>
          <cell r="N2269" t="str">
            <v>-49.2155649</v>
          </cell>
          <cell r="O2269" t="str">
            <v/>
          </cell>
          <cell r="P2269" t="str">
            <v>29/08/1998</v>
          </cell>
          <cell r="Q2269" t="str">
            <v>6072377</v>
          </cell>
          <cell r="R2269" t="str">
            <v>SSP</v>
          </cell>
          <cell r="S2269" t="str">
            <v>04764534100</v>
          </cell>
          <cell r="T2269" t="str">
            <v/>
          </cell>
          <cell r="U2269" t="str">
            <v/>
          </cell>
          <cell r="V2269" t="str">
            <v/>
          </cell>
          <cell r="X2269" t="str">
            <v>2771147</v>
          </cell>
          <cell r="Y2269" t="str">
            <v>040</v>
          </cell>
          <cell r="Z2269" t="str">
            <v>GO</v>
          </cell>
          <cell r="AA2269" t="str">
            <v>19/02/2020</v>
          </cell>
          <cell r="AB2269" t="str">
            <v/>
          </cell>
          <cell r="AC2269" t="str">
            <v>16256496893</v>
          </cell>
          <cell r="AD2269">
            <v>4506</v>
          </cell>
          <cell r="AE2269" t="str">
            <v>Brasileiro</v>
          </cell>
          <cell r="AF2269" t="str">
            <v>Solteiro</v>
          </cell>
          <cell r="AG2269" t="str">
            <v>Masculino</v>
          </cell>
          <cell r="AH2269" t="str">
            <v>Ativo</v>
          </cell>
          <cell r="AI2269" t="str">
            <v>LEANDRO RODRIGUES DOMINGUES</v>
          </cell>
        </row>
        <row r="2270">
          <cell r="B2270" t="str">
            <v>JOAO OSMAR DA SILVA</v>
          </cell>
          <cell r="C2270" t="str">
            <v>00158035038</v>
          </cell>
          <cell r="D2270" t="str">
            <v>joaoomardasilva2307@gmail.com</v>
          </cell>
          <cell r="E2270" t="str">
            <v>promotor</v>
          </cell>
          <cell r="F2270" t="str">
            <v>97015070</v>
          </cell>
          <cell r="G2270" t="str">
            <v>RUA BARÃO DO TRIUNFO</v>
          </cell>
          <cell r="H2270" t="str">
            <v>1178</v>
          </cell>
          <cell r="I2270" t="str">
            <v>CASA 3</v>
          </cell>
          <cell r="J2270" t="str">
            <v>NOSSA SENHORA DE FÁTIMA</v>
          </cell>
          <cell r="K2270" t="str">
            <v>SANTA MARIA</v>
          </cell>
          <cell r="L2270" t="str">
            <v>RS</v>
          </cell>
          <cell r="M2270" t="str">
            <v>-29.6896602</v>
          </cell>
          <cell r="N2270" t="str">
            <v>-53.815407</v>
          </cell>
          <cell r="O2270" t="str">
            <v>55996960548</v>
          </cell>
          <cell r="P2270" t="str">
            <v>23/07/1980</v>
          </cell>
          <cell r="Q2270" t="str">
            <v>7075321252</v>
          </cell>
          <cell r="R2270" t="str">
            <v>SSP</v>
          </cell>
          <cell r="S2270" t="str">
            <v>00158035038</v>
          </cell>
          <cell r="T2270" t="str">
            <v/>
          </cell>
          <cell r="U2270" t="str">
            <v/>
          </cell>
          <cell r="V2270" t="str">
            <v/>
          </cell>
          <cell r="X2270" t="str">
            <v>6560850</v>
          </cell>
          <cell r="Y2270" t="str">
            <v>50</v>
          </cell>
          <cell r="Z2270" t="str">
            <v>RS</v>
          </cell>
          <cell r="AA2270" t="str">
            <v>27/01/2020</v>
          </cell>
          <cell r="AB2270" t="str">
            <v/>
          </cell>
          <cell r="AC2270" t="str">
            <v>20647531849</v>
          </cell>
          <cell r="AD2270">
            <v>4506</v>
          </cell>
          <cell r="AE2270" t="str">
            <v>Brasileiro</v>
          </cell>
          <cell r="AF2270" t="str">
            <v>Solteiro</v>
          </cell>
          <cell r="AG2270" t="str">
            <v>Masculino</v>
          </cell>
          <cell r="AH2270" t="str">
            <v>Ativo</v>
          </cell>
          <cell r="AI2270" t="str">
            <v>BRUNO DO NASCIMENTO LUCAS BOAV</v>
          </cell>
        </row>
        <row r="2271">
          <cell r="B2271" t="str">
            <v>JOAO PAULO ALVES DOS SANTOS AR</v>
          </cell>
          <cell r="C2271" t="str">
            <v>05807894545</v>
          </cell>
          <cell r="D2271" t="str">
            <v>paulinho_araujo1993@hotmail.com</v>
          </cell>
          <cell r="E2271" t="str">
            <v>promotor</v>
          </cell>
          <cell r="F2271" t="str">
            <v>13481707</v>
          </cell>
          <cell r="G2271" t="str">
            <v>RUA ERNESTO DE GASPARI</v>
          </cell>
          <cell r="H2271" t="str">
            <v>447</v>
          </cell>
          <cell r="I2271" t="str">
            <v/>
          </cell>
          <cell r="J2271" t="str">
            <v>JARDIM RESIDENCIAL GUIMARÃES</v>
          </cell>
          <cell r="K2271" t="str">
            <v>LIMEIRA</v>
          </cell>
          <cell r="L2271" t="str">
            <v>SP</v>
          </cell>
          <cell r="M2271" t="str">
            <v>-22.5975259</v>
          </cell>
          <cell r="N2271" t="str">
            <v>-47.4235557</v>
          </cell>
          <cell r="O2271" t="str">
            <v>19994834771</v>
          </cell>
          <cell r="P2271" t="str">
            <v>16/03/1993</v>
          </cell>
          <cell r="Q2271" t="str">
            <v>540608270</v>
          </cell>
          <cell r="R2271" t="str">
            <v>SSP</v>
          </cell>
          <cell r="S2271" t="str">
            <v>05807894545</v>
          </cell>
          <cell r="T2271" t="str">
            <v/>
          </cell>
          <cell r="U2271" t="str">
            <v/>
          </cell>
          <cell r="V2271" t="str">
            <v/>
          </cell>
          <cell r="X2271" t="str">
            <v>79311</v>
          </cell>
          <cell r="Y2271" t="str">
            <v>356</v>
          </cell>
          <cell r="Z2271" t="str">
            <v>SP</v>
          </cell>
          <cell r="AA2271" t="str">
            <v>28/10/2019</v>
          </cell>
          <cell r="AB2271" t="str">
            <v/>
          </cell>
          <cell r="AC2271" t="str">
            <v>20404717475</v>
          </cell>
          <cell r="AD2271">
            <v>0</v>
          </cell>
          <cell r="AE2271" t="str">
            <v>Brasileiro</v>
          </cell>
          <cell r="AF2271" t="str">
            <v>Solteiro</v>
          </cell>
          <cell r="AG2271" t="str">
            <v>Masculino</v>
          </cell>
          <cell r="AH2271" t="str">
            <v>Inativo</v>
          </cell>
          <cell r="AI2271" t="str">
            <v>ALISSON DE OLIVEIRA SILVA</v>
          </cell>
        </row>
        <row r="2272">
          <cell r="B2272" t="str">
            <v>JOAO PAULO AMORIM DE SANTANA</v>
          </cell>
          <cell r="C2272" t="str">
            <v>38046274801</v>
          </cell>
          <cell r="D2272" t="str">
            <v/>
          </cell>
          <cell r="E2272" t="str">
            <v>promotorexpress</v>
          </cell>
          <cell r="F2272" t="str">
            <v>09185150</v>
          </cell>
          <cell r="G2272" t="str">
            <v>RUA URUPÊS</v>
          </cell>
          <cell r="H2272" t="str">
            <v>8 CS1</v>
          </cell>
          <cell r="I2272" t="str">
            <v/>
          </cell>
          <cell r="J2272" t="str">
            <v>JARDIM CRISTIANE</v>
          </cell>
          <cell r="K2272" t="str">
            <v>SANTO ANDRÉ</v>
          </cell>
          <cell r="L2272" t="str">
            <v>SP</v>
          </cell>
          <cell r="M2272" t="str">
            <v/>
          </cell>
          <cell r="N2272" t="str">
            <v/>
          </cell>
          <cell r="O2272" t="str">
            <v>11947022963</v>
          </cell>
          <cell r="P2272" t="str">
            <v>23/06/1989</v>
          </cell>
          <cell r="Q2272" t="str">
            <v>448240105</v>
          </cell>
          <cell r="R2272" t="str">
            <v>SSP</v>
          </cell>
          <cell r="S2272" t="str">
            <v>38046274801</v>
          </cell>
          <cell r="T2272" t="str">
            <v/>
          </cell>
          <cell r="U2272" t="str">
            <v/>
          </cell>
          <cell r="V2272" t="str">
            <v/>
          </cell>
          <cell r="X2272" t="str">
            <v>48814</v>
          </cell>
          <cell r="Y2272" t="str">
            <v>321</v>
          </cell>
          <cell r="Z2272" t="str">
            <v>SP</v>
          </cell>
          <cell r="AA2272" t="str">
            <v>30/06/2020</v>
          </cell>
          <cell r="AB2272" t="str">
            <v/>
          </cell>
          <cell r="AC2272" t="str">
            <v/>
          </cell>
          <cell r="AD2272">
            <v>0</v>
          </cell>
          <cell r="AE2272" t="str">
            <v>Brasileiro</v>
          </cell>
          <cell r="AF2272" t="str">
            <v>Solteiro</v>
          </cell>
          <cell r="AG2272" t="str">
            <v>Masculino</v>
          </cell>
          <cell r="AH2272" t="str">
            <v>Inativo</v>
          </cell>
          <cell r="AI2272" t="str">
            <v>FABIO SEVERIO DA SILVA</v>
          </cell>
        </row>
        <row r="2273">
          <cell r="B2273" t="str">
            <v>JOAO PAULO DA COSTA LEITE</v>
          </cell>
          <cell r="C2273" t="str">
            <v>45378951879</v>
          </cell>
          <cell r="D2273" t="str">
            <v>joaopa@outlook.com</v>
          </cell>
          <cell r="E2273" t="str">
            <v>promotor</v>
          </cell>
          <cell r="F2273" t="str">
            <v>04215-000</v>
          </cell>
          <cell r="G2273" t="str">
            <v>RUA DOIS DE JULHO 00705</v>
          </cell>
          <cell r="H2273" t="str">
            <v>705</v>
          </cell>
          <cell r="I2273" t="str">
            <v>-</v>
          </cell>
          <cell r="J2273" t="str">
            <v>IPIRANGA</v>
          </cell>
          <cell r="K2273" t="str">
            <v>SAO PAULO</v>
          </cell>
          <cell r="L2273" t="str">
            <v>SP</v>
          </cell>
          <cell r="M2273" t="str">
            <v/>
          </cell>
          <cell r="N2273" t="str">
            <v/>
          </cell>
          <cell r="O2273" t="str">
            <v>11946220775</v>
          </cell>
          <cell r="P2273" t="str">
            <v>15/03/1993</v>
          </cell>
          <cell r="Q2273" t="str">
            <v>427864197</v>
          </cell>
          <cell r="R2273" t="str">
            <v>SSP</v>
          </cell>
          <cell r="S2273" t="str">
            <v>45378951879</v>
          </cell>
          <cell r="T2273" t="str">
            <v/>
          </cell>
          <cell r="U2273" t="str">
            <v/>
          </cell>
          <cell r="V2273" t="str">
            <v/>
          </cell>
          <cell r="X2273" t="str">
            <v>91894</v>
          </cell>
          <cell r="Y2273" t="str">
            <v>403</v>
          </cell>
          <cell r="Z2273" t="str">
            <v>SP</v>
          </cell>
          <cell r="AA2273" t="str">
            <v>01/01/0001</v>
          </cell>
          <cell r="AB2273" t="str">
            <v/>
          </cell>
          <cell r="AC2273" t="str">
            <v>201148515-35</v>
          </cell>
          <cell r="AD2273">
            <v>4506</v>
          </cell>
          <cell r="AE2273" t="str">
            <v>BRASILEIRO NATO</v>
          </cell>
          <cell r="AF2273" t="str">
            <v>Solteiro</v>
          </cell>
          <cell r="AG2273" t="str">
            <v>Feminino</v>
          </cell>
          <cell r="AH2273" t="str">
            <v>Inativo</v>
          </cell>
          <cell r="AI2273" t="str">
            <v>IONE DUARTE DO NASCIMENTO</v>
          </cell>
        </row>
        <row r="2274">
          <cell r="B2274" t="str">
            <v>JOAO PAULO DA SILVA SOUSA</v>
          </cell>
          <cell r="C2274" t="str">
            <v>13391400471</v>
          </cell>
          <cell r="D2274" t="str">
            <v/>
          </cell>
          <cell r="E2274" t="str">
            <v>parttime6</v>
          </cell>
          <cell r="F2274" t="str">
            <v/>
          </cell>
          <cell r="G2274" t="str">
            <v/>
          </cell>
          <cell r="H2274" t="str">
            <v/>
          </cell>
          <cell r="I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>7924370</v>
          </cell>
          <cell r="R2274" t="str">
            <v/>
          </cell>
          <cell r="S2274" t="str">
            <v>13391400471</v>
          </cell>
          <cell r="T2274" t="str">
            <v/>
          </cell>
          <cell r="U2274" t="str">
            <v/>
          </cell>
          <cell r="V2274" t="str">
            <v/>
          </cell>
          <cell r="X2274" t="str">
            <v/>
          </cell>
          <cell r="Y2274" t="str">
            <v/>
          </cell>
          <cell r="Z2274" t="str">
            <v/>
          </cell>
          <cell r="AA2274" t="str">
            <v/>
          </cell>
          <cell r="AB2274" t="str">
            <v/>
          </cell>
          <cell r="AC2274" t="str">
            <v/>
          </cell>
          <cell r="AD2274">
            <v>0</v>
          </cell>
          <cell r="AE2274" t="str">
            <v/>
          </cell>
          <cell r="AF2274" t="str">
            <v>Solteiro</v>
          </cell>
          <cell r="AG2274" t="str">
            <v>Indefinido</v>
          </cell>
          <cell r="AH2274" t="str">
            <v>Inativo</v>
          </cell>
          <cell r="AI2274" t="str">
            <v>FLAVIA RAMOS</v>
          </cell>
        </row>
        <row r="2275">
          <cell r="B2275" t="str">
            <v>JOAO PAULO DE MATOS AMADO</v>
          </cell>
          <cell r="C2275" t="str">
            <v>10218022980</v>
          </cell>
          <cell r="D2275" t="str">
            <v>-</v>
          </cell>
          <cell r="E2275" t="str">
            <v>promotor</v>
          </cell>
          <cell r="F2275" t="str">
            <v>85813110</v>
          </cell>
          <cell r="G2275" t="str">
            <v>RUA ALFREDO DALMINA</v>
          </cell>
          <cell r="H2275" t="str">
            <v>760</v>
          </cell>
          <cell r="I2275" t="str">
            <v/>
          </cell>
          <cell r="J2275" t="str">
            <v>SÃO CRISTÓVÃO</v>
          </cell>
          <cell r="K2275" t="str">
            <v>CASCAVEL</v>
          </cell>
          <cell r="L2275" t="str">
            <v>PR</v>
          </cell>
          <cell r="M2275" t="str">
            <v>-24.935237</v>
          </cell>
          <cell r="N2275" t="str">
            <v>-53.437296</v>
          </cell>
          <cell r="O2275" t="str">
            <v>4598384182</v>
          </cell>
          <cell r="P2275" t="str">
            <v>25/07/1995</v>
          </cell>
          <cell r="Q2275" t="str">
            <v>135111228</v>
          </cell>
          <cell r="R2275" t="str">
            <v>SSP</v>
          </cell>
          <cell r="S2275" t="str">
            <v>10218022980</v>
          </cell>
          <cell r="T2275" t="str">
            <v/>
          </cell>
          <cell r="U2275" t="str">
            <v/>
          </cell>
          <cell r="V2275" t="str">
            <v/>
          </cell>
          <cell r="X2275" t="str">
            <v>249337</v>
          </cell>
          <cell r="Y2275" t="str">
            <v>40</v>
          </cell>
          <cell r="Z2275" t="str">
            <v>PR</v>
          </cell>
          <cell r="AA2275" t="str">
            <v>07/02/2019</v>
          </cell>
          <cell r="AB2275" t="str">
            <v/>
          </cell>
          <cell r="AC2275" t="str">
            <v>162678029-74</v>
          </cell>
          <cell r="AD2275">
            <v>4506</v>
          </cell>
          <cell r="AE2275" t="str">
            <v>BRASILEIRO NATO</v>
          </cell>
          <cell r="AF2275" t="str">
            <v>Solteiro</v>
          </cell>
          <cell r="AG2275" t="str">
            <v>Masculino</v>
          </cell>
          <cell r="AH2275" t="str">
            <v>Inativo</v>
          </cell>
          <cell r="AI2275" t="str">
            <v>EDER MONTANHER QUIRINO</v>
          </cell>
        </row>
        <row r="2276">
          <cell r="B2276" t="str">
            <v>JOAO PAULO DE OLIVEIRA ANDRADE SANTOS</v>
          </cell>
          <cell r="C2276" t="str">
            <v>05772482785</v>
          </cell>
          <cell r="D2276" t="str">
            <v>joao.paulo.andrade.2008@hotmail.com</v>
          </cell>
          <cell r="E2276" t="str">
            <v>promotor</v>
          </cell>
          <cell r="F2276" t="str">
            <v>24456180</v>
          </cell>
          <cell r="G2276" t="str">
            <v>RUA PELOTAS</v>
          </cell>
          <cell r="H2276" t="str">
            <v>168</v>
          </cell>
          <cell r="I2276" t="str">
            <v/>
          </cell>
          <cell r="J2276" t="str">
            <v>TRINDADE</v>
          </cell>
          <cell r="K2276" t="str">
            <v>SÃO GONÇALO</v>
          </cell>
          <cell r="L2276" t="str">
            <v>RJ</v>
          </cell>
          <cell r="M2276" t="str">
            <v>-22.8095866</v>
          </cell>
          <cell r="N2276" t="str">
            <v>-43.0202264</v>
          </cell>
          <cell r="O2276" t="str">
            <v>21988387583</v>
          </cell>
          <cell r="P2276" t="str">
            <v>11/10/1978</v>
          </cell>
          <cell r="Q2276" t="str">
            <v>121032304</v>
          </cell>
          <cell r="R2276" t="str">
            <v>SSP</v>
          </cell>
          <cell r="S2276" t="str">
            <v>05772482785</v>
          </cell>
          <cell r="T2276" t="str">
            <v/>
          </cell>
          <cell r="U2276" t="str">
            <v/>
          </cell>
          <cell r="V2276" t="str">
            <v/>
          </cell>
          <cell r="X2276" t="str">
            <v>7510674</v>
          </cell>
          <cell r="Y2276" t="str">
            <v>40</v>
          </cell>
          <cell r="Z2276" t="str">
            <v>RJ</v>
          </cell>
          <cell r="AA2276" t="str">
            <v>17/07/2018</v>
          </cell>
          <cell r="AB2276" t="str">
            <v>01/01/0001</v>
          </cell>
          <cell r="AC2276" t="str">
            <v>12854134623</v>
          </cell>
          <cell r="AD2276">
            <v>4506</v>
          </cell>
          <cell r="AE2276" t="str">
            <v>Brasileiro</v>
          </cell>
          <cell r="AF2276" t="str">
            <v>Solteiro</v>
          </cell>
          <cell r="AG2276" t="str">
            <v>Masculino</v>
          </cell>
          <cell r="AH2276" t="str">
            <v>Ativo</v>
          </cell>
          <cell r="AI2276" t="str">
            <v>LEONARDO DA SILVA MACIEL</v>
          </cell>
        </row>
        <row r="2277">
          <cell r="B2277" t="str">
            <v>JOAO PAULO LOPES AMERICO</v>
          </cell>
          <cell r="C2277" t="str">
            <v>06307354925</v>
          </cell>
          <cell r="D2277" t="str">
            <v/>
          </cell>
          <cell r="E2277" t="str">
            <v>promotor</v>
          </cell>
          <cell r="F2277" t="str">
            <v>88340000</v>
          </cell>
          <cell r="G2277" t="str">
            <v>RUA LARANJEIRAS</v>
          </cell>
          <cell r="H2277" t="str">
            <v>130</v>
          </cell>
          <cell r="I2277" t="str">
            <v/>
          </cell>
          <cell r="J2277" t="str">
            <v>TABULEIRO</v>
          </cell>
          <cell r="K2277" t="str">
            <v>CAMBURIU</v>
          </cell>
          <cell r="L2277" t="str">
            <v>SC</v>
          </cell>
          <cell r="M2277" t="str">
            <v/>
          </cell>
          <cell r="N2277" t="str">
            <v/>
          </cell>
          <cell r="O2277" t="str">
            <v/>
          </cell>
          <cell r="P2277" t="str">
            <v>11/05/1988</v>
          </cell>
          <cell r="Q2277" t="str">
            <v>5415483</v>
          </cell>
          <cell r="R2277" t="str">
            <v>SSP</v>
          </cell>
          <cell r="S2277" t="str">
            <v>06307354925</v>
          </cell>
          <cell r="T2277" t="str">
            <v/>
          </cell>
          <cell r="U2277" t="str">
            <v/>
          </cell>
          <cell r="V2277" t="str">
            <v/>
          </cell>
          <cell r="X2277" t="str">
            <v>6277141</v>
          </cell>
          <cell r="Y2277" t="str">
            <v>10</v>
          </cell>
          <cell r="Z2277" t="str">
            <v>SC</v>
          </cell>
          <cell r="AA2277" t="str">
            <v>08/10/2019</v>
          </cell>
          <cell r="AB2277" t="str">
            <v/>
          </cell>
          <cell r="AC2277" t="str">
            <v>13780742720</v>
          </cell>
          <cell r="AD2277">
            <v>0</v>
          </cell>
          <cell r="AE2277" t="str">
            <v>Brasileiro</v>
          </cell>
          <cell r="AF2277" t="str">
            <v>Solteiro</v>
          </cell>
          <cell r="AG2277" t="str">
            <v>Masculino</v>
          </cell>
          <cell r="AH2277" t="str">
            <v>Inativo</v>
          </cell>
          <cell r="AI2277" t="str">
            <v>FLAVIA RAMOS</v>
          </cell>
        </row>
        <row r="2278">
          <cell r="B2278" t="str">
            <v>JOAO PAULO MIRANDA DE CARVALHO</v>
          </cell>
          <cell r="C2278" t="str">
            <v>34507220858</v>
          </cell>
          <cell r="D2278" t="str">
            <v/>
          </cell>
          <cell r="E2278" t="str">
            <v>promotorexpress</v>
          </cell>
          <cell r="F2278" t="str">
            <v>05842110</v>
          </cell>
          <cell r="G2278" t="str">
            <v>RUA ORLANDO MAGNANI</v>
          </cell>
          <cell r="H2278" t="str">
            <v>135</v>
          </cell>
          <cell r="I2278" t="str">
            <v/>
          </cell>
          <cell r="J2278" t="str">
            <v>JARDIM CASABLANCA</v>
          </cell>
          <cell r="K2278" t="str">
            <v>SÃO PAULO</v>
          </cell>
          <cell r="L2278" t="str">
            <v>SP</v>
          </cell>
          <cell r="M2278" t="str">
            <v/>
          </cell>
          <cell r="N2278" t="str">
            <v/>
          </cell>
          <cell r="O2278" t="str">
            <v/>
          </cell>
          <cell r="P2278" t="str">
            <v>27/08/1984</v>
          </cell>
          <cell r="Q2278" t="str">
            <v>451014364</v>
          </cell>
          <cell r="R2278" t="str">
            <v>SSP</v>
          </cell>
          <cell r="S2278" t="str">
            <v>34507220858</v>
          </cell>
          <cell r="T2278" t="str">
            <v/>
          </cell>
          <cell r="U2278" t="str">
            <v/>
          </cell>
          <cell r="V2278" t="str">
            <v/>
          </cell>
          <cell r="X2278" t="str">
            <v>16227</v>
          </cell>
          <cell r="Y2278" t="str">
            <v>301</v>
          </cell>
          <cell r="Z2278" t="str">
            <v>SP</v>
          </cell>
          <cell r="AA2278" t="str">
            <v>15/07/2020</v>
          </cell>
          <cell r="AB2278" t="str">
            <v/>
          </cell>
          <cell r="AC2278" t="str">
            <v/>
          </cell>
          <cell r="AD2278">
            <v>0</v>
          </cell>
          <cell r="AE2278" t="str">
            <v>Brasileiro</v>
          </cell>
          <cell r="AF2278" t="str">
            <v>Solteiro</v>
          </cell>
          <cell r="AG2278" t="str">
            <v>Masculino</v>
          </cell>
          <cell r="AH2278" t="str">
            <v>Inativo</v>
          </cell>
          <cell r="AI2278" t="str">
            <v>IONE DUARTE DO NASCIMENTO</v>
          </cell>
        </row>
        <row r="2279">
          <cell r="B2279" t="str">
            <v>JOAO PAULO MUNIZ DE CAMPOS</v>
          </cell>
          <cell r="C2279" t="str">
            <v>44743755808</v>
          </cell>
          <cell r="D2279" t="str">
            <v>deborahsantosalves@hotmail.com</v>
          </cell>
          <cell r="E2279" t="str">
            <v>promotor6</v>
          </cell>
          <cell r="F2279" t="str">
            <v>12210-000</v>
          </cell>
          <cell r="G2279" t="str">
            <v>RUA VILAÇA</v>
          </cell>
          <cell r="H2279" t="str">
            <v>1424</v>
          </cell>
          <cell r="I2279" t="str">
            <v/>
          </cell>
          <cell r="J2279" t="str">
            <v>CENTRO</v>
          </cell>
          <cell r="K2279" t="str">
            <v>SÃO JOSÉ DOS CAMPOS</v>
          </cell>
          <cell r="L2279" t="str">
            <v>SP</v>
          </cell>
          <cell r="M2279" t="str">
            <v>-23.1888059</v>
          </cell>
          <cell r="N2279" t="str">
            <v>-45.8829627</v>
          </cell>
          <cell r="O2279" t="str">
            <v/>
          </cell>
          <cell r="P2279" t="str">
            <v>08/09/1997</v>
          </cell>
          <cell r="Q2279" t="str">
            <v>267509684</v>
          </cell>
          <cell r="R2279" t="str">
            <v>SSP</v>
          </cell>
          <cell r="S2279" t="str">
            <v>44743755808</v>
          </cell>
          <cell r="T2279" t="str">
            <v/>
          </cell>
          <cell r="U2279" t="str">
            <v/>
          </cell>
          <cell r="V2279" t="str">
            <v/>
          </cell>
          <cell r="X2279" t="str">
            <v>90405</v>
          </cell>
          <cell r="Y2279" t="str">
            <v>140</v>
          </cell>
          <cell r="Z2279" t="str">
            <v>SP</v>
          </cell>
          <cell r="AA2279" t="str">
            <v>05/04/2018</v>
          </cell>
          <cell r="AB2279" t="str">
            <v/>
          </cell>
          <cell r="AC2279" t="str">
            <v>200282573-37</v>
          </cell>
          <cell r="AD2279">
            <v>4506</v>
          </cell>
          <cell r="AE2279" t="str">
            <v>Brasileiro</v>
          </cell>
          <cell r="AF2279" t="str">
            <v>Solteiro</v>
          </cell>
          <cell r="AG2279" t="str">
            <v>Masculino</v>
          </cell>
          <cell r="AH2279" t="str">
            <v>Inativo</v>
          </cell>
          <cell r="AI2279" t="str">
            <v>CARLOS ANDRE BEZERRA MONTEIRO</v>
          </cell>
        </row>
        <row r="2280">
          <cell r="B2280" t="str">
            <v>JOAO PEDRO ALVES DA SILVA</v>
          </cell>
          <cell r="C2280" t="str">
            <v>48137361812</v>
          </cell>
          <cell r="D2280" t="str">
            <v/>
          </cell>
          <cell r="E2280" t="str">
            <v>promotorexpress</v>
          </cell>
          <cell r="F2280" t="str">
            <v>04421130</v>
          </cell>
          <cell r="G2280" t="str">
            <v>RUA OLEGÁRIO PAIVA</v>
          </cell>
          <cell r="H2280" t="str">
            <v>270</v>
          </cell>
          <cell r="I2280" t="str">
            <v/>
          </cell>
          <cell r="J2280" t="str">
            <v>JARDIM LUSO</v>
          </cell>
          <cell r="K2280" t="str">
            <v>SÃO PAULO</v>
          </cell>
          <cell r="L2280" t="str">
            <v>SP</v>
          </cell>
          <cell r="M2280" t="str">
            <v>-23.6902858</v>
          </cell>
          <cell r="N2280" t="str">
            <v>-46.6412099</v>
          </cell>
          <cell r="O2280" t="str">
            <v/>
          </cell>
          <cell r="P2280" t="str">
            <v>11/05/2001</v>
          </cell>
          <cell r="Q2280" t="str">
            <v>542240026</v>
          </cell>
          <cell r="R2280" t="str">
            <v>SSP</v>
          </cell>
          <cell r="S2280" t="str">
            <v>48137361812</v>
          </cell>
          <cell r="T2280" t="str">
            <v/>
          </cell>
          <cell r="U2280" t="str">
            <v/>
          </cell>
          <cell r="V2280" t="str">
            <v/>
          </cell>
          <cell r="X2280" t="str">
            <v>87329</v>
          </cell>
          <cell r="Y2280" t="str">
            <v>441</v>
          </cell>
          <cell r="Z2280" t="str">
            <v>SP</v>
          </cell>
          <cell r="AA2280" t="str">
            <v>24/02/2020</v>
          </cell>
          <cell r="AB2280" t="str">
            <v/>
          </cell>
          <cell r="AC2280" t="str">
            <v/>
          </cell>
          <cell r="AD2280">
            <v>0</v>
          </cell>
          <cell r="AE2280" t="str">
            <v>Brasileiro</v>
          </cell>
          <cell r="AF2280" t="str">
            <v>Solteiro</v>
          </cell>
          <cell r="AG2280" t="str">
            <v>Masculino</v>
          </cell>
          <cell r="AH2280" t="str">
            <v>Inativo</v>
          </cell>
          <cell r="AI2280" t="str">
            <v>LILIANE GARCIA DOS REIS</v>
          </cell>
        </row>
        <row r="2281">
          <cell r="B2281" t="str">
            <v>JOAO PEDRO DE SOUZA CORREA</v>
          </cell>
          <cell r="C2281" t="str">
            <v>42153525845</v>
          </cell>
          <cell r="D2281" t="str">
            <v/>
          </cell>
          <cell r="E2281" t="str">
            <v>promotorexpress</v>
          </cell>
          <cell r="F2281" t="str">
            <v>06226300</v>
          </cell>
          <cell r="G2281" t="str">
            <v>RUA FERNANDÓPOLISASSENTAMENTO SOCIAL ÁREA I</v>
          </cell>
          <cell r="H2281" t="str">
            <v>175</v>
          </cell>
          <cell r="I2281" t="str">
            <v/>
          </cell>
          <cell r="J2281" t="str">
            <v>ROCHDALE</v>
          </cell>
          <cell r="K2281" t="str">
            <v>OSASCO</v>
          </cell>
          <cell r="L2281" t="str">
            <v>SP</v>
          </cell>
          <cell r="M2281" t="str">
            <v/>
          </cell>
          <cell r="N2281" t="str">
            <v/>
          </cell>
          <cell r="O2281" t="str">
            <v/>
          </cell>
          <cell r="P2281" t="str">
            <v>17/04/1994</v>
          </cell>
          <cell r="Q2281" t="str">
            <v>42928889X</v>
          </cell>
          <cell r="R2281" t="str">
            <v>SSP</v>
          </cell>
          <cell r="S2281" t="str">
            <v>42153525845</v>
          </cell>
          <cell r="T2281" t="str">
            <v/>
          </cell>
          <cell r="U2281" t="str">
            <v/>
          </cell>
          <cell r="V2281" t="str">
            <v/>
          </cell>
          <cell r="X2281" t="str">
            <v>070259</v>
          </cell>
          <cell r="Y2281" t="str">
            <v>367</v>
          </cell>
          <cell r="Z2281" t="str">
            <v>SP</v>
          </cell>
          <cell r="AA2281" t="str">
            <v>08/06/2020</v>
          </cell>
          <cell r="AB2281" t="str">
            <v/>
          </cell>
          <cell r="AC2281" t="str">
            <v/>
          </cell>
          <cell r="AD2281">
            <v>0</v>
          </cell>
          <cell r="AE2281" t="str">
            <v>Brasileiro</v>
          </cell>
          <cell r="AF2281" t="str">
            <v>Solteiro</v>
          </cell>
          <cell r="AG2281" t="str">
            <v>Masculino</v>
          </cell>
          <cell r="AH2281" t="str">
            <v>Ativo</v>
          </cell>
          <cell r="AI2281" t="str">
            <v>LEONARDO REIS DE AGUIAR</v>
          </cell>
        </row>
        <row r="2282">
          <cell r="B2282" t="str">
            <v>JOAO PEDRO FERNANDES BACCARO</v>
          </cell>
          <cell r="C2282" t="str">
            <v>44694982893</v>
          </cell>
          <cell r="D2282" t="str">
            <v>-</v>
          </cell>
          <cell r="E2282" t="str">
            <v>promotor</v>
          </cell>
          <cell r="F2282" t="str">
            <v>12306-150</v>
          </cell>
          <cell r="G2282" t="str">
            <v>RUA EXPEDICIONÁRIO FRANCISCO MOREIRA DE ALMEIDA</v>
          </cell>
          <cell r="H2282" t="str">
            <v>30</v>
          </cell>
          <cell r="I2282" t="str">
            <v/>
          </cell>
          <cell r="J2282" t="str">
            <v>PARQUE NOVA AMÉRICA</v>
          </cell>
          <cell r="K2282" t="str">
            <v>JACAREÍ</v>
          </cell>
          <cell r="L2282" t="str">
            <v>SP</v>
          </cell>
          <cell r="M2282" t="str">
            <v>-23.2909471</v>
          </cell>
          <cell r="N2282" t="str">
            <v>-45.94977160000001</v>
          </cell>
          <cell r="O2282" t="str">
            <v/>
          </cell>
          <cell r="P2282" t="str">
            <v>08/06/1997</v>
          </cell>
          <cell r="Q2282" t="str">
            <v>387924541</v>
          </cell>
          <cell r="R2282" t="str">
            <v>SSP</v>
          </cell>
          <cell r="S2282" t="str">
            <v>44694982893</v>
          </cell>
          <cell r="T2282" t="str">
            <v/>
          </cell>
          <cell r="U2282" t="str">
            <v/>
          </cell>
          <cell r="V2282" t="str">
            <v/>
          </cell>
          <cell r="X2282" t="str">
            <v>69058</v>
          </cell>
          <cell r="Y2282" t="str">
            <v>408</v>
          </cell>
          <cell r="Z2282" t="str">
            <v>SP</v>
          </cell>
          <cell r="AA2282" t="str">
            <v>13/12/2016</v>
          </cell>
          <cell r="AB2282" t="str">
            <v/>
          </cell>
          <cell r="AC2282" t="str">
            <v>267788712-19</v>
          </cell>
          <cell r="AD2282">
            <v>4506</v>
          </cell>
          <cell r="AE2282" t="str">
            <v>BRASILEIRO NATO</v>
          </cell>
          <cell r="AF2282" t="str">
            <v>Solteiro</v>
          </cell>
          <cell r="AG2282" t="str">
            <v>Masculino</v>
          </cell>
          <cell r="AH2282" t="str">
            <v>Inativo</v>
          </cell>
          <cell r="AI2282" t="str">
            <v>CARLOS ANDRE BEZERRA MONTEIRO</v>
          </cell>
        </row>
        <row r="2283">
          <cell r="B2283" t="str">
            <v>JOAO PEDRO FRANCA POLO OLIVEROS</v>
          </cell>
          <cell r="C2283" t="str">
            <v>45157861800</v>
          </cell>
          <cell r="D2283" t="str">
            <v>joaooedropl2012@hotmail.com</v>
          </cell>
          <cell r="E2283" t="str">
            <v>parttime6</v>
          </cell>
          <cell r="F2283" t="str">
            <v>05368-010</v>
          </cell>
          <cell r="G2283" t="str">
            <v>RUA DOUTOR NELSON CAYRES DE BRI85</v>
          </cell>
          <cell r="H2283" t="str">
            <v>85</v>
          </cell>
          <cell r="I2283" t="str">
            <v>FD CASA 2</v>
          </cell>
          <cell r="J2283" t="str">
            <v>VILA TIRADENTES</v>
          </cell>
          <cell r="K2283" t="str">
            <v>SAO PAULO</v>
          </cell>
          <cell r="L2283" t="str">
            <v>SP</v>
          </cell>
          <cell r="M2283" t="str">
            <v/>
          </cell>
          <cell r="N2283" t="str">
            <v/>
          </cell>
          <cell r="O2283" t="str">
            <v>11998001761</v>
          </cell>
          <cell r="P2283" t="str">
            <v>19/11/1996</v>
          </cell>
          <cell r="Q2283" t="str">
            <v>523599237</v>
          </cell>
          <cell r="R2283" t="str">
            <v>SSP</v>
          </cell>
          <cell r="S2283" t="str">
            <v>45157861800</v>
          </cell>
          <cell r="T2283" t="str">
            <v/>
          </cell>
          <cell r="U2283" t="str">
            <v/>
          </cell>
          <cell r="V2283" t="str">
            <v/>
          </cell>
          <cell r="X2283" t="str">
            <v>4305</v>
          </cell>
          <cell r="Y2283" t="str">
            <v>403</v>
          </cell>
          <cell r="Z2283" t="str">
            <v>SP</v>
          </cell>
          <cell r="AA2283" t="str">
            <v>01/01/0001</v>
          </cell>
          <cell r="AB2283" t="str">
            <v/>
          </cell>
          <cell r="AC2283" t="str">
            <v>125850919-12</v>
          </cell>
          <cell r="AD2283">
            <v>4100</v>
          </cell>
          <cell r="AE2283" t="str">
            <v>BRASILEIRO NATO</v>
          </cell>
          <cell r="AF2283" t="str">
            <v>Solteiro</v>
          </cell>
          <cell r="AG2283" t="str">
            <v>Masculino</v>
          </cell>
          <cell r="AH2283" t="str">
            <v>Inativo</v>
          </cell>
          <cell r="AI2283" t="str">
            <v>IONE DUARTE DO NASCIMENTO</v>
          </cell>
        </row>
        <row r="2284">
          <cell r="B2284" t="str">
            <v>JOAO PEDRO MARTINS DE MESQUITA COELHO</v>
          </cell>
          <cell r="C2284" t="str">
            <v>11661370900</v>
          </cell>
          <cell r="D2284" t="str">
            <v/>
          </cell>
          <cell r="E2284" t="str">
            <v>promotor</v>
          </cell>
          <cell r="F2284" t="str">
            <v>88341173</v>
          </cell>
          <cell r="G2284" t="str">
            <v>RUA JAÍLSON FRANCISCO DE MIRANDA</v>
          </cell>
          <cell r="H2284" t="str">
            <v>93</v>
          </cell>
          <cell r="I2284" t="str">
            <v/>
          </cell>
          <cell r="J2284" t="str">
            <v>LÍDIA DUARTE</v>
          </cell>
          <cell r="K2284" t="str">
            <v>CAMBORIÚ</v>
          </cell>
          <cell r="L2284" t="str">
            <v>SC</v>
          </cell>
          <cell r="M2284" t="str">
            <v>-27.0367702</v>
          </cell>
          <cell r="N2284" t="str">
            <v>-48.6489048</v>
          </cell>
          <cell r="O2284" t="str">
            <v>47996363314</v>
          </cell>
          <cell r="P2284" t="str">
            <v>05/09/2000</v>
          </cell>
          <cell r="Q2284" t="str">
            <v>706997027</v>
          </cell>
          <cell r="R2284" t="str">
            <v>SSP</v>
          </cell>
          <cell r="S2284" t="str">
            <v>11661370900</v>
          </cell>
          <cell r="T2284" t="str">
            <v/>
          </cell>
          <cell r="U2284" t="str">
            <v/>
          </cell>
          <cell r="V2284" t="str">
            <v/>
          </cell>
          <cell r="X2284" t="str">
            <v>125224</v>
          </cell>
          <cell r="Y2284" t="str">
            <v>125</v>
          </cell>
          <cell r="Z2284" t="str">
            <v>SC</v>
          </cell>
          <cell r="AA2284" t="str">
            <v>02/09/2019</v>
          </cell>
          <cell r="AB2284" t="str">
            <v>08/01/2020</v>
          </cell>
          <cell r="AC2284" t="str">
            <v>20471936906</v>
          </cell>
          <cell r="AD2284">
            <v>0</v>
          </cell>
          <cell r="AE2284" t="str">
            <v>Brasileiro</v>
          </cell>
          <cell r="AF2284" t="str">
            <v>Solteiro</v>
          </cell>
          <cell r="AG2284" t="str">
            <v>Masculino</v>
          </cell>
          <cell r="AH2284" t="str">
            <v>Inativo</v>
          </cell>
          <cell r="AI2284" t="str">
            <v>ELIANE CRISTINA GRACIOLI DE JESUS</v>
          </cell>
        </row>
        <row r="2285">
          <cell r="B2285" t="str">
            <v>JOAO PEDRO MEDEIROS ROCHA</v>
          </cell>
          <cell r="C2285" t="str">
            <v>47608890860</v>
          </cell>
          <cell r="D2285" t="str">
            <v/>
          </cell>
          <cell r="E2285" t="str">
            <v>promotorexpress</v>
          </cell>
          <cell r="F2285" t="str">
            <v>12711590</v>
          </cell>
          <cell r="G2285" t="str">
            <v>RUA SEBASTIÃO DE SOUZA</v>
          </cell>
          <cell r="H2285" t="str">
            <v>362</v>
          </cell>
          <cell r="I2285" t="str">
            <v/>
          </cell>
          <cell r="J2285" t="str">
            <v>VILA SUELY</v>
          </cell>
          <cell r="K2285" t="str">
            <v>CRUZEIRO</v>
          </cell>
          <cell r="L2285" t="str">
            <v>SP</v>
          </cell>
          <cell r="M2285" t="str">
            <v>-22.5613136</v>
          </cell>
          <cell r="N2285" t="str">
            <v>-44.9653553</v>
          </cell>
          <cell r="O2285" t="str">
            <v/>
          </cell>
          <cell r="P2285" t="str">
            <v>15/03/1990</v>
          </cell>
          <cell r="Q2285" t="str">
            <v>542846111</v>
          </cell>
          <cell r="R2285" t="str">
            <v>SSP</v>
          </cell>
          <cell r="S2285" t="str">
            <v>47608890860</v>
          </cell>
          <cell r="T2285" t="str">
            <v/>
          </cell>
          <cell r="U2285" t="str">
            <v/>
          </cell>
          <cell r="V2285" t="str">
            <v/>
          </cell>
          <cell r="X2285" t="str">
            <v>0060056</v>
          </cell>
          <cell r="Y2285" t="str">
            <v>437</v>
          </cell>
          <cell r="Z2285" t="str">
            <v>SP</v>
          </cell>
          <cell r="AA2285" t="str">
            <v>26/02/2020</v>
          </cell>
          <cell r="AB2285" t="str">
            <v>14/04/2020</v>
          </cell>
          <cell r="AC2285" t="str">
            <v/>
          </cell>
          <cell r="AD2285">
            <v>4506</v>
          </cell>
          <cell r="AE2285" t="str">
            <v>Brasileiro</v>
          </cell>
          <cell r="AF2285" t="str">
            <v>Solteiro</v>
          </cell>
          <cell r="AG2285" t="str">
            <v>Masculino</v>
          </cell>
          <cell r="AH2285" t="str">
            <v>Inativo</v>
          </cell>
          <cell r="AI2285" t="str">
            <v>CARLOS ANDRE BEZERRA MONTEIRO</v>
          </cell>
        </row>
        <row r="2286">
          <cell r="B2286" t="str">
            <v>JOAO RICARDO SILVA SANTOS</v>
          </cell>
          <cell r="C2286" t="str">
            <v>44988625893</v>
          </cell>
          <cell r="D2286" t="str">
            <v>joao.ricardo.ifal@gmail.com</v>
          </cell>
          <cell r="E2286" t="str">
            <v>parttime4</v>
          </cell>
          <cell r="F2286" t="str">
            <v>06149-310</v>
          </cell>
          <cell r="G2286" t="str">
            <v>RUA CLARICE LISPECTOR</v>
          </cell>
          <cell r="H2286" t="str">
            <v>285</v>
          </cell>
          <cell r="I2286" t="str">
            <v>(JD RECANTO DAS ROSAS)</v>
          </cell>
          <cell r="J2286" t="str">
            <v>SANTA MARIA</v>
          </cell>
          <cell r="K2286" t="str">
            <v>OSASCO</v>
          </cell>
          <cell r="L2286" t="str">
            <v>SP</v>
          </cell>
          <cell r="M2286" t="str">
            <v>-23.5794355</v>
          </cell>
          <cell r="N2286" t="str">
            <v>-46.8165085</v>
          </cell>
          <cell r="O2286" t="str">
            <v>11920004531</v>
          </cell>
          <cell r="P2286" t="str">
            <v>10/02/2000</v>
          </cell>
          <cell r="Q2286" t="str">
            <v>523368409</v>
          </cell>
          <cell r="R2286" t="str">
            <v>SSP</v>
          </cell>
          <cell r="S2286" t="str">
            <v>44988625893</v>
          </cell>
          <cell r="T2286" t="str">
            <v/>
          </cell>
          <cell r="U2286" t="str">
            <v/>
          </cell>
          <cell r="V2286" t="str">
            <v/>
          </cell>
          <cell r="X2286" t="str">
            <v>9528473</v>
          </cell>
          <cell r="Y2286" t="str">
            <v>50</v>
          </cell>
          <cell r="Z2286" t="str">
            <v>SP</v>
          </cell>
          <cell r="AA2286" t="str">
            <v>11/07/2019</v>
          </cell>
          <cell r="AB2286" t="str">
            <v>24/02/2020</v>
          </cell>
          <cell r="AC2286" t="str">
            <v>201516648-59</v>
          </cell>
          <cell r="AD2286">
            <v>3100</v>
          </cell>
          <cell r="AE2286" t="str">
            <v>BRASILEIRO NATO</v>
          </cell>
          <cell r="AF2286" t="str">
            <v>Solteiro</v>
          </cell>
          <cell r="AG2286" t="str">
            <v>Masculino</v>
          </cell>
          <cell r="AH2286" t="str">
            <v>Inativo</v>
          </cell>
          <cell r="AI2286" t="str">
            <v>LEONARDO REIS DE AGUIAR</v>
          </cell>
        </row>
        <row r="2287">
          <cell r="B2287" t="str">
            <v>JOAO VALTER FERREIRA JUNIOR</v>
          </cell>
          <cell r="C2287" t="str">
            <v>40424576813</v>
          </cell>
          <cell r="D2287" t="str">
            <v>joaovalter_77@outlook.com</v>
          </cell>
          <cell r="E2287" t="str">
            <v>promotor</v>
          </cell>
          <cell r="F2287" t="str">
            <v>08694-460</v>
          </cell>
          <cell r="G2287" t="str">
            <v>RUA ORLANDO FAVA</v>
          </cell>
          <cell r="H2287" t="str">
            <v>180</v>
          </cell>
          <cell r="I2287" t="str">
            <v/>
          </cell>
          <cell r="J2287" t="str">
            <v>JARDIM DONA BENTA</v>
          </cell>
          <cell r="K2287" t="str">
            <v>SUZANO</v>
          </cell>
          <cell r="L2287" t="str">
            <v>SP</v>
          </cell>
          <cell r="M2287" t="str">
            <v>-23.5026387</v>
          </cell>
          <cell r="N2287" t="str">
            <v>-46.297065</v>
          </cell>
          <cell r="O2287" t="str">
            <v>11952758373</v>
          </cell>
          <cell r="P2287" t="str">
            <v>18/06/1993</v>
          </cell>
          <cell r="Q2287" t="str">
            <v>490622914</v>
          </cell>
          <cell r="R2287" t="str">
            <v>SSP</v>
          </cell>
          <cell r="S2287" t="str">
            <v>40424576813</v>
          </cell>
          <cell r="T2287" t="str">
            <v/>
          </cell>
          <cell r="U2287" t="str">
            <v/>
          </cell>
          <cell r="V2287" t="str">
            <v/>
          </cell>
          <cell r="X2287" t="str">
            <v>72130</v>
          </cell>
          <cell r="Y2287" t="str">
            <v>331</v>
          </cell>
          <cell r="Z2287" t="str">
            <v>SP</v>
          </cell>
          <cell r="AA2287" t="str">
            <v>11/06/2018</v>
          </cell>
          <cell r="AB2287" t="str">
            <v/>
          </cell>
          <cell r="AC2287" t="str">
            <v>210704525-23</v>
          </cell>
          <cell r="AD2287">
            <v>4506</v>
          </cell>
          <cell r="AE2287" t="str">
            <v>BRASILEIRO NATO</v>
          </cell>
          <cell r="AF2287" t="str">
            <v>Solteiro</v>
          </cell>
          <cell r="AG2287" t="str">
            <v>Masculino</v>
          </cell>
          <cell r="AH2287" t="str">
            <v>Ferias</v>
          </cell>
          <cell r="AI2287" t="str">
            <v>RODRIGO SOUZA DA SILVA</v>
          </cell>
        </row>
        <row r="2288">
          <cell r="B2288" t="str">
            <v>JOAO VASCONCELOS GOMES</v>
          </cell>
          <cell r="C2288" t="str">
            <v>04921632359</v>
          </cell>
          <cell r="D2288" t="str">
            <v>-</v>
          </cell>
          <cell r="E2288" t="str">
            <v>promotor</v>
          </cell>
          <cell r="F2288" t="str">
            <v>62016120</v>
          </cell>
          <cell r="G2288" t="str">
            <v>RUA PADRE FRANZONE</v>
          </cell>
          <cell r="H2288" t="str">
            <v>42</v>
          </cell>
          <cell r="I2288" t="str">
            <v/>
          </cell>
          <cell r="J2288" t="str">
            <v>PADRE PALHANO</v>
          </cell>
          <cell r="K2288" t="str">
            <v>SOBRAL</v>
          </cell>
          <cell r="L2288" t="str">
            <v>CE</v>
          </cell>
          <cell r="M2288" t="str">
            <v>-3.697910599999999</v>
          </cell>
          <cell r="N2288" t="str">
            <v>-40.3656381</v>
          </cell>
          <cell r="O2288" t="str">
            <v>88992525808</v>
          </cell>
          <cell r="P2288" t="str">
            <v>23/06/1992</v>
          </cell>
          <cell r="Q2288" t="str">
            <v>2008010137757</v>
          </cell>
          <cell r="R2288" t="str">
            <v>N~SSP</v>
          </cell>
          <cell r="S2288" t="str">
            <v>04921632359</v>
          </cell>
          <cell r="T2288" t="str">
            <v/>
          </cell>
          <cell r="U2288" t="str">
            <v/>
          </cell>
          <cell r="V2288" t="str">
            <v/>
          </cell>
          <cell r="W2288" t="str">
            <v>ContaCorrente</v>
          </cell>
          <cell r="X2288" t="str">
            <v>122501</v>
          </cell>
          <cell r="Y2288" t="str">
            <v>30</v>
          </cell>
          <cell r="Z2288" t="str">
            <v>UF</v>
          </cell>
          <cell r="AA2288" t="str">
            <v>05/03/2018</v>
          </cell>
          <cell r="AB2288" t="str">
            <v/>
          </cell>
          <cell r="AC2288" t="str">
            <v>162539398-59</v>
          </cell>
          <cell r="AD2288">
            <v>4506</v>
          </cell>
          <cell r="AE2288" t="str">
            <v>BRASILEIRO NATO</v>
          </cell>
          <cell r="AF2288" t="str">
            <v>Casado</v>
          </cell>
          <cell r="AG2288" t="str">
            <v>Masculino</v>
          </cell>
          <cell r="AH2288" t="str">
            <v>Ativo</v>
          </cell>
          <cell r="AI2288" t="str">
            <v>FLAVIANO CRUZ DO NASCIMENTO</v>
          </cell>
        </row>
        <row r="2289">
          <cell r="B2289" t="str">
            <v>JOAO VICTOR VEIGA DOS SANTOS</v>
          </cell>
          <cell r="C2289" t="str">
            <v>46692647886</v>
          </cell>
          <cell r="D2289" t="str">
            <v/>
          </cell>
          <cell r="E2289" t="str">
            <v>promotor</v>
          </cell>
          <cell r="F2289" t="str">
            <v>18279331</v>
          </cell>
          <cell r="G2289" t="str">
            <v>RUA JOSÉ LEEKNINH</v>
          </cell>
          <cell r="H2289" t="str">
            <v>42</v>
          </cell>
          <cell r="I2289" t="str">
            <v/>
          </cell>
          <cell r="J2289" t="str">
            <v>VILA BANDEIRANTES</v>
          </cell>
          <cell r="K2289" t="str">
            <v>TATUÍ</v>
          </cell>
          <cell r="L2289" t="str">
            <v>SP</v>
          </cell>
          <cell r="M2289" t="str">
            <v>-23.33652</v>
          </cell>
          <cell r="N2289" t="str">
            <v>-47.8538132</v>
          </cell>
          <cell r="O2289" t="str">
            <v>15991700502</v>
          </cell>
          <cell r="P2289" t="str">
            <v>22/08/2000</v>
          </cell>
          <cell r="Q2289" t="str">
            <v>57887670x</v>
          </cell>
          <cell r="R2289" t="str">
            <v>SSP</v>
          </cell>
          <cell r="S2289" t="str">
            <v>46692647886</v>
          </cell>
          <cell r="T2289" t="str">
            <v/>
          </cell>
          <cell r="U2289" t="str">
            <v/>
          </cell>
          <cell r="V2289" t="str">
            <v/>
          </cell>
          <cell r="W2289" t="str">
            <v>ContaCorrente</v>
          </cell>
          <cell r="X2289" t="str">
            <v>56100</v>
          </cell>
          <cell r="Y2289" t="str">
            <v>453</v>
          </cell>
          <cell r="Z2289" t="str">
            <v>SP</v>
          </cell>
          <cell r="AA2289" t="str">
            <v>16/10/2020</v>
          </cell>
          <cell r="AB2289" t="str">
            <v/>
          </cell>
          <cell r="AC2289" t="str">
            <v>14020016433</v>
          </cell>
          <cell r="AD2289">
            <v>4506</v>
          </cell>
          <cell r="AE2289" t="str">
            <v>Brasileiro</v>
          </cell>
          <cell r="AF2289" t="str">
            <v>Solteiro</v>
          </cell>
          <cell r="AG2289" t="str">
            <v>Masculino</v>
          </cell>
          <cell r="AH2289" t="str">
            <v>Ativo</v>
          </cell>
          <cell r="AI2289" t="str">
            <v>THABATA LARISSA MANGANELLI RECO</v>
          </cell>
        </row>
        <row r="2290">
          <cell r="B2290" t="str">
            <v>JOAO VITOR FERREIRA NUNES</v>
          </cell>
          <cell r="C2290" t="str">
            <v>12171729716</v>
          </cell>
          <cell r="D2290" t="str">
            <v/>
          </cell>
          <cell r="E2290" t="str">
            <v>promotor</v>
          </cell>
          <cell r="F2290" t="str">
            <v>29905190</v>
          </cell>
          <cell r="G2290" t="str">
            <v>AVENIDA JOSÉ ARMANI</v>
          </cell>
          <cell r="H2290" t="str">
            <v>256</v>
          </cell>
          <cell r="I2290" t="str">
            <v/>
          </cell>
          <cell r="J2290" t="str">
            <v>LINHARES V</v>
          </cell>
          <cell r="K2290" t="str">
            <v>LINHARES</v>
          </cell>
          <cell r="L2290" t="str">
            <v>ES</v>
          </cell>
          <cell r="M2290" t="str">
            <v>-19.3632027</v>
          </cell>
          <cell r="N2290" t="str">
            <v>-40.0617863</v>
          </cell>
          <cell r="O2290" t="str">
            <v>27998572806</v>
          </cell>
          <cell r="P2290" t="str">
            <v>18/07/1989</v>
          </cell>
          <cell r="Q2290" t="str">
            <v>223487306</v>
          </cell>
          <cell r="R2290" t="str">
            <v>SSP</v>
          </cell>
          <cell r="S2290" t="str">
            <v>12171729716</v>
          </cell>
          <cell r="T2290" t="str">
            <v/>
          </cell>
          <cell r="U2290" t="str">
            <v/>
          </cell>
          <cell r="V2290" t="str">
            <v/>
          </cell>
          <cell r="X2290" t="str">
            <v>7215194</v>
          </cell>
          <cell r="Y2290" t="str">
            <v>10</v>
          </cell>
          <cell r="Z2290" t="str">
            <v>ES</v>
          </cell>
          <cell r="AA2290" t="str">
            <v>20/01/2020</v>
          </cell>
          <cell r="AB2290" t="str">
            <v>12/03/2020</v>
          </cell>
          <cell r="AC2290" t="str">
            <v>13098196296</v>
          </cell>
          <cell r="AD2290">
            <v>4506</v>
          </cell>
          <cell r="AE2290" t="str">
            <v>Brasileiro</v>
          </cell>
          <cell r="AF2290" t="str">
            <v>Solteiro</v>
          </cell>
          <cell r="AG2290" t="str">
            <v>Masculino</v>
          </cell>
          <cell r="AH2290" t="str">
            <v>Inativo</v>
          </cell>
          <cell r="AI2290" t="str">
            <v>DIOGO RAMOS TAVARES DA SILVA</v>
          </cell>
        </row>
        <row r="2291">
          <cell r="B2291" t="str">
            <v>JOAO VITOR LIMA ROSA</v>
          </cell>
          <cell r="C2291" t="str">
            <v>50715733850</v>
          </cell>
          <cell r="D2291" t="str">
            <v>vitor.joao02@outlook.com</v>
          </cell>
          <cell r="E2291" t="str">
            <v>trade</v>
          </cell>
          <cell r="F2291" t="str">
            <v>02436030</v>
          </cell>
          <cell r="G2291" t="str">
            <v>RUA BRÁS DA COSTA RUBIN</v>
          </cell>
          <cell r="H2291" t="str">
            <v>118</v>
          </cell>
          <cell r="I2291" t="str">
            <v/>
          </cell>
          <cell r="J2291" t="str">
            <v>JARDIM PICOLO</v>
          </cell>
          <cell r="K2291" t="str">
            <v>SÃO PAULO</v>
          </cell>
          <cell r="L2291" t="str">
            <v>SP</v>
          </cell>
          <cell r="M2291" t="str">
            <v>-23.4787836</v>
          </cell>
          <cell r="N2291" t="str">
            <v>-46.6349108</v>
          </cell>
          <cell r="O2291" t="str">
            <v/>
          </cell>
          <cell r="P2291" t="str">
            <v>11/06/2001</v>
          </cell>
          <cell r="Q2291" t="str">
            <v>378284101</v>
          </cell>
          <cell r="R2291" t="str">
            <v>SSP</v>
          </cell>
          <cell r="S2291" t="str">
            <v>50715733850</v>
          </cell>
          <cell r="T2291" t="str">
            <v/>
          </cell>
          <cell r="U2291" t="str">
            <v/>
          </cell>
          <cell r="V2291" t="str">
            <v/>
          </cell>
          <cell r="X2291" t="str">
            <v>44584</v>
          </cell>
          <cell r="Y2291" t="str">
            <v>458</v>
          </cell>
          <cell r="Z2291" t="str">
            <v>SP</v>
          </cell>
          <cell r="AA2291" t="str">
            <v>03/10/2019</v>
          </cell>
          <cell r="AB2291" t="str">
            <v/>
          </cell>
          <cell r="AC2291" t="str">
            <v>0</v>
          </cell>
          <cell r="AD2291">
            <v>0</v>
          </cell>
          <cell r="AE2291" t="str">
            <v>Brasileiro</v>
          </cell>
          <cell r="AF2291" t="str">
            <v>Solteiro</v>
          </cell>
          <cell r="AG2291" t="str">
            <v>Masculino</v>
          </cell>
          <cell r="AH2291" t="str">
            <v>Inativo</v>
          </cell>
          <cell r="AI2291" t="str">
            <v>LUCAS MARCELINO ROCHA</v>
          </cell>
        </row>
        <row r="2292">
          <cell r="B2292" t="str">
            <v>JOAO VITOR MACHADO DA SILVA</v>
          </cell>
          <cell r="C2292" t="str">
            <v>44144760898</v>
          </cell>
          <cell r="D2292" t="str">
            <v>cs.joao.cs@outlook.com</v>
          </cell>
          <cell r="E2292" t="str">
            <v>aguia</v>
          </cell>
          <cell r="F2292" t="str">
            <v>08340-500</v>
          </cell>
          <cell r="G2292" t="str">
            <v>RUA PÊRA-MIRIM</v>
          </cell>
          <cell r="H2292" t="str">
            <v>85</v>
          </cell>
          <cell r="I2292" t="str">
            <v/>
          </cell>
          <cell r="J2292" t="str">
            <v>JARDIM VILA CARRÃO</v>
          </cell>
          <cell r="K2292" t="str">
            <v>SÃO PAULO</v>
          </cell>
          <cell r="L2292" t="str">
            <v>SP</v>
          </cell>
          <cell r="M2292" t="str">
            <v>-23.616058</v>
          </cell>
          <cell r="N2292" t="str">
            <v>-46.4519266</v>
          </cell>
          <cell r="O2292" t="str">
            <v>11961878542</v>
          </cell>
          <cell r="P2292" t="str">
            <v>24/09/1999</v>
          </cell>
          <cell r="Q2292" t="str">
            <v>506896407</v>
          </cell>
          <cell r="R2292" t="str">
            <v>SSP</v>
          </cell>
          <cell r="S2292" t="str">
            <v>44144760898</v>
          </cell>
          <cell r="T2292" t="str">
            <v/>
          </cell>
          <cell r="U2292" t="str">
            <v/>
          </cell>
          <cell r="V2292" t="str">
            <v/>
          </cell>
          <cell r="X2292" t="str">
            <v>67297</v>
          </cell>
          <cell r="Y2292" t="str">
            <v>456</v>
          </cell>
          <cell r="Z2292" t="str">
            <v>SP</v>
          </cell>
          <cell r="AA2292" t="str">
            <v>22/04/2019</v>
          </cell>
          <cell r="AB2292" t="str">
            <v/>
          </cell>
          <cell r="AC2292" t="str">
            <v>202108741-76</v>
          </cell>
          <cell r="AD2292">
            <v>4506</v>
          </cell>
          <cell r="AE2292" t="str">
            <v>BRASILEIRO NATO</v>
          </cell>
          <cell r="AF2292" t="str">
            <v>Solteiro</v>
          </cell>
          <cell r="AG2292" t="str">
            <v>Masculino</v>
          </cell>
          <cell r="AH2292" t="str">
            <v>Ativo</v>
          </cell>
          <cell r="AI2292" t="str">
            <v>RAFAEL CAMPOS PEREIRA</v>
          </cell>
        </row>
        <row r="2293">
          <cell r="B2293" t="str">
            <v>JOAO VITOR RICARDO OLIVEIRA</v>
          </cell>
          <cell r="C2293" t="str">
            <v>54110457890</v>
          </cell>
          <cell r="D2293" t="str">
            <v>-</v>
          </cell>
          <cell r="E2293" t="str">
            <v>promotor</v>
          </cell>
          <cell r="F2293" t="str">
            <v>12919-529</v>
          </cell>
          <cell r="G2293" t="str">
            <v>RUA JULIETA LEME DE SIQUEIRA</v>
          </cell>
          <cell r="H2293" t="str">
            <v>244</v>
          </cell>
          <cell r="I2293" t="str">
            <v/>
          </cell>
          <cell r="J2293" t="str">
            <v>SANTA LUZIA</v>
          </cell>
          <cell r="K2293" t="str">
            <v>BRAGANÇA PAULISTA</v>
          </cell>
          <cell r="L2293" t="str">
            <v>SP</v>
          </cell>
          <cell r="M2293" t="str">
            <v>-22.9706218</v>
          </cell>
          <cell r="N2293" t="str">
            <v>-46.5493848</v>
          </cell>
          <cell r="O2293" t="str">
            <v/>
          </cell>
          <cell r="P2293" t="str">
            <v>03/04/2000</v>
          </cell>
          <cell r="Q2293" t="str">
            <v>549942610</v>
          </cell>
          <cell r="R2293" t="str">
            <v>SSP</v>
          </cell>
          <cell r="S2293" t="str">
            <v>54110457890</v>
          </cell>
          <cell r="T2293" t="str">
            <v/>
          </cell>
          <cell r="U2293" t="str">
            <v/>
          </cell>
          <cell r="V2293" t="str">
            <v/>
          </cell>
          <cell r="X2293" t="str">
            <v>56651</v>
          </cell>
          <cell r="Y2293" t="str">
            <v>389</v>
          </cell>
          <cell r="Z2293" t="str">
            <v>SP</v>
          </cell>
          <cell r="AA2293" t="str">
            <v>04/12/2018</v>
          </cell>
          <cell r="AB2293" t="str">
            <v>01/04/2020</v>
          </cell>
          <cell r="AC2293" t="str">
            <v>137321109-57</v>
          </cell>
          <cell r="AD2293">
            <v>4506</v>
          </cell>
          <cell r="AE2293" t="str">
            <v>BRASILEIRO NATO</v>
          </cell>
          <cell r="AF2293" t="str">
            <v>Solteiro</v>
          </cell>
          <cell r="AG2293" t="str">
            <v>Masculino</v>
          </cell>
          <cell r="AH2293" t="str">
            <v>Inativo</v>
          </cell>
          <cell r="AI2293" t="str">
            <v>CARLOS ANDRE BEZERRA MONTEIRO</v>
          </cell>
        </row>
        <row r="2294">
          <cell r="B2294" t="str">
            <v>JOAO VITOR RODRIGUES DA SILVA</v>
          </cell>
          <cell r="C2294" t="str">
            <v>37914921874</v>
          </cell>
          <cell r="D2294" t="str">
            <v>joaovitorsil909@gmail.com</v>
          </cell>
          <cell r="E2294" t="str">
            <v>promotor</v>
          </cell>
          <cell r="F2294" t="str">
            <v>13178-383</v>
          </cell>
          <cell r="G2294" t="str">
            <v>RUA JOSÉ CONSULINO</v>
          </cell>
          <cell r="H2294" t="str">
            <v>371</v>
          </cell>
          <cell r="I2294" t="str">
            <v/>
          </cell>
          <cell r="J2294" t="str">
            <v>JARDIM MARIA ANTONIA (NOVA VENEZA)</v>
          </cell>
          <cell r="K2294" t="str">
            <v>SUMARÉ</v>
          </cell>
          <cell r="L2294" t="str">
            <v>SP</v>
          </cell>
          <cell r="M2294" t="str">
            <v>-22.8054001</v>
          </cell>
          <cell r="N2294" t="str">
            <v>-47.1919671</v>
          </cell>
          <cell r="O2294" t="str">
            <v/>
          </cell>
          <cell r="P2294" t="str">
            <v>13/11/1999</v>
          </cell>
          <cell r="Q2294" t="str">
            <v>398940332</v>
          </cell>
          <cell r="R2294" t="str">
            <v>SSP</v>
          </cell>
          <cell r="S2294" t="str">
            <v>37914921874</v>
          </cell>
          <cell r="T2294" t="str">
            <v/>
          </cell>
          <cell r="U2294" t="str">
            <v/>
          </cell>
          <cell r="V2294" t="str">
            <v/>
          </cell>
          <cell r="X2294" t="str">
            <v>57409</v>
          </cell>
          <cell r="Y2294" t="str">
            <v>411</v>
          </cell>
          <cell r="Z2294" t="str">
            <v>SP</v>
          </cell>
          <cell r="AA2294" t="str">
            <v>03/12/2018</v>
          </cell>
          <cell r="AB2294" t="str">
            <v/>
          </cell>
          <cell r="AC2294" t="str">
            <v>203828054-23</v>
          </cell>
          <cell r="AD2294">
            <v>4506</v>
          </cell>
          <cell r="AE2294" t="str">
            <v>BRASILEIRO NATO</v>
          </cell>
          <cell r="AF2294" t="str">
            <v>Solteiro</v>
          </cell>
          <cell r="AG2294" t="str">
            <v>Masculino</v>
          </cell>
          <cell r="AH2294" t="str">
            <v>Ativo</v>
          </cell>
          <cell r="AI2294" t="str">
            <v>JOAO DE ARAUJO BARRETO JUNIOR</v>
          </cell>
        </row>
        <row r="2295">
          <cell r="B2295" t="str">
            <v>JOAO VITTOR DA SILVA</v>
          </cell>
          <cell r="C2295" t="str">
            <v>10559912986</v>
          </cell>
          <cell r="D2295" t="str">
            <v/>
          </cell>
          <cell r="E2295" t="str">
            <v>Intermitente</v>
          </cell>
          <cell r="F2295" t="str">
            <v>01109060</v>
          </cell>
          <cell r="G2295" t="str">
            <v>RUA EDUARDO CHAVES</v>
          </cell>
          <cell r="H2295" t="str">
            <v>183</v>
          </cell>
          <cell r="I2295" t="str">
            <v/>
          </cell>
          <cell r="J2295" t="str">
            <v>LUZ</v>
          </cell>
          <cell r="K2295" t="str">
            <v>SÃO PAULO</v>
          </cell>
          <cell r="L2295" t="str">
            <v>PR</v>
          </cell>
          <cell r="M2295" t="str">
            <v/>
          </cell>
          <cell r="N2295" t="str">
            <v/>
          </cell>
          <cell r="O2295" t="str">
            <v/>
          </cell>
          <cell r="P2295" t="str">
            <v>26/05/1998</v>
          </cell>
          <cell r="Q2295" t="str">
            <v>6276502</v>
          </cell>
          <cell r="R2295" t="str">
            <v>SSP</v>
          </cell>
          <cell r="S2295" t="str">
            <v>10559912986</v>
          </cell>
          <cell r="T2295" t="str">
            <v/>
          </cell>
          <cell r="U2295" t="str">
            <v/>
          </cell>
          <cell r="V2295" t="str">
            <v/>
          </cell>
          <cell r="X2295" t="str">
            <v>886695</v>
          </cell>
          <cell r="Y2295" t="str">
            <v>40</v>
          </cell>
          <cell r="Z2295" t="str">
            <v>SC</v>
          </cell>
          <cell r="AA2295" t="str">
            <v>21/11/2019</v>
          </cell>
          <cell r="AB2295" t="str">
            <v/>
          </cell>
          <cell r="AC2295" t="str">
            <v>20080821396</v>
          </cell>
          <cell r="AD2295">
            <v>4506</v>
          </cell>
          <cell r="AE2295" t="str">
            <v>Brasileiro</v>
          </cell>
          <cell r="AF2295" t="str">
            <v>Solteiro</v>
          </cell>
          <cell r="AG2295" t="str">
            <v>Masculino</v>
          </cell>
          <cell r="AH2295" t="str">
            <v>Inativo</v>
          </cell>
          <cell r="AI2295" t="str">
            <v>CARLA VIETTRO NORA DE PADUA</v>
          </cell>
        </row>
        <row r="2296">
          <cell r="B2296" t="str">
            <v>JOAQUIM RUBENS MONTEMOR DE PAIVA</v>
          </cell>
          <cell r="C2296" t="str">
            <v>00464069998</v>
          </cell>
          <cell r="D2296" t="str">
            <v/>
          </cell>
          <cell r="E2296" t="str">
            <v>promotor</v>
          </cell>
          <cell r="F2296" t="str">
            <v>87506300</v>
          </cell>
          <cell r="G2296" t="str">
            <v>RUA MARIA IGNÁCIA DA SILVA</v>
          </cell>
          <cell r="H2296" t="str">
            <v>2704</v>
          </cell>
          <cell r="I2296" t="str">
            <v/>
          </cell>
          <cell r="J2296" t="str">
            <v>JARDIM COLIBRI</v>
          </cell>
          <cell r="K2296" t="str">
            <v>UMUARAMA</v>
          </cell>
          <cell r="L2296" t="str">
            <v>PR</v>
          </cell>
          <cell r="M2296" t="str">
            <v>-23.7832967</v>
          </cell>
          <cell r="N2296" t="str">
            <v>-53.3133081</v>
          </cell>
          <cell r="O2296" t="str">
            <v>44984050740</v>
          </cell>
          <cell r="P2296" t="str">
            <v>14/11/1975</v>
          </cell>
          <cell r="Q2296" t="str">
            <v>68888450</v>
          </cell>
          <cell r="R2296" t="str">
            <v>SSP</v>
          </cell>
          <cell r="S2296" t="str">
            <v>00464069998</v>
          </cell>
          <cell r="T2296" t="str">
            <v/>
          </cell>
          <cell r="U2296" t="str">
            <v/>
          </cell>
          <cell r="V2296" t="str">
            <v/>
          </cell>
          <cell r="X2296" t="str">
            <v>44791</v>
          </cell>
          <cell r="Y2296" t="str">
            <v>053</v>
          </cell>
          <cell r="Z2296" t="str">
            <v>PR</v>
          </cell>
          <cell r="AA2296" t="str">
            <v>17/03/2020</v>
          </cell>
          <cell r="AB2296" t="str">
            <v>13/06/2020</v>
          </cell>
          <cell r="AC2296" t="str">
            <v>12603434510</v>
          </cell>
          <cell r="AD2296">
            <v>4506</v>
          </cell>
          <cell r="AE2296" t="str">
            <v>Brasileiro</v>
          </cell>
          <cell r="AF2296" t="str">
            <v>Casado</v>
          </cell>
          <cell r="AG2296" t="str">
            <v>Masculino</v>
          </cell>
          <cell r="AH2296" t="str">
            <v>Inativo</v>
          </cell>
          <cell r="AI2296" t="str">
            <v>EDER MONTANHER QUIRINO</v>
          </cell>
        </row>
        <row r="2297">
          <cell r="B2297" t="str">
            <v>JOBERTH ALVES DE JESUS</v>
          </cell>
          <cell r="C2297" t="str">
            <v>60878504303</v>
          </cell>
          <cell r="D2297" t="str">
            <v>jobert065@gmail.com</v>
          </cell>
          <cell r="E2297" t="str">
            <v>promotor</v>
          </cell>
          <cell r="F2297" t="str">
            <v>65044782</v>
          </cell>
          <cell r="G2297" t="str">
            <v>RUA ALBERTO FRANCO</v>
          </cell>
          <cell r="H2297" t="str">
            <v>10</v>
          </cell>
          <cell r="I2297" t="str">
            <v/>
          </cell>
          <cell r="J2297" t="str">
            <v>VILA DOS NOBRES</v>
          </cell>
          <cell r="K2297" t="str">
            <v>SÃO LUÍS</v>
          </cell>
          <cell r="L2297" t="str">
            <v>MA</v>
          </cell>
          <cell r="M2297" t="str">
            <v>-2.5593277</v>
          </cell>
          <cell r="N2297" t="str">
            <v>-44.2747578</v>
          </cell>
          <cell r="O2297" t="str">
            <v>98992154584</v>
          </cell>
          <cell r="P2297" t="str">
            <v>17/06/1999</v>
          </cell>
          <cell r="Q2297" t="str">
            <v>427604E11</v>
          </cell>
          <cell r="R2297" t="str">
            <v>SSP</v>
          </cell>
          <cell r="S2297" t="str">
            <v>60878504303</v>
          </cell>
          <cell r="T2297" t="str">
            <v/>
          </cell>
          <cell r="U2297" t="str">
            <v/>
          </cell>
          <cell r="V2297" t="str">
            <v/>
          </cell>
          <cell r="X2297" t="str">
            <v>3546398</v>
          </cell>
          <cell r="Y2297" t="str">
            <v>50</v>
          </cell>
          <cell r="Z2297" t="str">
            <v>MA</v>
          </cell>
          <cell r="AA2297" t="str">
            <v>02/01/2020</v>
          </cell>
          <cell r="AB2297" t="str">
            <v/>
          </cell>
          <cell r="AC2297" t="str">
            <v>20389129695</v>
          </cell>
          <cell r="AD2297">
            <v>4506</v>
          </cell>
          <cell r="AE2297" t="str">
            <v>Brasileiro</v>
          </cell>
          <cell r="AF2297" t="str">
            <v>Solteiro</v>
          </cell>
          <cell r="AG2297" t="str">
            <v>Masculino</v>
          </cell>
          <cell r="AH2297" t="str">
            <v>Ativo</v>
          </cell>
          <cell r="AI2297" t="str">
            <v>EDILSON DE JESUS MOREIRA BARBOSA</v>
          </cell>
        </row>
        <row r="2298">
          <cell r="B2298" t="str">
            <v>JOBSON NUNES SILVA</v>
          </cell>
          <cell r="C2298" t="str">
            <v>08012714523</v>
          </cell>
          <cell r="D2298" t="str">
            <v/>
          </cell>
          <cell r="E2298" t="str">
            <v>promotor</v>
          </cell>
          <cell r="F2298" t="str">
            <v>45822646</v>
          </cell>
          <cell r="G2298" t="str">
            <v>RUA OSCARITO</v>
          </cell>
          <cell r="H2298" t="str">
            <v>51</v>
          </cell>
          <cell r="I2298" t="str">
            <v/>
          </cell>
          <cell r="J2298" t="str">
            <v>PARQUE DA RENOVAÇÃO</v>
          </cell>
          <cell r="K2298" t="str">
            <v>EUNÁPOLIS</v>
          </cell>
          <cell r="L2298" t="str">
            <v>BA</v>
          </cell>
          <cell r="M2298" t="str">
            <v>-12.8866641</v>
          </cell>
          <cell r="N2298" t="str">
            <v>-38.3020105</v>
          </cell>
          <cell r="O2298" t="str">
            <v>73999274235</v>
          </cell>
          <cell r="P2298" t="str">
            <v>27/11/1999</v>
          </cell>
          <cell r="Q2298" t="str">
            <v>2108981780</v>
          </cell>
          <cell r="R2298" t="str">
            <v>SSP</v>
          </cell>
          <cell r="S2298" t="str">
            <v>08012714523</v>
          </cell>
          <cell r="T2298" t="str">
            <v/>
          </cell>
          <cell r="U2298" t="str">
            <v/>
          </cell>
          <cell r="V2298" t="str">
            <v/>
          </cell>
          <cell r="W2298" t="str">
            <v>ContaCorrente</v>
          </cell>
          <cell r="X2298" t="str">
            <v>3910283</v>
          </cell>
          <cell r="Y2298" t="str">
            <v>0050</v>
          </cell>
          <cell r="Z2298" t="str">
            <v>BA</v>
          </cell>
          <cell r="AA2298" t="str">
            <v>19/10/2020</v>
          </cell>
          <cell r="AB2298" t="str">
            <v/>
          </cell>
          <cell r="AC2298" t="str">
            <v>16214480468</v>
          </cell>
          <cell r="AD2298">
            <v>4506</v>
          </cell>
          <cell r="AE2298" t="str">
            <v>Brasileiro</v>
          </cell>
          <cell r="AF2298" t="str">
            <v>Solteiro</v>
          </cell>
          <cell r="AG2298" t="str">
            <v>Masculino</v>
          </cell>
          <cell r="AH2298" t="str">
            <v>Ativo</v>
          </cell>
          <cell r="AI2298" t="str">
            <v>JECONIS MORAES DOS REIS</v>
          </cell>
        </row>
        <row r="2299">
          <cell r="B2299" t="str">
            <v>JOCEL ALVES DO NASCIMENTO</v>
          </cell>
          <cell r="C2299" t="str">
            <v>07596888933</v>
          </cell>
          <cell r="D2299" t="str">
            <v/>
          </cell>
          <cell r="E2299" t="str">
            <v>promotor</v>
          </cell>
          <cell r="F2299" t="str">
            <v>81935281</v>
          </cell>
          <cell r="G2299" t="str">
            <v>RUA JOAQUIM FERREIRA LOPES</v>
          </cell>
          <cell r="H2299" t="str">
            <v>74</v>
          </cell>
          <cell r="I2299" t="str">
            <v/>
          </cell>
          <cell r="J2299" t="str">
            <v>SÍTIO CERCADO</v>
          </cell>
          <cell r="K2299" t="str">
            <v>CURITIBA</v>
          </cell>
          <cell r="L2299" t="str">
            <v>PR</v>
          </cell>
          <cell r="M2299" t="str">
            <v>-25.557029</v>
          </cell>
          <cell r="N2299" t="str">
            <v>-49.262593</v>
          </cell>
          <cell r="O2299" t="str">
            <v/>
          </cell>
          <cell r="P2299" t="str">
            <v>13/08/1992</v>
          </cell>
          <cell r="Q2299" t="str">
            <v>110454180</v>
          </cell>
          <cell r="R2299" t="str">
            <v>SSP</v>
          </cell>
          <cell r="S2299" t="str">
            <v>07596888933</v>
          </cell>
          <cell r="T2299" t="str">
            <v/>
          </cell>
          <cell r="U2299" t="str">
            <v/>
          </cell>
          <cell r="V2299" t="str">
            <v/>
          </cell>
          <cell r="X2299" t="str">
            <v/>
          </cell>
          <cell r="Y2299" t="str">
            <v/>
          </cell>
          <cell r="Z2299" t="str">
            <v/>
          </cell>
          <cell r="AA2299" t="str">
            <v>16/03/2020</v>
          </cell>
          <cell r="AB2299" t="str">
            <v/>
          </cell>
          <cell r="AC2299" t="str">
            <v>16182919680</v>
          </cell>
          <cell r="AD2299">
            <v>4506</v>
          </cell>
          <cell r="AE2299" t="str">
            <v>Brasileiro</v>
          </cell>
          <cell r="AF2299" t="str">
            <v>Solteiro</v>
          </cell>
          <cell r="AG2299" t="str">
            <v>Masculino</v>
          </cell>
          <cell r="AH2299" t="str">
            <v>Ativo</v>
          </cell>
          <cell r="AI2299" t="str">
            <v>GUILHERME ALEXANDRE MARTINS PIMENTEL</v>
          </cell>
        </row>
        <row r="2300">
          <cell r="B2300" t="str">
            <v>JOCENIL DA SILVA MARQUES</v>
          </cell>
          <cell r="C2300" t="str">
            <v>00424222132</v>
          </cell>
          <cell r="D2300" t="str">
            <v>jocenilmarques83@gmail.com</v>
          </cell>
          <cell r="E2300" t="str">
            <v>promotor</v>
          </cell>
          <cell r="F2300" t="str">
            <v>78117412</v>
          </cell>
          <cell r="G2300" t="str">
            <v>AVENIDA GONÇALO BOTELHO DE CAMPOS</v>
          </cell>
          <cell r="H2300" t="str">
            <v>2729</v>
          </cell>
          <cell r="I2300" t="str">
            <v>(LOT D SÁVIO)</v>
          </cell>
          <cell r="J2300" t="str">
            <v>CRISTO REI</v>
          </cell>
          <cell r="K2300" t="str">
            <v>VÁRZEA GRANDE</v>
          </cell>
          <cell r="L2300" t="str">
            <v>MT</v>
          </cell>
          <cell r="M2300" t="str">
            <v>-15.6479197</v>
          </cell>
          <cell r="N2300" t="str">
            <v>-56.10134559999999</v>
          </cell>
          <cell r="O2300" t="str">
            <v>62992388398</v>
          </cell>
          <cell r="P2300" t="str">
            <v>30/05/1983</v>
          </cell>
          <cell r="Q2300" t="str">
            <v>13336894</v>
          </cell>
          <cell r="R2300" t="str">
            <v>SSP</v>
          </cell>
          <cell r="S2300" t="str">
            <v>00424222132</v>
          </cell>
          <cell r="T2300" t="str">
            <v/>
          </cell>
          <cell r="U2300" t="str">
            <v/>
          </cell>
          <cell r="V2300" t="str">
            <v/>
          </cell>
          <cell r="W2300" t="str">
            <v>ContaCorrente</v>
          </cell>
          <cell r="X2300" t="str">
            <v>73370</v>
          </cell>
          <cell r="Y2300" t="str">
            <v>14</v>
          </cell>
          <cell r="Z2300" t="str">
            <v>MT</v>
          </cell>
          <cell r="AA2300" t="str">
            <v>17/01/2019</v>
          </cell>
          <cell r="AB2300" t="str">
            <v/>
          </cell>
          <cell r="AC2300" t="str">
            <v>129675514-08</v>
          </cell>
          <cell r="AD2300">
            <v>4506</v>
          </cell>
          <cell r="AE2300" t="str">
            <v>BRASILEIRO NATO</v>
          </cell>
          <cell r="AF2300" t="str">
            <v>Casado</v>
          </cell>
          <cell r="AG2300" t="str">
            <v>Masculino</v>
          </cell>
          <cell r="AH2300" t="str">
            <v>Ativo</v>
          </cell>
          <cell r="AI2300" t="str">
            <v>JULIO CESAR SILVA</v>
          </cell>
        </row>
        <row r="2301">
          <cell r="B2301" t="str">
            <v>JOCESLAINE DA SILVA SANTOS</v>
          </cell>
          <cell r="C2301" t="str">
            <v>93954409100</v>
          </cell>
          <cell r="D2301" t="str">
            <v>joceslainesilva96@gmail.com</v>
          </cell>
          <cell r="E2301" t="str">
            <v>promotor</v>
          </cell>
          <cell r="F2301" t="str">
            <v>78550-001</v>
          </cell>
          <cell r="G2301" t="str">
            <v>AVENIDA DOS TARUMÃS</v>
          </cell>
          <cell r="H2301" t="str">
            <v>5</v>
          </cell>
          <cell r="I2301" t="str">
            <v>DE 280 A 932 - LADO PAR</v>
          </cell>
          <cell r="J2301" t="str">
            <v>SETOR RESIDENCIAL SUL</v>
          </cell>
          <cell r="K2301" t="str">
            <v>SINOP</v>
          </cell>
          <cell r="L2301" t="str">
            <v>MT</v>
          </cell>
          <cell r="M2301" t="str">
            <v>-11.8664677</v>
          </cell>
          <cell r="N2301" t="str">
            <v>-55.4970237</v>
          </cell>
          <cell r="O2301" t="str">
            <v>44890864</v>
          </cell>
          <cell r="P2301" t="str">
            <v>01/05/1980</v>
          </cell>
          <cell r="Q2301" t="str">
            <v>15808688</v>
          </cell>
          <cell r="R2301" t="str">
            <v>SSP</v>
          </cell>
          <cell r="S2301" t="str">
            <v>93954409100</v>
          </cell>
          <cell r="T2301" t="str">
            <v/>
          </cell>
          <cell r="U2301" t="str">
            <v/>
          </cell>
          <cell r="V2301" t="str">
            <v/>
          </cell>
          <cell r="X2301" t="str">
            <v>90850</v>
          </cell>
          <cell r="Y2301" t="str">
            <v>16</v>
          </cell>
          <cell r="Z2301" t="str">
            <v>MT</v>
          </cell>
          <cell r="AA2301" t="str">
            <v>11/05/2016</v>
          </cell>
          <cell r="AB2301" t="str">
            <v/>
          </cell>
          <cell r="AC2301" t="str">
            <v>130484474-06</v>
          </cell>
          <cell r="AD2301">
            <v>4506</v>
          </cell>
          <cell r="AE2301" t="str">
            <v>BRASILEIRO NATO</v>
          </cell>
          <cell r="AF2301" t="str">
            <v>Casado</v>
          </cell>
          <cell r="AG2301" t="str">
            <v>Feminino</v>
          </cell>
          <cell r="AH2301" t="str">
            <v>Ativo</v>
          </cell>
          <cell r="AI2301" t="str">
            <v>JULIO CESAR SILVA</v>
          </cell>
        </row>
        <row r="2302">
          <cell r="B2302" t="str">
            <v>JOCICLEIDE MENDES ALVES</v>
          </cell>
          <cell r="C2302" t="str">
            <v>67476457315</v>
          </cell>
          <cell r="D2302" t="str">
            <v/>
          </cell>
          <cell r="E2302" t="str">
            <v>promotor</v>
          </cell>
          <cell r="F2302" t="str">
            <v>61880000</v>
          </cell>
          <cell r="G2302" t="str">
            <v xml:space="preserve">VI PROPOSTA </v>
          </cell>
          <cell r="H2302" t="str">
            <v>02,87</v>
          </cell>
          <cell r="I2302" t="str">
            <v/>
          </cell>
          <cell r="J2302" t="str">
            <v>PEDRAS</v>
          </cell>
          <cell r="K2302" t="str">
            <v>ITAITINGA</v>
          </cell>
          <cell r="L2302" t="str">
            <v>CE</v>
          </cell>
          <cell r="M2302" t="str">
            <v/>
          </cell>
          <cell r="N2302" t="str">
            <v/>
          </cell>
          <cell r="O2302" t="str">
            <v>85988507907</v>
          </cell>
          <cell r="P2302" t="str">
            <v>26/05/1975</v>
          </cell>
          <cell r="Q2302" t="str">
            <v>93002176432</v>
          </cell>
          <cell r="R2302" t="str">
            <v>SSP</v>
          </cell>
          <cell r="S2302" t="str">
            <v>67476457315</v>
          </cell>
          <cell r="T2302" t="str">
            <v/>
          </cell>
          <cell r="U2302" t="str">
            <v/>
          </cell>
          <cell r="V2302" t="str">
            <v/>
          </cell>
          <cell r="W2302" t="str">
            <v>ContaCorrente</v>
          </cell>
          <cell r="X2302" t="str">
            <v>15495</v>
          </cell>
          <cell r="Y2302" t="str">
            <v>0033</v>
          </cell>
          <cell r="Z2302" t="str">
            <v>CE</v>
          </cell>
          <cell r="AA2302" t="str">
            <v>14/07/2020</v>
          </cell>
          <cell r="AB2302" t="str">
            <v>14/10/2020</v>
          </cell>
          <cell r="AC2302" t="str">
            <v>12992205194</v>
          </cell>
          <cell r="AD2302">
            <v>4506</v>
          </cell>
          <cell r="AE2302" t="str">
            <v>Brasileiro</v>
          </cell>
          <cell r="AF2302" t="str">
            <v>Casado</v>
          </cell>
          <cell r="AG2302" t="str">
            <v>Feminino</v>
          </cell>
          <cell r="AH2302" t="str">
            <v>Inativo</v>
          </cell>
          <cell r="AI2302" t="str">
            <v>FLAVIANO CRUZ DO NASCIMENTO</v>
          </cell>
        </row>
        <row r="2303">
          <cell r="B2303" t="str">
            <v>JOCIMAR DIONISIO THEODORO</v>
          </cell>
          <cell r="C2303" t="str">
            <v>38399796840</v>
          </cell>
          <cell r="D2303" t="str">
            <v/>
          </cell>
          <cell r="E2303" t="str">
            <v>promotor</v>
          </cell>
          <cell r="F2303" t="str">
            <v>13256700</v>
          </cell>
          <cell r="G2303" t="str">
            <v>AVENIDA VICENTE CATALANI</v>
          </cell>
          <cell r="H2303" t="str">
            <v>1467</v>
          </cell>
          <cell r="I2303" t="str">
            <v/>
          </cell>
          <cell r="J2303" t="str">
            <v>JARDIM DAS NAÇÕES</v>
          </cell>
          <cell r="K2303" t="str">
            <v>ITATIBA</v>
          </cell>
          <cell r="L2303" t="str">
            <v>SP</v>
          </cell>
          <cell r="M2303" t="str">
            <v>-23.0093889</v>
          </cell>
          <cell r="N2303" t="str">
            <v>-46.8612086</v>
          </cell>
          <cell r="O2303" t="str">
            <v/>
          </cell>
          <cell r="P2303" t="str">
            <v>11/04/1988</v>
          </cell>
          <cell r="Q2303" t="str">
            <v>428020215</v>
          </cell>
          <cell r="R2303" t="str">
            <v>SSP</v>
          </cell>
          <cell r="S2303" t="str">
            <v>38399796840</v>
          </cell>
          <cell r="T2303" t="str">
            <v/>
          </cell>
          <cell r="U2303" t="str">
            <v/>
          </cell>
          <cell r="V2303" t="str">
            <v/>
          </cell>
          <cell r="X2303" t="str">
            <v>55187</v>
          </cell>
          <cell r="Y2303" t="str">
            <v>322</v>
          </cell>
          <cell r="Z2303" t="str">
            <v>SP</v>
          </cell>
          <cell r="AA2303" t="str">
            <v>02/10/2020</v>
          </cell>
          <cell r="AB2303" t="str">
            <v/>
          </cell>
          <cell r="AC2303" t="str">
            <v>20935081342</v>
          </cell>
          <cell r="AD2303">
            <v>4506</v>
          </cell>
          <cell r="AE2303" t="str">
            <v>Brasileiro</v>
          </cell>
          <cell r="AF2303" t="str">
            <v>Casado</v>
          </cell>
          <cell r="AG2303" t="str">
            <v>Masculino</v>
          </cell>
          <cell r="AH2303" t="str">
            <v>Ativo</v>
          </cell>
          <cell r="AI2303" t="str">
            <v>WAGNER GIRALDO</v>
          </cell>
        </row>
        <row r="2304">
          <cell r="B2304" t="str">
            <v>JOEL DA SILVA TERCEIRIZADO</v>
          </cell>
          <cell r="C2304" t="str">
            <v/>
          </cell>
          <cell r="D2304" t="str">
            <v/>
          </cell>
          <cell r="E2304" t="str">
            <v>terceirizado</v>
          </cell>
          <cell r="F2304" t="str">
            <v>88905318</v>
          </cell>
          <cell r="G2304" t="str">
            <v>RUA JANETE JOAQUIM FLORENTINO</v>
          </cell>
          <cell r="H2304" t="str">
            <v>300</v>
          </cell>
          <cell r="I2304" t="str">
            <v/>
          </cell>
          <cell r="J2304" t="str">
            <v>NOVA DIVINÉIA</v>
          </cell>
          <cell r="K2304" t="str">
            <v>ARARANGUÁ</v>
          </cell>
          <cell r="L2304" t="str">
            <v>SC</v>
          </cell>
          <cell r="M2304" t="str">
            <v>-27.2423392</v>
          </cell>
          <cell r="N2304" t="str">
            <v>-50.2188556</v>
          </cell>
          <cell r="O2304" t="str">
            <v>48996075215</v>
          </cell>
          <cell r="P2304" t="str">
            <v/>
          </cell>
          <cell r="Q2304" t="str">
            <v/>
          </cell>
          <cell r="R2304" t="str">
            <v/>
          </cell>
          <cell r="S2304" t="str">
            <v/>
          </cell>
          <cell r="T2304" t="str">
            <v/>
          </cell>
          <cell r="U2304" t="str">
            <v/>
          </cell>
          <cell r="V2304" t="str">
            <v/>
          </cell>
          <cell r="X2304" t="str">
            <v/>
          </cell>
          <cell r="Y2304" t="str">
            <v/>
          </cell>
          <cell r="Z2304" t="str">
            <v/>
          </cell>
          <cell r="AA2304" t="str">
            <v/>
          </cell>
          <cell r="AB2304" t="str">
            <v/>
          </cell>
          <cell r="AC2304" t="str">
            <v/>
          </cell>
          <cell r="AD2304">
            <v>0</v>
          </cell>
          <cell r="AE2304" t="str">
            <v>Brasileiro</v>
          </cell>
          <cell r="AF2304" t="str">
            <v>Solteiro</v>
          </cell>
          <cell r="AG2304" t="str">
            <v>Masculino</v>
          </cell>
          <cell r="AH2304" t="str">
            <v>Inativo</v>
          </cell>
          <cell r="AI2304" t="str">
            <v>FLAVIA RAMOS</v>
          </cell>
        </row>
        <row r="2305">
          <cell r="B2305" t="str">
            <v>JOEL PEREIRA DA SILVA JUNIOR</v>
          </cell>
          <cell r="C2305" t="str">
            <v>10772668639</v>
          </cell>
          <cell r="D2305" t="str">
            <v/>
          </cell>
          <cell r="E2305" t="str">
            <v>promotorexpress</v>
          </cell>
          <cell r="F2305" t="str">
            <v>39403085</v>
          </cell>
          <cell r="G2305" t="str">
            <v>RUA DO CRUZEIRO</v>
          </cell>
          <cell r="H2305" t="str">
            <v>801</v>
          </cell>
          <cell r="I2305" t="str">
            <v/>
          </cell>
          <cell r="J2305" t="str">
            <v>MARACANÃ</v>
          </cell>
          <cell r="K2305" t="str">
            <v>MONTES CLAROS</v>
          </cell>
          <cell r="L2305" t="str">
            <v>MG</v>
          </cell>
          <cell r="M2305" t="str">
            <v/>
          </cell>
          <cell r="N2305" t="str">
            <v/>
          </cell>
          <cell r="O2305" t="str">
            <v>38991925970</v>
          </cell>
          <cell r="P2305" t="str">
            <v>21/11/1990</v>
          </cell>
          <cell r="Q2305" t="str">
            <v>15882299</v>
          </cell>
          <cell r="R2305" t="str">
            <v>SSP</v>
          </cell>
          <cell r="S2305" t="str">
            <v>10772668639</v>
          </cell>
          <cell r="T2305" t="str">
            <v>CAIXA</v>
          </cell>
          <cell r="U2305" t="str">
            <v>3115</v>
          </cell>
          <cell r="V2305" t="str">
            <v>493266</v>
          </cell>
          <cell r="W2305" t="str">
            <v>Poupanca</v>
          </cell>
          <cell r="X2305" t="str">
            <v/>
          </cell>
          <cell r="Y2305" t="str">
            <v/>
          </cell>
          <cell r="Z2305" t="str">
            <v/>
          </cell>
          <cell r="AA2305" t="str">
            <v>04/06/2020</v>
          </cell>
          <cell r="AB2305" t="str">
            <v/>
          </cell>
          <cell r="AC2305" t="str">
            <v/>
          </cell>
          <cell r="AD2305">
            <v>8.5</v>
          </cell>
          <cell r="AE2305" t="str">
            <v>Brasileiro</v>
          </cell>
          <cell r="AF2305" t="str">
            <v>Solteiro</v>
          </cell>
          <cell r="AG2305" t="str">
            <v>Masculino</v>
          </cell>
          <cell r="AH2305" t="str">
            <v>Ativo</v>
          </cell>
          <cell r="AI2305" t="str">
            <v>BRUNO DE SOUZA LIMA</v>
          </cell>
        </row>
        <row r="2306">
          <cell r="B2306" t="str">
            <v>JOEL SOUSA DE ARAUJO</v>
          </cell>
          <cell r="C2306" t="str">
            <v>40435445880</v>
          </cell>
          <cell r="D2306" t="str">
            <v>flip7648@gmail.com</v>
          </cell>
          <cell r="E2306" t="str">
            <v>promotor548</v>
          </cell>
          <cell r="F2306" t="str">
            <v>09340-150</v>
          </cell>
          <cell r="G2306" t="str">
            <v>RUA ANÍBAL MENDES GONÇALVES</v>
          </cell>
          <cell r="H2306" t="str">
            <v>413</v>
          </cell>
          <cell r="I2306" t="str">
            <v>FUNDOS</v>
          </cell>
          <cell r="J2306" t="str">
            <v>JARDIM MAUÁ</v>
          </cell>
          <cell r="K2306" t="str">
            <v>MAUÁ</v>
          </cell>
          <cell r="L2306" t="str">
            <v>SP</v>
          </cell>
          <cell r="M2306" t="str">
            <v>-23.6741188</v>
          </cell>
          <cell r="N2306" t="str">
            <v>-46.4326318</v>
          </cell>
          <cell r="O2306" t="str">
            <v>11963737152</v>
          </cell>
          <cell r="P2306" t="str">
            <v>31/10/1990</v>
          </cell>
          <cell r="Q2306" t="str">
            <v>472516966</v>
          </cell>
          <cell r="R2306" t="str">
            <v>SSP</v>
          </cell>
          <cell r="S2306" t="str">
            <v>40435445880</v>
          </cell>
          <cell r="T2306" t="str">
            <v/>
          </cell>
          <cell r="U2306" t="str">
            <v/>
          </cell>
          <cell r="V2306" t="str">
            <v/>
          </cell>
          <cell r="X2306" t="str">
            <v>62860</v>
          </cell>
          <cell r="Y2306" t="str">
            <v>321</v>
          </cell>
          <cell r="Z2306" t="str">
            <v>SP</v>
          </cell>
          <cell r="AA2306" t="str">
            <v>26/02/2019</v>
          </cell>
          <cell r="AB2306" t="str">
            <v>15/07/2020</v>
          </cell>
          <cell r="AC2306" t="str">
            <v>207178261-92</v>
          </cell>
          <cell r="AD2306">
            <v>4100</v>
          </cell>
          <cell r="AE2306" t="str">
            <v>BRASILEIRO NATO</v>
          </cell>
          <cell r="AF2306" t="str">
            <v>Solteiro</v>
          </cell>
          <cell r="AG2306" t="str">
            <v>Masculino</v>
          </cell>
          <cell r="AH2306" t="str">
            <v>Inativo</v>
          </cell>
          <cell r="AI2306" t="str">
            <v>JONATAS ANTUNES CARVALHO</v>
          </cell>
        </row>
        <row r="2307">
          <cell r="B2307" t="str">
            <v>JOELSON FREIRE DA SILVA</v>
          </cell>
          <cell r="C2307" t="str">
            <v>38296026856</v>
          </cell>
          <cell r="D2307" t="str">
            <v>joelsonfreire@live.com</v>
          </cell>
          <cell r="E2307" t="str">
            <v>promotor</v>
          </cell>
          <cell r="F2307" t="str">
            <v>06804-300</v>
          </cell>
          <cell r="G2307" t="str">
            <v>PRAÇA ALBERTO DA VEIGA GUIGNARD</v>
          </cell>
          <cell r="H2307" t="str">
            <v>30</v>
          </cell>
          <cell r="I2307" t="str">
            <v/>
          </cell>
          <cell r="J2307" t="str">
            <v>JARDIM SÍLVIA</v>
          </cell>
          <cell r="K2307" t="str">
            <v>EMBU DAS ARTES</v>
          </cell>
          <cell r="L2307" t="str">
            <v>SP</v>
          </cell>
          <cell r="M2307" t="str">
            <v>-23.6471603</v>
          </cell>
          <cell r="N2307" t="str">
            <v>-46.8517869</v>
          </cell>
          <cell r="O2307" t="str">
            <v>11951764668</v>
          </cell>
          <cell r="P2307" t="str">
            <v>29/11/1989</v>
          </cell>
          <cell r="Q2307" t="str">
            <v>467093854</v>
          </cell>
          <cell r="R2307" t="str">
            <v>SSP</v>
          </cell>
          <cell r="S2307" t="str">
            <v>38296026856</v>
          </cell>
          <cell r="T2307" t="str">
            <v/>
          </cell>
          <cell r="U2307" t="str">
            <v/>
          </cell>
          <cell r="V2307" t="str">
            <v/>
          </cell>
          <cell r="X2307" t="str">
            <v>82557</v>
          </cell>
          <cell r="Y2307" t="str">
            <v>327</v>
          </cell>
          <cell r="Z2307" t="str">
            <v>SP</v>
          </cell>
          <cell r="AA2307" t="str">
            <v>29/07/2019</v>
          </cell>
          <cell r="AB2307" t="str">
            <v/>
          </cell>
          <cell r="AC2307" t="str">
            <v>204885682-98</v>
          </cell>
          <cell r="AD2307">
            <v>4506</v>
          </cell>
          <cell r="AE2307" t="str">
            <v>BRASILEIRO NATO</v>
          </cell>
          <cell r="AF2307" t="str">
            <v>Casado</v>
          </cell>
          <cell r="AG2307" t="str">
            <v>Masculino</v>
          </cell>
          <cell r="AH2307" t="str">
            <v>Inativo</v>
          </cell>
          <cell r="AI2307" t="str">
            <v>IVANILTON DE OLIVEIRA UMBURANA</v>
          </cell>
        </row>
        <row r="2308">
          <cell r="B2308" t="str">
            <v>JOEVAN SANTOS GONCALVES JUNIOR</v>
          </cell>
          <cell r="C2308" t="str">
            <v>07128791531</v>
          </cell>
          <cell r="D2308" t="str">
            <v/>
          </cell>
          <cell r="E2308" t="str">
            <v>promotorexpress</v>
          </cell>
          <cell r="F2308" t="str">
            <v>05158300</v>
          </cell>
          <cell r="G2308" t="str">
            <v>RUA ISAC FRANCISCO PIMENTA</v>
          </cell>
          <cell r="H2308" t="str">
            <v>290</v>
          </cell>
          <cell r="I2308" t="str">
            <v>CS 3</v>
          </cell>
          <cell r="J2308" t="str">
            <v>JARDIM JARAGUÁ (SÃO DOMINGOS)</v>
          </cell>
          <cell r="K2308" t="str">
            <v>SÃO PAULO</v>
          </cell>
          <cell r="L2308" t="str">
            <v>SP</v>
          </cell>
          <cell r="M2308" t="str">
            <v>-23.4905024</v>
          </cell>
          <cell r="N2308" t="str">
            <v>-46.7588369</v>
          </cell>
          <cell r="O2308" t="str">
            <v>11998780847</v>
          </cell>
          <cell r="P2308" t="str">
            <v>29/04/2001</v>
          </cell>
          <cell r="Q2308" t="str">
            <v>574331979</v>
          </cell>
          <cell r="R2308" t="str">
            <v>SSP</v>
          </cell>
          <cell r="S2308" t="str">
            <v>07128791531</v>
          </cell>
          <cell r="T2308" t="str">
            <v>SANTANDER</v>
          </cell>
          <cell r="U2308" t="str">
            <v>0724</v>
          </cell>
          <cell r="V2308" t="str">
            <v>010122025</v>
          </cell>
          <cell r="X2308" t="str">
            <v/>
          </cell>
          <cell r="Y2308" t="str">
            <v/>
          </cell>
          <cell r="Z2308" t="str">
            <v/>
          </cell>
          <cell r="AA2308" t="str">
            <v>29/09/2020</v>
          </cell>
          <cell r="AB2308" t="str">
            <v/>
          </cell>
          <cell r="AC2308" t="str">
            <v/>
          </cell>
          <cell r="AD2308">
            <v>2100</v>
          </cell>
          <cell r="AE2308" t="str">
            <v/>
          </cell>
          <cell r="AF2308" t="str">
            <v>Solteiro</v>
          </cell>
          <cell r="AG2308" t="str">
            <v>Masculino</v>
          </cell>
          <cell r="AH2308" t="str">
            <v>Ativo</v>
          </cell>
          <cell r="AI2308" t="str">
            <v>IVAN OLIVEIRA PINHEIRO</v>
          </cell>
        </row>
        <row r="2309">
          <cell r="B2309" t="str">
            <v>JOHN CLEYTON CASTRO MOREIRA</v>
          </cell>
          <cell r="C2309" t="str">
            <v>16499510785</v>
          </cell>
          <cell r="D2309" t="str">
            <v/>
          </cell>
          <cell r="E2309" t="str">
            <v>parttime5</v>
          </cell>
          <cell r="F2309" t="str">
            <v>29176284</v>
          </cell>
          <cell r="G2309" t="str">
            <v>RUA OITO</v>
          </cell>
          <cell r="H2309" t="str">
            <v>104</v>
          </cell>
          <cell r="I2309" t="str">
            <v/>
          </cell>
          <cell r="J2309" t="str">
            <v>MARIA NÍOBE</v>
          </cell>
          <cell r="K2309" t="str">
            <v>SERRA</v>
          </cell>
          <cell r="L2309" t="str">
            <v>ES</v>
          </cell>
          <cell r="M2309" t="str">
            <v>-20.1295772</v>
          </cell>
          <cell r="N2309" t="str">
            <v>-40.3001911</v>
          </cell>
          <cell r="O2309" t="str">
            <v/>
          </cell>
          <cell r="P2309" t="str">
            <v>17/03/2020</v>
          </cell>
          <cell r="Q2309" t="str">
            <v>3660539</v>
          </cell>
          <cell r="R2309" t="str">
            <v>SSP</v>
          </cell>
          <cell r="S2309" t="str">
            <v>16499510785</v>
          </cell>
          <cell r="T2309" t="str">
            <v/>
          </cell>
          <cell r="U2309" t="str">
            <v/>
          </cell>
          <cell r="V2309" t="str">
            <v/>
          </cell>
          <cell r="X2309" t="str">
            <v>1105311</v>
          </cell>
          <cell r="Y2309" t="str">
            <v>0040</v>
          </cell>
          <cell r="Z2309" t="str">
            <v>ES</v>
          </cell>
          <cell r="AA2309" t="str">
            <v>17/03/2020</v>
          </cell>
          <cell r="AB2309" t="str">
            <v/>
          </cell>
          <cell r="AC2309" t="str">
            <v>13388369584</v>
          </cell>
          <cell r="AD2309">
            <v>3840</v>
          </cell>
          <cell r="AE2309" t="str">
            <v>Brasileiro</v>
          </cell>
          <cell r="AF2309" t="str">
            <v>Solteiro</v>
          </cell>
          <cell r="AG2309" t="str">
            <v>Masculino</v>
          </cell>
          <cell r="AH2309" t="str">
            <v>Inativo</v>
          </cell>
          <cell r="AI2309" t="str">
            <v>DIOGO RAMOS TAVARES DA SILVA</v>
          </cell>
        </row>
        <row r="2310">
          <cell r="B2310" t="str">
            <v>JOHN HENRICK ALENCAR DA COSTA</v>
          </cell>
          <cell r="C2310" t="str">
            <v>82292639220</v>
          </cell>
          <cell r="D2310" t="str">
            <v/>
          </cell>
          <cell r="E2310" t="str">
            <v>Intermitente</v>
          </cell>
          <cell r="F2310" t="str">
            <v>88111500</v>
          </cell>
          <cell r="G2310" t="str">
            <v>RUA OTTO JÚLIO MALINA</v>
          </cell>
          <cell r="H2310" t="str">
            <v>1832</v>
          </cell>
          <cell r="I2310" t="str">
            <v/>
          </cell>
          <cell r="J2310" t="str">
            <v>IPIRANGA</v>
          </cell>
          <cell r="K2310" t="str">
            <v>SÃO JOSÉ</v>
          </cell>
          <cell r="L2310" t="str">
            <v>SC</v>
          </cell>
          <cell r="M2310" t="str">
            <v>-27.5690906</v>
          </cell>
          <cell r="N2310" t="str">
            <v>-48.6315783</v>
          </cell>
          <cell r="O2310" t="str">
            <v/>
          </cell>
          <cell r="P2310" t="str">
            <v>06/04/1989</v>
          </cell>
          <cell r="Q2310" t="str">
            <v>4760902</v>
          </cell>
          <cell r="R2310" t="str">
            <v>PCI PA</v>
          </cell>
          <cell r="S2310" t="str">
            <v>82292639220</v>
          </cell>
          <cell r="T2310" t="str">
            <v/>
          </cell>
          <cell r="U2310" t="str">
            <v/>
          </cell>
          <cell r="V2310" t="str">
            <v/>
          </cell>
          <cell r="X2310" t="str">
            <v>9886414</v>
          </cell>
          <cell r="Y2310" t="str">
            <v>0050</v>
          </cell>
          <cell r="Z2310" t="str">
            <v>PA</v>
          </cell>
          <cell r="AA2310" t="str">
            <v>02/04/2020</v>
          </cell>
          <cell r="AB2310" t="str">
            <v/>
          </cell>
          <cell r="AC2310" t="str">
            <v>13580446427</v>
          </cell>
          <cell r="AD2310">
            <v>0</v>
          </cell>
          <cell r="AE2310" t="str">
            <v>Brasileiro</v>
          </cell>
          <cell r="AF2310" t="str">
            <v>Solteiro</v>
          </cell>
          <cell r="AG2310" t="str">
            <v>Masculino</v>
          </cell>
          <cell r="AH2310" t="str">
            <v>Inativo</v>
          </cell>
          <cell r="AI2310" t="str">
            <v>CARLA VIETTRO NORA DE PADUA</v>
          </cell>
        </row>
        <row r="2311">
          <cell r="B2311" t="str">
            <v>JOHN LENON GRAVIS SCHEIFER</v>
          </cell>
          <cell r="C2311" t="str">
            <v>10284909920</v>
          </cell>
          <cell r="D2311" t="str">
            <v>-</v>
          </cell>
          <cell r="E2311" t="str">
            <v>promotor</v>
          </cell>
          <cell r="F2311" t="str">
            <v>84022-456</v>
          </cell>
          <cell r="G2311" t="str">
            <v>RUA ASSIR BELOTO 31</v>
          </cell>
          <cell r="H2311" t="str">
            <v>31</v>
          </cell>
          <cell r="I2311" t="str">
            <v>QD 30 LT 16</v>
          </cell>
          <cell r="J2311" t="str">
            <v>PONTA GROSSA</v>
          </cell>
          <cell r="K2311" t="str">
            <v>PONTA GROSSA</v>
          </cell>
          <cell r="L2311" t="str">
            <v>PR</v>
          </cell>
          <cell r="M2311" t="str">
            <v/>
          </cell>
          <cell r="N2311" t="str">
            <v/>
          </cell>
          <cell r="O2311" t="str">
            <v>0</v>
          </cell>
          <cell r="P2311" t="str">
            <v>06/10/1994</v>
          </cell>
          <cell r="Q2311" t="str">
            <v>135531081</v>
          </cell>
          <cell r="R2311" t="str">
            <v>SSP</v>
          </cell>
          <cell r="S2311" t="str">
            <v>10284909920</v>
          </cell>
          <cell r="T2311" t="str">
            <v/>
          </cell>
          <cell r="U2311" t="str">
            <v/>
          </cell>
          <cell r="V2311" t="str">
            <v/>
          </cell>
          <cell r="X2311" t="str">
            <v>242039</v>
          </cell>
          <cell r="Y2311" t="str">
            <v>40</v>
          </cell>
          <cell r="Z2311" t="str">
            <v>PR</v>
          </cell>
          <cell r="AA2311" t="str">
            <v>01/01/0001</v>
          </cell>
          <cell r="AB2311" t="str">
            <v/>
          </cell>
          <cell r="AC2311" t="str">
            <v>163050780-26</v>
          </cell>
          <cell r="AD2311">
            <v>4506</v>
          </cell>
          <cell r="AE2311" t="str">
            <v>BRASILEIRO NATO</v>
          </cell>
          <cell r="AF2311" t="str">
            <v>Casado</v>
          </cell>
          <cell r="AG2311" t="str">
            <v>Masculino</v>
          </cell>
          <cell r="AH2311" t="str">
            <v>Inativo</v>
          </cell>
          <cell r="AI2311" t="str">
            <v>WARLEY MILITAO DE FREITAS</v>
          </cell>
        </row>
        <row r="2312">
          <cell r="B2312" t="str">
            <v>JOHNANTAN SILVA DE JESUS</v>
          </cell>
          <cell r="C2312" t="str">
            <v>42950006809</v>
          </cell>
          <cell r="D2312" t="str">
            <v>dansilvadejesus854@gmail.com</v>
          </cell>
          <cell r="E2312" t="str">
            <v>promotor</v>
          </cell>
          <cell r="F2312" t="str">
            <v>07087015</v>
          </cell>
          <cell r="G2312" t="str">
            <v>RUA VITÓRIA</v>
          </cell>
          <cell r="H2312" t="str">
            <v>131</v>
          </cell>
          <cell r="I2312" t="str">
            <v/>
          </cell>
          <cell r="J2312" t="str">
            <v>VILA OPERÁRIA</v>
          </cell>
          <cell r="K2312" t="str">
            <v>GUARULHOS</v>
          </cell>
          <cell r="L2312" t="str">
            <v>SP</v>
          </cell>
          <cell r="M2312" t="str">
            <v>-23.305022</v>
          </cell>
          <cell r="N2312" t="str">
            <v>-51.1706778</v>
          </cell>
          <cell r="O2312" t="str">
            <v/>
          </cell>
          <cell r="P2312" t="str">
            <v>10/04/1995</v>
          </cell>
          <cell r="Q2312" t="str">
            <v>533849466</v>
          </cell>
          <cell r="R2312" t="str">
            <v>SSP</v>
          </cell>
          <cell r="S2312" t="str">
            <v>42950006809</v>
          </cell>
          <cell r="T2312" t="str">
            <v/>
          </cell>
          <cell r="U2312" t="str">
            <v/>
          </cell>
          <cell r="V2312" t="str">
            <v/>
          </cell>
          <cell r="X2312" t="str">
            <v>57690</v>
          </cell>
          <cell r="Y2312" t="str">
            <v>388</v>
          </cell>
          <cell r="Z2312" t="str">
            <v>SP</v>
          </cell>
          <cell r="AA2312" t="str">
            <v>02/10/2019</v>
          </cell>
          <cell r="AB2312" t="str">
            <v/>
          </cell>
          <cell r="AC2312" t="str">
            <v>16275917009</v>
          </cell>
          <cell r="AD2312">
            <v>0</v>
          </cell>
          <cell r="AE2312" t="str">
            <v>Brasileiro</v>
          </cell>
          <cell r="AF2312" t="str">
            <v>Solteiro</v>
          </cell>
          <cell r="AG2312" t="str">
            <v>Masculino</v>
          </cell>
          <cell r="AH2312" t="str">
            <v>Inativo</v>
          </cell>
          <cell r="AI2312" t="str">
            <v>EVERTON RODRIGO NICOLAU DE ALMEIDA</v>
          </cell>
        </row>
        <row r="2313">
          <cell r="B2313" t="str">
            <v>JOHNATAN FLORINDO REIS</v>
          </cell>
          <cell r="C2313" t="str">
            <v>03890975356</v>
          </cell>
          <cell r="D2313" t="str">
            <v>jflorindoreis@gmail.com</v>
          </cell>
          <cell r="E2313" t="str">
            <v>promotor548</v>
          </cell>
          <cell r="F2313" t="str">
            <v>68515000</v>
          </cell>
          <cell r="G2313" t="str">
            <v>BAIRRO DA PAZ PARAUAPEBAS</v>
          </cell>
          <cell r="H2313" t="str">
            <v>186</v>
          </cell>
          <cell r="I2313" t="str">
            <v/>
          </cell>
          <cell r="J2313" t="str">
            <v>PARAUAPEBAS</v>
          </cell>
          <cell r="K2313" t="str">
            <v>PARAUAPEBAS</v>
          </cell>
          <cell r="L2313" t="str">
            <v>PA</v>
          </cell>
          <cell r="M2313" t="str">
            <v>-6.0840709</v>
          </cell>
          <cell r="N2313" t="str">
            <v>-49.8828889</v>
          </cell>
          <cell r="O2313" t="str">
            <v>94981510636</v>
          </cell>
          <cell r="P2313" t="str">
            <v>10/10/1988</v>
          </cell>
          <cell r="Q2313" t="str">
            <v>235083920022</v>
          </cell>
          <cell r="R2313" t="str">
            <v>SSP</v>
          </cell>
          <cell r="S2313" t="str">
            <v>03890975356</v>
          </cell>
          <cell r="T2313" t="str">
            <v/>
          </cell>
          <cell r="U2313" t="str">
            <v/>
          </cell>
          <cell r="V2313" t="str">
            <v/>
          </cell>
          <cell r="X2313" t="str">
            <v>83794</v>
          </cell>
          <cell r="Y2313" t="str">
            <v>31</v>
          </cell>
          <cell r="Z2313" t="str">
            <v>MA</v>
          </cell>
          <cell r="AA2313" t="str">
            <v>18/11/2019</v>
          </cell>
          <cell r="AB2313" t="str">
            <v>23/06/2020</v>
          </cell>
          <cell r="AC2313" t="str">
            <v>16180619256</v>
          </cell>
          <cell r="AD2313">
            <v>4506</v>
          </cell>
          <cell r="AE2313" t="str">
            <v>Brasileiro</v>
          </cell>
          <cell r="AF2313" t="str">
            <v>Solteiro</v>
          </cell>
          <cell r="AG2313" t="str">
            <v>Masculino</v>
          </cell>
          <cell r="AH2313" t="str">
            <v>Inativo</v>
          </cell>
          <cell r="AI2313" t="str">
            <v>GERIMARIO ALVES DA SILVA</v>
          </cell>
        </row>
        <row r="2314">
          <cell r="B2314" t="str">
            <v>JOHNATAN INACIO COUTO</v>
          </cell>
          <cell r="C2314" t="str">
            <v>43449237829</v>
          </cell>
          <cell r="D2314" t="str">
            <v>johnataninacio2017@gmail.com</v>
          </cell>
          <cell r="E2314" t="str">
            <v>promotor</v>
          </cell>
          <cell r="F2314" t="str">
            <v>04376-110</v>
          </cell>
          <cell r="G2314" t="str">
            <v>RUA ANTONIO LOUREIRO 96</v>
          </cell>
          <cell r="H2314" t="str">
            <v>96</v>
          </cell>
          <cell r="I2314" t="str">
            <v>CASA 7</v>
          </cell>
          <cell r="J2314" t="str">
            <v>VILA SANTA CATARIN</v>
          </cell>
          <cell r="K2314" t="str">
            <v>SAO PAULO</v>
          </cell>
          <cell r="L2314" t="str">
            <v>SP</v>
          </cell>
          <cell r="M2314" t="str">
            <v/>
          </cell>
          <cell r="N2314" t="str">
            <v/>
          </cell>
          <cell r="O2314" t="str">
            <v>56251412</v>
          </cell>
          <cell r="P2314" t="str">
            <v>05/10/1994</v>
          </cell>
          <cell r="Q2314" t="str">
            <v>433188595</v>
          </cell>
          <cell r="R2314" t="str">
            <v>SSP</v>
          </cell>
          <cell r="S2314" t="str">
            <v>43449237829</v>
          </cell>
          <cell r="T2314" t="str">
            <v/>
          </cell>
          <cell r="U2314" t="str">
            <v/>
          </cell>
          <cell r="V2314" t="str">
            <v/>
          </cell>
          <cell r="X2314" t="str">
            <v>83519</v>
          </cell>
          <cell r="Y2314" t="str">
            <v>382</v>
          </cell>
          <cell r="Z2314" t="str">
            <v>SP</v>
          </cell>
          <cell r="AA2314" t="str">
            <v>01/01/0001</v>
          </cell>
          <cell r="AB2314" t="str">
            <v>01/01/0001</v>
          </cell>
          <cell r="AC2314" t="str">
            <v>162428839-38</v>
          </cell>
          <cell r="AD2314">
            <v>4506</v>
          </cell>
          <cell r="AE2314" t="str">
            <v>BRASILEIRO NATO</v>
          </cell>
          <cell r="AF2314" t="str">
            <v>Solteiro</v>
          </cell>
          <cell r="AG2314" t="str">
            <v>Masculino</v>
          </cell>
          <cell r="AH2314" t="str">
            <v>Inativo</v>
          </cell>
          <cell r="AI2314" t="str">
            <v>HERBERT WESLEY DE FREITAS SILVA</v>
          </cell>
        </row>
        <row r="2315">
          <cell r="B2315" t="str">
            <v>JOHNATHAN GONCALVES LIMA</v>
          </cell>
          <cell r="C2315" t="str">
            <v>04353187139</v>
          </cell>
          <cell r="D2315" t="str">
            <v>johlima690@gmail.com</v>
          </cell>
          <cell r="E2315" t="str">
            <v>promotor</v>
          </cell>
          <cell r="F2315" t="str">
            <v>74474315</v>
          </cell>
          <cell r="G2315" t="str">
            <v>RUA RB 6</v>
          </cell>
          <cell r="H2315" t="str">
            <v>45</v>
          </cell>
          <cell r="I2315" t="str">
            <v>LT 48</v>
          </cell>
          <cell r="J2315" t="str">
            <v>RESIDENCIAL RECANTO DO BOSQUE</v>
          </cell>
          <cell r="K2315" t="str">
            <v>GOIÂNIA</v>
          </cell>
          <cell r="L2315" t="str">
            <v>GO</v>
          </cell>
          <cell r="M2315" t="str">
            <v>-16.6049708</v>
          </cell>
          <cell r="N2315" t="str">
            <v>-49.3054839</v>
          </cell>
          <cell r="O2315" t="str">
            <v>6285187424</v>
          </cell>
          <cell r="P2315" t="str">
            <v>06/05/1998</v>
          </cell>
          <cell r="Q2315" t="str">
            <v>5716366</v>
          </cell>
          <cell r="R2315" t="str">
            <v>SSP</v>
          </cell>
          <cell r="S2315" t="str">
            <v>04353187139</v>
          </cell>
          <cell r="T2315" t="str">
            <v/>
          </cell>
          <cell r="U2315" t="str">
            <v/>
          </cell>
          <cell r="V2315" t="str">
            <v/>
          </cell>
          <cell r="X2315" t="str">
            <v>8909943</v>
          </cell>
          <cell r="Y2315" t="str">
            <v>050</v>
          </cell>
          <cell r="Z2315" t="str">
            <v>GO</v>
          </cell>
          <cell r="AA2315" t="str">
            <v>03/02/2020</v>
          </cell>
          <cell r="AB2315" t="str">
            <v/>
          </cell>
          <cell r="AC2315" t="str">
            <v>21062650494</v>
          </cell>
          <cell r="AD2315">
            <v>4506</v>
          </cell>
          <cell r="AE2315" t="str">
            <v>Brasileiro</v>
          </cell>
          <cell r="AF2315" t="str">
            <v>Solteiro</v>
          </cell>
          <cell r="AG2315" t="str">
            <v>Masculino</v>
          </cell>
          <cell r="AH2315" t="str">
            <v>Inativo</v>
          </cell>
          <cell r="AI2315" t="str">
            <v>DARLAN ALVES PORTO</v>
          </cell>
        </row>
        <row r="2316">
          <cell r="B2316" t="str">
            <v>JOHNATHAN MOREIRA DE SOUZA</v>
          </cell>
          <cell r="C2316" t="str">
            <v>02612888144</v>
          </cell>
          <cell r="D2316" t="str">
            <v/>
          </cell>
          <cell r="E2316" t="str">
            <v>parttime6</v>
          </cell>
          <cell r="F2316" t="str">
            <v>74843080</v>
          </cell>
          <cell r="G2316" t="str">
            <v>AVENIDA DONA MARIA CARDOSO</v>
          </cell>
          <cell r="H2316" t="str">
            <v>294</v>
          </cell>
          <cell r="I2316" t="str">
            <v>QD 119 LT 6</v>
          </cell>
          <cell r="J2316" t="str">
            <v>PARQUE AMAZÔNIA</v>
          </cell>
          <cell r="K2316" t="str">
            <v>GOIÂNIA</v>
          </cell>
          <cell r="L2316" t="str">
            <v>GO</v>
          </cell>
          <cell r="M2316" t="str">
            <v>-16.7339623</v>
          </cell>
          <cell r="N2316" t="str">
            <v>-49.282737</v>
          </cell>
          <cell r="O2316" t="str">
            <v>62994428703</v>
          </cell>
          <cell r="P2316" t="str">
            <v>18/03/1989</v>
          </cell>
          <cell r="Q2316" t="str">
            <v>5203133</v>
          </cell>
          <cell r="R2316" t="str">
            <v>SSP</v>
          </cell>
          <cell r="S2316" t="str">
            <v>02612888144</v>
          </cell>
          <cell r="T2316" t="str">
            <v/>
          </cell>
          <cell r="U2316" t="str">
            <v/>
          </cell>
          <cell r="V2316" t="str">
            <v/>
          </cell>
          <cell r="X2316" t="str">
            <v>7138559</v>
          </cell>
          <cell r="Y2316" t="str">
            <v>0010</v>
          </cell>
          <cell r="Z2316" t="str">
            <v>GO</v>
          </cell>
          <cell r="AA2316" t="str">
            <v>10/09/2020</v>
          </cell>
          <cell r="AB2316" t="str">
            <v>10/09/2020</v>
          </cell>
          <cell r="AC2316" t="str">
            <v>20052618905</v>
          </cell>
          <cell r="AD2316">
            <v>4100</v>
          </cell>
          <cell r="AE2316" t="str">
            <v>Brasileiro</v>
          </cell>
          <cell r="AF2316" t="str">
            <v>Casado</v>
          </cell>
          <cell r="AG2316" t="str">
            <v>Masculino</v>
          </cell>
          <cell r="AH2316" t="str">
            <v>Inativo</v>
          </cell>
          <cell r="AI2316" t="str">
            <v>LEANDRO RODRIGUES DOMINGUES</v>
          </cell>
        </row>
        <row r="2317">
          <cell r="B2317" t="str">
            <v>JOHNNY CHAVES DAMASCENA</v>
          </cell>
          <cell r="C2317" t="str">
            <v>41455163899</v>
          </cell>
          <cell r="D2317" t="str">
            <v>barbosaroberta2015@bol.com</v>
          </cell>
          <cell r="E2317" t="str">
            <v>promotor</v>
          </cell>
          <cell r="F2317" t="str">
            <v>04474130</v>
          </cell>
          <cell r="G2317" t="str">
            <v>RUA DAS MANJUBAS</v>
          </cell>
          <cell r="H2317" t="str">
            <v>25</v>
          </cell>
          <cell r="I2317" t="str">
            <v/>
          </cell>
          <cell r="J2317" t="str">
            <v>JARDIM SANTA TEREZINHA (PEDREIRA)</v>
          </cell>
          <cell r="K2317" t="str">
            <v>SÃO PAULO</v>
          </cell>
          <cell r="L2317" t="str">
            <v>SP</v>
          </cell>
          <cell r="M2317" t="str">
            <v>-23.6970446</v>
          </cell>
          <cell r="N2317" t="str">
            <v>-46.6438127</v>
          </cell>
          <cell r="O2317" t="str">
            <v>11953480138</v>
          </cell>
          <cell r="P2317" t="str">
            <v>24/11/1993</v>
          </cell>
          <cell r="Q2317" t="str">
            <v>430820525</v>
          </cell>
          <cell r="R2317" t="str">
            <v>SSP</v>
          </cell>
          <cell r="S2317" t="str">
            <v>41455163899</v>
          </cell>
          <cell r="T2317" t="str">
            <v/>
          </cell>
          <cell r="U2317" t="str">
            <v/>
          </cell>
          <cell r="V2317" t="str">
            <v/>
          </cell>
          <cell r="X2317" t="str">
            <v>35097</v>
          </cell>
          <cell r="Y2317" t="str">
            <v>364</v>
          </cell>
          <cell r="Z2317" t="str">
            <v>SP</v>
          </cell>
          <cell r="AA2317" t="str">
            <v>11/02/2019</v>
          </cell>
          <cell r="AB2317" t="str">
            <v/>
          </cell>
          <cell r="AC2317" t="str">
            <v>20724862824</v>
          </cell>
          <cell r="AD2317">
            <v>0</v>
          </cell>
          <cell r="AE2317" t="str">
            <v>Brasileiro</v>
          </cell>
          <cell r="AF2317" t="str">
            <v>Solteiro</v>
          </cell>
          <cell r="AG2317" t="str">
            <v>Masculino</v>
          </cell>
          <cell r="AH2317" t="str">
            <v>Ativo</v>
          </cell>
          <cell r="AI2317" t="str">
            <v>LILIANE GARCIA DOS REIS</v>
          </cell>
        </row>
        <row r="2318">
          <cell r="B2318" t="str">
            <v>JOICE SILVA SANTANA</v>
          </cell>
          <cell r="C2318" t="str">
            <v>46649663859</v>
          </cell>
          <cell r="D2318" t="str">
            <v/>
          </cell>
          <cell r="E2318" t="str">
            <v>promotor</v>
          </cell>
          <cell r="F2318" t="str">
            <v>11730000</v>
          </cell>
          <cell r="G2318" t="str">
            <v>AV MARTINS FONTES</v>
          </cell>
          <cell r="H2318" t="str">
            <v>388</v>
          </cell>
          <cell r="I2318" t="str">
            <v/>
          </cell>
          <cell r="J2318" t="str">
            <v>VILA SEABRA</v>
          </cell>
          <cell r="K2318" t="str">
            <v>MONGAGUÁ</v>
          </cell>
          <cell r="L2318" t="str">
            <v>SP</v>
          </cell>
          <cell r="M2318" t="str">
            <v>-24.107567</v>
          </cell>
          <cell r="N2318" t="str">
            <v>-46.6580437</v>
          </cell>
          <cell r="O2318" t="str">
            <v>13981665569</v>
          </cell>
          <cell r="P2318" t="str">
            <v>15/12/1997</v>
          </cell>
          <cell r="Q2318" t="str">
            <v>551565482</v>
          </cell>
          <cell r="R2318" t="str">
            <v>SSP</v>
          </cell>
          <cell r="S2318" t="str">
            <v>46649663859</v>
          </cell>
          <cell r="T2318" t="str">
            <v/>
          </cell>
          <cell r="U2318" t="str">
            <v/>
          </cell>
          <cell r="V2318" t="str">
            <v/>
          </cell>
          <cell r="X2318" t="str">
            <v>10903</v>
          </cell>
          <cell r="Y2318" t="str">
            <v>435</v>
          </cell>
          <cell r="Z2318" t="str">
            <v>SP</v>
          </cell>
          <cell r="AA2318" t="str">
            <v>01/10/2020</v>
          </cell>
          <cell r="AB2318" t="str">
            <v/>
          </cell>
          <cell r="AC2318" t="str">
            <v>16307253143</v>
          </cell>
          <cell r="AD2318">
            <v>4506</v>
          </cell>
          <cell r="AE2318" t="str">
            <v>Brasileiro</v>
          </cell>
          <cell r="AF2318" t="str">
            <v>Casado</v>
          </cell>
          <cell r="AG2318" t="str">
            <v>Feminino</v>
          </cell>
          <cell r="AH2318" t="str">
            <v>Ativo</v>
          </cell>
          <cell r="AI2318" t="str">
            <v>JOSE RODRIGUES VICENTE DA SILVA</v>
          </cell>
        </row>
        <row r="2319">
          <cell r="B2319" t="str">
            <v>JOILSON OLIVEIRA BOMFIM</v>
          </cell>
          <cell r="C2319" t="str">
            <v>04595719582</v>
          </cell>
          <cell r="D2319" t="str">
            <v/>
          </cell>
          <cell r="E2319" t="str">
            <v>parttime4</v>
          </cell>
          <cell r="F2319" t="str">
            <v>47800424</v>
          </cell>
          <cell r="G2319" t="str">
            <v>RUA NAPOLEÃO MACEDO</v>
          </cell>
          <cell r="H2319" t="str">
            <v>208</v>
          </cell>
          <cell r="I2319" t="str">
            <v/>
          </cell>
          <cell r="J2319" t="str">
            <v>SÃO MIGUEL</v>
          </cell>
          <cell r="K2319" t="str">
            <v>BARREIRAS</v>
          </cell>
          <cell r="L2319" t="str">
            <v>BA</v>
          </cell>
          <cell r="M2319" t="str">
            <v/>
          </cell>
          <cell r="N2319" t="str">
            <v/>
          </cell>
          <cell r="O2319" t="str">
            <v>77999330147</v>
          </cell>
          <cell r="P2319" t="str">
            <v>25/12/1989</v>
          </cell>
          <cell r="Q2319" t="str">
            <v>1338832727</v>
          </cell>
          <cell r="R2319" t="str">
            <v>SSP</v>
          </cell>
          <cell r="S2319" t="str">
            <v>04595719582</v>
          </cell>
          <cell r="T2319" t="str">
            <v/>
          </cell>
          <cell r="U2319" t="str">
            <v/>
          </cell>
          <cell r="V2319" t="str">
            <v/>
          </cell>
          <cell r="X2319" t="str">
            <v>2376378</v>
          </cell>
          <cell r="Y2319" t="str">
            <v>0020</v>
          </cell>
          <cell r="Z2319" t="str">
            <v>BA</v>
          </cell>
          <cell r="AA2319" t="str">
            <v>26/05/2020</v>
          </cell>
          <cell r="AB2319" t="str">
            <v>15/07/2020</v>
          </cell>
          <cell r="AC2319" t="str">
            <v>16209642978</v>
          </cell>
          <cell r="AD2319">
            <v>3100</v>
          </cell>
          <cell r="AE2319" t="str">
            <v>Brasileiro</v>
          </cell>
          <cell r="AF2319" t="str">
            <v>Solteiro</v>
          </cell>
          <cell r="AG2319" t="str">
            <v>Masculino</v>
          </cell>
          <cell r="AH2319" t="str">
            <v>Inativo</v>
          </cell>
          <cell r="AI2319" t="str">
            <v>JECONIS MORAES DOS REIS</v>
          </cell>
        </row>
        <row r="2320">
          <cell r="B2320" t="str">
            <v>JONAS DOMINGUES DA SILVA</v>
          </cell>
          <cell r="C2320" t="str">
            <v>14883799719</v>
          </cell>
          <cell r="D2320" t="str">
            <v>jonas.professor.domingues@gmail.com</v>
          </cell>
          <cell r="E2320" t="str">
            <v>parttime6</v>
          </cell>
          <cell r="F2320" t="str">
            <v>27537-020</v>
          </cell>
          <cell r="G2320" t="str">
            <v>RUA MARECHAL CÂNDIDO RONDON</v>
          </cell>
          <cell r="H2320" t="str">
            <v>167</v>
          </cell>
          <cell r="I2320" t="str">
            <v/>
          </cell>
          <cell r="J2320" t="str">
            <v>PARQUE EMBAIXADOR</v>
          </cell>
          <cell r="K2320" t="str">
            <v>RESENDE</v>
          </cell>
          <cell r="L2320" t="str">
            <v>RJ</v>
          </cell>
          <cell r="M2320" t="str">
            <v>-22.452308</v>
          </cell>
          <cell r="N2320" t="str">
            <v>-44.39168</v>
          </cell>
          <cell r="O2320" t="str">
            <v>24988198088</v>
          </cell>
          <cell r="P2320" t="str">
            <v>29/08/1993</v>
          </cell>
          <cell r="Q2320" t="str">
            <v>271985871</v>
          </cell>
          <cell r="R2320" t="str">
            <v>SSP</v>
          </cell>
          <cell r="S2320" t="str">
            <v>14883799719</v>
          </cell>
          <cell r="T2320" t="str">
            <v/>
          </cell>
          <cell r="U2320" t="str">
            <v/>
          </cell>
          <cell r="V2320" t="str">
            <v/>
          </cell>
          <cell r="X2320" t="str">
            <v>43958</v>
          </cell>
          <cell r="Y2320" t="str">
            <v>162</v>
          </cell>
          <cell r="Z2320" t="str">
            <v>RJ</v>
          </cell>
          <cell r="AA2320" t="str">
            <v>11/04/2019</v>
          </cell>
          <cell r="AB2320" t="str">
            <v/>
          </cell>
          <cell r="AC2320" t="str">
            <v>161951776-53</v>
          </cell>
          <cell r="AD2320">
            <v>4100</v>
          </cell>
          <cell r="AE2320" t="str">
            <v>Brasileiro</v>
          </cell>
          <cell r="AF2320" t="str">
            <v>Solteiro</v>
          </cell>
          <cell r="AG2320" t="str">
            <v>Masculino</v>
          </cell>
          <cell r="AH2320" t="str">
            <v>Inativo</v>
          </cell>
          <cell r="AI2320" t="str">
            <v>LEONARDO DA SILVA PIO</v>
          </cell>
        </row>
        <row r="2321">
          <cell r="B2321" t="str">
            <v>JONATA MACHADO FERREIRA</v>
          </cell>
          <cell r="C2321" t="str">
            <v>35627827807</v>
          </cell>
          <cell r="D2321" t="str">
            <v/>
          </cell>
          <cell r="E2321" t="str">
            <v>promotor</v>
          </cell>
          <cell r="F2321" t="str">
            <v>07764310</v>
          </cell>
          <cell r="G2321" t="str">
            <v>RUA DOS CISNES</v>
          </cell>
          <cell r="H2321" t="str">
            <v>481</v>
          </cell>
          <cell r="I2321" t="str">
            <v>(OLARIA)</v>
          </cell>
          <cell r="J2321" t="str">
            <v>EMPRESARIAL DOS EUCALIPTOS</v>
          </cell>
          <cell r="K2321" t="str">
            <v>CAJAMAR</v>
          </cell>
          <cell r="L2321" t="str">
            <v>SP</v>
          </cell>
          <cell r="M2321" t="str">
            <v>-23.658334</v>
          </cell>
          <cell r="N2321" t="str">
            <v>-46.8007364</v>
          </cell>
          <cell r="O2321" t="str">
            <v/>
          </cell>
          <cell r="P2321" t="str">
            <v>02/09/1988</v>
          </cell>
          <cell r="Q2321" t="str">
            <v>445816570</v>
          </cell>
          <cell r="R2321" t="str">
            <v>SSP</v>
          </cell>
          <cell r="S2321" t="str">
            <v>35627827807</v>
          </cell>
          <cell r="T2321" t="str">
            <v/>
          </cell>
          <cell r="U2321" t="str">
            <v/>
          </cell>
          <cell r="V2321" t="str">
            <v/>
          </cell>
          <cell r="X2321" t="str">
            <v>80038</v>
          </cell>
          <cell r="Y2321" t="str">
            <v>299</v>
          </cell>
          <cell r="Z2321" t="str">
            <v>SP</v>
          </cell>
          <cell r="AA2321" t="str">
            <v>03/08/2020</v>
          </cell>
          <cell r="AB2321" t="str">
            <v>06/08/2020</v>
          </cell>
          <cell r="AC2321" t="str">
            <v>16279915167</v>
          </cell>
          <cell r="AD2321">
            <v>4506</v>
          </cell>
          <cell r="AE2321" t="str">
            <v>Brasileiro</v>
          </cell>
          <cell r="AF2321" t="str">
            <v>Solteiro</v>
          </cell>
          <cell r="AG2321" t="str">
            <v>Masculino</v>
          </cell>
          <cell r="AH2321" t="str">
            <v>Inativo</v>
          </cell>
          <cell r="AI2321" t="str">
            <v>CARLOS ANDRE BEZERRA MONTEIRO</v>
          </cell>
        </row>
        <row r="2322">
          <cell r="B2322" t="str">
            <v>JONATAN PAZ ALVES</v>
          </cell>
          <cell r="C2322" t="str">
            <v>01370183046</v>
          </cell>
          <cell r="D2322" t="str">
            <v>j.paz.alves@outlook.com</v>
          </cell>
          <cell r="E2322" t="str">
            <v>promotor</v>
          </cell>
          <cell r="F2322" t="str">
            <v>94820480</v>
          </cell>
          <cell r="G2322" t="str">
            <v>RUA BARAO DO LADARIO</v>
          </cell>
          <cell r="H2322" t="str">
            <v>322</v>
          </cell>
          <cell r="I2322" t="str">
            <v/>
          </cell>
          <cell r="J2322" t="str">
            <v>AMERICANA</v>
          </cell>
          <cell r="K2322" t="str">
            <v>ALVORADA</v>
          </cell>
          <cell r="L2322" t="str">
            <v>RS</v>
          </cell>
          <cell r="M2322" t="str">
            <v>-29.9944045</v>
          </cell>
          <cell r="N2322" t="str">
            <v>-51.0833288</v>
          </cell>
          <cell r="O2322" t="str">
            <v>53991202474</v>
          </cell>
          <cell r="P2322" t="str">
            <v>03/09/1985</v>
          </cell>
          <cell r="Q2322" t="str">
            <v>3098464071</v>
          </cell>
          <cell r="R2322" t="str">
            <v>SSP</v>
          </cell>
          <cell r="S2322" t="str">
            <v>01370183046</v>
          </cell>
          <cell r="T2322" t="str">
            <v/>
          </cell>
          <cell r="U2322" t="str">
            <v/>
          </cell>
          <cell r="V2322" t="str">
            <v/>
          </cell>
          <cell r="X2322" t="str">
            <v>2598945</v>
          </cell>
          <cell r="Y2322" t="str">
            <v>1</v>
          </cell>
          <cell r="Z2322" t="str">
            <v>RS</v>
          </cell>
          <cell r="AA2322" t="str">
            <v>10/07/2017</v>
          </cell>
          <cell r="AB2322" t="str">
            <v>05/03/2020</v>
          </cell>
          <cell r="AC2322" t="str">
            <v>127912926-77</v>
          </cell>
          <cell r="AD2322">
            <v>4506</v>
          </cell>
          <cell r="AE2322" t="str">
            <v>BRASILEIRO NATO</v>
          </cell>
          <cell r="AF2322" t="str">
            <v>Solteiro</v>
          </cell>
          <cell r="AG2322" t="str">
            <v>Masculino</v>
          </cell>
          <cell r="AH2322" t="str">
            <v>Inativo</v>
          </cell>
          <cell r="AI2322" t="str">
            <v>BRUNO DO NASCIMENTO LUCAS BOAV</v>
          </cell>
        </row>
        <row r="2323">
          <cell r="B2323" t="str">
            <v>JONATAN SOARES DA SILVA</v>
          </cell>
          <cell r="C2323" t="str">
            <v>37541425850</v>
          </cell>
          <cell r="D2323" t="str">
            <v>jonatan.soares2018.@bol.com.br</v>
          </cell>
          <cell r="E2323" t="str">
            <v>promotor</v>
          </cell>
          <cell r="F2323" t="str">
            <v>12071-510</v>
          </cell>
          <cell r="G2323" t="str">
            <v>RUA PEDRO MALAZARTES</v>
          </cell>
          <cell r="H2323" t="str">
            <v>240</v>
          </cell>
          <cell r="I2323" t="str">
            <v/>
          </cell>
          <cell r="J2323" t="str">
            <v>JARDIM GURILÂNDIA</v>
          </cell>
          <cell r="K2323" t="str">
            <v>TAUBATÉ</v>
          </cell>
          <cell r="L2323" t="str">
            <v>SP</v>
          </cell>
          <cell r="M2323" t="str">
            <v>-23.0015308</v>
          </cell>
          <cell r="N2323" t="str">
            <v>-45.5294288</v>
          </cell>
          <cell r="O2323" t="str">
            <v>12988874557</v>
          </cell>
          <cell r="P2323" t="str">
            <v>16/01/1988</v>
          </cell>
          <cell r="Q2323" t="str">
            <v>43169493</v>
          </cell>
          <cell r="R2323" t="str">
            <v>SSP</v>
          </cell>
          <cell r="S2323" t="str">
            <v>37541425850</v>
          </cell>
          <cell r="T2323" t="str">
            <v/>
          </cell>
          <cell r="U2323" t="str">
            <v/>
          </cell>
          <cell r="V2323" t="str">
            <v/>
          </cell>
          <cell r="X2323" t="str">
            <v>743</v>
          </cell>
          <cell r="Y2323" t="str">
            <v>314</v>
          </cell>
          <cell r="Z2323" t="str">
            <v>SP</v>
          </cell>
          <cell r="AA2323" t="str">
            <v>06/02/2018</v>
          </cell>
          <cell r="AB2323" t="str">
            <v/>
          </cell>
          <cell r="AC2323" t="str">
            <v>206126387-52</v>
          </cell>
          <cell r="AD2323">
            <v>4506</v>
          </cell>
          <cell r="AE2323" t="str">
            <v>BRASILEIRO NATO</v>
          </cell>
          <cell r="AF2323" t="str">
            <v>Solteiro</v>
          </cell>
          <cell r="AG2323" t="str">
            <v>Masculino</v>
          </cell>
          <cell r="AH2323" t="str">
            <v>Ativo</v>
          </cell>
          <cell r="AI2323" t="str">
            <v>LUCAS PEREIRA NUNES DA COSTA</v>
          </cell>
        </row>
        <row r="2324">
          <cell r="B2324" t="str">
            <v>JONATAS ANTUNES CARVALHO</v>
          </cell>
          <cell r="C2324" t="str">
            <v>39290628871</v>
          </cell>
          <cell r="D2324" t="str">
            <v>aguia.zonaleste@gmail.com</v>
          </cell>
          <cell r="E2324" t="str">
            <v>lidersupervisor</v>
          </cell>
          <cell r="F2324" t="str">
            <v>03978-770</v>
          </cell>
          <cell r="G2324" t="str">
            <v>RUA TULIPA DA ÁFRICA</v>
          </cell>
          <cell r="H2324" t="str">
            <v>565</v>
          </cell>
          <cell r="I2324" t="str">
            <v/>
          </cell>
          <cell r="J2324" t="str">
            <v>VILA CARDOSO FRANCO</v>
          </cell>
          <cell r="K2324" t="str">
            <v>SÃO PAULO</v>
          </cell>
          <cell r="L2324" t="str">
            <v>SP</v>
          </cell>
          <cell r="M2324" t="str">
            <v>-23.6201316</v>
          </cell>
          <cell r="N2324" t="str">
            <v>-46.4991174</v>
          </cell>
          <cell r="O2324" t="str">
            <v>11945260042</v>
          </cell>
          <cell r="P2324" t="str">
            <v>14/04/1989</v>
          </cell>
          <cell r="Q2324" t="str">
            <v>447632619</v>
          </cell>
          <cell r="R2324" t="str">
            <v>SSP</v>
          </cell>
          <cell r="S2324" t="str">
            <v>39290628871</v>
          </cell>
          <cell r="T2324" t="str">
            <v/>
          </cell>
          <cell r="U2324" t="str">
            <v/>
          </cell>
          <cell r="V2324" t="str">
            <v/>
          </cell>
          <cell r="W2324" t="str">
            <v>ContaCorrente</v>
          </cell>
          <cell r="X2324" t="str">
            <v>273</v>
          </cell>
          <cell r="Y2324" t="str">
            <v>421</v>
          </cell>
          <cell r="Z2324" t="str">
            <v>SP</v>
          </cell>
          <cell r="AA2324" t="str">
            <v>03/08/2016</v>
          </cell>
          <cell r="AB2324" t="str">
            <v/>
          </cell>
          <cell r="AC2324" t="str">
            <v>206871327-75</v>
          </cell>
          <cell r="AD2324">
            <v>0</v>
          </cell>
          <cell r="AE2324" t="str">
            <v>Brasileiro</v>
          </cell>
          <cell r="AF2324" t="str">
            <v>Divorciado</v>
          </cell>
          <cell r="AG2324" t="str">
            <v>Masculino</v>
          </cell>
          <cell r="AH2324" t="str">
            <v>Ativo</v>
          </cell>
          <cell r="AI2324" t="str">
            <v>ROSANGELA GONCALVES VIEIRA DE SA</v>
          </cell>
        </row>
        <row r="2325">
          <cell r="B2325" t="str">
            <v>JONATAS DA CUNHA VIEIRA</v>
          </cell>
          <cell r="C2325" t="str">
            <v>01936039001</v>
          </cell>
          <cell r="D2325" t="str">
            <v>jonatasdacunhavieira@hotmail.com</v>
          </cell>
          <cell r="E2325" t="str">
            <v>promotor</v>
          </cell>
          <cell r="F2325" t="str">
            <v>96095180</v>
          </cell>
          <cell r="G2325" t="str">
            <v>AVENIDA MINAS GERAIS</v>
          </cell>
          <cell r="H2325" t="str">
            <v>4680</v>
          </cell>
          <cell r="I2325" t="str">
            <v/>
          </cell>
          <cell r="J2325" t="str">
            <v>LARANJAL</v>
          </cell>
          <cell r="K2325" t="str">
            <v>PELOTAS</v>
          </cell>
          <cell r="L2325" t="str">
            <v>RS</v>
          </cell>
          <cell r="M2325" t="str">
            <v>-31.738064</v>
          </cell>
          <cell r="N2325" t="str">
            <v>-52.21295199999999</v>
          </cell>
          <cell r="O2325" t="str">
            <v>53984066961</v>
          </cell>
          <cell r="P2325" t="str">
            <v>26/07/1989</v>
          </cell>
          <cell r="Q2325" t="str">
            <v>7104766031</v>
          </cell>
          <cell r="R2325" t="str">
            <v>SSP</v>
          </cell>
          <cell r="S2325" t="str">
            <v>01936039001</v>
          </cell>
          <cell r="T2325" t="str">
            <v/>
          </cell>
          <cell r="U2325" t="str">
            <v/>
          </cell>
          <cell r="V2325" t="str">
            <v/>
          </cell>
          <cell r="X2325" t="str">
            <v>9501516</v>
          </cell>
          <cell r="Y2325" t="str">
            <v>010</v>
          </cell>
          <cell r="Z2325" t="str">
            <v>RS</v>
          </cell>
          <cell r="AA2325" t="str">
            <v>28/01/2020</v>
          </cell>
          <cell r="AB2325" t="str">
            <v/>
          </cell>
          <cell r="AC2325" t="str">
            <v>16253048385</v>
          </cell>
          <cell r="AD2325">
            <v>4506</v>
          </cell>
          <cell r="AE2325" t="str">
            <v>Brasileiro</v>
          </cell>
          <cell r="AF2325" t="str">
            <v>Casado</v>
          </cell>
          <cell r="AG2325" t="str">
            <v>Masculino</v>
          </cell>
          <cell r="AH2325" t="str">
            <v>Inativo</v>
          </cell>
          <cell r="AI2325" t="str">
            <v>FABRICIO BATISTA</v>
          </cell>
        </row>
        <row r="2326">
          <cell r="B2326" t="str">
            <v>JONATAS JOSE VINHAS REBELLO</v>
          </cell>
          <cell r="C2326" t="str">
            <v>12604420716</v>
          </cell>
          <cell r="D2326" t="str">
            <v>jonatasrebello_@hotmail.com</v>
          </cell>
          <cell r="E2326" t="str">
            <v>promotor</v>
          </cell>
          <cell r="F2326" t="str">
            <v>24460180</v>
          </cell>
          <cell r="G2326" t="str">
            <v>RUA JÚLIO HORTA BARBOSA</v>
          </cell>
          <cell r="H2326" t="str">
            <v>245</v>
          </cell>
          <cell r="I2326" t="str">
            <v>CASA 2</v>
          </cell>
          <cell r="J2326" t="str">
            <v>MUTUÁ</v>
          </cell>
          <cell r="K2326" t="str">
            <v>SÃO GONÇALO</v>
          </cell>
          <cell r="L2326" t="str">
            <v>RJ</v>
          </cell>
          <cell r="M2326" t="str">
            <v>-22.8136875</v>
          </cell>
          <cell r="N2326" t="str">
            <v>-43.05075</v>
          </cell>
          <cell r="O2326" t="str">
            <v>21983713366</v>
          </cell>
          <cell r="P2326" t="str">
            <v>23/05/1994</v>
          </cell>
          <cell r="Q2326" t="str">
            <v>205131592</v>
          </cell>
          <cell r="R2326" t="str">
            <v>SSP</v>
          </cell>
          <cell r="S2326" t="str">
            <v>12604420716</v>
          </cell>
          <cell r="T2326" t="str">
            <v/>
          </cell>
          <cell r="U2326" t="str">
            <v/>
          </cell>
          <cell r="V2326" t="str">
            <v/>
          </cell>
          <cell r="X2326" t="str">
            <v>2452302</v>
          </cell>
          <cell r="Y2326" t="str">
            <v>40</v>
          </cell>
          <cell r="Z2326" t="str">
            <v>RJ</v>
          </cell>
          <cell r="AA2326" t="str">
            <v>26/09/2018</v>
          </cell>
          <cell r="AB2326" t="str">
            <v/>
          </cell>
          <cell r="AC2326" t="str">
            <v>210498696-31</v>
          </cell>
          <cell r="AD2326">
            <v>4506</v>
          </cell>
          <cell r="AE2326" t="str">
            <v>BRASILEIRO NATO</v>
          </cell>
          <cell r="AF2326" t="str">
            <v>Solteiro</v>
          </cell>
          <cell r="AG2326" t="str">
            <v>Masculino</v>
          </cell>
          <cell r="AH2326" t="str">
            <v>Ativo</v>
          </cell>
          <cell r="AI2326" t="str">
            <v>LEONARDO DA SILVA MACIEL</v>
          </cell>
        </row>
        <row r="2327">
          <cell r="B2327" t="str">
            <v>JONATHA LOPES DE JESUS</v>
          </cell>
          <cell r="C2327" t="str">
            <v>45085368835</v>
          </cell>
          <cell r="D2327" t="str">
            <v>jhonathalopes95@gmail.com</v>
          </cell>
          <cell r="E2327" t="str">
            <v>promotor548</v>
          </cell>
          <cell r="F2327" t="str">
            <v>13058-290</v>
          </cell>
          <cell r="G2327" t="str">
            <v>RUA RUTH PAIVA ZUPPI</v>
          </cell>
          <cell r="H2327" t="str">
            <v>19</v>
          </cell>
          <cell r="I2327" t="str">
            <v/>
          </cell>
          <cell r="J2327" t="str">
            <v>LOTEAMENTO RESIDENCIAL NOVO MUNDO</v>
          </cell>
          <cell r="K2327" t="str">
            <v>CAMPINAS</v>
          </cell>
          <cell r="L2327" t="str">
            <v>SP</v>
          </cell>
          <cell r="M2327" t="str">
            <v>-22.9480722</v>
          </cell>
          <cell r="N2327" t="str">
            <v>-47.1800086</v>
          </cell>
          <cell r="O2327" t="str">
            <v>19993085367</v>
          </cell>
          <cell r="P2327" t="str">
            <v>01/02/1995</v>
          </cell>
          <cell r="Q2327" t="str">
            <v>476176219</v>
          </cell>
          <cell r="R2327" t="str">
            <v>SSP</v>
          </cell>
          <cell r="S2327" t="str">
            <v>45085368835</v>
          </cell>
          <cell r="T2327" t="str">
            <v/>
          </cell>
          <cell r="U2327" t="str">
            <v/>
          </cell>
          <cell r="V2327" t="str">
            <v/>
          </cell>
          <cell r="X2327" t="str">
            <v>67665</v>
          </cell>
          <cell r="Y2327" t="str">
            <v>400</v>
          </cell>
          <cell r="Z2327" t="str">
            <v>SP</v>
          </cell>
          <cell r="AA2327" t="str">
            <v>21/01/2019</v>
          </cell>
          <cell r="AB2327" t="str">
            <v/>
          </cell>
          <cell r="AC2327" t="str">
            <v>202126246-22</v>
          </cell>
          <cell r="AD2327">
            <v>4506</v>
          </cell>
          <cell r="AE2327" t="str">
            <v>BRASILEIRO NATO</v>
          </cell>
          <cell r="AF2327" t="str">
            <v>Solteiro</v>
          </cell>
          <cell r="AG2327" t="str">
            <v>Masculino</v>
          </cell>
          <cell r="AH2327" t="str">
            <v>Ativo</v>
          </cell>
          <cell r="AI2327" t="str">
            <v>JOAO DE ARAUJO BARRETO JUNIOR</v>
          </cell>
        </row>
        <row r="2328">
          <cell r="B2328" t="str">
            <v>JONATHA NUNES DA SILVA</v>
          </cell>
          <cell r="C2328" t="str">
            <v>08756013914</v>
          </cell>
          <cell r="D2328" t="str">
            <v/>
          </cell>
          <cell r="E2328" t="str">
            <v>promotor</v>
          </cell>
          <cell r="F2328" t="str">
            <v>89215101</v>
          </cell>
          <cell r="G2328" t="str">
            <v>RUA CARLOS LUETKE</v>
          </cell>
          <cell r="H2328" t="str">
            <v>89</v>
          </cell>
          <cell r="I2328" t="str">
            <v/>
          </cell>
          <cell r="J2328" t="str">
            <v>MORRO DO MEIO</v>
          </cell>
          <cell r="K2328" t="str">
            <v>JOINVILLE</v>
          </cell>
          <cell r="L2328" t="str">
            <v>SC</v>
          </cell>
          <cell r="M2328" t="str">
            <v>-26.3284803</v>
          </cell>
          <cell r="N2328" t="str">
            <v>-48.90959669999999</v>
          </cell>
          <cell r="O2328" t="str">
            <v>47984958400</v>
          </cell>
          <cell r="P2328" t="str">
            <v>15/04/1994</v>
          </cell>
          <cell r="Q2328" t="str">
            <v>6265300</v>
          </cell>
          <cell r="R2328" t="str">
            <v>SSP</v>
          </cell>
          <cell r="S2328" t="str">
            <v>08756013914</v>
          </cell>
          <cell r="T2328" t="str">
            <v/>
          </cell>
          <cell r="U2328" t="str">
            <v/>
          </cell>
          <cell r="V2328" t="str">
            <v/>
          </cell>
          <cell r="X2328" t="str">
            <v>1479320</v>
          </cell>
          <cell r="Y2328" t="str">
            <v/>
          </cell>
          <cell r="Z2328" t="str">
            <v>PR</v>
          </cell>
          <cell r="AA2328" t="str">
            <v>21/10/2019</v>
          </cell>
          <cell r="AB2328" t="str">
            <v>28/04/2020</v>
          </cell>
          <cell r="AC2328" t="str">
            <v>16202714973</v>
          </cell>
          <cell r="AD2328">
            <v>4506</v>
          </cell>
          <cell r="AE2328" t="str">
            <v>Brasileiro</v>
          </cell>
          <cell r="AF2328" t="str">
            <v>Solteiro</v>
          </cell>
          <cell r="AG2328" t="str">
            <v>Masculino</v>
          </cell>
          <cell r="AH2328" t="str">
            <v>Inativo</v>
          </cell>
          <cell r="AI2328" t="str">
            <v>ELIANE CRISTINA GRACIOLI DE JESUS</v>
          </cell>
        </row>
        <row r="2329">
          <cell r="B2329" t="str">
            <v>JONATHAM WENDELL DIAS DA SILVA</v>
          </cell>
          <cell r="C2329" t="str">
            <v>11381351603</v>
          </cell>
          <cell r="D2329" t="str">
            <v>jonathanwdiass@hotmail.com</v>
          </cell>
          <cell r="E2329" t="str">
            <v>promotor</v>
          </cell>
          <cell r="F2329" t="str">
            <v>31060410</v>
          </cell>
          <cell r="G2329" t="str">
            <v>RUA PIRASSUNUNGA</v>
          </cell>
          <cell r="H2329" t="str">
            <v>105</v>
          </cell>
          <cell r="I2329" t="str">
            <v/>
          </cell>
          <cell r="J2329" t="str">
            <v>BOA VISTA</v>
          </cell>
          <cell r="K2329" t="str">
            <v>BELO HORIZONTE</v>
          </cell>
          <cell r="L2329" t="str">
            <v>MG</v>
          </cell>
          <cell r="M2329" t="str">
            <v>-19.898682</v>
          </cell>
          <cell r="N2329" t="str">
            <v>-43.9058668</v>
          </cell>
          <cell r="O2329" t="str">
            <v>31993951027</v>
          </cell>
          <cell r="P2329" t="str">
            <v>30/09/1993</v>
          </cell>
          <cell r="Q2329" t="str">
            <v>17863513</v>
          </cell>
          <cell r="R2329" t="str">
            <v>SSP</v>
          </cell>
          <cell r="S2329" t="str">
            <v>11381351603</v>
          </cell>
          <cell r="T2329" t="str">
            <v/>
          </cell>
          <cell r="U2329" t="str">
            <v/>
          </cell>
          <cell r="V2329" t="str">
            <v/>
          </cell>
          <cell r="X2329" t="str">
            <v>834489</v>
          </cell>
          <cell r="Y2329" t="str">
            <v>30</v>
          </cell>
          <cell r="Z2329" t="str">
            <v>MG</v>
          </cell>
          <cell r="AA2329" t="str">
            <v>03/09/2019</v>
          </cell>
          <cell r="AB2329" t="str">
            <v>21/08/2020</v>
          </cell>
          <cell r="AC2329" t="str">
            <v>21018064658</v>
          </cell>
          <cell r="AD2329">
            <v>4506</v>
          </cell>
          <cell r="AE2329" t="str">
            <v>Brasileiro</v>
          </cell>
          <cell r="AF2329" t="str">
            <v>Solteiro</v>
          </cell>
          <cell r="AG2329" t="str">
            <v>Masculino</v>
          </cell>
          <cell r="AH2329" t="str">
            <v>Inativo</v>
          </cell>
          <cell r="AI2329" t="str">
            <v>BRUNO DE SOUZA LIMA</v>
          </cell>
        </row>
        <row r="2330">
          <cell r="B2330" t="str">
            <v>JONATHAN ADAMS FERREIRA</v>
          </cell>
          <cell r="C2330" t="str">
            <v>21899988831</v>
          </cell>
          <cell r="D2330" t="str">
            <v>jonathanadams25018@gmail.com</v>
          </cell>
          <cell r="E2330" t="str">
            <v>promotor</v>
          </cell>
          <cell r="F2330" t="str">
            <v>12215-240</v>
          </cell>
          <cell r="G2330" t="str">
            <v>RUA JOSÉ SILVEIRA CAMPANATI</v>
          </cell>
          <cell r="H2330" t="str">
            <v>156</v>
          </cell>
          <cell r="I2330" t="str">
            <v/>
          </cell>
          <cell r="J2330" t="str">
            <v>MONTE CASTELO</v>
          </cell>
          <cell r="K2330" t="str">
            <v>SÃO JOSÉ DOS CAMPOS</v>
          </cell>
          <cell r="L2330" t="str">
            <v>SP</v>
          </cell>
          <cell r="M2330" t="str">
            <v>-23.1778185</v>
          </cell>
          <cell r="N2330" t="str">
            <v>-45.8742502</v>
          </cell>
          <cell r="O2330" t="str">
            <v/>
          </cell>
          <cell r="P2330" t="str">
            <v>20/03/1982</v>
          </cell>
          <cell r="Q2330" t="str">
            <v>435797608</v>
          </cell>
          <cell r="R2330" t="str">
            <v>SSP</v>
          </cell>
          <cell r="S2330" t="str">
            <v>21899988831</v>
          </cell>
          <cell r="T2330" t="str">
            <v/>
          </cell>
          <cell r="U2330" t="str">
            <v/>
          </cell>
          <cell r="V2330" t="str">
            <v/>
          </cell>
          <cell r="X2330" t="str">
            <v>20668</v>
          </cell>
          <cell r="Y2330" t="str">
            <v>229</v>
          </cell>
          <cell r="Z2330" t="str">
            <v>SP</v>
          </cell>
          <cell r="AA2330" t="str">
            <v>05/04/2018</v>
          </cell>
          <cell r="AB2330" t="str">
            <v/>
          </cell>
          <cell r="AC2330" t="str">
            <v>136050698-93</v>
          </cell>
          <cell r="AD2330">
            <v>4506</v>
          </cell>
          <cell r="AE2330" t="str">
            <v>BRASILEIRO NATO</v>
          </cell>
          <cell r="AF2330" t="str">
            <v>Solteiro</v>
          </cell>
          <cell r="AG2330" t="str">
            <v>Masculino</v>
          </cell>
          <cell r="AH2330" t="str">
            <v>Ativo</v>
          </cell>
          <cell r="AI2330" t="str">
            <v>MARCOS VINICIUS PORTELA</v>
          </cell>
        </row>
        <row r="2331">
          <cell r="B2331" t="str">
            <v>JONATHAN BATISTA DA SILVA</v>
          </cell>
          <cell r="C2331" t="str">
            <v>33320303880</v>
          </cell>
          <cell r="D2331" t="str">
            <v/>
          </cell>
          <cell r="E2331" t="str">
            <v>promotor</v>
          </cell>
          <cell r="F2331" t="str">
            <v>07062060</v>
          </cell>
          <cell r="G2331" t="str">
            <v>RUA CENTRAL</v>
          </cell>
          <cell r="H2331" t="str">
            <v>470</v>
          </cell>
          <cell r="I2331" t="str">
            <v/>
          </cell>
          <cell r="J2331" t="str">
            <v>PARQUE SANTO ANTÔNIO</v>
          </cell>
          <cell r="K2331" t="str">
            <v>GUARULHOS</v>
          </cell>
          <cell r="L2331" t="str">
            <v>SP</v>
          </cell>
          <cell r="M2331" t="str">
            <v>-23.4596473</v>
          </cell>
          <cell r="N2331" t="str">
            <v>-46.5529693</v>
          </cell>
          <cell r="O2331" t="str">
            <v>11983218122</v>
          </cell>
          <cell r="P2331" t="str">
            <v>25/07/1984</v>
          </cell>
          <cell r="Q2331" t="str">
            <v>410432611</v>
          </cell>
          <cell r="R2331" t="str">
            <v>SSP</v>
          </cell>
          <cell r="S2331" t="str">
            <v>33320303880</v>
          </cell>
          <cell r="T2331" t="str">
            <v/>
          </cell>
          <cell r="U2331" t="str">
            <v/>
          </cell>
          <cell r="V2331" t="str">
            <v/>
          </cell>
          <cell r="X2331" t="str">
            <v>8673</v>
          </cell>
          <cell r="Y2331" t="str">
            <v>248</v>
          </cell>
          <cell r="Z2331" t="str">
            <v>SP</v>
          </cell>
          <cell r="AA2331" t="str">
            <v>28/09/2020</v>
          </cell>
          <cell r="AB2331" t="str">
            <v/>
          </cell>
          <cell r="AC2331" t="str">
            <v/>
          </cell>
          <cell r="AD2331">
            <v>4506</v>
          </cell>
          <cell r="AE2331" t="str">
            <v>Brasileiro</v>
          </cell>
          <cell r="AF2331" t="str">
            <v>Solteiro</v>
          </cell>
          <cell r="AG2331" t="str">
            <v>Masculino</v>
          </cell>
          <cell r="AH2331" t="str">
            <v>Ativo</v>
          </cell>
          <cell r="AI2331" t="str">
            <v>GILMAR TEIXEIRA DA SILVA</v>
          </cell>
        </row>
        <row r="2332">
          <cell r="B2332" t="str">
            <v>JONATHAN BERNARDO DOS SANTOS</v>
          </cell>
          <cell r="C2332" t="str">
            <v>39796846870</v>
          </cell>
          <cell r="D2332" t="str">
            <v/>
          </cell>
          <cell r="E2332" t="str">
            <v>promotorlivre</v>
          </cell>
          <cell r="F2332" t="str">
            <v>07985200</v>
          </cell>
          <cell r="G2332" t="str">
            <v>AVENIDA CAMBUQUIRA</v>
          </cell>
          <cell r="H2332" t="str">
            <v>378</v>
          </cell>
          <cell r="I2332" t="str">
            <v/>
          </cell>
          <cell r="J2332" t="str">
            <v>JARDIM ALEGRIA</v>
          </cell>
          <cell r="K2332" t="str">
            <v>FRANCISCO MORATO</v>
          </cell>
          <cell r="L2332" t="str">
            <v>SP</v>
          </cell>
          <cell r="M2332" t="str">
            <v>-23.2859487</v>
          </cell>
          <cell r="N2332" t="str">
            <v>-46.6999806</v>
          </cell>
          <cell r="O2332" t="str">
            <v/>
          </cell>
          <cell r="P2332" t="str">
            <v>24/02/1991</v>
          </cell>
          <cell r="Q2332" t="str">
            <v>494744650</v>
          </cell>
          <cell r="R2332" t="str">
            <v>SSP</v>
          </cell>
          <cell r="S2332" t="str">
            <v>39796846870</v>
          </cell>
          <cell r="T2332" t="str">
            <v/>
          </cell>
          <cell r="U2332" t="str">
            <v/>
          </cell>
          <cell r="V2332" t="str">
            <v/>
          </cell>
          <cell r="X2332" t="str">
            <v>27995</v>
          </cell>
          <cell r="Y2332" t="str">
            <v>343</v>
          </cell>
          <cell r="Z2332" t="str">
            <v>SP</v>
          </cell>
          <cell r="AA2332" t="str">
            <v>03/08/2020</v>
          </cell>
          <cell r="AB2332" t="str">
            <v/>
          </cell>
          <cell r="AC2332" t="str">
            <v>16268347707</v>
          </cell>
          <cell r="AD2332">
            <v>4506</v>
          </cell>
          <cell r="AE2332" t="str">
            <v>Brasileiro</v>
          </cell>
          <cell r="AF2332" t="str">
            <v>Casado</v>
          </cell>
          <cell r="AG2332" t="str">
            <v>Masculino</v>
          </cell>
          <cell r="AH2332" t="str">
            <v>Inativo</v>
          </cell>
          <cell r="AI2332" t="str">
            <v>CARLOS ANDRE BEZERRA MONTEIRO</v>
          </cell>
        </row>
        <row r="2333">
          <cell r="B2333" t="str">
            <v>JONATHAN CARDEAL MOREIRA</v>
          </cell>
          <cell r="C2333" t="str">
            <v>47150554814</v>
          </cell>
          <cell r="D2333" t="str">
            <v>jonathan.cardeal.moreira@gmail.com</v>
          </cell>
          <cell r="E2333" t="str">
            <v>promotorexpress</v>
          </cell>
          <cell r="F2333" t="str">
            <v>09321-270</v>
          </cell>
          <cell r="G2333" t="str">
            <v>RUA MANOEL CARLOS PINTO</v>
          </cell>
          <cell r="H2333" t="str">
            <v>57</v>
          </cell>
          <cell r="I2333" t="str">
            <v/>
          </cell>
          <cell r="J2333" t="str">
            <v>JARDIM ZAIRA</v>
          </cell>
          <cell r="K2333" t="str">
            <v>MAUÁ</v>
          </cell>
          <cell r="L2333" t="str">
            <v>SP</v>
          </cell>
          <cell r="M2333" t="str">
            <v>-23.6446066</v>
          </cell>
          <cell r="N2333" t="str">
            <v>-46.4292755</v>
          </cell>
          <cell r="O2333" t="str">
            <v>11958744324</v>
          </cell>
          <cell r="P2333" t="str">
            <v>16/06/1995</v>
          </cell>
          <cell r="Q2333" t="str">
            <v>450949825</v>
          </cell>
          <cell r="R2333" t="str">
            <v>SSP</v>
          </cell>
          <cell r="S2333" t="str">
            <v>47150554814</v>
          </cell>
          <cell r="T2333" t="str">
            <v/>
          </cell>
          <cell r="U2333" t="str">
            <v/>
          </cell>
          <cell r="V2333" t="str">
            <v/>
          </cell>
          <cell r="X2333" t="str">
            <v>24103</v>
          </cell>
          <cell r="Y2333" t="str">
            <v>427</v>
          </cell>
          <cell r="Z2333" t="str">
            <v>SP</v>
          </cell>
          <cell r="AA2333" t="str">
            <v>13/03/2019</v>
          </cell>
          <cell r="AB2333" t="str">
            <v>13/10/2020</v>
          </cell>
          <cell r="AC2333" t="str">
            <v>140137408-22</v>
          </cell>
          <cell r="AD2333">
            <v>8.5</v>
          </cell>
          <cell r="AE2333" t="str">
            <v>BRASILEIRO NATO</v>
          </cell>
          <cell r="AF2333" t="str">
            <v>Solteiro</v>
          </cell>
          <cell r="AG2333" t="str">
            <v>Masculino</v>
          </cell>
          <cell r="AH2333" t="str">
            <v>Inativo</v>
          </cell>
          <cell r="AI2333" t="str">
            <v>RAFAEL CAMPOS PEREIRA</v>
          </cell>
        </row>
        <row r="2334">
          <cell r="B2334" t="str">
            <v>JONATHAN CLEITON PADILHA</v>
          </cell>
          <cell r="C2334" t="str">
            <v>07499919927</v>
          </cell>
          <cell r="D2334" t="str">
            <v/>
          </cell>
          <cell r="E2334" t="str">
            <v>aguia</v>
          </cell>
          <cell r="F2334" t="str">
            <v>83307000</v>
          </cell>
          <cell r="G2334" t="str">
            <v>AVENIDA VIDAL RAMOS</v>
          </cell>
          <cell r="H2334" t="str">
            <v>679</v>
          </cell>
          <cell r="I2334" t="str">
            <v>CS6</v>
          </cell>
          <cell r="J2334" t="str">
            <v>VILA SÃO TIAGO</v>
          </cell>
          <cell r="K2334" t="str">
            <v>PIRAQUARA</v>
          </cell>
          <cell r="L2334" t="str">
            <v>PR</v>
          </cell>
          <cell r="M2334" t="str">
            <v>-25.4672926</v>
          </cell>
          <cell r="N2334" t="str">
            <v>-49.0648911</v>
          </cell>
          <cell r="O2334" t="str">
            <v/>
          </cell>
          <cell r="P2334" t="str">
            <v>17/04/1992</v>
          </cell>
          <cell r="Q2334" t="str">
            <v>110175167</v>
          </cell>
          <cell r="R2334" t="str">
            <v>SSP</v>
          </cell>
          <cell r="S2334" t="str">
            <v>07499919927</v>
          </cell>
          <cell r="T2334" t="str">
            <v/>
          </cell>
          <cell r="U2334" t="str">
            <v/>
          </cell>
          <cell r="V2334" t="str">
            <v/>
          </cell>
          <cell r="X2334" t="str">
            <v>1410674</v>
          </cell>
          <cell r="Y2334" t="str">
            <v>020</v>
          </cell>
          <cell r="Z2334" t="str">
            <v>PR</v>
          </cell>
          <cell r="AA2334" t="str">
            <v>02/03/2020</v>
          </cell>
          <cell r="AB2334" t="str">
            <v/>
          </cell>
          <cell r="AC2334" t="str">
            <v>13106181515</v>
          </cell>
          <cell r="AD2334">
            <v>4506</v>
          </cell>
          <cell r="AE2334" t="str">
            <v>Brasileiro</v>
          </cell>
          <cell r="AF2334" t="str">
            <v>Solteiro</v>
          </cell>
          <cell r="AG2334" t="str">
            <v>Masculino</v>
          </cell>
          <cell r="AH2334" t="str">
            <v>Ativo</v>
          </cell>
          <cell r="AI2334" t="str">
            <v>GUILHERME ALEXANDRE MARTINS PIMENTEL</v>
          </cell>
        </row>
        <row r="2335">
          <cell r="B2335" t="str">
            <v>JONATHAN DE ABREU GOULART</v>
          </cell>
          <cell r="C2335" t="str">
            <v>01826061045</v>
          </cell>
          <cell r="D2335" t="str">
            <v>jose_carlos@hotmail.com</v>
          </cell>
          <cell r="E2335" t="str">
            <v>promotor</v>
          </cell>
          <cell r="F2335" t="str">
            <v>96840140</v>
          </cell>
          <cell r="G2335" t="str">
            <v>RUA TIBÚRCIO DE AZEVEDO</v>
          </cell>
          <cell r="H2335" t="str">
            <v>517</v>
          </cell>
          <cell r="I2335" t="str">
            <v/>
          </cell>
          <cell r="J2335" t="str">
            <v>ANA NERY</v>
          </cell>
          <cell r="K2335" t="str">
            <v>SANTA CRUZ DO SUL</v>
          </cell>
          <cell r="L2335" t="str">
            <v>RS</v>
          </cell>
          <cell r="M2335" t="str">
            <v>-29.9926113</v>
          </cell>
          <cell r="N2335" t="str">
            <v>-51.0828368</v>
          </cell>
          <cell r="O2335" t="str">
            <v>51995348275</v>
          </cell>
          <cell r="P2335" t="str">
            <v>02/10/1989</v>
          </cell>
          <cell r="Q2335" t="str">
            <v>1086357678</v>
          </cell>
          <cell r="R2335" t="str">
            <v>SSP</v>
          </cell>
          <cell r="S2335" t="str">
            <v>01826061045</v>
          </cell>
          <cell r="T2335" t="str">
            <v/>
          </cell>
          <cell r="U2335" t="str">
            <v/>
          </cell>
          <cell r="V2335" t="str">
            <v/>
          </cell>
          <cell r="X2335" t="str">
            <v>7363617</v>
          </cell>
          <cell r="Y2335" t="str">
            <v/>
          </cell>
          <cell r="Z2335" t="str">
            <v>RS</v>
          </cell>
          <cell r="AA2335" t="str">
            <v>22/10/2019</v>
          </cell>
          <cell r="AB2335" t="str">
            <v/>
          </cell>
          <cell r="AC2335" t="str">
            <v>20146093385</v>
          </cell>
          <cell r="AD2335">
            <v>4506</v>
          </cell>
          <cell r="AE2335" t="str">
            <v>Brasileiro</v>
          </cell>
          <cell r="AF2335" t="str">
            <v>Solteiro</v>
          </cell>
          <cell r="AG2335" t="str">
            <v>Masculino</v>
          </cell>
          <cell r="AH2335" t="str">
            <v>Ativo</v>
          </cell>
          <cell r="AI2335" t="str">
            <v>FABRICIO BATISTA</v>
          </cell>
        </row>
        <row r="2336">
          <cell r="B2336" t="str">
            <v>JONATHAN DE ALMEIDA</v>
          </cell>
          <cell r="C2336" t="str">
            <v>36590439826</v>
          </cell>
          <cell r="D2336" t="str">
            <v>jonathandealmeida@gmail.com</v>
          </cell>
          <cell r="E2336" t="str">
            <v>promotor</v>
          </cell>
          <cell r="F2336" t="str">
            <v>18275600</v>
          </cell>
          <cell r="G2336" t="str">
            <v>RUA ARNULPHO ROLF STADLER</v>
          </cell>
          <cell r="H2336" t="str">
            <v>410</v>
          </cell>
          <cell r="I2336" t="str">
            <v/>
          </cell>
          <cell r="J2336" t="str">
            <v>JARDIM ROSA GARCIA</v>
          </cell>
          <cell r="K2336" t="str">
            <v>TATUÍ</v>
          </cell>
          <cell r="L2336" t="str">
            <v>SP</v>
          </cell>
          <cell r="M2336" t="str">
            <v/>
          </cell>
          <cell r="N2336" t="str">
            <v/>
          </cell>
          <cell r="O2336" t="str">
            <v/>
          </cell>
          <cell r="P2336" t="str">
            <v>02/08/1987</v>
          </cell>
          <cell r="Q2336" t="str">
            <v>407812763</v>
          </cell>
          <cell r="R2336" t="str">
            <v>SSP</v>
          </cell>
          <cell r="S2336" t="str">
            <v>36590439826</v>
          </cell>
          <cell r="T2336" t="str">
            <v/>
          </cell>
          <cell r="U2336" t="str">
            <v/>
          </cell>
          <cell r="V2336" t="str">
            <v/>
          </cell>
          <cell r="X2336" t="str">
            <v>42197</v>
          </cell>
          <cell r="Y2336" t="str">
            <v>303</v>
          </cell>
          <cell r="Z2336" t="str">
            <v>SP</v>
          </cell>
          <cell r="AA2336" t="str">
            <v>10/09/2019</v>
          </cell>
          <cell r="AB2336" t="str">
            <v/>
          </cell>
          <cell r="AC2336" t="str">
            <v>20644458075</v>
          </cell>
          <cell r="AD2336">
            <v>0</v>
          </cell>
          <cell r="AE2336" t="str">
            <v>Brasileiro</v>
          </cell>
          <cell r="AF2336" t="str">
            <v>Solteiro</v>
          </cell>
          <cell r="AG2336" t="str">
            <v>Masculino</v>
          </cell>
          <cell r="AH2336" t="str">
            <v>Inativo</v>
          </cell>
          <cell r="AI2336" t="str">
            <v>FABRICIO FARIA DE OLIVEIRA</v>
          </cell>
        </row>
        <row r="2337">
          <cell r="B2337" t="str">
            <v>JONATHAN DE JESUS ALEXANDRE</v>
          </cell>
          <cell r="C2337" t="str">
            <v>10480105626</v>
          </cell>
          <cell r="D2337" t="str">
            <v>joukem1991@gmail.com</v>
          </cell>
          <cell r="E2337" t="str">
            <v>promotor</v>
          </cell>
          <cell r="F2337" t="str">
            <v>32052026</v>
          </cell>
          <cell r="G2337" t="str">
            <v>BECO BELA VISTA</v>
          </cell>
          <cell r="H2337" t="str">
            <v>13</v>
          </cell>
          <cell r="I2337" t="str">
            <v/>
          </cell>
          <cell r="J2337" t="str">
            <v>VILA RENASCER</v>
          </cell>
          <cell r="K2337" t="str">
            <v>CONTAGEM</v>
          </cell>
          <cell r="L2337" t="str">
            <v>MG</v>
          </cell>
          <cell r="M2337" t="str">
            <v>-19.8305</v>
          </cell>
          <cell r="N2337" t="str">
            <v>-44.1564555</v>
          </cell>
          <cell r="O2337" t="str">
            <v>31982373085</v>
          </cell>
          <cell r="P2337" t="str">
            <v>20/11/1991</v>
          </cell>
          <cell r="Q2337" t="str">
            <v>16199216</v>
          </cell>
          <cell r="R2337" t="str">
            <v>SSP</v>
          </cell>
          <cell r="S2337" t="str">
            <v>10480105626</v>
          </cell>
          <cell r="T2337" t="str">
            <v/>
          </cell>
          <cell r="U2337" t="str">
            <v/>
          </cell>
          <cell r="V2337" t="str">
            <v/>
          </cell>
          <cell r="X2337" t="str">
            <v>3867</v>
          </cell>
          <cell r="Y2337" t="str">
            <v>159</v>
          </cell>
          <cell r="Z2337" t="str">
            <v>MG</v>
          </cell>
          <cell r="AA2337" t="str">
            <v>10/01/2020</v>
          </cell>
          <cell r="AB2337" t="str">
            <v>22/02/2020</v>
          </cell>
          <cell r="AC2337" t="str">
            <v>16219451725</v>
          </cell>
          <cell r="AD2337">
            <v>4506</v>
          </cell>
          <cell r="AE2337" t="str">
            <v>Brasileiro</v>
          </cell>
          <cell r="AF2337" t="str">
            <v>Solteiro</v>
          </cell>
          <cell r="AG2337" t="str">
            <v>Masculino</v>
          </cell>
          <cell r="AH2337" t="str">
            <v>Inativo</v>
          </cell>
          <cell r="AI2337" t="str">
            <v>BRUNO DE SOUZA LIMA</v>
          </cell>
        </row>
        <row r="2338">
          <cell r="B2338" t="str">
            <v>JONATHAN DIEGO DE SOUZA</v>
          </cell>
          <cell r="C2338" t="str">
            <v>38542001885</v>
          </cell>
          <cell r="D2338" t="str">
            <v/>
          </cell>
          <cell r="E2338" t="str">
            <v>promotor</v>
          </cell>
          <cell r="F2338" t="str">
            <v>18277610</v>
          </cell>
          <cell r="G2338" t="str">
            <v>RUA EURIDES RIBEIRO TAVARES</v>
          </cell>
          <cell r="H2338" t="str">
            <v>315</v>
          </cell>
          <cell r="I2338" t="str">
            <v/>
          </cell>
          <cell r="J2338" t="str">
            <v>JARDIM WANDERLEY</v>
          </cell>
          <cell r="K2338" t="str">
            <v>TATUÍ</v>
          </cell>
          <cell r="L2338" t="str">
            <v>SP</v>
          </cell>
          <cell r="M2338" t="str">
            <v>-23.3509938</v>
          </cell>
          <cell r="N2338" t="str">
            <v>-47.8733467</v>
          </cell>
          <cell r="O2338" t="str">
            <v>15998078376</v>
          </cell>
          <cell r="P2338" t="str">
            <v>20/12/1990</v>
          </cell>
          <cell r="Q2338" t="str">
            <v>473178060</v>
          </cell>
          <cell r="R2338" t="str">
            <v>SSP</v>
          </cell>
          <cell r="S2338" t="str">
            <v>38542001885</v>
          </cell>
          <cell r="T2338" t="str">
            <v>SANTANDER</v>
          </cell>
          <cell r="U2338" t="str">
            <v>3131</v>
          </cell>
          <cell r="V2338" t="str">
            <v>10978065</v>
          </cell>
          <cell r="W2338" t="str">
            <v>ContaCorrente</v>
          </cell>
          <cell r="X2338" t="str">
            <v>13266</v>
          </cell>
          <cell r="Y2338" t="str">
            <v>338</v>
          </cell>
          <cell r="Z2338" t="str">
            <v>SP</v>
          </cell>
          <cell r="AA2338" t="str">
            <v>16/10/2020</v>
          </cell>
          <cell r="AB2338" t="str">
            <v/>
          </cell>
          <cell r="AC2338" t="str">
            <v/>
          </cell>
          <cell r="AD2338">
            <v>4506</v>
          </cell>
          <cell r="AE2338" t="str">
            <v>Brasileiro</v>
          </cell>
          <cell r="AF2338" t="str">
            <v>Solteiro</v>
          </cell>
          <cell r="AG2338" t="str">
            <v>Masculino</v>
          </cell>
          <cell r="AH2338" t="str">
            <v>Ativo</v>
          </cell>
          <cell r="AI2338" t="str">
            <v>THABATA LARISSA MANGANELLI RECO</v>
          </cell>
        </row>
        <row r="2339">
          <cell r="B2339" t="str">
            <v>JONATHAN EDUARDO ANDRADE</v>
          </cell>
          <cell r="C2339" t="str">
            <v>36545169807</v>
          </cell>
          <cell r="D2339" t="str">
            <v>JONATHAN_E_18@HOTMAIL.COM</v>
          </cell>
          <cell r="E2339" t="str">
            <v>promotorexpress</v>
          </cell>
          <cell r="F2339" t="str">
            <v>13219323</v>
          </cell>
          <cell r="G2339" t="str">
            <v>RUA BASTOS</v>
          </cell>
          <cell r="H2339" t="str">
            <v>71</v>
          </cell>
          <cell r="I2339" t="str">
            <v>TRAVESSA 02</v>
          </cell>
          <cell r="J2339" t="str">
            <v>JARDIM TAMOIO</v>
          </cell>
          <cell r="K2339" t="str">
            <v>JUNDIAÍ</v>
          </cell>
          <cell r="L2339" t="str">
            <v>SP</v>
          </cell>
          <cell r="M2339" t="str">
            <v>-23.1910971</v>
          </cell>
          <cell r="N2339" t="str">
            <v>-46.8476706</v>
          </cell>
          <cell r="O2339" t="str">
            <v>11947030648</v>
          </cell>
          <cell r="P2339" t="str">
            <v>06/10/1989</v>
          </cell>
          <cell r="Q2339" t="str">
            <v/>
          </cell>
          <cell r="R2339" t="str">
            <v/>
          </cell>
          <cell r="S2339" t="str">
            <v>36545169807</v>
          </cell>
          <cell r="T2339" t="str">
            <v/>
          </cell>
          <cell r="U2339" t="str">
            <v/>
          </cell>
          <cell r="V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>26/12/2019</v>
          </cell>
          <cell r="AB2339" t="str">
            <v>06/03/2020</v>
          </cell>
          <cell r="AC2339" t="str">
            <v/>
          </cell>
          <cell r="AD2339">
            <v>0</v>
          </cell>
          <cell r="AE2339" t="str">
            <v>Brasileiro</v>
          </cell>
          <cell r="AF2339" t="str">
            <v>Divorciado</v>
          </cell>
          <cell r="AG2339" t="str">
            <v>Masculino</v>
          </cell>
          <cell r="AH2339" t="str">
            <v>Inativo</v>
          </cell>
          <cell r="AI2339" t="str">
            <v>WAGNER GIRALDO</v>
          </cell>
        </row>
        <row r="2340">
          <cell r="B2340" t="str">
            <v>JONATHAN GONCALVES DOS SANTOS</v>
          </cell>
          <cell r="C2340" t="str">
            <v>43226026810</v>
          </cell>
          <cell r="D2340" t="str">
            <v>jonathanoficial2@gmail.com</v>
          </cell>
          <cell r="E2340" t="str">
            <v>promotor</v>
          </cell>
          <cell r="F2340" t="str">
            <v>09921-029</v>
          </cell>
          <cell r="G2340" t="str">
            <v>TRAVESSA ESTADOS UNIDOS 117</v>
          </cell>
          <cell r="H2340" t="str">
            <v>117</v>
          </cell>
          <cell r="I2340" t="str">
            <v>-</v>
          </cell>
          <cell r="J2340" t="str">
            <v>CENTRO</v>
          </cell>
          <cell r="K2340" t="str">
            <v>DIADEMA</v>
          </cell>
          <cell r="L2340" t="str">
            <v>SP</v>
          </cell>
          <cell r="M2340" t="str">
            <v/>
          </cell>
          <cell r="N2340" t="str">
            <v/>
          </cell>
          <cell r="O2340" t="str">
            <v>11981695554</v>
          </cell>
          <cell r="P2340" t="str">
            <v>13/06/1994</v>
          </cell>
          <cell r="Q2340" t="str">
            <v>439664639</v>
          </cell>
          <cell r="R2340" t="str">
            <v>SPP</v>
          </cell>
          <cell r="S2340" t="str">
            <v>43226026810</v>
          </cell>
          <cell r="T2340" t="str">
            <v/>
          </cell>
          <cell r="U2340" t="str">
            <v/>
          </cell>
          <cell r="V2340" t="str">
            <v/>
          </cell>
          <cell r="X2340" t="str">
            <v>12947</v>
          </cell>
          <cell r="Y2340" t="str">
            <v>370</v>
          </cell>
          <cell r="Z2340" t="str">
            <v>SP</v>
          </cell>
          <cell r="AA2340" t="str">
            <v>01/01/0001</v>
          </cell>
          <cell r="AB2340" t="str">
            <v>01/01/0001</v>
          </cell>
          <cell r="AC2340" t="str">
            <v>162963927-03</v>
          </cell>
          <cell r="AD2340">
            <v>4506</v>
          </cell>
          <cell r="AE2340" t="str">
            <v>BRASILEIRO NATO</v>
          </cell>
          <cell r="AF2340" t="str">
            <v>Solteiro</v>
          </cell>
          <cell r="AG2340" t="str">
            <v>Masculino</v>
          </cell>
          <cell r="AH2340" t="str">
            <v>Inativo</v>
          </cell>
          <cell r="AI2340" t="str">
            <v>GLEYSON OLEGARIO SANTANA</v>
          </cell>
        </row>
        <row r="2341">
          <cell r="B2341" t="str">
            <v>JONATHAN HERINQUE DA SILVA</v>
          </cell>
          <cell r="C2341" t="str">
            <v>37717878828</v>
          </cell>
          <cell r="D2341" t="str">
            <v>jonathan.rp.sp@gmail.com</v>
          </cell>
          <cell r="E2341" t="str">
            <v>promotor</v>
          </cell>
          <cell r="F2341" t="str">
            <v>14093440</v>
          </cell>
          <cell r="G2341" t="str">
            <v>RUA DOUTOR ATHANASE SARANTOPOULOS</v>
          </cell>
          <cell r="H2341" t="str">
            <v>1183</v>
          </cell>
          <cell r="I2341" t="str">
            <v/>
          </cell>
          <cell r="J2341" t="str">
            <v>PARQUE SÃO SEBASTIÃO</v>
          </cell>
          <cell r="K2341" t="str">
            <v>RIBEIRÃO PRETO</v>
          </cell>
          <cell r="L2341" t="str">
            <v>SP</v>
          </cell>
          <cell r="M2341" t="str">
            <v>-21.1807902</v>
          </cell>
          <cell r="N2341" t="str">
            <v>-47.7389623</v>
          </cell>
          <cell r="O2341" t="str">
            <v/>
          </cell>
          <cell r="P2341" t="str">
            <v>22/03/1991</v>
          </cell>
          <cell r="Q2341" t="str">
            <v>478909901</v>
          </cell>
          <cell r="R2341" t="str">
            <v>SSP</v>
          </cell>
          <cell r="S2341" t="str">
            <v>37717878828</v>
          </cell>
          <cell r="T2341" t="str">
            <v/>
          </cell>
          <cell r="U2341" t="str">
            <v/>
          </cell>
          <cell r="V2341" t="str">
            <v/>
          </cell>
          <cell r="X2341" t="str">
            <v>92754</v>
          </cell>
          <cell r="Y2341" t="str">
            <v>304</v>
          </cell>
          <cell r="Z2341" t="str">
            <v>SP</v>
          </cell>
          <cell r="AA2341" t="str">
            <v>11/09/2019</v>
          </cell>
          <cell r="AB2341" t="str">
            <v>09/12/2019</v>
          </cell>
          <cell r="AC2341" t="str">
            <v>16276792919</v>
          </cell>
          <cell r="AD2341">
            <v>4506</v>
          </cell>
          <cell r="AE2341" t="str">
            <v>Brasileiro</v>
          </cell>
          <cell r="AF2341" t="str">
            <v>Solteiro</v>
          </cell>
          <cell r="AG2341" t="str">
            <v>Masculino</v>
          </cell>
          <cell r="AH2341" t="str">
            <v>Inativo</v>
          </cell>
          <cell r="AI2341" t="str">
            <v>RAFAEL BATISTA DA SILVA</v>
          </cell>
        </row>
        <row r="2342">
          <cell r="B2342" t="str">
            <v>JONATHAN JUNIOR FERREIRA DA SI</v>
          </cell>
          <cell r="C2342" t="str">
            <v>40815268858</v>
          </cell>
          <cell r="D2342" t="str">
            <v>aguia.zonanorte@gmail.com</v>
          </cell>
          <cell r="E2342" t="str">
            <v>promotor</v>
          </cell>
          <cell r="F2342" t="str">
            <v>07124545</v>
          </cell>
          <cell r="G2342" t="str">
            <v>RUA ANUNCIATA ZACARDI CERCONI</v>
          </cell>
          <cell r="H2342" t="str">
            <v>128</v>
          </cell>
          <cell r="I2342" t="str">
            <v/>
          </cell>
          <cell r="J2342" t="str">
            <v>JARDIM VALÉRIA</v>
          </cell>
          <cell r="K2342" t="str">
            <v>GUARULHOS</v>
          </cell>
          <cell r="L2342" t="str">
            <v>SP</v>
          </cell>
          <cell r="M2342" t="str">
            <v>-23.425608</v>
          </cell>
          <cell r="N2342" t="str">
            <v>-46.53515429999999</v>
          </cell>
          <cell r="O2342" t="str">
            <v>11953409189</v>
          </cell>
          <cell r="P2342" t="str">
            <v>02/08/1992</v>
          </cell>
          <cell r="Q2342" t="str">
            <v>490434149</v>
          </cell>
          <cell r="R2342" t="str">
            <v>SSP</v>
          </cell>
          <cell r="S2342" t="str">
            <v>40815268858</v>
          </cell>
          <cell r="T2342" t="str">
            <v/>
          </cell>
          <cell r="U2342" t="str">
            <v/>
          </cell>
          <cell r="V2342" t="str">
            <v/>
          </cell>
          <cell r="X2342" t="str">
            <v>37690</v>
          </cell>
          <cell r="Y2342" t="str">
            <v>388</v>
          </cell>
          <cell r="Z2342" t="str">
            <v>SP</v>
          </cell>
          <cell r="AA2342" t="str">
            <v>15/02/2019</v>
          </cell>
          <cell r="AB2342" t="str">
            <v/>
          </cell>
          <cell r="AC2342" t="str">
            <v>16268825277</v>
          </cell>
          <cell r="AD2342">
            <v>0</v>
          </cell>
          <cell r="AE2342" t="str">
            <v>Brasileiro</v>
          </cell>
          <cell r="AF2342" t="str">
            <v>Solteiro</v>
          </cell>
          <cell r="AG2342" t="str">
            <v>Masculino</v>
          </cell>
          <cell r="AH2342" t="str">
            <v>Ativo</v>
          </cell>
          <cell r="AI2342" t="str">
            <v>CLEYDSON MATEUS DOS SANTOS FEITOSA</v>
          </cell>
        </row>
        <row r="2343">
          <cell r="B2343" t="str">
            <v>JONATHAN MATHEUS SILVA MAGALHAES</v>
          </cell>
          <cell r="C2343" t="str">
            <v>05707002138</v>
          </cell>
          <cell r="D2343" t="str">
            <v/>
          </cell>
          <cell r="E2343" t="str">
            <v>promotor</v>
          </cell>
          <cell r="F2343" t="str">
            <v>78088420</v>
          </cell>
          <cell r="G2343" t="str">
            <v>RUA QUATROCENTOS E DEZ</v>
          </cell>
          <cell r="H2343" t="str">
            <v>63</v>
          </cell>
          <cell r="I2343" t="str">
            <v/>
          </cell>
          <cell r="J2343" t="str">
            <v>TIJUCAL</v>
          </cell>
          <cell r="K2343" t="str">
            <v>CUIABÁ</v>
          </cell>
          <cell r="L2343" t="str">
            <v>MT</v>
          </cell>
          <cell r="M2343" t="str">
            <v/>
          </cell>
          <cell r="N2343" t="str">
            <v/>
          </cell>
          <cell r="O2343" t="str">
            <v>6592188479</v>
          </cell>
          <cell r="P2343" t="str">
            <v>05/07/1996</v>
          </cell>
          <cell r="Q2343" t="str">
            <v>26421569</v>
          </cell>
          <cell r="R2343" t="str">
            <v>SSP</v>
          </cell>
          <cell r="S2343" t="str">
            <v>05707002138</v>
          </cell>
          <cell r="T2343" t="str">
            <v/>
          </cell>
          <cell r="U2343" t="str">
            <v/>
          </cell>
          <cell r="V2343" t="str">
            <v/>
          </cell>
          <cell r="X2343" t="str">
            <v>6722197</v>
          </cell>
          <cell r="Y2343" t="str">
            <v>60</v>
          </cell>
          <cell r="Z2343" t="str">
            <v>MS</v>
          </cell>
          <cell r="AA2343" t="str">
            <v>26/05/2020</v>
          </cell>
          <cell r="AB2343" t="str">
            <v/>
          </cell>
          <cell r="AC2343" t="str">
            <v>21057959288</v>
          </cell>
          <cell r="AD2343">
            <v>4506</v>
          </cell>
          <cell r="AE2343" t="str">
            <v>Brasileiro</v>
          </cell>
          <cell r="AF2343" t="str">
            <v>Solteiro</v>
          </cell>
          <cell r="AG2343" t="str">
            <v>Masculino</v>
          </cell>
          <cell r="AH2343" t="str">
            <v>Ativo</v>
          </cell>
          <cell r="AI2343" t="str">
            <v>JULIO CESAR SILVA</v>
          </cell>
        </row>
        <row r="2344">
          <cell r="B2344" t="str">
            <v>JONATHAN MOURA DA SILVA</v>
          </cell>
          <cell r="C2344" t="str">
            <v>44613937809</v>
          </cell>
          <cell r="D2344" t="str">
            <v>333jjonathan@gmail.com</v>
          </cell>
          <cell r="E2344" t="str">
            <v>promotorexpress</v>
          </cell>
          <cell r="F2344" t="str">
            <v>08592-200</v>
          </cell>
          <cell r="G2344" t="str">
            <v>RUA MONTE AZUL</v>
          </cell>
          <cell r="H2344" t="str">
            <v>90</v>
          </cell>
          <cell r="I2344" t="str">
            <v/>
          </cell>
          <cell r="J2344" t="str">
            <v>PARQUE RECANTO MÔNICA</v>
          </cell>
          <cell r="K2344" t="str">
            <v>ITAQUAQUECETUBA</v>
          </cell>
          <cell r="L2344" t="str">
            <v>SP</v>
          </cell>
          <cell r="M2344" t="str">
            <v>-23.4404766</v>
          </cell>
          <cell r="N2344" t="str">
            <v>-46.7131456</v>
          </cell>
          <cell r="O2344" t="str">
            <v>1146453286</v>
          </cell>
          <cell r="P2344" t="str">
            <v>31/07/1996</v>
          </cell>
          <cell r="Q2344" t="str">
            <v>496548712</v>
          </cell>
          <cell r="R2344" t="str">
            <v>SSP</v>
          </cell>
          <cell r="S2344" t="str">
            <v>44613937809</v>
          </cell>
          <cell r="T2344" t="str">
            <v/>
          </cell>
          <cell r="U2344" t="str">
            <v/>
          </cell>
          <cell r="V2344" t="str">
            <v/>
          </cell>
          <cell r="X2344" t="str">
            <v>43841</v>
          </cell>
          <cell r="Y2344" t="str">
            <v>406</v>
          </cell>
          <cell r="Z2344" t="str">
            <v>SP</v>
          </cell>
          <cell r="AA2344" t="str">
            <v>17/07/2018</v>
          </cell>
          <cell r="AB2344" t="str">
            <v>15/04/2020</v>
          </cell>
          <cell r="AC2344" t="str">
            <v>162496704-09</v>
          </cell>
          <cell r="AD2344">
            <v>4506</v>
          </cell>
          <cell r="AE2344" t="str">
            <v>BRASILEIRO NATO</v>
          </cell>
          <cell r="AF2344" t="str">
            <v>Solteiro</v>
          </cell>
          <cell r="AG2344" t="str">
            <v>Masculino</v>
          </cell>
          <cell r="AH2344" t="str">
            <v>Inativo</v>
          </cell>
          <cell r="AI2344" t="str">
            <v>CARLOS ANDRE BEZERRA MONTEIRO</v>
          </cell>
        </row>
        <row r="2345">
          <cell r="B2345" t="str">
            <v>JONATHAN PATRICIO DE MELO</v>
          </cell>
          <cell r="C2345" t="str">
            <v>06976839909</v>
          </cell>
          <cell r="D2345" t="str">
            <v>-</v>
          </cell>
          <cell r="E2345" t="str">
            <v>lider</v>
          </cell>
          <cell r="F2345" t="str">
            <v>89215105</v>
          </cell>
          <cell r="G2345" t="str">
            <v>RUA OSVALDO JOENCK</v>
          </cell>
          <cell r="H2345" t="str">
            <v>64</v>
          </cell>
          <cell r="I2345" t="str">
            <v/>
          </cell>
          <cell r="J2345" t="str">
            <v>MORRO DO MEIO</v>
          </cell>
          <cell r="K2345" t="str">
            <v>JOINVILLE</v>
          </cell>
          <cell r="L2345" t="str">
            <v>SC</v>
          </cell>
          <cell r="M2345" t="str">
            <v>-26.3322245</v>
          </cell>
          <cell r="N2345" t="str">
            <v>-48.9131106</v>
          </cell>
          <cell r="O2345" t="str">
            <v>47997955869</v>
          </cell>
          <cell r="P2345" t="str">
            <v>15/09/1990</v>
          </cell>
          <cell r="Q2345" t="str">
            <v>105107633</v>
          </cell>
          <cell r="R2345" t="str">
            <v>PR</v>
          </cell>
          <cell r="S2345" t="str">
            <v>06976839909</v>
          </cell>
          <cell r="T2345" t="str">
            <v/>
          </cell>
          <cell r="U2345" t="str">
            <v/>
          </cell>
          <cell r="V2345" t="str">
            <v/>
          </cell>
          <cell r="X2345" t="str">
            <v>8917118</v>
          </cell>
          <cell r="Y2345" t="str">
            <v>10</v>
          </cell>
          <cell r="Z2345" t="str">
            <v>PR</v>
          </cell>
          <cell r="AA2345" t="str">
            <v>06/06/2018</v>
          </cell>
          <cell r="AB2345" t="str">
            <v/>
          </cell>
          <cell r="AC2345" t="str">
            <v>13061560490</v>
          </cell>
          <cell r="AD2345">
            <v>4506</v>
          </cell>
          <cell r="AE2345" t="str">
            <v>BRASILEIRO NATO</v>
          </cell>
          <cell r="AF2345" t="str">
            <v>Casado</v>
          </cell>
          <cell r="AG2345" t="str">
            <v>Masculino</v>
          </cell>
          <cell r="AH2345" t="str">
            <v>Ativo</v>
          </cell>
          <cell r="AI2345" t="str">
            <v>ELIANE CRISTINA GRACIOLI DE JESUS</v>
          </cell>
        </row>
        <row r="2346">
          <cell r="B2346" t="str">
            <v>JONATHAN PEREIRA DA SILVA</v>
          </cell>
          <cell r="C2346" t="str">
            <v>02826964151</v>
          </cell>
          <cell r="D2346" t="str">
            <v/>
          </cell>
          <cell r="E2346" t="str">
            <v>promotor</v>
          </cell>
          <cell r="F2346" t="str">
            <v>78140200</v>
          </cell>
          <cell r="G2346" t="str">
            <v>RUA GERTRUDES PROBEST</v>
          </cell>
          <cell r="H2346" t="str">
            <v>2350</v>
          </cell>
          <cell r="I2346" t="str">
            <v>(LOT JD PANORAMA)</v>
          </cell>
          <cell r="J2346" t="str">
            <v>GLÓRIA</v>
          </cell>
          <cell r="K2346" t="str">
            <v>VÁRZEA GRANDE</v>
          </cell>
          <cell r="L2346" t="str">
            <v>MT</v>
          </cell>
          <cell r="M2346" t="str">
            <v>-15.6428298</v>
          </cell>
          <cell r="N2346" t="str">
            <v>-56.1545317</v>
          </cell>
          <cell r="O2346" t="str">
            <v>65998116758</v>
          </cell>
          <cell r="P2346" t="str">
            <v>25/11/1988</v>
          </cell>
          <cell r="Q2346" t="str">
            <v>19850824</v>
          </cell>
          <cell r="R2346" t="str">
            <v>SSP</v>
          </cell>
          <cell r="S2346" t="str">
            <v>02826964151</v>
          </cell>
          <cell r="T2346" t="str">
            <v/>
          </cell>
          <cell r="U2346" t="str">
            <v/>
          </cell>
          <cell r="V2346" t="str">
            <v/>
          </cell>
          <cell r="X2346" t="str">
            <v>831118</v>
          </cell>
          <cell r="Y2346" t="str">
            <v>0060</v>
          </cell>
          <cell r="Z2346" t="str">
            <v>MT</v>
          </cell>
          <cell r="AA2346" t="str">
            <v>24/08/2020</v>
          </cell>
          <cell r="AB2346" t="str">
            <v/>
          </cell>
          <cell r="AC2346" t="str">
            <v>13162829401</v>
          </cell>
          <cell r="AD2346">
            <v>4506</v>
          </cell>
          <cell r="AE2346" t="str">
            <v>Brasileiro</v>
          </cell>
          <cell r="AF2346" t="str">
            <v>Casado</v>
          </cell>
          <cell r="AG2346" t="str">
            <v>Masculino</v>
          </cell>
          <cell r="AH2346" t="str">
            <v>Ativo</v>
          </cell>
          <cell r="AI2346" t="str">
            <v>JULIO CESAR SILVA</v>
          </cell>
        </row>
        <row r="2347">
          <cell r="B2347" t="str">
            <v>JONATHAN RICHARD BACIGA PINHEIRO</v>
          </cell>
          <cell r="C2347" t="str">
            <v>43409620826</v>
          </cell>
          <cell r="D2347" t="str">
            <v/>
          </cell>
          <cell r="E2347" t="str">
            <v>promotorexpress</v>
          </cell>
          <cell r="F2347" t="str">
            <v>09172510</v>
          </cell>
          <cell r="G2347" t="str">
            <v>RUA DOUTOR ARIOVALDO TELLES DE MENEZES</v>
          </cell>
          <cell r="H2347" t="str">
            <v>166</v>
          </cell>
          <cell r="I2347" t="str">
            <v/>
          </cell>
          <cell r="J2347" t="str">
            <v>VILA MAZZEI</v>
          </cell>
          <cell r="K2347" t="str">
            <v>SANTO ANDRÉ</v>
          </cell>
          <cell r="L2347" t="str">
            <v>SP</v>
          </cell>
          <cell r="M2347" t="str">
            <v>-23.6962093</v>
          </cell>
          <cell r="N2347" t="str">
            <v>-46.508303</v>
          </cell>
          <cell r="O2347" t="str">
            <v>11959853821</v>
          </cell>
          <cell r="P2347" t="str">
            <v>11/12/1995</v>
          </cell>
          <cell r="Q2347" t="str">
            <v>499377473</v>
          </cell>
          <cell r="R2347" t="str">
            <v/>
          </cell>
          <cell r="S2347" t="str">
            <v>43409620826</v>
          </cell>
          <cell r="T2347" t="str">
            <v/>
          </cell>
          <cell r="U2347" t="str">
            <v/>
          </cell>
          <cell r="V2347" t="str">
            <v/>
          </cell>
          <cell r="X2347" t="str">
            <v/>
          </cell>
          <cell r="Y2347" t="str">
            <v/>
          </cell>
          <cell r="Z2347" t="str">
            <v/>
          </cell>
          <cell r="AA2347" t="str">
            <v>14/10/2020</v>
          </cell>
          <cell r="AB2347" t="str">
            <v/>
          </cell>
          <cell r="AC2347" t="str">
            <v/>
          </cell>
          <cell r="AD2347">
            <v>8.5</v>
          </cell>
          <cell r="AE2347" t="str">
            <v/>
          </cell>
          <cell r="AF2347" t="str">
            <v>Solteiro</v>
          </cell>
          <cell r="AG2347" t="str">
            <v>Masculino</v>
          </cell>
          <cell r="AH2347" t="str">
            <v>Ativo</v>
          </cell>
          <cell r="AI2347" t="str">
            <v>RAFAEL CAMPOS PEREIRA</v>
          </cell>
        </row>
        <row r="2348">
          <cell r="B2348" t="str">
            <v>JONATHAN RODRIGUES DE OLIVEIRA</v>
          </cell>
          <cell r="C2348" t="str">
            <v>36576656840</v>
          </cell>
          <cell r="D2348" t="str">
            <v/>
          </cell>
          <cell r="E2348" t="str">
            <v>promotorexpress</v>
          </cell>
          <cell r="F2348" t="str">
            <v>04857270</v>
          </cell>
          <cell r="G2348" t="str">
            <v>RUA RIO DA ALDEIA</v>
          </cell>
          <cell r="H2348" t="str">
            <v>203</v>
          </cell>
          <cell r="I2348" t="str">
            <v/>
          </cell>
          <cell r="J2348" t="str">
            <v>JARDIM MARILDA</v>
          </cell>
          <cell r="K2348" t="str">
            <v>SÃO PAULO</v>
          </cell>
          <cell r="L2348" t="str">
            <v>SP</v>
          </cell>
          <cell r="M2348" t="str">
            <v>-23.7874911</v>
          </cell>
          <cell r="N2348" t="str">
            <v>-46.6793817</v>
          </cell>
          <cell r="O2348" t="str">
            <v>11975841409</v>
          </cell>
          <cell r="P2348" t="str">
            <v>09/11/1990</v>
          </cell>
          <cell r="Q2348" t="str">
            <v>472067138</v>
          </cell>
          <cell r="R2348" t="str">
            <v>SSP</v>
          </cell>
          <cell r="S2348" t="str">
            <v>36576656840</v>
          </cell>
          <cell r="T2348" t="str">
            <v/>
          </cell>
          <cell r="U2348" t="str">
            <v/>
          </cell>
          <cell r="V2348" t="str">
            <v/>
          </cell>
          <cell r="X2348" t="str">
            <v>30419</v>
          </cell>
          <cell r="Y2348" t="str">
            <v>323</v>
          </cell>
          <cell r="Z2348" t="str">
            <v>SP</v>
          </cell>
          <cell r="AA2348" t="str">
            <v>05/08/2020</v>
          </cell>
          <cell r="AB2348" t="str">
            <v/>
          </cell>
          <cell r="AC2348" t="str">
            <v/>
          </cell>
          <cell r="AD2348">
            <v>0</v>
          </cell>
          <cell r="AE2348" t="str">
            <v>Brasileiro</v>
          </cell>
          <cell r="AF2348" t="str">
            <v>Solteiro</v>
          </cell>
          <cell r="AG2348" t="str">
            <v>Masculino</v>
          </cell>
          <cell r="AH2348" t="str">
            <v>Inativo</v>
          </cell>
          <cell r="AI2348" t="str">
            <v>IONE DUARTE DO NASCIMENTO</v>
          </cell>
        </row>
        <row r="2349">
          <cell r="B2349" t="str">
            <v>JONATHAN RODRIGUES SANTOS</v>
          </cell>
          <cell r="C2349" t="str">
            <v>01284508005</v>
          </cell>
          <cell r="D2349" t="str">
            <v>negao.rodrigues@hotmail.com</v>
          </cell>
          <cell r="E2349" t="str">
            <v>promotor</v>
          </cell>
          <cell r="F2349" t="str">
            <v>94060010</v>
          </cell>
          <cell r="G2349" t="str">
            <v xml:space="preserve">RUA IRMAO SEBASTIAO </v>
          </cell>
          <cell r="H2349" t="str">
            <v>155</v>
          </cell>
          <cell r="I2349" t="str">
            <v/>
          </cell>
          <cell r="J2349" t="str">
            <v>SÃO VICENTE</v>
          </cell>
          <cell r="K2349" t="str">
            <v>GRAVATAÍ</v>
          </cell>
          <cell r="L2349" t="str">
            <v>RS</v>
          </cell>
          <cell r="M2349" t="str">
            <v>-29.9345539</v>
          </cell>
          <cell r="N2349" t="str">
            <v>-51.0582807</v>
          </cell>
          <cell r="O2349" t="str">
            <v>51980300939</v>
          </cell>
          <cell r="P2349" t="str">
            <v>07/08/1991</v>
          </cell>
          <cell r="Q2349" t="str">
            <v>8088736114</v>
          </cell>
          <cell r="R2349" t="str">
            <v>SSP</v>
          </cell>
          <cell r="S2349" t="str">
            <v>01284508005</v>
          </cell>
          <cell r="T2349" t="str">
            <v/>
          </cell>
          <cell r="U2349" t="str">
            <v/>
          </cell>
          <cell r="V2349" t="str">
            <v/>
          </cell>
          <cell r="X2349" t="str">
            <v>3119529</v>
          </cell>
          <cell r="Y2349" t="str">
            <v>20</v>
          </cell>
          <cell r="Z2349" t="str">
            <v>RS</v>
          </cell>
          <cell r="AA2349" t="str">
            <v>02/05/2016</v>
          </cell>
          <cell r="AB2349" t="str">
            <v/>
          </cell>
          <cell r="AC2349" t="str">
            <v>207211838-29</v>
          </cell>
          <cell r="AD2349">
            <v>4506</v>
          </cell>
          <cell r="AE2349" t="str">
            <v>BRASILEIRO NATO</v>
          </cell>
          <cell r="AF2349" t="str">
            <v>Solteiro</v>
          </cell>
          <cell r="AG2349" t="str">
            <v>Masculino</v>
          </cell>
          <cell r="AH2349" t="str">
            <v>Ativo</v>
          </cell>
          <cell r="AI2349" t="str">
            <v>BRUNO DO NASCIMENTO LUCAS BOAV</v>
          </cell>
        </row>
        <row r="2350">
          <cell r="B2350" t="str">
            <v>JONATHAN WILLIAM DE ARAUJO</v>
          </cell>
          <cell r="C2350" t="str">
            <v>11352229676</v>
          </cell>
          <cell r="D2350" t="str">
            <v>willian_csn@hotmail.com</v>
          </cell>
          <cell r="E2350" t="str">
            <v>promotor</v>
          </cell>
          <cell r="F2350" t="str">
            <v>32115180</v>
          </cell>
          <cell r="G2350" t="str">
            <v>RUA TENENTE SERPA</v>
          </cell>
          <cell r="H2350" t="str">
            <v>566</v>
          </cell>
          <cell r="I2350" t="str">
            <v/>
          </cell>
          <cell r="J2350" t="str">
            <v>NOVO PROGRESSO</v>
          </cell>
          <cell r="K2350" t="str">
            <v>CONTAGEM</v>
          </cell>
          <cell r="L2350" t="str">
            <v>MG</v>
          </cell>
          <cell r="M2350" t="str">
            <v>-19.8959912</v>
          </cell>
          <cell r="N2350" t="str">
            <v>-44.0243809</v>
          </cell>
          <cell r="O2350" t="str">
            <v>31971329022</v>
          </cell>
          <cell r="P2350" t="str">
            <v>06/01/1995</v>
          </cell>
          <cell r="Q2350" t="str">
            <v>17860570</v>
          </cell>
          <cell r="R2350" t="str">
            <v>SSP</v>
          </cell>
          <cell r="S2350" t="str">
            <v>11352229676</v>
          </cell>
          <cell r="T2350" t="str">
            <v/>
          </cell>
          <cell r="U2350" t="str">
            <v/>
          </cell>
          <cell r="V2350" t="str">
            <v/>
          </cell>
          <cell r="X2350" t="str">
            <v>35348</v>
          </cell>
          <cell r="Y2350" t="str">
            <v>159</v>
          </cell>
          <cell r="Z2350" t="str">
            <v>MG</v>
          </cell>
          <cell r="AA2350" t="str">
            <v>07/01/2020</v>
          </cell>
          <cell r="AB2350" t="str">
            <v>20/02/2020</v>
          </cell>
          <cell r="AC2350" t="str">
            <v>20184755950</v>
          </cell>
          <cell r="AD2350">
            <v>4506</v>
          </cell>
          <cell r="AE2350" t="str">
            <v>Brasileiro</v>
          </cell>
          <cell r="AF2350" t="str">
            <v>Solteiro</v>
          </cell>
          <cell r="AG2350" t="str">
            <v>Masculino</v>
          </cell>
          <cell r="AH2350" t="str">
            <v>Inativo</v>
          </cell>
          <cell r="AI2350" t="str">
            <v>BRUNO DE SOUZA LIMA</v>
          </cell>
        </row>
        <row r="2351">
          <cell r="B2351" t="str">
            <v>JONATHAN WILLIAM DOS SANTOS BERNARDO</v>
          </cell>
          <cell r="C2351" t="str">
            <v>41451963840</v>
          </cell>
          <cell r="D2351" t="str">
            <v>bernardojonathan05@gmail.com</v>
          </cell>
          <cell r="E2351" t="str">
            <v>parttime5</v>
          </cell>
          <cell r="F2351" t="str">
            <v>12053-280</v>
          </cell>
          <cell r="G2351" t="str">
            <v>RUA GERALDO DE OLIVEIRA SANTOS 67</v>
          </cell>
          <cell r="H2351" t="str">
            <v>67</v>
          </cell>
          <cell r="I2351" t="str">
            <v>-</v>
          </cell>
          <cell r="J2351" t="str">
            <v>PARQUE SAO CRISTOV</v>
          </cell>
          <cell r="K2351" t="str">
            <v>TAUBATE</v>
          </cell>
          <cell r="L2351" t="str">
            <v>SP</v>
          </cell>
          <cell r="M2351" t="str">
            <v/>
          </cell>
          <cell r="N2351" t="str">
            <v/>
          </cell>
          <cell r="O2351" t="str">
            <v>12991900429</v>
          </cell>
          <cell r="P2351" t="str">
            <v>15/02/1993</v>
          </cell>
          <cell r="Q2351" t="str">
            <v>488096113</v>
          </cell>
          <cell r="R2351" t="str">
            <v>SSP</v>
          </cell>
          <cell r="S2351" t="str">
            <v>41451963840</v>
          </cell>
          <cell r="T2351" t="str">
            <v/>
          </cell>
          <cell r="U2351" t="str">
            <v/>
          </cell>
          <cell r="V2351" t="str">
            <v/>
          </cell>
          <cell r="X2351" t="str">
            <v>7685</v>
          </cell>
          <cell r="Y2351" t="str">
            <v>374</v>
          </cell>
          <cell r="Z2351" t="str">
            <v>SP</v>
          </cell>
          <cell r="AA2351" t="str">
            <v>01/01/0001</v>
          </cell>
          <cell r="AB2351" t="str">
            <v>01/01/0001</v>
          </cell>
          <cell r="AC2351" t="str">
            <v>130337682-28</v>
          </cell>
          <cell r="AD2351">
            <v>0</v>
          </cell>
          <cell r="AE2351" t="str">
            <v>BRASILEIRO NATO</v>
          </cell>
          <cell r="AF2351" t="str">
            <v>Solteiro</v>
          </cell>
          <cell r="AG2351" t="str">
            <v>Masculino</v>
          </cell>
          <cell r="AH2351" t="str">
            <v>Inativo</v>
          </cell>
          <cell r="AI2351" t="str">
            <v>LUCAS PEREIRA NUNES DA COSTA</v>
          </cell>
        </row>
        <row r="2352">
          <cell r="B2352" t="str">
            <v>JONATHAN WILLIAN NASCIMENTO SI</v>
          </cell>
          <cell r="C2352" t="str">
            <v>46045984870</v>
          </cell>
          <cell r="D2352" t="str">
            <v/>
          </cell>
          <cell r="E2352" t="str">
            <v>promotor</v>
          </cell>
          <cell r="F2352" t="str">
            <v>05360150</v>
          </cell>
          <cell r="G2352" t="str">
            <v>AVENIDA SÃO REMO</v>
          </cell>
          <cell r="H2352" t="str">
            <v>18</v>
          </cell>
          <cell r="I2352" t="str">
            <v>CASA 2</v>
          </cell>
          <cell r="J2352" t="str">
            <v>VILA BUTANTÃ</v>
          </cell>
          <cell r="K2352" t="str">
            <v>SÃO PAULO</v>
          </cell>
          <cell r="L2352" t="str">
            <v>SP</v>
          </cell>
          <cell r="M2352" t="str">
            <v>-23.5621996</v>
          </cell>
          <cell r="N2352" t="str">
            <v>-46.7456191</v>
          </cell>
          <cell r="O2352" t="str">
            <v>11941775812</v>
          </cell>
          <cell r="P2352" t="str">
            <v/>
          </cell>
          <cell r="Q2352" t="str">
            <v>389339684</v>
          </cell>
          <cell r="R2352" t="str">
            <v>SSP</v>
          </cell>
          <cell r="S2352" t="str">
            <v>46045984870</v>
          </cell>
          <cell r="T2352" t="str">
            <v/>
          </cell>
          <cell r="U2352" t="str">
            <v/>
          </cell>
          <cell r="V2352" t="str">
            <v/>
          </cell>
          <cell r="X2352" t="str">
            <v>53249</v>
          </cell>
          <cell r="Y2352" t="str">
            <v>435</v>
          </cell>
          <cell r="Z2352" t="str">
            <v>SP</v>
          </cell>
          <cell r="AA2352" t="str">
            <v>13/11/2019</v>
          </cell>
          <cell r="AB2352" t="str">
            <v/>
          </cell>
          <cell r="AC2352" t="str">
            <v>21293936857</v>
          </cell>
          <cell r="AD2352">
            <v>4506</v>
          </cell>
          <cell r="AE2352" t="str">
            <v>Brasileiro</v>
          </cell>
          <cell r="AF2352" t="str">
            <v>Solteiro</v>
          </cell>
          <cell r="AG2352" t="str">
            <v>Masculino</v>
          </cell>
          <cell r="AH2352" t="str">
            <v>Inativo</v>
          </cell>
          <cell r="AI2352" t="str">
            <v>EVERTON RODRIGO NICOLAU DE ALMEIDA</v>
          </cell>
        </row>
        <row r="2353">
          <cell r="B2353" t="str">
            <v>JONATHAS DA SILVEIRA</v>
          </cell>
          <cell r="C2353" t="str">
            <v>02378651066</v>
          </cell>
          <cell r="D2353" t="str">
            <v>jonathasssilveira33@gmail.com</v>
          </cell>
          <cell r="E2353" t="str">
            <v>promotor</v>
          </cell>
          <cell r="F2353" t="str">
            <v>90840690</v>
          </cell>
          <cell r="G2353" t="str">
            <v>RUA MADRE BRÍGIDA POSTORINO</v>
          </cell>
          <cell r="H2353" t="str">
            <v>77</v>
          </cell>
          <cell r="I2353" t="str">
            <v/>
          </cell>
          <cell r="J2353" t="str">
            <v>SANTA TEREZA</v>
          </cell>
          <cell r="K2353" t="str">
            <v>PORTO ALEGRE</v>
          </cell>
          <cell r="L2353" t="str">
            <v>RS</v>
          </cell>
          <cell r="M2353" t="str">
            <v/>
          </cell>
          <cell r="N2353" t="str">
            <v/>
          </cell>
          <cell r="O2353" t="str">
            <v/>
          </cell>
          <cell r="P2353" t="str">
            <v>25/11/1989</v>
          </cell>
          <cell r="Q2353" t="str">
            <v>7084972905</v>
          </cell>
          <cell r="R2353" t="str">
            <v>SSP</v>
          </cell>
          <cell r="S2353" t="str">
            <v>02378651066</v>
          </cell>
          <cell r="T2353" t="str">
            <v/>
          </cell>
          <cell r="U2353" t="str">
            <v/>
          </cell>
          <cell r="V2353" t="str">
            <v/>
          </cell>
          <cell r="X2353" t="str">
            <v>NAO CTPS</v>
          </cell>
          <cell r="Y2353" t="str">
            <v>N~SER</v>
          </cell>
          <cell r="Z2353" t="str">
            <v/>
          </cell>
          <cell r="AA2353" t="str">
            <v>11/09/2019</v>
          </cell>
          <cell r="AB2353" t="str">
            <v/>
          </cell>
          <cell r="AC2353" t="str">
            <v/>
          </cell>
          <cell r="AD2353">
            <v>0</v>
          </cell>
          <cell r="AE2353" t="str">
            <v>Brasileiro</v>
          </cell>
          <cell r="AF2353" t="str">
            <v>Solteiro</v>
          </cell>
          <cell r="AG2353" t="str">
            <v>Masculino</v>
          </cell>
          <cell r="AH2353" t="str">
            <v>Inativo</v>
          </cell>
          <cell r="AI2353" t="str">
            <v>JOSE CARLOS PIRES NUNES</v>
          </cell>
        </row>
        <row r="2354">
          <cell r="B2354" t="str">
            <v>JONATHAS NASCIMENTO PEIXOTO</v>
          </cell>
          <cell r="C2354" t="str">
            <v>08768505493</v>
          </cell>
          <cell r="D2354" t="str">
            <v>-</v>
          </cell>
          <cell r="E2354" t="str">
            <v>promotor</v>
          </cell>
          <cell r="F2354" t="str">
            <v>58085300</v>
          </cell>
          <cell r="G2354" t="str">
            <v>AVENIDA CENTENÁRIO</v>
          </cell>
          <cell r="H2354" t="str">
            <v>816</v>
          </cell>
          <cell r="I2354" t="str">
            <v/>
          </cell>
          <cell r="J2354" t="str">
            <v>CRUZ DAS ARMAS</v>
          </cell>
          <cell r="K2354" t="str">
            <v>JOÃO PESSOA</v>
          </cell>
          <cell r="L2354" t="str">
            <v>PB</v>
          </cell>
          <cell r="M2354" t="str">
            <v>-7.1434203</v>
          </cell>
          <cell r="N2354" t="str">
            <v>-34.8901532</v>
          </cell>
          <cell r="O2354" t="str">
            <v>83986627016</v>
          </cell>
          <cell r="P2354" t="str">
            <v>09/08/1989</v>
          </cell>
          <cell r="Q2354" t="str">
            <v>33418582</v>
          </cell>
          <cell r="R2354" t="str">
            <v>SSP</v>
          </cell>
          <cell r="S2354" t="str">
            <v>08768505493</v>
          </cell>
          <cell r="T2354" t="str">
            <v/>
          </cell>
          <cell r="U2354" t="str">
            <v/>
          </cell>
          <cell r="V2354" t="str">
            <v/>
          </cell>
          <cell r="X2354" t="str">
            <v>214431</v>
          </cell>
          <cell r="Y2354" t="str">
            <v>60</v>
          </cell>
          <cell r="Z2354" t="str">
            <v>PB</v>
          </cell>
          <cell r="AA2354" t="str">
            <v>05/11/2018</v>
          </cell>
          <cell r="AB2354" t="str">
            <v>03/10/2020</v>
          </cell>
          <cell r="AC2354" t="str">
            <v>210325872-55</v>
          </cell>
          <cell r="AD2354">
            <v>4506</v>
          </cell>
          <cell r="AE2354" t="str">
            <v>BRASILEIRO NATO</v>
          </cell>
          <cell r="AF2354" t="str">
            <v>Casado</v>
          </cell>
          <cell r="AG2354" t="str">
            <v>Masculino</v>
          </cell>
          <cell r="AH2354" t="str">
            <v>Inativo</v>
          </cell>
          <cell r="AI2354" t="str">
            <v>HEIDER ISBELO DE SOUZA</v>
          </cell>
        </row>
        <row r="2355">
          <cell r="B2355" t="str">
            <v>JONER DA SILVA FRANCO</v>
          </cell>
          <cell r="C2355" t="str">
            <v>26260325819</v>
          </cell>
          <cell r="D2355" t="str">
            <v>-</v>
          </cell>
          <cell r="E2355" t="str">
            <v>promotor</v>
          </cell>
          <cell r="F2355" t="str">
            <v>09271-400</v>
          </cell>
          <cell r="G2355" t="str">
            <v>RUA JORGE BERETTA</v>
          </cell>
          <cell r="H2355" t="str">
            <v>500</v>
          </cell>
          <cell r="I2355" t="str">
            <v/>
          </cell>
          <cell r="J2355" t="str">
            <v>PARQUE ERASMO ASSUNÇÃO</v>
          </cell>
          <cell r="K2355" t="str">
            <v>SANTO ANDRÉ</v>
          </cell>
          <cell r="L2355" t="str">
            <v>SP</v>
          </cell>
          <cell r="M2355" t="str">
            <v>-23.638375</v>
          </cell>
          <cell r="N2355" t="str">
            <v>-46.5033045</v>
          </cell>
          <cell r="O2355" t="str">
            <v>11992926474</v>
          </cell>
          <cell r="P2355" t="str">
            <v>10/04/1979</v>
          </cell>
          <cell r="Q2355" t="str">
            <v>275645484</v>
          </cell>
          <cell r="R2355" t="str">
            <v>SSP</v>
          </cell>
          <cell r="S2355" t="str">
            <v>26260325819</v>
          </cell>
          <cell r="T2355" t="str">
            <v/>
          </cell>
          <cell r="U2355" t="str">
            <v/>
          </cell>
          <cell r="V2355" t="str">
            <v/>
          </cell>
          <cell r="X2355" t="str">
            <v>86038</v>
          </cell>
          <cell r="Y2355" t="str">
            <v>197</v>
          </cell>
          <cell r="Z2355" t="str">
            <v>SP</v>
          </cell>
          <cell r="AA2355" t="str">
            <v>15/10/2018</v>
          </cell>
          <cell r="AB2355" t="str">
            <v/>
          </cell>
          <cell r="AC2355" t="str">
            <v>125704528-17</v>
          </cell>
          <cell r="AD2355">
            <v>4506</v>
          </cell>
          <cell r="AE2355" t="str">
            <v>BRASILEIRO NATO</v>
          </cell>
          <cell r="AF2355" t="str">
            <v>Casado</v>
          </cell>
          <cell r="AG2355" t="str">
            <v>Masculino</v>
          </cell>
          <cell r="AH2355" t="str">
            <v>Ativo</v>
          </cell>
          <cell r="AI2355" t="str">
            <v>RAFAEL CAMPOS PEREIRA</v>
          </cell>
        </row>
        <row r="2356">
          <cell r="B2356" t="str">
            <v>JONILSON PEREIRA DA SILVA</v>
          </cell>
          <cell r="C2356" t="str">
            <v>02164138260</v>
          </cell>
          <cell r="D2356" t="str">
            <v>jonilsonpereira1809@gmail.com</v>
          </cell>
          <cell r="E2356" t="str">
            <v>promotor</v>
          </cell>
          <cell r="F2356" t="str">
            <v>66123620</v>
          </cell>
          <cell r="G2356" t="str">
            <v>TRAVESSA SÃO SEBASTIÃO</v>
          </cell>
          <cell r="H2356" t="str">
            <v>2026</v>
          </cell>
          <cell r="I2356" t="str">
            <v>DE 1039/1040 AO FIM</v>
          </cell>
          <cell r="J2356" t="str">
            <v>SACRAMENTA</v>
          </cell>
          <cell r="K2356" t="str">
            <v>BELÉM</v>
          </cell>
          <cell r="L2356" t="str">
            <v>PA</v>
          </cell>
          <cell r="M2356" t="str">
            <v>-1.4113381</v>
          </cell>
          <cell r="N2356" t="str">
            <v>-48.4769556</v>
          </cell>
          <cell r="O2356" t="str">
            <v>91987619651</v>
          </cell>
          <cell r="P2356" t="str">
            <v>18/09/1991</v>
          </cell>
          <cell r="Q2356" t="str">
            <v>6485975</v>
          </cell>
          <cell r="R2356" t="str">
            <v>PA</v>
          </cell>
          <cell r="S2356" t="str">
            <v>02164138260</v>
          </cell>
          <cell r="T2356" t="str">
            <v/>
          </cell>
          <cell r="U2356" t="str">
            <v/>
          </cell>
          <cell r="V2356" t="str">
            <v/>
          </cell>
          <cell r="X2356" t="str">
            <v>50498</v>
          </cell>
          <cell r="Y2356" t="str">
            <v>56</v>
          </cell>
          <cell r="Z2356" t="str">
            <v>PA</v>
          </cell>
          <cell r="AA2356" t="str">
            <v>02/04/2018</v>
          </cell>
          <cell r="AB2356" t="str">
            <v/>
          </cell>
          <cell r="AC2356" t="str">
            <v>161814657-75</v>
          </cell>
          <cell r="AD2356">
            <v>4506</v>
          </cell>
          <cell r="AE2356" t="str">
            <v>BRASILEIRO NATO</v>
          </cell>
          <cell r="AF2356" t="str">
            <v>Divorciado</v>
          </cell>
          <cell r="AG2356" t="str">
            <v>Masculino</v>
          </cell>
          <cell r="AH2356" t="str">
            <v>Ativo</v>
          </cell>
          <cell r="AI2356" t="str">
            <v>CLAUDIO NEY PINHEIRO MACEDO</v>
          </cell>
        </row>
        <row r="2357">
          <cell r="B2357" t="str">
            <v>JORDAN COSTA BEZERRA</v>
          </cell>
          <cell r="C2357" t="str">
            <v>08819150417</v>
          </cell>
          <cell r="D2357" t="str">
            <v>jordancostabezerra123@gmail.com</v>
          </cell>
          <cell r="E2357" t="str">
            <v>promotor</v>
          </cell>
          <cell r="F2357" t="str">
            <v>59114106</v>
          </cell>
          <cell r="G2357" t="str">
            <v>TRAVESSA BETEL</v>
          </cell>
          <cell r="H2357" t="str">
            <v>39</v>
          </cell>
          <cell r="I2357" t="str">
            <v/>
          </cell>
          <cell r="J2357" t="str">
            <v>NOSSA SENHORA DA APRESENTAÇÃO</v>
          </cell>
          <cell r="K2357" t="str">
            <v>NATAL</v>
          </cell>
          <cell r="L2357" t="str">
            <v>RN</v>
          </cell>
          <cell r="M2357" t="str">
            <v>-5.757243</v>
          </cell>
          <cell r="N2357" t="str">
            <v>-35.270157</v>
          </cell>
          <cell r="O2357" t="str">
            <v>84988838033</v>
          </cell>
          <cell r="P2357" t="str">
            <v>21/03/1991</v>
          </cell>
          <cell r="Q2357" t="str">
            <v>2967584</v>
          </cell>
          <cell r="R2357" t="str">
            <v>SSP</v>
          </cell>
          <cell r="S2357" t="str">
            <v>08819150417</v>
          </cell>
          <cell r="T2357" t="str">
            <v/>
          </cell>
          <cell r="U2357" t="str">
            <v/>
          </cell>
          <cell r="V2357" t="str">
            <v/>
          </cell>
          <cell r="X2357" t="str">
            <v>1406293</v>
          </cell>
          <cell r="Y2357" t="str">
            <v>20</v>
          </cell>
          <cell r="Z2357" t="str">
            <v>RN</v>
          </cell>
          <cell r="AA2357" t="str">
            <v>27/10/2018</v>
          </cell>
          <cell r="AB2357" t="str">
            <v>13/08/2020</v>
          </cell>
          <cell r="AC2357" t="str">
            <v>190427545-51</v>
          </cell>
          <cell r="AD2357">
            <v>4506</v>
          </cell>
          <cell r="AE2357" t="str">
            <v>BRASILEIRO NATO</v>
          </cell>
          <cell r="AF2357" t="str">
            <v>Solteiro</v>
          </cell>
          <cell r="AG2357" t="str">
            <v>Masculino</v>
          </cell>
          <cell r="AH2357" t="str">
            <v>Inativo</v>
          </cell>
          <cell r="AI2357" t="str">
            <v>IVANILTON CAVALCANTE DA SILVA</v>
          </cell>
        </row>
        <row r="2358">
          <cell r="B2358" t="str">
            <v>JORDAN YURI BEZERRA GUIMARAES</v>
          </cell>
          <cell r="C2358" t="str">
            <v>03584533210</v>
          </cell>
          <cell r="D2358" t="str">
            <v>jordanyuri22@gmail.com</v>
          </cell>
          <cell r="E2358" t="str">
            <v>promotor</v>
          </cell>
          <cell r="F2358" t="str">
            <v>83010-060</v>
          </cell>
          <cell r="G2358" t="str">
            <v>RUA ROLÂNDIA</v>
          </cell>
          <cell r="H2358" t="str">
            <v>696</v>
          </cell>
          <cell r="I2358" t="str">
            <v/>
          </cell>
          <cell r="J2358" t="str">
            <v>CRUZEIRO</v>
          </cell>
          <cell r="K2358" t="str">
            <v>SÃO JOSÉ DOS PINHAIS</v>
          </cell>
          <cell r="L2358" t="str">
            <v>PR</v>
          </cell>
          <cell r="M2358" t="str">
            <v>-25.5397742</v>
          </cell>
          <cell r="N2358" t="str">
            <v>-49.1853276</v>
          </cell>
          <cell r="O2358" t="str">
            <v>4195663571</v>
          </cell>
          <cell r="P2358" t="str">
            <v>17/01/1994</v>
          </cell>
          <cell r="Q2358" t="str">
            <v>32691807</v>
          </cell>
          <cell r="R2358" t="str">
            <v>SSP</v>
          </cell>
          <cell r="S2358" t="str">
            <v>03584533210</v>
          </cell>
          <cell r="T2358" t="str">
            <v/>
          </cell>
          <cell r="U2358" t="str">
            <v/>
          </cell>
          <cell r="V2358" t="str">
            <v/>
          </cell>
          <cell r="X2358" t="str">
            <v>91733</v>
          </cell>
          <cell r="Y2358" t="str">
            <v>70</v>
          </cell>
          <cell r="Z2358" t="str">
            <v>PA</v>
          </cell>
          <cell r="AA2358" t="str">
            <v>05/08/2019</v>
          </cell>
          <cell r="AB2358" t="str">
            <v>05/08/2019</v>
          </cell>
          <cell r="AC2358" t="str">
            <v>153878621-35</v>
          </cell>
          <cell r="AD2358">
            <v>4506</v>
          </cell>
          <cell r="AE2358" t="str">
            <v>BRASILEIRO NATO</v>
          </cell>
          <cell r="AF2358" t="str">
            <v>Solteiro</v>
          </cell>
          <cell r="AG2358" t="str">
            <v>Masculino</v>
          </cell>
          <cell r="AH2358" t="str">
            <v>Inativo</v>
          </cell>
          <cell r="AI2358" t="str">
            <v>GUILHERME ALEXANDRE MARTINS PIMENTEL</v>
          </cell>
        </row>
        <row r="2359">
          <cell r="B2359" t="str">
            <v>JORGE ALBERTO PINHEIRO DA SILVA</v>
          </cell>
          <cell r="C2359" t="str">
            <v>36454073831</v>
          </cell>
          <cell r="D2359" t="str">
            <v>j.albertochurch@gmail.com</v>
          </cell>
          <cell r="E2359" t="str">
            <v>promotor</v>
          </cell>
          <cell r="F2359" t="str">
            <v>19065-300</v>
          </cell>
          <cell r="G2359" t="str">
            <v>AVENIDA PRESIDENTE JUSCELINO KUBITSCHEK</v>
          </cell>
          <cell r="H2359" t="str">
            <v>1190</v>
          </cell>
          <cell r="I2359" t="str">
            <v>BL M</v>
          </cell>
          <cell r="J2359" t="str">
            <v>GRUPO EDUCACIONAL ESQUEMA</v>
          </cell>
          <cell r="K2359" t="str">
            <v>PRESIDENTE PRUDENTE</v>
          </cell>
          <cell r="L2359" t="str">
            <v>SP</v>
          </cell>
          <cell r="M2359" t="str">
            <v>-22.1136664</v>
          </cell>
          <cell r="N2359" t="str">
            <v>-51.4346963</v>
          </cell>
          <cell r="O2359" t="str">
            <v/>
          </cell>
          <cell r="P2359" t="str">
            <v>05/01/1988</v>
          </cell>
          <cell r="Q2359" t="str">
            <v>422508986</v>
          </cell>
          <cell r="R2359" t="str">
            <v>SSP</v>
          </cell>
          <cell r="S2359" t="str">
            <v>36454073831</v>
          </cell>
          <cell r="T2359" t="str">
            <v/>
          </cell>
          <cell r="U2359" t="str">
            <v/>
          </cell>
          <cell r="V2359" t="str">
            <v/>
          </cell>
          <cell r="X2359" t="str">
            <v>110228</v>
          </cell>
          <cell r="Y2359" t="str">
            <v>302</v>
          </cell>
          <cell r="Z2359" t="str">
            <v>SP</v>
          </cell>
          <cell r="AA2359" t="str">
            <v>08/01/2018</v>
          </cell>
          <cell r="AB2359" t="str">
            <v/>
          </cell>
          <cell r="AC2359" t="str">
            <v>201678773-69</v>
          </cell>
          <cell r="AD2359">
            <v>4506</v>
          </cell>
          <cell r="AE2359" t="str">
            <v>BRASILEIRO NATO</v>
          </cell>
          <cell r="AF2359" t="str">
            <v>Casado</v>
          </cell>
          <cell r="AG2359" t="str">
            <v>Masculino</v>
          </cell>
          <cell r="AH2359" t="str">
            <v>Inativo</v>
          </cell>
          <cell r="AI2359" t="str">
            <v>RUAN HENRIQUE DOS SANTOS</v>
          </cell>
        </row>
        <row r="2360">
          <cell r="B2360" t="str">
            <v>JORGE DA SILVA CARDOSO</v>
          </cell>
          <cell r="C2360" t="str">
            <v>06349705858</v>
          </cell>
          <cell r="D2360" t="str">
            <v>-</v>
          </cell>
          <cell r="E2360" t="str">
            <v>promotorexpress</v>
          </cell>
          <cell r="F2360" t="str">
            <v>04414-170</v>
          </cell>
          <cell r="G2360" t="str">
            <v>RUA OLIVÉRIO GIRONDO</v>
          </cell>
          <cell r="H2360" t="str">
            <v>101</v>
          </cell>
          <cell r="I2360" t="str">
            <v/>
          </cell>
          <cell r="J2360" t="str">
            <v>VILA CLARA</v>
          </cell>
          <cell r="K2360" t="str">
            <v>SÃO PAULO</v>
          </cell>
          <cell r="L2360" t="str">
            <v>SP</v>
          </cell>
          <cell r="M2360" t="str">
            <v>-23.6725203</v>
          </cell>
          <cell r="N2360" t="str">
            <v>-46.6389336</v>
          </cell>
          <cell r="O2360" t="str">
            <v>11942856057</v>
          </cell>
          <cell r="P2360" t="str">
            <v>06/02/1966</v>
          </cell>
          <cell r="Q2360" t="str">
            <v>17962961X</v>
          </cell>
          <cell r="R2360" t="str">
            <v>SSP</v>
          </cell>
          <cell r="S2360" t="str">
            <v>06349705858</v>
          </cell>
          <cell r="T2360" t="str">
            <v/>
          </cell>
          <cell r="U2360" t="str">
            <v/>
          </cell>
          <cell r="V2360" t="str">
            <v/>
          </cell>
          <cell r="X2360" t="str">
            <v>141</v>
          </cell>
          <cell r="Y2360" t="str">
            <v>132</v>
          </cell>
          <cell r="Z2360" t="str">
            <v>SP</v>
          </cell>
          <cell r="AA2360" t="str">
            <v>13/10/2020</v>
          </cell>
          <cell r="AB2360" t="str">
            <v/>
          </cell>
          <cell r="AC2360" t="str">
            <v>120338782-97</v>
          </cell>
          <cell r="AD2360">
            <v>8.5</v>
          </cell>
          <cell r="AE2360" t="str">
            <v>BRASILEIRO NATO</v>
          </cell>
          <cell r="AF2360" t="str">
            <v>Casado</v>
          </cell>
          <cell r="AG2360" t="str">
            <v>Masculino</v>
          </cell>
          <cell r="AH2360" t="str">
            <v>Ativo</v>
          </cell>
          <cell r="AI2360" t="str">
            <v>IONE DUARTE DO NASCIMENTO</v>
          </cell>
        </row>
        <row r="2361">
          <cell r="B2361" t="str">
            <v>JORGE LUCAS FERNANDES FERREIRA</v>
          </cell>
          <cell r="C2361" t="str">
            <v>01179267958</v>
          </cell>
          <cell r="D2361" t="str">
            <v/>
          </cell>
          <cell r="E2361" t="str">
            <v>Intermitente</v>
          </cell>
          <cell r="F2361" t="str">
            <v>88503050</v>
          </cell>
          <cell r="G2361" t="str">
            <v>RUA PROFESSOR HORÁCIO LENZI</v>
          </cell>
          <cell r="H2361" t="str">
            <v>467</v>
          </cell>
          <cell r="I2361" t="str">
            <v/>
          </cell>
          <cell r="J2361" t="str">
            <v>BRUSQUE</v>
          </cell>
          <cell r="K2361" t="str">
            <v>LAGES</v>
          </cell>
          <cell r="L2361" t="str">
            <v>SC</v>
          </cell>
          <cell r="M2361" t="str">
            <v>-27.8250379</v>
          </cell>
          <cell r="N2361" t="str">
            <v>-50.3293782</v>
          </cell>
          <cell r="O2361" t="str">
            <v/>
          </cell>
          <cell r="P2361" t="str">
            <v>04/07/1997</v>
          </cell>
          <cell r="Q2361" t="str">
            <v>5766011</v>
          </cell>
          <cell r="R2361" t="str">
            <v>SSP</v>
          </cell>
          <cell r="S2361" t="str">
            <v>01179267958</v>
          </cell>
          <cell r="T2361" t="str">
            <v/>
          </cell>
          <cell r="U2361" t="str">
            <v/>
          </cell>
          <cell r="V2361" t="str">
            <v/>
          </cell>
          <cell r="X2361" t="str">
            <v>5363036</v>
          </cell>
          <cell r="Y2361" t="str">
            <v/>
          </cell>
          <cell r="Z2361" t="str">
            <v>SC</v>
          </cell>
          <cell r="AA2361" t="str">
            <v>21/11/2019</v>
          </cell>
          <cell r="AB2361" t="str">
            <v/>
          </cell>
          <cell r="AC2361" t="str">
            <v>14212871722</v>
          </cell>
          <cell r="AD2361">
            <v>4506</v>
          </cell>
          <cell r="AE2361" t="str">
            <v>Brasileiro</v>
          </cell>
          <cell r="AF2361" t="str">
            <v>Solteiro</v>
          </cell>
          <cell r="AG2361" t="str">
            <v>Masculino</v>
          </cell>
          <cell r="AH2361" t="str">
            <v>Inativo</v>
          </cell>
          <cell r="AI2361" t="str">
            <v>CARLA VIETTRO NORA DE PADUA</v>
          </cell>
        </row>
        <row r="2362">
          <cell r="B2362" t="str">
            <v>JORGE LUIS CHAGAS</v>
          </cell>
          <cell r="C2362" t="str">
            <v>22730731865</v>
          </cell>
          <cell r="D2362" t="str">
            <v>-</v>
          </cell>
          <cell r="E2362" t="str">
            <v>promotor</v>
          </cell>
          <cell r="F2362" t="str">
            <v>15076-040</v>
          </cell>
          <cell r="G2362" t="str">
            <v>RUA MINISTRO MARIO GUIMARAES 604</v>
          </cell>
          <cell r="H2362" t="str">
            <v>604</v>
          </cell>
          <cell r="I2362" t="str">
            <v>-</v>
          </cell>
          <cell r="J2362" t="str">
            <v>PARQUE RESIDENCIAL</v>
          </cell>
          <cell r="K2362" t="str">
            <v>SAO JOSE DO RIO PRET</v>
          </cell>
          <cell r="L2362" t="str">
            <v>SP</v>
          </cell>
          <cell r="M2362" t="str">
            <v/>
          </cell>
          <cell r="N2362" t="str">
            <v/>
          </cell>
          <cell r="O2362" t="str">
            <v/>
          </cell>
          <cell r="P2362" t="str">
            <v>18/08/1982</v>
          </cell>
          <cell r="Q2362" t="str">
            <v>321265312</v>
          </cell>
          <cell r="R2362" t="str">
            <v>SSP</v>
          </cell>
          <cell r="S2362" t="str">
            <v>22730731865</v>
          </cell>
          <cell r="T2362" t="str">
            <v/>
          </cell>
          <cell r="U2362" t="str">
            <v/>
          </cell>
          <cell r="V2362" t="str">
            <v/>
          </cell>
          <cell r="X2362" t="str">
            <v>72412</v>
          </cell>
          <cell r="Y2362" t="str">
            <v>205</v>
          </cell>
          <cell r="Z2362" t="str">
            <v>SP</v>
          </cell>
          <cell r="AA2362" t="str">
            <v>01/01/0001</v>
          </cell>
          <cell r="AB2362" t="str">
            <v>01/01/0001</v>
          </cell>
          <cell r="AC2362" t="str">
            <v>126300561-49</v>
          </cell>
          <cell r="AD2362">
            <v>4506</v>
          </cell>
          <cell r="AE2362" t="str">
            <v>BRASILEIRO NATO</v>
          </cell>
          <cell r="AF2362" t="str">
            <v>Casado</v>
          </cell>
          <cell r="AG2362" t="str">
            <v>Masculino</v>
          </cell>
          <cell r="AH2362" t="str">
            <v>Inativo</v>
          </cell>
          <cell r="AI2362" t="str">
            <v>DEIVID MAGALHAES</v>
          </cell>
        </row>
        <row r="2363">
          <cell r="B2363" t="str">
            <v>JORGE LUIS PECANHA BARBOSA</v>
          </cell>
          <cell r="C2363" t="str">
            <v>10564300799</v>
          </cell>
          <cell r="D2363" t="str">
            <v>jorge-pecanha@hotmail.com</v>
          </cell>
          <cell r="E2363" t="str">
            <v>supervisor</v>
          </cell>
          <cell r="F2363" t="str">
            <v>26112-000</v>
          </cell>
          <cell r="G2363" t="str">
            <v>RUA ANTÔNIA</v>
          </cell>
          <cell r="H2363" t="str">
            <v>149</v>
          </cell>
          <cell r="I2363" t="str">
            <v/>
          </cell>
          <cell r="J2363" t="str">
            <v>CENTRO</v>
          </cell>
          <cell r="K2363" t="str">
            <v>BELFORD ROXO</v>
          </cell>
          <cell r="L2363" t="str">
            <v>RJ</v>
          </cell>
          <cell r="M2363" t="str">
            <v>-22.7575243</v>
          </cell>
          <cell r="N2363" t="str">
            <v>-43.4031251</v>
          </cell>
          <cell r="O2363" t="str">
            <v>21995102955</v>
          </cell>
          <cell r="P2363" t="str">
            <v>23/04/1983</v>
          </cell>
          <cell r="Q2363" t="str">
            <v>128684875</v>
          </cell>
          <cell r="R2363" t="str">
            <v>SSP</v>
          </cell>
          <cell r="S2363" t="str">
            <v>10564300799</v>
          </cell>
          <cell r="T2363" t="str">
            <v/>
          </cell>
          <cell r="U2363" t="str">
            <v/>
          </cell>
          <cell r="V2363" t="str">
            <v/>
          </cell>
          <cell r="X2363" t="str">
            <v>81836</v>
          </cell>
          <cell r="Y2363" t="str">
            <v>125</v>
          </cell>
          <cell r="Z2363" t="str">
            <v>SP</v>
          </cell>
          <cell r="AA2363" t="str">
            <v>11/06/2018</v>
          </cell>
          <cell r="AB2363" t="str">
            <v/>
          </cell>
          <cell r="AC2363" t="str">
            <v>129570615-48</v>
          </cell>
          <cell r="AD2363">
            <v>0</v>
          </cell>
          <cell r="AE2363" t="str">
            <v>BRASILEIRO NATO</v>
          </cell>
          <cell r="AF2363" t="str">
            <v>Casado</v>
          </cell>
          <cell r="AG2363" t="str">
            <v>Masculino</v>
          </cell>
          <cell r="AH2363" t="str">
            <v>Ativo</v>
          </cell>
          <cell r="AI2363" t="str">
            <v>LEONARDO DA SILVA MACIEL</v>
          </cell>
        </row>
        <row r="2364">
          <cell r="B2364" t="str">
            <v>JORGE LUIZ DA SILVA VICOZA</v>
          </cell>
          <cell r="C2364" t="str">
            <v>96307412020</v>
          </cell>
          <cell r="D2364" t="str">
            <v/>
          </cell>
          <cell r="E2364" t="str">
            <v>promotor</v>
          </cell>
          <cell r="F2364" t="str">
            <v>94967020</v>
          </cell>
          <cell r="G2364" t="str">
            <v>RUA QUERO-QUERO</v>
          </cell>
          <cell r="H2364" t="str">
            <v>556</v>
          </cell>
          <cell r="I2364" t="str">
            <v>(VL N CANARINHO)</v>
          </cell>
          <cell r="J2364" t="str">
            <v>NOVA ESPERANÇA</v>
          </cell>
          <cell r="K2364" t="str">
            <v>CACHOEIRINHA</v>
          </cell>
          <cell r="L2364" t="str">
            <v>RS</v>
          </cell>
          <cell r="M2364" t="str">
            <v/>
          </cell>
          <cell r="N2364" t="str">
            <v/>
          </cell>
          <cell r="O2364" t="str">
            <v>21995102955</v>
          </cell>
          <cell r="P2364" t="str">
            <v>25/04/1979</v>
          </cell>
          <cell r="Q2364" t="str">
            <v>4073952907</v>
          </cell>
          <cell r="R2364" t="str">
            <v>SSP</v>
          </cell>
          <cell r="S2364" t="str">
            <v>96307412020</v>
          </cell>
          <cell r="T2364" t="str">
            <v/>
          </cell>
          <cell r="U2364" t="str">
            <v/>
          </cell>
          <cell r="V2364" t="str">
            <v/>
          </cell>
          <cell r="X2364" t="str">
            <v>9372522</v>
          </cell>
          <cell r="Y2364" t="str">
            <v>50</v>
          </cell>
          <cell r="Z2364" t="str">
            <v>RS</v>
          </cell>
          <cell r="AA2364" t="str">
            <v>16/09/2019</v>
          </cell>
          <cell r="AB2364" t="str">
            <v/>
          </cell>
          <cell r="AC2364" t="str">
            <v>12654130691</v>
          </cell>
          <cell r="AD2364">
            <v>0</v>
          </cell>
          <cell r="AE2364" t="str">
            <v>Brasileiro</v>
          </cell>
          <cell r="AF2364" t="str">
            <v>Casado</v>
          </cell>
          <cell r="AG2364" t="str">
            <v>Masculino</v>
          </cell>
          <cell r="AH2364" t="str">
            <v>Inativo</v>
          </cell>
          <cell r="AI2364" t="str">
            <v>JOSE CARLOS PIRES NUNES</v>
          </cell>
        </row>
        <row r="2365">
          <cell r="B2365" t="str">
            <v>JORGE LUIZ TORRES</v>
          </cell>
          <cell r="C2365" t="str">
            <v>31694213870</v>
          </cell>
          <cell r="D2365" t="str">
            <v/>
          </cell>
          <cell r="E2365" t="str">
            <v>promotorexpress</v>
          </cell>
          <cell r="F2365" t="str">
            <v>09280150</v>
          </cell>
          <cell r="G2365" t="str">
            <v>RUA ETIÓPIA</v>
          </cell>
          <cell r="H2365" t="str">
            <v>278</v>
          </cell>
          <cell r="I2365" t="str">
            <v/>
          </cell>
          <cell r="J2365" t="str">
            <v>PARQUE DAS NAÇÕES</v>
          </cell>
          <cell r="K2365" t="str">
            <v>SANTO ANDRÉ</v>
          </cell>
          <cell r="L2365" t="str">
            <v>SP</v>
          </cell>
          <cell r="M2365" t="str">
            <v/>
          </cell>
          <cell r="N2365" t="str">
            <v/>
          </cell>
          <cell r="O2365" t="str">
            <v/>
          </cell>
          <cell r="P2365" t="str">
            <v>24/04/1982</v>
          </cell>
          <cell r="Q2365" t="str">
            <v>306403973</v>
          </cell>
          <cell r="R2365" t="str">
            <v>SSP</v>
          </cell>
          <cell r="S2365" t="str">
            <v>31694213870</v>
          </cell>
          <cell r="T2365" t="str">
            <v/>
          </cell>
          <cell r="U2365" t="str">
            <v/>
          </cell>
          <cell r="V2365" t="str">
            <v/>
          </cell>
          <cell r="X2365" t="str">
            <v/>
          </cell>
          <cell r="Y2365" t="str">
            <v/>
          </cell>
          <cell r="Z2365" t="str">
            <v/>
          </cell>
          <cell r="AA2365" t="str">
            <v>10/07/2020</v>
          </cell>
          <cell r="AB2365" t="str">
            <v/>
          </cell>
          <cell r="AC2365" t="str">
            <v/>
          </cell>
          <cell r="AD2365">
            <v>0</v>
          </cell>
          <cell r="AE2365" t="str">
            <v>Brasileiro</v>
          </cell>
          <cell r="AF2365" t="str">
            <v>Solteiro</v>
          </cell>
          <cell r="AG2365" t="str">
            <v>Masculino</v>
          </cell>
          <cell r="AH2365" t="str">
            <v>Inativo</v>
          </cell>
          <cell r="AI2365" t="str">
            <v>LILIANE GARCIA DOS REIS</v>
          </cell>
        </row>
        <row r="2366">
          <cell r="B2366" t="str">
            <v>JORGE SARMENTO DE OLIVEIRA</v>
          </cell>
          <cell r="C2366" t="str">
            <v>15691215752</v>
          </cell>
          <cell r="D2366" t="str">
            <v>jgs96@outlook.com</v>
          </cell>
          <cell r="E2366" t="str">
            <v>promotor</v>
          </cell>
          <cell r="F2366" t="str">
            <v>26052-560</v>
          </cell>
          <cell r="G2366" t="str">
            <v>RUA BATEL</v>
          </cell>
          <cell r="H2366" t="str">
            <v>90</v>
          </cell>
          <cell r="I2366" t="str">
            <v/>
          </cell>
          <cell r="J2366" t="str">
            <v>PARQUE SAUDADE</v>
          </cell>
          <cell r="K2366" t="str">
            <v>NOVA IGUAÇU</v>
          </cell>
          <cell r="L2366" t="str">
            <v>RJ</v>
          </cell>
          <cell r="M2366" t="str">
            <v>-22.6757798</v>
          </cell>
          <cell r="N2366" t="str">
            <v>-43.4466099</v>
          </cell>
          <cell r="O2366" t="str">
            <v>21985835755</v>
          </cell>
          <cell r="P2366" t="str">
            <v>29/02/1996</v>
          </cell>
          <cell r="Q2366" t="str">
            <v>272474933</v>
          </cell>
          <cell r="R2366" t="str">
            <v>SSP</v>
          </cell>
          <cell r="S2366" t="str">
            <v>15691215752</v>
          </cell>
          <cell r="T2366" t="str">
            <v/>
          </cell>
          <cell r="U2366" t="str">
            <v/>
          </cell>
          <cell r="V2366" t="str">
            <v/>
          </cell>
          <cell r="X2366" t="str">
            <v>9525811</v>
          </cell>
          <cell r="Y2366" t="str">
            <v>40</v>
          </cell>
          <cell r="Z2366" t="str">
            <v>RJ</v>
          </cell>
          <cell r="AA2366" t="str">
            <v>08/07/2019</v>
          </cell>
          <cell r="AB2366" t="str">
            <v/>
          </cell>
          <cell r="AC2366" t="str">
            <v>154465726-14</v>
          </cell>
          <cell r="AD2366">
            <v>4506</v>
          </cell>
          <cell r="AE2366" t="str">
            <v>BRASILEIRO NATO</v>
          </cell>
          <cell r="AF2366" t="str">
            <v>Solteiro</v>
          </cell>
          <cell r="AG2366" t="str">
            <v>Masculino</v>
          </cell>
          <cell r="AH2366" t="str">
            <v>Inativo</v>
          </cell>
          <cell r="AI2366" t="str">
            <v>LEONARDO DA SILVA MACIEL</v>
          </cell>
        </row>
        <row r="2367">
          <cell r="B2367" t="str">
            <v>JORGIVAL PEDRO DE MELO JUNIOR</v>
          </cell>
          <cell r="C2367" t="str">
            <v>01376566532</v>
          </cell>
          <cell r="D2367" t="str">
            <v>juninhoolem@hotmail.com</v>
          </cell>
          <cell r="E2367" t="str">
            <v>promotor</v>
          </cell>
          <cell r="F2367" t="str">
            <v>08180-490</v>
          </cell>
          <cell r="G2367" t="str">
            <v>RUA PEDRO FERRAZ BARRETO</v>
          </cell>
          <cell r="H2367" t="str">
            <v>332</v>
          </cell>
          <cell r="I2367" t="str">
            <v/>
          </cell>
          <cell r="J2367" t="str">
            <v>VILA SEABRA</v>
          </cell>
          <cell r="K2367" t="str">
            <v>SÃO PAULO</v>
          </cell>
          <cell r="L2367" t="str">
            <v>SP</v>
          </cell>
          <cell r="M2367" t="str">
            <v>-23.4901616</v>
          </cell>
          <cell r="N2367" t="str">
            <v>-46.4069476</v>
          </cell>
          <cell r="O2367" t="str">
            <v>11979732960</v>
          </cell>
          <cell r="P2367" t="str">
            <v>24/10/1985</v>
          </cell>
          <cell r="Q2367" t="str">
            <v>544626816</v>
          </cell>
          <cell r="R2367" t="str">
            <v>SSP</v>
          </cell>
          <cell r="S2367" t="str">
            <v>01376566532</v>
          </cell>
          <cell r="T2367" t="str">
            <v/>
          </cell>
          <cell r="U2367" t="str">
            <v/>
          </cell>
          <cell r="V2367" t="str">
            <v/>
          </cell>
          <cell r="W2367" t="str">
            <v>ContaCorrente</v>
          </cell>
          <cell r="X2367" t="str">
            <v>27976</v>
          </cell>
          <cell r="Y2367" t="str">
            <v>85</v>
          </cell>
          <cell r="Z2367" t="str">
            <v>BA</v>
          </cell>
          <cell r="AA2367" t="str">
            <v>02/01/2019</v>
          </cell>
          <cell r="AB2367" t="str">
            <v/>
          </cell>
          <cell r="AC2367" t="str">
            <v>209914958-23</v>
          </cell>
          <cell r="AD2367">
            <v>4506</v>
          </cell>
          <cell r="AE2367" t="str">
            <v>BRASILEIRO NATO</v>
          </cell>
          <cell r="AF2367" t="str">
            <v>Casado</v>
          </cell>
          <cell r="AG2367" t="str">
            <v>Masculino</v>
          </cell>
          <cell r="AH2367" t="str">
            <v>Inativo</v>
          </cell>
          <cell r="AI2367" t="str">
            <v>ROSANGELA GONCALVES VIEIRA DE SA</v>
          </cell>
        </row>
        <row r="2368">
          <cell r="B2368" t="str">
            <v>JOSAFA BRUNO SILVA DE ALMEIDA</v>
          </cell>
          <cell r="C2368" t="str">
            <v>47687855817</v>
          </cell>
          <cell r="D2368" t="str">
            <v>-</v>
          </cell>
          <cell r="E2368" t="str">
            <v>promotor</v>
          </cell>
          <cell r="F2368" t="str">
            <v>07910-110</v>
          </cell>
          <cell r="G2368" t="str">
            <v>RUA FIORAVANTE BERGAMINI 585</v>
          </cell>
          <cell r="H2368" t="str">
            <v>585</v>
          </cell>
          <cell r="I2368" t="str">
            <v>-</v>
          </cell>
          <cell r="J2368" t="str">
            <v>JARDIM PROFESSOR F</v>
          </cell>
          <cell r="K2368" t="str">
            <v>FRANCISCO MORATO</v>
          </cell>
          <cell r="L2368" t="str">
            <v>SP</v>
          </cell>
          <cell r="M2368" t="str">
            <v/>
          </cell>
          <cell r="N2368" t="str">
            <v/>
          </cell>
          <cell r="O2368" t="str">
            <v>948844583</v>
          </cell>
          <cell r="P2368" t="str">
            <v>26/06/1997</v>
          </cell>
          <cell r="Q2368" t="str">
            <v>545344591</v>
          </cell>
          <cell r="R2368" t="str">
            <v>SSP</v>
          </cell>
          <cell r="S2368" t="str">
            <v>47687855817</v>
          </cell>
          <cell r="T2368" t="str">
            <v/>
          </cell>
          <cell r="U2368" t="str">
            <v/>
          </cell>
          <cell r="V2368" t="str">
            <v/>
          </cell>
          <cell r="X2368" t="str">
            <v>47197</v>
          </cell>
          <cell r="Y2368" t="str">
            <v>415</v>
          </cell>
          <cell r="Z2368" t="str">
            <v>SP</v>
          </cell>
          <cell r="AA2368" t="str">
            <v>01/01/0001</v>
          </cell>
          <cell r="AB2368" t="str">
            <v/>
          </cell>
          <cell r="AC2368" t="str">
            <v>236726225-55</v>
          </cell>
          <cell r="AD2368">
            <v>4506</v>
          </cell>
          <cell r="AE2368" t="str">
            <v>BRASILEIRO NATO</v>
          </cell>
          <cell r="AF2368" t="str">
            <v>Solteiro</v>
          </cell>
          <cell r="AG2368" t="str">
            <v>Masculino</v>
          </cell>
          <cell r="AH2368" t="str">
            <v>Inativo</v>
          </cell>
          <cell r="AI2368" t="str">
            <v>WAGNER GIRALDO</v>
          </cell>
        </row>
        <row r="2369">
          <cell r="B2369" t="str">
            <v>JOSE ABRAAO CARVALHO</v>
          </cell>
          <cell r="C2369" t="str">
            <v>06643988470</v>
          </cell>
          <cell r="D2369" t="str">
            <v/>
          </cell>
          <cell r="E2369" t="str">
            <v>Intermitente</v>
          </cell>
          <cell r="F2369" t="str">
            <v>88304401</v>
          </cell>
          <cell r="G2369" t="str">
            <v>RUA JOSÉ PEREIRA LIBERATO</v>
          </cell>
          <cell r="H2369" t="str">
            <v>872</v>
          </cell>
          <cell r="I2369" t="str">
            <v>DE 475/476 A 1349/1350</v>
          </cell>
          <cell r="J2369" t="str">
            <v>SÃO JOÃO</v>
          </cell>
          <cell r="K2369" t="str">
            <v>ITAJAÍ</v>
          </cell>
          <cell r="L2369" t="str">
            <v>SC</v>
          </cell>
          <cell r="M2369" t="str">
            <v>-26.8994743</v>
          </cell>
          <cell r="N2369" t="str">
            <v>-48.682614</v>
          </cell>
          <cell r="O2369" t="str">
            <v/>
          </cell>
          <cell r="P2369" t="str">
            <v>10/06/1985</v>
          </cell>
          <cell r="Q2369" t="str">
            <v>8378897</v>
          </cell>
          <cell r="R2369" t="str">
            <v>SSP SC</v>
          </cell>
          <cell r="S2369" t="str">
            <v>06643988470</v>
          </cell>
          <cell r="T2369" t="str">
            <v/>
          </cell>
          <cell r="U2369" t="str">
            <v/>
          </cell>
          <cell r="V2369" t="str">
            <v/>
          </cell>
          <cell r="X2369" t="str">
            <v>1501041</v>
          </cell>
          <cell r="Y2369" t="str">
            <v>0040</v>
          </cell>
          <cell r="Z2369" t="str">
            <v>SC</v>
          </cell>
          <cell r="AA2369" t="str">
            <v>02/09/2020</v>
          </cell>
          <cell r="AB2369" t="str">
            <v/>
          </cell>
          <cell r="AC2369" t="str">
            <v>12960768444</v>
          </cell>
          <cell r="AD2369">
            <v>0</v>
          </cell>
          <cell r="AE2369" t="str">
            <v>Brasileiro</v>
          </cell>
          <cell r="AF2369" t="str">
            <v>Solteiro</v>
          </cell>
          <cell r="AG2369" t="str">
            <v>Masculino</v>
          </cell>
          <cell r="AH2369" t="str">
            <v>Inativo</v>
          </cell>
          <cell r="AI2369" t="str">
            <v>CARLA VIETTRO NORA DE PADUA</v>
          </cell>
        </row>
        <row r="2370">
          <cell r="B2370" t="str">
            <v>JOSE ADRIANO DA SILVA</v>
          </cell>
          <cell r="C2370" t="str">
            <v>00996775471</v>
          </cell>
          <cell r="D2370" t="str">
            <v>didilyno2009@hotmail.com</v>
          </cell>
          <cell r="E2370" t="str">
            <v>promotor</v>
          </cell>
          <cell r="F2370" t="str">
            <v>13231240</v>
          </cell>
          <cell r="G2370" t="str">
            <v>RUA GROELÂNDIA</v>
          </cell>
          <cell r="H2370" t="str">
            <v>470</v>
          </cell>
          <cell r="I2370" t="str">
            <v/>
          </cell>
          <cell r="J2370" t="str">
            <v>JARDIM AMÉRICA</v>
          </cell>
          <cell r="K2370" t="str">
            <v>CAMPO LIMPO PAULISTA</v>
          </cell>
          <cell r="L2370" t="str">
            <v>SP</v>
          </cell>
          <cell r="M2370" t="str">
            <v>-23.2005164</v>
          </cell>
          <cell r="N2370" t="str">
            <v>-46.784888</v>
          </cell>
          <cell r="O2370" t="str">
            <v>11952018443</v>
          </cell>
          <cell r="P2370" t="str">
            <v>12/10/1980</v>
          </cell>
          <cell r="Q2370" t="str">
            <v>552987840</v>
          </cell>
          <cell r="R2370" t="str">
            <v>SSP</v>
          </cell>
          <cell r="S2370" t="str">
            <v>00996775471</v>
          </cell>
          <cell r="T2370" t="str">
            <v/>
          </cell>
          <cell r="U2370" t="str">
            <v/>
          </cell>
          <cell r="V2370" t="str">
            <v/>
          </cell>
          <cell r="X2370" t="str">
            <v>28191</v>
          </cell>
          <cell r="Y2370" t="str">
            <v>17</v>
          </cell>
          <cell r="Z2370" t="str">
            <v>SP</v>
          </cell>
          <cell r="AA2370" t="str">
            <v>08/11/2019</v>
          </cell>
          <cell r="AB2370" t="str">
            <v/>
          </cell>
          <cell r="AC2370" t="str">
            <v>12690183015</v>
          </cell>
          <cell r="AD2370">
            <v>4506</v>
          </cell>
          <cell r="AE2370" t="str">
            <v>Brasileiro</v>
          </cell>
          <cell r="AF2370" t="str">
            <v>Solteiro</v>
          </cell>
          <cell r="AG2370" t="str">
            <v>Masculino</v>
          </cell>
          <cell r="AH2370" t="str">
            <v>Inativo</v>
          </cell>
          <cell r="AI2370" t="str">
            <v>WAGNER GIRALDO</v>
          </cell>
        </row>
        <row r="2371">
          <cell r="B2371" t="str">
            <v>JOSE ADRIANO DE SOUZA GOMES</v>
          </cell>
          <cell r="C2371" t="str">
            <v>07111141458</v>
          </cell>
          <cell r="D2371" t="str">
            <v>joseadrianogomes40@gmail.com</v>
          </cell>
          <cell r="E2371" t="str">
            <v>promotor</v>
          </cell>
          <cell r="F2371" t="str">
            <v>54410-376</v>
          </cell>
          <cell r="G2371" t="str">
            <v>6ª TRAVESSA SUCUPIRA DO NORTE</v>
          </cell>
          <cell r="H2371" t="str">
            <v>91</v>
          </cell>
          <cell r="I2371" t="str">
            <v/>
          </cell>
          <cell r="J2371" t="str">
            <v>PIEDADE</v>
          </cell>
          <cell r="K2371" t="str">
            <v>JABOATÃO DOS GUARARAPES</v>
          </cell>
          <cell r="L2371" t="str">
            <v>PE</v>
          </cell>
          <cell r="M2371" t="str">
            <v>-8.178935599999999</v>
          </cell>
          <cell r="N2371" t="str">
            <v>-34.9242031</v>
          </cell>
          <cell r="O2371" t="str">
            <v>8186956598</v>
          </cell>
          <cell r="P2371" t="str">
            <v>03/08/1983</v>
          </cell>
          <cell r="Q2371" t="str">
            <v>6741808</v>
          </cell>
          <cell r="R2371" t="str">
            <v>SSP</v>
          </cell>
          <cell r="S2371" t="str">
            <v>07111141458</v>
          </cell>
          <cell r="T2371" t="str">
            <v/>
          </cell>
          <cell r="U2371" t="str">
            <v/>
          </cell>
          <cell r="V2371" t="str">
            <v/>
          </cell>
          <cell r="X2371" t="str">
            <v>35130</v>
          </cell>
          <cell r="Y2371" t="str">
            <v>72</v>
          </cell>
          <cell r="Z2371" t="str">
            <v>PE</v>
          </cell>
          <cell r="AA2371" t="str">
            <v>16/08/2018</v>
          </cell>
          <cell r="AB2371" t="str">
            <v/>
          </cell>
          <cell r="AC2371" t="str">
            <v>200684014-98</v>
          </cell>
          <cell r="AD2371">
            <v>4506</v>
          </cell>
          <cell r="AE2371" t="str">
            <v>BRASILEIRO NATO</v>
          </cell>
          <cell r="AF2371" t="str">
            <v>Casado</v>
          </cell>
          <cell r="AG2371" t="str">
            <v>Masculino</v>
          </cell>
          <cell r="AH2371" t="str">
            <v>Ativo</v>
          </cell>
          <cell r="AI2371" t="str">
            <v>YURY GOMES DOS SANTOS</v>
          </cell>
        </row>
        <row r="2372">
          <cell r="B2372" t="str">
            <v>JOSE AFFONSO MARIA BREVES SOBRINHO</v>
          </cell>
          <cell r="C2372" t="str">
            <v>08262333764</v>
          </cell>
          <cell r="D2372" t="str">
            <v>affonsobreves@hotmail.com</v>
          </cell>
          <cell r="E2372" t="str">
            <v>promotor</v>
          </cell>
          <cell r="F2372" t="str">
            <v>32655544</v>
          </cell>
          <cell r="G2372" t="str">
            <v>RUA SODRÉ</v>
          </cell>
          <cell r="H2372" t="str">
            <v>26</v>
          </cell>
          <cell r="I2372" t="str">
            <v/>
          </cell>
          <cell r="J2372" t="str">
            <v>SÃO JOÃO</v>
          </cell>
          <cell r="K2372" t="str">
            <v>BETIM</v>
          </cell>
          <cell r="L2372" t="str">
            <v>MG</v>
          </cell>
          <cell r="M2372" t="str">
            <v>-19.9690031</v>
          </cell>
          <cell r="N2372" t="str">
            <v>-44.168912</v>
          </cell>
          <cell r="O2372" t="str">
            <v>31991004081</v>
          </cell>
          <cell r="P2372" t="str">
            <v>01/03/1979</v>
          </cell>
          <cell r="Q2372" t="str">
            <v/>
          </cell>
          <cell r="R2372" t="str">
            <v/>
          </cell>
          <cell r="S2372" t="str">
            <v>08262333764</v>
          </cell>
          <cell r="T2372" t="str">
            <v/>
          </cell>
          <cell r="U2372" t="str">
            <v/>
          </cell>
          <cell r="V2372" t="str">
            <v/>
          </cell>
          <cell r="X2372" t="str">
            <v>5674706</v>
          </cell>
          <cell r="Y2372" t="str">
            <v>60</v>
          </cell>
          <cell r="Z2372" t="str">
            <v>MG</v>
          </cell>
          <cell r="AA2372" t="str">
            <v>22/01/2020</v>
          </cell>
          <cell r="AB2372" t="str">
            <v>21/08/2020</v>
          </cell>
          <cell r="AC2372" t="str">
            <v>12732513093</v>
          </cell>
          <cell r="AD2372">
            <v>4506</v>
          </cell>
          <cell r="AE2372" t="str">
            <v>Brasileiro</v>
          </cell>
          <cell r="AF2372" t="str">
            <v>Solteiro</v>
          </cell>
          <cell r="AG2372" t="str">
            <v>Masculino</v>
          </cell>
          <cell r="AH2372" t="str">
            <v>Inativo</v>
          </cell>
          <cell r="AI2372" t="str">
            <v>BRUNO DE SOUZA LIMA</v>
          </cell>
        </row>
        <row r="2373">
          <cell r="B2373" t="str">
            <v>JOSE ALAN DOS SANTOS SOARES</v>
          </cell>
          <cell r="C2373" t="str">
            <v>05707698337</v>
          </cell>
          <cell r="D2373" t="str">
            <v>-</v>
          </cell>
          <cell r="E2373" t="str">
            <v>promotor</v>
          </cell>
          <cell r="F2373" t="str">
            <v>63118200</v>
          </cell>
          <cell r="G2373" t="str">
            <v>RUA JOÃO ANCELMO TELES DE CARVALHO</v>
          </cell>
          <cell r="H2373" t="str">
            <v>4</v>
          </cell>
          <cell r="I2373" t="str">
            <v/>
          </cell>
          <cell r="J2373" t="str">
            <v>PARQUE RECREIO</v>
          </cell>
          <cell r="K2373" t="str">
            <v>CRATO</v>
          </cell>
          <cell r="L2373" t="str">
            <v>CE</v>
          </cell>
          <cell r="M2373" t="str">
            <v>-7.221344999999999</v>
          </cell>
          <cell r="N2373" t="str">
            <v>-39.409953</v>
          </cell>
          <cell r="O2373" t="str">
            <v>8899892516</v>
          </cell>
          <cell r="P2373" t="str">
            <v>25/05/1994</v>
          </cell>
          <cell r="Q2373" t="str">
            <v>2007450907</v>
          </cell>
          <cell r="R2373" t="str">
            <v>SSP</v>
          </cell>
          <cell r="S2373" t="str">
            <v>05707698337</v>
          </cell>
          <cell r="T2373" t="str">
            <v/>
          </cell>
          <cell r="U2373" t="str">
            <v/>
          </cell>
          <cell r="V2373" t="str">
            <v/>
          </cell>
          <cell r="X2373" t="str">
            <v>5020314</v>
          </cell>
          <cell r="Y2373" t="str">
            <v>30</v>
          </cell>
          <cell r="Z2373" t="str">
            <v>CE</v>
          </cell>
          <cell r="AA2373" t="str">
            <v>02/10/2017</v>
          </cell>
          <cell r="AB2373" t="str">
            <v/>
          </cell>
          <cell r="AC2373" t="str">
            <v>161755084-09</v>
          </cell>
          <cell r="AD2373">
            <v>4506</v>
          </cell>
          <cell r="AE2373" t="str">
            <v>BRASILEIRO NATO</v>
          </cell>
          <cell r="AF2373" t="str">
            <v>Solteiro</v>
          </cell>
          <cell r="AG2373" t="str">
            <v>Masculino</v>
          </cell>
          <cell r="AH2373" t="str">
            <v>Ativo</v>
          </cell>
          <cell r="AI2373" t="str">
            <v>FLAVIANO CRUZ DO NASCIMENTO</v>
          </cell>
        </row>
        <row r="2374">
          <cell r="B2374" t="str">
            <v>JOSE ALAN SANTANA LIMA</v>
          </cell>
          <cell r="C2374" t="str">
            <v>06909837355</v>
          </cell>
          <cell r="D2374" t="str">
            <v/>
          </cell>
          <cell r="E2374" t="str">
            <v>Intermitente</v>
          </cell>
          <cell r="F2374" t="str">
            <v>88308365</v>
          </cell>
          <cell r="G2374" t="str">
            <v>RUA ACELINO ALVES DOS SANTOS</v>
          </cell>
          <cell r="H2374" t="str">
            <v>20</v>
          </cell>
          <cell r="I2374" t="str">
            <v/>
          </cell>
          <cell r="J2374" t="str">
            <v>CIDADE NOVA</v>
          </cell>
          <cell r="K2374" t="str">
            <v>ITAJAÍ</v>
          </cell>
          <cell r="L2374" t="str">
            <v>SC</v>
          </cell>
          <cell r="M2374" t="str">
            <v>-26.9282414</v>
          </cell>
          <cell r="N2374" t="str">
            <v>-48.6908363</v>
          </cell>
          <cell r="O2374" t="str">
            <v/>
          </cell>
          <cell r="P2374" t="str">
            <v>14/11/1998</v>
          </cell>
          <cell r="Q2374" t="str">
            <v>8462758</v>
          </cell>
          <cell r="R2374" t="str">
            <v>SSP SC</v>
          </cell>
          <cell r="S2374" t="str">
            <v>06909837355</v>
          </cell>
          <cell r="T2374" t="str">
            <v/>
          </cell>
          <cell r="U2374" t="str">
            <v/>
          </cell>
          <cell r="V2374" t="str">
            <v/>
          </cell>
          <cell r="X2374" t="str">
            <v>1846432</v>
          </cell>
          <cell r="Y2374" t="str">
            <v>0050</v>
          </cell>
          <cell r="Z2374" t="str">
            <v>CE</v>
          </cell>
          <cell r="AA2374" t="str">
            <v>13/05/2020</v>
          </cell>
          <cell r="AB2374" t="str">
            <v/>
          </cell>
          <cell r="AC2374" t="str">
            <v>16070593260</v>
          </cell>
          <cell r="AD2374">
            <v>0</v>
          </cell>
          <cell r="AE2374" t="str">
            <v>Brasileiro</v>
          </cell>
          <cell r="AF2374" t="str">
            <v>Solteiro</v>
          </cell>
          <cell r="AG2374" t="str">
            <v>Masculino</v>
          </cell>
          <cell r="AH2374" t="str">
            <v>Inativo</v>
          </cell>
          <cell r="AI2374" t="str">
            <v>CARLA VIETTRO NORA DE PADUA</v>
          </cell>
        </row>
        <row r="2375">
          <cell r="B2375" t="str">
            <v>JOSE ALBERTO DOS SANTOS ALMEIDA</v>
          </cell>
          <cell r="C2375" t="str">
            <v>04891857544</v>
          </cell>
          <cell r="D2375" t="str">
            <v/>
          </cell>
          <cell r="E2375" t="str">
            <v>promotorexpress</v>
          </cell>
          <cell r="F2375" t="str">
            <v>44002472</v>
          </cell>
          <cell r="G2375" t="str">
            <v>RUA GUANABARA</v>
          </cell>
          <cell r="H2375" t="str">
            <v>34</v>
          </cell>
          <cell r="I2375" t="str">
            <v>JEC</v>
          </cell>
          <cell r="J2375" t="str">
            <v>CENTRO</v>
          </cell>
          <cell r="K2375" t="str">
            <v>FEIRA DE SANTANA</v>
          </cell>
          <cell r="L2375" t="str">
            <v>BA</v>
          </cell>
          <cell r="M2375" t="str">
            <v>-12.2505077</v>
          </cell>
          <cell r="N2375" t="str">
            <v>-38.970115</v>
          </cell>
          <cell r="O2375" t="str">
            <v>75982915005</v>
          </cell>
          <cell r="P2375" t="str">
            <v>11/01/1986</v>
          </cell>
          <cell r="Q2375" t="str">
            <v>1493333909</v>
          </cell>
          <cell r="R2375" t="str">
            <v>SSP</v>
          </cell>
          <cell r="S2375" t="str">
            <v>04891857544</v>
          </cell>
          <cell r="T2375" t="str">
            <v/>
          </cell>
          <cell r="U2375" t="str">
            <v/>
          </cell>
          <cell r="V2375" t="str">
            <v/>
          </cell>
          <cell r="X2375" t="str">
            <v>115411</v>
          </cell>
          <cell r="Y2375" t="str">
            <v>10</v>
          </cell>
          <cell r="Z2375" t="str">
            <v>BA</v>
          </cell>
          <cell r="AA2375" t="str">
            <v>16/12/2019</v>
          </cell>
          <cell r="AB2375" t="str">
            <v/>
          </cell>
          <cell r="AC2375" t="str">
            <v/>
          </cell>
          <cell r="AD2375">
            <v>8.5</v>
          </cell>
          <cell r="AE2375" t="str">
            <v>Brasileiro</v>
          </cell>
          <cell r="AF2375" t="str">
            <v>Casado</v>
          </cell>
          <cell r="AG2375" t="str">
            <v>Masculino</v>
          </cell>
          <cell r="AH2375" t="str">
            <v>Ativo</v>
          </cell>
          <cell r="AI2375" t="str">
            <v>JECONIS MORAES DOS REIS</v>
          </cell>
        </row>
        <row r="2376">
          <cell r="B2376" t="str">
            <v>JOSE AMILTON SOUZA DE JESUS</v>
          </cell>
          <cell r="C2376" t="str">
            <v>01999870506</v>
          </cell>
          <cell r="D2376" t="str">
            <v>jessicaamilton@yahoo.com.br</v>
          </cell>
          <cell r="E2376" t="str">
            <v>promotorexpress</v>
          </cell>
          <cell r="F2376" t="str">
            <v>49500000</v>
          </cell>
          <cell r="G2376" t="str">
            <v>POV QUEIMADAS</v>
          </cell>
          <cell r="H2376" t="str">
            <v>SN</v>
          </cell>
          <cell r="I2376" t="str">
            <v/>
          </cell>
          <cell r="J2376" t="str">
            <v>SANTA LUZIA</v>
          </cell>
          <cell r="K2376" t="str">
            <v>ITABAIANA</v>
          </cell>
          <cell r="L2376" t="str">
            <v>SE</v>
          </cell>
          <cell r="M2376" t="str">
            <v>-10.7015405</v>
          </cell>
          <cell r="N2376" t="str">
            <v>-37.4040871</v>
          </cell>
          <cell r="O2376" t="str">
            <v/>
          </cell>
          <cell r="P2376" t="str">
            <v>10/03/1985</v>
          </cell>
          <cell r="Q2376" t="str">
            <v>30369290</v>
          </cell>
          <cell r="R2376" t="str">
            <v>SSP</v>
          </cell>
          <cell r="S2376" t="str">
            <v>01999870506</v>
          </cell>
          <cell r="T2376" t="str">
            <v/>
          </cell>
          <cell r="U2376" t="str">
            <v/>
          </cell>
          <cell r="V2376" t="str">
            <v/>
          </cell>
          <cell r="W2376" t="str">
            <v>ContaCorrente</v>
          </cell>
          <cell r="X2376" t="str">
            <v>4665182</v>
          </cell>
          <cell r="Y2376" t="str">
            <v>10</v>
          </cell>
          <cell r="Z2376" t="str">
            <v>SE</v>
          </cell>
          <cell r="AA2376" t="str">
            <v>16/10/2020</v>
          </cell>
          <cell r="AB2376" t="str">
            <v/>
          </cell>
          <cell r="AC2376" t="str">
            <v>12822312763</v>
          </cell>
          <cell r="AD2376">
            <v>8.5</v>
          </cell>
          <cell r="AE2376" t="str">
            <v>Brasileiro</v>
          </cell>
          <cell r="AF2376" t="str">
            <v>Solteiro</v>
          </cell>
          <cell r="AG2376" t="str">
            <v>Masculino</v>
          </cell>
          <cell r="AH2376" t="str">
            <v>Ativo</v>
          </cell>
          <cell r="AI2376" t="str">
            <v>EDMILSON SILVA CELESTINO</v>
          </cell>
        </row>
        <row r="2377">
          <cell r="B2377" t="str">
            <v>JOSE ANDERSON DE OLIVEIRA</v>
          </cell>
          <cell r="C2377" t="str">
            <v>41953480802</v>
          </cell>
          <cell r="D2377" t="str">
            <v>josephanderson.7990@gmail.com</v>
          </cell>
          <cell r="E2377" t="str">
            <v>promotor</v>
          </cell>
          <cell r="F2377" t="str">
            <v>17031650</v>
          </cell>
          <cell r="G2377" t="str">
            <v>RUA MARCO ANTÔNIO PICCIRILLI</v>
          </cell>
          <cell r="H2377" t="str">
            <v>5</v>
          </cell>
          <cell r="I2377" t="str">
            <v/>
          </cell>
          <cell r="J2377" t="str">
            <v>PARQUE BAURU</v>
          </cell>
          <cell r="K2377" t="str">
            <v>BAURU</v>
          </cell>
          <cell r="L2377" t="str">
            <v>SP</v>
          </cell>
          <cell r="M2377" t="str">
            <v>-22.323832</v>
          </cell>
          <cell r="N2377" t="str">
            <v>-49.018217</v>
          </cell>
          <cell r="O2377" t="str">
            <v>14988067990</v>
          </cell>
          <cell r="P2377" t="str">
            <v>12/08/1994</v>
          </cell>
          <cell r="Q2377" t="str">
            <v>434963525</v>
          </cell>
          <cell r="R2377" t="str">
            <v>SSP</v>
          </cell>
          <cell r="S2377" t="str">
            <v>41953480802</v>
          </cell>
          <cell r="T2377" t="str">
            <v/>
          </cell>
          <cell r="U2377" t="str">
            <v/>
          </cell>
          <cell r="V2377" t="str">
            <v/>
          </cell>
          <cell r="X2377" t="str">
            <v>17462</v>
          </cell>
          <cell r="Y2377" t="str">
            <v>382</v>
          </cell>
          <cell r="Z2377" t="str">
            <v>SP</v>
          </cell>
          <cell r="AA2377" t="str">
            <v>05/11/2019</v>
          </cell>
          <cell r="AB2377" t="str">
            <v/>
          </cell>
          <cell r="AC2377" t="str">
            <v>20776596572</v>
          </cell>
          <cell r="AD2377">
            <v>4506</v>
          </cell>
          <cell r="AE2377" t="str">
            <v>Brasileiro</v>
          </cell>
          <cell r="AF2377" t="str">
            <v>Solteiro</v>
          </cell>
          <cell r="AG2377" t="str">
            <v>Masculino</v>
          </cell>
          <cell r="AH2377" t="str">
            <v>Ativo</v>
          </cell>
          <cell r="AI2377" t="str">
            <v>LUCILENE SANCHES LASSO</v>
          </cell>
        </row>
        <row r="2378">
          <cell r="B2378" t="str">
            <v>JOSE AUGUSTO DO COUTO MEDEIROS</v>
          </cell>
          <cell r="C2378" t="str">
            <v>02202953442</v>
          </cell>
          <cell r="D2378" t="str">
            <v>jaugustocm@hotmail.com</v>
          </cell>
          <cell r="E2378" t="str">
            <v>promotor</v>
          </cell>
          <cell r="F2378" t="str">
            <v>50670-480</v>
          </cell>
          <cell r="G2378" t="str">
            <v>RUA MAURICÉIA</v>
          </cell>
          <cell r="H2378" t="str">
            <v>298</v>
          </cell>
          <cell r="I2378" t="str">
            <v/>
          </cell>
          <cell r="J2378" t="str">
            <v>IPUTINGA</v>
          </cell>
          <cell r="K2378" t="str">
            <v>RECIFE</v>
          </cell>
          <cell r="L2378" t="str">
            <v>PE</v>
          </cell>
          <cell r="M2378" t="str">
            <v>-8.046179</v>
          </cell>
          <cell r="N2378" t="str">
            <v>-34.941654</v>
          </cell>
          <cell r="O2378" t="str">
            <v>81998513543</v>
          </cell>
          <cell r="P2378" t="str">
            <v>24/10/1975</v>
          </cell>
          <cell r="Q2378" t="str">
            <v>6365988</v>
          </cell>
          <cell r="R2378" t="str">
            <v>N~SSP</v>
          </cell>
          <cell r="S2378" t="str">
            <v>02202953442</v>
          </cell>
          <cell r="T2378" t="str">
            <v/>
          </cell>
          <cell r="U2378" t="str">
            <v/>
          </cell>
          <cell r="V2378" t="str">
            <v/>
          </cell>
          <cell r="X2378" t="str">
            <v>24223</v>
          </cell>
          <cell r="Y2378" t="str">
            <v>50</v>
          </cell>
          <cell r="Z2378" t="str">
            <v>SE</v>
          </cell>
          <cell r="AA2378" t="str">
            <v>01/09/2016</v>
          </cell>
          <cell r="AB2378" t="str">
            <v/>
          </cell>
          <cell r="AC2378" t="str">
            <v>125973454-50</v>
          </cell>
          <cell r="AD2378">
            <v>4506</v>
          </cell>
          <cell r="AE2378" t="str">
            <v>BRASILEIRO NATO</v>
          </cell>
          <cell r="AF2378" t="str">
            <v>Solteiro</v>
          </cell>
          <cell r="AG2378" t="str">
            <v>Masculino</v>
          </cell>
          <cell r="AH2378" t="str">
            <v>Ativo</v>
          </cell>
          <cell r="AI2378" t="str">
            <v>YURY GOMES DOS SANTOS</v>
          </cell>
        </row>
        <row r="2379">
          <cell r="B2379" t="str">
            <v>JOSE AUGUSTO DOS SANTOS SILVA</v>
          </cell>
          <cell r="C2379" t="str">
            <v>15343778836</v>
          </cell>
          <cell r="D2379" t="str">
            <v/>
          </cell>
          <cell r="E2379" t="str">
            <v>promotor</v>
          </cell>
          <cell r="F2379" t="str">
            <v>07793830</v>
          </cell>
          <cell r="G2379" t="str">
            <v>RUA CAIVA</v>
          </cell>
          <cell r="H2379" t="str">
            <v>46</v>
          </cell>
          <cell r="I2379" t="str">
            <v>(PRQ M APARECIDA)</v>
          </cell>
          <cell r="J2379" t="str">
            <v>PARAÍSO (POLVILHO)</v>
          </cell>
          <cell r="K2379" t="str">
            <v>CAJAMAR</v>
          </cell>
          <cell r="L2379" t="str">
            <v>SP</v>
          </cell>
          <cell r="M2379" t="str">
            <v>-23.4136906</v>
          </cell>
          <cell r="N2379" t="str">
            <v>-46.8280085</v>
          </cell>
          <cell r="O2379" t="str">
            <v>11971251548</v>
          </cell>
          <cell r="P2379" t="str">
            <v>25/11/1971</v>
          </cell>
          <cell r="Q2379" t="str">
            <v>273773392</v>
          </cell>
          <cell r="R2379" t="str">
            <v>SSP</v>
          </cell>
          <cell r="S2379" t="str">
            <v>15343778836</v>
          </cell>
          <cell r="T2379" t="str">
            <v/>
          </cell>
          <cell r="U2379" t="str">
            <v/>
          </cell>
          <cell r="V2379" t="str">
            <v/>
          </cell>
          <cell r="X2379" t="str">
            <v>67615</v>
          </cell>
          <cell r="Y2379" t="str">
            <v>94</v>
          </cell>
          <cell r="Z2379" t="str">
            <v>SP</v>
          </cell>
          <cell r="AA2379" t="str">
            <v>03/08/2020</v>
          </cell>
          <cell r="AB2379" t="str">
            <v/>
          </cell>
          <cell r="AC2379" t="str">
            <v>12467775005</v>
          </cell>
          <cell r="AD2379">
            <v>4506</v>
          </cell>
          <cell r="AE2379" t="str">
            <v>Brasileiro</v>
          </cell>
          <cell r="AF2379" t="str">
            <v>Solteiro</v>
          </cell>
          <cell r="AG2379" t="str">
            <v>Feminino</v>
          </cell>
          <cell r="AH2379" t="str">
            <v>Inativo</v>
          </cell>
          <cell r="AI2379" t="str">
            <v>CARLOS ANDRE BEZERRA MONTEIRO</v>
          </cell>
        </row>
        <row r="2380">
          <cell r="B2380" t="str">
            <v>JOSE BATISTA VELHO DA SILVA</v>
          </cell>
          <cell r="C2380" t="str">
            <v>63121689053</v>
          </cell>
          <cell r="D2380" t="str">
            <v>-</v>
          </cell>
          <cell r="E2380" t="str">
            <v>promotor</v>
          </cell>
          <cell r="F2380" t="str">
            <v>94510615</v>
          </cell>
          <cell r="G2380" t="str">
            <v>RUA NARCISO GOULART DE AGUIAR</v>
          </cell>
          <cell r="H2380" t="str">
            <v>221</v>
          </cell>
          <cell r="I2380" t="str">
            <v/>
          </cell>
          <cell r="J2380" t="str">
            <v>AUGUSTA</v>
          </cell>
          <cell r="K2380" t="str">
            <v>VIAMÃO</v>
          </cell>
          <cell r="L2380" t="str">
            <v>RS</v>
          </cell>
          <cell r="M2380" t="str">
            <v>-30.0556583</v>
          </cell>
          <cell r="N2380" t="str">
            <v>-51.0819263</v>
          </cell>
          <cell r="O2380" t="str">
            <v>55519859616</v>
          </cell>
          <cell r="P2380" t="str">
            <v>11/08/1970</v>
          </cell>
          <cell r="Q2380" t="str">
            <v>8037186049</v>
          </cell>
          <cell r="R2380" t="str">
            <v>SSP</v>
          </cell>
          <cell r="S2380" t="str">
            <v>63121689053</v>
          </cell>
          <cell r="T2380" t="str">
            <v/>
          </cell>
          <cell r="U2380" t="str">
            <v/>
          </cell>
          <cell r="V2380" t="str">
            <v/>
          </cell>
          <cell r="X2380" t="str">
            <v>4554481</v>
          </cell>
          <cell r="Y2380" t="str">
            <v>10</v>
          </cell>
          <cell r="Z2380" t="str">
            <v>RS</v>
          </cell>
          <cell r="AA2380" t="str">
            <v>25/03/2019</v>
          </cell>
          <cell r="AB2380" t="str">
            <v/>
          </cell>
          <cell r="AC2380" t="str">
            <v>12224086700</v>
          </cell>
          <cell r="AD2380">
            <v>4506</v>
          </cell>
          <cell r="AE2380" t="str">
            <v>BRASILEIRO NATO</v>
          </cell>
          <cell r="AF2380" t="str">
            <v>Solteiro</v>
          </cell>
          <cell r="AG2380" t="str">
            <v>Masculino</v>
          </cell>
          <cell r="AH2380" t="str">
            <v>Ativo</v>
          </cell>
          <cell r="AI2380" t="str">
            <v>FABRICIO BATISTA</v>
          </cell>
        </row>
        <row r="2381">
          <cell r="B2381" t="str">
            <v>JOSE CARLOS ANDRADE GOMES</v>
          </cell>
          <cell r="C2381" t="str">
            <v>02671223307</v>
          </cell>
          <cell r="D2381" t="str">
            <v>carlos473.andrade@gmail.com</v>
          </cell>
          <cell r="E2381" t="str">
            <v>promotor</v>
          </cell>
          <cell r="F2381" t="str">
            <v>65915-670</v>
          </cell>
          <cell r="G2381" t="str">
            <v>RUA SOUSA LIMA</v>
          </cell>
          <cell r="H2381" t="str">
            <v>33</v>
          </cell>
          <cell r="I2381" t="str">
            <v/>
          </cell>
          <cell r="J2381" t="str">
            <v>PARQUE ALVORADA</v>
          </cell>
          <cell r="K2381" t="str">
            <v>IMPERATRIZ</v>
          </cell>
          <cell r="L2381" t="str">
            <v>MA</v>
          </cell>
          <cell r="M2381" t="str">
            <v>-5.5375915</v>
          </cell>
          <cell r="N2381" t="str">
            <v>-47.4552471</v>
          </cell>
          <cell r="O2381" t="str">
            <v>99991342182</v>
          </cell>
          <cell r="P2381" t="str">
            <v>28/12/1987</v>
          </cell>
          <cell r="Q2381" t="str">
            <v>176885520017</v>
          </cell>
          <cell r="R2381" t="str">
            <v>SSP</v>
          </cell>
          <cell r="S2381" t="str">
            <v>02671223307</v>
          </cell>
          <cell r="T2381" t="str">
            <v/>
          </cell>
          <cell r="U2381" t="str">
            <v/>
          </cell>
          <cell r="V2381" t="str">
            <v/>
          </cell>
          <cell r="X2381" t="str">
            <v>79143</v>
          </cell>
          <cell r="Y2381" t="str">
            <v>28</v>
          </cell>
          <cell r="Z2381" t="str">
            <v>MA</v>
          </cell>
          <cell r="AA2381" t="str">
            <v>28/11/2018</v>
          </cell>
          <cell r="AB2381" t="str">
            <v/>
          </cell>
          <cell r="AC2381" t="str">
            <v>190376881-55</v>
          </cell>
          <cell r="AD2381">
            <v>4506</v>
          </cell>
          <cell r="AE2381" t="str">
            <v>BRASILEIRO NATO</v>
          </cell>
          <cell r="AF2381" t="str">
            <v>Solteiro</v>
          </cell>
          <cell r="AG2381" t="str">
            <v>Masculino</v>
          </cell>
          <cell r="AH2381" t="str">
            <v>Inativo</v>
          </cell>
          <cell r="AI2381" t="str">
            <v>EDILSON DE JESUS MOREIRA BARBOSA</v>
          </cell>
        </row>
        <row r="2382">
          <cell r="B2382" t="str">
            <v>JOSE CARLOS ASSUNCAO FERREIRA</v>
          </cell>
          <cell r="C2382" t="str">
            <v>43766142895</v>
          </cell>
          <cell r="D2382" t="str">
            <v/>
          </cell>
          <cell r="E2382" t="str">
            <v>promotorexpress</v>
          </cell>
          <cell r="F2382" t="str">
            <v>03682070</v>
          </cell>
          <cell r="G2382" t="str">
            <v>RUA BARTOLOMEO BELLAND</v>
          </cell>
          <cell r="H2382" t="str">
            <v>200</v>
          </cell>
          <cell r="I2382" t="str">
            <v/>
          </cell>
          <cell r="J2382" t="str">
            <v>BURGO PAULISTA</v>
          </cell>
          <cell r="K2382" t="str">
            <v>SÃO PAULO</v>
          </cell>
          <cell r="L2382" t="str">
            <v>SP</v>
          </cell>
          <cell r="M2382" t="str">
            <v>-23.5186255</v>
          </cell>
          <cell r="N2382" t="str">
            <v>-46.4815477</v>
          </cell>
          <cell r="O2382" t="str">
            <v/>
          </cell>
          <cell r="P2382" t="str">
            <v>26/12/1996</v>
          </cell>
          <cell r="Q2382" t="str">
            <v>384132649</v>
          </cell>
          <cell r="R2382" t="str">
            <v>SSP</v>
          </cell>
          <cell r="S2382" t="str">
            <v>43766142895</v>
          </cell>
          <cell r="T2382" t="str">
            <v/>
          </cell>
          <cell r="U2382" t="str">
            <v/>
          </cell>
          <cell r="V2382" t="str">
            <v/>
          </cell>
          <cell r="X2382" t="str">
            <v/>
          </cell>
          <cell r="Y2382" t="str">
            <v/>
          </cell>
          <cell r="Z2382" t="str">
            <v/>
          </cell>
          <cell r="AA2382" t="str">
            <v>29/07/2020</v>
          </cell>
          <cell r="AB2382" t="str">
            <v/>
          </cell>
          <cell r="AC2382" t="str">
            <v/>
          </cell>
          <cell r="AD2382">
            <v>0</v>
          </cell>
          <cell r="AE2382" t="str">
            <v>Brasileiro</v>
          </cell>
          <cell r="AF2382" t="str">
            <v>Solteiro</v>
          </cell>
          <cell r="AG2382" t="str">
            <v>Masculino</v>
          </cell>
          <cell r="AH2382" t="str">
            <v>Inativo</v>
          </cell>
          <cell r="AI2382" t="str">
            <v>RODRIGO SOUZA DA SILVA</v>
          </cell>
        </row>
        <row r="2383">
          <cell r="B2383" t="str">
            <v>JOSE CARLOS DA SILVA FIRMINO</v>
          </cell>
          <cell r="C2383" t="str">
            <v>05167519802</v>
          </cell>
          <cell r="D2383" t="str">
            <v/>
          </cell>
          <cell r="E2383" t="str">
            <v>promotor</v>
          </cell>
          <cell r="F2383" t="str">
            <v>12227850</v>
          </cell>
          <cell r="G2383" t="str">
            <v>AVENIDA MADRE TERESA DE CALCUTÁ</v>
          </cell>
          <cell r="H2383" t="str">
            <v>567</v>
          </cell>
          <cell r="I2383" t="str">
            <v/>
          </cell>
          <cell r="J2383" t="str">
            <v>RESIDENCIAL SÃO FRANCISCO</v>
          </cell>
          <cell r="K2383" t="str">
            <v>SÃO JOSÉ DOS CAMPOS</v>
          </cell>
          <cell r="L2383" t="str">
            <v>SP</v>
          </cell>
          <cell r="M2383" t="str">
            <v>-23.2130062</v>
          </cell>
          <cell r="N2383" t="str">
            <v>-45.8429278</v>
          </cell>
          <cell r="O2383" t="str">
            <v/>
          </cell>
          <cell r="P2383" t="str">
            <v/>
          </cell>
          <cell r="Q2383" t="str">
            <v/>
          </cell>
          <cell r="R2383" t="str">
            <v/>
          </cell>
          <cell r="S2383" t="str">
            <v>05167519802</v>
          </cell>
          <cell r="T2383" t="str">
            <v/>
          </cell>
          <cell r="U2383" t="str">
            <v/>
          </cell>
          <cell r="V2383" t="str">
            <v/>
          </cell>
          <cell r="X2383" t="str">
            <v/>
          </cell>
          <cell r="Y2383" t="str">
            <v/>
          </cell>
          <cell r="Z2383" t="str">
            <v/>
          </cell>
          <cell r="AA2383" t="str">
            <v>01/01/0001</v>
          </cell>
          <cell r="AB2383" t="str">
            <v>27/04/2020</v>
          </cell>
          <cell r="AC2383" t="str">
            <v/>
          </cell>
          <cell r="AD2383">
            <v>4506</v>
          </cell>
          <cell r="AE2383" t="str">
            <v/>
          </cell>
          <cell r="AF2383" t="str">
            <v>Solteiro</v>
          </cell>
          <cell r="AG2383" t="str">
            <v>Indefinido</v>
          </cell>
          <cell r="AH2383" t="str">
            <v>Inativo</v>
          </cell>
          <cell r="AI2383" t="str">
            <v>MARCOS VINICIUS PORTELA</v>
          </cell>
        </row>
        <row r="2384">
          <cell r="B2384" t="str">
            <v>JOSE CARLOS GIL FILHO</v>
          </cell>
          <cell r="C2384" t="str">
            <v>40772507813</v>
          </cell>
          <cell r="D2384" t="str">
            <v/>
          </cell>
          <cell r="E2384" t="str">
            <v>promotor</v>
          </cell>
          <cell r="F2384" t="str">
            <v>13876862</v>
          </cell>
          <cell r="G2384" t="str">
            <v>RUA ISABEL GARCIA VALIM</v>
          </cell>
          <cell r="H2384" t="str">
            <v>491</v>
          </cell>
          <cell r="I2384" t="str">
            <v/>
          </cell>
          <cell r="J2384" t="str">
            <v>JARDIM LUCAS TEIXEIRA</v>
          </cell>
          <cell r="K2384" t="str">
            <v>SÃO JOÃO DA BOA VISTA</v>
          </cell>
          <cell r="L2384" t="str">
            <v>SP</v>
          </cell>
          <cell r="M2384" t="str">
            <v>-22.0044272</v>
          </cell>
          <cell r="N2384" t="str">
            <v>-46.7876281</v>
          </cell>
          <cell r="O2384" t="str">
            <v>19993449523</v>
          </cell>
          <cell r="P2384" t="str">
            <v>28/04/1992</v>
          </cell>
          <cell r="Q2384" t="str">
            <v>481608254</v>
          </cell>
          <cell r="R2384" t="str">
            <v>SSP</v>
          </cell>
          <cell r="S2384" t="str">
            <v>40772507813</v>
          </cell>
          <cell r="T2384" t="str">
            <v/>
          </cell>
          <cell r="U2384" t="str">
            <v/>
          </cell>
          <cell r="V2384" t="str">
            <v/>
          </cell>
          <cell r="X2384" t="str">
            <v>57675</v>
          </cell>
          <cell r="Y2384" t="str">
            <v>345</v>
          </cell>
          <cell r="Z2384" t="str">
            <v>SP</v>
          </cell>
          <cell r="AA2384" t="str">
            <v>24/09/2020</v>
          </cell>
          <cell r="AB2384" t="str">
            <v/>
          </cell>
          <cell r="AC2384" t="str">
            <v>20779298041</v>
          </cell>
          <cell r="AD2384">
            <v>4506</v>
          </cell>
          <cell r="AE2384" t="str">
            <v>Brasileiro</v>
          </cell>
          <cell r="AF2384" t="str">
            <v>Solteiro</v>
          </cell>
          <cell r="AG2384" t="str">
            <v>Masculino</v>
          </cell>
          <cell r="AH2384" t="str">
            <v>Ativo</v>
          </cell>
          <cell r="AI2384" t="str">
            <v>KARLA CRISTINA RANGEL</v>
          </cell>
        </row>
        <row r="2385">
          <cell r="B2385" t="str">
            <v>JOSE CARLOS GONCALVES DA SILVA JUNIOR</v>
          </cell>
          <cell r="C2385" t="str">
            <v>03183848414</v>
          </cell>
          <cell r="D2385" t="str">
            <v>josecarlosgoncalves2120@gmail.com</v>
          </cell>
          <cell r="E2385" t="str">
            <v>promotor</v>
          </cell>
          <cell r="F2385" t="str">
            <v>55813400</v>
          </cell>
          <cell r="G2385" t="str">
            <v>RUA PRESIDENTE CASTELO BRANCO</v>
          </cell>
          <cell r="H2385" t="str">
            <v>79</v>
          </cell>
          <cell r="I2385" t="str">
            <v/>
          </cell>
          <cell r="J2385" t="str">
            <v>CAJÁ</v>
          </cell>
          <cell r="K2385" t="str">
            <v>CARPINA</v>
          </cell>
          <cell r="L2385" t="str">
            <v>PE</v>
          </cell>
          <cell r="M2385" t="str">
            <v>-7.8498659</v>
          </cell>
          <cell r="N2385" t="str">
            <v>-35.2580301</v>
          </cell>
          <cell r="O2385" t="str">
            <v/>
          </cell>
          <cell r="P2385" t="str">
            <v>04/05/1980</v>
          </cell>
          <cell r="Q2385" t="str">
            <v>5387261</v>
          </cell>
          <cell r="R2385" t="str">
            <v>SSP</v>
          </cell>
          <cell r="S2385" t="str">
            <v>03183848414</v>
          </cell>
          <cell r="T2385" t="str">
            <v/>
          </cell>
          <cell r="U2385" t="str">
            <v/>
          </cell>
          <cell r="V2385" t="str">
            <v/>
          </cell>
          <cell r="X2385" t="str">
            <v>13004</v>
          </cell>
          <cell r="Y2385" t="str">
            <v>50</v>
          </cell>
          <cell r="Z2385" t="str">
            <v>PE</v>
          </cell>
          <cell r="AA2385" t="str">
            <v>12/09/2019</v>
          </cell>
          <cell r="AB2385" t="str">
            <v/>
          </cell>
          <cell r="AC2385" t="str">
            <v>12739845458</v>
          </cell>
          <cell r="AD2385">
            <v>4506</v>
          </cell>
          <cell r="AE2385" t="str">
            <v>Brasileiro</v>
          </cell>
          <cell r="AF2385" t="str">
            <v>Solteiro</v>
          </cell>
          <cell r="AG2385" t="str">
            <v>Masculino</v>
          </cell>
          <cell r="AH2385" t="str">
            <v>Ativo</v>
          </cell>
          <cell r="AI2385" t="str">
            <v>YURY GOMES DOS SANTOS</v>
          </cell>
        </row>
        <row r="2386">
          <cell r="B2386" t="str">
            <v>JOSE CARLOS HARTZ NETO</v>
          </cell>
          <cell r="C2386" t="str">
            <v>03506765000</v>
          </cell>
          <cell r="D2386" t="str">
            <v>-</v>
          </cell>
          <cell r="E2386" t="str">
            <v>promotor</v>
          </cell>
          <cell r="F2386" t="str">
            <v>93315-510</v>
          </cell>
          <cell r="G2386" t="str">
            <v>RUA MEN DE SA 71</v>
          </cell>
          <cell r="H2386" t="str">
            <v>71</v>
          </cell>
          <cell r="I2386" t="str">
            <v>-</v>
          </cell>
          <cell r="J2386" t="str">
            <v>OPERARIO</v>
          </cell>
          <cell r="K2386" t="str">
            <v>NOVO HAMBURGO</v>
          </cell>
          <cell r="L2386" t="str">
            <v>RS</v>
          </cell>
          <cell r="M2386" t="str">
            <v/>
          </cell>
          <cell r="N2386" t="str">
            <v/>
          </cell>
          <cell r="O2386" t="str">
            <v>51996765878</v>
          </cell>
          <cell r="P2386" t="str">
            <v>25/11/1994</v>
          </cell>
          <cell r="Q2386" t="str">
            <v>1110264718</v>
          </cell>
          <cell r="R2386" t="str">
            <v>SSP</v>
          </cell>
          <cell r="S2386" t="str">
            <v>03506765000</v>
          </cell>
          <cell r="T2386" t="str">
            <v/>
          </cell>
          <cell r="U2386" t="str">
            <v/>
          </cell>
          <cell r="V2386" t="str">
            <v/>
          </cell>
          <cell r="X2386" t="str">
            <v>6290143</v>
          </cell>
          <cell r="Y2386" t="str">
            <v>30</v>
          </cell>
          <cell r="Z2386" t="str">
            <v>RS</v>
          </cell>
          <cell r="AA2386" t="str">
            <v>01/01/0001</v>
          </cell>
          <cell r="AB2386" t="str">
            <v/>
          </cell>
          <cell r="AC2386" t="str">
            <v>201768088-54</v>
          </cell>
          <cell r="AD2386">
            <v>4506</v>
          </cell>
          <cell r="AE2386" t="str">
            <v>BRASILEIRO NATO</v>
          </cell>
          <cell r="AF2386" t="str">
            <v>Solteiro</v>
          </cell>
          <cell r="AG2386" t="str">
            <v>Masculino</v>
          </cell>
          <cell r="AH2386" t="str">
            <v>Inativo</v>
          </cell>
          <cell r="AI2386" t="str">
            <v>JOSE CARLOS PIRES NUNES</v>
          </cell>
        </row>
        <row r="2387">
          <cell r="B2387" t="str">
            <v>JOSE CARLOS MARTINS DA LUZ</v>
          </cell>
          <cell r="C2387" t="str">
            <v>07377876514</v>
          </cell>
          <cell r="D2387" t="str">
            <v>j-carlos3@hotmail.com</v>
          </cell>
          <cell r="E2387" t="str">
            <v>promotor</v>
          </cell>
          <cell r="F2387" t="str">
            <v>48904501</v>
          </cell>
          <cell r="G2387" t="str">
            <v>RUA BELA VISTA</v>
          </cell>
          <cell r="H2387" t="str">
            <v>552</v>
          </cell>
          <cell r="I2387" t="str">
            <v/>
          </cell>
          <cell r="J2387" t="str">
            <v>JARDIM NOVO ENCONTRO</v>
          </cell>
          <cell r="K2387" t="str">
            <v>JUAZEIRO</v>
          </cell>
          <cell r="L2387" t="str">
            <v>BA</v>
          </cell>
          <cell r="M2387" t="str">
            <v>-9.4250098</v>
          </cell>
          <cell r="N2387" t="str">
            <v>-40.4910473</v>
          </cell>
          <cell r="O2387" t="str">
            <v>999318231</v>
          </cell>
          <cell r="P2387" t="str">
            <v>27/09/1997</v>
          </cell>
          <cell r="Q2387" t="str">
            <v>9988527</v>
          </cell>
          <cell r="R2387" t="str">
            <v>SSP</v>
          </cell>
          <cell r="S2387" t="str">
            <v>07377876514</v>
          </cell>
          <cell r="T2387" t="str">
            <v/>
          </cell>
          <cell r="U2387" t="str">
            <v/>
          </cell>
          <cell r="V2387" t="str">
            <v/>
          </cell>
          <cell r="X2387" t="str">
            <v>39680</v>
          </cell>
          <cell r="Y2387" t="str">
            <v>112</v>
          </cell>
          <cell r="Z2387" t="str">
            <v>PE</v>
          </cell>
          <cell r="AA2387" t="str">
            <v>12/07/2017</v>
          </cell>
          <cell r="AB2387" t="str">
            <v/>
          </cell>
          <cell r="AC2387" t="str">
            <v>162618126-33</v>
          </cell>
          <cell r="AD2387">
            <v>4506</v>
          </cell>
          <cell r="AE2387" t="str">
            <v>BRASILEIRO NATO</v>
          </cell>
          <cell r="AF2387" t="str">
            <v>Solteiro</v>
          </cell>
          <cell r="AG2387" t="str">
            <v>Masculino</v>
          </cell>
          <cell r="AH2387" t="str">
            <v>Ativo</v>
          </cell>
          <cell r="AI2387" t="str">
            <v>JECONIS MORAES DOS REIS</v>
          </cell>
        </row>
        <row r="2388">
          <cell r="B2388" t="str">
            <v>JOSE CARLOS MOURA RIBEIRO</v>
          </cell>
          <cell r="C2388" t="str">
            <v>00866320512</v>
          </cell>
          <cell r="D2388" t="str">
            <v>mouraribeiro1@hotmail.com</v>
          </cell>
          <cell r="E2388" t="str">
            <v>promotor</v>
          </cell>
          <cell r="F2388" t="str">
            <v>41320040</v>
          </cell>
          <cell r="G2388" t="str">
            <v>RUA STUART EDGAR ANGEL JONES</v>
          </cell>
          <cell r="H2388" t="str">
            <v>29</v>
          </cell>
          <cell r="I2388" t="str">
            <v>CASA 1</v>
          </cell>
          <cell r="J2388" t="str">
            <v>CASTELO BRANCO</v>
          </cell>
          <cell r="K2388" t="str">
            <v>SALVADOR</v>
          </cell>
          <cell r="L2388" t="str">
            <v>BA</v>
          </cell>
          <cell r="M2388" t="str">
            <v>-12.900073</v>
          </cell>
          <cell r="N2388" t="str">
            <v>-38.440994</v>
          </cell>
          <cell r="O2388" t="str">
            <v>75999595184</v>
          </cell>
          <cell r="P2388" t="str">
            <v>19/05/1982</v>
          </cell>
          <cell r="Q2388" t="str">
            <v>773835164</v>
          </cell>
          <cell r="R2388" t="str">
            <v>SSP</v>
          </cell>
          <cell r="S2388" t="str">
            <v>00866320512</v>
          </cell>
          <cell r="T2388" t="str">
            <v/>
          </cell>
          <cell r="U2388" t="str">
            <v/>
          </cell>
          <cell r="V2388" t="str">
            <v/>
          </cell>
          <cell r="X2388" t="str">
            <v>3643938</v>
          </cell>
          <cell r="Y2388" t="str">
            <v>40</v>
          </cell>
          <cell r="Z2388" t="str">
            <v>BA</v>
          </cell>
          <cell r="AA2388" t="str">
            <v>02/01/2020</v>
          </cell>
          <cell r="AB2388" t="str">
            <v>31/03/2020</v>
          </cell>
          <cell r="AC2388" t="str">
            <v>12725759074</v>
          </cell>
          <cell r="AD2388">
            <v>4506</v>
          </cell>
          <cell r="AE2388" t="str">
            <v>Brasileiro</v>
          </cell>
          <cell r="AF2388" t="str">
            <v>Solteiro</v>
          </cell>
          <cell r="AG2388" t="str">
            <v>Masculino</v>
          </cell>
          <cell r="AH2388" t="str">
            <v>Inativo</v>
          </cell>
          <cell r="AI2388" t="str">
            <v>JEFFERSON MAIA SOARES</v>
          </cell>
        </row>
        <row r="2389">
          <cell r="B2389" t="str">
            <v>JOSE CARLOS PIRES NUNES</v>
          </cell>
          <cell r="C2389" t="str">
            <v>60841516049</v>
          </cell>
          <cell r="D2389" t="str">
            <v/>
          </cell>
          <cell r="E2389" t="str">
            <v>coordenador</v>
          </cell>
          <cell r="F2389" t="str">
            <v>94856160</v>
          </cell>
          <cell r="G2389" t="str">
            <v>RUA MAHATMA GANDHI</v>
          </cell>
          <cell r="H2389" t="str">
            <v>74</v>
          </cell>
          <cell r="I2389" t="str">
            <v/>
          </cell>
          <cell r="J2389" t="str">
            <v>STELLA MARIS</v>
          </cell>
          <cell r="K2389" t="str">
            <v>ALVORADA</v>
          </cell>
          <cell r="L2389" t="str">
            <v>RS</v>
          </cell>
          <cell r="M2389" t="str">
            <v>-30.04665</v>
          </cell>
          <cell r="N2389" t="str">
            <v>-51.062124</v>
          </cell>
          <cell r="O2389" t="str">
            <v/>
          </cell>
          <cell r="P2389" t="str">
            <v>01/12/1972</v>
          </cell>
          <cell r="Q2389" t="str">
            <v>8044756628</v>
          </cell>
          <cell r="R2389" t="str">
            <v>SSP</v>
          </cell>
          <cell r="S2389" t="str">
            <v>60841516049</v>
          </cell>
          <cell r="T2389" t="str">
            <v/>
          </cell>
          <cell r="U2389" t="str">
            <v/>
          </cell>
          <cell r="V2389" t="str">
            <v/>
          </cell>
          <cell r="X2389" t="str">
            <v>1072889</v>
          </cell>
          <cell r="Y2389" t="str">
            <v>60</v>
          </cell>
          <cell r="Z2389" t="str">
            <v>RS</v>
          </cell>
          <cell r="AA2389" t="str">
            <v>05/09/2019</v>
          </cell>
          <cell r="AB2389" t="str">
            <v/>
          </cell>
          <cell r="AC2389" t="str">
            <v>12321353394</v>
          </cell>
          <cell r="AD2389">
            <v>0</v>
          </cell>
          <cell r="AE2389" t="str">
            <v>Brasileiro</v>
          </cell>
          <cell r="AF2389" t="str">
            <v>Solteiro</v>
          </cell>
          <cell r="AG2389" t="str">
            <v>Masculino</v>
          </cell>
          <cell r="AH2389" t="str">
            <v>Ativo</v>
          </cell>
          <cell r="AI2389" t="str">
            <v>CARLA VIETTRO NORA DE PADUA</v>
          </cell>
        </row>
        <row r="2390">
          <cell r="B2390" t="str">
            <v>JOSE DARLAN RODRIGUES DE SALES</v>
          </cell>
          <cell r="C2390" t="str">
            <v>48275959845</v>
          </cell>
          <cell r="D2390" t="str">
            <v>-</v>
          </cell>
          <cell r="E2390" t="str">
            <v>promotor</v>
          </cell>
          <cell r="F2390" t="str">
            <v>56909585</v>
          </cell>
          <cell r="G2390" t="str">
            <v>RUA HELENO PEREIRA DA SILVA</v>
          </cell>
          <cell r="H2390" t="str">
            <v>329</v>
          </cell>
          <cell r="I2390" t="str">
            <v>(LOT PORTAL DA SERRA)</v>
          </cell>
          <cell r="J2390" t="str">
            <v>JOSÉ TOMÉ DE SOUZA RAMOS</v>
          </cell>
          <cell r="K2390" t="str">
            <v>SERRA TALHADA</v>
          </cell>
          <cell r="L2390" t="str">
            <v>PE</v>
          </cell>
          <cell r="M2390" t="str">
            <v>-7.985056500000001</v>
          </cell>
          <cell r="N2390" t="str">
            <v>-38.3073497</v>
          </cell>
          <cell r="O2390" t="str">
            <v/>
          </cell>
          <cell r="P2390" t="str">
            <v>29/10/1996</v>
          </cell>
          <cell r="Q2390" t="str">
            <v>550984616</v>
          </cell>
          <cell r="R2390" t="str">
            <v>SSP</v>
          </cell>
          <cell r="S2390" t="str">
            <v>48275959845</v>
          </cell>
          <cell r="T2390" t="str">
            <v/>
          </cell>
          <cell r="U2390" t="str">
            <v/>
          </cell>
          <cell r="V2390" t="str">
            <v/>
          </cell>
          <cell r="X2390" t="str">
            <v>10440</v>
          </cell>
          <cell r="Y2390" t="str">
            <v>411</v>
          </cell>
          <cell r="Z2390" t="str">
            <v>SP</v>
          </cell>
          <cell r="AA2390" t="str">
            <v>04/04/2019</v>
          </cell>
          <cell r="AB2390" t="str">
            <v>22/10/2020</v>
          </cell>
          <cell r="AC2390" t="str">
            <v>162136399-00</v>
          </cell>
          <cell r="AD2390">
            <v>4506</v>
          </cell>
          <cell r="AE2390" t="str">
            <v>BRASILEIRO NATO</v>
          </cell>
          <cell r="AF2390" t="str">
            <v>Solteiro</v>
          </cell>
          <cell r="AG2390" t="str">
            <v>Masculino</v>
          </cell>
          <cell r="AH2390" t="str">
            <v>Inativo</v>
          </cell>
          <cell r="AI2390" t="str">
            <v>JOAO DE ARAUJO BARRETO JUNIOR</v>
          </cell>
        </row>
        <row r="2391">
          <cell r="B2391" t="str">
            <v>JOSE DE ALMEIDA JUNIOR</v>
          </cell>
          <cell r="C2391" t="str">
            <v>36943668811</v>
          </cell>
          <cell r="D2391" t="str">
            <v>jose.pretinho@bol.com.br</v>
          </cell>
          <cell r="E2391" t="str">
            <v>lider</v>
          </cell>
          <cell r="F2391" t="str">
            <v>15081-120</v>
          </cell>
          <cell r="G2391" t="str">
            <v>RUA FRANCISCO SANCHES 2061</v>
          </cell>
          <cell r="H2391" t="str">
            <v>2061</v>
          </cell>
          <cell r="I2391" t="str">
            <v>-</v>
          </cell>
          <cell r="J2391" t="str">
            <v>RESIDENCIAL CIDADE</v>
          </cell>
          <cell r="K2391" t="str">
            <v>SAO JOSE DO RIO PRET</v>
          </cell>
          <cell r="L2391" t="str">
            <v>SP</v>
          </cell>
          <cell r="M2391" t="str">
            <v/>
          </cell>
          <cell r="N2391" t="str">
            <v/>
          </cell>
          <cell r="O2391" t="str">
            <v>17981840236</v>
          </cell>
          <cell r="P2391" t="str">
            <v>06/05/1988</v>
          </cell>
          <cell r="Q2391" t="str">
            <v>401480100</v>
          </cell>
          <cell r="R2391" t="str">
            <v>SSP</v>
          </cell>
          <cell r="S2391" t="str">
            <v>36943668811</v>
          </cell>
          <cell r="T2391" t="str">
            <v/>
          </cell>
          <cell r="U2391" t="str">
            <v/>
          </cell>
          <cell r="V2391" t="str">
            <v/>
          </cell>
          <cell r="X2391" t="str">
            <v>22886</v>
          </cell>
          <cell r="Y2391" t="str">
            <v>326</v>
          </cell>
          <cell r="Z2391" t="str">
            <v>SP</v>
          </cell>
          <cell r="AA2391" t="str">
            <v>01/01/0001</v>
          </cell>
          <cell r="AB2391" t="str">
            <v/>
          </cell>
          <cell r="AC2391" t="str">
            <v>204236182-90</v>
          </cell>
          <cell r="AD2391">
            <v>0</v>
          </cell>
          <cell r="AE2391" t="str">
            <v>BRASILEIRO NATO</v>
          </cell>
          <cell r="AF2391" t="str">
            <v>Casado</v>
          </cell>
          <cell r="AG2391" t="str">
            <v>Masculino</v>
          </cell>
          <cell r="AH2391" t="str">
            <v>Inativo</v>
          </cell>
          <cell r="AI2391" t="str">
            <v>IVAN ALENILSON MARQUES DE SIQUEIRA</v>
          </cell>
        </row>
        <row r="2392">
          <cell r="B2392" t="str">
            <v xml:space="preserve">JOSE DONIZETTI DOS REIS FERREIRA </v>
          </cell>
          <cell r="C2392" t="str">
            <v>12047984866</v>
          </cell>
          <cell r="D2392" t="str">
            <v/>
          </cell>
          <cell r="E2392" t="str">
            <v>promotor</v>
          </cell>
          <cell r="F2392" t="str">
            <v>13890000</v>
          </cell>
          <cell r="G2392" t="str">
            <v>AV JOAO DIAS DE CARVALHO</v>
          </cell>
          <cell r="H2392" t="str">
            <v>615</v>
          </cell>
          <cell r="I2392" t="str">
            <v/>
          </cell>
          <cell r="J2392" t="str">
            <v>AGUAS DA PRATA</v>
          </cell>
          <cell r="K2392" t="str">
            <v>ÁGUAS DA PRATA</v>
          </cell>
          <cell r="L2392" t="str">
            <v>SP</v>
          </cell>
          <cell r="M2392" t="str">
            <v>-21.9430861</v>
          </cell>
          <cell r="N2392" t="str">
            <v>-46.7213986</v>
          </cell>
          <cell r="O2392" t="str">
            <v>19997375905</v>
          </cell>
          <cell r="P2392" t="str">
            <v>28/01/1966</v>
          </cell>
          <cell r="Q2392" t="str">
            <v>194990266</v>
          </cell>
          <cell r="R2392" t="str">
            <v>SSP</v>
          </cell>
          <cell r="S2392" t="str">
            <v>12047984866</v>
          </cell>
          <cell r="T2392" t="str">
            <v/>
          </cell>
          <cell r="U2392" t="str">
            <v/>
          </cell>
          <cell r="V2392" t="str">
            <v/>
          </cell>
          <cell r="X2392" t="str">
            <v>48948</v>
          </cell>
          <cell r="Y2392" t="str">
            <v>042</v>
          </cell>
          <cell r="Z2392" t="str">
            <v>SP</v>
          </cell>
          <cell r="AA2392" t="str">
            <v>07/10/2020</v>
          </cell>
          <cell r="AB2392" t="str">
            <v/>
          </cell>
          <cell r="AC2392" t="str">
            <v>12125444897</v>
          </cell>
          <cell r="AD2392">
            <v>4506</v>
          </cell>
          <cell r="AE2392" t="str">
            <v>Brasileiro</v>
          </cell>
          <cell r="AF2392" t="str">
            <v>Casado</v>
          </cell>
          <cell r="AG2392" t="str">
            <v>Masculino</v>
          </cell>
          <cell r="AH2392" t="str">
            <v>Ativo</v>
          </cell>
          <cell r="AI2392" t="str">
            <v>KARLA CRISTINA RANGEL</v>
          </cell>
        </row>
        <row r="2393">
          <cell r="B2393" t="str">
            <v>JOSE EDIS VIEIRA DE MELO JUNIOR</v>
          </cell>
          <cell r="C2393" t="str">
            <v>44803679851</v>
          </cell>
          <cell r="D2393" t="str">
            <v>jr.edis94@gmail.com</v>
          </cell>
          <cell r="E2393" t="str">
            <v>promotor</v>
          </cell>
          <cell r="F2393" t="str">
            <v>03928-130</v>
          </cell>
          <cell r="G2393" t="str">
            <v>RUA ESQUIVEL NAVARRO</v>
          </cell>
          <cell r="H2393" t="str">
            <v>211</v>
          </cell>
          <cell r="I2393" t="str">
            <v/>
          </cell>
          <cell r="J2393" t="str">
            <v>CONJUNTO HABITACIONAL TEOTONIO VILELA</v>
          </cell>
          <cell r="K2393" t="str">
            <v>SÃO PAULO</v>
          </cell>
          <cell r="L2393" t="str">
            <v>SP</v>
          </cell>
          <cell r="M2393" t="str">
            <v>-23.6040358</v>
          </cell>
          <cell r="N2393" t="str">
            <v>-46.5052894</v>
          </cell>
          <cell r="O2393" t="str">
            <v>11959511321</v>
          </cell>
          <cell r="P2393" t="str">
            <v>07/09/1994</v>
          </cell>
          <cell r="Q2393" t="str">
            <v>429676992</v>
          </cell>
          <cell r="R2393" t="str">
            <v>SSP</v>
          </cell>
          <cell r="S2393" t="str">
            <v>44803679851</v>
          </cell>
          <cell r="T2393" t="str">
            <v/>
          </cell>
          <cell r="U2393" t="str">
            <v/>
          </cell>
          <cell r="V2393" t="str">
            <v/>
          </cell>
          <cell r="W2393" t="str">
            <v>ContaCorrente</v>
          </cell>
          <cell r="X2393" t="str">
            <v>77139</v>
          </cell>
          <cell r="Y2393" t="str">
            <v>371</v>
          </cell>
          <cell r="Z2393" t="str">
            <v>SP</v>
          </cell>
          <cell r="AA2393" t="str">
            <v>01/01/0001</v>
          </cell>
          <cell r="AB2393" t="str">
            <v>01/01/0001</v>
          </cell>
          <cell r="AC2393" t="str">
            <v>162195225-84</v>
          </cell>
          <cell r="AD2393">
            <v>4506</v>
          </cell>
          <cell r="AE2393" t="str">
            <v>BRASILEIRO NATO</v>
          </cell>
          <cell r="AF2393" t="str">
            <v>Solteiro</v>
          </cell>
          <cell r="AG2393" t="str">
            <v>Masculino</v>
          </cell>
          <cell r="AH2393" t="str">
            <v>Inativo</v>
          </cell>
          <cell r="AI2393" t="str">
            <v>ROSANGELA GONCALVES VIEIRA DE SA</v>
          </cell>
        </row>
        <row r="2394">
          <cell r="B2394" t="str">
            <v>JOSE EDMILSON DOS SANTOS</v>
          </cell>
          <cell r="C2394" t="str">
            <v>10291641423</v>
          </cell>
          <cell r="D2394" t="str">
            <v/>
          </cell>
          <cell r="E2394" t="str">
            <v>parttime6</v>
          </cell>
          <cell r="F2394" t="str">
            <v>07261020</v>
          </cell>
          <cell r="G2394" t="str">
            <v>RUA BUQUIM</v>
          </cell>
          <cell r="H2394" t="str">
            <v>182</v>
          </cell>
          <cell r="I2394" t="str">
            <v/>
          </cell>
          <cell r="J2394" t="str">
            <v>PARQUE JANDAIA</v>
          </cell>
          <cell r="K2394" t="str">
            <v>GUARULHOS</v>
          </cell>
          <cell r="L2394" t="str">
            <v>SP</v>
          </cell>
          <cell r="M2394" t="str">
            <v>-23.4570099</v>
          </cell>
          <cell r="N2394" t="str">
            <v>-46.40240559999999</v>
          </cell>
          <cell r="O2394" t="str">
            <v/>
          </cell>
          <cell r="P2394" t="str">
            <v>01/11/1995</v>
          </cell>
          <cell r="Q2394" t="str">
            <v>56356958x</v>
          </cell>
          <cell r="R2394" t="str">
            <v>SSP</v>
          </cell>
          <cell r="S2394" t="str">
            <v>10291641423</v>
          </cell>
          <cell r="T2394" t="str">
            <v/>
          </cell>
          <cell r="U2394" t="str">
            <v/>
          </cell>
          <cell r="V2394" t="str">
            <v/>
          </cell>
          <cell r="X2394" t="str">
            <v>46765</v>
          </cell>
          <cell r="Y2394" t="str">
            <v>404</v>
          </cell>
          <cell r="Z2394" t="str">
            <v>SP</v>
          </cell>
          <cell r="AA2394" t="str">
            <v>04/03/2020</v>
          </cell>
          <cell r="AB2394" t="str">
            <v/>
          </cell>
          <cell r="AC2394" t="str">
            <v>16280975550</v>
          </cell>
          <cell r="AD2394">
            <v>4506</v>
          </cell>
          <cell r="AE2394" t="str">
            <v>Brasileiro</v>
          </cell>
          <cell r="AF2394" t="str">
            <v>Solteiro</v>
          </cell>
          <cell r="AG2394" t="str">
            <v>Masculino</v>
          </cell>
          <cell r="AH2394" t="str">
            <v>Inativo</v>
          </cell>
          <cell r="AI2394" t="str">
            <v>GILMAR TEIXEIRA DA SILVA</v>
          </cell>
        </row>
        <row r="2395">
          <cell r="B2395" t="str">
            <v>JOSE EDUARDO CARRIJO</v>
          </cell>
          <cell r="C2395" t="str">
            <v>42519675187</v>
          </cell>
          <cell r="D2395" t="str">
            <v>eduardocarrijojec@gmail.com</v>
          </cell>
          <cell r="E2395" t="str">
            <v>promotor</v>
          </cell>
          <cell r="F2395" t="str">
            <v>74474306</v>
          </cell>
          <cell r="G2395" t="str">
            <v>RUA RB 1 A</v>
          </cell>
          <cell r="H2395" t="str">
            <v>77</v>
          </cell>
          <cell r="I2395" t="str">
            <v/>
          </cell>
          <cell r="J2395" t="str">
            <v>RESIDENCIAL RECANTO DO BOSQUE</v>
          </cell>
          <cell r="K2395" t="str">
            <v>GOIÂNIA</v>
          </cell>
          <cell r="L2395" t="str">
            <v>GO</v>
          </cell>
          <cell r="M2395" t="str">
            <v>-16.6060734</v>
          </cell>
          <cell r="N2395" t="str">
            <v>-49.3161898</v>
          </cell>
          <cell r="O2395" t="str">
            <v>62992249764</v>
          </cell>
          <cell r="P2395" t="str">
            <v>18/12/1967</v>
          </cell>
          <cell r="Q2395" t="str">
            <v>1809656407178</v>
          </cell>
          <cell r="R2395" t="str">
            <v>SSP</v>
          </cell>
          <cell r="S2395" t="str">
            <v>42519675187</v>
          </cell>
          <cell r="T2395" t="str">
            <v/>
          </cell>
          <cell r="U2395" t="str">
            <v/>
          </cell>
          <cell r="V2395" t="str">
            <v/>
          </cell>
          <cell r="X2395" t="str">
            <v>393693</v>
          </cell>
          <cell r="Y2395" t="str">
            <v>20</v>
          </cell>
          <cell r="Z2395" t="str">
            <v>GO</v>
          </cell>
          <cell r="AA2395" t="str">
            <v>08/11/2016</v>
          </cell>
          <cell r="AB2395" t="str">
            <v/>
          </cell>
          <cell r="AC2395" t="str">
            <v>123372008-19</v>
          </cell>
          <cell r="AD2395">
            <v>4506</v>
          </cell>
          <cell r="AE2395" t="str">
            <v>BRASILEIRO NATO</v>
          </cell>
          <cell r="AF2395" t="str">
            <v>Casado</v>
          </cell>
          <cell r="AG2395" t="str">
            <v>Masculino</v>
          </cell>
          <cell r="AH2395" t="str">
            <v>Inativo</v>
          </cell>
          <cell r="AI2395" t="str">
            <v>DARLAN ALVES PORTO</v>
          </cell>
        </row>
        <row r="2396">
          <cell r="B2396" t="str">
            <v>JOSE GLEILIO MONTE DO NASCIMENTO</v>
          </cell>
          <cell r="C2396" t="str">
            <v>66489431300</v>
          </cell>
          <cell r="D2396" t="str">
            <v/>
          </cell>
          <cell r="E2396" t="str">
            <v>terceirizado</v>
          </cell>
          <cell r="F2396" t="str">
            <v>60534010</v>
          </cell>
          <cell r="G2396" t="str">
            <v>RUA MOÇAMBIQUE</v>
          </cell>
          <cell r="H2396" t="str">
            <v>475</v>
          </cell>
          <cell r="I2396" t="str">
            <v/>
          </cell>
          <cell r="J2396" t="str">
            <v>PARQUE GENIBAÚ</v>
          </cell>
          <cell r="K2396" t="str">
            <v>FORTALEZA</v>
          </cell>
          <cell r="L2396" t="str">
            <v>CE</v>
          </cell>
          <cell r="M2396" t="str">
            <v>-3.7615592</v>
          </cell>
          <cell r="N2396" t="str">
            <v>-38.5987199</v>
          </cell>
          <cell r="O2396" t="str">
            <v/>
          </cell>
          <cell r="P2396" t="str">
            <v>20/12/1983</v>
          </cell>
          <cell r="Q2396" t="str">
            <v>98012047903</v>
          </cell>
          <cell r="R2396" t="str">
            <v>SSP</v>
          </cell>
          <cell r="S2396" t="str">
            <v>66489431300</v>
          </cell>
          <cell r="T2396" t="str">
            <v/>
          </cell>
          <cell r="U2396" t="str">
            <v/>
          </cell>
          <cell r="V2396" t="str">
            <v/>
          </cell>
          <cell r="X2396" t="str">
            <v>9212882</v>
          </cell>
          <cell r="Y2396" t="str">
            <v>040</v>
          </cell>
          <cell r="Z2396" t="str">
            <v>CE</v>
          </cell>
          <cell r="AA2396" t="str">
            <v>19/08/2020</v>
          </cell>
          <cell r="AB2396" t="str">
            <v/>
          </cell>
          <cell r="AC2396" t="str">
            <v/>
          </cell>
          <cell r="AD2396">
            <v>0</v>
          </cell>
          <cell r="AE2396" t="str">
            <v>Brasileiro</v>
          </cell>
          <cell r="AF2396" t="str">
            <v>Solteiro</v>
          </cell>
          <cell r="AG2396" t="str">
            <v>Masculino</v>
          </cell>
          <cell r="AH2396" t="str">
            <v>Inativo</v>
          </cell>
          <cell r="AI2396" t="str">
            <v>ALESSANDRA PRIETO ANTONELLI</v>
          </cell>
        </row>
        <row r="2397">
          <cell r="B2397" t="str">
            <v>JOSE GONCALVES CARDOSO</v>
          </cell>
          <cell r="C2397" t="str">
            <v>45926674840</v>
          </cell>
          <cell r="D2397" t="str">
            <v/>
          </cell>
          <cell r="E2397" t="str">
            <v>promotor</v>
          </cell>
          <cell r="F2397" t="str">
            <v>02814000</v>
          </cell>
          <cell r="G2397" t="str">
            <v>RUA APARECIDA DO TABOADO</v>
          </cell>
          <cell r="H2397" t="str">
            <v>1186</v>
          </cell>
          <cell r="I2397" t="str">
            <v/>
          </cell>
          <cell r="J2397" t="str">
            <v>JARDIM PAULISTANO (ZONA NORTE)</v>
          </cell>
          <cell r="K2397" t="str">
            <v>SÃO PAULO</v>
          </cell>
          <cell r="L2397" t="str">
            <v>SP</v>
          </cell>
          <cell r="M2397" t="str">
            <v>-23.4576969</v>
          </cell>
          <cell r="N2397" t="str">
            <v>-46.7054009</v>
          </cell>
          <cell r="O2397" t="str">
            <v>11989966435</v>
          </cell>
          <cell r="P2397" t="str">
            <v>21/09/1996</v>
          </cell>
          <cell r="Q2397" t="str">
            <v>507210232</v>
          </cell>
          <cell r="R2397" t="str">
            <v>SSP</v>
          </cell>
          <cell r="S2397" t="str">
            <v>45926674840</v>
          </cell>
          <cell r="T2397" t="str">
            <v/>
          </cell>
          <cell r="U2397" t="str">
            <v/>
          </cell>
          <cell r="V2397" t="str">
            <v/>
          </cell>
          <cell r="X2397" t="str">
            <v>20547</v>
          </cell>
          <cell r="Y2397" t="str">
            <v>398</v>
          </cell>
          <cell r="Z2397" t="str">
            <v>SP</v>
          </cell>
          <cell r="AA2397" t="str">
            <v>02/04/2020</v>
          </cell>
          <cell r="AB2397" t="str">
            <v/>
          </cell>
          <cell r="AC2397" t="str">
            <v>21072361320</v>
          </cell>
          <cell r="AD2397">
            <v>4506</v>
          </cell>
          <cell r="AE2397" t="str">
            <v>Brasileiro</v>
          </cell>
          <cell r="AF2397" t="str">
            <v>Solteiro</v>
          </cell>
          <cell r="AG2397" t="str">
            <v>Masculino</v>
          </cell>
          <cell r="AH2397" t="str">
            <v>Inativo</v>
          </cell>
          <cell r="AI2397" t="str">
            <v>IONE DUARTE DO NASCIMENTO</v>
          </cell>
        </row>
        <row r="2398">
          <cell r="B2398" t="str">
            <v>JOSE HENRIQUE AMARAL DOS SANTOS</v>
          </cell>
          <cell r="C2398" t="str">
            <v>19213605773</v>
          </cell>
          <cell r="D2398" t="str">
            <v/>
          </cell>
          <cell r="E2398" t="str">
            <v>promotorexpress</v>
          </cell>
          <cell r="F2398" t="str">
            <v>24800365</v>
          </cell>
          <cell r="G2398" t="str">
            <v>RUA ALBERTO TORRES</v>
          </cell>
          <cell r="H2398" t="str">
            <v>L11</v>
          </cell>
          <cell r="I2398" t="str">
            <v>QD 25 CS 1</v>
          </cell>
          <cell r="J2398" t="str">
            <v>SOSSEGO</v>
          </cell>
          <cell r="K2398" t="str">
            <v>ITABORAÍ</v>
          </cell>
          <cell r="L2398" t="str">
            <v>RJ</v>
          </cell>
          <cell r="M2398" t="str">
            <v>-22.737396</v>
          </cell>
          <cell r="N2398" t="str">
            <v>-42.8543505</v>
          </cell>
          <cell r="O2398" t="str">
            <v>21996658547</v>
          </cell>
          <cell r="P2398" t="str">
            <v>23/03/2000</v>
          </cell>
          <cell r="Q2398" t="str">
            <v>318135092</v>
          </cell>
          <cell r="R2398" t="str">
            <v>SSP</v>
          </cell>
          <cell r="S2398" t="str">
            <v>19213605773</v>
          </cell>
          <cell r="T2398" t="str">
            <v>SANTANDER</v>
          </cell>
          <cell r="U2398" t="str">
            <v>3397</v>
          </cell>
          <cell r="V2398" t="str">
            <v>71326925-3</v>
          </cell>
          <cell r="W2398" t="str">
            <v>ContaCorrente</v>
          </cell>
          <cell r="X2398" t="str">
            <v>4795102</v>
          </cell>
          <cell r="Y2398" t="str">
            <v>0050</v>
          </cell>
          <cell r="Z2398" t="str">
            <v>RJ</v>
          </cell>
          <cell r="AA2398" t="str">
            <v>12/08/2020</v>
          </cell>
          <cell r="AB2398" t="str">
            <v/>
          </cell>
          <cell r="AC2398" t="str">
            <v/>
          </cell>
          <cell r="AD2398">
            <v>2200</v>
          </cell>
          <cell r="AE2398" t="str">
            <v>Brasileiro</v>
          </cell>
          <cell r="AF2398" t="str">
            <v>Solteiro</v>
          </cell>
          <cell r="AG2398" t="str">
            <v>Masculino</v>
          </cell>
          <cell r="AH2398" t="str">
            <v>Ativo</v>
          </cell>
          <cell r="AI2398" t="str">
            <v>LEONARDO DA SILVA MACIEL</v>
          </cell>
        </row>
        <row r="2399">
          <cell r="B2399" t="str">
            <v>JOSE HENRIQUE CONCEICAO DOS ANJOS</v>
          </cell>
          <cell r="C2399" t="str">
            <v>62123772356</v>
          </cell>
          <cell r="D2399" t="str">
            <v/>
          </cell>
          <cell r="E2399" t="str">
            <v>promotorexpress</v>
          </cell>
          <cell r="F2399" t="str">
            <v>05852440</v>
          </cell>
          <cell r="G2399" t="str">
            <v>RUA DURVAL GUERRA DE AZEVEDO</v>
          </cell>
          <cell r="H2399" t="str">
            <v>616</v>
          </cell>
          <cell r="I2399" t="str">
            <v/>
          </cell>
          <cell r="J2399" t="str">
            <v>PARQUE SANTO ANTÔNIO</v>
          </cell>
          <cell r="K2399" t="str">
            <v>SÃO PAULO</v>
          </cell>
          <cell r="L2399" t="str">
            <v>SP</v>
          </cell>
          <cell r="M2399" t="str">
            <v>-23.6637705</v>
          </cell>
          <cell r="N2399" t="str">
            <v>-46.7576921</v>
          </cell>
          <cell r="O2399" t="str">
            <v/>
          </cell>
          <cell r="P2399" t="str">
            <v>22/08/2001</v>
          </cell>
          <cell r="Q2399" t="str">
            <v>0555655120152</v>
          </cell>
          <cell r="R2399" t="str">
            <v>SSP</v>
          </cell>
          <cell r="S2399" t="str">
            <v>62123772356</v>
          </cell>
          <cell r="T2399" t="str">
            <v/>
          </cell>
          <cell r="U2399" t="str">
            <v/>
          </cell>
          <cell r="V2399" t="str">
            <v/>
          </cell>
          <cell r="X2399" t="str">
            <v>6350968</v>
          </cell>
          <cell r="Y2399" t="str">
            <v>060</v>
          </cell>
          <cell r="Z2399" t="str">
            <v>MA</v>
          </cell>
          <cell r="AA2399" t="str">
            <v>22/07/2020</v>
          </cell>
          <cell r="AB2399" t="str">
            <v>22/07/2020</v>
          </cell>
          <cell r="AC2399" t="str">
            <v/>
          </cell>
          <cell r="AD2399">
            <v>0</v>
          </cell>
          <cell r="AE2399" t="str">
            <v>Brasileiro</v>
          </cell>
          <cell r="AF2399" t="str">
            <v>Solteiro</v>
          </cell>
          <cell r="AG2399" t="str">
            <v>Masculino</v>
          </cell>
          <cell r="AH2399" t="str">
            <v>Inativo</v>
          </cell>
          <cell r="AI2399" t="str">
            <v>CARLOS ANDRE BEZERRA MONTEIRO</v>
          </cell>
        </row>
        <row r="2400">
          <cell r="B2400" t="str">
            <v>JOSE HENRIQUE FERREIRA MENDES</v>
          </cell>
          <cell r="C2400" t="str">
            <v>43569835804</v>
          </cell>
          <cell r="D2400" t="str">
            <v>-</v>
          </cell>
          <cell r="E2400" t="str">
            <v>promotor</v>
          </cell>
          <cell r="F2400" t="str">
            <v>13308-198</v>
          </cell>
          <cell r="G2400" t="str">
            <v>RUA GINA SAVIOLI MENABO</v>
          </cell>
          <cell r="H2400" t="str">
            <v>28</v>
          </cell>
          <cell r="I2400" t="str">
            <v/>
          </cell>
          <cell r="J2400" t="str">
            <v>CONJUNTO HABITACIONAL UNIÃO</v>
          </cell>
          <cell r="K2400" t="str">
            <v>ITU</v>
          </cell>
          <cell r="L2400" t="str">
            <v>SP</v>
          </cell>
          <cell r="M2400" t="str">
            <v>-23.3861811</v>
          </cell>
          <cell r="N2400" t="str">
            <v>-47.35113519999999</v>
          </cell>
          <cell r="O2400" t="str">
            <v>11987416801</v>
          </cell>
          <cell r="P2400" t="str">
            <v>05/12/1994</v>
          </cell>
          <cell r="Q2400" t="str">
            <v>404432098</v>
          </cell>
          <cell r="R2400" t="str">
            <v>SSP</v>
          </cell>
          <cell r="S2400" t="str">
            <v>43569835804</v>
          </cell>
          <cell r="T2400" t="str">
            <v/>
          </cell>
          <cell r="U2400" t="str">
            <v/>
          </cell>
          <cell r="V2400" t="str">
            <v/>
          </cell>
          <cell r="X2400" t="str">
            <v>92940</v>
          </cell>
          <cell r="Y2400" t="str">
            <v>359</v>
          </cell>
          <cell r="Z2400" t="str">
            <v>SP</v>
          </cell>
          <cell r="AA2400" t="str">
            <v>14/08/2018</v>
          </cell>
          <cell r="AB2400" t="str">
            <v>01/04/2020</v>
          </cell>
          <cell r="AC2400" t="str">
            <v>163051274-50</v>
          </cell>
          <cell r="AD2400">
            <v>4506</v>
          </cell>
          <cell r="AE2400" t="str">
            <v>BRASILEIRO NATO</v>
          </cell>
          <cell r="AF2400" t="str">
            <v>Solteiro</v>
          </cell>
          <cell r="AG2400" t="str">
            <v>Masculino</v>
          </cell>
          <cell r="AH2400" t="str">
            <v>Inativo</v>
          </cell>
          <cell r="AI2400" t="str">
            <v>SANDRA GOULART SILVA</v>
          </cell>
        </row>
        <row r="2401">
          <cell r="B2401" t="str">
            <v>JOSE HENRYQUE DA SILVA SOUZA</v>
          </cell>
          <cell r="C2401" t="str">
            <v>11414800428</v>
          </cell>
          <cell r="D2401" t="str">
            <v>-</v>
          </cell>
          <cell r="E2401" t="str">
            <v>promotor</v>
          </cell>
          <cell r="F2401" t="str">
            <v>53416420</v>
          </cell>
          <cell r="G2401" t="str">
            <v>RUA PAULISTA</v>
          </cell>
          <cell r="H2401" t="str">
            <v>27</v>
          </cell>
          <cell r="I2401" t="str">
            <v/>
          </cell>
          <cell r="J2401" t="str">
            <v>ARTUR LUNDGREN II</v>
          </cell>
          <cell r="K2401" t="str">
            <v>PAULISTA</v>
          </cell>
          <cell r="L2401" t="str">
            <v>PE</v>
          </cell>
          <cell r="M2401" t="str">
            <v>-7.9313821</v>
          </cell>
          <cell r="N2401" t="str">
            <v>-34.8890963</v>
          </cell>
          <cell r="O2401" t="str">
            <v>8181986335011</v>
          </cell>
          <cell r="P2401" t="str">
            <v>26/02/1998</v>
          </cell>
          <cell r="Q2401" t="str">
            <v>8368698</v>
          </cell>
          <cell r="R2401" t="str">
            <v>PE</v>
          </cell>
          <cell r="S2401" t="str">
            <v>11414800428</v>
          </cell>
          <cell r="T2401" t="str">
            <v/>
          </cell>
          <cell r="U2401" t="str">
            <v/>
          </cell>
          <cell r="V2401" t="str">
            <v/>
          </cell>
          <cell r="X2401" t="str">
            <v>37648</v>
          </cell>
          <cell r="Y2401" t="str">
            <v>120</v>
          </cell>
          <cell r="Z2401" t="str">
            <v>PE</v>
          </cell>
          <cell r="AA2401" t="str">
            <v>07/05/2018</v>
          </cell>
          <cell r="AB2401" t="str">
            <v/>
          </cell>
          <cell r="AC2401" t="str">
            <v>137271657-49</v>
          </cell>
          <cell r="AD2401">
            <v>4506</v>
          </cell>
          <cell r="AE2401" t="str">
            <v>BRASILEIRO NATO</v>
          </cell>
          <cell r="AF2401" t="str">
            <v>Solteiro</v>
          </cell>
          <cell r="AG2401" t="str">
            <v>Masculino</v>
          </cell>
          <cell r="AH2401" t="str">
            <v>Ativo</v>
          </cell>
          <cell r="AI2401" t="str">
            <v>YURY GOMES DOS SANTOS</v>
          </cell>
        </row>
        <row r="2402">
          <cell r="B2402" t="str">
            <v>JOSE HIGOR SOARES FERREIRA</v>
          </cell>
          <cell r="C2402" t="str">
            <v>70391223402</v>
          </cell>
          <cell r="D2402" t="str">
            <v/>
          </cell>
          <cell r="E2402" t="str">
            <v>promotor</v>
          </cell>
          <cell r="F2402" t="str">
            <v>59025250</v>
          </cell>
          <cell r="G2402" t="str">
            <v>RUA MERMOZ</v>
          </cell>
          <cell r="H2402" t="str">
            <v>150</v>
          </cell>
          <cell r="I2402" t="str">
            <v/>
          </cell>
          <cell r="J2402" t="str">
            <v>CIDADE ALTA</v>
          </cell>
          <cell r="K2402" t="str">
            <v>NATAL</v>
          </cell>
          <cell r="L2402" t="str">
            <v>RN</v>
          </cell>
          <cell r="M2402" t="str">
            <v>-5.7899525</v>
          </cell>
          <cell r="N2402" t="str">
            <v>-35.2099956</v>
          </cell>
          <cell r="O2402" t="str">
            <v/>
          </cell>
          <cell r="P2402" t="str">
            <v>03/12/1994</v>
          </cell>
          <cell r="Q2402" t="str">
            <v>2878063</v>
          </cell>
          <cell r="R2402" t="str">
            <v>SSP</v>
          </cell>
          <cell r="S2402" t="str">
            <v>70391223402</v>
          </cell>
          <cell r="T2402" t="str">
            <v/>
          </cell>
          <cell r="U2402" t="str">
            <v/>
          </cell>
          <cell r="V2402" t="str">
            <v/>
          </cell>
          <cell r="W2402" t="str">
            <v>ContaCorrente</v>
          </cell>
          <cell r="X2402" t="str">
            <v>2153199</v>
          </cell>
          <cell r="Y2402" t="str">
            <v>40</v>
          </cell>
          <cell r="Z2402" t="str">
            <v>RN</v>
          </cell>
          <cell r="AA2402" t="str">
            <v>17/01/2020</v>
          </cell>
          <cell r="AB2402" t="str">
            <v>17/10/2020</v>
          </cell>
          <cell r="AC2402" t="str">
            <v>16193696556</v>
          </cell>
          <cell r="AD2402">
            <v>4506</v>
          </cell>
          <cell r="AE2402" t="str">
            <v>Brasileiro</v>
          </cell>
          <cell r="AF2402" t="str">
            <v>Solteiro</v>
          </cell>
          <cell r="AG2402" t="str">
            <v>Masculino</v>
          </cell>
          <cell r="AH2402" t="str">
            <v>Ativo</v>
          </cell>
          <cell r="AI2402" t="str">
            <v>IVANILTON CAVALCANTE DA SILVA</v>
          </cell>
        </row>
        <row r="2403">
          <cell r="B2403" t="str">
            <v>JOSE HILARIO CALIXTO MARINHO</v>
          </cell>
          <cell r="C2403" t="str">
            <v>14301069720</v>
          </cell>
          <cell r="D2403" t="str">
            <v>marinhoo.bdr@gmail.com</v>
          </cell>
          <cell r="E2403" t="str">
            <v>promotorexpress</v>
          </cell>
          <cell r="F2403" t="str">
            <v>24310340</v>
          </cell>
          <cell r="G2403" t="str">
            <v>ESTRADA FRANCISCO DA CRUZ NUNES</v>
          </cell>
          <cell r="H2403" t="str">
            <v>444</v>
          </cell>
          <cell r="I2403" t="str">
            <v/>
          </cell>
          <cell r="J2403" t="str">
            <v>LARGO DA BATALHA</v>
          </cell>
          <cell r="K2403" t="str">
            <v>NITERÓI</v>
          </cell>
          <cell r="L2403" t="str">
            <v>RJ</v>
          </cell>
          <cell r="M2403" t="str">
            <v>-22.9107852</v>
          </cell>
          <cell r="N2403" t="str">
            <v>-43.0606239</v>
          </cell>
          <cell r="O2403" t="str">
            <v>21984792637</v>
          </cell>
          <cell r="P2403" t="str">
            <v>14/01/1990</v>
          </cell>
          <cell r="Q2403" t="str">
            <v>246653968</v>
          </cell>
          <cell r="R2403" t="str">
            <v>SSP</v>
          </cell>
          <cell r="S2403" t="str">
            <v>14301069720</v>
          </cell>
          <cell r="T2403" t="str">
            <v>SANTANDER</v>
          </cell>
          <cell r="U2403" t="str">
            <v>4680</v>
          </cell>
          <cell r="V2403" t="str">
            <v>01031351-6</v>
          </cell>
          <cell r="X2403" t="str">
            <v>91871</v>
          </cell>
          <cell r="Y2403" t="str">
            <v>162</v>
          </cell>
          <cell r="Z2403" t="str">
            <v>RJ</v>
          </cell>
          <cell r="AA2403" t="str">
            <v>21/09/2020</v>
          </cell>
          <cell r="AB2403" t="str">
            <v/>
          </cell>
          <cell r="AC2403" t="str">
            <v>19042544111</v>
          </cell>
          <cell r="AD2403">
            <v>1800</v>
          </cell>
          <cell r="AE2403" t="str">
            <v>Brasileiro</v>
          </cell>
          <cell r="AF2403" t="str">
            <v>Solteiro</v>
          </cell>
          <cell r="AG2403" t="str">
            <v>Masculino</v>
          </cell>
          <cell r="AH2403" t="str">
            <v>Ativo</v>
          </cell>
          <cell r="AI2403" t="str">
            <v>LEONARDO DA SILVA MACIEL</v>
          </cell>
        </row>
        <row r="2404">
          <cell r="B2404" t="str">
            <v>JOSE HUMBERTO FERREIRA</v>
          </cell>
          <cell r="C2404" t="str">
            <v>05186570435</v>
          </cell>
          <cell r="D2404" t="str">
            <v>humbertoferr12@gmail.com</v>
          </cell>
          <cell r="E2404" t="str">
            <v>promotor</v>
          </cell>
          <cell r="F2404" t="str">
            <v>58703190</v>
          </cell>
          <cell r="G2404" t="str">
            <v>RUA ODON NOGUEIRA</v>
          </cell>
          <cell r="H2404" t="str">
            <v>104</v>
          </cell>
          <cell r="I2404" t="str">
            <v/>
          </cell>
          <cell r="J2404" t="str">
            <v>LIBERDADE</v>
          </cell>
          <cell r="K2404" t="str">
            <v>PATOS</v>
          </cell>
          <cell r="L2404" t="str">
            <v>PB</v>
          </cell>
          <cell r="M2404" t="str">
            <v>-7.235946800000001</v>
          </cell>
          <cell r="N2404" t="str">
            <v>-35.8929891</v>
          </cell>
          <cell r="O2404" t="str">
            <v>83996792289</v>
          </cell>
          <cell r="P2404" t="str">
            <v>03/11/1983</v>
          </cell>
          <cell r="Q2404" t="str">
            <v>2784710</v>
          </cell>
          <cell r="R2404" t="str">
            <v>SSP</v>
          </cell>
          <cell r="S2404" t="str">
            <v>05186570435</v>
          </cell>
          <cell r="T2404" t="str">
            <v/>
          </cell>
          <cell r="U2404" t="str">
            <v/>
          </cell>
          <cell r="V2404" t="str">
            <v/>
          </cell>
          <cell r="X2404" t="str">
            <v>48363</v>
          </cell>
          <cell r="Y2404" t="str">
            <v>627</v>
          </cell>
          <cell r="Z2404" t="str">
            <v>PB</v>
          </cell>
          <cell r="AA2404" t="str">
            <v>18/06/2019</v>
          </cell>
          <cell r="AB2404" t="str">
            <v/>
          </cell>
          <cell r="AC2404" t="str">
            <v>206346433-09</v>
          </cell>
          <cell r="AD2404">
            <v>4506</v>
          </cell>
          <cell r="AE2404" t="str">
            <v>BRASILEIRO NATO</v>
          </cell>
          <cell r="AF2404" t="str">
            <v>Casado</v>
          </cell>
          <cell r="AG2404" t="str">
            <v>Masculino</v>
          </cell>
          <cell r="AH2404" t="str">
            <v>Ativo</v>
          </cell>
          <cell r="AI2404" t="str">
            <v>HEIDER ISBELO DE SOUZA</v>
          </cell>
        </row>
        <row r="2405">
          <cell r="B2405" t="str">
            <v>JOSE INES DO NASCIMENTO</v>
          </cell>
          <cell r="C2405" t="str">
            <v>27589657808</v>
          </cell>
          <cell r="D2405" t="str">
            <v/>
          </cell>
          <cell r="E2405" t="str">
            <v>promotorexpress</v>
          </cell>
          <cell r="F2405" t="str">
            <v>07144380</v>
          </cell>
          <cell r="G2405" t="str">
            <v>RUA FELIPE MARCONDES RÚBIO</v>
          </cell>
          <cell r="H2405" t="str">
            <v>498</v>
          </cell>
          <cell r="I2405" t="str">
            <v/>
          </cell>
          <cell r="J2405" t="str">
            <v>RECREIO SÃO JORGE</v>
          </cell>
          <cell r="K2405" t="str">
            <v>GUARULHOS</v>
          </cell>
          <cell r="L2405" t="str">
            <v>SP</v>
          </cell>
          <cell r="M2405" t="str">
            <v/>
          </cell>
          <cell r="N2405" t="str">
            <v/>
          </cell>
          <cell r="O2405" t="str">
            <v>11960924439</v>
          </cell>
          <cell r="P2405" t="str">
            <v>21/01/1972</v>
          </cell>
          <cell r="Q2405" t="str">
            <v>330586294</v>
          </cell>
          <cell r="R2405" t="str">
            <v>SSP</v>
          </cell>
          <cell r="S2405" t="str">
            <v>27589657808</v>
          </cell>
          <cell r="T2405" t="str">
            <v/>
          </cell>
          <cell r="U2405" t="str">
            <v/>
          </cell>
          <cell r="V2405" t="str">
            <v/>
          </cell>
          <cell r="X2405" t="str">
            <v>69773</v>
          </cell>
          <cell r="Y2405" t="str">
            <v>026</v>
          </cell>
          <cell r="Z2405" t="str">
            <v>CE</v>
          </cell>
          <cell r="AA2405" t="str">
            <v>13/05/2020</v>
          </cell>
          <cell r="AB2405" t="str">
            <v/>
          </cell>
          <cell r="AC2405" t="str">
            <v/>
          </cell>
          <cell r="AD2405">
            <v>8.5</v>
          </cell>
          <cell r="AE2405" t="str">
            <v>Brasileiro</v>
          </cell>
          <cell r="AF2405" t="str">
            <v>Solteiro</v>
          </cell>
          <cell r="AG2405" t="str">
            <v>Masculino</v>
          </cell>
          <cell r="AH2405" t="str">
            <v>Ativo</v>
          </cell>
          <cell r="AI2405" t="str">
            <v>GILMAR TEIXEIRA DA SILVA</v>
          </cell>
        </row>
        <row r="2406">
          <cell r="B2406" t="str">
            <v>JOSE LAERCIO DOS SANTOS</v>
          </cell>
          <cell r="C2406" t="str">
            <v>04864072922</v>
          </cell>
          <cell r="D2406" t="str">
            <v>-</v>
          </cell>
          <cell r="E2406" t="str">
            <v>promotor</v>
          </cell>
          <cell r="F2406" t="str">
            <v>86062030</v>
          </cell>
          <cell r="G2406" t="str">
            <v>RUA DEPUTADO FERNANDO FERRARI</v>
          </cell>
          <cell r="H2406" t="str">
            <v>139</v>
          </cell>
          <cell r="I2406" t="str">
            <v/>
          </cell>
          <cell r="J2406" t="str">
            <v>CAMPO BELO</v>
          </cell>
          <cell r="K2406" t="str">
            <v>LONDRINA</v>
          </cell>
          <cell r="L2406" t="str">
            <v>PR</v>
          </cell>
          <cell r="M2406" t="str">
            <v>-23.3051746</v>
          </cell>
          <cell r="N2406" t="str">
            <v>-51.1811985</v>
          </cell>
          <cell r="O2406" t="str">
            <v>4398014183</v>
          </cell>
          <cell r="P2406" t="str">
            <v>16/01/1982</v>
          </cell>
          <cell r="Q2406" t="str">
            <v>89127971</v>
          </cell>
          <cell r="R2406" t="str">
            <v>PR</v>
          </cell>
          <cell r="S2406" t="str">
            <v>04864072922</v>
          </cell>
          <cell r="T2406" t="str">
            <v/>
          </cell>
          <cell r="U2406" t="str">
            <v/>
          </cell>
          <cell r="V2406" t="str">
            <v/>
          </cell>
          <cell r="X2406" t="str">
            <v>9502661</v>
          </cell>
          <cell r="Y2406" t="str">
            <v>50</v>
          </cell>
          <cell r="Z2406" t="str">
            <v>PR</v>
          </cell>
          <cell r="AA2406" t="str">
            <v>02/07/2018</v>
          </cell>
          <cell r="AB2406" t="str">
            <v/>
          </cell>
          <cell r="AC2406" t="str">
            <v>127449305-22</v>
          </cell>
          <cell r="AD2406">
            <v>4506</v>
          </cell>
          <cell r="AE2406" t="str">
            <v>BRASILEIRO NATO</v>
          </cell>
          <cell r="AF2406" t="str">
            <v>Casado</v>
          </cell>
          <cell r="AG2406" t="str">
            <v>Masculino</v>
          </cell>
          <cell r="AH2406" t="str">
            <v>Ativo</v>
          </cell>
          <cell r="AI2406" t="str">
            <v>EDER MONTANHER QUIRINO</v>
          </cell>
        </row>
        <row r="2407">
          <cell r="B2407" t="str">
            <v>JOSE LUIZ DA SILVA COSTA</v>
          </cell>
          <cell r="C2407" t="str">
            <v>11750660440</v>
          </cell>
          <cell r="D2407" t="str">
            <v>-</v>
          </cell>
          <cell r="E2407" t="str">
            <v>promotor</v>
          </cell>
          <cell r="F2407" t="str">
            <v>55355-000</v>
          </cell>
          <cell r="G2407" t="str">
            <v>OUTROS PARANATAMA</v>
          </cell>
          <cell r="H2407" t="str">
            <v>0</v>
          </cell>
          <cell r="I2407" t="str">
            <v/>
          </cell>
          <cell r="J2407" t="str">
            <v>SITIO CACHOEIRA</v>
          </cell>
          <cell r="K2407" t="str">
            <v>PARANATAMA</v>
          </cell>
          <cell r="L2407" t="str">
            <v>PE</v>
          </cell>
          <cell r="M2407" t="str">
            <v>-8.895722899999999</v>
          </cell>
          <cell r="N2407" t="str">
            <v>-36.7172882</v>
          </cell>
          <cell r="O2407" t="str">
            <v>87981676318</v>
          </cell>
          <cell r="P2407" t="str">
            <v>11/01/1997</v>
          </cell>
          <cell r="Q2407" t="str">
            <v>9515397</v>
          </cell>
          <cell r="R2407" t="str">
            <v>PE</v>
          </cell>
          <cell r="S2407" t="str">
            <v>11750660440</v>
          </cell>
          <cell r="T2407" t="str">
            <v/>
          </cell>
          <cell r="U2407" t="str">
            <v/>
          </cell>
          <cell r="V2407" t="str">
            <v/>
          </cell>
          <cell r="X2407" t="str">
            <v>69352</v>
          </cell>
          <cell r="Y2407" t="str">
            <v>87</v>
          </cell>
          <cell r="Z2407" t="str">
            <v>PE</v>
          </cell>
          <cell r="AA2407" t="str">
            <v>04/04/2018</v>
          </cell>
          <cell r="AB2407" t="str">
            <v/>
          </cell>
          <cell r="AC2407" t="str">
            <v>210398606-31</v>
          </cell>
          <cell r="AD2407">
            <v>4506</v>
          </cell>
          <cell r="AE2407" t="str">
            <v>Brasileiro</v>
          </cell>
          <cell r="AF2407" t="str">
            <v>Solteiro</v>
          </cell>
          <cell r="AG2407" t="str">
            <v>Masculino</v>
          </cell>
          <cell r="AH2407" t="str">
            <v>Ativo</v>
          </cell>
          <cell r="AI2407" t="str">
            <v>YURY GOMES DOS SANTOS</v>
          </cell>
        </row>
        <row r="2408">
          <cell r="B2408" t="str">
            <v>JOSE LUIZ DE  AMORIM</v>
          </cell>
          <cell r="C2408" t="str">
            <v>09076149909</v>
          </cell>
          <cell r="D2408" t="str">
            <v>-</v>
          </cell>
          <cell r="E2408" t="str">
            <v>promotor</v>
          </cell>
          <cell r="F2408" t="str">
            <v>89075120</v>
          </cell>
          <cell r="G2408" t="str">
            <v>RUA AUGUSTO VIVIANI</v>
          </cell>
          <cell r="H2408" t="str">
            <v>436</v>
          </cell>
          <cell r="I2408" t="str">
            <v/>
          </cell>
          <cell r="J2408" t="str">
            <v>ITOUPAVA CENTRAL</v>
          </cell>
          <cell r="K2408" t="str">
            <v>BLUMENAU</v>
          </cell>
          <cell r="L2408" t="str">
            <v>SC</v>
          </cell>
          <cell r="M2408" t="str">
            <v>-26.768165</v>
          </cell>
          <cell r="N2408" t="str">
            <v>-49.0990554</v>
          </cell>
          <cell r="O2408" t="str">
            <v>47997050679</v>
          </cell>
          <cell r="P2408" t="str">
            <v>07/12/1993</v>
          </cell>
          <cell r="Q2408" t="str">
            <v>5812430</v>
          </cell>
          <cell r="R2408" t="str">
            <v>SSP</v>
          </cell>
          <cell r="S2408" t="str">
            <v>09076149909</v>
          </cell>
          <cell r="T2408" t="str">
            <v/>
          </cell>
          <cell r="U2408" t="str">
            <v/>
          </cell>
          <cell r="V2408" t="str">
            <v/>
          </cell>
          <cell r="X2408" t="str">
            <v>3576340</v>
          </cell>
          <cell r="Y2408" t="str">
            <v>30</v>
          </cell>
          <cell r="Z2408" t="str">
            <v>SC</v>
          </cell>
          <cell r="AA2408" t="str">
            <v>02/04/2019</v>
          </cell>
          <cell r="AB2408" t="str">
            <v/>
          </cell>
          <cell r="AC2408" t="str">
            <v>20763945913</v>
          </cell>
          <cell r="AD2408">
            <v>4506</v>
          </cell>
          <cell r="AE2408" t="str">
            <v>BRASILEIRO NATO</v>
          </cell>
          <cell r="AF2408" t="str">
            <v>Solteiro</v>
          </cell>
          <cell r="AG2408" t="str">
            <v>Masculino</v>
          </cell>
          <cell r="AH2408" t="str">
            <v>Licenca</v>
          </cell>
          <cell r="AI2408" t="str">
            <v>ELIANE CRISTINA GRACIOLI DE JESUS</v>
          </cell>
        </row>
        <row r="2409">
          <cell r="B2409" t="str">
            <v>JOSE LUIZ DE ALMEIDA</v>
          </cell>
          <cell r="C2409" t="str">
            <v>00542723786</v>
          </cell>
          <cell r="D2409" t="str">
            <v/>
          </cell>
          <cell r="E2409" t="str">
            <v>promotor548</v>
          </cell>
          <cell r="F2409" t="str">
            <v>29154650</v>
          </cell>
          <cell r="G2409" t="str">
            <v/>
          </cell>
          <cell r="H2409" t="str">
            <v>12</v>
          </cell>
          <cell r="I2409" t="str">
            <v/>
          </cell>
          <cell r="J2409" t="str">
            <v/>
          </cell>
          <cell r="K2409" t="str">
            <v/>
          </cell>
          <cell r="L2409" t="str">
            <v/>
          </cell>
          <cell r="M2409" t="str">
            <v>-23.5850376</v>
          </cell>
          <cell r="N2409" t="str">
            <v>-46.6709044</v>
          </cell>
          <cell r="O2409" t="str">
            <v/>
          </cell>
          <cell r="P2409" t="str">
            <v>04/02/1970</v>
          </cell>
          <cell r="Q2409" t="str">
            <v>923463</v>
          </cell>
          <cell r="R2409" t="str">
            <v>SSP</v>
          </cell>
          <cell r="S2409" t="str">
            <v>00542723786</v>
          </cell>
          <cell r="T2409" t="str">
            <v/>
          </cell>
          <cell r="U2409" t="str">
            <v/>
          </cell>
          <cell r="V2409" t="str">
            <v/>
          </cell>
          <cell r="X2409" t="str">
            <v>69327</v>
          </cell>
          <cell r="Y2409" t="str">
            <v>009</v>
          </cell>
          <cell r="Z2409" t="str">
            <v>ES</v>
          </cell>
          <cell r="AA2409" t="str">
            <v>20/02/2020</v>
          </cell>
          <cell r="AB2409" t="str">
            <v>20/06/2020</v>
          </cell>
          <cell r="AC2409" t="str">
            <v>12390728016</v>
          </cell>
          <cell r="AD2409">
            <v>4506</v>
          </cell>
          <cell r="AE2409" t="str">
            <v>Brasileiro</v>
          </cell>
          <cell r="AF2409" t="str">
            <v>Casado</v>
          </cell>
          <cell r="AG2409" t="str">
            <v>Masculino</v>
          </cell>
          <cell r="AH2409" t="str">
            <v>Inativo</v>
          </cell>
          <cell r="AI2409" t="str">
            <v>DIOGO RAMOS TAVARES DA SILVA</v>
          </cell>
        </row>
        <row r="2410">
          <cell r="B2410" t="str">
            <v>JOSE LUIZ GONCALVES</v>
          </cell>
          <cell r="C2410" t="str">
            <v>36677441881</v>
          </cell>
          <cell r="D2410" t="str">
            <v>jluizgoncalves26@outlook.com</v>
          </cell>
          <cell r="E2410" t="str">
            <v>promotor</v>
          </cell>
          <cell r="F2410" t="str">
            <v>18608-336</v>
          </cell>
          <cell r="G2410" t="str">
            <v>RUA DOUTOR GUIMARÃES</v>
          </cell>
          <cell r="H2410" t="str">
            <v>712</v>
          </cell>
          <cell r="I2410" t="str">
            <v/>
          </cell>
          <cell r="J2410" t="str">
            <v>VILA CASA BRANCA</v>
          </cell>
          <cell r="K2410" t="str">
            <v>BOTUCATU</v>
          </cell>
          <cell r="L2410" t="str">
            <v>SP</v>
          </cell>
          <cell r="M2410" t="str">
            <v>-22.8739208</v>
          </cell>
          <cell r="N2410" t="str">
            <v>-48.4607496</v>
          </cell>
          <cell r="O2410" t="str">
            <v>14998136092</v>
          </cell>
          <cell r="P2410" t="str">
            <v>26/06/1987</v>
          </cell>
          <cell r="Q2410" t="str">
            <v>420482040</v>
          </cell>
          <cell r="R2410" t="str">
            <v>SSP</v>
          </cell>
          <cell r="S2410" t="str">
            <v>36677441881</v>
          </cell>
          <cell r="T2410" t="str">
            <v/>
          </cell>
          <cell r="U2410" t="str">
            <v/>
          </cell>
          <cell r="V2410" t="str">
            <v/>
          </cell>
          <cell r="X2410" t="str">
            <v>49877</v>
          </cell>
          <cell r="Y2410" t="str">
            <v>324</v>
          </cell>
          <cell r="Z2410" t="str">
            <v>SP</v>
          </cell>
          <cell r="AA2410" t="str">
            <v>06/06/2018</v>
          </cell>
          <cell r="AB2410" t="str">
            <v/>
          </cell>
          <cell r="AC2410" t="str">
            <v>202162777-57</v>
          </cell>
          <cell r="AD2410">
            <v>4506</v>
          </cell>
          <cell r="AE2410" t="str">
            <v>BRASILEIRO NATO</v>
          </cell>
          <cell r="AF2410" t="str">
            <v>Casado</v>
          </cell>
          <cell r="AG2410" t="str">
            <v>Masculino</v>
          </cell>
          <cell r="AH2410" t="str">
            <v>Ativo</v>
          </cell>
          <cell r="AI2410" t="str">
            <v>LUCILENE SANCHES LASSO</v>
          </cell>
        </row>
        <row r="2411">
          <cell r="B2411" t="str">
            <v>JOSE MARCELO FERREIRA BONO</v>
          </cell>
          <cell r="C2411" t="str">
            <v>17901024801</v>
          </cell>
          <cell r="D2411" t="str">
            <v>jmarcelobono@gmail.com</v>
          </cell>
          <cell r="E2411" t="str">
            <v>promotor</v>
          </cell>
          <cell r="F2411" t="str">
            <v>07124-545</v>
          </cell>
          <cell r="G2411" t="str">
            <v>RUA ANUNCIATA ZACARDI CERCONI</v>
          </cell>
          <cell r="H2411" t="str">
            <v>109</v>
          </cell>
          <cell r="I2411" t="str">
            <v/>
          </cell>
          <cell r="J2411" t="str">
            <v>JARDIM VALÉRIA</v>
          </cell>
          <cell r="K2411" t="str">
            <v>GUARULHOS</v>
          </cell>
          <cell r="L2411" t="str">
            <v>SP</v>
          </cell>
          <cell r="M2411" t="str">
            <v>-23.4255178</v>
          </cell>
          <cell r="N2411" t="str">
            <v>-46.53495179999999</v>
          </cell>
          <cell r="O2411" t="str">
            <v>11982186706</v>
          </cell>
          <cell r="P2411" t="str">
            <v>08/02/1971</v>
          </cell>
          <cell r="Q2411" t="str">
            <v>197433996</v>
          </cell>
          <cell r="R2411" t="str">
            <v>SSP</v>
          </cell>
          <cell r="S2411" t="str">
            <v>17901024801</v>
          </cell>
          <cell r="T2411" t="str">
            <v/>
          </cell>
          <cell r="U2411" t="str">
            <v/>
          </cell>
          <cell r="V2411" t="str">
            <v/>
          </cell>
          <cell r="X2411" t="str">
            <v>19036</v>
          </cell>
          <cell r="Y2411" t="str">
            <v>90</v>
          </cell>
          <cell r="Z2411" t="str">
            <v>SP</v>
          </cell>
          <cell r="AA2411" t="str">
            <v>01/01/0001</v>
          </cell>
          <cell r="AB2411" t="str">
            <v/>
          </cell>
          <cell r="AC2411" t="str">
            <v>124449063-59</v>
          </cell>
          <cell r="AD2411">
            <v>4506</v>
          </cell>
          <cell r="AE2411" t="str">
            <v>BRASILEIRO NATO</v>
          </cell>
          <cell r="AF2411" t="str">
            <v>Solteiro</v>
          </cell>
          <cell r="AG2411" t="str">
            <v>Masculino</v>
          </cell>
          <cell r="AH2411" t="str">
            <v>Inativo</v>
          </cell>
          <cell r="AI2411" t="str">
            <v>GILMAR TEIXEIRA DA SILVA</v>
          </cell>
        </row>
        <row r="2412">
          <cell r="B2412" t="str">
            <v>JOSE MARIO CONCEICAO DA CRUZ</v>
          </cell>
          <cell r="C2412" t="str">
            <v>04082128530</v>
          </cell>
          <cell r="D2412" t="str">
            <v>josemariocruz1990@gmail.com</v>
          </cell>
          <cell r="E2412" t="str">
            <v>promotor</v>
          </cell>
          <cell r="F2412" t="str">
            <v>41343860</v>
          </cell>
          <cell r="G2412" t="str">
            <v>VILA CARDOSO</v>
          </cell>
          <cell r="H2412" t="str">
            <v>21E</v>
          </cell>
          <cell r="I2412" t="str">
            <v/>
          </cell>
          <cell r="J2412" t="str">
            <v>FAZENDA GRANDE III</v>
          </cell>
          <cell r="K2412" t="str">
            <v>SALVADOR</v>
          </cell>
          <cell r="L2412" t="str">
            <v>BA</v>
          </cell>
          <cell r="M2412" t="str">
            <v>-12.9100347</v>
          </cell>
          <cell r="N2412" t="str">
            <v>-38.3988882</v>
          </cell>
          <cell r="O2412" t="str">
            <v>71992725539</v>
          </cell>
          <cell r="P2412" t="str">
            <v>05/02/1990</v>
          </cell>
          <cell r="Q2412" t="str">
            <v>1335929100</v>
          </cell>
          <cell r="R2412" t="str">
            <v>SSP</v>
          </cell>
          <cell r="S2412" t="str">
            <v>04082128530</v>
          </cell>
          <cell r="T2412" t="str">
            <v/>
          </cell>
          <cell r="U2412" t="str">
            <v/>
          </cell>
          <cell r="V2412" t="str">
            <v/>
          </cell>
          <cell r="X2412" t="str">
            <v>339223</v>
          </cell>
          <cell r="Y2412" t="str">
            <v/>
          </cell>
          <cell r="Z2412" t="str">
            <v>BA</v>
          </cell>
          <cell r="AA2412" t="str">
            <v>16/10/2019</v>
          </cell>
          <cell r="AB2412" t="str">
            <v/>
          </cell>
          <cell r="AC2412" t="str">
            <v>20012735269</v>
          </cell>
          <cell r="AD2412">
            <v>4506</v>
          </cell>
          <cell r="AE2412" t="str">
            <v>Brasileiro</v>
          </cell>
          <cell r="AF2412" t="str">
            <v>Solteiro</v>
          </cell>
          <cell r="AG2412" t="str">
            <v>Masculino</v>
          </cell>
          <cell r="AH2412" t="str">
            <v>Ativo</v>
          </cell>
          <cell r="AI2412" t="str">
            <v>JEAN LOURENCO DA CONCEICAO</v>
          </cell>
        </row>
        <row r="2413">
          <cell r="B2413" t="str">
            <v>JOSE MAURO RIBEIRO</v>
          </cell>
          <cell r="C2413" t="str">
            <v>46105735987</v>
          </cell>
          <cell r="D2413" t="str">
            <v/>
          </cell>
          <cell r="E2413" t="str">
            <v>Intermitente</v>
          </cell>
          <cell r="F2413" t="str">
            <v>89228700</v>
          </cell>
          <cell r="G2413" t="str">
            <v>RUA ANTÔNIO GONÇALVES</v>
          </cell>
          <cell r="H2413" t="str">
            <v>3745</v>
          </cell>
          <cell r="I2413" t="str">
            <v>LD3745 CX1</v>
          </cell>
          <cell r="J2413" t="str">
            <v>ESPINHEIROS</v>
          </cell>
          <cell r="K2413" t="str">
            <v>JOINVILLE</v>
          </cell>
          <cell r="L2413" t="str">
            <v>SC</v>
          </cell>
          <cell r="M2413" t="str">
            <v/>
          </cell>
          <cell r="N2413" t="str">
            <v/>
          </cell>
          <cell r="O2413" t="str">
            <v/>
          </cell>
          <cell r="P2413" t="str">
            <v>17/05/1963</v>
          </cell>
          <cell r="Q2413" t="str">
            <v>1471186</v>
          </cell>
          <cell r="R2413" t="str">
            <v>SSP</v>
          </cell>
          <cell r="S2413" t="str">
            <v>46105735987</v>
          </cell>
          <cell r="T2413" t="str">
            <v/>
          </cell>
          <cell r="U2413" t="str">
            <v/>
          </cell>
          <cell r="V2413" t="str">
            <v/>
          </cell>
          <cell r="X2413" t="str">
            <v>5061525</v>
          </cell>
          <cell r="Y2413" t="str">
            <v>10</v>
          </cell>
          <cell r="Z2413" t="str">
            <v>SC</v>
          </cell>
          <cell r="AA2413" t="str">
            <v>01/11/2019</v>
          </cell>
          <cell r="AB2413" t="str">
            <v/>
          </cell>
          <cell r="AC2413" t="str">
            <v>10110857574</v>
          </cell>
          <cell r="AD2413">
            <v>0</v>
          </cell>
          <cell r="AE2413" t="str">
            <v>Brasileiro</v>
          </cell>
          <cell r="AF2413" t="str">
            <v>Solteiro</v>
          </cell>
          <cell r="AG2413" t="str">
            <v>Masculino</v>
          </cell>
          <cell r="AH2413" t="str">
            <v>Inativo</v>
          </cell>
          <cell r="AI2413" t="str">
            <v>CARLA VIETTRO NORA DE PADUA</v>
          </cell>
        </row>
        <row r="2414">
          <cell r="B2414" t="str">
            <v>JOSE MAXWELL FLORENCIO DE MOURA</v>
          </cell>
          <cell r="C2414" t="str">
            <v>11022040480</v>
          </cell>
          <cell r="D2414" t="str">
            <v/>
          </cell>
          <cell r="E2414" t="str">
            <v>promotor</v>
          </cell>
          <cell r="F2414" t="str">
            <v>59115665</v>
          </cell>
          <cell r="G2414" t="str">
            <v>RUA MONTE SINAI</v>
          </cell>
          <cell r="H2414" t="str">
            <v>470</v>
          </cell>
          <cell r="I2414" t="str">
            <v/>
          </cell>
          <cell r="J2414" t="str">
            <v>NOSSA SENHORA DA APRESENTAÇÃO</v>
          </cell>
          <cell r="K2414" t="str">
            <v>NATAL</v>
          </cell>
          <cell r="L2414" t="str">
            <v>RN</v>
          </cell>
          <cell r="M2414" t="str">
            <v>-5.7450655</v>
          </cell>
          <cell r="N2414" t="str">
            <v>-35.2695241</v>
          </cell>
          <cell r="O2414" t="str">
            <v/>
          </cell>
          <cell r="P2414" t="str">
            <v>08/03/1992</v>
          </cell>
          <cell r="Q2414" t="str">
            <v>3233140</v>
          </cell>
          <cell r="R2414" t="str">
            <v>SSP</v>
          </cell>
          <cell r="S2414" t="str">
            <v>11022040480</v>
          </cell>
          <cell r="T2414" t="str">
            <v/>
          </cell>
          <cell r="U2414" t="str">
            <v/>
          </cell>
          <cell r="V2414" t="str">
            <v/>
          </cell>
          <cell r="X2414" t="str">
            <v>9333436</v>
          </cell>
          <cell r="Y2414" t="str">
            <v>030</v>
          </cell>
          <cell r="Z2414" t="str">
            <v>RN</v>
          </cell>
          <cell r="AA2414" t="str">
            <v>02/03/2020</v>
          </cell>
          <cell r="AB2414" t="str">
            <v/>
          </cell>
          <cell r="AC2414" t="str">
            <v>16197253403</v>
          </cell>
          <cell r="AD2414">
            <v>4506</v>
          </cell>
          <cell r="AE2414" t="str">
            <v>Brasileiro</v>
          </cell>
          <cell r="AF2414" t="str">
            <v>Solteiro</v>
          </cell>
          <cell r="AG2414" t="str">
            <v>Masculino</v>
          </cell>
          <cell r="AH2414" t="str">
            <v>Inativo</v>
          </cell>
          <cell r="AI2414" t="str">
            <v>IVANILTON CAVALCANTE DA SILVA</v>
          </cell>
        </row>
        <row r="2415">
          <cell r="B2415" t="str">
            <v>JOSE MURILO TOMAS DE LIMA</v>
          </cell>
          <cell r="C2415" t="str">
            <v>36707631802</v>
          </cell>
          <cell r="D2415" t="str">
            <v>murilotomaslima@gmail.com</v>
          </cell>
          <cell r="E2415" t="str">
            <v>promotor</v>
          </cell>
          <cell r="F2415" t="str">
            <v>12950-360</v>
          </cell>
          <cell r="G2415" t="str">
            <v>RUA DAS PAINEIRAS 261</v>
          </cell>
          <cell r="H2415" t="str">
            <v>261</v>
          </cell>
          <cell r="I2415" t="str">
            <v>-</v>
          </cell>
          <cell r="J2415" t="str">
            <v>JARDIM IMPERIAL</v>
          </cell>
          <cell r="K2415" t="str">
            <v>ATIBAIA</v>
          </cell>
          <cell r="L2415" t="str">
            <v>SP</v>
          </cell>
          <cell r="M2415" t="str">
            <v/>
          </cell>
          <cell r="N2415" t="str">
            <v/>
          </cell>
          <cell r="O2415" t="str">
            <v>6671000000</v>
          </cell>
          <cell r="P2415" t="str">
            <v>04/02/1989</v>
          </cell>
          <cell r="Q2415" t="str">
            <v>467975851</v>
          </cell>
          <cell r="R2415" t="str">
            <v>SSP</v>
          </cell>
          <cell r="S2415" t="str">
            <v>36707631802</v>
          </cell>
          <cell r="T2415" t="str">
            <v/>
          </cell>
          <cell r="U2415" t="str">
            <v/>
          </cell>
          <cell r="V2415" t="str">
            <v/>
          </cell>
          <cell r="X2415" t="str">
            <v>24715</v>
          </cell>
          <cell r="Y2415" t="str">
            <v>243</v>
          </cell>
          <cell r="Z2415" t="str">
            <v>SP</v>
          </cell>
          <cell r="AA2415" t="str">
            <v>01/01/0001</v>
          </cell>
          <cell r="AB2415" t="str">
            <v/>
          </cell>
          <cell r="AC2415" t="str">
            <v>163000507-27</v>
          </cell>
          <cell r="AD2415">
            <v>0</v>
          </cell>
          <cell r="AE2415" t="str">
            <v>BRASILEIRO NATO</v>
          </cell>
          <cell r="AF2415" t="str">
            <v>Divorciado</v>
          </cell>
          <cell r="AG2415" t="str">
            <v>Masculino</v>
          </cell>
          <cell r="AH2415" t="str">
            <v>Inativo</v>
          </cell>
          <cell r="AI2415" t="str">
            <v>HERBERT WESLEY DE FREITAS SILVA</v>
          </cell>
        </row>
        <row r="2416">
          <cell r="B2416" t="str">
            <v>JOSE NILDEVAL DO NASCIMENTO JUNIOR</v>
          </cell>
          <cell r="C2416" t="str">
            <v>38998308819</v>
          </cell>
          <cell r="D2416" t="str">
            <v/>
          </cell>
          <cell r="E2416" t="str">
            <v>promotor</v>
          </cell>
          <cell r="F2416" t="str">
            <v>07171052</v>
          </cell>
          <cell r="G2416" t="str">
            <v>RUA PARTICULAR</v>
          </cell>
          <cell r="H2416" t="str">
            <v>23</v>
          </cell>
          <cell r="I2416" t="str">
            <v/>
          </cell>
          <cell r="J2416" t="str">
            <v>JARDIM PRESIDENTE DUTRA</v>
          </cell>
          <cell r="K2416" t="str">
            <v>GUARULHOS</v>
          </cell>
          <cell r="L2416" t="str">
            <v>SP</v>
          </cell>
          <cell r="M2416" t="str">
            <v>-23.4265459</v>
          </cell>
          <cell r="N2416" t="str">
            <v>-46.4373854</v>
          </cell>
          <cell r="O2416" t="str">
            <v>11952855785</v>
          </cell>
          <cell r="P2416" t="str">
            <v>13/08/1989</v>
          </cell>
          <cell r="Q2416" t="str">
            <v>352566759</v>
          </cell>
          <cell r="R2416" t="str">
            <v>SSP</v>
          </cell>
          <cell r="S2416" t="str">
            <v>38998308819</v>
          </cell>
          <cell r="T2416" t="str">
            <v/>
          </cell>
          <cell r="U2416" t="str">
            <v/>
          </cell>
          <cell r="V2416" t="str">
            <v/>
          </cell>
          <cell r="X2416" t="str">
            <v>41177</v>
          </cell>
          <cell r="Y2416" t="str">
            <v>344</v>
          </cell>
          <cell r="Z2416" t="str">
            <v>SP</v>
          </cell>
          <cell r="AA2416" t="str">
            <v>29/09/2020</v>
          </cell>
          <cell r="AB2416" t="str">
            <v>29/09/2020</v>
          </cell>
          <cell r="AC2416" t="str">
            <v>13592856854</v>
          </cell>
          <cell r="AD2416">
            <v>4506</v>
          </cell>
          <cell r="AE2416" t="str">
            <v>Brasileiro</v>
          </cell>
          <cell r="AF2416" t="str">
            <v>Solteiro</v>
          </cell>
          <cell r="AG2416" t="str">
            <v>Masculino</v>
          </cell>
          <cell r="AH2416" t="str">
            <v>Inativo</v>
          </cell>
          <cell r="AI2416" t="str">
            <v>GILMAR TEIXEIRA DA SILVA</v>
          </cell>
        </row>
        <row r="2417">
          <cell r="B2417" t="str">
            <v>JOSE PAULO DA SILVA SANTOS</v>
          </cell>
          <cell r="C2417" t="str">
            <v>01782723536</v>
          </cell>
          <cell r="D2417" t="str">
            <v>zinho_josepaulo@live.com</v>
          </cell>
          <cell r="E2417" t="str">
            <v>promotor</v>
          </cell>
          <cell r="F2417" t="str">
            <v>45607-456</v>
          </cell>
          <cell r="G2417" t="str">
            <v>RUA O</v>
          </cell>
          <cell r="H2417" t="str">
            <v>58</v>
          </cell>
          <cell r="I2417" t="str">
            <v/>
          </cell>
          <cell r="J2417" t="str">
            <v>NOVO SÃO CAETANO</v>
          </cell>
          <cell r="K2417" t="str">
            <v>ITABUNA</v>
          </cell>
          <cell r="L2417" t="str">
            <v>BA</v>
          </cell>
          <cell r="M2417" t="str">
            <v>-14.8149877</v>
          </cell>
          <cell r="N2417" t="str">
            <v>-39.276505</v>
          </cell>
          <cell r="O2417" t="str">
            <v>73988447050</v>
          </cell>
          <cell r="P2417" t="str">
            <v>28/04/1986</v>
          </cell>
          <cell r="Q2417" t="str">
            <v>1342235436</v>
          </cell>
          <cell r="R2417" t="str">
            <v>SSP</v>
          </cell>
          <cell r="S2417" t="str">
            <v>01782723536</v>
          </cell>
          <cell r="T2417" t="str">
            <v/>
          </cell>
          <cell r="U2417" t="str">
            <v/>
          </cell>
          <cell r="V2417" t="str">
            <v/>
          </cell>
          <cell r="X2417" t="str">
            <v>3271526</v>
          </cell>
          <cell r="Y2417" t="str">
            <v>30</v>
          </cell>
          <cell r="Z2417" t="str">
            <v>BA</v>
          </cell>
          <cell r="AA2417" t="str">
            <v>20/12/2018</v>
          </cell>
          <cell r="AB2417" t="str">
            <v/>
          </cell>
          <cell r="AC2417" t="str">
            <v>204767976-88</v>
          </cell>
          <cell r="AD2417">
            <v>4506</v>
          </cell>
          <cell r="AE2417" t="str">
            <v>BRASILEIRO NATO</v>
          </cell>
          <cell r="AF2417" t="str">
            <v>Solteiro</v>
          </cell>
          <cell r="AG2417" t="str">
            <v>Masculino</v>
          </cell>
          <cell r="AH2417" t="str">
            <v>Ativo</v>
          </cell>
          <cell r="AI2417" t="str">
            <v>JECONIS MORAES DOS REIS</v>
          </cell>
        </row>
        <row r="2418">
          <cell r="B2418" t="str">
            <v>JOSE PIRES DOS SANTOS</v>
          </cell>
          <cell r="C2418" t="str">
            <v>01923593471</v>
          </cell>
          <cell r="D2418" t="str">
            <v>josepires1975@yahoo.com.br</v>
          </cell>
          <cell r="E2418" t="str">
            <v>lidersupervisor</v>
          </cell>
          <cell r="F2418" t="str">
            <v>07091-002</v>
          </cell>
          <cell r="G2418" t="str">
            <v>RUA CENTELLA</v>
          </cell>
          <cell r="H2418" t="str">
            <v>64</v>
          </cell>
          <cell r="I2418" t="str">
            <v>AP 102</v>
          </cell>
          <cell r="J2418" t="str">
            <v>VILA PROGRESSO</v>
          </cell>
          <cell r="K2418" t="str">
            <v>GUARULHOS</v>
          </cell>
          <cell r="L2418" t="str">
            <v>SP</v>
          </cell>
          <cell r="M2418" t="str">
            <v>-23.4642029</v>
          </cell>
          <cell r="N2418" t="str">
            <v>-46.5407304</v>
          </cell>
          <cell r="O2418" t="str">
            <v>11940253422</v>
          </cell>
          <cell r="P2418" t="str">
            <v>08/11/1975</v>
          </cell>
          <cell r="Q2418" t="str">
            <v>336361506</v>
          </cell>
          <cell r="R2418" t="str">
            <v>SSP</v>
          </cell>
          <cell r="S2418" t="str">
            <v>01923593471</v>
          </cell>
          <cell r="T2418" t="str">
            <v/>
          </cell>
          <cell r="U2418" t="str">
            <v/>
          </cell>
          <cell r="V2418" t="str">
            <v/>
          </cell>
          <cell r="X2418" t="str">
            <v>99967</v>
          </cell>
          <cell r="Y2418" t="str">
            <v>15</v>
          </cell>
          <cell r="Z2418" t="str">
            <v>PB</v>
          </cell>
          <cell r="AA2418" t="str">
            <v>01/03/2016</v>
          </cell>
          <cell r="AB2418" t="str">
            <v/>
          </cell>
          <cell r="AC2418" t="str">
            <v>125179790-83</v>
          </cell>
          <cell r="AD2418">
            <v>0</v>
          </cell>
          <cell r="AE2418" t="str">
            <v>Brasileiro</v>
          </cell>
          <cell r="AF2418" t="str">
            <v>Casado</v>
          </cell>
          <cell r="AG2418" t="str">
            <v>Masculino</v>
          </cell>
          <cell r="AH2418" t="str">
            <v>Ativo</v>
          </cell>
          <cell r="AI2418" t="str">
            <v>CIRANO MENDONCA ALMEIDA</v>
          </cell>
        </row>
        <row r="2419">
          <cell r="B2419" t="str">
            <v>JOSE RAFAEL DE CARVALHO NETO</v>
          </cell>
          <cell r="C2419" t="str">
            <v>38240859844</v>
          </cell>
          <cell r="D2419" t="str">
            <v>joserafaelcn@gmail.com</v>
          </cell>
          <cell r="E2419" t="str">
            <v>promotor</v>
          </cell>
          <cell r="F2419" t="str">
            <v>12312-020</v>
          </cell>
          <cell r="G2419" t="str">
            <v>RUA EXPEDICIONARIO JOSE DOS SAN66</v>
          </cell>
          <cell r="H2419" t="str">
            <v>66</v>
          </cell>
          <cell r="I2419" t="str">
            <v>-</v>
          </cell>
          <cell r="J2419" t="str">
            <v>JARDIM PITORESCO</v>
          </cell>
          <cell r="K2419" t="str">
            <v>JACAREI</v>
          </cell>
          <cell r="L2419" t="str">
            <v>SP</v>
          </cell>
          <cell r="M2419" t="str">
            <v/>
          </cell>
          <cell r="N2419" t="str">
            <v/>
          </cell>
          <cell r="O2419" t="str">
            <v>12981165262</v>
          </cell>
          <cell r="P2419" t="str">
            <v>06/09/1997</v>
          </cell>
          <cell r="Q2419" t="str">
            <v>457041018</v>
          </cell>
          <cell r="R2419" t="str">
            <v>SSP</v>
          </cell>
          <cell r="S2419" t="str">
            <v>38240859844</v>
          </cell>
          <cell r="T2419" t="str">
            <v/>
          </cell>
          <cell r="U2419" t="str">
            <v/>
          </cell>
          <cell r="V2419" t="str">
            <v/>
          </cell>
          <cell r="X2419" t="str">
            <v>14904</v>
          </cell>
          <cell r="Y2419" t="str">
            <v>412</v>
          </cell>
          <cell r="Z2419" t="str">
            <v>SP</v>
          </cell>
          <cell r="AA2419" t="str">
            <v>01/01/0001</v>
          </cell>
          <cell r="AB2419" t="str">
            <v>01/01/0001</v>
          </cell>
          <cell r="AC2419" t="str">
            <v>203419297-99</v>
          </cell>
          <cell r="AD2419">
            <v>0</v>
          </cell>
          <cell r="AE2419" t="str">
            <v>BRASILEIRO NATO</v>
          </cell>
          <cell r="AF2419" t="str">
            <v>Solteiro</v>
          </cell>
          <cell r="AG2419" t="str">
            <v>Masculino</v>
          </cell>
          <cell r="AH2419" t="str">
            <v>Inativo</v>
          </cell>
          <cell r="AI2419" t="str">
            <v>MAURICIO DA SILVA</v>
          </cell>
        </row>
        <row r="2420">
          <cell r="B2420" t="str">
            <v>JOSE RAMOS LIRA NETO</v>
          </cell>
          <cell r="C2420" t="str">
            <v>02631801318</v>
          </cell>
          <cell r="D2420" t="str">
            <v>liraneto.26@gmail.com</v>
          </cell>
          <cell r="E2420" t="str">
            <v>lider</v>
          </cell>
          <cell r="F2420" t="str">
            <v>61658040</v>
          </cell>
          <cell r="G2420" t="str">
            <v>AVENIDA CONTORNO OESTE</v>
          </cell>
          <cell r="H2420" t="str">
            <v>21b</v>
          </cell>
          <cell r="I2420" t="str">
            <v>BLOCO 65 AP 21B</v>
          </cell>
          <cell r="J2420" t="str">
            <v>NOVA METRÓPOLE (JUREMA)</v>
          </cell>
          <cell r="K2420" t="str">
            <v>CAUCAIA</v>
          </cell>
          <cell r="L2420" t="str">
            <v>CE</v>
          </cell>
          <cell r="M2420" t="str">
            <v>-3.7670034</v>
          </cell>
          <cell r="N2420" t="str">
            <v>-38.6594784</v>
          </cell>
          <cell r="O2420" t="str">
            <v>8587199982</v>
          </cell>
          <cell r="P2420" t="str">
            <v>04/04/1988</v>
          </cell>
          <cell r="Q2420" t="str">
            <v>2002010000000</v>
          </cell>
          <cell r="R2420" t="str">
            <v>N~SSP</v>
          </cell>
          <cell r="S2420" t="str">
            <v>02631801318</v>
          </cell>
          <cell r="T2420" t="str">
            <v/>
          </cell>
          <cell r="U2420" t="str">
            <v/>
          </cell>
          <cell r="V2420" t="str">
            <v/>
          </cell>
          <cell r="X2420" t="str">
            <v>5269985</v>
          </cell>
          <cell r="Y2420" t="str">
            <v>1</v>
          </cell>
          <cell r="Z2420" t="str">
            <v>CE</v>
          </cell>
          <cell r="AA2420" t="str">
            <v>17/11/2015</v>
          </cell>
          <cell r="AB2420" t="str">
            <v/>
          </cell>
          <cell r="AC2420" t="str">
            <v>161782540-25</v>
          </cell>
          <cell r="AD2420">
            <v>0</v>
          </cell>
          <cell r="AE2420" t="str">
            <v>BRASILEIRO NATO</v>
          </cell>
          <cell r="AF2420" t="str">
            <v>Casado</v>
          </cell>
          <cell r="AG2420" t="str">
            <v>Masculino</v>
          </cell>
          <cell r="AH2420" t="str">
            <v>Inativo</v>
          </cell>
          <cell r="AI2420" t="str">
            <v>NELSON DO COUTO GONCALVES</v>
          </cell>
        </row>
        <row r="2421">
          <cell r="B2421" t="str">
            <v>JOSE RIBAMAR PAVAO DE JESUS</v>
          </cell>
          <cell r="C2421" t="str">
            <v>72979003387</v>
          </cell>
          <cell r="D2421" t="str">
            <v>-</v>
          </cell>
          <cell r="E2421" t="str">
            <v>promotor</v>
          </cell>
          <cell r="F2421" t="str">
            <v>65044-782</v>
          </cell>
          <cell r="G2421" t="str">
            <v>RUA ALBERTO FRANCO</v>
          </cell>
          <cell r="H2421" t="str">
            <v>10</v>
          </cell>
          <cell r="I2421" t="str">
            <v>B</v>
          </cell>
          <cell r="J2421" t="str">
            <v>VILA DOS NOBRES</v>
          </cell>
          <cell r="K2421" t="str">
            <v>SÃO LUÍS</v>
          </cell>
          <cell r="L2421" t="str">
            <v>MA</v>
          </cell>
          <cell r="M2421" t="str">
            <v>-2.5593277</v>
          </cell>
          <cell r="N2421" t="str">
            <v>-44.2747578</v>
          </cell>
          <cell r="O2421" t="str">
            <v>98988845826</v>
          </cell>
          <cell r="P2421" t="str">
            <v>22/05/1974</v>
          </cell>
          <cell r="Q2421" t="str">
            <v>318210940</v>
          </cell>
          <cell r="R2421" t="str">
            <v>MA</v>
          </cell>
          <cell r="S2421" t="str">
            <v>72979003387</v>
          </cell>
          <cell r="T2421" t="str">
            <v/>
          </cell>
          <cell r="U2421" t="str">
            <v/>
          </cell>
          <cell r="V2421" t="str">
            <v/>
          </cell>
          <cell r="X2421" t="str">
            <v>3552906</v>
          </cell>
          <cell r="Y2421" t="str">
            <v>50</v>
          </cell>
          <cell r="Z2421" t="str">
            <v>MA</v>
          </cell>
          <cell r="AA2421" t="str">
            <v>21/11/2017</v>
          </cell>
          <cell r="AB2421" t="str">
            <v/>
          </cell>
          <cell r="AC2421" t="str">
            <v>125231381-41</v>
          </cell>
          <cell r="AD2421">
            <v>4506</v>
          </cell>
          <cell r="AE2421" t="str">
            <v>BRASILEIRO NATO</v>
          </cell>
          <cell r="AF2421" t="str">
            <v>Solteiro</v>
          </cell>
          <cell r="AG2421" t="str">
            <v>Masculino</v>
          </cell>
          <cell r="AH2421" t="str">
            <v>Ativo</v>
          </cell>
          <cell r="AI2421" t="str">
            <v>EDILSON DE JESUS MOREIRA BARBOSA</v>
          </cell>
        </row>
        <row r="2422">
          <cell r="B2422" t="str">
            <v>JOSE RICARDO MATIAS DE CARVALHO</v>
          </cell>
          <cell r="C2422" t="str">
            <v>48840240870</v>
          </cell>
          <cell r="D2422" t="str">
            <v/>
          </cell>
          <cell r="E2422" t="str">
            <v>promotorexpress</v>
          </cell>
          <cell r="F2422" t="str">
            <v>03258070</v>
          </cell>
          <cell r="G2422" t="str">
            <v>RUA BERNARDO PEDROSO</v>
          </cell>
          <cell r="H2422" t="str">
            <v>250</v>
          </cell>
          <cell r="I2422" t="str">
            <v/>
          </cell>
          <cell r="J2422" t="str">
            <v>VILA MIAMI</v>
          </cell>
          <cell r="K2422" t="str">
            <v>SÃO PAULO</v>
          </cell>
          <cell r="L2422" t="str">
            <v>SP</v>
          </cell>
          <cell r="M2422" t="str">
            <v/>
          </cell>
          <cell r="N2422" t="str">
            <v/>
          </cell>
          <cell r="O2422" t="str">
            <v>11959813145</v>
          </cell>
          <cell r="P2422" t="str">
            <v>28/11/1998</v>
          </cell>
          <cell r="Q2422" t="str">
            <v>524371519</v>
          </cell>
          <cell r="R2422" t="str">
            <v>SSP</v>
          </cell>
          <cell r="S2422" t="str">
            <v>48840240870</v>
          </cell>
          <cell r="T2422" t="str">
            <v/>
          </cell>
          <cell r="U2422" t="str">
            <v/>
          </cell>
          <cell r="V2422" t="str">
            <v/>
          </cell>
          <cell r="W2422" t="str">
            <v>ContaCorrente</v>
          </cell>
          <cell r="X2422" t="str">
            <v>096977</v>
          </cell>
          <cell r="Y2422" t="str">
            <v>418</v>
          </cell>
          <cell r="Z2422" t="str">
            <v>SP</v>
          </cell>
          <cell r="AA2422" t="str">
            <v>26/05/2020</v>
          </cell>
          <cell r="AB2422" t="str">
            <v/>
          </cell>
          <cell r="AC2422" t="str">
            <v/>
          </cell>
          <cell r="AD2422">
            <v>0</v>
          </cell>
          <cell r="AE2422" t="str">
            <v>Brasileiro</v>
          </cell>
          <cell r="AF2422" t="str">
            <v>Solteiro</v>
          </cell>
          <cell r="AG2422" t="str">
            <v>Masculino</v>
          </cell>
          <cell r="AH2422" t="str">
            <v>Inativo</v>
          </cell>
          <cell r="AI2422" t="str">
            <v>ROSANGELA GONCALVES VIEIRA DE SA</v>
          </cell>
        </row>
        <row r="2423">
          <cell r="B2423" t="str">
            <v>JOSE RICARDO ROCHA DA SILVA</v>
          </cell>
          <cell r="C2423" t="str">
            <v>05393576420</v>
          </cell>
          <cell r="D2423" t="str">
            <v>joserrsilvatiok@gmail.com</v>
          </cell>
          <cell r="E2423" t="str">
            <v>aguia</v>
          </cell>
          <cell r="F2423" t="str">
            <v>57275000</v>
          </cell>
          <cell r="G2423" t="str">
            <v>POVO. GROTÃO  SÃO SEBASTIÃO</v>
          </cell>
          <cell r="H2423" t="str">
            <v>288</v>
          </cell>
          <cell r="I2423" t="str">
            <v/>
          </cell>
          <cell r="J2423" t="str">
            <v>ARAPIRACA</v>
          </cell>
          <cell r="K2423" t="str">
            <v>SÃO SEBASTIÃO</v>
          </cell>
          <cell r="L2423" t="str">
            <v>AL</v>
          </cell>
          <cell r="M2423" t="str">
            <v>-9.9547688</v>
          </cell>
          <cell r="N2423" t="str">
            <v>-36.5445805</v>
          </cell>
          <cell r="O2423" t="str">
            <v>82996762188</v>
          </cell>
          <cell r="P2423" t="str">
            <v>20/02/1984</v>
          </cell>
          <cell r="Q2423" t="str">
            <v>564876380</v>
          </cell>
          <cell r="R2423" t="str">
            <v>SSP</v>
          </cell>
          <cell r="S2423" t="str">
            <v>05393576420</v>
          </cell>
          <cell r="T2423" t="str">
            <v/>
          </cell>
          <cell r="U2423" t="str">
            <v/>
          </cell>
          <cell r="V2423" t="str">
            <v/>
          </cell>
          <cell r="X2423" t="str">
            <v>40144</v>
          </cell>
          <cell r="Y2423" t="str">
            <v>23</v>
          </cell>
          <cell r="Z2423" t="str">
            <v>AL</v>
          </cell>
          <cell r="AA2423" t="str">
            <v>20/08/2018</v>
          </cell>
          <cell r="AB2423" t="str">
            <v/>
          </cell>
          <cell r="AC2423" t="str">
            <v>162165882-66</v>
          </cell>
          <cell r="AD2423">
            <v>0</v>
          </cell>
          <cell r="AE2423" t="str">
            <v>BRASILEIRO NATO</v>
          </cell>
          <cell r="AF2423" t="str">
            <v>Casado</v>
          </cell>
          <cell r="AG2423" t="str">
            <v>Masculino</v>
          </cell>
          <cell r="AH2423" t="str">
            <v>Ativo</v>
          </cell>
          <cell r="AI2423" t="str">
            <v>DOUGLAS SANTOS DE LIMA</v>
          </cell>
        </row>
        <row r="2424">
          <cell r="B2424" t="str">
            <v>JOSE ROBSON VIEIRA DA SILVA</v>
          </cell>
          <cell r="C2424" t="str">
            <v>86000809590</v>
          </cell>
          <cell r="D2424" t="str">
            <v/>
          </cell>
          <cell r="E2424" t="str">
            <v>promotor</v>
          </cell>
          <cell r="F2424" t="str">
            <v>48913070</v>
          </cell>
          <cell r="G2424" t="str">
            <v>RUA L</v>
          </cell>
          <cell r="H2424" t="str">
            <v>22</v>
          </cell>
          <cell r="I2424" t="str">
            <v>(CJ HAB JUAZEIRO IV)</v>
          </cell>
          <cell r="J2424" t="str">
            <v>DOM JOSÉ RODRIGUES</v>
          </cell>
          <cell r="K2424" t="str">
            <v>JUAZEIRO</v>
          </cell>
          <cell r="L2424" t="str">
            <v>BA</v>
          </cell>
          <cell r="M2424" t="str">
            <v/>
          </cell>
          <cell r="N2424" t="str">
            <v/>
          </cell>
          <cell r="O2424" t="str">
            <v>74988338842</v>
          </cell>
          <cell r="P2424" t="str">
            <v>11/11/1994</v>
          </cell>
          <cell r="Q2424" t="str">
            <v>1594775222</v>
          </cell>
          <cell r="R2424" t="str">
            <v>SSP</v>
          </cell>
          <cell r="S2424" t="str">
            <v>86000809590</v>
          </cell>
          <cell r="T2424" t="str">
            <v/>
          </cell>
          <cell r="U2424" t="str">
            <v/>
          </cell>
          <cell r="V2424" t="str">
            <v/>
          </cell>
          <cell r="X2424" t="str">
            <v>1036724</v>
          </cell>
          <cell r="Y2424" t="str">
            <v>40</v>
          </cell>
          <cell r="Z2424" t="str">
            <v>BA</v>
          </cell>
          <cell r="AA2424" t="str">
            <v>11/05/2020</v>
          </cell>
          <cell r="AB2424" t="str">
            <v/>
          </cell>
          <cell r="AC2424" t="str">
            <v/>
          </cell>
          <cell r="AD2424">
            <v>4506</v>
          </cell>
          <cell r="AE2424" t="str">
            <v>Brasileiro</v>
          </cell>
          <cell r="AF2424" t="str">
            <v>Solteiro</v>
          </cell>
          <cell r="AG2424" t="str">
            <v>Masculino</v>
          </cell>
          <cell r="AH2424" t="str">
            <v>Ativo</v>
          </cell>
          <cell r="AI2424" t="str">
            <v>YURY GOMES DOS SANTOS</v>
          </cell>
        </row>
        <row r="2425">
          <cell r="B2425" t="str">
            <v>JOSE RODRIGO DIAS LIMA</v>
          </cell>
          <cell r="C2425" t="str">
            <v>03944715128</v>
          </cell>
          <cell r="D2425" t="str">
            <v>-</v>
          </cell>
          <cell r="E2425" t="str">
            <v>promotor</v>
          </cell>
          <cell r="F2425" t="str">
            <v>79843524</v>
          </cell>
          <cell r="G2425" t="str">
            <v>RUA WILMA ALVARES</v>
          </cell>
          <cell r="H2425" t="str">
            <v>155</v>
          </cell>
          <cell r="I2425" t="str">
            <v/>
          </cell>
          <cell r="J2425" t="str">
            <v>PARQUE RINCÃO I</v>
          </cell>
          <cell r="K2425" t="str">
            <v>DOURADOS</v>
          </cell>
          <cell r="L2425" t="str">
            <v>MS</v>
          </cell>
          <cell r="M2425" t="str">
            <v>-22.243607</v>
          </cell>
          <cell r="N2425" t="str">
            <v>-54.730042</v>
          </cell>
          <cell r="O2425" t="str">
            <v>67996069507</v>
          </cell>
          <cell r="P2425" t="str">
            <v>21/07/1989</v>
          </cell>
          <cell r="Q2425" t="str">
            <v>1772824</v>
          </cell>
          <cell r="R2425" t="str">
            <v>SSP</v>
          </cell>
          <cell r="S2425" t="str">
            <v>03944715128</v>
          </cell>
          <cell r="T2425" t="str">
            <v/>
          </cell>
          <cell r="U2425" t="str">
            <v/>
          </cell>
          <cell r="V2425" t="str">
            <v/>
          </cell>
          <cell r="X2425" t="str">
            <v>624060</v>
          </cell>
          <cell r="Y2425" t="str">
            <v>40</v>
          </cell>
          <cell r="Z2425" t="str">
            <v>MS</v>
          </cell>
          <cell r="AA2425" t="str">
            <v>01/10/2018</v>
          </cell>
          <cell r="AB2425" t="str">
            <v/>
          </cell>
          <cell r="AC2425" t="str">
            <v>209152211-30</v>
          </cell>
          <cell r="AD2425">
            <v>4506</v>
          </cell>
          <cell r="AE2425" t="str">
            <v>BRASILEIRO NATO</v>
          </cell>
          <cell r="AF2425" t="str">
            <v>Solteiro</v>
          </cell>
          <cell r="AG2425" t="str">
            <v>Masculino</v>
          </cell>
          <cell r="AH2425" t="str">
            <v>Ativo</v>
          </cell>
          <cell r="AI2425" t="str">
            <v>RODRIGO GARCIA DE CARVALHO</v>
          </cell>
        </row>
        <row r="2426">
          <cell r="B2426" t="str">
            <v>JOSE RODRIGUES VICENTE DA SILVA</v>
          </cell>
          <cell r="C2426" t="str">
            <v>32171796847</v>
          </cell>
          <cell r="D2426" t="str">
            <v>vicenterodrigues020@gmail.com</v>
          </cell>
          <cell r="E2426" t="str">
            <v>supervisor</v>
          </cell>
          <cell r="F2426" t="str">
            <v>11724-470</v>
          </cell>
          <cell r="G2426" t="str">
            <v>RUA CANTORA EMILINHA BORBA</v>
          </cell>
          <cell r="H2426" t="str">
            <v>976</v>
          </cell>
          <cell r="I2426" t="str">
            <v>(CAIEIRAS)</v>
          </cell>
          <cell r="J2426" t="str">
            <v>TUPIRY</v>
          </cell>
          <cell r="K2426" t="str">
            <v>PRAIA GRANDE</v>
          </cell>
          <cell r="L2426" t="str">
            <v>SP</v>
          </cell>
          <cell r="M2426" t="str">
            <v>-24.0095149</v>
          </cell>
          <cell r="N2426" t="str">
            <v>-46.471136</v>
          </cell>
          <cell r="O2426" t="str">
            <v>11945497413</v>
          </cell>
          <cell r="P2426" t="str">
            <v>30/05/1983</v>
          </cell>
          <cell r="Q2426" t="str">
            <v>262473604</v>
          </cell>
          <cell r="R2426" t="str">
            <v>SSP</v>
          </cell>
          <cell r="S2426" t="str">
            <v>32171796847</v>
          </cell>
          <cell r="T2426" t="str">
            <v/>
          </cell>
          <cell r="U2426" t="str">
            <v/>
          </cell>
          <cell r="V2426" t="str">
            <v/>
          </cell>
          <cell r="X2426" t="str">
            <v>93156</v>
          </cell>
          <cell r="Y2426" t="str">
            <v>255</v>
          </cell>
          <cell r="Z2426" t="str">
            <v>SP</v>
          </cell>
          <cell r="AA2426" t="str">
            <v>04/07/2017</v>
          </cell>
          <cell r="AB2426" t="str">
            <v/>
          </cell>
          <cell r="AC2426" t="str">
            <v>130104356-80</v>
          </cell>
          <cell r="AD2426">
            <v>0</v>
          </cell>
          <cell r="AE2426" t="str">
            <v>BRASILEIRO NATO</v>
          </cell>
          <cell r="AF2426" t="str">
            <v>Casado</v>
          </cell>
          <cell r="AG2426" t="str">
            <v>Masculino</v>
          </cell>
          <cell r="AH2426" t="str">
            <v>Ativo</v>
          </cell>
          <cell r="AI2426" t="str">
            <v>ROSANGELA GONCALVES VIEIRA DE SA</v>
          </cell>
        </row>
        <row r="2427">
          <cell r="B2427" t="str">
            <v>JOSE RONALDO MARIA DOS SANTOS</v>
          </cell>
          <cell r="C2427" t="str">
            <v>32275642897</v>
          </cell>
          <cell r="D2427" t="str">
            <v/>
          </cell>
          <cell r="E2427" t="str">
            <v>promotorexpress</v>
          </cell>
          <cell r="F2427" t="str">
            <v>13225750</v>
          </cell>
          <cell r="G2427" t="str">
            <v>RUA PRIMEIRO DE MAIO</v>
          </cell>
          <cell r="H2427" t="str">
            <v>30</v>
          </cell>
          <cell r="I2427" t="str">
            <v>CS 01</v>
          </cell>
          <cell r="J2427" t="str">
            <v>JARDIM BURITI</v>
          </cell>
          <cell r="K2427" t="str">
            <v>VÁRZEA PAULISTA</v>
          </cell>
          <cell r="L2427" t="str">
            <v>SP</v>
          </cell>
          <cell r="M2427" t="str">
            <v>-23.62715</v>
          </cell>
          <cell r="N2427" t="str">
            <v>-46.449506</v>
          </cell>
          <cell r="O2427" t="str">
            <v>11963294052</v>
          </cell>
          <cell r="P2427" t="str">
            <v>04/12/1984</v>
          </cell>
          <cell r="Q2427" t="str">
            <v>421089507</v>
          </cell>
          <cell r="R2427" t="str">
            <v>SSP</v>
          </cell>
          <cell r="S2427" t="str">
            <v>32275642897</v>
          </cell>
          <cell r="T2427" t="str">
            <v/>
          </cell>
          <cell r="U2427" t="str">
            <v/>
          </cell>
          <cell r="V2427" t="str">
            <v/>
          </cell>
          <cell r="X2427" t="str">
            <v/>
          </cell>
          <cell r="Y2427" t="str">
            <v/>
          </cell>
          <cell r="Z2427" t="str">
            <v/>
          </cell>
          <cell r="AA2427" t="str">
            <v>14/09/2020</v>
          </cell>
          <cell r="AB2427" t="str">
            <v/>
          </cell>
          <cell r="AC2427" t="str">
            <v/>
          </cell>
          <cell r="AD2427">
            <v>8.5</v>
          </cell>
          <cell r="AE2427" t="str">
            <v>Brasileiro</v>
          </cell>
          <cell r="AF2427" t="str">
            <v>Casado</v>
          </cell>
          <cell r="AG2427" t="str">
            <v>Masculino</v>
          </cell>
          <cell r="AH2427" t="str">
            <v>Inativo</v>
          </cell>
          <cell r="AI2427" t="str">
            <v>CARLOS ANDRE BEZERRA MONTEIRO</v>
          </cell>
        </row>
        <row r="2428">
          <cell r="B2428" t="str">
            <v>JOSE SALATIEL DE SOUSA ALVES</v>
          </cell>
          <cell r="C2428" t="str">
            <v>72977701249</v>
          </cell>
          <cell r="D2428" t="str">
            <v>salatiel2018@yahoo.com.br</v>
          </cell>
          <cell r="E2428" t="str">
            <v>promotor</v>
          </cell>
          <cell r="F2428" t="str">
            <v>68020510</v>
          </cell>
          <cell r="G2428" t="str">
            <v>AVENIDA MARAJOARA</v>
          </cell>
          <cell r="H2428" t="str">
            <v>675</v>
          </cell>
          <cell r="I2428" t="str">
            <v/>
          </cell>
          <cell r="J2428" t="str">
            <v>INTERVENTORIA</v>
          </cell>
          <cell r="K2428" t="str">
            <v>SANTARÉM</v>
          </cell>
          <cell r="L2428" t="str">
            <v>PA</v>
          </cell>
          <cell r="M2428" t="str">
            <v>-2.447939</v>
          </cell>
          <cell r="N2428" t="str">
            <v>-54.716551</v>
          </cell>
          <cell r="O2428" t="str">
            <v>93988046672</v>
          </cell>
          <cell r="P2428" t="str">
            <v>15/09/1982</v>
          </cell>
          <cell r="Q2428" t="str">
            <v>4026884</v>
          </cell>
          <cell r="R2428" t="str">
            <v>PA</v>
          </cell>
          <cell r="S2428" t="str">
            <v>72977701249</v>
          </cell>
          <cell r="T2428" t="str">
            <v/>
          </cell>
          <cell r="U2428" t="str">
            <v/>
          </cell>
          <cell r="V2428" t="str">
            <v/>
          </cell>
          <cell r="X2428" t="str">
            <v>93170</v>
          </cell>
          <cell r="Y2428" t="str">
            <v>37</v>
          </cell>
          <cell r="Z2428" t="str">
            <v>PA</v>
          </cell>
          <cell r="AA2428" t="str">
            <v>26/09/2018</v>
          </cell>
          <cell r="AB2428" t="str">
            <v/>
          </cell>
          <cell r="AC2428" t="str">
            <v>209677259-11</v>
          </cell>
          <cell r="AD2428">
            <v>4506</v>
          </cell>
          <cell r="AE2428" t="str">
            <v>BRASILEIRO NATO</v>
          </cell>
          <cell r="AF2428" t="str">
            <v>Solteiro</v>
          </cell>
          <cell r="AG2428" t="str">
            <v>Masculino</v>
          </cell>
          <cell r="AH2428" t="str">
            <v>Ativo</v>
          </cell>
          <cell r="AI2428" t="str">
            <v>CLAUDIO NEY PINHEIRO MACEDO</v>
          </cell>
        </row>
        <row r="2429">
          <cell r="B2429" t="str">
            <v>JOSE SALATIEL DE SOUZA ALVES</v>
          </cell>
          <cell r="C2429" t="str">
            <v>72877701249</v>
          </cell>
          <cell r="D2429" t="str">
            <v/>
          </cell>
          <cell r="E2429" t="str">
            <v>promotor</v>
          </cell>
          <cell r="F2429" t="str">
            <v/>
          </cell>
          <cell r="G2429" t="str">
            <v/>
          </cell>
          <cell r="H2429" t="str">
            <v/>
          </cell>
          <cell r="I2429" t="str">
            <v/>
          </cell>
          <cell r="J2429" t="str">
            <v/>
          </cell>
          <cell r="K2429" t="str">
            <v/>
          </cell>
          <cell r="L2429" t="str">
            <v/>
          </cell>
          <cell r="M2429" t="str">
            <v/>
          </cell>
          <cell r="N2429" t="str">
            <v/>
          </cell>
          <cell r="O2429" t="str">
            <v/>
          </cell>
          <cell r="P2429" t="str">
            <v/>
          </cell>
          <cell r="Q2429" t="str">
            <v/>
          </cell>
          <cell r="R2429" t="str">
            <v/>
          </cell>
          <cell r="S2429" t="str">
            <v>72877701249</v>
          </cell>
          <cell r="T2429" t="str">
            <v/>
          </cell>
          <cell r="U2429" t="str">
            <v/>
          </cell>
          <cell r="V2429" t="str">
            <v/>
          </cell>
          <cell r="X2429" t="str">
            <v/>
          </cell>
          <cell r="Y2429" t="str">
            <v/>
          </cell>
          <cell r="Z2429" t="str">
            <v/>
          </cell>
          <cell r="AA2429" t="str">
            <v>01/01/0001</v>
          </cell>
          <cell r="AB2429" t="str">
            <v>01/01/0001</v>
          </cell>
          <cell r="AC2429" t="str">
            <v/>
          </cell>
          <cell r="AD2429">
            <v>4506</v>
          </cell>
          <cell r="AE2429" t="str">
            <v/>
          </cell>
          <cell r="AF2429" t="str">
            <v>Solteiro</v>
          </cell>
          <cell r="AG2429" t="str">
            <v>Indefinido</v>
          </cell>
          <cell r="AH2429" t="str">
            <v>Inativo</v>
          </cell>
          <cell r="AI2429" t="str">
            <v>CLAUDIO NEY PINHEIRO MACEDO</v>
          </cell>
        </row>
        <row r="2430">
          <cell r="B2430" t="str">
            <v>JOSE SEBASTIAO ABDON</v>
          </cell>
          <cell r="C2430" t="str">
            <v>04127104473</v>
          </cell>
          <cell r="D2430" t="str">
            <v/>
          </cell>
          <cell r="E2430" t="str">
            <v>promotor</v>
          </cell>
          <cell r="F2430" t="str">
            <v>82830548</v>
          </cell>
          <cell r="G2430" t="str">
            <v/>
          </cell>
          <cell r="H2430" t="str">
            <v>1351</v>
          </cell>
          <cell r="I2430" t="str">
            <v/>
          </cell>
          <cell r="J2430" t="str">
            <v/>
          </cell>
          <cell r="K2430" t="str">
            <v/>
          </cell>
          <cell r="L2430" t="str">
            <v>PR</v>
          </cell>
          <cell r="M2430" t="str">
            <v/>
          </cell>
          <cell r="N2430" t="str">
            <v/>
          </cell>
          <cell r="O2430" t="str">
            <v>41999548281</v>
          </cell>
          <cell r="P2430" t="str">
            <v>20/01/1978</v>
          </cell>
          <cell r="Q2430" t="str">
            <v>1485026</v>
          </cell>
          <cell r="R2430" t="str">
            <v>SSP</v>
          </cell>
          <cell r="S2430" t="str">
            <v>04127104473</v>
          </cell>
          <cell r="T2430" t="str">
            <v/>
          </cell>
          <cell r="U2430" t="str">
            <v/>
          </cell>
          <cell r="V2430" t="str">
            <v/>
          </cell>
          <cell r="X2430" t="str">
            <v>94903</v>
          </cell>
          <cell r="Y2430" t="str">
            <v>11</v>
          </cell>
          <cell r="Z2430" t="str">
            <v>RN</v>
          </cell>
          <cell r="AA2430" t="str">
            <v>18/09/2019</v>
          </cell>
          <cell r="AB2430" t="str">
            <v>12/01/2020</v>
          </cell>
          <cell r="AC2430" t="str">
            <v/>
          </cell>
          <cell r="AD2430">
            <v>4506</v>
          </cell>
          <cell r="AE2430" t="str">
            <v>Brasileiro</v>
          </cell>
          <cell r="AF2430" t="str">
            <v>Solteiro</v>
          </cell>
          <cell r="AG2430" t="str">
            <v>Masculino</v>
          </cell>
          <cell r="AH2430" t="str">
            <v>Inativo</v>
          </cell>
          <cell r="AI2430" t="str">
            <v>GUILHERME ALEXANDRE MARTINS PIMENTEL</v>
          </cell>
        </row>
        <row r="2431">
          <cell r="B2431" t="str">
            <v>JOSE SERGIO MARQUES</v>
          </cell>
          <cell r="C2431" t="str">
            <v>28979158890</v>
          </cell>
          <cell r="D2431" t="str">
            <v/>
          </cell>
          <cell r="E2431" t="str">
            <v>promotor548</v>
          </cell>
          <cell r="F2431" t="str">
            <v>09820000</v>
          </cell>
          <cell r="G2431" t="str">
            <v>AVENIDA MARIA SERVIDEI DEMARCHI</v>
          </cell>
          <cell r="H2431" t="str">
            <v>1265</v>
          </cell>
          <cell r="I2431" t="str">
            <v/>
          </cell>
          <cell r="J2431" t="str">
            <v>DEMARCHI</v>
          </cell>
          <cell r="K2431" t="str">
            <v>SÃO BERNARDO DO CAMPO</v>
          </cell>
          <cell r="L2431" t="str">
            <v>SP</v>
          </cell>
          <cell r="M2431" t="str">
            <v>-23.735291</v>
          </cell>
          <cell r="N2431" t="str">
            <v>-46.55337859999999</v>
          </cell>
          <cell r="O2431" t="str">
            <v/>
          </cell>
          <cell r="P2431" t="str">
            <v>13/03/1969</v>
          </cell>
          <cell r="Q2431" t="str">
            <v>362360546</v>
          </cell>
          <cell r="R2431" t="str">
            <v>SSP</v>
          </cell>
          <cell r="S2431" t="str">
            <v>28979158890</v>
          </cell>
          <cell r="T2431" t="str">
            <v/>
          </cell>
          <cell r="U2431" t="str">
            <v/>
          </cell>
          <cell r="V2431" t="str">
            <v/>
          </cell>
          <cell r="X2431" t="str">
            <v>33240</v>
          </cell>
          <cell r="Y2431" t="str">
            <v>050</v>
          </cell>
          <cell r="Z2431" t="str">
            <v>RJ</v>
          </cell>
          <cell r="AA2431" t="str">
            <v>05/02/2020</v>
          </cell>
          <cell r="AB2431" t="str">
            <v/>
          </cell>
          <cell r="AC2431" t="str">
            <v>12220097066</v>
          </cell>
          <cell r="AD2431">
            <v>4506</v>
          </cell>
          <cell r="AE2431" t="str">
            <v>Brasileiro</v>
          </cell>
          <cell r="AF2431" t="str">
            <v>Casado</v>
          </cell>
          <cell r="AG2431" t="str">
            <v>Masculino</v>
          </cell>
          <cell r="AH2431" t="str">
            <v>Inativo</v>
          </cell>
          <cell r="AI2431" t="str">
            <v>LILIANE GARCIA DOS REIS</v>
          </cell>
        </row>
        <row r="2432">
          <cell r="B2432" t="str">
            <v>JOSE TAVEIRA DA SILVA NETO</v>
          </cell>
          <cell r="C2432" t="str">
            <v>03496820209</v>
          </cell>
          <cell r="D2432" t="str">
            <v>1818jttaveiraneto@gmail.com</v>
          </cell>
          <cell r="E2432" t="str">
            <v>promotor548</v>
          </cell>
          <cell r="F2432" t="str">
            <v>68504040</v>
          </cell>
          <cell r="G2432" t="str">
            <v>RUA E</v>
          </cell>
          <cell r="H2432" t="str">
            <v>460</v>
          </cell>
          <cell r="I2432" t="str">
            <v>(KM 7)</v>
          </cell>
          <cell r="J2432" t="str">
            <v>NOVA MARABÁ</v>
          </cell>
          <cell r="K2432" t="str">
            <v>MARABÁ</v>
          </cell>
          <cell r="L2432" t="str">
            <v>PA</v>
          </cell>
          <cell r="M2432" t="str">
            <v>-5.348633</v>
          </cell>
          <cell r="N2432" t="str">
            <v>-49.0768128</v>
          </cell>
          <cell r="O2432" t="str">
            <v>94991228659</v>
          </cell>
          <cell r="P2432" t="str">
            <v>23/08/1996</v>
          </cell>
          <cell r="Q2432" t="str">
            <v>7261443</v>
          </cell>
          <cell r="R2432" t="str">
            <v>SSP</v>
          </cell>
          <cell r="S2432" t="str">
            <v>03496820209</v>
          </cell>
          <cell r="T2432" t="str">
            <v/>
          </cell>
          <cell r="U2432" t="str">
            <v/>
          </cell>
          <cell r="V2432" t="str">
            <v/>
          </cell>
          <cell r="X2432" t="str">
            <v>62705</v>
          </cell>
          <cell r="Y2432" t="str">
            <v>65</v>
          </cell>
          <cell r="Z2432" t="str">
            <v>PA</v>
          </cell>
          <cell r="AA2432" t="str">
            <v>22/01/2019</v>
          </cell>
          <cell r="AB2432" t="str">
            <v/>
          </cell>
          <cell r="AC2432" t="str">
            <v>16243988490</v>
          </cell>
          <cell r="AD2432">
            <v>4506</v>
          </cell>
          <cell r="AE2432" t="str">
            <v>Brasileiro</v>
          </cell>
          <cell r="AF2432" t="str">
            <v>Solteiro</v>
          </cell>
          <cell r="AG2432" t="str">
            <v>Masculino</v>
          </cell>
          <cell r="AH2432" t="str">
            <v>Inativo</v>
          </cell>
          <cell r="AI2432" t="str">
            <v>CLAUDIO NEY PINHEIRO MACEDO</v>
          </cell>
        </row>
        <row r="2433">
          <cell r="B2433" t="str">
            <v>JOSE THALISSON MOREIRA ALVES</v>
          </cell>
          <cell r="C2433" t="str">
            <v>48158418880</v>
          </cell>
          <cell r="D2433" t="str">
            <v/>
          </cell>
          <cell r="E2433" t="str">
            <v>promotor</v>
          </cell>
          <cell r="F2433" t="str">
            <v>13454465</v>
          </cell>
          <cell r="G2433" t="str">
            <v>RUA ÂNGELO SANS</v>
          </cell>
          <cell r="H2433" t="str">
            <v>216</v>
          </cell>
          <cell r="I2433" t="str">
            <v/>
          </cell>
          <cell r="J2433" t="str">
            <v>PARQUE RESIDENCIAL ZABANI</v>
          </cell>
          <cell r="K2433" t="str">
            <v>SANTA BÁRBARA D'OESTE</v>
          </cell>
          <cell r="L2433" t="str">
            <v>SP</v>
          </cell>
          <cell r="M2433" t="str">
            <v>-22.7333047</v>
          </cell>
          <cell r="N2433" t="str">
            <v>-47.3757474</v>
          </cell>
          <cell r="O2433" t="str">
            <v>19994184109</v>
          </cell>
          <cell r="P2433" t="str">
            <v>20/04/1997</v>
          </cell>
          <cell r="Q2433" t="str">
            <v>460452654</v>
          </cell>
          <cell r="R2433" t="str">
            <v>SSP</v>
          </cell>
          <cell r="S2433" t="str">
            <v>48158418880</v>
          </cell>
          <cell r="T2433" t="str">
            <v/>
          </cell>
          <cell r="U2433" t="str">
            <v/>
          </cell>
          <cell r="V2433" t="str">
            <v/>
          </cell>
          <cell r="X2433" t="str">
            <v>15379</v>
          </cell>
          <cell r="Y2433" t="str">
            <v>411</v>
          </cell>
          <cell r="Z2433" t="str">
            <v>SP</v>
          </cell>
          <cell r="AA2433" t="str">
            <v>25/09/2020</v>
          </cell>
          <cell r="AB2433" t="str">
            <v/>
          </cell>
          <cell r="AC2433" t="str">
            <v/>
          </cell>
          <cell r="AD2433">
            <v>4506</v>
          </cell>
          <cell r="AE2433" t="str">
            <v>Brasileiro</v>
          </cell>
          <cell r="AF2433" t="str">
            <v>Solteiro</v>
          </cell>
          <cell r="AG2433" t="str">
            <v>Masculino</v>
          </cell>
          <cell r="AH2433" t="str">
            <v>Ativo</v>
          </cell>
          <cell r="AI2433" t="str">
            <v>PAULO MANOEL MORATO JUNIOR</v>
          </cell>
        </row>
        <row r="2434">
          <cell r="B2434" t="str">
            <v>JOSE VALDIR ELIAS DO NASCIMENTO</v>
          </cell>
          <cell r="C2434" t="str">
            <v>06035964443</v>
          </cell>
          <cell r="D2434" t="str">
            <v>joseelias0328@gmail.com</v>
          </cell>
          <cell r="E2434" t="str">
            <v>promotor</v>
          </cell>
          <cell r="F2434" t="str">
            <v>82980030</v>
          </cell>
          <cell r="G2434" t="str">
            <v>RUA PADRE KAROL DWORACZEK</v>
          </cell>
          <cell r="H2434" t="str">
            <v>585</v>
          </cell>
          <cell r="I2434" t="str">
            <v/>
          </cell>
          <cell r="J2434" t="str">
            <v>CAJURU</v>
          </cell>
          <cell r="K2434" t="str">
            <v>CURITIBA</v>
          </cell>
          <cell r="L2434" t="str">
            <v>PR</v>
          </cell>
          <cell r="M2434" t="str">
            <v/>
          </cell>
          <cell r="N2434" t="str">
            <v/>
          </cell>
          <cell r="O2434" t="str">
            <v/>
          </cell>
          <cell r="P2434" t="str">
            <v>26/08/1983</v>
          </cell>
          <cell r="Q2434" t="str">
            <v>2420512</v>
          </cell>
          <cell r="R2434" t="str">
            <v>SSP</v>
          </cell>
          <cell r="S2434" t="str">
            <v>06035964443</v>
          </cell>
          <cell r="T2434" t="str">
            <v/>
          </cell>
          <cell r="U2434" t="str">
            <v/>
          </cell>
          <cell r="V2434" t="str">
            <v/>
          </cell>
          <cell r="X2434" t="str">
            <v>5092917</v>
          </cell>
          <cell r="Y2434" t="str">
            <v>10</v>
          </cell>
          <cell r="Z2434" t="str">
            <v>RN</v>
          </cell>
          <cell r="AA2434" t="str">
            <v>04/09/2019</v>
          </cell>
          <cell r="AB2434" t="str">
            <v/>
          </cell>
          <cell r="AC2434" t="str">
            <v>12864171645</v>
          </cell>
          <cell r="AD2434">
            <v>0</v>
          </cell>
          <cell r="AE2434" t="str">
            <v>Brasileiro</v>
          </cell>
          <cell r="AF2434" t="str">
            <v>Casado</v>
          </cell>
          <cell r="AG2434" t="str">
            <v>Masculino</v>
          </cell>
          <cell r="AH2434" t="str">
            <v>Inativo</v>
          </cell>
          <cell r="AI2434" t="str">
            <v>EDER MONTANHER QUIRINO</v>
          </cell>
        </row>
        <row r="2435">
          <cell r="B2435" t="str">
            <v>JOSE VANDERLEI DAVID JUNIOR</v>
          </cell>
          <cell r="C2435" t="str">
            <v>09506699623</v>
          </cell>
          <cell r="D2435" t="str">
            <v>juninho_08jf@hotmail.com</v>
          </cell>
          <cell r="E2435" t="str">
            <v>lider</v>
          </cell>
          <cell r="F2435" t="str">
            <v>36048-420</v>
          </cell>
          <cell r="G2435" t="str">
            <v>RUA DOUTOR JOSÉ DE CASTRO AZEVEDO</v>
          </cell>
          <cell r="H2435" t="str">
            <v>537</v>
          </cell>
          <cell r="I2435" t="str">
            <v>CX 1</v>
          </cell>
          <cell r="J2435" t="str">
            <v>PARQUE INDEPENDÊNCIA</v>
          </cell>
          <cell r="K2435" t="str">
            <v>JUIZ DE FORA</v>
          </cell>
          <cell r="L2435" t="str">
            <v>MG</v>
          </cell>
          <cell r="M2435" t="str">
            <v>-21.6854758</v>
          </cell>
          <cell r="N2435" t="str">
            <v>-43.3588131</v>
          </cell>
          <cell r="O2435" t="str">
            <v>32991173227</v>
          </cell>
          <cell r="P2435" t="str">
            <v>24/11/1989</v>
          </cell>
          <cell r="Q2435" t="str">
            <v>12767302</v>
          </cell>
          <cell r="R2435" t="str">
            <v>SSP</v>
          </cell>
          <cell r="S2435" t="str">
            <v>09506699623</v>
          </cell>
          <cell r="T2435" t="str">
            <v/>
          </cell>
          <cell r="U2435" t="str">
            <v/>
          </cell>
          <cell r="V2435" t="str">
            <v/>
          </cell>
          <cell r="X2435" t="str">
            <v>4273578</v>
          </cell>
          <cell r="Y2435" t="str">
            <v>2</v>
          </cell>
          <cell r="Z2435" t="str">
            <v>MG</v>
          </cell>
          <cell r="AA2435" t="str">
            <v>11/07/2017</v>
          </cell>
          <cell r="AB2435" t="str">
            <v>13/10/2020</v>
          </cell>
          <cell r="AC2435" t="str">
            <v>204591451-71</v>
          </cell>
          <cell r="AD2435">
            <v>4506</v>
          </cell>
          <cell r="AE2435" t="str">
            <v>BRASILEIRO NATO</v>
          </cell>
          <cell r="AF2435" t="str">
            <v>Casado</v>
          </cell>
          <cell r="AG2435" t="str">
            <v>Masculino</v>
          </cell>
          <cell r="AH2435" t="str">
            <v>Inativo</v>
          </cell>
          <cell r="AI2435" t="str">
            <v>EVERTON MEDEIROS DA SILVA</v>
          </cell>
        </row>
        <row r="2436">
          <cell r="B2436" t="str">
            <v>JOSE VIEIRA DO NASCIMENTO</v>
          </cell>
          <cell r="C2436" t="str">
            <v>37817465851</v>
          </cell>
          <cell r="D2436" t="str">
            <v>josevieirasci@gmail.com</v>
          </cell>
          <cell r="E2436" t="str">
            <v>parttime5</v>
          </cell>
          <cell r="F2436" t="str">
            <v>11536105</v>
          </cell>
          <cell r="G2436" t="str">
            <v>RUA JULIO AMARO RIBEIRO</v>
          </cell>
          <cell r="H2436" t="str">
            <v>141</v>
          </cell>
          <cell r="I2436" t="str">
            <v>BL A AP.31</v>
          </cell>
          <cell r="J2436" t="str">
            <v>VL NATAL</v>
          </cell>
          <cell r="K2436" t="str">
            <v>SAO VICENTE</v>
          </cell>
          <cell r="L2436" t="str">
            <v>SP</v>
          </cell>
          <cell r="M2436" t="str">
            <v/>
          </cell>
          <cell r="N2436" t="str">
            <v/>
          </cell>
          <cell r="O2436" t="str">
            <v>13988493127</v>
          </cell>
          <cell r="P2436" t="str">
            <v>22/09/1988</v>
          </cell>
          <cell r="Q2436" t="str">
            <v>470319410</v>
          </cell>
          <cell r="R2436" t="str">
            <v>SSP</v>
          </cell>
          <cell r="S2436" t="str">
            <v>37817465851</v>
          </cell>
          <cell r="T2436" t="str">
            <v/>
          </cell>
          <cell r="U2436" t="str">
            <v/>
          </cell>
          <cell r="V2436" t="str">
            <v/>
          </cell>
          <cell r="X2436" t="str">
            <v>15388</v>
          </cell>
          <cell r="Y2436" t="str">
            <v>313</v>
          </cell>
          <cell r="Z2436" t="str">
            <v>SP</v>
          </cell>
          <cell r="AA2436" t="str">
            <v>06/05/2020</v>
          </cell>
          <cell r="AB2436" t="str">
            <v/>
          </cell>
          <cell r="AC2436" t="str">
            <v>16241702913</v>
          </cell>
          <cell r="AD2436">
            <v>3840</v>
          </cell>
          <cell r="AE2436" t="str">
            <v>Brasileiro</v>
          </cell>
          <cell r="AF2436" t="str">
            <v>Casado</v>
          </cell>
          <cell r="AG2436" t="str">
            <v>Masculino</v>
          </cell>
          <cell r="AH2436" t="str">
            <v>Ativo</v>
          </cell>
          <cell r="AI2436" t="str">
            <v>JOSE RODRIGUES VICENTE DA SILVA</v>
          </cell>
        </row>
        <row r="2437">
          <cell r="B2437" t="str">
            <v>JOSE VITOR DE ALBUQUERQUE LEAL</v>
          </cell>
          <cell r="C2437" t="str">
            <v>47726339870</v>
          </cell>
          <cell r="D2437" t="str">
            <v>henrique.guedes@tecctintas.com</v>
          </cell>
          <cell r="E2437" t="str">
            <v>promotor</v>
          </cell>
          <cell r="F2437" t="str">
            <v>15042-074</v>
          </cell>
          <cell r="G2437" t="str">
            <v>RUA JOANA MAGDALENA PAIÃO GARCIA</v>
          </cell>
          <cell r="H2437" t="str">
            <v>490</v>
          </cell>
          <cell r="I2437" t="str">
            <v/>
          </cell>
          <cell r="J2437" t="str">
            <v>RESIDENCIAL MONTE VERDE</v>
          </cell>
          <cell r="K2437" t="str">
            <v>SÃO JOSÉ DO RIO PRETO</v>
          </cell>
          <cell r="L2437" t="str">
            <v>SP</v>
          </cell>
          <cell r="M2437" t="str">
            <v>-20.7894166</v>
          </cell>
          <cell r="N2437" t="str">
            <v>-49.4328926</v>
          </cell>
          <cell r="O2437" t="str">
            <v/>
          </cell>
          <cell r="P2437" t="str">
            <v>19/12/1997</v>
          </cell>
          <cell r="Q2437" t="str">
            <v>538115063</v>
          </cell>
          <cell r="R2437" t="str">
            <v>SSP</v>
          </cell>
          <cell r="S2437" t="str">
            <v>47726339870</v>
          </cell>
          <cell r="T2437" t="str">
            <v/>
          </cell>
          <cell r="U2437" t="str">
            <v/>
          </cell>
          <cell r="V2437" t="str">
            <v/>
          </cell>
          <cell r="X2437" t="str">
            <v>35135</v>
          </cell>
          <cell r="Y2437" t="str">
            <v>415</v>
          </cell>
          <cell r="Z2437" t="str">
            <v>SP</v>
          </cell>
          <cell r="AA2437" t="str">
            <v>15/08/2019</v>
          </cell>
          <cell r="AB2437" t="str">
            <v/>
          </cell>
          <cell r="AC2437" t="str">
            <v>130951551-14</v>
          </cell>
          <cell r="AD2437">
            <v>4506</v>
          </cell>
          <cell r="AE2437" t="str">
            <v>BRASILEIRO NATO</v>
          </cell>
          <cell r="AF2437" t="str">
            <v>Solteiro</v>
          </cell>
          <cell r="AG2437" t="str">
            <v>Masculino</v>
          </cell>
          <cell r="AH2437" t="str">
            <v>Inativo</v>
          </cell>
          <cell r="AI2437" t="str">
            <v>RUAN HENRIQUE DOS SANTOS</v>
          </cell>
        </row>
        <row r="2438">
          <cell r="B2438" t="str">
            <v>JOSE WELLINGTON DOS SANTOS</v>
          </cell>
          <cell r="C2438" t="str">
            <v>31068350873</v>
          </cell>
          <cell r="D2438" t="str">
            <v/>
          </cell>
          <cell r="E2438" t="str">
            <v>promotor</v>
          </cell>
          <cell r="F2438" t="str">
            <v>08474230</v>
          </cell>
          <cell r="G2438" t="str">
            <v>RUA CORAÇÃO DE MAÇÃ</v>
          </cell>
          <cell r="H2438" t="str">
            <v>399</v>
          </cell>
          <cell r="I2438" t="str">
            <v/>
          </cell>
          <cell r="J2438" t="str">
            <v>CONJUNTO HABITACIONAL CASTRO ALVES</v>
          </cell>
          <cell r="K2438" t="str">
            <v>SÃO PAULO</v>
          </cell>
          <cell r="L2438" t="str">
            <v>SP</v>
          </cell>
          <cell r="M2438" t="str">
            <v>-23.5819965</v>
          </cell>
          <cell r="N2438" t="str">
            <v>-46.4013098</v>
          </cell>
          <cell r="O2438" t="str">
            <v>11981036110</v>
          </cell>
          <cell r="P2438" t="str">
            <v>02/07/1983</v>
          </cell>
          <cell r="Q2438" t="str">
            <v>42107328</v>
          </cell>
          <cell r="R2438" t="str">
            <v>SSP</v>
          </cell>
          <cell r="S2438" t="str">
            <v>31068350873</v>
          </cell>
          <cell r="T2438" t="str">
            <v/>
          </cell>
          <cell r="U2438" t="str">
            <v/>
          </cell>
          <cell r="V2438" t="str">
            <v/>
          </cell>
          <cell r="X2438" t="str">
            <v>026848</v>
          </cell>
          <cell r="Y2438" t="str">
            <v>00259</v>
          </cell>
          <cell r="Z2438" t="str">
            <v>SP</v>
          </cell>
          <cell r="AA2438" t="str">
            <v>12/08/2020</v>
          </cell>
          <cell r="AB2438" t="str">
            <v/>
          </cell>
          <cell r="AC2438" t="str">
            <v>13246566770</v>
          </cell>
          <cell r="AD2438">
            <v>0</v>
          </cell>
          <cell r="AE2438" t="str">
            <v>Brasileiro</v>
          </cell>
          <cell r="AF2438" t="str">
            <v>Solteiro</v>
          </cell>
          <cell r="AG2438" t="str">
            <v>Masculino</v>
          </cell>
          <cell r="AH2438" t="str">
            <v>Ativo</v>
          </cell>
          <cell r="AI2438" t="str">
            <v>CLEYDSON MATEUS DOS SANTOS FEITOSA</v>
          </cell>
        </row>
        <row r="2439">
          <cell r="B2439" t="str">
            <v>JOSE WENDERSON PORTAL PEREIRA</v>
          </cell>
          <cell r="C2439" t="str">
            <v>02708927299</v>
          </cell>
          <cell r="D2439" t="str">
            <v/>
          </cell>
          <cell r="E2439" t="str">
            <v>Intermitente</v>
          </cell>
          <cell r="F2439" t="str">
            <v/>
          </cell>
          <cell r="G2439" t="str">
            <v/>
          </cell>
          <cell r="H2439" t="str">
            <v/>
          </cell>
          <cell r="I2439" t="str">
            <v/>
          </cell>
          <cell r="J2439" t="str">
            <v/>
          </cell>
          <cell r="K2439" t="str">
            <v/>
          </cell>
          <cell r="L2439" t="str">
            <v/>
          </cell>
          <cell r="M2439" t="str">
            <v/>
          </cell>
          <cell r="N2439" t="str">
            <v/>
          </cell>
          <cell r="O2439" t="str">
            <v/>
          </cell>
          <cell r="P2439" t="str">
            <v/>
          </cell>
          <cell r="Q2439" t="str">
            <v/>
          </cell>
          <cell r="R2439" t="str">
            <v/>
          </cell>
          <cell r="S2439" t="str">
            <v>02708927299</v>
          </cell>
          <cell r="T2439" t="str">
            <v/>
          </cell>
          <cell r="U2439" t="str">
            <v/>
          </cell>
          <cell r="V2439" t="str">
            <v/>
          </cell>
          <cell r="X2439" t="str">
            <v/>
          </cell>
          <cell r="Y2439" t="str">
            <v/>
          </cell>
          <cell r="Z2439" t="str">
            <v/>
          </cell>
          <cell r="AA2439" t="str">
            <v/>
          </cell>
          <cell r="AB2439" t="str">
            <v/>
          </cell>
          <cell r="AC2439" t="str">
            <v/>
          </cell>
          <cell r="AD2439">
            <v>0</v>
          </cell>
          <cell r="AE2439" t="str">
            <v/>
          </cell>
          <cell r="AF2439" t="str">
            <v>Solteiro</v>
          </cell>
          <cell r="AG2439" t="str">
            <v>Indefinido</v>
          </cell>
          <cell r="AH2439" t="str">
            <v>Ativo</v>
          </cell>
          <cell r="AI2439" t="str">
            <v>CHARLES LIMA SODRE</v>
          </cell>
        </row>
        <row r="2440">
          <cell r="B2440" t="str">
            <v>JOSE WILLIAM VITORINO</v>
          </cell>
          <cell r="C2440" t="str">
            <v>48425951836</v>
          </cell>
          <cell r="D2440" t="str">
            <v>jose.william.vitorino@gmail.com</v>
          </cell>
          <cell r="E2440" t="str">
            <v>promotor</v>
          </cell>
          <cell r="F2440" t="str">
            <v>01109-060</v>
          </cell>
          <cell r="G2440" t="str">
            <v>RUA EDUARDO CHAVES</v>
          </cell>
          <cell r="H2440" t="str">
            <v>6</v>
          </cell>
          <cell r="I2440" t="str">
            <v>CASA 2</v>
          </cell>
          <cell r="J2440" t="str">
            <v>LUZ</v>
          </cell>
          <cell r="K2440" t="str">
            <v>SÃO PAULO</v>
          </cell>
          <cell r="L2440" t="str">
            <v>SP</v>
          </cell>
          <cell r="M2440" t="str">
            <v>-23.5250541</v>
          </cell>
          <cell r="N2440" t="str">
            <v>-46.629265</v>
          </cell>
          <cell r="O2440" t="str">
            <v/>
          </cell>
          <cell r="P2440" t="str">
            <v>15/01/1999</v>
          </cell>
          <cell r="Q2440" t="str">
            <v>383331584</v>
          </cell>
          <cell r="R2440" t="str">
            <v>SSP</v>
          </cell>
          <cell r="S2440" t="str">
            <v>48425951836</v>
          </cell>
          <cell r="T2440" t="str">
            <v/>
          </cell>
          <cell r="U2440" t="str">
            <v/>
          </cell>
          <cell r="V2440" t="str">
            <v/>
          </cell>
          <cell r="X2440" t="str">
            <v>30355</v>
          </cell>
          <cell r="Y2440" t="str">
            <v>448</v>
          </cell>
          <cell r="Z2440" t="str">
            <v>SP</v>
          </cell>
          <cell r="AA2440" t="str">
            <v>23/04/2019</v>
          </cell>
          <cell r="AB2440" t="str">
            <v/>
          </cell>
          <cell r="AC2440" t="str">
            <v>136253727-61</v>
          </cell>
          <cell r="AD2440">
            <v>4506</v>
          </cell>
          <cell r="AE2440" t="str">
            <v>BRASILEIRO NATO</v>
          </cell>
          <cell r="AF2440" t="str">
            <v>Solteiro</v>
          </cell>
          <cell r="AG2440" t="str">
            <v>Masculino</v>
          </cell>
          <cell r="AH2440" t="str">
            <v>Ativo</v>
          </cell>
          <cell r="AI2440" t="str">
            <v>JOSE RODRIGUES VICENTE DA SILVA</v>
          </cell>
        </row>
        <row r="2441">
          <cell r="B2441" t="str">
            <v>JOSEANE DA SILVA AMARANTE</v>
          </cell>
          <cell r="C2441" t="str">
            <v>04608764900</v>
          </cell>
          <cell r="D2441" t="str">
            <v/>
          </cell>
          <cell r="E2441" t="str">
            <v>Intermitente</v>
          </cell>
          <cell r="F2441" t="str">
            <v>88524030</v>
          </cell>
          <cell r="G2441" t="str">
            <v>RUA NULO BECCARI</v>
          </cell>
          <cell r="H2441" t="str">
            <v>42</v>
          </cell>
          <cell r="I2441" t="str">
            <v/>
          </cell>
          <cell r="J2441" t="str">
            <v>JARDIM PANORÂMICO</v>
          </cell>
          <cell r="K2441" t="str">
            <v>LAGES</v>
          </cell>
          <cell r="L2441" t="str">
            <v>SC</v>
          </cell>
          <cell r="M2441" t="str">
            <v>-27.7989985</v>
          </cell>
          <cell r="N2441" t="str">
            <v>-50.2928029</v>
          </cell>
          <cell r="O2441" t="str">
            <v/>
          </cell>
          <cell r="P2441" t="str">
            <v>08/02/1984</v>
          </cell>
          <cell r="Q2441" t="str">
            <v>4510135</v>
          </cell>
          <cell r="R2441" t="str">
            <v>SSP</v>
          </cell>
          <cell r="S2441" t="str">
            <v>04608764900</v>
          </cell>
          <cell r="T2441" t="str">
            <v/>
          </cell>
          <cell r="U2441" t="str">
            <v/>
          </cell>
          <cell r="V2441" t="str">
            <v/>
          </cell>
          <cell r="X2441" t="str">
            <v>1232349</v>
          </cell>
          <cell r="Y2441" t="str">
            <v/>
          </cell>
          <cell r="Z2441" t="str">
            <v>SC</v>
          </cell>
          <cell r="AA2441" t="str">
            <v>21/11/2019</v>
          </cell>
          <cell r="AB2441" t="str">
            <v/>
          </cell>
          <cell r="AC2441" t="str">
            <v>20990593694</v>
          </cell>
          <cell r="AD2441">
            <v>4506</v>
          </cell>
          <cell r="AE2441" t="str">
            <v>Brasileiro</v>
          </cell>
          <cell r="AF2441" t="str">
            <v>Solteiro</v>
          </cell>
          <cell r="AG2441" t="str">
            <v>Feminino</v>
          </cell>
          <cell r="AH2441" t="str">
            <v>Inativo</v>
          </cell>
          <cell r="AI2441" t="str">
            <v>CARLA VIETTRO NORA DE PADUA</v>
          </cell>
        </row>
        <row r="2442">
          <cell r="B2442" t="str">
            <v>JOSEFA ADENILZA DOS SANTOS CUNHA</v>
          </cell>
          <cell r="C2442" t="str">
            <v>71916539572</v>
          </cell>
          <cell r="D2442" t="str">
            <v/>
          </cell>
          <cell r="E2442" t="str">
            <v>promotor</v>
          </cell>
          <cell r="F2442" t="str">
            <v>07143840</v>
          </cell>
          <cell r="G2442" t="str">
            <v>RUA ALTAMIRA</v>
          </cell>
          <cell r="H2442" t="str">
            <v>57</v>
          </cell>
          <cell r="I2442" t="str">
            <v/>
          </cell>
          <cell r="J2442" t="str">
            <v>JARDIM PARAÍSO</v>
          </cell>
          <cell r="K2442" t="str">
            <v>GUARULHOS</v>
          </cell>
          <cell r="L2442" t="str">
            <v>SP</v>
          </cell>
          <cell r="M2442" t="str">
            <v>-23.5348644</v>
          </cell>
          <cell r="N2442" t="str">
            <v>-46.5020619</v>
          </cell>
          <cell r="O2442" t="str">
            <v>11995997913</v>
          </cell>
          <cell r="P2442" t="str">
            <v>19/01/1976</v>
          </cell>
          <cell r="Q2442" t="str">
            <v>395733868</v>
          </cell>
          <cell r="R2442" t="str">
            <v>SSP</v>
          </cell>
          <cell r="S2442" t="str">
            <v>71916539572</v>
          </cell>
          <cell r="T2442" t="str">
            <v/>
          </cell>
          <cell r="U2442" t="str">
            <v/>
          </cell>
          <cell r="V2442" t="str">
            <v/>
          </cell>
          <cell r="X2442" t="str">
            <v>34498</v>
          </cell>
          <cell r="Y2442" t="str">
            <v>005</v>
          </cell>
          <cell r="Z2442" t="str">
            <v>SP</v>
          </cell>
          <cell r="AA2442" t="str">
            <v>28/07/2020</v>
          </cell>
          <cell r="AB2442" t="str">
            <v>30/07/2020</v>
          </cell>
          <cell r="AC2442" t="str">
            <v>12568658810</v>
          </cell>
          <cell r="AD2442">
            <v>4506</v>
          </cell>
          <cell r="AE2442" t="str">
            <v>Brasileiro</v>
          </cell>
          <cell r="AF2442" t="str">
            <v>Casado</v>
          </cell>
          <cell r="AG2442" t="str">
            <v>Feminino</v>
          </cell>
          <cell r="AH2442" t="str">
            <v>Inativo</v>
          </cell>
          <cell r="AI2442" t="str">
            <v>LEONARDO REIS DE AGUIAR</v>
          </cell>
        </row>
        <row r="2443">
          <cell r="B2443" t="str">
            <v>JOSEILSON FRANCA MENDONCA</v>
          </cell>
          <cell r="C2443" t="str">
            <v>04236053560</v>
          </cell>
          <cell r="D2443" t="str">
            <v>joseilson128@gmail.com</v>
          </cell>
          <cell r="E2443" t="str">
            <v>promotor</v>
          </cell>
          <cell r="F2443" t="str">
            <v>43700-000</v>
          </cell>
          <cell r="G2443" t="str">
            <v xml:space="preserve">AV RIVALDO GUIMARAES </v>
          </cell>
          <cell r="H2443" t="str">
            <v>316</v>
          </cell>
          <cell r="I2443" t="str">
            <v/>
          </cell>
          <cell r="J2443" t="str">
            <v>SIMOES FILHO</v>
          </cell>
          <cell r="K2443" t="str">
            <v>SIMÕES FILHO</v>
          </cell>
          <cell r="L2443" t="str">
            <v>BA</v>
          </cell>
          <cell r="M2443" t="str">
            <v>-12.8106875</v>
          </cell>
          <cell r="N2443" t="str">
            <v>-38.395159</v>
          </cell>
          <cell r="O2443" t="str">
            <v>719986097411</v>
          </cell>
          <cell r="P2443" t="str">
            <v>23/09/1988</v>
          </cell>
          <cell r="Q2443" t="str">
            <v>1272476960</v>
          </cell>
          <cell r="R2443" t="str">
            <v>SSP</v>
          </cell>
          <cell r="S2443" t="str">
            <v>04236053560</v>
          </cell>
          <cell r="T2443" t="str">
            <v/>
          </cell>
          <cell r="U2443" t="str">
            <v/>
          </cell>
          <cell r="V2443" t="str">
            <v/>
          </cell>
          <cell r="X2443" t="str">
            <v>4123668</v>
          </cell>
          <cell r="Y2443" t="str">
            <v>60</v>
          </cell>
          <cell r="Z2443" t="str">
            <v>BA</v>
          </cell>
          <cell r="AA2443" t="str">
            <v>01/01/0001</v>
          </cell>
          <cell r="AB2443" t="str">
            <v/>
          </cell>
          <cell r="AC2443" t="str">
            <v>203000995-46</v>
          </cell>
          <cell r="AD2443">
            <v>0</v>
          </cell>
          <cell r="AE2443" t="str">
            <v>BRASILEIRO NATO</v>
          </cell>
          <cell r="AF2443" t="str">
            <v>Solteiro</v>
          </cell>
          <cell r="AG2443" t="str">
            <v>Masculino</v>
          </cell>
          <cell r="AH2443" t="str">
            <v>Inativo</v>
          </cell>
          <cell r="AI2443" t="str">
            <v>NELSON DO COUTO GONCALVES</v>
          </cell>
        </row>
        <row r="2444">
          <cell r="B2444" t="str">
            <v>JOSELENE FRANCISCA DE ALMEIDA</v>
          </cell>
          <cell r="C2444" t="str">
            <v>18433033883</v>
          </cell>
          <cell r="D2444" t="str">
            <v>josy.star@hotmail.com</v>
          </cell>
          <cell r="E2444" t="str">
            <v>promotor</v>
          </cell>
          <cell r="F2444" t="str">
            <v>13846-460</v>
          </cell>
          <cell r="G2444" t="str">
            <v>RUA PAULO DA CUNHA BUENO</v>
          </cell>
          <cell r="H2444" t="str">
            <v>371</v>
          </cell>
          <cell r="I2444" t="str">
            <v/>
          </cell>
          <cell r="J2444" t="str">
            <v>JARDIM GUAÇUANO</v>
          </cell>
          <cell r="K2444" t="str">
            <v>MOGI GUAÇU</v>
          </cell>
          <cell r="L2444" t="str">
            <v>SP</v>
          </cell>
          <cell r="M2444" t="str">
            <v>-22.3142961</v>
          </cell>
          <cell r="N2444" t="str">
            <v>-46.9516832</v>
          </cell>
          <cell r="O2444" t="str">
            <v>19999876393</v>
          </cell>
          <cell r="P2444" t="str">
            <v>24/11/1974</v>
          </cell>
          <cell r="Q2444" t="str">
            <v>254033921</v>
          </cell>
          <cell r="R2444" t="str">
            <v>SSP</v>
          </cell>
          <cell r="S2444" t="str">
            <v>18433033883</v>
          </cell>
          <cell r="T2444" t="str">
            <v/>
          </cell>
          <cell r="U2444" t="str">
            <v/>
          </cell>
          <cell r="V2444" t="str">
            <v/>
          </cell>
          <cell r="X2444" t="str">
            <v>8773</v>
          </cell>
          <cell r="Y2444" t="str">
            <v>123</v>
          </cell>
          <cell r="Z2444" t="str">
            <v>SP</v>
          </cell>
          <cell r="AA2444" t="str">
            <v>05/06/2017</v>
          </cell>
          <cell r="AB2444" t="str">
            <v/>
          </cell>
          <cell r="AC2444" t="str">
            <v>127788122-55</v>
          </cell>
          <cell r="AD2444">
            <v>4506</v>
          </cell>
          <cell r="AE2444" t="str">
            <v>BRASILEIRO NATO</v>
          </cell>
          <cell r="AF2444" t="str">
            <v>Solteiro</v>
          </cell>
          <cell r="AG2444" t="str">
            <v>Masculino</v>
          </cell>
          <cell r="AH2444" t="str">
            <v>Ativo</v>
          </cell>
          <cell r="AI2444" t="str">
            <v>JOAO DE ARAUJO BARRETO JUNIOR</v>
          </cell>
        </row>
        <row r="2445">
          <cell r="B2445" t="str">
            <v>JOSELITO ROQUE SANTOS PRAZERES</v>
          </cell>
          <cell r="C2445" t="str">
            <v>28469313568</v>
          </cell>
          <cell r="D2445" t="str">
            <v/>
          </cell>
          <cell r="E2445" t="str">
            <v>promotor</v>
          </cell>
          <cell r="F2445" t="str">
            <v>45051245</v>
          </cell>
          <cell r="G2445" t="str">
            <v>AVENIDA CAETITÉ</v>
          </cell>
          <cell r="H2445" t="str">
            <v>1884</v>
          </cell>
          <cell r="I2445" t="str">
            <v>DE 1622/1623 A 2266/2267</v>
          </cell>
          <cell r="J2445" t="str">
            <v>BRASIL</v>
          </cell>
          <cell r="K2445" t="str">
            <v>VITÓRIA DA CONQUISTA</v>
          </cell>
          <cell r="L2445" t="str">
            <v>BA</v>
          </cell>
          <cell r="M2445" t="str">
            <v>-14.859305</v>
          </cell>
          <cell r="N2445" t="str">
            <v>-40.85735500000001</v>
          </cell>
          <cell r="O2445" t="str">
            <v>77991918089</v>
          </cell>
          <cell r="P2445" t="str">
            <v>11/11/1964</v>
          </cell>
          <cell r="Q2445" t="str">
            <v>0329456636</v>
          </cell>
          <cell r="R2445" t="str">
            <v>SSP</v>
          </cell>
          <cell r="S2445" t="str">
            <v>28469313568</v>
          </cell>
          <cell r="T2445" t="str">
            <v/>
          </cell>
          <cell r="U2445" t="str">
            <v/>
          </cell>
          <cell r="V2445" t="str">
            <v/>
          </cell>
          <cell r="X2445" t="str">
            <v>5646403</v>
          </cell>
          <cell r="Y2445" t="str">
            <v>0060</v>
          </cell>
          <cell r="Z2445" t="str">
            <v>BA</v>
          </cell>
          <cell r="AA2445" t="str">
            <v>15/07/2020</v>
          </cell>
          <cell r="AB2445" t="str">
            <v>12/09/2020</v>
          </cell>
          <cell r="AC2445" t="str">
            <v>12281349227</v>
          </cell>
          <cell r="AD2445">
            <v>4506</v>
          </cell>
          <cell r="AE2445" t="str">
            <v>Brasileiro</v>
          </cell>
          <cell r="AF2445" t="str">
            <v>Casado</v>
          </cell>
          <cell r="AG2445" t="str">
            <v>Masculino</v>
          </cell>
          <cell r="AH2445" t="str">
            <v>Inativo</v>
          </cell>
          <cell r="AI2445" t="str">
            <v>JECONIS MORAES DOS REIS</v>
          </cell>
        </row>
        <row r="2446">
          <cell r="B2446" t="str">
            <v>JOSEMAR RODRIGUES DE SOUZA</v>
          </cell>
          <cell r="C2446" t="str">
            <v>57443130104</v>
          </cell>
          <cell r="D2446" t="str">
            <v>wandnabrasil@gmail.com</v>
          </cell>
          <cell r="E2446" t="str">
            <v>promotor</v>
          </cell>
          <cell r="F2446" t="str">
            <v>74840120</v>
          </cell>
          <cell r="G2446" t="str">
            <v>RUA IMBAÚBA</v>
          </cell>
          <cell r="H2446" t="str">
            <v>S/N</v>
          </cell>
          <cell r="I2446" t="str">
            <v/>
          </cell>
          <cell r="J2446" t="str">
            <v>PARQUE AMAZÔNIA</v>
          </cell>
          <cell r="K2446" t="str">
            <v>GOIÂNIA</v>
          </cell>
          <cell r="L2446" t="str">
            <v>GO</v>
          </cell>
          <cell r="M2446" t="str">
            <v>-16.7339632</v>
          </cell>
          <cell r="N2446" t="str">
            <v>-49.2665973</v>
          </cell>
          <cell r="O2446" t="str">
            <v>62992277054</v>
          </cell>
          <cell r="P2446" t="str">
            <v>22/09/1971</v>
          </cell>
          <cell r="Q2446" t="str">
            <v>1944818</v>
          </cell>
          <cell r="R2446" t="str">
            <v>SSP</v>
          </cell>
          <cell r="S2446" t="str">
            <v>57443130104</v>
          </cell>
          <cell r="T2446" t="str">
            <v/>
          </cell>
          <cell r="U2446" t="str">
            <v/>
          </cell>
          <cell r="V2446" t="str">
            <v/>
          </cell>
          <cell r="X2446" t="str">
            <v>97898</v>
          </cell>
          <cell r="Y2446" t="str">
            <v>13</v>
          </cell>
          <cell r="Z2446" t="str">
            <v>GO</v>
          </cell>
          <cell r="AA2446" t="str">
            <v>08/07/2019</v>
          </cell>
          <cell r="AB2446" t="str">
            <v/>
          </cell>
          <cell r="AC2446" t="str">
            <v>124074395-64</v>
          </cell>
          <cell r="AD2446">
            <v>4506</v>
          </cell>
          <cell r="AE2446" t="str">
            <v>BRASILEIRO NATO</v>
          </cell>
          <cell r="AF2446" t="str">
            <v>Solteiro</v>
          </cell>
          <cell r="AG2446" t="str">
            <v>Masculino</v>
          </cell>
          <cell r="AH2446" t="str">
            <v>Ferias</v>
          </cell>
          <cell r="AI2446" t="str">
            <v>LEANDRO RODRIGUES DOMINGUES</v>
          </cell>
        </row>
        <row r="2447">
          <cell r="B2447" t="str">
            <v>JOSERLAN SILVA DE JESUS</v>
          </cell>
          <cell r="C2447" t="str">
            <v>39737729838</v>
          </cell>
          <cell r="D2447" t="str">
            <v/>
          </cell>
          <cell r="E2447" t="str">
            <v>promotor</v>
          </cell>
          <cell r="F2447" t="str">
            <v/>
          </cell>
          <cell r="G2447" t="str">
            <v/>
          </cell>
          <cell r="H2447" t="str">
            <v/>
          </cell>
          <cell r="I2447" t="str">
            <v/>
          </cell>
          <cell r="J2447" t="str">
            <v/>
          </cell>
          <cell r="K2447" t="str">
            <v/>
          </cell>
          <cell r="L2447" t="str">
            <v>SP</v>
          </cell>
          <cell r="M2447" t="str">
            <v/>
          </cell>
          <cell r="N2447" t="str">
            <v/>
          </cell>
          <cell r="O2447" t="str">
            <v/>
          </cell>
          <cell r="P2447" t="str">
            <v>12/11/1988</v>
          </cell>
          <cell r="Q2447" t="str">
            <v/>
          </cell>
          <cell r="R2447" t="str">
            <v/>
          </cell>
          <cell r="S2447" t="str">
            <v>39737729838</v>
          </cell>
          <cell r="T2447" t="str">
            <v/>
          </cell>
          <cell r="U2447" t="str">
            <v/>
          </cell>
          <cell r="V2447" t="str">
            <v/>
          </cell>
          <cell r="X2447" t="str">
            <v/>
          </cell>
          <cell r="Y2447" t="str">
            <v/>
          </cell>
          <cell r="Z2447" t="str">
            <v/>
          </cell>
          <cell r="AA2447" t="str">
            <v/>
          </cell>
          <cell r="AB2447" t="str">
            <v/>
          </cell>
          <cell r="AC2447" t="str">
            <v/>
          </cell>
          <cell r="AD2447">
            <v>0</v>
          </cell>
          <cell r="AE2447" t="str">
            <v/>
          </cell>
          <cell r="AF2447" t="str">
            <v>Solteiro</v>
          </cell>
          <cell r="AG2447" t="str">
            <v>Indefinido</v>
          </cell>
          <cell r="AH2447" t="str">
            <v>Inativo</v>
          </cell>
          <cell r="AI2447" t="str">
            <v>JOAO DE ARAUJO BARRETO JUNIOR</v>
          </cell>
        </row>
        <row r="2448">
          <cell r="B2448" t="str">
            <v>JOSIANE PAULUK</v>
          </cell>
          <cell r="C2448" t="str">
            <v>04072985929</v>
          </cell>
          <cell r="D2448" t="str">
            <v>josianepauluk@hotmail.com</v>
          </cell>
          <cell r="E2448" t="str">
            <v>promotor</v>
          </cell>
          <cell r="F2448" t="str">
            <v>85010010</v>
          </cell>
          <cell r="G2448" t="str">
            <v>RUA GUAÍRA</v>
          </cell>
          <cell r="H2448" t="str">
            <v>1738</v>
          </cell>
          <cell r="I2448" t="str">
            <v>DE 2501/2502 A 3790/3791</v>
          </cell>
          <cell r="J2448" t="str">
            <v>CENTRO</v>
          </cell>
          <cell r="K2448" t="str">
            <v>GUARAPUAVA</v>
          </cell>
          <cell r="L2448" t="str">
            <v>PR</v>
          </cell>
          <cell r="M2448" t="str">
            <v>-25.382886</v>
          </cell>
          <cell r="N2448" t="str">
            <v>-51.458113</v>
          </cell>
          <cell r="O2448" t="str">
            <v>4298265796</v>
          </cell>
          <cell r="P2448" t="str">
            <v>15/08/1976</v>
          </cell>
          <cell r="Q2448" t="str">
            <v>65188490</v>
          </cell>
          <cell r="R2448" t="str">
            <v>PR</v>
          </cell>
          <cell r="S2448" t="str">
            <v>04072985929</v>
          </cell>
          <cell r="T2448" t="str">
            <v/>
          </cell>
          <cell r="U2448" t="str">
            <v/>
          </cell>
          <cell r="V2448" t="str">
            <v/>
          </cell>
          <cell r="X2448" t="str">
            <v>1989</v>
          </cell>
          <cell r="Y2448" t="str">
            <v>43</v>
          </cell>
          <cell r="Z2448" t="str">
            <v>PR</v>
          </cell>
          <cell r="AA2448" t="str">
            <v>21/06/2018</v>
          </cell>
          <cell r="AB2448" t="str">
            <v>04/03/2020</v>
          </cell>
          <cell r="AC2448" t="str">
            <v>127058655-37</v>
          </cell>
          <cell r="AD2448">
            <v>4506</v>
          </cell>
          <cell r="AE2448" t="str">
            <v>BRASILEIRO NATO</v>
          </cell>
          <cell r="AF2448" t="str">
            <v>Solteiro</v>
          </cell>
          <cell r="AG2448" t="str">
            <v>Feminino</v>
          </cell>
          <cell r="AH2448" t="str">
            <v>Inativo</v>
          </cell>
          <cell r="AI2448" t="str">
            <v>EDER MONTANHER QUIRINO</v>
          </cell>
        </row>
        <row r="2449">
          <cell r="B2449" t="str">
            <v>JOSIANO DA SILVA SANTOS</v>
          </cell>
          <cell r="C2449" t="str">
            <v>38132945875</v>
          </cell>
          <cell r="D2449" t="str">
            <v>josiano.s.santos@gmail.com</v>
          </cell>
          <cell r="E2449" t="str">
            <v>lider</v>
          </cell>
          <cell r="F2449" t="str">
            <v>07794215</v>
          </cell>
          <cell r="G2449" t="str">
            <v>RUA TATUÍ</v>
          </cell>
          <cell r="H2449" t="str">
            <v>83</v>
          </cell>
          <cell r="I2449" t="str">
            <v>CASA 1</v>
          </cell>
          <cell r="J2449" t="str">
            <v>PARAÍSO (POLVILHO)</v>
          </cell>
          <cell r="K2449" t="str">
            <v>CAJAMAR</v>
          </cell>
          <cell r="L2449" t="str">
            <v>SP</v>
          </cell>
          <cell r="M2449" t="str">
            <v/>
          </cell>
          <cell r="N2449" t="str">
            <v/>
          </cell>
          <cell r="O2449" t="str">
            <v/>
          </cell>
          <cell r="P2449" t="str">
            <v>24/09/1986</v>
          </cell>
          <cell r="Q2449" t="str">
            <v>40405301</v>
          </cell>
          <cell r="R2449" t="str">
            <v>SSP</v>
          </cell>
          <cell r="S2449" t="str">
            <v>38132945875</v>
          </cell>
          <cell r="T2449" t="str">
            <v/>
          </cell>
          <cell r="U2449" t="str">
            <v/>
          </cell>
          <cell r="V2449" t="str">
            <v/>
          </cell>
          <cell r="X2449" t="str">
            <v>67504</v>
          </cell>
          <cell r="Y2449" t="str">
            <v>313</v>
          </cell>
          <cell r="Z2449" t="str">
            <v>SP</v>
          </cell>
          <cell r="AA2449" t="str">
            <v>01/01/0001</v>
          </cell>
          <cell r="AB2449" t="str">
            <v>01/01/0001</v>
          </cell>
          <cell r="AC2449" t="str">
            <v>20691514784</v>
          </cell>
          <cell r="AD2449">
            <v>0</v>
          </cell>
          <cell r="AE2449" t="str">
            <v>Brasileiro</v>
          </cell>
          <cell r="AF2449" t="str">
            <v>Solteiro</v>
          </cell>
          <cell r="AG2449" t="str">
            <v>Masculino</v>
          </cell>
          <cell r="AH2449" t="str">
            <v>Inativo</v>
          </cell>
          <cell r="AI2449" t="str">
            <v>WAGNER GIRALDO</v>
          </cell>
        </row>
        <row r="2450">
          <cell r="B2450" t="str">
            <v>JOSIEL DA SILVA GARCIA</v>
          </cell>
          <cell r="C2450" t="str">
            <v>02289116050</v>
          </cell>
          <cell r="D2450" t="str">
            <v>-</v>
          </cell>
          <cell r="E2450" t="str">
            <v>parttime5</v>
          </cell>
          <cell r="F2450" t="str">
            <v>98804-610</v>
          </cell>
          <cell r="G2450" t="str">
            <v>RUA GENERAL ANTÔNIO NETTO</v>
          </cell>
          <cell r="H2450" t="str">
            <v>409</v>
          </cell>
          <cell r="I2450" t="str">
            <v/>
          </cell>
          <cell r="J2450" t="str">
            <v>CASTELARIM</v>
          </cell>
          <cell r="K2450" t="str">
            <v>SANTO ÂNGELO</v>
          </cell>
          <cell r="L2450" t="str">
            <v>RS</v>
          </cell>
          <cell r="M2450" t="str">
            <v>-28.2938893</v>
          </cell>
          <cell r="N2450" t="str">
            <v>-54.25482710000001</v>
          </cell>
          <cell r="O2450" t="str">
            <v>55999680301</v>
          </cell>
          <cell r="P2450" t="str">
            <v>07/05/1995</v>
          </cell>
          <cell r="Q2450" t="str">
            <v>9119622919</v>
          </cell>
          <cell r="R2450" t="str">
            <v>SSP</v>
          </cell>
          <cell r="S2450" t="str">
            <v>02289116050</v>
          </cell>
          <cell r="T2450" t="str">
            <v/>
          </cell>
          <cell r="U2450" t="str">
            <v/>
          </cell>
          <cell r="V2450" t="str">
            <v/>
          </cell>
          <cell r="X2450" t="str">
            <v>4775426</v>
          </cell>
          <cell r="Y2450" t="str">
            <v>30</v>
          </cell>
          <cell r="Z2450" t="str">
            <v>RS</v>
          </cell>
          <cell r="AA2450" t="str">
            <v>22/04/2020</v>
          </cell>
          <cell r="AB2450" t="str">
            <v>01/01/0001</v>
          </cell>
          <cell r="AC2450" t="str">
            <v>162373048-28</v>
          </cell>
          <cell r="AD2450">
            <v>3840</v>
          </cell>
          <cell r="AE2450" t="str">
            <v>Brasileiro</v>
          </cell>
          <cell r="AF2450" t="str">
            <v>Solteiro</v>
          </cell>
          <cell r="AG2450" t="str">
            <v>Masculino</v>
          </cell>
          <cell r="AH2450" t="str">
            <v>Ativo</v>
          </cell>
          <cell r="AI2450" t="str">
            <v>BRUNO DO NASCIMENTO LUCAS BOAV</v>
          </cell>
        </row>
        <row r="2451">
          <cell r="B2451" t="str">
            <v>JOSILENE DA SILVA GOMES</v>
          </cell>
          <cell r="C2451" t="str">
            <v>06068764486</v>
          </cell>
          <cell r="D2451" t="str">
            <v>josilene.gomes23@yahoo.com.br</v>
          </cell>
          <cell r="E2451" t="str">
            <v>promotor</v>
          </cell>
          <cell r="F2451" t="str">
            <v>03759-020</v>
          </cell>
          <cell r="G2451" t="str">
            <v>RUA DOUTOR FLAMIANO COSTA 319</v>
          </cell>
          <cell r="H2451" t="str">
            <v>319</v>
          </cell>
          <cell r="I2451" t="str">
            <v>CS 1</v>
          </cell>
          <cell r="J2451" t="str">
            <v>JARDIM PENHA</v>
          </cell>
          <cell r="K2451" t="str">
            <v>SAO PAULO</v>
          </cell>
          <cell r="L2451" t="str">
            <v>SP</v>
          </cell>
          <cell r="M2451" t="str">
            <v/>
          </cell>
          <cell r="N2451" t="str">
            <v/>
          </cell>
          <cell r="O2451" t="str">
            <v>11980534396</v>
          </cell>
          <cell r="P2451" t="str">
            <v>09/10/1985</v>
          </cell>
          <cell r="Q2451" t="str">
            <v>547485694</v>
          </cell>
          <cell r="R2451" t="str">
            <v>SSP</v>
          </cell>
          <cell r="S2451" t="str">
            <v>06068764486</v>
          </cell>
          <cell r="T2451" t="str">
            <v/>
          </cell>
          <cell r="U2451" t="str">
            <v/>
          </cell>
          <cell r="V2451" t="str">
            <v/>
          </cell>
          <cell r="X2451" t="str">
            <v>46326</v>
          </cell>
          <cell r="Y2451" t="str">
            <v>28</v>
          </cell>
          <cell r="Z2451" t="str">
            <v>SP</v>
          </cell>
          <cell r="AA2451" t="str">
            <v>01/01/0001</v>
          </cell>
          <cell r="AB2451" t="str">
            <v>01/01/0001</v>
          </cell>
          <cell r="AC2451" t="str">
            <v>133844298-17</v>
          </cell>
          <cell r="AD2451">
            <v>0</v>
          </cell>
          <cell r="AE2451" t="str">
            <v>BRASILEIRO NATO</v>
          </cell>
          <cell r="AF2451" t="str">
            <v>Casado</v>
          </cell>
          <cell r="AG2451" t="str">
            <v>Feminino</v>
          </cell>
          <cell r="AH2451" t="str">
            <v>Inativo</v>
          </cell>
          <cell r="AI2451" t="str">
            <v>CHARLES LIMA SODRE</v>
          </cell>
        </row>
        <row r="2452">
          <cell r="B2452" t="str">
            <v>JOSIMAR COSTA DA SILVA</v>
          </cell>
          <cell r="C2452" t="str">
            <v>00324083238</v>
          </cell>
          <cell r="D2452" t="str">
            <v/>
          </cell>
          <cell r="E2452" t="str">
            <v>Intermitente</v>
          </cell>
          <cell r="F2452" t="str">
            <v>89226030</v>
          </cell>
          <cell r="G2452" t="str">
            <v>RUA EMÍLIO LANDMANN</v>
          </cell>
          <cell r="H2452" t="str">
            <v>749</v>
          </cell>
          <cell r="I2452" t="str">
            <v/>
          </cell>
          <cell r="J2452" t="str">
            <v>AVENTUREIRO</v>
          </cell>
          <cell r="K2452" t="str">
            <v>JOINVILLE</v>
          </cell>
          <cell r="L2452" t="str">
            <v>SC</v>
          </cell>
          <cell r="M2452" t="str">
            <v/>
          </cell>
          <cell r="N2452" t="str">
            <v/>
          </cell>
          <cell r="O2452" t="str">
            <v/>
          </cell>
          <cell r="P2452" t="str">
            <v>25/06/1987</v>
          </cell>
          <cell r="Q2452" t="str">
            <v>5219286</v>
          </cell>
          <cell r="R2452" t="str">
            <v>SSP</v>
          </cell>
          <cell r="S2452" t="str">
            <v>00324083238</v>
          </cell>
          <cell r="T2452" t="str">
            <v/>
          </cell>
          <cell r="U2452" t="str">
            <v/>
          </cell>
          <cell r="V2452" t="str">
            <v/>
          </cell>
          <cell r="X2452" t="str">
            <v>8209451</v>
          </cell>
          <cell r="Y2452" t="str">
            <v>50</v>
          </cell>
          <cell r="Z2452" t="str">
            <v>PA</v>
          </cell>
          <cell r="AA2452" t="str">
            <v>31/10/2019</v>
          </cell>
          <cell r="AB2452" t="str">
            <v>06/01/2020</v>
          </cell>
          <cell r="AC2452" t="str">
            <v>15162834886</v>
          </cell>
          <cell r="AD2452">
            <v>0</v>
          </cell>
          <cell r="AE2452" t="str">
            <v>Brasileiro</v>
          </cell>
          <cell r="AF2452" t="str">
            <v>Solteiro</v>
          </cell>
          <cell r="AG2452" t="str">
            <v>Masculino</v>
          </cell>
          <cell r="AH2452" t="str">
            <v>Inativo</v>
          </cell>
          <cell r="AI2452" t="str">
            <v>ANDERSON XAVIER</v>
          </cell>
        </row>
        <row r="2453">
          <cell r="B2453" t="str">
            <v>JOSIMAR DE JESUS FERREIRA SALIN</v>
          </cell>
          <cell r="C2453" t="str">
            <v>39159484896</v>
          </cell>
          <cell r="D2453" t="str">
            <v/>
          </cell>
          <cell r="E2453" t="str">
            <v>promotorexpress</v>
          </cell>
          <cell r="F2453" t="str">
            <v>06395450</v>
          </cell>
          <cell r="G2453" t="str">
            <v>RUA CELESTE SAMPAIO VIANA</v>
          </cell>
          <cell r="H2453" t="str">
            <v>11</v>
          </cell>
          <cell r="I2453" t="str">
            <v>A</v>
          </cell>
          <cell r="J2453" t="str">
            <v>PARQUE SAMPAIO VIANA</v>
          </cell>
          <cell r="K2453" t="str">
            <v>CARAPICUÍBA</v>
          </cell>
          <cell r="L2453" t="str">
            <v>SP</v>
          </cell>
          <cell r="M2453" t="str">
            <v>-23.5363118</v>
          </cell>
          <cell r="N2453" t="str">
            <v>-46.8459277</v>
          </cell>
          <cell r="O2453" t="str">
            <v/>
          </cell>
          <cell r="P2453" t="str">
            <v>11/01/1991</v>
          </cell>
          <cell r="Q2453" t="str">
            <v>472639274</v>
          </cell>
          <cell r="R2453" t="str">
            <v/>
          </cell>
          <cell r="S2453" t="str">
            <v>39159484896</v>
          </cell>
          <cell r="T2453" t="str">
            <v>SANTANDER</v>
          </cell>
          <cell r="U2453" t="str">
            <v>4197</v>
          </cell>
          <cell r="V2453" t="str">
            <v>01018078-2</v>
          </cell>
          <cell r="W2453" t="str">
            <v>ContaCorrente</v>
          </cell>
          <cell r="X2453" t="str">
            <v/>
          </cell>
          <cell r="Y2453" t="str">
            <v/>
          </cell>
          <cell r="Z2453" t="str">
            <v/>
          </cell>
          <cell r="AA2453" t="str">
            <v>16/10/2020</v>
          </cell>
          <cell r="AB2453" t="str">
            <v/>
          </cell>
          <cell r="AC2453" t="str">
            <v/>
          </cell>
          <cell r="AD2453">
            <v>8.5</v>
          </cell>
          <cell r="AE2453" t="str">
            <v/>
          </cell>
          <cell r="AF2453" t="str">
            <v>Solteiro</v>
          </cell>
          <cell r="AG2453" t="str">
            <v>Masculino</v>
          </cell>
          <cell r="AH2453" t="str">
            <v>Ativo</v>
          </cell>
          <cell r="AI2453" t="str">
            <v>MICHAEL RODRIGUES COSTA DE MEIRA</v>
          </cell>
        </row>
        <row r="2454">
          <cell r="B2454" t="str">
            <v>JOSIMAR GOMES SANTIAGO</v>
          </cell>
          <cell r="C2454" t="str">
            <v>39415837861</v>
          </cell>
          <cell r="D2454" t="str">
            <v>josimargomes298@gmail.com</v>
          </cell>
          <cell r="E2454" t="str">
            <v>promotor</v>
          </cell>
          <cell r="F2454" t="str">
            <v>11704-710</v>
          </cell>
          <cell r="G2454" t="str">
            <v>RUA PRIMEIRO DE MAIO</v>
          </cell>
          <cell r="H2454" t="str">
            <v>76</v>
          </cell>
          <cell r="I2454" t="str">
            <v/>
          </cell>
          <cell r="J2454" t="str">
            <v>MIRIM</v>
          </cell>
          <cell r="K2454" t="str">
            <v>PRAIA GRANDE</v>
          </cell>
          <cell r="L2454" t="str">
            <v>SP</v>
          </cell>
          <cell r="M2454" t="str">
            <v>-24.0319892</v>
          </cell>
          <cell r="N2454" t="str">
            <v>-46.4831988</v>
          </cell>
          <cell r="O2454" t="str">
            <v>13991494533</v>
          </cell>
          <cell r="P2454" t="str">
            <v>27/10/1989</v>
          </cell>
          <cell r="Q2454" t="str">
            <v>462550503</v>
          </cell>
          <cell r="R2454" t="str">
            <v>SSP</v>
          </cell>
          <cell r="S2454" t="str">
            <v>39415837861</v>
          </cell>
          <cell r="T2454" t="str">
            <v/>
          </cell>
          <cell r="U2454" t="str">
            <v/>
          </cell>
          <cell r="V2454" t="str">
            <v/>
          </cell>
          <cell r="X2454" t="str">
            <v>98715</v>
          </cell>
          <cell r="Y2454" t="str">
            <v>330</v>
          </cell>
          <cell r="Z2454" t="str">
            <v>SP</v>
          </cell>
          <cell r="AA2454" t="str">
            <v>19/05/2017</v>
          </cell>
          <cell r="AB2454" t="str">
            <v/>
          </cell>
          <cell r="AC2454" t="str">
            <v>200981231-19</v>
          </cell>
          <cell r="AD2454">
            <v>4506</v>
          </cell>
          <cell r="AE2454" t="str">
            <v>BRASILEIRO NATO</v>
          </cell>
          <cell r="AF2454" t="str">
            <v>Solteiro</v>
          </cell>
          <cell r="AG2454" t="str">
            <v>Masculino</v>
          </cell>
          <cell r="AH2454" t="str">
            <v>Ativo</v>
          </cell>
          <cell r="AI2454" t="str">
            <v>JOSE RODRIGUES VICENTE DA SILVA</v>
          </cell>
        </row>
        <row r="2455">
          <cell r="B2455" t="str">
            <v>JOSIMAR MENDES LOPES</v>
          </cell>
          <cell r="C2455" t="str">
            <v>00091119219</v>
          </cell>
          <cell r="D2455" t="str">
            <v>jacke.pereira_@hotmail.com</v>
          </cell>
          <cell r="E2455" t="str">
            <v>promotor</v>
          </cell>
          <cell r="F2455" t="str">
            <v>78912726</v>
          </cell>
          <cell r="G2455" t="str">
            <v>RUA IBURAMA</v>
          </cell>
          <cell r="H2455" t="str">
            <v>721</v>
          </cell>
          <cell r="I2455" t="str">
            <v/>
          </cell>
          <cell r="J2455" t="str">
            <v/>
          </cell>
          <cell r="K2455" t="str">
            <v/>
          </cell>
          <cell r="L2455" t="str">
            <v>RO</v>
          </cell>
          <cell r="M2455" t="str">
            <v>-28.6970709</v>
          </cell>
          <cell r="N2455" t="str">
            <v>-49.3433789</v>
          </cell>
          <cell r="O2455" t="str">
            <v>55699307844</v>
          </cell>
          <cell r="P2455" t="str">
            <v>06/02/1987</v>
          </cell>
          <cell r="Q2455" t="str">
            <v>1357341</v>
          </cell>
          <cell r="R2455" t="str">
            <v>SSP</v>
          </cell>
          <cell r="S2455" t="str">
            <v>00091119219</v>
          </cell>
          <cell r="T2455" t="str">
            <v/>
          </cell>
          <cell r="U2455" t="str">
            <v/>
          </cell>
          <cell r="V2455" t="str">
            <v/>
          </cell>
          <cell r="X2455" t="str">
            <v>2412376</v>
          </cell>
          <cell r="Y2455" t="str">
            <v>60</v>
          </cell>
          <cell r="Z2455" t="str">
            <v>AM</v>
          </cell>
          <cell r="AA2455" t="str">
            <v>03/04/2019</v>
          </cell>
          <cell r="AB2455" t="str">
            <v/>
          </cell>
          <cell r="AC2455" t="str">
            <v>162678006-96</v>
          </cell>
          <cell r="AD2455">
            <v>4506</v>
          </cell>
          <cell r="AE2455" t="str">
            <v>BRASILEIRO NATO</v>
          </cell>
          <cell r="AF2455" t="str">
            <v>Solteiro</v>
          </cell>
          <cell r="AG2455" t="str">
            <v>Masculino</v>
          </cell>
          <cell r="AH2455" t="str">
            <v>Ativo</v>
          </cell>
          <cell r="AI2455" t="str">
            <v>JULIO CESAR SILVA</v>
          </cell>
        </row>
        <row r="2456">
          <cell r="B2456" t="str">
            <v>JOSIMARA APARECIDA ALVES VIEIRA</v>
          </cell>
          <cell r="C2456" t="str">
            <v>35841828835</v>
          </cell>
          <cell r="D2456" t="str">
            <v>josimaravieira2014@outlook.com</v>
          </cell>
          <cell r="E2456" t="str">
            <v>promotor</v>
          </cell>
          <cell r="F2456" t="str">
            <v>12519-010</v>
          </cell>
          <cell r="G2456" t="str">
            <v>AVENIDA AGENOR PIRES FONSECA</v>
          </cell>
          <cell r="H2456" t="str">
            <v>97</v>
          </cell>
          <cell r="I2456" t="str">
            <v/>
          </cell>
          <cell r="J2456" t="str">
            <v>JARDIM DO VALE</v>
          </cell>
          <cell r="K2456" t="str">
            <v>GUARATINGUETÁ</v>
          </cell>
          <cell r="L2456" t="str">
            <v>SP</v>
          </cell>
          <cell r="M2456" t="str">
            <v>-22.7820771</v>
          </cell>
          <cell r="N2456" t="str">
            <v>-45.1812384</v>
          </cell>
          <cell r="O2456" t="str">
            <v>12996105108</v>
          </cell>
          <cell r="P2456" t="str">
            <v>10/04/1987</v>
          </cell>
          <cell r="Q2456" t="str">
            <v>442750596</v>
          </cell>
          <cell r="R2456" t="str">
            <v>SSP</v>
          </cell>
          <cell r="S2456" t="str">
            <v>35841828835</v>
          </cell>
          <cell r="T2456" t="str">
            <v/>
          </cell>
          <cell r="U2456" t="str">
            <v/>
          </cell>
          <cell r="V2456" t="str">
            <v/>
          </cell>
          <cell r="X2456" t="str">
            <v>96166</v>
          </cell>
          <cell r="Y2456" t="str">
            <v>293</v>
          </cell>
          <cell r="Z2456" t="str">
            <v>SP</v>
          </cell>
          <cell r="AA2456" t="str">
            <v>14/08/2019</v>
          </cell>
          <cell r="AB2456" t="str">
            <v/>
          </cell>
          <cell r="AC2456" t="str">
            <v>128701282-25</v>
          </cell>
          <cell r="AD2456">
            <v>4506</v>
          </cell>
          <cell r="AE2456" t="str">
            <v>BRASILEIRO NATO</v>
          </cell>
          <cell r="AF2456" t="str">
            <v>Solteiro</v>
          </cell>
          <cell r="AG2456" t="str">
            <v>Feminino</v>
          </cell>
          <cell r="AH2456" t="str">
            <v>Ativo</v>
          </cell>
          <cell r="AI2456" t="str">
            <v>LUCAS PEREIRA NUNES DA COSTA</v>
          </cell>
        </row>
        <row r="2457">
          <cell r="B2457" t="str">
            <v>JOSIVALDO ALVES DA SILVA</v>
          </cell>
          <cell r="C2457" t="str">
            <v>08700528455</v>
          </cell>
          <cell r="D2457" t="str">
            <v/>
          </cell>
          <cell r="E2457" t="str">
            <v>promotorexpress</v>
          </cell>
          <cell r="F2457" t="str">
            <v>56306630</v>
          </cell>
          <cell r="G2457" t="str">
            <v>RUA DA CAATINGUINHA</v>
          </cell>
          <cell r="H2457" t="str">
            <v>141</v>
          </cell>
          <cell r="I2457" t="str">
            <v/>
          </cell>
          <cell r="J2457" t="str">
            <v>JARDIM MARAVILHA</v>
          </cell>
          <cell r="K2457" t="str">
            <v>PETROLINA</v>
          </cell>
          <cell r="L2457" t="str">
            <v>PE</v>
          </cell>
          <cell r="M2457" t="str">
            <v>-9.385195999999999</v>
          </cell>
          <cell r="N2457" t="str">
            <v>-40.51843</v>
          </cell>
          <cell r="O2457" t="str">
            <v/>
          </cell>
          <cell r="P2457" t="str">
            <v>21/10/1989</v>
          </cell>
          <cell r="Q2457" t="str">
            <v>8227649</v>
          </cell>
          <cell r="R2457" t="str">
            <v>SSP</v>
          </cell>
          <cell r="S2457" t="str">
            <v>08700528455</v>
          </cell>
          <cell r="T2457" t="str">
            <v/>
          </cell>
          <cell r="U2457" t="str">
            <v/>
          </cell>
          <cell r="V2457" t="str">
            <v/>
          </cell>
          <cell r="X2457" t="str">
            <v/>
          </cell>
          <cell r="Y2457" t="str">
            <v/>
          </cell>
          <cell r="Z2457" t="str">
            <v/>
          </cell>
          <cell r="AA2457" t="str">
            <v>06/01/2020</v>
          </cell>
          <cell r="AB2457" t="str">
            <v>06/01/2020</v>
          </cell>
          <cell r="AC2457" t="str">
            <v/>
          </cell>
          <cell r="AD2457">
            <v>0</v>
          </cell>
          <cell r="AE2457" t="str">
            <v>Brasileiro</v>
          </cell>
          <cell r="AF2457" t="str">
            <v>Solteiro</v>
          </cell>
          <cell r="AG2457" t="str">
            <v>Masculino</v>
          </cell>
          <cell r="AH2457" t="str">
            <v>Inativo</v>
          </cell>
          <cell r="AI2457" t="str">
            <v>JECONIS MORAES DOS REIS</v>
          </cell>
        </row>
        <row r="2458">
          <cell r="B2458" t="str">
            <v>JOSIVAN DA SILVA ARAUJO</v>
          </cell>
          <cell r="C2458" t="str">
            <v>86295663532</v>
          </cell>
          <cell r="D2458" t="str">
            <v/>
          </cell>
          <cell r="E2458" t="str">
            <v>promotor</v>
          </cell>
          <cell r="F2458" t="str">
            <v>45210418</v>
          </cell>
          <cell r="G2458" t="str">
            <v>RUA A</v>
          </cell>
          <cell r="H2458" t="str">
            <v>202</v>
          </cell>
          <cell r="I2458" t="str">
            <v>(ZIMBRUNE)</v>
          </cell>
          <cell r="J2458" t="str">
            <v>ITAIGARA</v>
          </cell>
          <cell r="K2458" t="str">
            <v>JEQUIÉ</v>
          </cell>
          <cell r="L2458" t="str">
            <v>BA</v>
          </cell>
          <cell r="M2458" t="str">
            <v>-12.579738</v>
          </cell>
          <cell r="N2458" t="str">
            <v>-41.7007272</v>
          </cell>
          <cell r="O2458" t="str">
            <v>73988254557</v>
          </cell>
          <cell r="P2458" t="str">
            <v>28/11/2000</v>
          </cell>
          <cell r="Q2458" t="str">
            <v>2114406989</v>
          </cell>
          <cell r="R2458" t="str">
            <v>SSP</v>
          </cell>
          <cell r="S2458" t="str">
            <v>86295663532</v>
          </cell>
          <cell r="T2458" t="str">
            <v/>
          </cell>
          <cell r="U2458" t="str">
            <v/>
          </cell>
          <cell r="V2458" t="str">
            <v/>
          </cell>
          <cell r="X2458" t="str">
            <v>4420557</v>
          </cell>
          <cell r="Y2458" t="str">
            <v>0060</v>
          </cell>
          <cell r="Z2458" t="str">
            <v>BA</v>
          </cell>
          <cell r="AA2458" t="str">
            <v>13/10/2020</v>
          </cell>
          <cell r="AB2458" t="str">
            <v/>
          </cell>
          <cell r="AC2458" t="str">
            <v>20094737821</v>
          </cell>
          <cell r="AD2458">
            <v>4506</v>
          </cell>
          <cell r="AE2458" t="str">
            <v>Brasileiro</v>
          </cell>
          <cell r="AF2458" t="str">
            <v>Solteiro</v>
          </cell>
          <cell r="AG2458" t="str">
            <v>Masculino</v>
          </cell>
          <cell r="AH2458" t="str">
            <v>Ativo</v>
          </cell>
          <cell r="AI2458" t="str">
            <v>JECONIS MORAES DOS REIS</v>
          </cell>
        </row>
        <row r="2459">
          <cell r="B2459" t="str">
            <v>JOSUE FONTE SANTOS</v>
          </cell>
          <cell r="C2459" t="str">
            <v>48023007866</v>
          </cell>
          <cell r="D2459" t="str">
            <v/>
          </cell>
          <cell r="E2459" t="str">
            <v>promotorexpress</v>
          </cell>
          <cell r="F2459" t="str">
            <v>02801030</v>
          </cell>
          <cell r="G2459" t="str">
            <v>RUA MARAPINIMA</v>
          </cell>
          <cell r="H2459" t="str">
            <v>67</v>
          </cell>
          <cell r="I2459" t="str">
            <v/>
          </cell>
          <cell r="J2459" t="str">
            <v>VILA BRASILÂNDIA</v>
          </cell>
          <cell r="K2459" t="str">
            <v>SÃO PAULO</v>
          </cell>
          <cell r="L2459" t="str">
            <v>SP</v>
          </cell>
          <cell r="M2459" t="str">
            <v>-23.4900982</v>
          </cell>
          <cell r="N2459" t="str">
            <v>-46.6969105</v>
          </cell>
          <cell r="O2459" t="str">
            <v>11949459658</v>
          </cell>
          <cell r="P2459" t="str">
            <v>15/09/1999</v>
          </cell>
          <cell r="Q2459" t="str">
            <v>529584086</v>
          </cell>
          <cell r="R2459" t="str">
            <v>SSP</v>
          </cell>
          <cell r="S2459" t="str">
            <v>48023007866</v>
          </cell>
          <cell r="T2459" t="str">
            <v/>
          </cell>
          <cell r="U2459" t="str">
            <v/>
          </cell>
          <cell r="V2459" t="str">
            <v/>
          </cell>
          <cell r="X2459" t="str">
            <v>88676</v>
          </cell>
          <cell r="Y2459" t="str">
            <v>00441</v>
          </cell>
          <cell r="Z2459" t="str">
            <v>SP</v>
          </cell>
          <cell r="AA2459" t="str">
            <v>06/01/2020</v>
          </cell>
          <cell r="AB2459" t="str">
            <v/>
          </cell>
          <cell r="AC2459" t="str">
            <v/>
          </cell>
          <cell r="AD2459">
            <v>0</v>
          </cell>
          <cell r="AE2459" t="str">
            <v>Brasileiro</v>
          </cell>
          <cell r="AF2459" t="str">
            <v>Solteiro</v>
          </cell>
          <cell r="AG2459" t="str">
            <v>Masculino</v>
          </cell>
          <cell r="AH2459" t="str">
            <v>Inativo</v>
          </cell>
          <cell r="AI2459" t="str">
            <v>LEONARDO REIS DE AGUIAR</v>
          </cell>
        </row>
        <row r="2460">
          <cell r="B2460" t="str">
            <v>JOSUE OLIVEIRA PINTO</v>
          </cell>
          <cell r="C2460" t="str">
            <v>44000926829</v>
          </cell>
          <cell r="D2460" t="str">
            <v/>
          </cell>
          <cell r="E2460" t="str">
            <v>promotorexpress</v>
          </cell>
          <cell r="F2460" t="str">
            <v>13453464</v>
          </cell>
          <cell r="G2460" t="str">
            <v>AVENIDA VEREADOR FAUSE JORGE MALUF</v>
          </cell>
          <cell r="H2460" t="str">
            <v>113</v>
          </cell>
          <cell r="I2460" t="str">
            <v/>
          </cell>
          <cell r="J2460" t="str">
            <v>JARDIM SAN MARINO</v>
          </cell>
          <cell r="K2460" t="str">
            <v>SANTA BÁRBARA D'OESTE</v>
          </cell>
          <cell r="L2460" t="str">
            <v>SP</v>
          </cell>
          <cell r="M2460" t="str">
            <v>-22.7347919</v>
          </cell>
          <cell r="N2460" t="str">
            <v>-47.3945065</v>
          </cell>
          <cell r="O2460" t="str">
            <v/>
          </cell>
          <cell r="P2460" t="str">
            <v>14/04/2001</v>
          </cell>
          <cell r="Q2460" t="str">
            <v>522612064</v>
          </cell>
          <cell r="R2460" t="str">
            <v>SSP</v>
          </cell>
          <cell r="S2460" t="str">
            <v>44000926829</v>
          </cell>
          <cell r="T2460" t="str">
            <v>SANTANDER</v>
          </cell>
          <cell r="U2460" t="str">
            <v>3585</v>
          </cell>
          <cell r="V2460" t="str">
            <v>710078622</v>
          </cell>
          <cell r="W2460" t="str">
            <v>ContaCorrente</v>
          </cell>
          <cell r="X2460" t="str">
            <v>94654</v>
          </cell>
          <cell r="Y2460" t="str">
            <v>411</v>
          </cell>
          <cell r="Z2460" t="str">
            <v>SP</v>
          </cell>
          <cell r="AA2460" t="str">
            <v>24/08/2020</v>
          </cell>
          <cell r="AB2460" t="str">
            <v/>
          </cell>
          <cell r="AC2460" t="str">
            <v>15562703142</v>
          </cell>
          <cell r="AD2460">
            <v>8.5</v>
          </cell>
          <cell r="AE2460" t="str">
            <v>Brasileiro</v>
          </cell>
          <cell r="AF2460" t="str">
            <v>Solteiro</v>
          </cell>
          <cell r="AG2460" t="str">
            <v>Masculino</v>
          </cell>
          <cell r="AH2460" t="str">
            <v>Ativo</v>
          </cell>
          <cell r="AI2460" t="str">
            <v>PAULO MANOEL MORATO JUNIOR</v>
          </cell>
        </row>
        <row r="2461">
          <cell r="B2461" t="str">
            <v>JOSUEL BEZERRA</v>
          </cell>
          <cell r="C2461" t="str">
            <v>49147274808</v>
          </cell>
          <cell r="D2461" t="str">
            <v>-</v>
          </cell>
          <cell r="E2461" t="str">
            <v>promotor</v>
          </cell>
          <cell r="F2461" t="str">
            <v>07159-610</v>
          </cell>
          <cell r="G2461" t="str">
            <v>RUA CALENDULA 192</v>
          </cell>
          <cell r="H2461" t="str">
            <v>192</v>
          </cell>
          <cell r="I2461" t="str">
            <v>CS 3</v>
          </cell>
          <cell r="J2461" t="str">
            <v>PARQUE RESIDENCIAL</v>
          </cell>
          <cell r="K2461" t="str">
            <v>GUARULHOS</v>
          </cell>
          <cell r="L2461" t="str">
            <v>SP</v>
          </cell>
          <cell r="M2461" t="str">
            <v/>
          </cell>
          <cell r="N2461" t="str">
            <v/>
          </cell>
          <cell r="O2461" t="str">
            <v>11974500288</v>
          </cell>
          <cell r="P2461" t="str">
            <v>11/02/1997</v>
          </cell>
          <cell r="Q2461" t="str">
            <v>525589727</v>
          </cell>
          <cell r="R2461" t="str">
            <v>SSP</v>
          </cell>
          <cell r="S2461" t="str">
            <v>49147274808</v>
          </cell>
          <cell r="T2461" t="str">
            <v/>
          </cell>
          <cell r="U2461" t="str">
            <v/>
          </cell>
          <cell r="V2461" t="str">
            <v/>
          </cell>
          <cell r="X2461" t="str">
            <v>73310</v>
          </cell>
          <cell r="Y2461" t="str">
            <v>419</v>
          </cell>
          <cell r="Z2461" t="str">
            <v>SP</v>
          </cell>
          <cell r="AA2461" t="str">
            <v>01/01/0001</v>
          </cell>
          <cell r="AB2461" t="str">
            <v>01/01/0001</v>
          </cell>
          <cell r="AC2461" t="str">
            <v>201280498-17</v>
          </cell>
          <cell r="AD2461">
            <v>0</v>
          </cell>
          <cell r="AE2461" t="str">
            <v>BRASILEIRO NATO</v>
          </cell>
          <cell r="AF2461" t="str">
            <v>Solteiro</v>
          </cell>
          <cell r="AG2461" t="str">
            <v>Masculino</v>
          </cell>
          <cell r="AH2461" t="str">
            <v>Inativo</v>
          </cell>
          <cell r="AI2461" t="str">
            <v>GLEYSON OLEGARIO SANTANA</v>
          </cell>
        </row>
        <row r="2462">
          <cell r="B2462" t="str">
            <v>JOYCE MICHELLE CANTEIRO</v>
          </cell>
          <cell r="C2462" t="str">
            <v>33130340807</v>
          </cell>
          <cell r="D2462" t="str">
            <v>joycemican@gmail.com</v>
          </cell>
          <cell r="E2462" t="str">
            <v>parttime4</v>
          </cell>
          <cell r="F2462" t="str">
            <v>13454-183</v>
          </cell>
          <cell r="G2462" t="str">
            <v>RUA DO CHÁ</v>
          </cell>
          <cell r="H2462" t="str">
            <v>575</v>
          </cell>
          <cell r="I2462" t="str">
            <v/>
          </cell>
          <cell r="J2462" t="str">
            <v>JARDIM PÉROLA</v>
          </cell>
          <cell r="K2462" t="str">
            <v>SANTA BÁRBARA D'OESTE</v>
          </cell>
          <cell r="L2462" t="str">
            <v>SP</v>
          </cell>
          <cell r="M2462" t="str">
            <v>-22.7420994</v>
          </cell>
          <cell r="N2462" t="str">
            <v>-47.3719026</v>
          </cell>
          <cell r="O2462" t="str">
            <v>19992031908</v>
          </cell>
          <cell r="P2462" t="str">
            <v>25/09/1985</v>
          </cell>
          <cell r="Q2462" t="str">
            <v>427880476</v>
          </cell>
          <cell r="R2462" t="str">
            <v>SSP</v>
          </cell>
          <cell r="S2462" t="str">
            <v>33130340807</v>
          </cell>
          <cell r="T2462" t="str">
            <v/>
          </cell>
          <cell r="U2462" t="str">
            <v/>
          </cell>
          <cell r="V2462" t="str">
            <v/>
          </cell>
          <cell r="X2462" t="str">
            <v>84865</v>
          </cell>
          <cell r="Y2462" t="str">
            <v>263</v>
          </cell>
          <cell r="Z2462" t="str">
            <v>SP</v>
          </cell>
          <cell r="AA2462" t="str">
            <v>27/05/2019</v>
          </cell>
          <cell r="AB2462" t="str">
            <v/>
          </cell>
          <cell r="AC2462" t="str">
            <v>201229978-10</v>
          </cell>
          <cell r="AD2462">
            <v>3100</v>
          </cell>
          <cell r="AE2462" t="str">
            <v>Brasileiro</v>
          </cell>
          <cell r="AF2462" t="str">
            <v>Solteiro</v>
          </cell>
          <cell r="AG2462" t="str">
            <v>Feminino</v>
          </cell>
          <cell r="AH2462" t="str">
            <v>Ativo</v>
          </cell>
          <cell r="AI2462" t="str">
            <v>JOAO DE ARAUJO BARRETO JUNIOR</v>
          </cell>
        </row>
        <row r="2463">
          <cell r="B2463" t="str">
            <v>JOYCE ROBERTA DA CRUZ SILVA</v>
          </cell>
          <cell r="C2463" t="str">
            <v>44015645880</v>
          </cell>
          <cell r="D2463" t="str">
            <v>joycerobertadacruzsilva@gmail.com</v>
          </cell>
          <cell r="E2463" t="str">
            <v>promotor</v>
          </cell>
          <cell r="F2463" t="str">
            <v>11740-000</v>
          </cell>
          <cell r="G2463" t="str">
            <v>RUA NESTOR LEAL</v>
          </cell>
          <cell r="H2463" t="str">
            <v>51</v>
          </cell>
          <cell r="I2463" t="str">
            <v/>
          </cell>
          <cell r="J2463" t="str">
            <v>ITANHAEM</v>
          </cell>
          <cell r="K2463" t="str">
            <v>ITANHAÉM</v>
          </cell>
          <cell r="L2463" t="str">
            <v>SP</v>
          </cell>
          <cell r="M2463" t="str">
            <v>-24.1809965</v>
          </cell>
          <cell r="N2463" t="str">
            <v>-46.82439429999999</v>
          </cell>
          <cell r="O2463" t="str">
            <v>13988562493</v>
          </cell>
          <cell r="P2463" t="str">
            <v>27/05/1995</v>
          </cell>
          <cell r="Q2463" t="str">
            <v>478985666</v>
          </cell>
          <cell r="R2463" t="str">
            <v>SSP</v>
          </cell>
          <cell r="S2463" t="str">
            <v>44015645880</v>
          </cell>
          <cell r="T2463" t="str">
            <v/>
          </cell>
          <cell r="U2463" t="str">
            <v/>
          </cell>
          <cell r="V2463" t="str">
            <v/>
          </cell>
          <cell r="X2463" t="str">
            <v>26225</v>
          </cell>
          <cell r="Y2463" t="str">
            <v>374</v>
          </cell>
          <cell r="Z2463" t="str">
            <v>SP</v>
          </cell>
          <cell r="AA2463" t="str">
            <v>13/11/2018</v>
          </cell>
          <cell r="AB2463" t="str">
            <v/>
          </cell>
          <cell r="AC2463" t="str">
            <v>209798532-51</v>
          </cell>
          <cell r="AD2463">
            <v>4506</v>
          </cell>
          <cell r="AE2463" t="str">
            <v>Brasileiro</v>
          </cell>
          <cell r="AF2463" t="str">
            <v>Solteiro</v>
          </cell>
          <cell r="AG2463" t="str">
            <v>Feminino</v>
          </cell>
          <cell r="AH2463" t="str">
            <v>Ativo</v>
          </cell>
          <cell r="AI2463" t="str">
            <v>JOSE RODRIGUES VICENTE DA SILVA</v>
          </cell>
        </row>
        <row r="2464">
          <cell r="B2464" t="str">
            <v>JOZIELI ANTUNES DAMACENO DA SILVA</v>
          </cell>
          <cell r="C2464" t="str">
            <v>08324769943</v>
          </cell>
          <cell r="D2464" t="str">
            <v/>
          </cell>
          <cell r="E2464" t="str">
            <v>Intermitente</v>
          </cell>
          <cell r="F2464" t="str">
            <v>89810620</v>
          </cell>
          <cell r="G2464" t="str">
            <v>RUA BOA VISTA</v>
          </cell>
          <cell r="H2464" t="str">
            <v>849</v>
          </cell>
          <cell r="I2464" t="str">
            <v/>
          </cell>
          <cell r="J2464" t="str">
            <v>VILA RICA</v>
          </cell>
          <cell r="K2464" t="str">
            <v>CHAPECÓ</v>
          </cell>
          <cell r="L2464" t="str">
            <v>SC</v>
          </cell>
          <cell r="M2464" t="str">
            <v>-27.0395991</v>
          </cell>
          <cell r="N2464" t="str">
            <v>-52.6158152</v>
          </cell>
          <cell r="O2464" t="str">
            <v/>
          </cell>
          <cell r="P2464" t="str">
            <v>12/06/1993</v>
          </cell>
          <cell r="Q2464" t="str">
            <v>6148281</v>
          </cell>
          <cell r="R2464" t="str">
            <v>SSP</v>
          </cell>
          <cell r="S2464" t="str">
            <v>08324769943</v>
          </cell>
          <cell r="T2464" t="str">
            <v/>
          </cell>
          <cell r="U2464" t="str">
            <v/>
          </cell>
          <cell r="V2464" t="str">
            <v/>
          </cell>
          <cell r="X2464" t="str">
            <v>1097242</v>
          </cell>
          <cell r="Y2464" t="str">
            <v/>
          </cell>
          <cell r="Z2464" t="str">
            <v>SC</v>
          </cell>
          <cell r="AA2464" t="str">
            <v>27/11/2019</v>
          </cell>
          <cell r="AB2464" t="str">
            <v/>
          </cell>
          <cell r="AC2464" t="str">
            <v>16188463093</v>
          </cell>
          <cell r="AD2464">
            <v>4506</v>
          </cell>
          <cell r="AE2464" t="str">
            <v>Brasileiro</v>
          </cell>
          <cell r="AF2464" t="str">
            <v>Casado</v>
          </cell>
          <cell r="AG2464" t="str">
            <v>Feminino</v>
          </cell>
          <cell r="AH2464" t="str">
            <v>Inativo</v>
          </cell>
          <cell r="AI2464" t="str">
            <v>CARLA VIETTRO NORA DE PADUA</v>
          </cell>
        </row>
        <row r="2465">
          <cell r="B2465" t="str">
            <v>JP PEREIRA</v>
          </cell>
          <cell r="C2465" t="str">
            <v>jppereira</v>
          </cell>
          <cell r="E2465" t="str">
            <v>cliente</v>
          </cell>
          <cell r="F2465" t="str">
            <v/>
          </cell>
          <cell r="G2465" t="str">
            <v/>
          </cell>
          <cell r="H2465" t="str">
            <v/>
          </cell>
          <cell r="I2465" t="str">
            <v/>
          </cell>
          <cell r="J2465" t="str">
            <v/>
          </cell>
          <cell r="K2465" t="str">
            <v/>
          </cell>
          <cell r="L2465" t="str">
            <v/>
          </cell>
          <cell r="M2465" t="str">
            <v/>
          </cell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>
            <v>0</v>
          </cell>
          <cell r="AE2465" t="str">
            <v/>
          </cell>
          <cell r="AF2465" t="str">
            <v>0</v>
          </cell>
          <cell r="AG2465" t="str">
            <v>0</v>
          </cell>
          <cell r="AH2465" t="str">
            <v>Ativo</v>
          </cell>
          <cell r="AI2465" t="str">
            <v>LUCAS MARCELINO ROCHA</v>
          </cell>
        </row>
        <row r="2466">
          <cell r="B2466" t="str">
            <v>JR FRUTAS ATACADISTA</v>
          </cell>
          <cell r="C2466" t="str">
            <v>jrfrutasatacadista</v>
          </cell>
          <cell r="E2466" t="str">
            <v>cliente</v>
          </cell>
          <cell r="F2466" t="str">
            <v/>
          </cell>
          <cell r="G2466" t="str">
            <v/>
          </cell>
          <cell r="H2466" t="str">
            <v/>
          </cell>
          <cell r="I2466" t="str">
            <v/>
          </cell>
          <cell r="J2466" t="str">
            <v/>
          </cell>
          <cell r="K2466" t="str">
            <v/>
          </cell>
          <cell r="L2466" t="str">
            <v/>
          </cell>
          <cell r="M2466" t="str">
            <v/>
          </cell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>
            <v>0</v>
          </cell>
          <cell r="AE2466" t="str">
            <v/>
          </cell>
          <cell r="AF2466" t="str">
            <v>0</v>
          </cell>
          <cell r="AG2466" t="str">
            <v>0</v>
          </cell>
          <cell r="AH2466" t="str">
            <v>Ativo</v>
          </cell>
          <cell r="AI2466" t="str">
            <v>LUCAS MARCELINO ROCHA</v>
          </cell>
        </row>
        <row r="2467">
          <cell r="B2467" t="str">
            <v>JUAN CARLOS PERES</v>
          </cell>
          <cell r="C2467" t="str">
            <v>41621787800</v>
          </cell>
          <cell r="D2467" t="str">
            <v>juancaarllos4@gmail.com</v>
          </cell>
          <cell r="E2467" t="str">
            <v>promotor</v>
          </cell>
          <cell r="F2467" t="str">
            <v>11740000</v>
          </cell>
          <cell r="G2467" t="str">
            <v>RUA VITOR MEIRELLES</v>
          </cell>
          <cell r="H2467" t="str">
            <v>865</v>
          </cell>
          <cell r="I2467" t="str">
            <v/>
          </cell>
          <cell r="J2467" t="str">
            <v>BELAS ARTES</v>
          </cell>
          <cell r="K2467" t="str">
            <v>ITANHAÉM</v>
          </cell>
          <cell r="L2467" t="str">
            <v>SP</v>
          </cell>
          <cell r="M2467" t="str">
            <v/>
          </cell>
          <cell r="N2467" t="str">
            <v/>
          </cell>
          <cell r="O2467" t="str">
            <v>15139974568</v>
          </cell>
          <cell r="P2467" t="str">
            <v>08/03/1992</v>
          </cell>
          <cell r="Q2467" t="str">
            <v>481113526</v>
          </cell>
          <cell r="R2467" t="str">
            <v>SSP</v>
          </cell>
          <cell r="S2467" t="str">
            <v>41621787800</v>
          </cell>
          <cell r="T2467" t="str">
            <v/>
          </cell>
          <cell r="U2467" t="str">
            <v/>
          </cell>
          <cell r="V2467" t="str">
            <v/>
          </cell>
          <cell r="X2467" t="str">
            <v>86775</v>
          </cell>
          <cell r="Y2467" t="str">
            <v>348</v>
          </cell>
          <cell r="Z2467" t="str">
            <v>SP</v>
          </cell>
          <cell r="AA2467" t="str">
            <v>15/10/2019</v>
          </cell>
          <cell r="AB2467" t="str">
            <v>21/11/2019</v>
          </cell>
          <cell r="AC2467" t="str">
            <v>16199221940</v>
          </cell>
          <cell r="AD2467">
            <v>0</v>
          </cell>
          <cell r="AE2467" t="str">
            <v>Brasileiro</v>
          </cell>
          <cell r="AF2467" t="str">
            <v>Solteiro</v>
          </cell>
          <cell r="AG2467" t="str">
            <v>Masculino</v>
          </cell>
          <cell r="AH2467" t="str">
            <v>Inativo</v>
          </cell>
          <cell r="AI2467" t="str">
            <v>JOAO DE ARAUJO BARRETO JUNIOR</v>
          </cell>
        </row>
        <row r="2468">
          <cell r="B2468" t="str">
            <v>JUAN DOS SANTOS GAMA</v>
          </cell>
          <cell r="C2468" t="str">
            <v>38677104810</v>
          </cell>
          <cell r="D2468" t="str">
            <v/>
          </cell>
          <cell r="E2468" t="str">
            <v>promotorexpress</v>
          </cell>
          <cell r="F2468" t="str">
            <v>11045400</v>
          </cell>
          <cell r="G2468" t="str">
            <v>AVENIDA BARTOLOMEU DE GUSMÃO</v>
          </cell>
          <cell r="H2468" t="str">
            <v>36</v>
          </cell>
          <cell r="I2468" t="str">
            <v>ATÉ 71/72</v>
          </cell>
          <cell r="J2468" t="str">
            <v>BOQUEIRÃO</v>
          </cell>
          <cell r="K2468" t="str">
            <v>SANTOS</v>
          </cell>
          <cell r="L2468" t="str">
            <v>SP</v>
          </cell>
          <cell r="M2468" t="str">
            <v>-23.9747492</v>
          </cell>
          <cell r="N2468" t="str">
            <v>-46.3196538</v>
          </cell>
          <cell r="O2468" t="str">
            <v>13991264840</v>
          </cell>
          <cell r="P2468" t="str">
            <v>30/06/1990</v>
          </cell>
          <cell r="Q2468" t="str">
            <v>466232020</v>
          </cell>
          <cell r="R2468" t="str">
            <v>SSP</v>
          </cell>
          <cell r="S2468" t="str">
            <v>38677104810</v>
          </cell>
          <cell r="T2468" t="str">
            <v>SANTANDER</v>
          </cell>
          <cell r="U2468" t="str">
            <v>0568</v>
          </cell>
          <cell r="V2468" t="str">
            <v>10308489</v>
          </cell>
          <cell r="X2468" t="str">
            <v/>
          </cell>
          <cell r="Y2468" t="str">
            <v/>
          </cell>
          <cell r="Z2468" t="str">
            <v/>
          </cell>
          <cell r="AA2468" t="str">
            <v>23/09/2020</v>
          </cell>
          <cell r="AB2468" t="str">
            <v/>
          </cell>
          <cell r="AC2468" t="str">
            <v/>
          </cell>
          <cell r="AD2468">
            <v>8.5</v>
          </cell>
          <cell r="AE2468" t="str">
            <v/>
          </cell>
          <cell r="AF2468" t="str">
            <v>Solteiro</v>
          </cell>
          <cell r="AG2468" t="str">
            <v>Masculino</v>
          </cell>
          <cell r="AH2468" t="str">
            <v>Ativo</v>
          </cell>
          <cell r="AI2468" t="str">
            <v>RAFAEL AUGUSTO CARRARA</v>
          </cell>
        </row>
        <row r="2469">
          <cell r="B2469" t="str">
            <v>JUAN FELIPE LIMA PEREIRA</v>
          </cell>
          <cell r="C2469" t="str">
            <v>13835569708</v>
          </cell>
          <cell r="D2469" t="str">
            <v/>
          </cell>
          <cell r="E2469" t="str">
            <v>parttime6</v>
          </cell>
          <cell r="F2469" t="str">
            <v>21920210</v>
          </cell>
          <cell r="G2469" t="str">
            <v>RUA ETNA</v>
          </cell>
          <cell r="H2469" t="str">
            <v>1159</v>
          </cell>
          <cell r="I2469" t="str">
            <v/>
          </cell>
          <cell r="J2469" t="str">
            <v>JARDIM CARIOCA</v>
          </cell>
          <cell r="K2469" t="str">
            <v>RIO DE JANEIRO</v>
          </cell>
          <cell r="L2469" t="str">
            <v>RJ</v>
          </cell>
          <cell r="M2469" t="str">
            <v/>
          </cell>
          <cell r="N2469" t="str">
            <v/>
          </cell>
          <cell r="O2469" t="str">
            <v>24999933297</v>
          </cell>
          <cell r="P2469" t="str">
            <v>28/12/1988</v>
          </cell>
          <cell r="Q2469" t="str">
            <v>218190031</v>
          </cell>
          <cell r="R2469" t="str">
            <v>SSP</v>
          </cell>
          <cell r="S2469" t="str">
            <v>13835569708</v>
          </cell>
          <cell r="T2469" t="str">
            <v/>
          </cell>
          <cell r="U2469" t="str">
            <v/>
          </cell>
          <cell r="V2469" t="str">
            <v/>
          </cell>
          <cell r="X2469" t="str">
            <v>3209201</v>
          </cell>
          <cell r="Y2469" t="str">
            <v>0020</v>
          </cell>
          <cell r="Z2469" t="str">
            <v>RJ</v>
          </cell>
          <cell r="AA2469" t="str">
            <v>18/06/2020</v>
          </cell>
          <cell r="AB2469" t="str">
            <v/>
          </cell>
          <cell r="AC2469" t="str">
            <v>13215769548</v>
          </cell>
          <cell r="AD2469">
            <v>4100</v>
          </cell>
          <cell r="AE2469" t="str">
            <v>Brasileiro</v>
          </cell>
          <cell r="AF2469" t="str">
            <v>Solteiro</v>
          </cell>
          <cell r="AG2469" t="str">
            <v>Masculino</v>
          </cell>
          <cell r="AH2469" t="str">
            <v>Ativo</v>
          </cell>
          <cell r="AI2469" t="str">
            <v>LEONARDO DA SILVA PIO</v>
          </cell>
        </row>
        <row r="2470">
          <cell r="B2470" t="str">
            <v>JUAN FELIPE MACHADO DAMASCENA</v>
          </cell>
          <cell r="C2470" t="str">
            <v>03015975293</v>
          </cell>
          <cell r="D2470" t="str">
            <v/>
          </cell>
          <cell r="E2470" t="str">
            <v>promotor</v>
          </cell>
          <cell r="F2470" t="str">
            <v>69309207</v>
          </cell>
          <cell r="G2470" t="str">
            <v>RUA JOSÉ QUEIROZ</v>
          </cell>
          <cell r="H2470" t="str">
            <v>1386</v>
          </cell>
          <cell r="I2470" t="str">
            <v>DE 1327/1328 AO FIM</v>
          </cell>
          <cell r="J2470" t="str">
            <v>BURITIS</v>
          </cell>
          <cell r="K2470" t="str">
            <v>BOA VISTA</v>
          </cell>
          <cell r="L2470" t="str">
            <v>RR</v>
          </cell>
          <cell r="M2470" t="str">
            <v/>
          </cell>
          <cell r="N2470" t="str">
            <v/>
          </cell>
          <cell r="O2470" t="str">
            <v/>
          </cell>
          <cell r="P2470" t="str">
            <v>07/04/2000</v>
          </cell>
          <cell r="Q2470" t="str">
            <v>4267150</v>
          </cell>
          <cell r="R2470" t="str">
            <v>SSP</v>
          </cell>
          <cell r="S2470" t="str">
            <v>03015975293</v>
          </cell>
          <cell r="T2470" t="str">
            <v/>
          </cell>
          <cell r="U2470" t="str">
            <v/>
          </cell>
          <cell r="V2470" t="str">
            <v/>
          </cell>
          <cell r="X2470" t="str">
            <v>1897346</v>
          </cell>
          <cell r="Y2470" t="str">
            <v>0050</v>
          </cell>
          <cell r="Z2470" t="str">
            <v>RR</v>
          </cell>
          <cell r="AA2470" t="str">
            <v>25/05/2020</v>
          </cell>
          <cell r="AB2470" t="str">
            <v/>
          </cell>
          <cell r="AC2470" t="str">
            <v>1486935021</v>
          </cell>
          <cell r="AD2470">
            <v>4506</v>
          </cell>
          <cell r="AE2470" t="str">
            <v>Brasileiro</v>
          </cell>
          <cell r="AF2470" t="str">
            <v>Solteiro</v>
          </cell>
          <cell r="AG2470" t="str">
            <v>Masculino</v>
          </cell>
          <cell r="AH2470" t="str">
            <v>Ativo</v>
          </cell>
          <cell r="AI2470" t="str">
            <v>JULIO CESAR SILVA</v>
          </cell>
        </row>
        <row r="2471">
          <cell r="B2471" t="str">
            <v>JUAN SILVA DE SOUZA</v>
          </cell>
          <cell r="C2471" t="str">
            <v>43129630880</v>
          </cell>
          <cell r="D2471" t="str">
            <v/>
          </cell>
          <cell r="E2471" t="str">
            <v>parttime6</v>
          </cell>
          <cell r="F2471" t="str">
            <v>05893070</v>
          </cell>
          <cell r="G2471" t="str">
            <v>RUA CHARLES GARNIER</v>
          </cell>
          <cell r="H2471" t="str">
            <v>22</v>
          </cell>
          <cell r="I2471" t="str">
            <v/>
          </cell>
          <cell r="J2471" t="str">
            <v>JARDIM DAS ROSAS (ZONA SUL)</v>
          </cell>
          <cell r="K2471" t="str">
            <v>SÃO PAULO</v>
          </cell>
          <cell r="L2471" t="str">
            <v>SP</v>
          </cell>
          <cell r="M2471" t="str">
            <v>-23.6590541</v>
          </cell>
          <cell r="N2471" t="str">
            <v>-46.7897614</v>
          </cell>
          <cell r="O2471" t="str">
            <v>11987642992</v>
          </cell>
          <cell r="P2471" t="str">
            <v>12/05/1998</v>
          </cell>
          <cell r="Q2471" t="str">
            <v>545789898</v>
          </cell>
          <cell r="R2471" t="str">
            <v>SSP</v>
          </cell>
          <cell r="S2471" t="str">
            <v>43129630880</v>
          </cell>
          <cell r="T2471" t="str">
            <v/>
          </cell>
          <cell r="U2471" t="str">
            <v/>
          </cell>
          <cell r="V2471" t="str">
            <v/>
          </cell>
          <cell r="X2471" t="str">
            <v>43193</v>
          </cell>
          <cell r="Y2471" t="str">
            <v>414</v>
          </cell>
          <cell r="Z2471" t="str">
            <v>SP</v>
          </cell>
          <cell r="AA2471" t="str">
            <v>01/04/2020</v>
          </cell>
          <cell r="AB2471" t="str">
            <v/>
          </cell>
          <cell r="AC2471" t="str">
            <v>2039103521</v>
          </cell>
          <cell r="AD2471">
            <v>4506</v>
          </cell>
          <cell r="AE2471" t="str">
            <v>Brasileiro</v>
          </cell>
          <cell r="AF2471" t="str">
            <v>Solteiro</v>
          </cell>
          <cell r="AG2471" t="str">
            <v>Masculino</v>
          </cell>
          <cell r="AH2471" t="str">
            <v>Ativo</v>
          </cell>
          <cell r="AI2471" t="str">
            <v>IVANILTON DE OLIVEIRA UMBURANA</v>
          </cell>
        </row>
        <row r="2472">
          <cell r="B2472" t="str">
            <v>JUAREZ CERQUEIRA DA CRUZ JUNIOR</v>
          </cell>
          <cell r="C2472" t="str">
            <v>04306838552</v>
          </cell>
          <cell r="D2472" t="str">
            <v>jhunyor_16@hotmail.com</v>
          </cell>
          <cell r="E2472" t="str">
            <v>promotor</v>
          </cell>
          <cell r="F2472" t="str">
            <v>40800-470</v>
          </cell>
          <cell r="G2472" t="str">
            <v>RUA 8 DE DEZEMBRO</v>
          </cell>
          <cell r="H2472" t="str">
            <v>25</v>
          </cell>
          <cell r="I2472" t="str">
            <v/>
          </cell>
          <cell r="J2472" t="str">
            <v>PARIPE</v>
          </cell>
          <cell r="K2472" t="str">
            <v>SALVADOR</v>
          </cell>
          <cell r="L2472" t="str">
            <v>BA</v>
          </cell>
          <cell r="M2472" t="str">
            <v>-12.8396678</v>
          </cell>
          <cell r="N2472" t="str">
            <v>-38.46575010000001</v>
          </cell>
          <cell r="O2472" t="str">
            <v>71985095860</v>
          </cell>
          <cell r="P2472" t="str">
            <v>12/12/1989</v>
          </cell>
          <cell r="Q2472" t="str">
            <v>1294326872</v>
          </cell>
          <cell r="R2472" t="str">
            <v>SSP</v>
          </cell>
          <cell r="S2472" t="str">
            <v>04306838552</v>
          </cell>
          <cell r="T2472" t="str">
            <v/>
          </cell>
          <cell r="U2472" t="str">
            <v/>
          </cell>
          <cell r="V2472" t="str">
            <v/>
          </cell>
          <cell r="X2472" t="str">
            <v>4584291</v>
          </cell>
          <cell r="Y2472" t="str">
            <v>20</v>
          </cell>
          <cell r="Z2472" t="str">
            <v>BA</v>
          </cell>
          <cell r="AA2472" t="str">
            <v>01/01/0001</v>
          </cell>
          <cell r="AB2472" t="str">
            <v/>
          </cell>
          <cell r="AC2472" t="str">
            <v>200190140-60</v>
          </cell>
          <cell r="AD2472">
            <v>0</v>
          </cell>
          <cell r="AE2472" t="str">
            <v>BRASILEIRO NATO</v>
          </cell>
          <cell r="AF2472" t="str">
            <v>Solteiro</v>
          </cell>
          <cell r="AG2472" t="str">
            <v>Masculino</v>
          </cell>
          <cell r="AH2472" t="str">
            <v>Inativo</v>
          </cell>
          <cell r="AI2472" t="str">
            <v>CASSIO ARAUJO SOUZA</v>
          </cell>
        </row>
        <row r="2473">
          <cell r="B2473" t="str">
            <v>JUCELIO OLIVEIRA DA SILVA</v>
          </cell>
          <cell r="C2473" t="str">
            <v>19604341871</v>
          </cell>
          <cell r="D2473" t="str">
            <v>jucelio.oliveirasilva@hotmail.com</v>
          </cell>
          <cell r="E2473" t="str">
            <v>promotor6</v>
          </cell>
          <cell r="F2473" t="str">
            <v>09780-630</v>
          </cell>
          <cell r="G2473" t="str">
            <v>RUA ANA MARIA</v>
          </cell>
          <cell r="H2473" t="str">
            <v>192</v>
          </cell>
          <cell r="I2473" t="str">
            <v>(VL MARIANA) CASA 2</v>
          </cell>
          <cell r="J2473" t="str">
            <v>MONTANHÃO</v>
          </cell>
          <cell r="K2473" t="str">
            <v>SÃO BERNARDO DO CAMPO</v>
          </cell>
          <cell r="L2473" t="str">
            <v>SP</v>
          </cell>
          <cell r="M2473" t="str">
            <v>-23.7123734</v>
          </cell>
          <cell r="N2473" t="str">
            <v>-46.5280541</v>
          </cell>
          <cell r="O2473" t="str">
            <v>11994390752</v>
          </cell>
          <cell r="P2473" t="str">
            <v>30/11/1978</v>
          </cell>
          <cell r="Q2473" t="str">
            <v>29922031X</v>
          </cell>
          <cell r="R2473" t="str">
            <v>SSP</v>
          </cell>
          <cell r="S2473" t="str">
            <v>19604341871</v>
          </cell>
          <cell r="T2473" t="str">
            <v/>
          </cell>
          <cell r="U2473" t="str">
            <v/>
          </cell>
          <cell r="V2473" t="str">
            <v/>
          </cell>
          <cell r="X2473" t="str">
            <v>37225</v>
          </cell>
          <cell r="Y2473" t="str">
            <v>179</v>
          </cell>
          <cell r="Z2473" t="str">
            <v>SP</v>
          </cell>
          <cell r="AA2473" t="str">
            <v>25/04/2019</v>
          </cell>
          <cell r="AB2473" t="str">
            <v/>
          </cell>
          <cell r="AC2473" t="str">
            <v>130235398-54</v>
          </cell>
          <cell r="AD2473">
            <v>4506</v>
          </cell>
          <cell r="AE2473" t="str">
            <v>Brasileiro</v>
          </cell>
          <cell r="AF2473" t="str">
            <v>Casado</v>
          </cell>
          <cell r="AG2473" t="str">
            <v>Masculino</v>
          </cell>
          <cell r="AH2473" t="str">
            <v>Ferias</v>
          </cell>
          <cell r="AI2473" t="str">
            <v>FABIO SEVERIO DA SILVA</v>
          </cell>
        </row>
        <row r="2474">
          <cell r="B2474" t="str">
            <v>JUCIE PEREIRA ALVES</v>
          </cell>
          <cell r="C2474" t="str">
            <v>07322455401</v>
          </cell>
          <cell r="D2474" t="str">
            <v>jucieb13@outlook.com</v>
          </cell>
          <cell r="E2474" t="str">
            <v>promotor</v>
          </cell>
          <cell r="F2474" t="str">
            <v>56909495</v>
          </cell>
          <cell r="G2474" t="str">
            <v>RUA LUIZ IDEFONSO DE SOUZA</v>
          </cell>
          <cell r="H2474" t="str">
            <v>35</v>
          </cell>
          <cell r="I2474" t="str">
            <v/>
          </cell>
          <cell r="J2474" t="str">
            <v>NOSSA SENHORA DE FÁTIMA</v>
          </cell>
          <cell r="K2474" t="str">
            <v>SERRA TALHADA</v>
          </cell>
          <cell r="L2474" t="str">
            <v>PE</v>
          </cell>
          <cell r="M2474" t="str">
            <v>-7.985056500000001</v>
          </cell>
          <cell r="N2474" t="str">
            <v>-38.3073497</v>
          </cell>
          <cell r="O2474" t="str">
            <v>87996238752</v>
          </cell>
          <cell r="P2474" t="str">
            <v>19/01/1989</v>
          </cell>
          <cell r="Q2474" t="str">
            <v>3404254</v>
          </cell>
          <cell r="R2474" t="str">
            <v>SSP</v>
          </cell>
          <cell r="S2474" t="str">
            <v>07322455401</v>
          </cell>
          <cell r="T2474" t="str">
            <v/>
          </cell>
          <cell r="U2474" t="str">
            <v/>
          </cell>
          <cell r="V2474" t="str">
            <v/>
          </cell>
          <cell r="X2474" t="str">
            <v>17662</v>
          </cell>
          <cell r="Y2474" t="str">
            <v>30</v>
          </cell>
          <cell r="Z2474" t="str">
            <v>PB</v>
          </cell>
          <cell r="AA2474" t="str">
            <v>03/06/2019</v>
          </cell>
          <cell r="AB2474" t="str">
            <v/>
          </cell>
          <cell r="AC2474" t="str">
            <v>162029471-29</v>
          </cell>
          <cell r="AD2474">
            <v>4506</v>
          </cell>
          <cell r="AE2474" t="str">
            <v>BRASILEIRO NATO</v>
          </cell>
          <cell r="AF2474" t="str">
            <v>Casado</v>
          </cell>
          <cell r="AG2474" t="str">
            <v>Masculino</v>
          </cell>
          <cell r="AH2474" t="str">
            <v>Ativo</v>
          </cell>
          <cell r="AI2474" t="str">
            <v>YURY GOMES DOS SANTOS</v>
          </cell>
        </row>
        <row r="2475">
          <cell r="B2475" t="str">
            <v>JUCIELI VELOSO</v>
          </cell>
          <cell r="C2475" t="str">
            <v>08897426930</v>
          </cell>
          <cell r="D2475" t="str">
            <v/>
          </cell>
          <cell r="E2475" t="str">
            <v>Intermitente</v>
          </cell>
          <cell r="F2475" t="str">
            <v>89803415</v>
          </cell>
          <cell r="G2475" t="str">
            <v>RUA MENNA BARRETO</v>
          </cell>
          <cell r="H2475" t="str">
            <v>601</v>
          </cell>
          <cell r="I2475" t="str">
            <v>DE 331/332 AO FIM</v>
          </cell>
          <cell r="J2475" t="str">
            <v>JARDIM AMÉRICA</v>
          </cell>
          <cell r="K2475" t="str">
            <v>CHAPECÓ</v>
          </cell>
          <cell r="L2475" t="str">
            <v>SC</v>
          </cell>
          <cell r="M2475" t="str">
            <v>-27.0998782</v>
          </cell>
          <cell r="N2475" t="str">
            <v>-52.6310661</v>
          </cell>
          <cell r="O2475" t="str">
            <v/>
          </cell>
          <cell r="P2475" t="str">
            <v>02/12/1994</v>
          </cell>
          <cell r="Q2475" t="str">
            <v>5868696</v>
          </cell>
          <cell r="R2475" t="str">
            <v>SSP</v>
          </cell>
          <cell r="S2475" t="str">
            <v>08897426930</v>
          </cell>
          <cell r="T2475" t="str">
            <v/>
          </cell>
          <cell r="U2475" t="str">
            <v/>
          </cell>
          <cell r="V2475" t="str">
            <v/>
          </cell>
          <cell r="X2475" t="str">
            <v>4837617</v>
          </cell>
          <cell r="Y2475" t="str">
            <v>40</v>
          </cell>
          <cell r="Z2475" t="str">
            <v>SC</v>
          </cell>
          <cell r="AA2475" t="str">
            <v>01/12/2019</v>
          </cell>
          <cell r="AB2475" t="str">
            <v/>
          </cell>
          <cell r="AC2475" t="str">
            <v>14872447596</v>
          </cell>
          <cell r="AD2475">
            <v>4506</v>
          </cell>
          <cell r="AE2475" t="str">
            <v>Brasileiro</v>
          </cell>
          <cell r="AF2475" t="str">
            <v>Solteiro</v>
          </cell>
          <cell r="AG2475" t="str">
            <v>Feminino</v>
          </cell>
          <cell r="AH2475" t="str">
            <v>Inativo</v>
          </cell>
          <cell r="AI2475" t="str">
            <v>CARLA VIETTRO NORA DE PADUA</v>
          </cell>
        </row>
        <row r="2476">
          <cell r="B2476" t="str">
            <v>JUCIMARA ALVES DOS SANTOS</v>
          </cell>
          <cell r="C2476" t="str">
            <v>06225296921</v>
          </cell>
          <cell r="D2476" t="str">
            <v/>
          </cell>
          <cell r="E2476" t="str">
            <v>promotor</v>
          </cell>
          <cell r="F2476" t="str">
            <v>83829346</v>
          </cell>
          <cell r="G2476" t="str">
            <v>RUA JAGUARIAÍVA</v>
          </cell>
          <cell r="H2476" t="str">
            <v>1490</v>
          </cell>
          <cell r="I2476" t="str">
            <v>DE 822 AO FIM - LADO PAR</v>
          </cell>
          <cell r="J2476" t="str">
            <v>SANTA TEREZINHA</v>
          </cell>
          <cell r="K2476" t="str">
            <v>FAZENDA RIO GRANDE</v>
          </cell>
          <cell r="L2476" t="str">
            <v>PR</v>
          </cell>
          <cell r="M2476" t="str">
            <v>-25.668857</v>
          </cell>
          <cell r="N2476" t="str">
            <v>-49.3339901</v>
          </cell>
          <cell r="O2476" t="str">
            <v>41985316142</v>
          </cell>
          <cell r="P2476" t="str">
            <v>18/09/1987</v>
          </cell>
          <cell r="Q2476" t="str">
            <v>101657175</v>
          </cell>
          <cell r="R2476" t="str">
            <v>SSP</v>
          </cell>
          <cell r="S2476" t="str">
            <v>06225296921</v>
          </cell>
          <cell r="T2476" t="str">
            <v/>
          </cell>
          <cell r="U2476" t="str">
            <v/>
          </cell>
          <cell r="V2476" t="str">
            <v/>
          </cell>
          <cell r="W2476" t="str">
            <v>Poupanca</v>
          </cell>
          <cell r="X2476" t="str">
            <v>8004589</v>
          </cell>
          <cell r="Y2476" t="str">
            <v>0040</v>
          </cell>
          <cell r="Z2476" t="str">
            <v>PR</v>
          </cell>
          <cell r="AA2476" t="str">
            <v>27/03/2020</v>
          </cell>
          <cell r="AB2476" t="str">
            <v/>
          </cell>
          <cell r="AC2476" t="str">
            <v>16199267967</v>
          </cell>
          <cell r="AD2476">
            <v>4506</v>
          </cell>
          <cell r="AE2476" t="str">
            <v>Brasileiro</v>
          </cell>
          <cell r="AF2476" t="str">
            <v>Solteiro</v>
          </cell>
          <cell r="AG2476" t="str">
            <v>Feminino</v>
          </cell>
          <cell r="AH2476" t="str">
            <v>Ativo</v>
          </cell>
          <cell r="AI2476" t="str">
            <v>GUILHERME ALEXANDRE MARTINS PIMENTEL</v>
          </cell>
        </row>
        <row r="2477">
          <cell r="B2477" t="str">
            <v>JUCIMARA VARANIS</v>
          </cell>
          <cell r="C2477" t="str">
            <v>71072101149</v>
          </cell>
          <cell r="D2477" t="str">
            <v>jucimarasys@hotmail.com</v>
          </cell>
          <cell r="E2477" t="str">
            <v>promotor</v>
          </cell>
          <cell r="F2477" t="str">
            <v>83040-335</v>
          </cell>
          <cell r="G2477" t="str">
            <v>RUA PASTOR DILSON RAMOS DE MORA52</v>
          </cell>
          <cell r="H2477" t="str">
            <v>52</v>
          </cell>
          <cell r="I2477" t="str">
            <v>-</v>
          </cell>
          <cell r="J2477" t="str">
            <v>BONECA DO IGUACU</v>
          </cell>
          <cell r="K2477" t="str">
            <v>SAO JOSE DOS PINHAIS</v>
          </cell>
          <cell r="L2477" t="str">
            <v>PR</v>
          </cell>
          <cell r="M2477" t="str">
            <v/>
          </cell>
          <cell r="N2477" t="str">
            <v/>
          </cell>
          <cell r="O2477" t="str">
            <v>5543997081803</v>
          </cell>
          <cell r="P2477" t="str">
            <v>21/09/1977</v>
          </cell>
          <cell r="Q2477" t="str">
            <v>152865562</v>
          </cell>
          <cell r="R2477" t="str">
            <v>SSP</v>
          </cell>
          <cell r="S2477" t="str">
            <v>71072101149</v>
          </cell>
          <cell r="T2477" t="str">
            <v/>
          </cell>
          <cell r="U2477" t="str">
            <v/>
          </cell>
          <cell r="V2477" t="str">
            <v/>
          </cell>
          <cell r="X2477" t="str">
            <v>3162151</v>
          </cell>
          <cell r="Y2477" t="str">
            <v>40</v>
          </cell>
          <cell r="Z2477" t="str">
            <v>PR</v>
          </cell>
          <cell r="AA2477" t="str">
            <v>01/01/0001</v>
          </cell>
          <cell r="AB2477" t="str">
            <v/>
          </cell>
          <cell r="AC2477" t="str">
            <v>128131713-89</v>
          </cell>
          <cell r="AD2477">
            <v>4506</v>
          </cell>
          <cell r="AE2477" t="str">
            <v>BRASILEIRO NATO</v>
          </cell>
          <cell r="AF2477" t="str">
            <v>Solteiro</v>
          </cell>
          <cell r="AG2477" t="str">
            <v>Feminino</v>
          </cell>
          <cell r="AH2477" t="str">
            <v>Inativo</v>
          </cell>
          <cell r="AI2477" t="str">
            <v>WARLEY MILITAO DE FREITAS</v>
          </cell>
        </row>
        <row r="2478">
          <cell r="B2478" t="str">
            <v>JULIA AZEVEDO DE ALMEIDA</v>
          </cell>
          <cell r="C2478" t="str">
            <v>00573375275</v>
          </cell>
          <cell r="D2478" t="str">
            <v>julia.azevedo.almeida18@gmail.com</v>
          </cell>
          <cell r="E2478" t="str">
            <v>promotor</v>
          </cell>
          <cell r="F2478" t="str">
            <v>68025190</v>
          </cell>
          <cell r="G2478" t="str">
            <v>RUA A</v>
          </cell>
          <cell r="H2478" t="str">
            <v>26</v>
          </cell>
          <cell r="I2478" t="str">
            <v/>
          </cell>
          <cell r="J2478" t="str">
            <v>NOVA REPÚBLICA</v>
          </cell>
          <cell r="K2478" t="str">
            <v>SANTARÉM</v>
          </cell>
          <cell r="L2478" t="str">
            <v>PA</v>
          </cell>
          <cell r="M2478" t="str">
            <v>-2.468346</v>
          </cell>
          <cell r="N2478" t="str">
            <v>-54.7138807</v>
          </cell>
          <cell r="O2478" t="str">
            <v>93991173123</v>
          </cell>
          <cell r="P2478" t="str">
            <v>13/03/1990</v>
          </cell>
          <cell r="Q2478" t="str">
            <v>6134050</v>
          </cell>
          <cell r="R2478" t="str">
            <v>SSP</v>
          </cell>
          <cell r="S2478" t="str">
            <v>00573375275</v>
          </cell>
          <cell r="T2478" t="str">
            <v/>
          </cell>
          <cell r="U2478" t="str">
            <v/>
          </cell>
          <cell r="V2478" t="str">
            <v/>
          </cell>
          <cell r="X2478" t="str">
            <v>4779226</v>
          </cell>
          <cell r="Y2478" t="str">
            <v>20</v>
          </cell>
          <cell r="Z2478" t="str">
            <v>PA</v>
          </cell>
          <cell r="AA2478" t="str">
            <v>19/12/2019</v>
          </cell>
          <cell r="AB2478" t="str">
            <v/>
          </cell>
          <cell r="AC2478" t="str">
            <v>20382891060</v>
          </cell>
          <cell r="AD2478">
            <v>4506</v>
          </cell>
          <cell r="AE2478" t="str">
            <v>Brasileiro</v>
          </cell>
          <cell r="AF2478" t="str">
            <v>Solteiro</v>
          </cell>
          <cell r="AG2478" t="str">
            <v>Feminino</v>
          </cell>
          <cell r="AH2478" t="str">
            <v>Ativo</v>
          </cell>
          <cell r="AI2478" t="str">
            <v>CLAUDIO NEY PINHEIRO MACEDO</v>
          </cell>
        </row>
        <row r="2479">
          <cell r="B2479" t="str">
            <v>JULIA DOS SANTOS FILENO</v>
          </cell>
          <cell r="C2479" t="str">
            <v>51491684836</v>
          </cell>
          <cell r="D2479" t="str">
            <v/>
          </cell>
          <cell r="E2479" t="str">
            <v>comercial</v>
          </cell>
          <cell r="F2479" t="str">
            <v>02259030</v>
          </cell>
          <cell r="G2479" t="str">
            <v>RUA MARIA ALICE</v>
          </cell>
          <cell r="H2479" t="str">
            <v>103</v>
          </cell>
          <cell r="I2479" t="str">
            <v/>
          </cell>
          <cell r="J2479" t="str">
            <v>VILA CONSTANÇA</v>
          </cell>
          <cell r="K2479" t="str">
            <v>SÃO PAULO</v>
          </cell>
          <cell r="L2479" t="str">
            <v>SP</v>
          </cell>
          <cell r="M2479" t="str">
            <v>-23.4697346</v>
          </cell>
          <cell r="N2479" t="str">
            <v>-46.5816536</v>
          </cell>
          <cell r="O2479" t="str">
            <v/>
          </cell>
          <cell r="P2479" t="str">
            <v>26/04/2001</v>
          </cell>
          <cell r="Q2479" t="str">
            <v>393133631</v>
          </cell>
          <cell r="R2479" t="str">
            <v>SSP</v>
          </cell>
          <cell r="S2479" t="str">
            <v>51491684836</v>
          </cell>
          <cell r="T2479" t="str">
            <v/>
          </cell>
          <cell r="U2479" t="str">
            <v/>
          </cell>
          <cell r="V2479" t="str">
            <v/>
          </cell>
          <cell r="X2479" t="str">
            <v>85767</v>
          </cell>
          <cell r="Y2479" t="str">
            <v>418</v>
          </cell>
          <cell r="Z2479" t="str">
            <v>SP</v>
          </cell>
          <cell r="AA2479" t="str">
            <v>01/09/2020</v>
          </cell>
          <cell r="AB2479" t="str">
            <v/>
          </cell>
          <cell r="AC2479" t="str">
            <v/>
          </cell>
          <cell r="AD2479">
            <v>0</v>
          </cell>
          <cell r="AE2479" t="str">
            <v>Brasileiro</v>
          </cell>
          <cell r="AF2479" t="str">
            <v>Solteiro</v>
          </cell>
          <cell r="AG2479" t="str">
            <v>Feminino</v>
          </cell>
          <cell r="AH2479" t="str">
            <v>Ativo</v>
          </cell>
          <cell r="AI2479" t="str">
            <v>CIRANO MENDONCA ALMEIDA</v>
          </cell>
        </row>
        <row r="2480">
          <cell r="B2480" t="str">
            <v>JULIA HELENA PRUDENCIO SILVA</v>
          </cell>
          <cell r="C2480" t="str">
            <v>49230125873</v>
          </cell>
          <cell r="D2480" t="str">
            <v/>
          </cell>
          <cell r="E2480" t="str">
            <v>rh</v>
          </cell>
          <cell r="F2480" t="str">
            <v>02130040</v>
          </cell>
          <cell r="G2480" t="str">
            <v>RUA ORINDIÚVA</v>
          </cell>
          <cell r="H2480" t="str">
            <v>294</v>
          </cell>
          <cell r="I2480" t="str">
            <v/>
          </cell>
          <cell r="J2480" t="str">
            <v>VILA MARIA ALTA</v>
          </cell>
          <cell r="K2480" t="str">
            <v>SÃO PAULO</v>
          </cell>
          <cell r="L2480" t="str">
            <v>SP</v>
          </cell>
          <cell r="M2480" t="str">
            <v>-23.5086673</v>
          </cell>
          <cell r="N2480" t="str">
            <v>-46.5835637</v>
          </cell>
          <cell r="O2480" t="str">
            <v/>
          </cell>
          <cell r="P2480" t="str">
            <v>11/04/2001</v>
          </cell>
          <cell r="Q2480" t="str">
            <v>391606347</v>
          </cell>
          <cell r="R2480" t="str">
            <v>SSP</v>
          </cell>
          <cell r="S2480" t="str">
            <v>49230125873</v>
          </cell>
          <cell r="T2480" t="str">
            <v/>
          </cell>
          <cell r="U2480" t="str">
            <v/>
          </cell>
          <cell r="V2480" t="str">
            <v/>
          </cell>
          <cell r="X2480" t="str">
            <v>53272</v>
          </cell>
          <cell r="Y2480" t="str">
            <v>461</v>
          </cell>
          <cell r="Z2480" t="str">
            <v>SP</v>
          </cell>
          <cell r="AA2480" t="str">
            <v>21/11/2019</v>
          </cell>
          <cell r="AB2480" t="str">
            <v/>
          </cell>
          <cell r="AC2480" t="str">
            <v>14677061668</v>
          </cell>
          <cell r="AD2480">
            <v>0</v>
          </cell>
          <cell r="AE2480" t="str">
            <v>Brasileiro</v>
          </cell>
          <cell r="AF2480" t="str">
            <v>Solteiro</v>
          </cell>
          <cell r="AG2480" t="str">
            <v>Feminino</v>
          </cell>
          <cell r="AH2480" t="str">
            <v>Ativo</v>
          </cell>
          <cell r="AI2480" t="str">
            <v>EDNILDO LEANDRO FERREIRA</v>
          </cell>
        </row>
        <row r="2481">
          <cell r="B2481" t="str">
            <v>JULIA MARA DAS NEVES</v>
          </cell>
          <cell r="C2481" t="str">
            <v>08744788983</v>
          </cell>
          <cell r="D2481" t="str">
            <v/>
          </cell>
          <cell r="E2481" t="str">
            <v>Intermitente</v>
          </cell>
          <cell r="F2481" t="str">
            <v/>
          </cell>
          <cell r="G2481" t="str">
            <v/>
          </cell>
          <cell r="H2481" t="str">
            <v/>
          </cell>
          <cell r="I2481" t="str">
            <v/>
          </cell>
          <cell r="J2481" t="str">
            <v/>
          </cell>
          <cell r="K2481" t="str">
            <v/>
          </cell>
          <cell r="L2481" t="str">
            <v/>
          </cell>
          <cell r="M2481" t="str">
            <v/>
          </cell>
          <cell r="N2481" t="str">
            <v/>
          </cell>
          <cell r="O2481" t="str">
            <v/>
          </cell>
          <cell r="P2481" t="str">
            <v/>
          </cell>
          <cell r="Q2481" t="str">
            <v/>
          </cell>
          <cell r="R2481" t="str">
            <v/>
          </cell>
          <cell r="S2481" t="str">
            <v>08744788983</v>
          </cell>
          <cell r="T2481" t="str">
            <v/>
          </cell>
          <cell r="U2481" t="str">
            <v/>
          </cell>
          <cell r="V2481" t="str">
            <v/>
          </cell>
          <cell r="X2481" t="str">
            <v/>
          </cell>
          <cell r="Y2481" t="str">
            <v/>
          </cell>
          <cell r="Z2481" t="str">
            <v/>
          </cell>
          <cell r="AA2481" t="str">
            <v/>
          </cell>
          <cell r="AB2481" t="str">
            <v/>
          </cell>
          <cell r="AC2481" t="str">
            <v/>
          </cell>
          <cell r="AD2481">
            <v>0</v>
          </cell>
          <cell r="AE2481" t="str">
            <v/>
          </cell>
          <cell r="AF2481" t="str">
            <v>Solteiro</v>
          </cell>
          <cell r="AG2481" t="str">
            <v>Indefinido</v>
          </cell>
          <cell r="AH2481" t="str">
            <v>Inativo</v>
          </cell>
          <cell r="AI2481" t="str">
            <v>RICHARD VASQUES DOS SANTOS</v>
          </cell>
        </row>
        <row r="2482">
          <cell r="B2482" t="str">
            <v>JULIAN BERNARDO DE OLIVEIRA</v>
          </cell>
          <cell r="C2482" t="str">
            <v>02687594059</v>
          </cell>
          <cell r="D2482" t="str">
            <v>-</v>
          </cell>
          <cell r="E2482" t="str">
            <v>promotor</v>
          </cell>
          <cell r="F2482" t="str">
            <v>94060010</v>
          </cell>
          <cell r="G2482" t="str">
            <v>AVENIDA ELIZA</v>
          </cell>
          <cell r="H2482" t="str">
            <v>1272</v>
          </cell>
          <cell r="I2482" t="str">
            <v/>
          </cell>
          <cell r="J2482" t="str">
            <v>SÃO VICENTE</v>
          </cell>
          <cell r="K2482" t="str">
            <v>GRAVATAÍ</v>
          </cell>
          <cell r="L2482" t="str">
            <v>RS</v>
          </cell>
          <cell r="M2482" t="str">
            <v>-29.944544</v>
          </cell>
          <cell r="N2482" t="str">
            <v>-51.0602394</v>
          </cell>
          <cell r="O2482" t="str">
            <v>51993407335</v>
          </cell>
          <cell r="P2482" t="str">
            <v>14/01/1991</v>
          </cell>
          <cell r="Q2482" t="str">
            <v>2091298841</v>
          </cell>
          <cell r="R2482" t="str">
            <v>SSP</v>
          </cell>
          <cell r="S2482" t="str">
            <v>02687594059</v>
          </cell>
          <cell r="T2482" t="str">
            <v/>
          </cell>
          <cell r="U2482" t="str">
            <v/>
          </cell>
          <cell r="V2482" t="str">
            <v/>
          </cell>
          <cell r="X2482" t="str">
            <v>3848619</v>
          </cell>
          <cell r="Y2482" t="str">
            <v>20</v>
          </cell>
          <cell r="Z2482" t="str">
            <v>RS</v>
          </cell>
          <cell r="AA2482" t="str">
            <v>01/01/0001</v>
          </cell>
          <cell r="AB2482" t="str">
            <v/>
          </cell>
          <cell r="AC2482" t="str">
            <v>203972830-37</v>
          </cell>
          <cell r="AD2482">
            <v>4506</v>
          </cell>
          <cell r="AE2482" t="str">
            <v>BRASILEIRO NATO</v>
          </cell>
          <cell r="AF2482" t="str">
            <v>Solteiro</v>
          </cell>
          <cell r="AG2482" t="str">
            <v>Masculino</v>
          </cell>
          <cell r="AH2482" t="str">
            <v>Inativo</v>
          </cell>
          <cell r="AI2482" t="str">
            <v>FABRICIO BATISTA</v>
          </cell>
        </row>
        <row r="2483">
          <cell r="B2483" t="str">
            <v>JULIANA CRISTINA DE NELO</v>
          </cell>
          <cell r="C2483" t="str">
            <v>31038792886</v>
          </cell>
          <cell r="D2483" t="str">
            <v/>
          </cell>
          <cell r="E2483" t="str">
            <v>promotorexpress</v>
          </cell>
          <cell r="F2483" t="str">
            <v>14060370</v>
          </cell>
          <cell r="G2483" t="str">
            <v>RUA SEBASTIÃO LEITE</v>
          </cell>
          <cell r="H2483" t="str">
            <v>436</v>
          </cell>
          <cell r="I2483" t="str">
            <v/>
          </cell>
          <cell r="J2483" t="str">
            <v>JARDIM JANDAIA</v>
          </cell>
          <cell r="K2483" t="str">
            <v>RIBEIRÃO PRETO</v>
          </cell>
          <cell r="L2483" t="str">
            <v>SP</v>
          </cell>
          <cell r="M2483" t="str">
            <v>-21.132831</v>
          </cell>
          <cell r="N2483" t="str">
            <v>-47.8104884</v>
          </cell>
          <cell r="O2483" t="str">
            <v>16994190543</v>
          </cell>
          <cell r="P2483" t="str">
            <v>13/10/1984</v>
          </cell>
          <cell r="Q2483" t="str">
            <v>353250727</v>
          </cell>
          <cell r="R2483" t="str">
            <v>SSP</v>
          </cell>
          <cell r="S2483" t="str">
            <v>31038792886</v>
          </cell>
          <cell r="T2483" t="str">
            <v xml:space="preserve">SANTANDER </v>
          </cell>
          <cell r="U2483" t="str">
            <v>288</v>
          </cell>
          <cell r="V2483" t="str">
            <v>01035907-1</v>
          </cell>
          <cell r="X2483" t="str">
            <v/>
          </cell>
          <cell r="Y2483" t="str">
            <v/>
          </cell>
          <cell r="Z2483" t="str">
            <v/>
          </cell>
          <cell r="AA2483" t="str">
            <v>23/12/2019</v>
          </cell>
          <cell r="AB2483" t="str">
            <v/>
          </cell>
          <cell r="AC2483" t="str">
            <v/>
          </cell>
          <cell r="AD2483">
            <v>8.5</v>
          </cell>
          <cell r="AE2483" t="str">
            <v>Brasileiro</v>
          </cell>
          <cell r="AF2483" t="str">
            <v>Solteiro</v>
          </cell>
          <cell r="AG2483" t="str">
            <v>Feminino</v>
          </cell>
          <cell r="AH2483" t="str">
            <v>Ativo</v>
          </cell>
          <cell r="AI2483" t="str">
            <v>RAFAEL BATISTA DA SILVA</v>
          </cell>
        </row>
        <row r="2484">
          <cell r="B2484" t="str">
            <v>JULIANA DA SILVA SANTOS</v>
          </cell>
          <cell r="C2484" t="str">
            <v>03062873582</v>
          </cell>
          <cell r="D2484" t="str">
            <v/>
          </cell>
          <cell r="E2484" t="str">
            <v>promotor</v>
          </cell>
          <cell r="F2484" t="str">
            <v>83833540</v>
          </cell>
          <cell r="G2484" t="str">
            <v>RUA RIO TAQUARI</v>
          </cell>
          <cell r="H2484" t="str">
            <v>973</v>
          </cell>
          <cell r="I2484" t="str">
            <v>CS 05</v>
          </cell>
          <cell r="J2484" t="str">
            <v>IGUAÇU</v>
          </cell>
          <cell r="K2484" t="str">
            <v>FAZENDA RIO GRANDE</v>
          </cell>
          <cell r="L2484" t="str">
            <v>PR</v>
          </cell>
          <cell r="M2484" t="str">
            <v>-25.6404869</v>
          </cell>
          <cell r="N2484" t="str">
            <v>-49.3194445</v>
          </cell>
          <cell r="O2484" t="str">
            <v>44998011600</v>
          </cell>
          <cell r="P2484" t="str">
            <v>23/06/1988</v>
          </cell>
          <cell r="Q2484" t="str">
            <v>1204600929</v>
          </cell>
          <cell r="R2484" t="str">
            <v>SSP</v>
          </cell>
          <cell r="S2484" t="str">
            <v>03062873582</v>
          </cell>
          <cell r="T2484" t="str">
            <v/>
          </cell>
          <cell r="U2484" t="str">
            <v/>
          </cell>
          <cell r="V2484" t="str">
            <v/>
          </cell>
          <cell r="X2484" t="str">
            <v>2060622</v>
          </cell>
          <cell r="Y2484" t="str">
            <v>0030</v>
          </cell>
          <cell r="Z2484" t="str">
            <v>BA</v>
          </cell>
          <cell r="AA2484" t="str">
            <v>28/08/2020</v>
          </cell>
          <cell r="AB2484" t="str">
            <v/>
          </cell>
          <cell r="AC2484" t="str">
            <v>16224459488</v>
          </cell>
          <cell r="AD2484">
            <v>4506</v>
          </cell>
          <cell r="AE2484" t="str">
            <v>Brasileiro</v>
          </cell>
          <cell r="AF2484" t="str">
            <v>Solteiro</v>
          </cell>
          <cell r="AG2484" t="str">
            <v>Feminino</v>
          </cell>
          <cell r="AH2484" t="str">
            <v>Ativo</v>
          </cell>
          <cell r="AI2484" t="str">
            <v>GUILHERME ALEXANDRE MARTINS PIMENTEL</v>
          </cell>
        </row>
        <row r="2485">
          <cell r="B2485" t="str">
            <v>JULIANA LAMIN</v>
          </cell>
          <cell r="C2485" t="str">
            <v>03581547902</v>
          </cell>
          <cell r="D2485" t="str">
            <v/>
          </cell>
          <cell r="E2485" t="str">
            <v>promotor</v>
          </cell>
          <cell r="F2485" t="str">
            <v>83010570</v>
          </cell>
          <cell r="G2485" t="str">
            <v>RUA MACEIÓ</v>
          </cell>
          <cell r="H2485" t="str">
            <v>308</v>
          </cell>
          <cell r="I2485" t="str">
            <v/>
          </cell>
          <cell r="J2485" t="str">
            <v>ÁGUAS BELAS</v>
          </cell>
          <cell r="K2485" t="str">
            <v>SÃO JOSÉ DOS PINHAIS</v>
          </cell>
          <cell r="L2485" t="str">
            <v>PR</v>
          </cell>
          <cell r="M2485" t="str">
            <v>-25.5338682</v>
          </cell>
          <cell r="N2485" t="str">
            <v>-49.18500580000001</v>
          </cell>
          <cell r="O2485" t="str">
            <v/>
          </cell>
          <cell r="P2485" t="str">
            <v>11/01/1982</v>
          </cell>
          <cell r="Q2485" t="str">
            <v>88745590</v>
          </cell>
          <cell r="R2485" t="str">
            <v>SSP</v>
          </cell>
          <cell r="S2485" t="str">
            <v>03581547902</v>
          </cell>
          <cell r="T2485" t="str">
            <v/>
          </cell>
          <cell r="U2485" t="str">
            <v/>
          </cell>
          <cell r="V2485" t="str">
            <v/>
          </cell>
          <cell r="W2485" t="str">
            <v>ContaCorrente</v>
          </cell>
          <cell r="X2485" t="str">
            <v>661968</v>
          </cell>
          <cell r="Y2485" t="str">
            <v>0010</v>
          </cell>
          <cell r="Z2485" t="str">
            <v>PR</v>
          </cell>
          <cell r="AA2485" t="str">
            <v>21/10/2020</v>
          </cell>
          <cell r="AB2485" t="str">
            <v/>
          </cell>
          <cell r="AC2485" t="str">
            <v>12744757529</v>
          </cell>
          <cell r="AD2485">
            <v>4506</v>
          </cell>
          <cell r="AE2485" t="str">
            <v>Brasileiro</v>
          </cell>
          <cell r="AF2485" t="str">
            <v>Solteiro</v>
          </cell>
          <cell r="AG2485" t="str">
            <v>Feminino</v>
          </cell>
          <cell r="AH2485" t="str">
            <v>Ativo</v>
          </cell>
          <cell r="AI2485" t="str">
            <v>GUILHERME ALEXANDRE MARTINS PIMENTEL</v>
          </cell>
        </row>
        <row r="2486">
          <cell r="B2486" t="str">
            <v>JULIANA MIRANDA DE PADUA</v>
          </cell>
          <cell r="C2486" t="str">
            <v>27418543867</v>
          </cell>
          <cell r="D2486" t="str">
            <v/>
          </cell>
          <cell r="E2486" t="str">
            <v>promotor</v>
          </cell>
          <cell r="F2486" t="str">
            <v>04348070</v>
          </cell>
          <cell r="G2486" t="str">
            <v>RUA JURUPARI</v>
          </cell>
          <cell r="H2486" t="str">
            <v>AP 3</v>
          </cell>
          <cell r="I2486" t="str">
            <v/>
          </cell>
          <cell r="J2486" t="str">
            <v>JARDIM ORIENTAL</v>
          </cell>
          <cell r="K2486" t="str">
            <v>SÃO PAULO</v>
          </cell>
          <cell r="L2486" t="str">
            <v>SP</v>
          </cell>
          <cell r="M2486" t="str">
            <v>-23.6459539</v>
          </cell>
          <cell r="N2486" t="str">
            <v>-46.64740519999999</v>
          </cell>
          <cell r="O2486" t="str">
            <v/>
          </cell>
          <cell r="P2486" t="str">
            <v>29/07/1979</v>
          </cell>
          <cell r="Q2486" t="str">
            <v>256902434</v>
          </cell>
          <cell r="R2486" t="str">
            <v>SSP</v>
          </cell>
          <cell r="S2486" t="str">
            <v>27418543867</v>
          </cell>
          <cell r="T2486" t="str">
            <v/>
          </cell>
          <cell r="U2486" t="str">
            <v/>
          </cell>
          <cell r="V2486" t="str">
            <v/>
          </cell>
          <cell r="X2486" t="str">
            <v>30927</v>
          </cell>
          <cell r="Y2486" t="str">
            <v>209</v>
          </cell>
          <cell r="Z2486" t="str">
            <v>SP</v>
          </cell>
          <cell r="AA2486" t="str">
            <v>01/09/2020</v>
          </cell>
          <cell r="AB2486" t="str">
            <v/>
          </cell>
          <cell r="AC2486" t="str">
            <v>12595071779</v>
          </cell>
          <cell r="AD2486">
            <v>4506</v>
          </cell>
          <cell r="AE2486" t="str">
            <v>Brasileiro</v>
          </cell>
          <cell r="AF2486" t="str">
            <v>Solteiro</v>
          </cell>
          <cell r="AG2486" t="str">
            <v>Feminino</v>
          </cell>
          <cell r="AH2486" t="str">
            <v>Inativo</v>
          </cell>
          <cell r="AI2486" t="str">
            <v>IVANILTON DE OLIVEIRA UMBURANA</v>
          </cell>
        </row>
        <row r="2487">
          <cell r="B2487" t="str">
            <v>JULIANA SANTANA CONSOLE</v>
          </cell>
          <cell r="C2487" t="str">
            <v>33219751814</v>
          </cell>
          <cell r="D2487" t="str">
            <v/>
          </cell>
          <cell r="E2487" t="str">
            <v>promotor</v>
          </cell>
          <cell r="F2487" t="str">
            <v>13061236</v>
          </cell>
          <cell r="G2487" t="str">
            <v>RUA COLLECHIO</v>
          </cell>
          <cell r="H2487" t="str">
            <v>40374</v>
          </cell>
          <cell r="I2487" t="str">
            <v/>
          </cell>
          <cell r="J2487" t="str">
            <v>VILA CASTELO BRANCO</v>
          </cell>
          <cell r="K2487" t="str">
            <v>CAMPINAS</v>
          </cell>
          <cell r="L2487" t="str">
            <v>SP</v>
          </cell>
          <cell r="M2487" t="str">
            <v>-22.9157993</v>
          </cell>
          <cell r="N2487" t="str">
            <v>-47.1101664</v>
          </cell>
          <cell r="O2487" t="str">
            <v/>
          </cell>
          <cell r="P2487" t="str">
            <v>05/06/1984</v>
          </cell>
          <cell r="Q2487" t="str">
            <v>364882967</v>
          </cell>
          <cell r="R2487" t="str">
            <v>SSP</v>
          </cell>
          <cell r="S2487" t="str">
            <v>33219751814</v>
          </cell>
          <cell r="T2487" t="str">
            <v/>
          </cell>
          <cell r="U2487" t="str">
            <v/>
          </cell>
          <cell r="V2487" t="str">
            <v/>
          </cell>
          <cell r="X2487" t="str">
            <v>17325</v>
          </cell>
          <cell r="Y2487" t="str">
            <v>263</v>
          </cell>
          <cell r="Z2487" t="str">
            <v>SP</v>
          </cell>
          <cell r="AA2487" t="str">
            <v>03/03/2020</v>
          </cell>
          <cell r="AB2487" t="str">
            <v>18/08/2020</v>
          </cell>
          <cell r="AC2487" t="str">
            <v>16278829291</v>
          </cell>
          <cell r="AD2487">
            <v>4506</v>
          </cell>
          <cell r="AE2487" t="str">
            <v>Brasileiro</v>
          </cell>
          <cell r="AF2487" t="str">
            <v>Solteiro</v>
          </cell>
          <cell r="AG2487" t="str">
            <v>Feminino</v>
          </cell>
          <cell r="AH2487" t="str">
            <v>Inativo</v>
          </cell>
          <cell r="AI2487" t="str">
            <v>LEANDRO DOS SANTOS MARTINS</v>
          </cell>
        </row>
        <row r="2488">
          <cell r="B2488" t="str">
            <v>JULIANA SCHULER</v>
          </cell>
          <cell r="C2488" t="str">
            <v>95151060953</v>
          </cell>
          <cell r="D2488" t="str">
            <v/>
          </cell>
          <cell r="E2488" t="str">
            <v>Intermitente</v>
          </cell>
          <cell r="F2488" t="str">
            <v>89080780</v>
          </cell>
          <cell r="G2488" t="str">
            <v>RUA WILHELM FRITZ</v>
          </cell>
          <cell r="H2488" t="str">
            <v>158</v>
          </cell>
          <cell r="I2488" t="str">
            <v/>
          </cell>
          <cell r="J2488" t="str">
            <v>WARNOW</v>
          </cell>
          <cell r="K2488" t="str">
            <v>INDAIAL</v>
          </cell>
          <cell r="L2488" t="str">
            <v>SC</v>
          </cell>
          <cell r="M2488" t="str">
            <v/>
          </cell>
          <cell r="N2488" t="str">
            <v/>
          </cell>
          <cell r="O2488" t="str">
            <v/>
          </cell>
          <cell r="P2488" t="str">
            <v>03/03/1977</v>
          </cell>
          <cell r="Q2488" t="str">
            <v>3161038</v>
          </cell>
          <cell r="R2488" t="str">
            <v>SSP</v>
          </cell>
          <cell r="S2488" t="str">
            <v>95151060953</v>
          </cell>
          <cell r="T2488" t="str">
            <v/>
          </cell>
          <cell r="U2488" t="str">
            <v/>
          </cell>
          <cell r="V2488" t="str">
            <v/>
          </cell>
          <cell r="X2488" t="str">
            <v>3835885</v>
          </cell>
          <cell r="Y2488" t="str">
            <v>20</v>
          </cell>
          <cell r="Z2488" t="str">
            <v>SC</v>
          </cell>
          <cell r="AA2488" t="str">
            <v>10/09/2019</v>
          </cell>
          <cell r="AB2488" t="str">
            <v/>
          </cell>
          <cell r="AC2488" t="str">
            <v>12757120729</v>
          </cell>
          <cell r="AD2488">
            <v>0</v>
          </cell>
          <cell r="AE2488" t="str">
            <v>Brasileiro</v>
          </cell>
          <cell r="AF2488" t="str">
            <v>Solteiro</v>
          </cell>
          <cell r="AG2488" t="str">
            <v>Feminino</v>
          </cell>
          <cell r="AH2488" t="str">
            <v>Ativo</v>
          </cell>
          <cell r="AI2488" t="str">
            <v>ELIANE CRISTINA GRACIOLI DE JESUS</v>
          </cell>
        </row>
        <row r="2489">
          <cell r="B2489" t="str">
            <v>JULIANA SILVA SANTOS</v>
          </cell>
          <cell r="C2489" t="str">
            <v>33509982835</v>
          </cell>
          <cell r="D2489" t="str">
            <v/>
          </cell>
          <cell r="E2489" t="str">
            <v>parttime6</v>
          </cell>
          <cell r="F2489" t="str">
            <v>08685140</v>
          </cell>
          <cell r="G2489" t="str">
            <v>RUA MAURÍCIO MARIANO</v>
          </cell>
          <cell r="H2489" t="str">
            <v>289</v>
          </cell>
          <cell r="I2489" t="str">
            <v>CASA</v>
          </cell>
          <cell r="J2489" t="str">
            <v>VILA MALUF</v>
          </cell>
          <cell r="K2489" t="str">
            <v>SUZANO</v>
          </cell>
          <cell r="L2489" t="str">
            <v>SP</v>
          </cell>
          <cell r="M2489" t="str">
            <v/>
          </cell>
          <cell r="N2489" t="str">
            <v/>
          </cell>
          <cell r="O2489" t="str">
            <v/>
          </cell>
          <cell r="P2489" t="str">
            <v>26/06/1985</v>
          </cell>
          <cell r="Q2489" t="str">
            <v>455142695</v>
          </cell>
          <cell r="R2489" t="str">
            <v>SSP</v>
          </cell>
          <cell r="S2489" t="str">
            <v>33509982835</v>
          </cell>
          <cell r="T2489" t="str">
            <v/>
          </cell>
          <cell r="U2489" t="str">
            <v/>
          </cell>
          <cell r="V2489" t="str">
            <v/>
          </cell>
          <cell r="X2489" t="str">
            <v>7514</v>
          </cell>
          <cell r="Y2489" t="str">
            <v>266</v>
          </cell>
          <cell r="Z2489" t="str">
            <v>SP</v>
          </cell>
          <cell r="AA2489" t="str">
            <v>08/06/2020</v>
          </cell>
          <cell r="AB2489" t="str">
            <v/>
          </cell>
          <cell r="AC2489" t="str">
            <v>19031175776</v>
          </cell>
          <cell r="AD2489">
            <v>4100</v>
          </cell>
          <cell r="AE2489" t="str">
            <v>Brasileiro</v>
          </cell>
          <cell r="AF2489" t="str">
            <v>Solteiro</v>
          </cell>
          <cell r="AG2489" t="str">
            <v>Feminino</v>
          </cell>
          <cell r="AH2489" t="str">
            <v>Ativo</v>
          </cell>
          <cell r="AI2489" t="str">
            <v>RODRIGO SOUZA DA SILVA</v>
          </cell>
        </row>
        <row r="2490">
          <cell r="B2490" t="str">
            <v>JULIANA SILVA TEIXEIRA</v>
          </cell>
          <cell r="C2490" t="str">
            <v>32408316863</v>
          </cell>
          <cell r="D2490" t="str">
            <v>juvidalinda26@hotmail.com</v>
          </cell>
          <cell r="E2490" t="str">
            <v>promotor</v>
          </cell>
          <cell r="F2490" t="str">
            <v>08260-300</v>
          </cell>
          <cell r="G2490" t="str">
            <v>RUA ÂNGELO LAPORTE</v>
          </cell>
          <cell r="H2490" t="str">
            <v>89</v>
          </cell>
          <cell r="I2490" t="str">
            <v/>
          </cell>
          <cell r="J2490" t="str">
            <v>COLÔNIA (ZONA LESTE)</v>
          </cell>
          <cell r="K2490" t="str">
            <v>SÃO PAULO</v>
          </cell>
          <cell r="L2490" t="str">
            <v>SP</v>
          </cell>
          <cell r="M2490" t="str">
            <v>-23.5605142</v>
          </cell>
          <cell r="N2490" t="str">
            <v>-46.4412084</v>
          </cell>
          <cell r="O2490" t="str">
            <v>992222338</v>
          </cell>
          <cell r="P2490" t="str">
            <v>21/10/1993</v>
          </cell>
          <cell r="Q2490" t="str">
            <v>425981149</v>
          </cell>
          <cell r="R2490" t="str">
            <v>SSP</v>
          </cell>
          <cell r="S2490" t="str">
            <v>32408316863</v>
          </cell>
          <cell r="T2490" t="str">
            <v/>
          </cell>
          <cell r="U2490" t="str">
            <v/>
          </cell>
          <cell r="V2490" t="str">
            <v/>
          </cell>
          <cell r="X2490" t="str">
            <v>57570</v>
          </cell>
          <cell r="Y2490" t="str">
            <v>288</v>
          </cell>
          <cell r="Z2490" t="str">
            <v>SP</v>
          </cell>
          <cell r="AA2490" t="str">
            <v>27/02/2019</v>
          </cell>
          <cell r="AB2490" t="str">
            <v/>
          </cell>
          <cell r="AC2490" t="str">
            <v>132141208-15</v>
          </cell>
          <cell r="AD2490">
            <v>4506</v>
          </cell>
          <cell r="AE2490" t="str">
            <v>BRASILEIRO NATO</v>
          </cell>
          <cell r="AF2490" t="str">
            <v>Solteiro</v>
          </cell>
          <cell r="AG2490" t="str">
            <v>Feminino</v>
          </cell>
          <cell r="AH2490" t="str">
            <v>Ativo</v>
          </cell>
          <cell r="AI2490" t="str">
            <v>RAFAEL CAMPOS PEREIRA</v>
          </cell>
        </row>
        <row r="2491">
          <cell r="B2491" t="str">
            <v>JULIANA TAVARES DE MORAES</v>
          </cell>
          <cell r="C2491" t="str">
            <v>37840243860</v>
          </cell>
          <cell r="D2491" t="str">
            <v>-</v>
          </cell>
          <cell r="E2491" t="str">
            <v>promotor</v>
          </cell>
          <cell r="F2491" t="str">
            <v>11325-080</v>
          </cell>
          <cell r="G2491" t="str">
            <v>RUA JOSÉ JÚLIO DA SILVA</v>
          </cell>
          <cell r="H2491" t="str">
            <v>633</v>
          </cell>
          <cell r="I2491" t="str">
            <v>CASA 1</v>
          </cell>
          <cell r="J2491" t="str">
            <v>JAPUÍ</v>
          </cell>
          <cell r="K2491" t="str">
            <v>SÃO VICENTE</v>
          </cell>
          <cell r="L2491" t="str">
            <v>SP</v>
          </cell>
          <cell r="M2491" t="str">
            <v>-23.9856363</v>
          </cell>
          <cell r="N2491" t="str">
            <v>-46.3923315</v>
          </cell>
          <cell r="O2491" t="str">
            <v>11963915477</v>
          </cell>
          <cell r="P2491" t="str">
            <v>22/02/1988</v>
          </cell>
          <cell r="Q2491" t="str">
            <v>423590339</v>
          </cell>
          <cell r="R2491" t="str">
            <v>SSP</v>
          </cell>
          <cell r="S2491" t="str">
            <v>37840243860</v>
          </cell>
          <cell r="T2491" t="str">
            <v/>
          </cell>
          <cell r="U2491" t="str">
            <v/>
          </cell>
          <cell r="V2491" t="str">
            <v/>
          </cell>
          <cell r="X2491" t="str">
            <v>8204</v>
          </cell>
          <cell r="Y2491" t="str">
            <v>346</v>
          </cell>
          <cell r="Z2491" t="str">
            <v>SP</v>
          </cell>
          <cell r="AA2491" t="str">
            <v>01/03/2019</v>
          </cell>
          <cell r="AB2491" t="str">
            <v/>
          </cell>
          <cell r="AC2491" t="str">
            <v>162089261-66</v>
          </cell>
          <cell r="AD2491">
            <v>4506</v>
          </cell>
          <cell r="AE2491" t="str">
            <v>BRASILEIRO NATO</v>
          </cell>
          <cell r="AF2491" t="str">
            <v>Solteiro</v>
          </cell>
          <cell r="AG2491" t="str">
            <v>Feminino</v>
          </cell>
          <cell r="AH2491" t="str">
            <v>Ativo</v>
          </cell>
          <cell r="AI2491" t="str">
            <v>RAFAEL AUGUSTO CARRARA</v>
          </cell>
        </row>
        <row r="2492">
          <cell r="B2492" t="str">
            <v>JULIANE RODRIGUES DA SILVA</v>
          </cell>
          <cell r="C2492" t="str">
            <v>45922569805</v>
          </cell>
          <cell r="D2492" t="str">
            <v>JULIANE.SILVA797@GMAIL.COM</v>
          </cell>
          <cell r="E2492" t="str">
            <v>parttime6</v>
          </cell>
          <cell r="F2492" t="str">
            <v>18150000</v>
          </cell>
          <cell r="G2492" t="str">
            <v xml:space="preserve">RUA VOTORANTIM </v>
          </cell>
          <cell r="H2492" t="str">
            <v>SN</v>
          </cell>
          <cell r="I2492" t="str">
            <v/>
          </cell>
          <cell r="J2492" t="str">
            <v>EST MUNICIPAL</v>
          </cell>
          <cell r="K2492" t="str">
            <v>IBIÚNA</v>
          </cell>
          <cell r="L2492" t="str">
            <v>SP</v>
          </cell>
          <cell r="M2492" t="str">
            <v>-23.540286</v>
          </cell>
          <cell r="N2492" t="str">
            <v>-47.4445978</v>
          </cell>
          <cell r="O2492" t="str">
            <v>15996244819</v>
          </cell>
          <cell r="P2492" t="str">
            <v>24/07/1995</v>
          </cell>
          <cell r="Q2492" t="str">
            <v>488419001</v>
          </cell>
          <cell r="R2492" t="str">
            <v>SSP</v>
          </cell>
          <cell r="S2492" t="str">
            <v>45922569805</v>
          </cell>
          <cell r="T2492" t="str">
            <v/>
          </cell>
          <cell r="U2492" t="str">
            <v/>
          </cell>
          <cell r="V2492" t="str">
            <v/>
          </cell>
          <cell r="X2492" t="str">
            <v>91092</v>
          </cell>
          <cell r="Y2492" t="str">
            <v>406</v>
          </cell>
          <cell r="Z2492" t="str">
            <v>SP</v>
          </cell>
          <cell r="AA2492" t="str">
            <v>13/11/2019</v>
          </cell>
          <cell r="AB2492" t="str">
            <v/>
          </cell>
          <cell r="AC2492" t="str">
            <v>13348986221</v>
          </cell>
          <cell r="AD2492">
            <v>4100</v>
          </cell>
          <cell r="AE2492" t="str">
            <v>Brasileiro</v>
          </cell>
          <cell r="AF2492" t="str">
            <v>Solteiro</v>
          </cell>
          <cell r="AG2492" t="str">
            <v>Feminino</v>
          </cell>
          <cell r="AH2492" t="str">
            <v>Inativo</v>
          </cell>
          <cell r="AI2492" t="str">
            <v>MICHAEL RODRIGUES COSTA DE MEIRA</v>
          </cell>
        </row>
        <row r="2493">
          <cell r="B2493" t="str">
            <v>JULIANO ANTONIO MATOS</v>
          </cell>
          <cell r="C2493" t="str">
            <v>06535142981</v>
          </cell>
          <cell r="D2493" t="str">
            <v/>
          </cell>
          <cell r="E2493" t="str">
            <v>promotor</v>
          </cell>
          <cell r="F2493" t="str">
            <v>88526088</v>
          </cell>
          <cell r="G2493" t="str">
            <v>RUA WALDO COSTA</v>
          </cell>
          <cell r="H2493" t="str">
            <v>625</v>
          </cell>
          <cell r="I2493" t="str">
            <v>FUNDOS DA 625</v>
          </cell>
          <cell r="J2493" t="str">
            <v>POPULAR</v>
          </cell>
          <cell r="K2493" t="str">
            <v>LAGES</v>
          </cell>
          <cell r="L2493" t="str">
            <v>SC</v>
          </cell>
          <cell r="M2493" t="str">
            <v>-27.8261056</v>
          </cell>
          <cell r="N2493" t="str">
            <v>-50.3079062</v>
          </cell>
          <cell r="O2493" t="str">
            <v>49999173359</v>
          </cell>
          <cell r="P2493" t="str">
            <v>14/06/1987</v>
          </cell>
          <cell r="Q2493" t="str">
            <v>4669420</v>
          </cell>
          <cell r="R2493" t="str">
            <v>SSP</v>
          </cell>
          <cell r="S2493" t="str">
            <v>06535142981</v>
          </cell>
          <cell r="T2493" t="str">
            <v/>
          </cell>
          <cell r="U2493" t="str">
            <v/>
          </cell>
          <cell r="V2493" t="str">
            <v/>
          </cell>
          <cell r="X2493" t="str">
            <v>457536</v>
          </cell>
          <cell r="Y2493" t="str">
            <v>60</v>
          </cell>
          <cell r="Z2493" t="str">
            <v>SC</v>
          </cell>
          <cell r="AA2493" t="str">
            <v>02/12/2019</v>
          </cell>
          <cell r="AB2493" t="str">
            <v/>
          </cell>
          <cell r="AC2493" t="str">
            <v>20399054795</v>
          </cell>
          <cell r="AD2493">
            <v>4506</v>
          </cell>
          <cell r="AE2493" t="str">
            <v>Brasileiro</v>
          </cell>
          <cell r="AF2493" t="str">
            <v>Solteiro</v>
          </cell>
          <cell r="AG2493" t="str">
            <v>Masculino</v>
          </cell>
          <cell r="AH2493" t="str">
            <v>Ativo</v>
          </cell>
          <cell r="AI2493" t="str">
            <v>CHARLES LIMA SODRE</v>
          </cell>
        </row>
        <row r="2494">
          <cell r="B2494" t="str">
            <v>JULIANO DA SILVA</v>
          </cell>
          <cell r="C2494" t="str">
            <v>04604331995</v>
          </cell>
          <cell r="D2494" t="str">
            <v/>
          </cell>
          <cell r="E2494" t="str">
            <v>Intermitente</v>
          </cell>
          <cell r="F2494" t="str">
            <v>89207540</v>
          </cell>
          <cell r="G2494" t="str">
            <v>RUA LEOPOLDO CORREIA</v>
          </cell>
          <cell r="H2494" t="str">
            <v>190</v>
          </cell>
          <cell r="I2494" t="str">
            <v/>
          </cell>
          <cell r="J2494" t="str">
            <v>GUANABARA</v>
          </cell>
          <cell r="K2494" t="str">
            <v>JOINVILLE</v>
          </cell>
          <cell r="L2494" t="str">
            <v>SC</v>
          </cell>
          <cell r="M2494" t="str">
            <v/>
          </cell>
          <cell r="N2494" t="str">
            <v/>
          </cell>
          <cell r="O2494" t="str">
            <v/>
          </cell>
          <cell r="P2494" t="str">
            <v>01/07/1984</v>
          </cell>
          <cell r="Q2494" t="str">
            <v>4779434</v>
          </cell>
          <cell r="R2494" t="str">
            <v>SSP</v>
          </cell>
          <cell r="S2494" t="str">
            <v>04604331995</v>
          </cell>
          <cell r="T2494" t="str">
            <v/>
          </cell>
          <cell r="U2494" t="str">
            <v/>
          </cell>
          <cell r="V2494" t="str">
            <v/>
          </cell>
          <cell r="X2494" t="str">
            <v>8243779</v>
          </cell>
          <cell r="Y2494" t="str">
            <v>50</v>
          </cell>
          <cell r="Z2494" t="str">
            <v>SC</v>
          </cell>
          <cell r="AA2494" t="str">
            <v>31/10/2019</v>
          </cell>
          <cell r="AB2494" t="str">
            <v/>
          </cell>
          <cell r="AC2494" t="str">
            <v>13079983725</v>
          </cell>
          <cell r="AD2494">
            <v>0</v>
          </cell>
          <cell r="AE2494" t="str">
            <v>Brasileiro</v>
          </cell>
          <cell r="AF2494" t="str">
            <v>Casado</v>
          </cell>
          <cell r="AG2494" t="str">
            <v>Masculino</v>
          </cell>
          <cell r="AH2494" t="str">
            <v>Inativo</v>
          </cell>
          <cell r="AI2494" t="str">
            <v>CARLA VIETTRO NORA DE PADUA</v>
          </cell>
        </row>
        <row r="2495">
          <cell r="B2495" t="str">
            <v>JULIANO JUNIO CASTRO</v>
          </cell>
          <cell r="C2495" t="str">
            <v>45053584885</v>
          </cell>
          <cell r="D2495" t="str">
            <v>juliano.castro1997@gmail.com</v>
          </cell>
          <cell r="E2495" t="str">
            <v>promotor</v>
          </cell>
          <cell r="F2495" t="str">
            <v>15047422</v>
          </cell>
          <cell r="G2495" t="str">
            <v>AVENIDA LUIZ BOTTARO FILHO</v>
          </cell>
          <cell r="H2495" t="str">
            <v>205</v>
          </cell>
          <cell r="I2495" t="str">
            <v>CASA 394</v>
          </cell>
          <cell r="J2495" t="str">
            <v>LOTEAMENTO MORADAS RIO PRETO</v>
          </cell>
          <cell r="K2495" t="str">
            <v>SÃO JOSÉ DO RIO PRETO</v>
          </cell>
          <cell r="L2495" t="str">
            <v>SP</v>
          </cell>
          <cell r="M2495" t="str">
            <v>-20.7641555</v>
          </cell>
          <cell r="N2495" t="str">
            <v>-49.4201513</v>
          </cell>
          <cell r="O2495" t="str">
            <v/>
          </cell>
          <cell r="P2495" t="str">
            <v>23/05/1997</v>
          </cell>
          <cell r="Q2495" t="str">
            <v>450959983</v>
          </cell>
          <cell r="R2495" t="str">
            <v>SSP</v>
          </cell>
          <cell r="S2495" t="str">
            <v>45053584885</v>
          </cell>
          <cell r="T2495" t="str">
            <v/>
          </cell>
          <cell r="U2495" t="str">
            <v/>
          </cell>
          <cell r="V2495" t="str">
            <v/>
          </cell>
          <cell r="X2495" t="str">
            <v>34023</v>
          </cell>
          <cell r="Y2495" t="str">
            <v>406</v>
          </cell>
          <cell r="Z2495" t="str">
            <v>SP</v>
          </cell>
          <cell r="AA2495" t="str">
            <v>26/08/2019</v>
          </cell>
          <cell r="AB2495" t="str">
            <v/>
          </cell>
          <cell r="AC2495" t="str">
            <v>20784390929</v>
          </cell>
          <cell r="AD2495">
            <v>4506</v>
          </cell>
          <cell r="AE2495" t="str">
            <v>Brasileiro</v>
          </cell>
          <cell r="AF2495" t="str">
            <v>Solteiro</v>
          </cell>
          <cell r="AG2495" t="str">
            <v>Masculino</v>
          </cell>
          <cell r="AH2495" t="str">
            <v>Ativo</v>
          </cell>
          <cell r="AI2495" t="str">
            <v>RUAN HENRIQUE DOS SANTOS</v>
          </cell>
        </row>
        <row r="2496">
          <cell r="B2496" t="str">
            <v>JULIANO LOURENCO</v>
          </cell>
          <cell r="C2496" t="str">
            <v>00446244929</v>
          </cell>
          <cell r="D2496" t="str">
            <v/>
          </cell>
          <cell r="E2496" t="str">
            <v>Intermitente</v>
          </cell>
          <cell r="F2496" t="str">
            <v>89208760</v>
          </cell>
          <cell r="G2496" t="str">
            <v>RUA DOS DESENHISTAS</v>
          </cell>
          <cell r="H2496" t="str">
            <v>31</v>
          </cell>
          <cell r="I2496" t="str">
            <v>CS 1</v>
          </cell>
          <cell r="J2496" t="str">
            <v>PETRÓPOLIS</v>
          </cell>
          <cell r="K2496" t="str">
            <v>JOINVILLE</v>
          </cell>
          <cell r="L2496" t="str">
            <v>SC</v>
          </cell>
          <cell r="M2496" t="str">
            <v/>
          </cell>
          <cell r="N2496" t="str">
            <v/>
          </cell>
          <cell r="O2496" t="str">
            <v/>
          </cell>
          <cell r="P2496" t="str">
            <v>06/04/1977</v>
          </cell>
          <cell r="Q2496" t="str">
            <v>33184461</v>
          </cell>
          <cell r="R2496" t="str">
            <v>SSP</v>
          </cell>
          <cell r="S2496" t="str">
            <v>00446244929</v>
          </cell>
          <cell r="T2496" t="str">
            <v/>
          </cell>
          <cell r="U2496" t="str">
            <v/>
          </cell>
          <cell r="V2496" t="str">
            <v/>
          </cell>
          <cell r="X2496" t="str">
            <v>5765464</v>
          </cell>
          <cell r="Y2496" t="str">
            <v>50</v>
          </cell>
          <cell r="Z2496" t="str">
            <v>SC</v>
          </cell>
          <cell r="AA2496" t="str">
            <v>31/10/2019</v>
          </cell>
          <cell r="AB2496" t="str">
            <v/>
          </cell>
          <cell r="AC2496" t="str">
            <v>12630728724</v>
          </cell>
          <cell r="AD2496">
            <v>0</v>
          </cell>
          <cell r="AE2496" t="str">
            <v>Brasileiro</v>
          </cell>
          <cell r="AF2496" t="str">
            <v>Casado</v>
          </cell>
          <cell r="AG2496" t="str">
            <v>Masculino</v>
          </cell>
          <cell r="AH2496" t="str">
            <v>Inativo</v>
          </cell>
          <cell r="AI2496" t="str">
            <v>CARLA VIETTRO NORA DE PADUA</v>
          </cell>
        </row>
        <row r="2497">
          <cell r="B2497" t="str">
            <v>JULIANO MORAO DUARTE</v>
          </cell>
          <cell r="C2497" t="str">
            <v>00939058073</v>
          </cell>
          <cell r="D2497" t="str">
            <v/>
          </cell>
          <cell r="E2497" t="str">
            <v>promotor</v>
          </cell>
          <cell r="F2497" t="str">
            <v>96071432</v>
          </cell>
          <cell r="G2497" t="str">
            <v>RUA DEZESSEIS</v>
          </cell>
          <cell r="H2497" t="str">
            <v>644</v>
          </cell>
          <cell r="I2497" t="str">
            <v>(LOT GETÚLIO VARGAS)</v>
          </cell>
          <cell r="J2497" t="str">
            <v>TRÊS VENDAS</v>
          </cell>
          <cell r="K2497" t="str">
            <v>PELOTAS</v>
          </cell>
          <cell r="L2497" t="str">
            <v>RS</v>
          </cell>
          <cell r="M2497" t="str">
            <v>-31.702122</v>
          </cell>
          <cell r="N2497" t="str">
            <v>-52.3094929</v>
          </cell>
          <cell r="O2497" t="str">
            <v/>
          </cell>
          <cell r="P2497" t="str">
            <v>29/07/1993</v>
          </cell>
          <cell r="Q2497" t="str">
            <v>097352734</v>
          </cell>
          <cell r="R2497" t="str">
            <v>SSP</v>
          </cell>
          <cell r="S2497" t="str">
            <v>00939058073</v>
          </cell>
          <cell r="T2497" t="str">
            <v/>
          </cell>
          <cell r="U2497" t="str">
            <v/>
          </cell>
          <cell r="V2497" t="str">
            <v/>
          </cell>
          <cell r="X2497" t="str">
            <v/>
          </cell>
          <cell r="Y2497" t="str">
            <v/>
          </cell>
          <cell r="Z2497" t="str">
            <v/>
          </cell>
          <cell r="AA2497" t="str">
            <v>13/02/2020</v>
          </cell>
          <cell r="AB2497" t="str">
            <v>02/05/2020</v>
          </cell>
          <cell r="AC2497" t="str">
            <v>20112530340</v>
          </cell>
          <cell r="AD2497">
            <v>4506</v>
          </cell>
          <cell r="AE2497" t="str">
            <v/>
          </cell>
          <cell r="AF2497" t="str">
            <v>Solteiro</v>
          </cell>
          <cell r="AG2497" t="str">
            <v>Indefinido</v>
          </cell>
          <cell r="AH2497" t="str">
            <v>Inativo</v>
          </cell>
          <cell r="AI2497" t="str">
            <v>FABRICIO BATISTA</v>
          </cell>
        </row>
        <row r="2498">
          <cell r="B2498" t="str">
            <v>JULIANO SANTOS DE OLIVEIRA</v>
          </cell>
          <cell r="C2498" t="str">
            <v>05000962958</v>
          </cell>
          <cell r="D2498" t="str">
            <v/>
          </cell>
          <cell r="E2498" t="str">
            <v>Intermitente</v>
          </cell>
          <cell r="F2498" t="str">
            <v>88117400</v>
          </cell>
          <cell r="G2498" t="str">
            <v>RUA SEBASTIÃO FURTADO PEREIRA</v>
          </cell>
          <cell r="H2498" t="str">
            <v>60</v>
          </cell>
          <cell r="I2498" t="str">
            <v/>
          </cell>
          <cell r="J2498" t="str">
            <v>BARREIROS</v>
          </cell>
          <cell r="K2498" t="str">
            <v>SÃO JOSÉ</v>
          </cell>
          <cell r="L2498" t="str">
            <v>SC</v>
          </cell>
          <cell r="M2498" t="str">
            <v>-27.5831528</v>
          </cell>
          <cell r="N2498" t="str">
            <v>-48.6150734</v>
          </cell>
          <cell r="O2498" t="str">
            <v/>
          </cell>
          <cell r="P2498" t="str">
            <v>13/08/1982</v>
          </cell>
          <cell r="Q2498" t="str">
            <v>4221850</v>
          </cell>
          <cell r="R2498" t="str">
            <v>SSP</v>
          </cell>
          <cell r="S2498" t="str">
            <v>05000962958</v>
          </cell>
          <cell r="T2498" t="str">
            <v/>
          </cell>
          <cell r="U2498" t="str">
            <v/>
          </cell>
          <cell r="V2498" t="str">
            <v/>
          </cell>
          <cell r="X2498" t="str">
            <v>1032798</v>
          </cell>
          <cell r="Y2498" t="str">
            <v>10</v>
          </cell>
          <cell r="Z2498" t="str">
            <v>SC</v>
          </cell>
          <cell r="AA2498" t="str">
            <v>21/11/2019</v>
          </cell>
          <cell r="AB2498" t="str">
            <v/>
          </cell>
          <cell r="AC2498" t="str">
            <v>13102219720</v>
          </cell>
          <cell r="AD2498">
            <v>4506</v>
          </cell>
          <cell r="AE2498" t="str">
            <v>Brasileiro</v>
          </cell>
          <cell r="AF2498" t="str">
            <v>Solteiro</v>
          </cell>
          <cell r="AG2498" t="str">
            <v>Masculino</v>
          </cell>
          <cell r="AH2498" t="str">
            <v>Inativo</v>
          </cell>
          <cell r="AI2498" t="str">
            <v>CARLA VIETTRO NORA DE PADUA</v>
          </cell>
        </row>
        <row r="2499">
          <cell r="B2499" t="str">
            <v>JULIANO XAVIER MEZETTI</v>
          </cell>
          <cell r="C2499" t="str">
            <v>07379306910</v>
          </cell>
          <cell r="D2499" t="str">
            <v/>
          </cell>
          <cell r="E2499" t="str">
            <v>Intermitente</v>
          </cell>
          <cell r="F2499" t="str">
            <v>88521103</v>
          </cell>
          <cell r="G2499" t="str">
            <v>RUA JOÃO ABREU BARBOSA</v>
          </cell>
          <cell r="H2499" t="str">
            <v>7</v>
          </cell>
          <cell r="I2499" t="str">
            <v/>
          </cell>
          <cell r="J2499" t="str">
            <v>GUARUJÁ</v>
          </cell>
          <cell r="K2499" t="str">
            <v>LAGES</v>
          </cell>
          <cell r="L2499" t="str">
            <v>SC</v>
          </cell>
          <cell r="M2499" t="str">
            <v>-27.7887837</v>
          </cell>
          <cell r="N2499" t="str">
            <v>-50.2933337</v>
          </cell>
          <cell r="O2499" t="str">
            <v/>
          </cell>
          <cell r="P2499" t="str">
            <v>06/10/1990</v>
          </cell>
          <cell r="Q2499" t="str">
            <v>4892270</v>
          </cell>
          <cell r="R2499" t="str">
            <v>SSP</v>
          </cell>
          <cell r="S2499" t="str">
            <v>07379306910</v>
          </cell>
          <cell r="T2499" t="str">
            <v/>
          </cell>
          <cell r="U2499" t="str">
            <v/>
          </cell>
          <cell r="V2499" t="str">
            <v/>
          </cell>
          <cell r="X2499" t="str">
            <v>8192861</v>
          </cell>
          <cell r="Y2499" t="str">
            <v/>
          </cell>
          <cell r="Z2499" t="str">
            <v>SC</v>
          </cell>
          <cell r="AA2499" t="str">
            <v>21/11/2019</v>
          </cell>
          <cell r="AB2499" t="str">
            <v/>
          </cell>
          <cell r="AC2499" t="str">
            <v>16306403389</v>
          </cell>
          <cell r="AD2499">
            <v>4506</v>
          </cell>
          <cell r="AE2499" t="str">
            <v>Brasileiro</v>
          </cell>
          <cell r="AF2499" t="str">
            <v>Solteiro</v>
          </cell>
          <cell r="AG2499" t="str">
            <v>Masculino</v>
          </cell>
          <cell r="AH2499" t="str">
            <v>Inativo</v>
          </cell>
          <cell r="AI2499" t="str">
            <v>CARLA VIETTRO NORA DE PADUA</v>
          </cell>
        </row>
        <row r="2500">
          <cell r="B2500" t="str">
            <v>JULIE CAROLINE SANTOS DE CAMARGO</v>
          </cell>
          <cell r="C2500" t="str">
            <v>43001466839</v>
          </cell>
          <cell r="D2500" t="str">
            <v>juliecarolie1996@gmail.com</v>
          </cell>
          <cell r="E2500" t="str">
            <v>lider</v>
          </cell>
          <cell r="F2500" t="str">
            <v>07600-000</v>
          </cell>
          <cell r="G2500" t="str">
            <v>RUA GERALDO MARTINS DE OLIVEIRA22</v>
          </cell>
          <cell r="H2500" t="str">
            <v>22</v>
          </cell>
          <cell r="I2500" t="str">
            <v>-</v>
          </cell>
          <cell r="J2500" t="str">
            <v>JD CELESTE</v>
          </cell>
          <cell r="K2500" t="str">
            <v>MAIRIPORA</v>
          </cell>
          <cell r="L2500" t="str">
            <v>SP</v>
          </cell>
          <cell r="M2500" t="str">
            <v/>
          </cell>
          <cell r="N2500" t="str">
            <v/>
          </cell>
          <cell r="O2500" t="str">
            <v/>
          </cell>
          <cell r="P2500" t="str">
            <v>15/03/1996</v>
          </cell>
          <cell r="Q2500" t="str">
            <v>405524870</v>
          </cell>
          <cell r="R2500" t="str">
            <v>SSP</v>
          </cell>
          <cell r="S2500" t="str">
            <v>43001466839</v>
          </cell>
          <cell r="T2500" t="str">
            <v/>
          </cell>
          <cell r="U2500" t="str">
            <v/>
          </cell>
          <cell r="V2500" t="str">
            <v/>
          </cell>
          <cell r="X2500" t="str">
            <v>19838</v>
          </cell>
          <cell r="Y2500" t="str">
            <v>426</v>
          </cell>
          <cell r="Z2500" t="str">
            <v>SP</v>
          </cell>
          <cell r="AA2500" t="str">
            <v>01/01/0001</v>
          </cell>
          <cell r="AB2500" t="str">
            <v>01/01/0001</v>
          </cell>
          <cell r="AC2500" t="str">
            <v>167946380-97</v>
          </cell>
          <cell r="AD2500">
            <v>0</v>
          </cell>
          <cell r="AE2500" t="str">
            <v>BRASILEIRO NATO</v>
          </cell>
          <cell r="AF2500" t="str">
            <v>Solteiro</v>
          </cell>
          <cell r="AG2500" t="str">
            <v>Feminino</v>
          </cell>
          <cell r="AH2500" t="str">
            <v>Inativo</v>
          </cell>
          <cell r="AI2500" t="str">
            <v>MARCELA DE FREITAS JARDIM</v>
          </cell>
        </row>
        <row r="2501">
          <cell r="B2501" t="str">
            <v>JULIO CESAR DE AZEVEDO PEREIRA</v>
          </cell>
          <cell r="C2501" t="str">
            <v>13513798792</v>
          </cell>
          <cell r="D2501" t="str">
            <v/>
          </cell>
          <cell r="E2501" t="str">
            <v>promotor</v>
          </cell>
          <cell r="F2501" t="str">
            <v>21532210</v>
          </cell>
          <cell r="G2501" t="str">
            <v>RUA GIL EANES</v>
          </cell>
          <cell r="H2501" t="str">
            <v>653</v>
          </cell>
          <cell r="I2501" t="str">
            <v/>
          </cell>
          <cell r="J2501" t="str">
            <v>PAVUNA</v>
          </cell>
          <cell r="K2501" t="str">
            <v>RIO DE JANEIRO</v>
          </cell>
          <cell r="L2501" t="str">
            <v>RJ</v>
          </cell>
          <cell r="M2501" t="str">
            <v>-22.8200383</v>
          </cell>
          <cell r="N2501" t="str">
            <v>-43.3619494</v>
          </cell>
          <cell r="O2501" t="str">
            <v>21981416978</v>
          </cell>
          <cell r="P2501" t="str">
            <v>14/12/1989</v>
          </cell>
          <cell r="Q2501" t="str">
            <v>235352309</v>
          </cell>
          <cell r="R2501" t="str">
            <v>SSP</v>
          </cell>
          <cell r="S2501" t="str">
            <v>13513798792</v>
          </cell>
          <cell r="T2501" t="str">
            <v/>
          </cell>
          <cell r="U2501" t="str">
            <v/>
          </cell>
          <cell r="V2501" t="str">
            <v/>
          </cell>
          <cell r="X2501" t="str">
            <v>9541673</v>
          </cell>
          <cell r="Y2501" t="str">
            <v>10</v>
          </cell>
          <cell r="Z2501" t="str">
            <v>RJ</v>
          </cell>
          <cell r="AA2501" t="str">
            <v>09/10/2019</v>
          </cell>
          <cell r="AB2501" t="str">
            <v>09/09/2020</v>
          </cell>
          <cell r="AC2501" t="str">
            <v>13098354568</v>
          </cell>
          <cell r="AD2501">
            <v>4506</v>
          </cell>
          <cell r="AE2501" t="str">
            <v>Brasileiro</v>
          </cell>
          <cell r="AF2501" t="str">
            <v>Solteiro</v>
          </cell>
          <cell r="AG2501" t="str">
            <v>Masculino</v>
          </cell>
          <cell r="AH2501" t="str">
            <v>Inativo</v>
          </cell>
          <cell r="AI2501" t="str">
            <v>THADEU FELIPE RODRIGUES DE ANDRADE FERNANDES</v>
          </cell>
        </row>
        <row r="2502">
          <cell r="B2502" t="str">
            <v>JULIO CESAR DE SOUZA ANTUNES</v>
          </cell>
          <cell r="C2502" t="str">
            <v>35269093855</v>
          </cell>
          <cell r="D2502" t="str">
            <v>dj_juliocesar89@hotmail.com</v>
          </cell>
          <cell r="E2502" t="str">
            <v>promotor</v>
          </cell>
          <cell r="F2502" t="str">
            <v>17026-797</v>
          </cell>
          <cell r="G2502" t="str">
            <v>RUA CONSTANTINO CASTILHO</v>
          </cell>
          <cell r="H2502" t="str">
            <v>857</v>
          </cell>
          <cell r="I2502" t="str">
            <v/>
          </cell>
          <cell r="J2502" t="str">
            <v>JARDIM CHAPADÃO</v>
          </cell>
          <cell r="K2502" t="str">
            <v>BAURU</v>
          </cell>
          <cell r="L2502" t="str">
            <v>SP</v>
          </cell>
          <cell r="M2502" t="str">
            <v>-22.2990938</v>
          </cell>
          <cell r="N2502" t="str">
            <v>-49.0375284</v>
          </cell>
          <cell r="O2502" t="str">
            <v>5514998931475</v>
          </cell>
          <cell r="P2502" t="str">
            <v>10/11/1989</v>
          </cell>
          <cell r="Q2502" t="str">
            <v>466215472</v>
          </cell>
          <cell r="R2502" t="str">
            <v>SSP</v>
          </cell>
          <cell r="S2502" t="str">
            <v>35269093855</v>
          </cell>
          <cell r="T2502" t="str">
            <v/>
          </cell>
          <cell r="U2502" t="str">
            <v/>
          </cell>
          <cell r="V2502" t="str">
            <v/>
          </cell>
          <cell r="X2502" t="str">
            <v>66935</v>
          </cell>
          <cell r="Y2502" t="str">
            <v>324</v>
          </cell>
          <cell r="Z2502" t="str">
            <v>SP</v>
          </cell>
          <cell r="AA2502" t="str">
            <v>18/07/2018</v>
          </cell>
          <cell r="AB2502" t="str">
            <v/>
          </cell>
          <cell r="AC2502" t="str">
            <v>202161316-98</v>
          </cell>
          <cell r="AD2502">
            <v>4506</v>
          </cell>
          <cell r="AE2502" t="str">
            <v>BRASILEIRO NATO</v>
          </cell>
          <cell r="AF2502" t="str">
            <v>Solteiro</v>
          </cell>
          <cell r="AG2502" t="str">
            <v>Masculino</v>
          </cell>
          <cell r="AH2502" t="str">
            <v>Ativo</v>
          </cell>
          <cell r="AI2502" t="str">
            <v>LUCILENE SANCHES LASSO</v>
          </cell>
        </row>
        <row r="2503">
          <cell r="B2503" t="str">
            <v>JULIO CESAR JERONIMO</v>
          </cell>
          <cell r="C2503" t="str">
            <v>50266200869</v>
          </cell>
          <cell r="D2503" t="str">
            <v/>
          </cell>
          <cell r="E2503" t="str">
            <v>promotorexpress</v>
          </cell>
          <cell r="F2503" t="str">
            <v>02813115</v>
          </cell>
          <cell r="G2503" t="str">
            <v>RUA DA SINCERIDADE</v>
          </cell>
          <cell r="H2503" t="str">
            <v/>
          </cell>
          <cell r="I2503" t="str">
            <v/>
          </cell>
          <cell r="J2503" t="str">
            <v>JARDIM PAULISTANO (ZONA NORTE)</v>
          </cell>
          <cell r="K2503" t="str">
            <v>SÃO PAULO</v>
          </cell>
          <cell r="L2503" t="str">
            <v>SP</v>
          </cell>
          <cell r="M2503" t="str">
            <v>-23.4475413</v>
          </cell>
          <cell r="N2503" t="str">
            <v>-46.7102514</v>
          </cell>
          <cell r="O2503" t="str">
            <v/>
          </cell>
          <cell r="P2503" t="str">
            <v>18/06/1999</v>
          </cell>
          <cell r="Q2503" t="str">
            <v>540333633</v>
          </cell>
          <cell r="R2503" t="str">
            <v/>
          </cell>
          <cell r="S2503" t="str">
            <v>50266200869</v>
          </cell>
          <cell r="T2503" t="str">
            <v>SANTANDER</v>
          </cell>
          <cell r="U2503" t="str">
            <v/>
          </cell>
          <cell r="V2503" t="str">
            <v/>
          </cell>
          <cell r="W2503" t="str">
            <v>ContaCorrente</v>
          </cell>
          <cell r="X2503" t="str">
            <v/>
          </cell>
          <cell r="Y2503" t="str">
            <v/>
          </cell>
          <cell r="Z2503" t="str">
            <v/>
          </cell>
          <cell r="AA2503" t="str">
            <v>16/10/2020</v>
          </cell>
          <cell r="AB2503" t="str">
            <v>21/10/2020</v>
          </cell>
          <cell r="AC2503" t="str">
            <v/>
          </cell>
          <cell r="AD2503">
            <v>8.5</v>
          </cell>
          <cell r="AE2503" t="str">
            <v/>
          </cell>
          <cell r="AF2503" t="str">
            <v>Solteiro</v>
          </cell>
          <cell r="AG2503" t="str">
            <v>Masculino</v>
          </cell>
          <cell r="AH2503" t="str">
            <v>Inativo</v>
          </cell>
          <cell r="AI2503" t="str">
            <v>HERBERT WESLEY DE FREITAS SILVA</v>
          </cell>
        </row>
        <row r="2504">
          <cell r="B2504" t="str">
            <v>JULIO CESAR SANTOS TERCEIRIZADA DIMARC</v>
          </cell>
          <cell r="C2504" t="str">
            <v>82304262015</v>
          </cell>
          <cell r="D2504" t="str">
            <v/>
          </cell>
          <cell r="E2504" t="str">
            <v>terceirizado</v>
          </cell>
          <cell r="F2504" t="str">
            <v/>
          </cell>
          <cell r="G2504" t="str">
            <v/>
          </cell>
          <cell r="H2504" t="str">
            <v/>
          </cell>
          <cell r="I2504" t="str">
            <v/>
          </cell>
          <cell r="J2504" t="str">
            <v/>
          </cell>
          <cell r="K2504" t="str">
            <v/>
          </cell>
          <cell r="L2504" t="str">
            <v/>
          </cell>
          <cell r="M2504" t="str">
            <v/>
          </cell>
          <cell r="N2504" t="str">
            <v/>
          </cell>
          <cell r="O2504" t="str">
            <v/>
          </cell>
          <cell r="P2504" t="str">
            <v/>
          </cell>
          <cell r="Q2504" t="str">
            <v/>
          </cell>
          <cell r="R2504" t="str">
            <v/>
          </cell>
          <cell r="S2504" t="str">
            <v>82304262015</v>
          </cell>
          <cell r="T2504" t="str">
            <v/>
          </cell>
          <cell r="U2504" t="str">
            <v/>
          </cell>
          <cell r="V2504" t="str">
            <v/>
          </cell>
          <cell r="X2504" t="str">
            <v/>
          </cell>
          <cell r="Y2504" t="str">
            <v/>
          </cell>
          <cell r="Z2504" t="str">
            <v/>
          </cell>
          <cell r="AA2504" t="str">
            <v>10/10/2019</v>
          </cell>
          <cell r="AB2504" t="str">
            <v/>
          </cell>
          <cell r="AC2504" t="str">
            <v/>
          </cell>
          <cell r="AD2504">
            <v>0</v>
          </cell>
          <cell r="AE2504" t="str">
            <v/>
          </cell>
          <cell r="AF2504" t="str">
            <v>Solteiro</v>
          </cell>
          <cell r="AG2504" t="str">
            <v>Indefinido</v>
          </cell>
          <cell r="AH2504" t="str">
            <v>Inativo</v>
          </cell>
          <cell r="AI2504" t="str">
            <v>BRUNO DO NASCIMENTO LUCAS BOAV</v>
          </cell>
        </row>
        <row r="2505">
          <cell r="B2505" t="str">
            <v>JULIO CESAR SILVA</v>
          </cell>
          <cell r="C2505" t="str">
            <v>04483709135</v>
          </cell>
          <cell r="D2505" t="str">
            <v>juliocessar_15@hotmail.com</v>
          </cell>
          <cell r="E2505" t="str">
            <v>supervisor</v>
          </cell>
          <cell r="F2505" t="str">
            <v>78118-015</v>
          </cell>
          <cell r="G2505" t="str">
            <v>RUA DEPUTADO EMANUEL PINHEIRO DA SILVA PRIMO</v>
          </cell>
          <cell r="H2505" t="str">
            <v>82</v>
          </cell>
          <cell r="I2505" t="str">
            <v>(LOT GOV J FRAGELLI) - DE 105/106 AO FIM</v>
          </cell>
          <cell r="J2505" t="str">
            <v>CRISTO REI</v>
          </cell>
          <cell r="K2505" t="str">
            <v>VÁRZEA GRANDE</v>
          </cell>
          <cell r="L2505" t="str">
            <v>MT</v>
          </cell>
          <cell r="M2505" t="str">
            <v>-15.6472413</v>
          </cell>
          <cell r="N2505" t="str">
            <v>-56.1054432</v>
          </cell>
          <cell r="O2505" t="str">
            <v>65992945746</v>
          </cell>
          <cell r="P2505" t="str">
            <v>18/03/1993</v>
          </cell>
          <cell r="Q2505" t="str">
            <v>20786220</v>
          </cell>
          <cell r="R2505" t="str">
            <v>SSS</v>
          </cell>
          <cell r="S2505" t="str">
            <v>04483709135</v>
          </cell>
          <cell r="T2505" t="str">
            <v/>
          </cell>
          <cell r="U2505" t="str">
            <v/>
          </cell>
          <cell r="V2505" t="str">
            <v/>
          </cell>
          <cell r="X2505" t="str">
            <v>27762</v>
          </cell>
          <cell r="Y2505" t="str">
            <v>26</v>
          </cell>
          <cell r="Z2505" t="str">
            <v>MT</v>
          </cell>
          <cell r="AA2505" t="str">
            <v>07/07/2016</v>
          </cell>
          <cell r="AB2505" t="str">
            <v/>
          </cell>
          <cell r="AC2505" t="str">
            <v>130620442-24</v>
          </cell>
          <cell r="AD2505">
            <v>4506</v>
          </cell>
          <cell r="AE2505" t="str">
            <v>BRASILEIRO NATO</v>
          </cell>
          <cell r="AF2505" t="str">
            <v>Solteiro</v>
          </cell>
          <cell r="AG2505" t="str">
            <v>Masculino</v>
          </cell>
          <cell r="AH2505" t="str">
            <v>Ativo</v>
          </cell>
          <cell r="AI2505" t="str">
            <v>DIEGO DOS SANTOS BARRETO</v>
          </cell>
        </row>
        <row r="2506">
          <cell r="B2506" t="str">
            <v>JULIO CESAR SOUZA DARE</v>
          </cell>
          <cell r="C2506" t="str">
            <v>16052133732</v>
          </cell>
          <cell r="D2506" t="str">
            <v>juliocsdare@hotmail.com</v>
          </cell>
          <cell r="E2506" t="str">
            <v>promotor</v>
          </cell>
          <cell r="F2506" t="str">
            <v>29140637</v>
          </cell>
          <cell r="G2506" t="str">
            <v>RUA F</v>
          </cell>
          <cell r="H2506" t="str">
            <v>134</v>
          </cell>
          <cell r="I2506" t="str">
            <v/>
          </cell>
          <cell r="J2506" t="str">
            <v>SOTELÂNDIA</v>
          </cell>
          <cell r="K2506" t="str">
            <v>CARIACICA</v>
          </cell>
          <cell r="L2506" t="str">
            <v>ES</v>
          </cell>
          <cell r="M2506" t="str">
            <v>-20.3567972</v>
          </cell>
          <cell r="N2506" t="str">
            <v>-40.3618794</v>
          </cell>
          <cell r="O2506" t="str">
            <v>27997096884</v>
          </cell>
          <cell r="P2506" t="str">
            <v>01/07/1997</v>
          </cell>
          <cell r="Q2506" t="str">
            <v>3618284</v>
          </cell>
          <cell r="R2506" t="str">
            <v>SSP</v>
          </cell>
          <cell r="S2506" t="str">
            <v>16052133732</v>
          </cell>
          <cell r="T2506" t="str">
            <v/>
          </cell>
          <cell r="U2506" t="str">
            <v/>
          </cell>
          <cell r="V2506" t="str">
            <v/>
          </cell>
          <cell r="X2506" t="str">
            <v>7750952</v>
          </cell>
          <cell r="Y2506" t="str">
            <v>30</v>
          </cell>
          <cell r="Z2506" t="str">
            <v>ES</v>
          </cell>
          <cell r="AA2506" t="str">
            <v>26/04/2019</v>
          </cell>
          <cell r="AB2506" t="str">
            <v/>
          </cell>
          <cell r="AC2506" t="str">
            <v>206009176-43</v>
          </cell>
          <cell r="AD2506">
            <v>4506</v>
          </cell>
          <cell r="AE2506" t="str">
            <v>Brasileiro</v>
          </cell>
          <cell r="AF2506" t="str">
            <v>Solteiro</v>
          </cell>
          <cell r="AG2506" t="str">
            <v>Masculino</v>
          </cell>
          <cell r="AH2506" t="str">
            <v>Inativo</v>
          </cell>
          <cell r="AI2506" t="str">
            <v>DIOGO RAMOS TAVARES DA SILVA</v>
          </cell>
        </row>
        <row r="2507">
          <cell r="B2507" t="str">
            <v>JULIO CESAR VIEIRA GOMES</v>
          </cell>
          <cell r="C2507" t="str">
            <v>09157200602</v>
          </cell>
          <cell r="D2507" t="str">
            <v>jcviag@hotmail.com</v>
          </cell>
          <cell r="E2507" t="str">
            <v>promotor</v>
          </cell>
          <cell r="F2507" t="str">
            <v>33943130</v>
          </cell>
          <cell r="G2507" t="str">
            <v>RUA JOAQUIM ANTÔNIO DA ROCHA COSTA</v>
          </cell>
          <cell r="H2507" t="str">
            <v>111</v>
          </cell>
          <cell r="I2507" t="str">
            <v/>
          </cell>
          <cell r="J2507" t="str">
            <v>ELIANE (JUSTINÓPOLIS)</v>
          </cell>
          <cell r="K2507" t="str">
            <v>RIBEIRÃO DAS NEVES</v>
          </cell>
          <cell r="L2507" t="str">
            <v>MG</v>
          </cell>
          <cell r="M2507" t="str">
            <v>-19.8133016</v>
          </cell>
          <cell r="N2507" t="str">
            <v>-44.02532009999999</v>
          </cell>
          <cell r="O2507" t="str">
            <v>31971219261</v>
          </cell>
          <cell r="P2507" t="str">
            <v>13/05/1992</v>
          </cell>
          <cell r="Q2507" t="str">
            <v>15851684</v>
          </cell>
          <cell r="R2507" t="str">
            <v>SSP</v>
          </cell>
          <cell r="S2507" t="str">
            <v>09157200602</v>
          </cell>
          <cell r="T2507" t="str">
            <v/>
          </cell>
          <cell r="U2507" t="str">
            <v/>
          </cell>
          <cell r="V2507" t="str">
            <v/>
          </cell>
          <cell r="X2507" t="str">
            <v>3926128</v>
          </cell>
          <cell r="Y2507" t="str">
            <v>20</v>
          </cell>
          <cell r="Z2507" t="str">
            <v>MG</v>
          </cell>
          <cell r="AA2507" t="str">
            <v>28/10/2019</v>
          </cell>
          <cell r="AB2507" t="str">
            <v>21/08/2020</v>
          </cell>
          <cell r="AC2507" t="str">
            <v>16060972366</v>
          </cell>
          <cell r="AD2507">
            <v>4506</v>
          </cell>
          <cell r="AE2507" t="str">
            <v>Brasileiro</v>
          </cell>
          <cell r="AF2507" t="str">
            <v>Solteiro</v>
          </cell>
          <cell r="AG2507" t="str">
            <v>Masculino</v>
          </cell>
          <cell r="AH2507" t="str">
            <v>Inativo</v>
          </cell>
          <cell r="AI2507" t="str">
            <v>EVERTON MEDEIROS DA SILVA</v>
          </cell>
        </row>
        <row r="2508">
          <cell r="B2508" t="str">
            <v>JULIO CEZAR TORRES DE SA ANUNCIACAO</v>
          </cell>
          <cell r="C2508" t="str">
            <v>85919767545</v>
          </cell>
          <cell r="D2508" t="str">
            <v/>
          </cell>
          <cell r="E2508" t="str">
            <v>promotor</v>
          </cell>
          <cell r="F2508" t="str">
            <v>05567050</v>
          </cell>
          <cell r="G2508" t="str">
            <v>RUA MAJOR WALTER CARLSON</v>
          </cell>
          <cell r="H2508" t="str">
            <v>287</v>
          </cell>
          <cell r="I2508" t="str">
            <v>LADO ÍMPAR</v>
          </cell>
          <cell r="J2508" t="str">
            <v>JARDIM SÃO JORGE (RAPOSO TAVARES)</v>
          </cell>
          <cell r="K2508" t="str">
            <v>SÃO PAULO</v>
          </cell>
          <cell r="L2508" t="str">
            <v>SP</v>
          </cell>
          <cell r="M2508" t="str">
            <v>-23.5902251</v>
          </cell>
          <cell r="N2508" t="str">
            <v>-46.7911531</v>
          </cell>
          <cell r="O2508" t="str">
            <v>11942203857</v>
          </cell>
          <cell r="P2508" t="str">
            <v>22/07/1998</v>
          </cell>
          <cell r="Q2508" t="str">
            <v>522390201</v>
          </cell>
          <cell r="R2508" t="str">
            <v>SSP</v>
          </cell>
          <cell r="S2508" t="str">
            <v>85919767545</v>
          </cell>
          <cell r="T2508" t="str">
            <v/>
          </cell>
          <cell r="U2508" t="str">
            <v/>
          </cell>
          <cell r="V2508" t="str">
            <v/>
          </cell>
          <cell r="X2508" t="str">
            <v>8591976</v>
          </cell>
          <cell r="Y2508" t="str">
            <v>75450</v>
          </cell>
          <cell r="Z2508" t="str">
            <v>SP</v>
          </cell>
          <cell r="AA2508" t="str">
            <v>21/07/2020</v>
          </cell>
          <cell r="AB2508" t="str">
            <v/>
          </cell>
          <cell r="AC2508" t="str">
            <v>26824497183</v>
          </cell>
          <cell r="AD2508">
            <v>4506</v>
          </cell>
          <cell r="AE2508" t="str">
            <v>Brasileiro</v>
          </cell>
          <cell r="AF2508" t="str">
            <v>Solteiro</v>
          </cell>
          <cell r="AG2508" t="str">
            <v>Masculino</v>
          </cell>
          <cell r="AH2508" t="str">
            <v>Inativo</v>
          </cell>
          <cell r="AI2508" t="str">
            <v>HERBERT WESLEY DE FREITAS SILVA</v>
          </cell>
        </row>
        <row r="2509">
          <cell r="B2509" t="str">
            <v>JUNIO GOMES DA SILVA</v>
          </cell>
          <cell r="C2509" t="str">
            <v>08391054608</v>
          </cell>
          <cell r="D2509" t="str">
            <v/>
          </cell>
          <cell r="E2509" t="str">
            <v>promotor</v>
          </cell>
          <cell r="F2509" t="str">
            <v>35675000</v>
          </cell>
          <cell r="G2509" t="str">
            <v>RUA GOIAS</v>
          </cell>
          <cell r="H2509" t="str">
            <v>162</v>
          </cell>
          <cell r="I2509" t="str">
            <v>BLOCO F AP 102</v>
          </cell>
          <cell r="J2509" t="str">
            <v>SANTO ANTONIO</v>
          </cell>
          <cell r="K2509" t="str">
            <v>JUATUBA</v>
          </cell>
          <cell r="L2509" t="str">
            <v>MG</v>
          </cell>
          <cell r="M2509" t="str">
            <v>-19.9601902</v>
          </cell>
          <cell r="N2509" t="str">
            <v>-44.3520324</v>
          </cell>
          <cell r="O2509" t="str">
            <v>31995632857</v>
          </cell>
          <cell r="P2509" t="str">
            <v>15/06/1986</v>
          </cell>
          <cell r="Q2509" t="str">
            <v>14479873</v>
          </cell>
          <cell r="R2509" t="str">
            <v>SSP</v>
          </cell>
          <cell r="S2509" t="str">
            <v>08391054608</v>
          </cell>
          <cell r="T2509" t="str">
            <v/>
          </cell>
          <cell r="U2509" t="str">
            <v/>
          </cell>
          <cell r="V2509" t="str">
            <v/>
          </cell>
          <cell r="X2509" t="str">
            <v>44219</v>
          </cell>
          <cell r="Y2509" t="str">
            <v>139</v>
          </cell>
          <cell r="Z2509" t="str">
            <v>MG</v>
          </cell>
          <cell r="AA2509" t="str">
            <v>27/11/2019</v>
          </cell>
          <cell r="AB2509" t="str">
            <v>15/01/2020</v>
          </cell>
          <cell r="AC2509" t="str">
            <v>20970317195</v>
          </cell>
          <cell r="AD2509">
            <v>4506</v>
          </cell>
          <cell r="AE2509" t="str">
            <v>Brasileiro</v>
          </cell>
          <cell r="AF2509" t="str">
            <v>Casado</v>
          </cell>
          <cell r="AG2509" t="str">
            <v>Masculino</v>
          </cell>
          <cell r="AH2509" t="str">
            <v>Inativo</v>
          </cell>
          <cell r="AI2509" t="str">
            <v>EVERTON MEDEIROS DA SILVA</v>
          </cell>
        </row>
        <row r="2510">
          <cell r="B2510" t="str">
            <v>JUNIOR DOS SANTOS SILVEIRA</v>
          </cell>
          <cell r="C2510" t="str">
            <v>01964911001</v>
          </cell>
          <cell r="D2510" t="str">
            <v/>
          </cell>
          <cell r="E2510" t="str">
            <v>Intermitente</v>
          </cell>
          <cell r="F2510" t="str">
            <v>89804081</v>
          </cell>
          <cell r="G2510" t="str">
            <v>RUA PRUDENTE JOSÉ DE MORAIS BARROS - D</v>
          </cell>
          <cell r="H2510" t="str">
            <v>1478</v>
          </cell>
          <cell r="I2510" t="str">
            <v>DE 822 A 1110 - LADO PAR</v>
          </cell>
          <cell r="J2510" t="str">
            <v>BELA VISTA</v>
          </cell>
          <cell r="K2510" t="str">
            <v>CHAPECÓ</v>
          </cell>
          <cell r="L2510" t="str">
            <v>SC</v>
          </cell>
          <cell r="M2510" t="str">
            <v>-27.0846017</v>
          </cell>
          <cell r="N2510" t="str">
            <v>-52.6316317</v>
          </cell>
          <cell r="O2510" t="str">
            <v/>
          </cell>
          <cell r="P2510" t="str">
            <v>31/03/1991</v>
          </cell>
          <cell r="Q2510" t="str">
            <v>4095792141</v>
          </cell>
          <cell r="R2510" t="str">
            <v>SSP</v>
          </cell>
          <cell r="S2510" t="str">
            <v>01964911001</v>
          </cell>
          <cell r="T2510" t="str">
            <v/>
          </cell>
          <cell r="U2510" t="str">
            <v/>
          </cell>
          <cell r="V2510" t="str">
            <v/>
          </cell>
          <cell r="X2510" t="str">
            <v>2543570</v>
          </cell>
          <cell r="Y2510" t="str">
            <v/>
          </cell>
          <cell r="Z2510" t="str">
            <v>RS</v>
          </cell>
          <cell r="AA2510" t="str">
            <v>27/11/2019</v>
          </cell>
          <cell r="AB2510" t="str">
            <v/>
          </cell>
          <cell r="AC2510" t="str">
            <v>21044829399</v>
          </cell>
          <cell r="AD2510">
            <v>4506</v>
          </cell>
          <cell r="AE2510" t="str">
            <v>Brasileiro</v>
          </cell>
          <cell r="AF2510" t="str">
            <v>Solteiro</v>
          </cell>
          <cell r="AG2510" t="str">
            <v>Masculino</v>
          </cell>
          <cell r="AH2510" t="str">
            <v>Inativo</v>
          </cell>
          <cell r="AI2510" t="str">
            <v>CARLA VIETTRO NORA DE PADUA</v>
          </cell>
        </row>
        <row r="2511">
          <cell r="B2511" t="str">
            <v>JUSCIMARIO LOPES FERNANDES DE SANTANA</v>
          </cell>
          <cell r="C2511" t="str">
            <v>02522891537</v>
          </cell>
          <cell r="D2511" t="str">
            <v/>
          </cell>
          <cell r="E2511" t="str">
            <v>promotor</v>
          </cell>
          <cell r="F2511" t="str">
            <v>41315000</v>
          </cell>
          <cell r="G2511" t="str">
            <v>RUA DOS FRANCISCANOS</v>
          </cell>
          <cell r="H2511" t="str">
            <v>10</v>
          </cell>
          <cell r="I2511" t="str">
            <v>C1</v>
          </cell>
          <cell r="J2511" t="str">
            <v>DOM AVELAR</v>
          </cell>
          <cell r="K2511" t="str">
            <v>SALVADOR</v>
          </cell>
          <cell r="L2511" t="str">
            <v>BA</v>
          </cell>
          <cell r="M2511" t="str">
            <v>-12.9062677</v>
          </cell>
          <cell r="N2511" t="str">
            <v>-38.4537893</v>
          </cell>
          <cell r="O2511" t="str">
            <v>71991609130</v>
          </cell>
          <cell r="P2511" t="str">
            <v>11/08/1984</v>
          </cell>
          <cell r="Q2511" t="str">
            <v>1254501096</v>
          </cell>
          <cell r="R2511" t="str">
            <v>SSP</v>
          </cell>
          <cell r="S2511" t="str">
            <v>02522891537</v>
          </cell>
          <cell r="T2511" t="str">
            <v>SANTANDER</v>
          </cell>
          <cell r="U2511" t="str">
            <v>1916</v>
          </cell>
          <cell r="V2511" t="str">
            <v>710062878</v>
          </cell>
          <cell r="X2511" t="str">
            <v>2434517</v>
          </cell>
          <cell r="Y2511" t="str">
            <v>0030</v>
          </cell>
          <cell r="Z2511" t="str">
            <v>BA</v>
          </cell>
          <cell r="AA2511" t="str">
            <v>24/08/2020</v>
          </cell>
          <cell r="AB2511" t="str">
            <v/>
          </cell>
          <cell r="AC2511" t="str">
            <v>16390567449</v>
          </cell>
          <cell r="AD2511">
            <v>4506</v>
          </cell>
          <cell r="AE2511" t="str">
            <v>Brasileiro</v>
          </cell>
          <cell r="AF2511" t="str">
            <v>Solteiro</v>
          </cell>
          <cell r="AG2511" t="str">
            <v>Masculino</v>
          </cell>
          <cell r="AH2511" t="str">
            <v>Ativo</v>
          </cell>
          <cell r="AI2511" t="str">
            <v>JEAN LOURENCO DA CONCEICAO</v>
          </cell>
        </row>
        <row r="2512">
          <cell r="B2512" t="str">
            <v>JUSSARA LOBO GUBANI</v>
          </cell>
          <cell r="C2512" t="str">
            <v>35512010808</v>
          </cell>
          <cell r="D2512" t="str">
            <v>jussaralobogu@gmail.com</v>
          </cell>
          <cell r="E2512" t="str">
            <v>promotor</v>
          </cell>
          <cell r="F2512" t="str">
            <v>17522-830</v>
          </cell>
          <cell r="G2512" t="str">
            <v>RUA DIOMAR RASPANTE</v>
          </cell>
          <cell r="H2512" t="str">
            <v>33</v>
          </cell>
          <cell r="I2512" t="str">
            <v/>
          </cell>
          <cell r="J2512" t="str">
            <v>PARQUE DAS AZALÉIAS</v>
          </cell>
          <cell r="K2512" t="str">
            <v>MARÍLIA</v>
          </cell>
          <cell r="L2512" t="str">
            <v>SP</v>
          </cell>
          <cell r="M2512" t="str">
            <v>-22.2463149</v>
          </cell>
          <cell r="N2512" t="str">
            <v>-49.93765819999999</v>
          </cell>
          <cell r="O2512" t="str">
            <v>11953778715</v>
          </cell>
          <cell r="P2512" t="str">
            <v>30/04/1987</v>
          </cell>
          <cell r="Q2512" t="str">
            <v>349123263</v>
          </cell>
          <cell r="R2512" t="str">
            <v>SSP</v>
          </cell>
          <cell r="S2512" t="str">
            <v>35512010808</v>
          </cell>
          <cell r="T2512" t="str">
            <v/>
          </cell>
          <cell r="U2512" t="str">
            <v/>
          </cell>
          <cell r="V2512" t="str">
            <v/>
          </cell>
          <cell r="X2512" t="str">
            <v>19178</v>
          </cell>
          <cell r="Y2512" t="str">
            <v>312</v>
          </cell>
          <cell r="Z2512" t="str">
            <v>SP</v>
          </cell>
          <cell r="AA2512" t="str">
            <v>16/04/2019</v>
          </cell>
          <cell r="AB2512" t="str">
            <v>06/05/2020</v>
          </cell>
          <cell r="AC2512" t="str">
            <v>133049808-56</v>
          </cell>
          <cell r="AD2512">
            <v>4506</v>
          </cell>
          <cell r="AE2512" t="str">
            <v>BRASILEIRO NATO</v>
          </cell>
          <cell r="AF2512" t="str">
            <v>Solteiro</v>
          </cell>
          <cell r="AG2512" t="str">
            <v>Feminino</v>
          </cell>
          <cell r="AH2512" t="str">
            <v>Inativo</v>
          </cell>
          <cell r="AI2512" t="str">
            <v>CARLOS ANDRE BEZERRA MONTEIRO</v>
          </cell>
        </row>
        <row r="2513">
          <cell r="B2513" t="str">
            <v>JUVENAL RIBEIRO DA ROCHA</v>
          </cell>
          <cell r="C2513" t="str">
            <v>31138772291</v>
          </cell>
          <cell r="D2513" t="str">
            <v>juvenal.rocha15@gmail.com</v>
          </cell>
          <cell r="E2513" t="str">
            <v>promotor</v>
          </cell>
          <cell r="F2513" t="str">
            <v>68507280</v>
          </cell>
          <cell r="G2513" t="str">
            <v>QUADRA VINTE E NOVE</v>
          </cell>
          <cell r="H2513" t="str">
            <v>54</v>
          </cell>
          <cell r="I2513" t="str">
            <v>(FL.33)</v>
          </cell>
          <cell r="J2513" t="str">
            <v>NOVA MARABÁ</v>
          </cell>
          <cell r="K2513" t="str">
            <v>MARABÁ</v>
          </cell>
          <cell r="L2513" t="str">
            <v>PA</v>
          </cell>
          <cell r="M2513" t="str">
            <v>-1.9981271</v>
          </cell>
          <cell r="N2513" t="str">
            <v>-54.9306152</v>
          </cell>
          <cell r="O2513" t="str">
            <v>94991126470</v>
          </cell>
          <cell r="P2513" t="str">
            <v>04/10/1966</v>
          </cell>
          <cell r="Q2513" t="str">
            <v>1647830</v>
          </cell>
          <cell r="R2513" t="str">
            <v>SSP</v>
          </cell>
          <cell r="S2513" t="str">
            <v>31138772291</v>
          </cell>
          <cell r="T2513" t="str">
            <v/>
          </cell>
          <cell r="U2513" t="str">
            <v/>
          </cell>
          <cell r="V2513" t="str">
            <v/>
          </cell>
          <cell r="X2513" t="str">
            <v>54207</v>
          </cell>
          <cell r="Y2513" t="str">
            <v>10</v>
          </cell>
          <cell r="Z2513" t="str">
            <v>PA</v>
          </cell>
          <cell r="AA2513" t="str">
            <v>20/09/2018</v>
          </cell>
          <cell r="AB2513" t="str">
            <v/>
          </cell>
          <cell r="AC2513" t="str">
            <v>122703100-06</v>
          </cell>
          <cell r="AD2513">
            <v>4506</v>
          </cell>
          <cell r="AE2513" t="str">
            <v>BRASILEIRO NATO</v>
          </cell>
          <cell r="AF2513" t="str">
            <v>Solteiro</v>
          </cell>
          <cell r="AG2513" t="str">
            <v>Masculino</v>
          </cell>
          <cell r="AH2513" t="str">
            <v>Ativo</v>
          </cell>
          <cell r="AI2513" t="str">
            <v>CLAUDIO NEY PINHEIRO MACEDO</v>
          </cell>
        </row>
        <row r="2514">
          <cell r="B2514" t="str">
            <v>KADU OLIVEIRA ARAUJO</v>
          </cell>
          <cell r="C2514" t="str">
            <v>10435862960</v>
          </cell>
          <cell r="D2514" t="str">
            <v/>
          </cell>
          <cell r="E2514" t="str">
            <v>Intermitente</v>
          </cell>
          <cell r="F2514" t="str">
            <v>88309620</v>
          </cell>
          <cell r="G2514" t="str">
            <v>RUA EXPEDICIONÁRIO JOSÉ INÁCIO ROCHA</v>
          </cell>
          <cell r="H2514" t="str">
            <v>435</v>
          </cell>
          <cell r="I2514" t="str">
            <v/>
          </cell>
          <cell r="J2514" t="str">
            <v>SÃO VICENTE</v>
          </cell>
          <cell r="K2514" t="str">
            <v>ITAJAÍ</v>
          </cell>
          <cell r="L2514" t="str">
            <v>SC</v>
          </cell>
          <cell r="M2514" t="str">
            <v>-26.909102</v>
          </cell>
          <cell r="N2514" t="str">
            <v>-48.6972941</v>
          </cell>
          <cell r="O2514" t="str">
            <v/>
          </cell>
          <cell r="P2514" t="str">
            <v>01/03/2000</v>
          </cell>
          <cell r="Q2514" t="str">
            <v>6920685</v>
          </cell>
          <cell r="R2514" t="str">
            <v>II SC</v>
          </cell>
          <cell r="S2514" t="str">
            <v>10435862960</v>
          </cell>
          <cell r="T2514" t="str">
            <v/>
          </cell>
          <cell r="U2514" t="str">
            <v/>
          </cell>
          <cell r="V2514" t="str">
            <v/>
          </cell>
          <cell r="X2514" t="str">
            <v>4902760</v>
          </cell>
          <cell r="Y2514" t="str">
            <v>040</v>
          </cell>
          <cell r="Z2514" t="str">
            <v>SC</v>
          </cell>
          <cell r="AA2514" t="str">
            <v>18/09/2020</v>
          </cell>
          <cell r="AB2514" t="str">
            <v/>
          </cell>
          <cell r="AC2514" t="str">
            <v>16280047564</v>
          </cell>
          <cell r="AD2514">
            <v>0</v>
          </cell>
          <cell r="AE2514" t="str">
            <v>Brasileiro</v>
          </cell>
          <cell r="AF2514" t="str">
            <v>Solteiro</v>
          </cell>
          <cell r="AG2514" t="str">
            <v>Masculino</v>
          </cell>
          <cell r="AH2514" t="str">
            <v>Inativo</v>
          </cell>
          <cell r="AI2514" t="str">
            <v>CARLA VIETTRO NORA DE PADUA</v>
          </cell>
        </row>
        <row r="2515">
          <cell r="B2515" t="str">
            <v>KAIO CESAR CORREA GUILHERME</v>
          </cell>
          <cell r="C2515" t="str">
            <v>10657450952</v>
          </cell>
          <cell r="D2515" t="str">
            <v>kaio.cesar@outlook.com</v>
          </cell>
          <cell r="E2515" t="str">
            <v>promotor</v>
          </cell>
          <cell r="F2515" t="str">
            <v>86186110</v>
          </cell>
          <cell r="G2515" t="str">
            <v>RUA BOLONHA</v>
          </cell>
          <cell r="H2515" t="str">
            <v>41</v>
          </cell>
          <cell r="I2515" t="str">
            <v/>
          </cell>
          <cell r="J2515" t="str">
            <v>RESIDENCIAL MONTE CASTELO</v>
          </cell>
          <cell r="K2515" t="str">
            <v>CAMBÉ</v>
          </cell>
          <cell r="L2515" t="str">
            <v>PR</v>
          </cell>
          <cell r="M2515" t="str">
            <v>-23.298214</v>
          </cell>
          <cell r="N2515" t="str">
            <v>-51.242564</v>
          </cell>
          <cell r="O2515" t="str">
            <v>4391750702</v>
          </cell>
          <cell r="P2515" t="str">
            <v>04/05/1998</v>
          </cell>
          <cell r="Q2515" t="str">
            <v>137550946</v>
          </cell>
          <cell r="R2515" t="str">
            <v>SSP</v>
          </cell>
          <cell r="S2515" t="str">
            <v>10657450952</v>
          </cell>
          <cell r="T2515" t="str">
            <v/>
          </cell>
          <cell r="U2515" t="str">
            <v/>
          </cell>
          <cell r="V2515" t="str">
            <v/>
          </cell>
          <cell r="X2515" t="str">
            <v>4357853</v>
          </cell>
          <cell r="Y2515" t="str">
            <v>40</v>
          </cell>
          <cell r="Z2515" t="str">
            <v>PR</v>
          </cell>
          <cell r="AA2515" t="str">
            <v>04/12/2019</v>
          </cell>
          <cell r="AB2515" t="str">
            <v/>
          </cell>
          <cell r="AC2515" t="str">
            <v>20466838365</v>
          </cell>
          <cell r="AD2515">
            <v>4506</v>
          </cell>
          <cell r="AE2515" t="str">
            <v>Brasileiro</v>
          </cell>
          <cell r="AF2515" t="str">
            <v>Solteiro</v>
          </cell>
          <cell r="AG2515" t="str">
            <v>Masculino</v>
          </cell>
          <cell r="AH2515" t="str">
            <v>Ativo</v>
          </cell>
          <cell r="AI2515" t="str">
            <v>EDER MONTANHER QUIRINO</v>
          </cell>
        </row>
        <row r="2516">
          <cell r="B2516" t="str">
            <v>KAIO DOS SANTOS DE SOUZA</v>
          </cell>
          <cell r="C2516" t="str">
            <v>35452248803</v>
          </cell>
          <cell r="D2516" t="str">
            <v>kaiotalya@gmail.com</v>
          </cell>
          <cell r="E2516" t="str">
            <v>promotor</v>
          </cell>
          <cell r="F2516" t="str">
            <v>04948-030</v>
          </cell>
          <cell r="G2516" t="str">
            <v>ESTRADA DO M BOI MIRIM 2298</v>
          </cell>
          <cell r="H2516" t="str">
            <v>2298</v>
          </cell>
          <cell r="I2516" t="str">
            <v>BL19</v>
          </cell>
          <cell r="J2516" t="str">
            <v>PARQUE DO LAGO</v>
          </cell>
          <cell r="K2516" t="str">
            <v>SAO PAULO</v>
          </cell>
          <cell r="L2516" t="str">
            <v>SP</v>
          </cell>
          <cell r="M2516" t="str">
            <v/>
          </cell>
          <cell r="N2516" t="str">
            <v/>
          </cell>
          <cell r="O2516" t="str">
            <v/>
          </cell>
          <cell r="P2516" t="str">
            <v>01/03/1993</v>
          </cell>
          <cell r="Q2516" t="str">
            <v>369190555</v>
          </cell>
          <cell r="R2516" t="str">
            <v>SSP</v>
          </cell>
          <cell r="S2516" t="str">
            <v>35452248803</v>
          </cell>
          <cell r="T2516" t="str">
            <v/>
          </cell>
          <cell r="U2516" t="str">
            <v/>
          </cell>
          <cell r="V2516" t="str">
            <v/>
          </cell>
          <cell r="X2516" t="str">
            <v>7089</v>
          </cell>
          <cell r="Y2516" t="str">
            <v>364</v>
          </cell>
          <cell r="Z2516" t="str">
            <v>SP</v>
          </cell>
          <cell r="AA2516" t="str">
            <v>01/01/0001</v>
          </cell>
          <cell r="AB2516" t="str">
            <v/>
          </cell>
          <cell r="AC2516" t="str">
            <v>132718011-76</v>
          </cell>
          <cell r="AD2516">
            <v>0</v>
          </cell>
          <cell r="AE2516" t="str">
            <v>BRASILEIRO NATO</v>
          </cell>
          <cell r="AF2516" t="str">
            <v>Solteiro</v>
          </cell>
          <cell r="AG2516" t="str">
            <v>Masculino</v>
          </cell>
          <cell r="AH2516" t="str">
            <v>Inativo</v>
          </cell>
          <cell r="AI2516" t="str">
            <v>IVANILTON DE OLIVEIRA UMBURANA</v>
          </cell>
        </row>
        <row r="2517">
          <cell r="B2517" t="str">
            <v>KAIQUE ALEXANDRE DE OLIVEIRA SOARES</v>
          </cell>
          <cell r="C2517" t="str">
            <v>46704945890</v>
          </cell>
          <cell r="D2517" t="str">
            <v/>
          </cell>
          <cell r="E2517" t="str">
            <v>promotor</v>
          </cell>
          <cell r="F2517" t="str">
            <v>13876070</v>
          </cell>
          <cell r="G2517" t="str">
            <v>RUA JOÃO PIO VAZ</v>
          </cell>
          <cell r="H2517" t="str">
            <v>146</v>
          </cell>
          <cell r="I2517" t="str">
            <v/>
          </cell>
          <cell r="J2517" t="str">
            <v>VILA FLEMING</v>
          </cell>
          <cell r="K2517" t="str">
            <v>SÃO JOÃO DA BOA VISTA</v>
          </cell>
          <cell r="L2517" t="str">
            <v>SP</v>
          </cell>
          <cell r="M2517" t="str">
            <v>-21.9887374</v>
          </cell>
          <cell r="N2517" t="str">
            <v>-46.7837769</v>
          </cell>
          <cell r="O2517" t="str">
            <v>19995501084</v>
          </cell>
          <cell r="P2517" t="str">
            <v>06/09/2002</v>
          </cell>
          <cell r="Q2517" t="str">
            <v>568538389</v>
          </cell>
          <cell r="R2517" t="str">
            <v>SSP</v>
          </cell>
          <cell r="S2517" t="str">
            <v>46704945890</v>
          </cell>
          <cell r="T2517" t="str">
            <v/>
          </cell>
          <cell r="U2517" t="str">
            <v/>
          </cell>
          <cell r="V2517" t="str">
            <v/>
          </cell>
          <cell r="X2517" t="str">
            <v>85022</v>
          </cell>
          <cell r="Y2517" t="str">
            <v>411</v>
          </cell>
          <cell r="Z2517" t="str">
            <v>SP</v>
          </cell>
          <cell r="AA2517" t="str">
            <v>24/09/2020</v>
          </cell>
          <cell r="AB2517" t="str">
            <v/>
          </cell>
          <cell r="AC2517" t="str">
            <v>20784264036</v>
          </cell>
          <cell r="AD2517">
            <v>4506</v>
          </cell>
          <cell r="AE2517" t="str">
            <v>Brasileiro</v>
          </cell>
          <cell r="AF2517" t="str">
            <v>Solteiro</v>
          </cell>
          <cell r="AG2517" t="str">
            <v>Masculino</v>
          </cell>
          <cell r="AH2517" t="str">
            <v>Ativo</v>
          </cell>
          <cell r="AI2517" t="str">
            <v>KARLA CRISTINA RANGEL</v>
          </cell>
        </row>
        <row r="2518">
          <cell r="B2518" t="str">
            <v>KAIQUE ALVES DA SILVA</v>
          </cell>
          <cell r="C2518" t="str">
            <v>46151807804</v>
          </cell>
          <cell r="D2518" t="str">
            <v>storemax554@gmail.com</v>
          </cell>
          <cell r="E2518" t="str">
            <v>promotor</v>
          </cell>
          <cell r="F2518" t="str">
            <v>06810200</v>
          </cell>
          <cell r="G2518" t="str">
            <v>RUA BABILÔNIA</v>
          </cell>
          <cell r="H2518" t="str">
            <v>409</v>
          </cell>
          <cell r="I2518" t="str">
            <v/>
          </cell>
          <cell r="J2518" t="str">
            <v>VILA OLINDA</v>
          </cell>
          <cell r="K2518" t="str">
            <v>EMBU DAS ARTES</v>
          </cell>
          <cell r="L2518" t="str">
            <v>SP</v>
          </cell>
          <cell r="M2518" t="str">
            <v/>
          </cell>
          <cell r="N2518" t="str">
            <v/>
          </cell>
          <cell r="O2518" t="str">
            <v/>
          </cell>
          <cell r="P2518" t="str">
            <v>26/01/1997</v>
          </cell>
          <cell r="Q2518" t="str">
            <v>499979424</v>
          </cell>
          <cell r="R2518" t="str">
            <v>SSP</v>
          </cell>
          <cell r="S2518" t="str">
            <v>46151807804</v>
          </cell>
          <cell r="T2518" t="str">
            <v/>
          </cell>
          <cell r="U2518" t="str">
            <v/>
          </cell>
          <cell r="V2518" t="str">
            <v/>
          </cell>
          <cell r="X2518" t="str">
            <v>37046</v>
          </cell>
          <cell r="Y2518" t="str">
            <v>401</v>
          </cell>
          <cell r="Z2518" t="str">
            <v>SP</v>
          </cell>
          <cell r="AA2518" t="str">
            <v>25/09/2019</v>
          </cell>
          <cell r="AB2518" t="str">
            <v/>
          </cell>
          <cell r="AC2518" t="str">
            <v>21070512666</v>
          </cell>
          <cell r="AD2518">
            <v>0</v>
          </cell>
          <cell r="AE2518" t="str">
            <v>Brasileiro</v>
          </cell>
          <cell r="AF2518" t="str">
            <v>Solteiro</v>
          </cell>
          <cell r="AG2518" t="str">
            <v>Masculino</v>
          </cell>
          <cell r="AH2518" t="str">
            <v>Inativo</v>
          </cell>
          <cell r="AI2518" t="str">
            <v>IVANILTON DE OLIVEIRA UMBURANA</v>
          </cell>
        </row>
        <row r="2519">
          <cell r="B2519" t="str">
            <v>KAIQUE DA SILVA</v>
          </cell>
          <cell r="C2519" t="str">
            <v>09602276444</v>
          </cell>
          <cell r="D2519" t="str">
            <v/>
          </cell>
          <cell r="E2519" t="str">
            <v>promotor</v>
          </cell>
          <cell r="F2519" t="str">
            <v>07210390</v>
          </cell>
          <cell r="G2519" t="str">
            <v>AVENIDA MARIA ROSA PEPROTA</v>
          </cell>
          <cell r="H2519" t="str">
            <v>101</v>
          </cell>
          <cell r="I2519" t="str">
            <v/>
          </cell>
          <cell r="J2519" t="str">
            <v>VILA ALZIRA</v>
          </cell>
          <cell r="K2519" t="str">
            <v>GUARULHOS</v>
          </cell>
          <cell r="L2519" t="str">
            <v>SP</v>
          </cell>
          <cell r="M2519" t="str">
            <v>-23.4522072</v>
          </cell>
          <cell r="N2519" t="str">
            <v>-46.4320928</v>
          </cell>
          <cell r="O2519" t="str">
            <v>11963575687</v>
          </cell>
          <cell r="P2519" t="str">
            <v>17/01/1997</v>
          </cell>
          <cell r="Q2519" t="str">
            <v>635945356</v>
          </cell>
          <cell r="R2519" t="str">
            <v>SSP</v>
          </cell>
          <cell r="S2519" t="str">
            <v>09602276444</v>
          </cell>
          <cell r="T2519" t="str">
            <v/>
          </cell>
          <cell r="U2519" t="str">
            <v/>
          </cell>
          <cell r="V2519" t="str">
            <v/>
          </cell>
          <cell r="X2519" t="str">
            <v>6394243</v>
          </cell>
          <cell r="Y2519" t="str">
            <v>0040</v>
          </cell>
          <cell r="Z2519" t="str">
            <v>SP</v>
          </cell>
          <cell r="AA2519" t="str">
            <v>23/09/2020</v>
          </cell>
          <cell r="AB2519" t="str">
            <v/>
          </cell>
          <cell r="AC2519" t="str">
            <v>16290942752</v>
          </cell>
          <cell r="AD2519">
            <v>0</v>
          </cell>
          <cell r="AE2519" t="str">
            <v>Brasileiro</v>
          </cell>
          <cell r="AF2519" t="str">
            <v>Solteiro</v>
          </cell>
          <cell r="AG2519" t="str">
            <v>Masculino</v>
          </cell>
          <cell r="AH2519" t="str">
            <v>Ativo</v>
          </cell>
          <cell r="AI2519" t="str">
            <v>CLEYDSON MATEUS DOS SANTOS FEITOSA</v>
          </cell>
        </row>
        <row r="2520">
          <cell r="B2520" t="str">
            <v>KAIQUE DOS SANTOS SOUSA</v>
          </cell>
          <cell r="C2520" t="str">
            <v>44402105897</v>
          </cell>
          <cell r="D2520" t="str">
            <v>kaiquesantos425@yahoo.com.br</v>
          </cell>
          <cell r="E2520" t="str">
            <v>promotor</v>
          </cell>
          <cell r="F2520" t="str">
            <v>06152-330</v>
          </cell>
          <cell r="G2520" t="str">
            <v>TRAVESSA AQUARELA</v>
          </cell>
          <cell r="H2520" t="str">
            <v>49</v>
          </cell>
          <cell r="I2520" t="str">
            <v/>
          </cell>
          <cell r="J2520" t="str">
            <v>VELOSO</v>
          </cell>
          <cell r="K2520" t="str">
            <v>OSASCO</v>
          </cell>
          <cell r="L2520" t="str">
            <v>SP</v>
          </cell>
          <cell r="M2520" t="str">
            <v>40.926239</v>
          </cell>
          <cell r="N2520" t="str">
            <v>-8.543759999999999</v>
          </cell>
          <cell r="O2520" t="str">
            <v>1140389240</v>
          </cell>
          <cell r="P2520" t="str">
            <v>27/05/1996</v>
          </cell>
          <cell r="Q2520" t="str">
            <v>524955864</v>
          </cell>
          <cell r="R2520" t="str">
            <v>SSP</v>
          </cell>
          <cell r="S2520" t="str">
            <v>44402105897</v>
          </cell>
          <cell r="T2520" t="str">
            <v/>
          </cell>
          <cell r="U2520" t="str">
            <v/>
          </cell>
          <cell r="V2520" t="str">
            <v/>
          </cell>
          <cell r="X2520" t="str">
            <v>36208</v>
          </cell>
          <cell r="Y2520" t="str">
            <v>376</v>
          </cell>
          <cell r="Z2520" t="str">
            <v>SP</v>
          </cell>
          <cell r="AA2520" t="str">
            <v>29/07/2019</v>
          </cell>
          <cell r="AB2520" t="str">
            <v>14/08/2020</v>
          </cell>
          <cell r="AC2520" t="str">
            <v>162676485-68</v>
          </cell>
          <cell r="AD2520">
            <v>4506</v>
          </cell>
          <cell r="AE2520" t="str">
            <v>BRASILEIRO NATO</v>
          </cell>
          <cell r="AF2520" t="str">
            <v>Solteiro</v>
          </cell>
          <cell r="AG2520" t="str">
            <v>Masculino</v>
          </cell>
          <cell r="AH2520" t="str">
            <v>Inativo</v>
          </cell>
          <cell r="AI2520" t="str">
            <v>HERBERT WESLEY DE FREITAS SILVA</v>
          </cell>
        </row>
        <row r="2521">
          <cell r="B2521" t="str">
            <v>KAIQUE GONCALVES DE AZEVEDO</v>
          </cell>
          <cell r="C2521" t="str">
            <v>43720088804</v>
          </cell>
          <cell r="D2521" t="str">
            <v/>
          </cell>
          <cell r="E2521" t="str">
            <v>promotor548</v>
          </cell>
          <cell r="F2521" t="str">
            <v>05876040</v>
          </cell>
          <cell r="G2521" t="str">
            <v>RUA CICLADES</v>
          </cell>
          <cell r="H2521" t="str">
            <v>81A</v>
          </cell>
          <cell r="I2521" t="str">
            <v/>
          </cell>
          <cell r="J2521" t="str">
            <v>JARDIM GUARUJÁ</v>
          </cell>
          <cell r="K2521" t="str">
            <v>SÃO PAULO</v>
          </cell>
          <cell r="L2521" t="str">
            <v>SP</v>
          </cell>
          <cell r="M2521" t="str">
            <v>-23.6999845</v>
          </cell>
          <cell r="N2521" t="str">
            <v>-46.7915982</v>
          </cell>
          <cell r="O2521" t="str">
            <v/>
          </cell>
          <cell r="P2521" t="str">
            <v>16/02/1999</v>
          </cell>
          <cell r="Q2521" t="str">
            <v>381889956</v>
          </cell>
          <cell r="R2521" t="str">
            <v>SSP</v>
          </cell>
          <cell r="S2521" t="str">
            <v>43720088804</v>
          </cell>
          <cell r="T2521" t="str">
            <v/>
          </cell>
          <cell r="U2521" t="str">
            <v/>
          </cell>
          <cell r="V2521" t="str">
            <v/>
          </cell>
          <cell r="X2521" t="str">
            <v>85760</v>
          </cell>
          <cell r="Y2521" t="str">
            <v>432</v>
          </cell>
          <cell r="Z2521" t="str">
            <v>SP</v>
          </cell>
          <cell r="AA2521" t="str">
            <v>18/02/2020</v>
          </cell>
          <cell r="AB2521" t="str">
            <v/>
          </cell>
          <cell r="AC2521" t="str">
            <v>20430240478</v>
          </cell>
          <cell r="AD2521">
            <v>4506</v>
          </cell>
          <cell r="AE2521" t="str">
            <v>Brasileiro</v>
          </cell>
          <cell r="AF2521" t="str">
            <v>Solteiro</v>
          </cell>
          <cell r="AG2521" t="str">
            <v>Masculino</v>
          </cell>
          <cell r="AH2521" t="str">
            <v>Ativo</v>
          </cell>
          <cell r="AI2521" t="str">
            <v>IVANILTON DE OLIVEIRA UMBURANA</v>
          </cell>
        </row>
        <row r="2522">
          <cell r="B2522" t="str">
            <v>KAIQUE MATHEUS TESSARO ROMANO</v>
          </cell>
          <cell r="C2522" t="str">
            <v>45630931814</v>
          </cell>
          <cell r="D2522" t="str">
            <v>-</v>
          </cell>
          <cell r="E2522" t="str">
            <v>promotor</v>
          </cell>
          <cell r="F2522" t="str">
            <v>14060-676</v>
          </cell>
          <cell r="G2522" t="str">
            <v>RUA PASCHOAL SANTA MARIA</v>
          </cell>
          <cell r="H2522" t="str">
            <v>47</v>
          </cell>
          <cell r="I2522" t="str">
            <v>AP 27</v>
          </cell>
          <cell r="J2522" t="str">
            <v>RESIDENCIAL DAS AMÉRICAS</v>
          </cell>
          <cell r="K2522" t="str">
            <v>RIBEIRÃO PRETO</v>
          </cell>
          <cell r="L2522" t="str">
            <v>SP</v>
          </cell>
          <cell r="M2522" t="str">
            <v>-21.1326906</v>
          </cell>
          <cell r="N2522" t="str">
            <v>-47.8212083</v>
          </cell>
          <cell r="O2522" t="str">
            <v>16994006103</v>
          </cell>
          <cell r="P2522" t="str">
            <v>20/06/1996</v>
          </cell>
          <cell r="Q2522" t="str">
            <v>371015285</v>
          </cell>
          <cell r="R2522" t="str">
            <v>SSP</v>
          </cell>
          <cell r="S2522" t="str">
            <v>45630931814</v>
          </cell>
          <cell r="T2522" t="str">
            <v/>
          </cell>
          <cell r="U2522" t="str">
            <v/>
          </cell>
          <cell r="V2522" t="str">
            <v/>
          </cell>
          <cell r="X2522" t="str">
            <v>74408</v>
          </cell>
          <cell r="Y2522" t="str">
            <v>404</v>
          </cell>
          <cell r="Z2522" t="str">
            <v>SP</v>
          </cell>
          <cell r="AA2522" t="str">
            <v>18/05/2018</v>
          </cell>
          <cell r="AB2522" t="str">
            <v/>
          </cell>
          <cell r="AC2522" t="str">
            <v>212908368-94</v>
          </cell>
          <cell r="AD2522">
            <v>4506</v>
          </cell>
          <cell r="AE2522" t="str">
            <v>BRASILEIRO NATO</v>
          </cell>
          <cell r="AF2522" t="str">
            <v>Solteiro</v>
          </cell>
          <cell r="AG2522" t="str">
            <v>Masculino</v>
          </cell>
          <cell r="AH2522" t="str">
            <v>Ativo</v>
          </cell>
          <cell r="AI2522" t="str">
            <v>RAFAEL BATISTA DA SILVA</v>
          </cell>
        </row>
        <row r="2523">
          <cell r="B2523" t="str">
            <v>KAIQUE SANTANA LICHTENTHALER</v>
          </cell>
          <cell r="C2523" t="str">
            <v>43904976850</v>
          </cell>
          <cell r="D2523" t="str">
            <v>kayquesantana-04@hotmail.com</v>
          </cell>
          <cell r="E2523" t="str">
            <v>promotor</v>
          </cell>
          <cell r="F2523" t="str">
            <v>09190-400</v>
          </cell>
          <cell r="G2523" t="str">
            <v>RUA AIRO</v>
          </cell>
          <cell r="H2523" t="str">
            <v>224</v>
          </cell>
          <cell r="I2523" t="str">
            <v/>
          </cell>
          <cell r="J2523" t="str">
            <v>VILA GILDA</v>
          </cell>
          <cell r="K2523" t="str">
            <v>SANTO ANDRÉ</v>
          </cell>
          <cell r="L2523" t="str">
            <v>SP</v>
          </cell>
          <cell r="M2523" t="str">
            <v>-23.6700552</v>
          </cell>
          <cell r="N2523" t="str">
            <v>-46.536348</v>
          </cell>
          <cell r="O2523" t="str">
            <v>11989287701</v>
          </cell>
          <cell r="P2523" t="str">
            <v>04/04/1997</v>
          </cell>
          <cell r="Q2523" t="str">
            <v>397283167</v>
          </cell>
          <cell r="R2523" t="str">
            <v>SP</v>
          </cell>
          <cell r="S2523" t="str">
            <v>43904976850</v>
          </cell>
          <cell r="T2523" t="str">
            <v/>
          </cell>
          <cell r="U2523" t="str">
            <v/>
          </cell>
          <cell r="V2523" t="str">
            <v/>
          </cell>
          <cell r="X2523" t="str">
            <v>37235</v>
          </cell>
          <cell r="Y2523" t="str">
            <v>369</v>
          </cell>
          <cell r="Z2523" t="str">
            <v>SP</v>
          </cell>
          <cell r="AA2523" t="str">
            <v>15/03/2018</v>
          </cell>
          <cell r="AB2523" t="str">
            <v/>
          </cell>
          <cell r="AC2523" t="str">
            <v>207858183-29</v>
          </cell>
          <cell r="AD2523">
            <v>4506</v>
          </cell>
          <cell r="AE2523" t="str">
            <v>Brasileiro</v>
          </cell>
          <cell r="AF2523" t="str">
            <v>Solteiro</v>
          </cell>
          <cell r="AG2523" t="str">
            <v>Masculino</v>
          </cell>
          <cell r="AH2523" t="str">
            <v>Ativo</v>
          </cell>
          <cell r="AI2523" t="str">
            <v>RAFAEL CAMPOS PEREIRA</v>
          </cell>
        </row>
        <row r="2524">
          <cell r="B2524" t="str">
            <v>KAIQUE SILVA DA FONSECA</v>
          </cell>
          <cell r="C2524" t="str">
            <v>42654105881</v>
          </cell>
          <cell r="D2524" t="str">
            <v>kaiquesilvafonseca@outlook.com</v>
          </cell>
          <cell r="E2524" t="str">
            <v>promotor</v>
          </cell>
          <cell r="F2524" t="str">
            <v>04816-070</v>
          </cell>
          <cell r="G2524" t="str">
            <v>RUA ALCIDEZ MUNHOZ</v>
          </cell>
          <cell r="H2524" t="str">
            <v>231</v>
          </cell>
          <cell r="I2524" t="str">
            <v/>
          </cell>
          <cell r="J2524" t="str">
            <v>INTERLAGOS</v>
          </cell>
          <cell r="K2524" t="str">
            <v>SÃO PAULO</v>
          </cell>
          <cell r="L2524" t="str">
            <v>SP</v>
          </cell>
          <cell r="M2524" t="str">
            <v>-23.7050503</v>
          </cell>
          <cell r="N2524" t="str">
            <v>-46.6839832</v>
          </cell>
          <cell r="O2524" t="str">
            <v>11981725781</v>
          </cell>
          <cell r="P2524" t="str">
            <v>27/10/1993</v>
          </cell>
          <cell r="Q2524" t="str">
            <v>427428294</v>
          </cell>
          <cell r="R2524" t="str">
            <v>SSP</v>
          </cell>
          <cell r="S2524" t="str">
            <v>42654105881</v>
          </cell>
          <cell r="T2524" t="str">
            <v/>
          </cell>
          <cell r="U2524" t="str">
            <v/>
          </cell>
          <cell r="V2524" t="str">
            <v/>
          </cell>
          <cell r="X2524" t="str">
            <v>12889</v>
          </cell>
          <cell r="Y2524" t="str">
            <v>381</v>
          </cell>
          <cell r="Z2524" t="str">
            <v>SP</v>
          </cell>
          <cell r="AA2524" t="str">
            <v>13/03/2019</v>
          </cell>
          <cell r="AB2524" t="str">
            <v>08/10/2020</v>
          </cell>
          <cell r="AC2524" t="str">
            <v>210134839-97</v>
          </cell>
          <cell r="AD2524">
            <v>4506</v>
          </cell>
          <cell r="AE2524" t="str">
            <v>BRASILEIRO NATO</v>
          </cell>
          <cell r="AF2524" t="str">
            <v>Solteiro</v>
          </cell>
          <cell r="AG2524" t="str">
            <v>Masculino</v>
          </cell>
          <cell r="AH2524" t="str">
            <v>Inativo</v>
          </cell>
          <cell r="AI2524" t="str">
            <v>CARLOS ANDRE BEZERRA MONTEIRO</v>
          </cell>
        </row>
        <row r="2525">
          <cell r="B2525" t="str">
            <v>KAIQUE SIMPLICIO DA SILVA</v>
          </cell>
          <cell r="C2525" t="str">
            <v>41821295803</v>
          </cell>
          <cell r="D2525" t="str">
            <v>aucineiafnl2010@hotmail.com</v>
          </cell>
          <cell r="E2525" t="str">
            <v>promotor</v>
          </cell>
          <cell r="F2525" t="str">
            <v>04821-010</v>
          </cell>
          <cell r="G2525" t="str">
            <v>AVENIDA PRESIDENTE JOAO GOULART113</v>
          </cell>
          <cell r="H2525" t="str">
            <v>1133</v>
          </cell>
          <cell r="I2525" t="str">
            <v>-</v>
          </cell>
          <cell r="J2525" t="str">
            <v>JARDIM MALIA II</v>
          </cell>
          <cell r="K2525" t="str">
            <v>SAO PAULO</v>
          </cell>
          <cell r="L2525" t="str">
            <v>SP</v>
          </cell>
          <cell r="M2525" t="str">
            <v/>
          </cell>
          <cell r="N2525" t="str">
            <v/>
          </cell>
          <cell r="O2525" t="str">
            <v>11977617544</v>
          </cell>
          <cell r="P2525" t="str">
            <v>09/11/1994</v>
          </cell>
          <cell r="Q2525" t="str">
            <v>493033853</v>
          </cell>
          <cell r="R2525" t="str">
            <v>SSP</v>
          </cell>
          <cell r="S2525" t="str">
            <v>41821295803</v>
          </cell>
          <cell r="T2525" t="str">
            <v/>
          </cell>
          <cell r="U2525" t="str">
            <v/>
          </cell>
          <cell r="V2525" t="str">
            <v/>
          </cell>
          <cell r="X2525" t="str">
            <v>47581</v>
          </cell>
          <cell r="Y2525" t="str">
            <v>371</v>
          </cell>
          <cell r="Z2525" t="str">
            <v>SP</v>
          </cell>
          <cell r="AA2525" t="str">
            <v>01/01/0001</v>
          </cell>
          <cell r="AB2525" t="str">
            <v>01/01/0001</v>
          </cell>
          <cell r="AC2525" t="str">
            <v>162189616-73</v>
          </cell>
          <cell r="AD2525">
            <v>0</v>
          </cell>
          <cell r="AE2525" t="str">
            <v>BRASILEIRO NATO</v>
          </cell>
          <cell r="AF2525" t="str">
            <v>Solteiro</v>
          </cell>
          <cell r="AG2525" t="str">
            <v>Masculino</v>
          </cell>
          <cell r="AH2525" t="str">
            <v>Inativo</v>
          </cell>
          <cell r="AI2525" t="str">
            <v>IONE DUARTE DO NASCIMENTO</v>
          </cell>
        </row>
        <row r="2526">
          <cell r="B2526" t="str">
            <v>KAIROS</v>
          </cell>
          <cell r="C2526" t="str">
            <v>kairos</v>
          </cell>
          <cell r="E2526" t="str">
            <v>cliente</v>
          </cell>
          <cell r="F2526" t="str">
            <v/>
          </cell>
          <cell r="G2526" t="str">
            <v/>
          </cell>
          <cell r="H2526" t="str">
            <v/>
          </cell>
          <cell r="I2526" t="str">
            <v/>
          </cell>
          <cell r="J2526" t="str">
            <v/>
          </cell>
          <cell r="K2526" t="str">
            <v/>
          </cell>
          <cell r="L2526" t="str">
            <v/>
          </cell>
          <cell r="M2526" t="str">
            <v/>
          </cell>
          <cell r="N2526" t="str">
            <v/>
          </cell>
          <cell r="O2526" t="str">
            <v/>
          </cell>
          <cell r="P2526" t="str">
            <v/>
          </cell>
          <cell r="Q2526" t="str">
            <v/>
          </cell>
          <cell r="R2526" t="str">
            <v/>
          </cell>
          <cell r="S2526" t="str">
            <v/>
          </cell>
          <cell r="T2526" t="str">
            <v/>
          </cell>
          <cell r="U2526" t="str">
            <v/>
          </cell>
          <cell r="V2526" t="str">
            <v/>
          </cell>
          <cell r="X2526" t="str">
            <v/>
          </cell>
          <cell r="Y2526" t="str">
            <v/>
          </cell>
          <cell r="Z2526" t="str">
            <v/>
          </cell>
          <cell r="AA2526" t="str">
            <v/>
          </cell>
          <cell r="AB2526" t="str">
            <v/>
          </cell>
          <cell r="AC2526" t="str">
            <v/>
          </cell>
          <cell r="AD2526">
            <v>0</v>
          </cell>
          <cell r="AE2526" t="str">
            <v/>
          </cell>
          <cell r="AF2526" t="str">
            <v>0</v>
          </cell>
          <cell r="AG2526" t="str">
            <v>0</v>
          </cell>
          <cell r="AH2526" t="str">
            <v>Ativo</v>
          </cell>
          <cell r="AI2526" t="str">
            <v>LUCAS MARCELINO ROCHA</v>
          </cell>
        </row>
        <row r="2527">
          <cell r="B2527" t="str">
            <v>KAKA ALIMENTOS</v>
          </cell>
          <cell r="C2527" t="str">
            <v>kakaalimentos</v>
          </cell>
          <cell r="E2527" t="str">
            <v>cliente</v>
          </cell>
          <cell r="F2527" t="str">
            <v/>
          </cell>
          <cell r="G2527" t="str">
            <v/>
          </cell>
          <cell r="H2527" t="str">
            <v/>
          </cell>
          <cell r="I2527" t="str">
            <v/>
          </cell>
          <cell r="J2527" t="str">
            <v/>
          </cell>
          <cell r="K2527" t="str">
            <v/>
          </cell>
          <cell r="L2527" t="str">
            <v/>
          </cell>
          <cell r="M2527" t="str">
            <v/>
          </cell>
          <cell r="N2527" t="str">
            <v/>
          </cell>
          <cell r="O2527" t="str">
            <v/>
          </cell>
          <cell r="P2527" t="str">
            <v/>
          </cell>
          <cell r="Q2527" t="str">
            <v/>
          </cell>
          <cell r="R2527" t="str">
            <v/>
          </cell>
          <cell r="S2527" t="str">
            <v/>
          </cell>
          <cell r="T2527" t="str">
            <v/>
          </cell>
          <cell r="U2527" t="str">
            <v/>
          </cell>
          <cell r="V2527" t="str">
            <v/>
          </cell>
          <cell r="X2527" t="str">
            <v/>
          </cell>
          <cell r="Y2527" t="str">
            <v/>
          </cell>
          <cell r="Z2527" t="str">
            <v/>
          </cell>
          <cell r="AA2527" t="str">
            <v/>
          </cell>
          <cell r="AB2527" t="str">
            <v/>
          </cell>
          <cell r="AC2527" t="str">
            <v/>
          </cell>
          <cell r="AD2527">
            <v>0</v>
          </cell>
          <cell r="AE2527" t="str">
            <v/>
          </cell>
          <cell r="AF2527" t="str">
            <v>0</v>
          </cell>
          <cell r="AG2527" t="str">
            <v>0</v>
          </cell>
          <cell r="AH2527" t="str">
            <v>Ativo</v>
          </cell>
          <cell r="AI2527" t="str">
            <v>LUCAS MARCELINO ROCHA</v>
          </cell>
        </row>
        <row r="2528">
          <cell r="B2528" t="str">
            <v>KAMAR</v>
          </cell>
          <cell r="C2528" t="str">
            <v>kamar</v>
          </cell>
          <cell r="E2528" t="str">
            <v>cliente</v>
          </cell>
          <cell r="F2528" t="str">
            <v/>
          </cell>
          <cell r="G2528" t="str">
            <v/>
          </cell>
          <cell r="H2528" t="str">
            <v/>
          </cell>
          <cell r="I2528" t="str">
            <v/>
          </cell>
          <cell r="J2528" t="str">
            <v/>
          </cell>
          <cell r="K2528" t="str">
            <v/>
          </cell>
          <cell r="L2528" t="str">
            <v/>
          </cell>
          <cell r="M2528" t="str">
            <v/>
          </cell>
          <cell r="N2528" t="str">
            <v/>
          </cell>
          <cell r="O2528" t="str">
            <v/>
          </cell>
          <cell r="P2528" t="str">
            <v/>
          </cell>
          <cell r="Q2528" t="str">
            <v/>
          </cell>
          <cell r="R2528" t="str">
            <v/>
          </cell>
          <cell r="S2528" t="str">
            <v/>
          </cell>
          <cell r="T2528" t="str">
            <v/>
          </cell>
          <cell r="U2528" t="str">
            <v/>
          </cell>
          <cell r="V2528" t="str">
            <v/>
          </cell>
          <cell r="X2528" t="str">
            <v/>
          </cell>
          <cell r="Y2528" t="str">
            <v/>
          </cell>
          <cell r="Z2528" t="str">
            <v/>
          </cell>
          <cell r="AA2528" t="str">
            <v/>
          </cell>
          <cell r="AB2528" t="str">
            <v/>
          </cell>
          <cell r="AC2528" t="str">
            <v/>
          </cell>
          <cell r="AD2528">
            <v>0</v>
          </cell>
          <cell r="AE2528" t="str">
            <v/>
          </cell>
          <cell r="AF2528" t="str">
            <v>0</v>
          </cell>
          <cell r="AG2528" t="str">
            <v>0</v>
          </cell>
          <cell r="AH2528" t="str">
            <v>Ativo</v>
          </cell>
          <cell r="AI2528" t="str">
            <v>LUCAS MARCELINO ROCHA</v>
          </cell>
        </row>
        <row r="2529">
          <cell r="B2529" t="str">
            <v>KANNANDA LOPES BARBOSA MARTINS</v>
          </cell>
          <cell r="C2529" t="str">
            <v>40311746837</v>
          </cell>
          <cell r="D2529" t="str">
            <v/>
          </cell>
          <cell r="E2529" t="str">
            <v>promotor</v>
          </cell>
          <cell r="F2529" t="str">
            <v>88790000</v>
          </cell>
          <cell r="G2529" t="str">
            <v>RUA DAVID TOME RODRIGUES 0</v>
          </cell>
          <cell r="H2529" t="str">
            <v>0</v>
          </cell>
          <cell r="I2529" t="str">
            <v>CX 3</v>
          </cell>
          <cell r="J2529" t="str">
            <v/>
          </cell>
          <cell r="K2529" t="str">
            <v>LAGUNA</v>
          </cell>
          <cell r="L2529" t="str">
            <v>SC</v>
          </cell>
          <cell r="M2529" t="str">
            <v/>
          </cell>
          <cell r="N2529" t="str">
            <v/>
          </cell>
          <cell r="O2529" t="str">
            <v/>
          </cell>
          <cell r="P2529" t="str">
            <v>21/04/1991</v>
          </cell>
          <cell r="Q2529" t="str">
            <v>7979148</v>
          </cell>
          <cell r="R2529" t="str">
            <v>SSP</v>
          </cell>
          <cell r="S2529" t="str">
            <v>40311746837</v>
          </cell>
          <cell r="T2529" t="str">
            <v/>
          </cell>
          <cell r="U2529" t="str">
            <v/>
          </cell>
          <cell r="V2529" t="str">
            <v/>
          </cell>
          <cell r="X2529" t="str">
            <v>9965</v>
          </cell>
          <cell r="Y2529" t="str">
            <v>365</v>
          </cell>
          <cell r="Z2529" t="str">
            <v>SC</v>
          </cell>
          <cell r="AA2529" t="str">
            <v>01/01/0001</v>
          </cell>
          <cell r="AB2529" t="str">
            <v>01/01/0001</v>
          </cell>
          <cell r="AC2529" t="str">
            <v>20686062315</v>
          </cell>
          <cell r="AD2529">
            <v>0</v>
          </cell>
          <cell r="AE2529" t="str">
            <v>Brasileiro</v>
          </cell>
          <cell r="AF2529" t="str">
            <v>Solteiro</v>
          </cell>
          <cell r="AG2529" t="str">
            <v>Feminino</v>
          </cell>
          <cell r="AH2529" t="str">
            <v>Inativo</v>
          </cell>
          <cell r="AI2529" t="str">
            <v>FLAVIA RAMOS</v>
          </cell>
        </row>
        <row r="2530">
          <cell r="B2530" t="str">
            <v>KAPAZI SIGA</v>
          </cell>
          <cell r="C2530" t="str">
            <v>kapazisiga</v>
          </cell>
          <cell r="D2530" t="str">
            <v/>
          </cell>
          <cell r="E2530" t="str">
            <v>cliente</v>
          </cell>
          <cell r="F2530" t="str">
            <v/>
          </cell>
          <cell r="G2530" t="str">
            <v/>
          </cell>
          <cell r="H2530" t="str">
            <v/>
          </cell>
          <cell r="I2530" t="str">
            <v/>
          </cell>
          <cell r="J2530" t="str">
            <v/>
          </cell>
          <cell r="K2530" t="str">
            <v/>
          </cell>
          <cell r="L2530" t="str">
            <v/>
          </cell>
          <cell r="M2530" t="str">
            <v/>
          </cell>
          <cell r="N2530" t="str">
            <v/>
          </cell>
          <cell r="O2530" t="str">
            <v/>
          </cell>
          <cell r="P2530" t="str">
            <v/>
          </cell>
          <cell r="Q2530" t="str">
            <v/>
          </cell>
          <cell r="R2530" t="str">
            <v/>
          </cell>
          <cell r="S2530" t="str">
            <v/>
          </cell>
          <cell r="T2530" t="str">
            <v/>
          </cell>
          <cell r="U2530" t="str">
            <v/>
          </cell>
          <cell r="V2530" t="str">
            <v/>
          </cell>
          <cell r="X2530" t="str">
            <v/>
          </cell>
          <cell r="Y2530" t="str">
            <v/>
          </cell>
          <cell r="Z2530" t="str">
            <v/>
          </cell>
          <cell r="AA2530" t="str">
            <v/>
          </cell>
          <cell r="AB2530" t="str">
            <v/>
          </cell>
          <cell r="AC2530" t="str">
            <v/>
          </cell>
          <cell r="AD2530">
            <v>0</v>
          </cell>
          <cell r="AE2530" t="str">
            <v/>
          </cell>
          <cell r="AF2530" t="str">
            <v>Solteiro</v>
          </cell>
          <cell r="AG2530" t="str">
            <v>Indefinido</v>
          </cell>
          <cell r="AH2530" t="str">
            <v>Ativo</v>
          </cell>
          <cell r="AI2530" t="str">
            <v>GABRIEL AUGUSTO FELIX SARNO</v>
          </cell>
        </row>
        <row r="2531">
          <cell r="B2531" t="str">
            <v>KAREN CAROLINE LEMOS</v>
          </cell>
          <cell r="C2531" t="str">
            <v>08247156911</v>
          </cell>
          <cell r="D2531" t="str">
            <v>karemmm@gmail.com</v>
          </cell>
          <cell r="E2531" t="str">
            <v>promotor</v>
          </cell>
          <cell r="F2531" t="str">
            <v>83326714</v>
          </cell>
          <cell r="G2531" t="str">
            <v>RUA JOAQUIM BORGES</v>
          </cell>
          <cell r="H2531" t="str">
            <v>200</v>
          </cell>
          <cell r="I2531" t="str">
            <v/>
          </cell>
          <cell r="J2531" t="str">
            <v>ATUBA</v>
          </cell>
          <cell r="K2531" t="str">
            <v>PINHAIS</v>
          </cell>
          <cell r="L2531" t="str">
            <v>PR</v>
          </cell>
          <cell r="M2531" t="str">
            <v>-25.396843</v>
          </cell>
          <cell r="N2531" t="str">
            <v>-49.191927</v>
          </cell>
          <cell r="O2531" t="str">
            <v>41991277482</v>
          </cell>
          <cell r="P2531" t="str">
            <v>19/12/1990</v>
          </cell>
          <cell r="Q2531" t="str">
            <v>101775330</v>
          </cell>
          <cell r="R2531" t="str">
            <v/>
          </cell>
          <cell r="S2531" t="str">
            <v>08247156911</v>
          </cell>
          <cell r="T2531" t="str">
            <v/>
          </cell>
          <cell r="U2531" t="str">
            <v/>
          </cell>
          <cell r="V2531" t="str">
            <v/>
          </cell>
          <cell r="X2531" t="str">
            <v>9222584</v>
          </cell>
          <cell r="Y2531" t="str">
            <v>30</v>
          </cell>
          <cell r="Z2531" t="str">
            <v>PA</v>
          </cell>
          <cell r="AA2531" t="str">
            <v>11/09/2019</v>
          </cell>
          <cell r="AB2531" t="str">
            <v/>
          </cell>
          <cell r="AC2531" t="str">
            <v>20002361420</v>
          </cell>
          <cell r="AD2531">
            <v>4506</v>
          </cell>
          <cell r="AE2531" t="str">
            <v>Brasileiro</v>
          </cell>
          <cell r="AF2531" t="str">
            <v>Solteiro</v>
          </cell>
          <cell r="AG2531" t="str">
            <v>Feminino</v>
          </cell>
          <cell r="AH2531" t="str">
            <v>Ativo</v>
          </cell>
          <cell r="AI2531" t="str">
            <v>GUILHERME ALEXANDRE MARTINS PIMENTEL</v>
          </cell>
        </row>
        <row r="2532">
          <cell r="B2532" t="str">
            <v>KAREN SUELEN AGUIAR</v>
          </cell>
          <cell r="C2532" t="str">
            <v>05944607947</v>
          </cell>
          <cell r="D2532" t="str">
            <v/>
          </cell>
          <cell r="E2532" t="str">
            <v>Intermitente</v>
          </cell>
          <cell r="F2532" t="str">
            <v>88117400</v>
          </cell>
          <cell r="G2532" t="str">
            <v>RUA SEBASTIÃO FURTADO PEREIRA</v>
          </cell>
          <cell r="H2532" t="str">
            <v>60</v>
          </cell>
          <cell r="I2532" t="str">
            <v/>
          </cell>
          <cell r="J2532" t="str">
            <v>BARREIROS</v>
          </cell>
          <cell r="K2532" t="str">
            <v>SÃO JOSÉ</v>
          </cell>
          <cell r="L2532" t="str">
            <v>SC</v>
          </cell>
          <cell r="M2532" t="str">
            <v>-27.5826656</v>
          </cell>
          <cell r="N2532" t="str">
            <v>-48.6143359</v>
          </cell>
          <cell r="O2532" t="str">
            <v/>
          </cell>
          <cell r="P2532" t="str">
            <v>16/10/1987</v>
          </cell>
          <cell r="Q2532" t="str">
            <v>5313294</v>
          </cell>
          <cell r="R2532" t="str">
            <v>SSP</v>
          </cell>
          <cell r="S2532" t="str">
            <v>05944607947</v>
          </cell>
          <cell r="T2532" t="str">
            <v/>
          </cell>
          <cell r="U2532" t="str">
            <v/>
          </cell>
          <cell r="V2532" t="str">
            <v/>
          </cell>
          <cell r="X2532" t="str">
            <v>1229555</v>
          </cell>
          <cell r="Y2532" t="str">
            <v>50</v>
          </cell>
          <cell r="Z2532" t="str">
            <v>SC</v>
          </cell>
          <cell r="AA2532" t="str">
            <v>21/11/2019</v>
          </cell>
          <cell r="AB2532" t="str">
            <v/>
          </cell>
          <cell r="AC2532" t="str">
            <v>13703832729</v>
          </cell>
          <cell r="AD2532">
            <v>4506</v>
          </cell>
          <cell r="AE2532" t="str">
            <v>Brasileiro</v>
          </cell>
          <cell r="AF2532" t="str">
            <v>Solteiro</v>
          </cell>
          <cell r="AG2532" t="str">
            <v>Masculino</v>
          </cell>
          <cell r="AH2532" t="str">
            <v>Inativo</v>
          </cell>
          <cell r="AI2532" t="str">
            <v>CARLA VIETTRO NORA DE PADUA</v>
          </cell>
        </row>
        <row r="2533">
          <cell r="B2533" t="str">
            <v>KARI KARI</v>
          </cell>
          <cell r="C2533" t="str">
            <v>karikari</v>
          </cell>
          <cell r="E2533" t="str">
            <v>cliente</v>
          </cell>
          <cell r="F2533" t="str">
            <v/>
          </cell>
          <cell r="G2533" t="str">
            <v/>
          </cell>
          <cell r="H2533" t="str">
            <v/>
          </cell>
          <cell r="I2533" t="str">
            <v/>
          </cell>
          <cell r="J2533" t="str">
            <v/>
          </cell>
          <cell r="K2533" t="str">
            <v/>
          </cell>
          <cell r="L2533" t="str">
            <v/>
          </cell>
          <cell r="M2533" t="str">
            <v/>
          </cell>
          <cell r="N2533" t="str">
            <v/>
          </cell>
          <cell r="O2533" t="str">
            <v/>
          </cell>
          <cell r="P2533" t="str">
            <v/>
          </cell>
          <cell r="Q2533" t="str">
            <v/>
          </cell>
          <cell r="R2533" t="str">
            <v/>
          </cell>
          <cell r="S2533" t="str">
            <v/>
          </cell>
          <cell r="T2533" t="str">
            <v/>
          </cell>
          <cell r="U2533" t="str">
            <v/>
          </cell>
          <cell r="V2533" t="str">
            <v/>
          </cell>
          <cell r="X2533" t="str">
            <v/>
          </cell>
          <cell r="Y2533" t="str">
            <v/>
          </cell>
          <cell r="Z2533" t="str">
            <v/>
          </cell>
          <cell r="AA2533" t="str">
            <v/>
          </cell>
          <cell r="AB2533" t="str">
            <v/>
          </cell>
          <cell r="AC2533" t="str">
            <v/>
          </cell>
          <cell r="AD2533">
            <v>0</v>
          </cell>
          <cell r="AE2533" t="str">
            <v/>
          </cell>
          <cell r="AF2533" t="str">
            <v>0</v>
          </cell>
          <cell r="AG2533" t="str">
            <v>0</v>
          </cell>
          <cell r="AH2533" t="str">
            <v>Ativo</v>
          </cell>
          <cell r="AI2533" t="str">
            <v>LUCAS MARCELINO ROCHA</v>
          </cell>
        </row>
        <row r="2534">
          <cell r="B2534" t="str">
            <v>KARILAINE VERGILIO LAGOS</v>
          </cell>
          <cell r="C2534" t="str">
            <v>07713044981</v>
          </cell>
          <cell r="D2534" t="str">
            <v>-</v>
          </cell>
          <cell r="E2534" t="str">
            <v>promotor</v>
          </cell>
          <cell r="F2534" t="str">
            <v>83215037</v>
          </cell>
          <cell r="G2534" t="str">
            <v>ACESSO JÚLIO MENEZES BARBOSA</v>
          </cell>
          <cell r="H2534" t="str">
            <v>48</v>
          </cell>
          <cell r="I2534" t="str">
            <v/>
          </cell>
          <cell r="J2534" t="str">
            <v>VILA DOS COMERCIÁRIOS</v>
          </cell>
          <cell r="K2534" t="str">
            <v>PARANAGUÁ</v>
          </cell>
          <cell r="L2534" t="str">
            <v>PR</v>
          </cell>
          <cell r="M2534" t="str">
            <v>-25.566477</v>
          </cell>
          <cell r="N2534" t="str">
            <v>-48.5655519</v>
          </cell>
          <cell r="O2534" t="str">
            <v>4184851511</v>
          </cell>
          <cell r="P2534" t="str">
            <v>09/10/1990</v>
          </cell>
          <cell r="Q2534" t="str">
            <v>109513636</v>
          </cell>
          <cell r="R2534" t="str">
            <v>SSP</v>
          </cell>
          <cell r="S2534" t="str">
            <v>07713044981</v>
          </cell>
          <cell r="T2534" t="str">
            <v/>
          </cell>
          <cell r="U2534" t="str">
            <v/>
          </cell>
          <cell r="V2534" t="str">
            <v/>
          </cell>
          <cell r="X2534" t="str">
            <v>2808778</v>
          </cell>
          <cell r="Y2534" t="str">
            <v>20</v>
          </cell>
          <cell r="Z2534" t="str">
            <v>PR</v>
          </cell>
          <cell r="AA2534" t="str">
            <v>06/02/2019</v>
          </cell>
          <cell r="AB2534" t="str">
            <v/>
          </cell>
          <cell r="AC2534" t="str">
            <v>131305045-31</v>
          </cell>
          <cell r="AD2534">
            <v>4506</v>
          </cell>
          <cell r="AE2534" t="str">
            <v>BRASILEIRO NATO</v>
          </cell>
          <cell r="AF2534" t="str">
            <v>Solteiro</v>
          </cell>
          <cell r="AG2534" t="str">
            <v>Feminino</v>
          </cell>
          <cell r="AH2534" t="str">
            <v>Ativo</v>
          </cell>
          <cell r="AI2534" t="str">
            <v>GUILHERME ALEXANDRE MARTINS PIMENTEL</v>
          </cell>
        </row>
        <row r="2535">
          <cell r="B2535" t="str">
            <v>KARINA ALVES DE SOUZA</v>
          </cell>
          <cell r="C2535" t="str">
            <v>37665096832</v>
          </cell>
          <cell r="D2535" t="str">
            <v>karina2008karol@gmail.com</v>
          </cell>
          <cell r="E2535" t="str">
            <v>promotor</v>
          </cell>
          <cell r="F2535" t="str">
            <v>14403-661</v>
          </cell>
          <cell r="G2535" t="str">
            <v>RUA ANTÔNIO PEDRO</v>
          </cell>
          <cell r="H2535" t="str">
            <v>3683</v>
          </cell>
          <cell r="I2535" t="str">
            <v/>
          </cell>
          <cell r="J2535" t="str">
            <v>PROLONGAMENTO JARDIM ÂNGELA ROSA</v>
          </cell>
          <cell r="K2535" t="str">
            <v>FRANCA</v>
          </cell>
          <cell r="L2535" t="str">
            <v>SP</v>
          </cell>
          <cell r="M2535" t="str">
            <v>-20.5479441</v>
          </cell>
          <cell r="N2535" t="str">
            <v>-47.3808349</v>
          </cell>
          <cell r="O2535" t="str">
            <v>16991248189</v>
          </cell>
          <cell r="P2535" t="str">
            <v>29/03/1991</v>
          </cell>
          <cell r="Q2535" t="str">
            <v>473401149</v>
          </cell>
          <cell r="R2535" t="str">
            <v>SSP</v>
          </cell>
          <cell r="S2535" t="str">
            <v>37665096832</v>
          </cell>
          <cell r="T2535" t="str">
            <v/>
          </cell>
          <cell r="U2535" t="str">
            <v/>
          </cell>
          <cell r="V2535" t="str">
            <v/>
          </cell>
          <cell r="X2535" t="str">
            <v>81774</v>
          </cell>
          <cell r="Y2535" t="str">
            <v>300</v>
          </cell>
          <cell r="Z2535" t="str">
            <v>SP</v>
          </cell>
          <cell r="AA2535" t="str">
            <v>10/06/2019</v>
          </cell>
          <cell r="AB2535" t="str">
            <v/>
          </cell>
          <cell r="AC2535" t="str">
            <v>207816631-77</v>
          </cell>
          <cell r="AD2535">
            <v>4506</v>
          </cell>
          <cell r="AE2535" t="str">
            <v>BRASILEIRO NATO</v>
          </cell>
          <cell r="AF2535" t="str">
            <v>Solteiro</v>
          </cell>
          <cell r="AG2535" t="str">
            <v>Feminino</v>
          </cell>
          <cell r="AH2535" t="str">
            <v>Ativo</v>
          </cell>
          <cell r="AI2535" t="str">
            <v>RAFAEL BATISTA DA SILVA</v>
          </cell>
        </row>
        <row r="2536">
          <cell r="B2536" t="str">
            <v>KARINA BITTENCOURT SCHMOELER R</v>
          </cell>
          <cell r="C2536" t="str">
            <v>00964716976</v>
          </cell>
          <cell r="D2536" t="str">
            <v>karinafoto.tb@gmail.com</v>
          </cell>
          <cell r="E2536" t="str">
            <v>promotor</v>
          </cell>
          <cell r="F2536" t="str">
            <v>88708753</v>
          </cell>
          <cell r="G2536" t="str">
            <v>RUA ABÍLIO ALBINO CORREA</v>
          </cell>
          <cell r="H2536" t="str">
            <v>209</v>
          </cell>
          <cell r="I2536" t="str">
            <v/>
          </cell>
          <cell r="J2536" t="str">
            <v>SÃO MARTINHO</v>
          </cell>
          <cell r="K2536" t="str">
            <v>TUBARÃO</v>
          </cell>
          <cell r="L2536" t="str">
            <v>SC</v>
          </cell>
          <cell r="M2536" t="str">
            <v>-28.4366447</v>
          </cell>
          <cell r="N2536" t="str">
            <v>-49.025428</v>
          </cell>
          <cell r="O2536" t="str">
            <v>48999704005</v>
          </cell>
          <cell r="P2536" t="str">
            <v>26/11/1986</v>
          </cell>
          <cell r="Q2536" t="str">
            <v>51314126</v>
          </cell>
          <cell r="R2536" t="str">
            <v>SSC</v>
          </cell>
          <cell r="S2536" t="str">
            <v>00964716976</v>
          </cell>
          <cell r="T2536" t="str">
            <v/>
          </cell>
          <cell r="U2536" t="str">
            <v/>
          </cell>
          <cell r="V2536" t="str">
            <v/>
          </cell>
          <cell r="X2536" t="str">
            <v>3902719</v>
          </cell>
          <cell r="Y2536" t="str">
            <v>10</v>
          </cell>
          <cell r="Z2536" t="str">
            <v>SC</v>
          </cell>
          <cell r="AA2536" t="str">
            <v>16/11/2018</v>
          </cell>
          <cell r="AB2536" t="str">
            <v/>
          </cell>
          <cell r="AC2536" t="str">
            <v>13456954726</v>
          </cell>
          <cell r="AD2536">
            <v>4506</v>
          </cell>
          <cell r="AE2536" t="str">
            <v>BRASILEIRO NATO</v>
          </cell>
          <cell r="AF2536" t="str">
            <v>Solteiro</v>
          </cell>
          <cell r="AG2536" t="str">
            <v>Feminino</v>
          </cell>
          <cell r="AH2536" t="str">
            <v>Inativo</v>
          </cell>
          <cell r="AI2536" t="str">
            <v>FLAVIA RAMOS</v>
          </cell>
        </row>
        <row r="2537">
          <cell r="B2537" t="str">
            <v>KARINA DO CARMO RODRIGUES MARTINS</v>
          </cell>
          <cell r="C2537" t="str">
            <v>05426996997</v>
          </cell>
          <cell r="D2537" t="str">
            <v/>
          </cell>
          <cell r="E2537" t="str">
            <v>promotor</v>
          </cell>
          <cell r="F2537" t="str">
            <v>81470280</v>
          </cell>
          <cell r="G2537" t="str">
            <v>RUA JUAREZ BORGES</v>
          </cell>
          <cell r="H2537" t="str">
            <v>33</v>
          </cell>
          <cell r="I2537" t="str">
            <v/>
          </cell>
          <cell r="J2537" t="str">
            <v>TATUQUARA</v>
          </cell>
          <cell r="K2537" t="str">
            <v>CURITIBA</v>
          </cell>
          <cell r="L2537" t="str">
            <v>PR</v>
          </cell>
          <cell r="M2537" t="str">
            <v/>
          </cell>
          <cell r="N2537" t="str">
            <v/>
          </cell>
          <cell r="O2537" t="str">
            <v/>
          </cell>
          <cell r="P2537" t="str">
            <v>15/11/1986</v>
          </cell>
          <cell r="Q2537" t="str">
            <v>RGNCADASTRADO</v>
          </cell>
          <cell r="R2537" t="str">
            <v>SSP</v>
          </cell>
          <cell r="S2537" t="str">
            <v>05426996997</v>
          </cell>
          <cell r="T2537" t="str">
            <v/>
          </cell>
          <cell r="U2537" t="str">
            <v/>
          </cell>
          <cell r="V2537" t="str">
            <v/>
          </cell>
          <cell r="X2537" t="str">
            <v>3316654</v>
          </cell>
          <cell r="Y2537" t="str">
            <v>10</v>
          </cell>
          <cell r="Z2537" t="str">
            <v>PA</v>
          </cell>
          <cell r="AA2537" t="str">
            <v>11/09/2019</v>
          </cell>
          <cell r="AB2537" t="str">
            <v/>
          </cell>
          <cell r="AC2537" t="str">
            <v>12883957527</v>
          </cell>
          <cell r="AD2537">
            <v>0</v>
          </cell>
          <cell r="AE2537" t="str">
            <v>Brasileiro</v>
          </cell>
          <cell r="AF2537" t="str">
            <v>Casado</v>
          </cell>
          <cell r="AG2537" t="str">
            <v>Feminino</v>
          </cell>
          <cell r="AH2537" t="str">
            <v>Inativo</v>
          </cell>
          <cell r="AI2537" t="str">
            <v>EDER MONTANHER QUIRINO</v>
          </cell>
        </row>
        <row r="2538">
          <cell r="B2538" t="str">
            <v>KARINA MARIA DA COSTA SOUZA</v>
          </cell>
          <cell r="C2538" t="str">
            <v>22475084804</v>
          </cell>
          <cell r="D2538" t="str">
            <v>karina.souza271006@gmail.com</v>
          </cell>
          <cell r="E2538" t="str">
            <v>promotor</v>
          </cell>
          <cell r="F2538" t="str">
            <v>04863140</v>
          </cell>
          <cell r="G2538" t="str">
            <v>RUA ABACAXI NATAL</v>
          </cell>
          <cell r="H2538" t="str">
            <v>174</v>
          </cell>
          <cell r="I2538" t="str">
            <v/>
          </cell>
          <cell r="J2538" t="str">
            <v>VILA NATAL</v>
          </cell>
          <cell r="K2538" t="str">
            <v>SÃO PAULO</v>
          </cell>
          <cell r="L2538" t="str">
            <v>SP</v>
          </cell>
          <cell r="M2538" t="str">
            <v>-23.7634968</v>
          </cell>
          <cell r="N2538" t="str">
            <v>-46.7111239</v>
          </cell>
          <cell r="O2538" t="str">
            <v/>
          </cell>
          <cell r="P2538" t="str">
            <v>18/02/1983</v>
          </cell>
          <cell r="Q2538" t="str">
            <v>400349073</v>
          </cell>
          <cell r="R2538" t="str">
            <v>SSP</v>
          </cell>
          <cell r="S2538" t="str">
            <v>22475084804</v>
          </cell>
          <cell r="T2538" t="str">
            <v/>
          </cell>
          <cell r="U2538" t="str">
            <v/>
          </cell>
          <cell r="V2538" t="str">
            <v/>
          </cell>
          <cell r="X2538" t="str">
            <v>96187</v>
          </cell>
          <cell r="Y2538" t="str">
            <v>343</v>
          </cell>
          <cell r="Z2538" t="str">
            <v>SP</v>
          </cell>
          <cell r="AA2538" t="str">
            <v>06/09/2017</v>
          </cell>
          <cell r="AB2538" t="str">
            <v/>
          </cell>
          <cell r="AC2538" t="str">
            <v>13081063891</v>
          </cell>
          <cell r="AD2538">
            <v>4506</v>
          </cell>
          <cell r="AE2538" t="str">
            <v>Brasileiro</v>
          </cell>
          <cell r="AF2538" t="str">
            <v>Casado</v>
          </cell>
          <cell r="AG2538" t="str">
            <v>Feminino</v>
          </cell>
          <cell r="AH2538" t="str">
            <v>Licenca</v>
          </cell>
          <cell r="AI2538" t="str">
            <v>IVANILTON DE OLIVEIRA UMBURANA</v>
          </cell>
        </row>
        <row r="2539">
          <cell r="B2539" t="str">
            <v>KARINA MARTINEZ DA SILVA MADUREIRA</v>
          </cell>
          <cell r="C2539" t="str">
            <v>44758942803</v>
          </cell>
          <cell r="D2539" t="str">
            <v/>
          </cell>
          <cell r="E2539" t="str">
            <v>rh</v>
          </cell>
          <cell r="F2539" t="str">
            <v/>
          </cell>
          <cell r="G2539" t="str">
            <v/>
          </cell>
          <cell r="H2539" t="str">
            <v/>
          </cell>
          <cell r="I2539" t="str">
            <v/>
          </cell>
          <cell r="J2539" t="str">
            <v/>
          </cell>
          <cell r="K2539" t="str">
            <v/>
          </cell>
          <cell r="L2539" t="str">
            <v/>
          </cell>
          <cell r="M2539" t="str">
            <v/>
          </cell>
          <cell r="N2539" t="str">
            <v/>
          </cell>
          <cell r="O2539" t="str">
            <v/>
          </cell>
          <cell r="P2539" t="str">
            <v/>
          </cell>
          <cell r="Q2539" t="str">
            <v/>
          </cell>
          <cell r="R2539" t="str">
            <v/>
          </cell>
          <cell r="S2539" t="str">
            <v>44758942803</v>
          </cell>
          <cell r="T2539" t="str">
            <v/>
          </cell>
          <cell r="U2539" t="str">
            <v/>
          </cell>
          <cell r="V2539" t="str">
            <v/>
          </cell>
          <cell r="X2539" t="str">
            <v/>
          </cell>
          <cell r="Y2539" t="str">
            <v/>
          </cell>
          <cell r="Z2539" t="str">
            <v/>
          </cell>
          <cell r="AA2539" t="str">
            <v>09/10/2019</v>
          </cell>
          <cell r="AB2539" t="str">
            <v/>
          </cell>
          <cell r="AC2539" t="str">
            <v/>
          </cell>
          <cell r="AD2539">
            <v>0</v>
          </cell>
          <cell r="AE2539" t="str">
            <v/>
          </cell>
          <cell r="AF2539" t="str">
            <v>Solteiro</v>
          </cell>
          <cell r="AG2539" t="str">
            <v>Indefinido</v>
          </cell>
          <cell r="AH2539" t="str">
            <v>Inativo</v>
          </cell>
          <cell r="AI2539" t="str">
            <v>EDNILDO LEANDRO FERREIRA</v>
          </cell>
        </row>
        <row r="2540">
          <cell r="B2540" t="str">
            <v>KARINA VERONEZE</v>
          </cell>
          <cell r="C2540" t="str">
            <v>07035597964</v>
          </cell>
          <cell r="D2540" t="str">
            <v/>
          </cell>
          <cell r="E2540" t="str">
            <v>Intermitente</v>
          </cell>
          <cell r="F2540" t="str">
            <v>89228040</v>
          </cell>
          <cell r="G2540" t="str">
            <v>RUA RIO DO CAMPO</v>
          </cell>
          <cell r="H2540" t="str">
            <v>443</v>
          </cell>
          <cell r="I2540" t="str">
            <v/>
          </cell>
          <cell r="J2540" t="str">
            <v>COMASA</v>
          </cell>
          <cell r="K2540" t="str">
            <v>JOINVILLE</v>
          </cell>
          <cell r="L2540" t="str">
            <v>SC</v>
          </cell>
          <cell r="M2540" t="str">
            <v/>
          </cell>
          <cell r="N2540" t="str">
            <v/>
          </cell>
          <cell r="O2540" t="str">
            <v/>
          </cell>
          <cell r="P2540" t="str">
            <v>10/01/1994</v>
          </cell>
          <cell r="Q2540" t="str">
            <v>5614192</v>
          </cell>
          <cell r="R2540" t="str">
            <v>SSP</v>
          </cell>
          <cell r="S2540" t="str">
            <v>07035597964</v>
          </cell>
          <cell r="T2540" t="str">
            <v/>
          </cell>
          <cell r="U2540" t="str">
            <v/>
          </cell>
          <cell r="V2540" t="str">
            <v/>
          </cell>
          <cell r="X2540" t="str">
            <v>9798242</v>
          </cell>
          <cell r="Y2540" t="str">
            <v>50</v>
          </cell>
          <cell r="Z2540" t="str">
            <v>SC</v>
          </cell>
          <cell r="AA2540" t="str">
            <v>01/11/2019</v>
          </cell>
          <cell r="AB2540" t="str">
            <v/>
          </cell>
          <cell r="AC2540" t="str">
            <v>21052313681</v>
          </cell>
          <cell r="AD2540">
            <v>0</v>
          </cell>
          <cell r="AE2540" t="str">
            <v>Brasileiro</v>
          </cell>
          <cell r="AF2540" t="str">
            <v>Solteiro</v>
          </cell>
          <cell r="AG2540" t="str">
            <v>Feminino</v>
          </cell>
          <cell r="AH2540" t="str">
            <v>Inativo</v>
          </cell>
          <cell r="AI2540" t="str">
            <v>CARLA VIETTRO NORA DE PADUA</v>
          </cell>
        </row>
        <row r="2541">
          <cell r="B2541" t="str">
            <v>KARINE RAMOS BATISTA</v>
          </cell>
          <cell r="C2541" t="str">
            <v>07964367978</v>
          </cell>
          <cell r="D2541" t="str">
            <v/>
          </cell>
          <cell r="E2541" t="str">
            <v>Intermitente</v>
          </cell>
          <cell r="F2541" t="str">
            <v>89810835</v>
          </cell>
          <cell r="G2541" t="str">
            <v>RUA ELPIDIO VIVIAN</v>
          </cell>
          <cell r="H2541" t="str">
            <v>136</v>
          </cell>
          <cell r="I2541" t="str">
            <v>E</v>
          </cell>
          <cell r="J2541" t="str">
            <v>TREVO</v>
          </cell>
          <cell r="K2541" t="str">
            <v>CHAPECÓ</v>
          </cell>
          <cell r="L2541" t="str">
            <v>SC</v>
          </cell>
          <cell r="M2541" t="str">
            <v/>
          </cell>
          <cell r="N2541" t="str">
            <v/>
          </cell>
          <cell r="O2541" t="str">
            <v/>
          </cell>
          <cell r="P2541" t="str">
            <v>11/06/1996</v>
          </cell>
          <cell r="Q2541" t="str">
            <v>5730945</v>
          </cell>
          <cell r="R2541" t="str">
            <v>SSP</v>
          </cell>
          <cell r="S2541" t="str">
            <v>07964367978</v>
          </cell>
          <cell r="T2541" t="str">
            <v/>
          </cell>
          <cell r="U2541" t="str">
            <v/>
          </cell>
          <cell r="V2541" t="str">
            <v/>
          </cell>
          <cell r="X2541" t="str">
            <v>7487158</v>
          </cell>
          <cell r="Y2541" t="str">
            <v>30</v>
          </cell>
          <cell r="Z2541" t="str">
            <v>SC</v>
          </cell>
          <cell r="AA2541" t="str">
            <v>31/10/2019</v>
          </cell>
          <cell r="AB2541" t="str">
            <v/>
          </cell>
          <cell r="AC2541" t="str">
            <v>16081490107</v>
          </cell>
          <cell r="AD2541">
            <v>0</v>
          </cell>
          <cell r="AE2541" t="str">
            <v>Brasileiro</v>
          </cell>
          <cell r="AF2541" t="str">
            <v>Solteiro</v>
          </cell>
          <cell r="AG2541" t="str">
            <v>Feminino</v>
          </cell>
          <cell r="AH2541" t="str">
            <v>Inativo</v>
          </cell>
          <cell r="AI2541" t="str">
            <v>CARLA VIETTRO NORA DE PADUA</v>
          </cell>
        </row>
        <row r="2542">
          <cell r="B2542" t="str">
            <v>KARITA CRISTINA MARTINS DOS SANTOS</v>
          </cell>
          <cell r="C2542" t="str">
            <v>52095435877</v>
          </cell>
          <cell r="D2542" t="str">
            <v>kaka.kaaritacristina72@gmail.com</v>
          </cell>
          <cell r="E2542" t="str">
            <v>promotorexpress</v>
          </cell>
          <cell r="F2542" t="str">
            <v>13504644</v>
          </cell>
          <cell r="G2542" t="str">
            <v>AVENIDA 56 PA</v>
          </cell>
          <cell r="H2542" t="str">
            <v>203</v>
          </cell>
          <cell r="I2542" t="str">
            <v/>
          </cell>
          <cell r="J2542" t="str">
            <v>JARDIM DAS PAINEIRAS</v>
          </cell>
          <cell r="K2542" t="str">
            <v>RIO CLARO</v>
          </cell>
          <cell r="L2542" t="str">
            <v>SP</v>
          </cell>
          <cell r="M2542" t="str">
            <v>-22.3913092</v>
          </cell>
          <cell r="N2542" t="str">
            <v>-47.5918201</v>
          </cell>
          <cell r="O2542" t="str">
            <v>19997192690</v>
          </cell>
          <cell r="P2542" t="str">
            <v>29/08/2001</v>
          </cell>
          <cell r="Q2542" t="str">
            <v>57256725X</v>
          </cell>
          <cell r="R2542" t="str">
            <v>SSP</v>
          </cell>
          <cell r="S2542" t="str">
            <v>52095435877</v>
          </cell>
          <cell r="T2542" t="str">
            <v>SANTANDER</v>
          </cell>
          <cell r="U2542" t="str">
            <v>0059</v>
          </cell>
          <cell r="V2542" t="str">
            <v>71036369-5</v>
          </cell>
          <cell r="X2542" t="str">
            <v>58239</v>
          </cell>
          <cell r="Y2542" t="str">
            <v>454</v>
          </cell>
          <cell r="Z2542" t="str">
            <v>SP</v>
          </cell>
          <cell r="AA2542" t="str">
            <v>30/09/2019</v>
          </cell>
          <cell r="AB2542" t="str">
            <v/>
          </cell>
          <cell r="AC2542" t="str">
            <v>15807904536</v>
          </cell>
          <cell r="AD2542">
            <v>8.5</v>
          </cell>
          <cell r="AE2542" t="str">
            <v>Brasileiro</v>
          </cell>
          <cell r="AF2542" t="str">
            <v>Solteiro</v>
          </cell>
          <cell r="AG2542" t="str">
            <v>Feminino</v>
          </cell>
          <cell r="AH2542" t="str">
            <v>Ativo</v>
          </cell>
          <cell r="AI2542" t="str">
            <v>PAULO MANOEL MORATO JUNIOR</v>
          </cell>
        </row>
        <row r="2543">
          <cell r="B2543" t="str">
            <v>KARLA CRISTINA RANGEL</v>
          </cell>
          <cell r="C2543" t="str">
            <v>34115672870</v>
          </cell>
          <cell r="D2543" t="str">
            <v/>
          </cell>
          <cell r="E2543" t="str">
            <v>supervisor</v>
          </cell>
          <cell r="F2543" t="str">
            <v>13874150</v>
          </cell>
          <cell r="G2543" t="str">
            <v>RUA BENEDITA AUGUSTA DA SILVA</v>
          </cell>
          <cell r="H2543" t="str">
            <v>106</v>
          </cell>
          <cell r="I2543" t="str">
            <v>AP 94</v>
          </cell>
          <cell r="J2543" t="str">
            <v>JARDIM SANTA CLARA</v>
          </cell>
          <cell r="K2543" t="str">
            <v>SÃO JOÃO DA BOA VISTA</v>
          </cell>
          <cell r="L2543" t="str">
            <v>SP</v>
          </cell>
          <cell r="M2543" t="str">
            <v>-23.1642236</v>
          </cell>
          <cell r="N2543" t="str">
            <v>-46.40852659999999</v>
          </cell>
          <cell r="O2543" t="str">
            <v>19997300306</v>
          </cell>
          <cell r="P2543" t="str">
            <v>03/06/1985</v>
          </cell>
          <cell r="Q2543" t="str">
            <v>400030627</v>
          </cell>
          <cell r="R2543" t="str">
            <v>SSP</v>
          </cell>
          <cell r="S2543" t="str">
            <v>34115672870</v>
          </cell>
          <cell r="T2543" t="str">
            <v/>
          </cell>
          <cell r="U2543" t="str">
            <v/>
          </cell>
          <cell r="V2543" t="str">
            <v/>
          </cell>
          <cell r="X2543" t="str">
            <v>56705</v>
          </cell>
          <cell r="Y2543" t="str">
            <v>296</v>
          </cell>
          <cell r="Z2543" t="str">
            <v>SP</v>
          </cell>
          <cell r="AA2543" t="str">
            <v>16/09/2020</v>
          </cell>
          <cell r="AB2543" t="str">
            <v/>
          </cell>
          <cell r="AC2543" t="str">
            <v/>
          </cell>
          <cell r="AD2543">
            <v>0</v>
          </cell>
          <cell r="AE2543" t="str">
            <v>Brasileiro</v>
          </cell>
          <cell r="AF2543" t="str">
            <v>Solteiro</v>
          </cell>
          <cell r="AG2543" t="str">
            <v>Feminino</v>
          </cell>
          <cell r="AH2543" t="str">
            <v>Ativo</v>
          </cell>
          <cell r="AI2543" t="str">
            <v>THABATA LARISSA MANGANELLI RECO</v>
          </cell>
        </row>
        <row r="2544">
          <cell r="B2544" t="str">
            <v>KAROLINE FESTUCCI DOS SANTOS</v>
          </cell>
          <cell r="C2544" t="str">
            <v>45446332814</v>
          </cell>
          <cell r="D2544" t="str">
            <v/>
          </cell>
          <cell r="E2544" t="str">
            <v>promotor</v>
          </cell>
          <cell r="F2544" t="str">
            <v>09360660</v>
          </cell>
          <cell r="G2544" t="str">
            <v>RUA FERNANDO COLOMBO</v>
          </cell>
          <cell r="H2544" t="str">
            <v>53</v>
          </cell>
          <cell r="I2544" t="str">
            <v>VILA 1</v>
          </cell>
          <cell r="J2544" t="str">
            <v>VILA FLORIDA</v>
          </cell>
          <cell r="K2544" t="str">
            <v>MAUÁ</v>
          </cell>
          <cell r="L2544" t="str">
            <v>SP</v>
          </cell>
          <cell r="M2544" t="str">
            <v>-23.6836772</v>
          </cell>
          <cell r="N2544" t="str">
            <v>-46.446237</v>
          </cell>
          <cell r="O2544" t="str">
            <v>11958205823</v>
          </cell>
          <cell r="P2544" t="str">
            <v>01/07/1994</v>
          </cell>
          <cell r="Q2544" t="str">
            <v>43942746</v>
          </cell>
          <cell r="R2544" t="str">
            <v>SSP</v>
          </cell>
          <cell r="S2544" t="str">
            <v>45446332814</v>
          </cell>
          <cell r="T2544" t="str">
            <v/>
          </cell>
          <cell r="U2544" t="str">
            <v/>
          </cell>
          <cell r="V2544" t="str">
            <v/>
          </cell>
          <cell r="X2544" t="str">
            <v>26485</v>
          </cell>
          <cell r="Y2544" t="str">
            <v>427</v>
          </cell>
          <cell r="Z2544" t="str">
            <v>SP</v>
          </cell>
          <cell r="AA2544" t="str">
            <v>09/01/2020</v>
          </cell>
          <cell r="AB2544" t="str">
            <v/>
          </cell>
          <cell r="AC2544" t="str">
            <v>16466367062</v>
          </cell>
          <cell r="AD2544">
            <v>4506</v>
          </cell>
          <cell r="AE2544" t="str">
            <v>Brasileiro</v>
          </cell>
          <cell r="AF2544" t="str">
            <v>Solteiro</v>
          </cell>
          <cell r="AG2544" t="str">
            <v>Feminino</v>
          </cell>
          <cell r="AH2544" t="str">
            <v>Ativo</v>
          </cell>
          <cell r="AI2544" t="str">
            <v>RAFAEL CAMPOS PEREIRA</v>
          </cell>
        </row>
        <row r="2545">
          <cell r="B2545" t="str">
            <v>KAROLYNE DOS SANTOS ALBINO</v>
          </cell>
          <cell r="C2545" t="str">
            <v>44243542880</v>
          </cell>
          <cell r="D2545" t="str">
            <v>karolyne.albino95@gmail.com</v>
          </cell>
          <cell r="E2545" t="str">
            <v>promotorexpress</v>
          </cell>
          <cell r="F2545" t="str">
            <v>07084370</v>
          </cell>
          <cell r="G2545" t="str">
            <v>AVENIDA ALEXANDRE GRANDISOLI</v>
          </cell>
          <cell r="H2545" t="str">
            <v>132</v>
          </cell>
          <cell r="I2545" t="str">
            <v/>
          </cell>
          <cell r="J2545" t="str">
            <v>PARQUE CONTINENTAL II</v>
          </cell>
          <cell r="K2545" t="str">
            <v>GUARULHOS</v>
          </cell>
          <cell r="L2545" t="str">
            <v>SP</v>
          </cell>
          <cell r="M2545" t="str">
            <v>-23.4346196</v>
          </cell>
          <cell r="N2545" t="str">
            <v>-46.5480576</v>
          </cell>
          <cell r="O2545" t="str">
            <v>11981528916</v>
          </cell>
          <cell r="P2545" t="str">
            <v>06/12/1995</v>
          </cell>
          <cell r="Q2545" t="str">
            <v>504854380</v>
          </cell>
          <cell r="R2545" t="str">
            <v>SSP</v>
          </cell>
          <cell r="S2545" t="str">
            <v>44243542880</v>
          </cell>
          <cell r="T2545" t="str">
            <v/>
          </cell>
          <cell r="U2545" t="str">
            <v/>
          </cell>
          <cell r="V2545" t="str">
            <v/>
          </cell>
          <cell r="X2545" t="str">
            <v/>
          </cell>
          <cell r="Y2545" t="str">
            <v/>
          </cell>
          <cell r="Z2545" t="str">
            <v/>
          </cell>
          <cell r="AA2545" t="str">
            <v>29/01/2020</v>
          </cell>
          <cell r="AB2545" t="str">
            <v/>
          </cell>
          <cell r="AC2545" t="str">
            <v/>
          </cell>
          <cell r="AD2545">
            <v>4506</v>
          </cell>
          <cell r="AE2545" t="str">
            <v>Brasileiro</v>
          </cell>
          <cell r="AF2545" t="str">
            <v>Solteiro</v>
          </cell>
          <cell r="AG2545" t="str">
            <v>Feminino</v>
          </cell>
          <cell r="AH2545" t="str">
            <v>Inativo</v>
          </cell>
          <cell r="AI2545" t="str">
            <v>GILMAR TEIXEIRA DA SILVA</v>
          </cell>
        </row>
        <row r="2546">
          <cell r="B2546" t="str">
            <v>KATIA APARECIDA SILVA TEIXEIRA</v>
          </cell>
          <cell r="C2546" t="str">
            <v>25253004831</v>
          </cell>
          <cell r="D2546" t="str">
            <v>katiaaparecida29@hotmail.com</v>
          </cell>
          <cell r="E2546" t="str">
            <v>promotor</v>
          </cell>
          <cell r="F2546" t="str">
            <v>08265-020</v>
          </cell>
          <cell r="G2546" t="str">
            <v>RUA PEDRO RICARDO JUSTINO LEITE</v>
          </cell>
          <cell r="H2546" t="str">
            <v>167</v>
          </cell>
          <cell r="I2546" t="str">
            <v>(JD S VICENTE)</v>
          </cell>
          <cell r="J2546" t="str">
            <v>JARDIM HELIAN</v>
          </cell>
          <cell r="K2546" t="str">
            <v>SÃO PAULO</v>
          </cell>
          <cell r="L2546" t="str">
            <v>SP</v>
          </cell>
          <cell r="M2546" t="str">
            <v>-23.5700485</v>
          </cell>
          <cell r="N2546" t="str">
            <v>-46.4510003</v>
          </cell>
          <cell r="O2546" t="str">
            <v>1125232369</v>
          </cell>
          <cell r="P2546" t="str">
            <v>04/09/1977</v>
          </cell>
          <cell r="Q2546" t="str">
            <v>287754546</v>
          </cell>
          <cell r="R2546" t="str">
            <v>SSP</v>
          </cell>
          <cell r="S2546" t="str">
            <v>25253004831</v>
          </cell>
          <cell r="T2546" t="str">
            <v/>
          </cell>
          <cell r="U2546" t="str">
            <v/>
          </cell>
          <cell r="V2546" t="str">
            <v/>
          </cell>
          <cell r="X2546" t="str">
            <v>37165</v>
          </cell>
          <cell r="Y2546" t="str">
            <v>182</v>
          </cell>
          <cell r="Z2546" t="str">
            <v>SP</v>
          </cell>
          <cell r="AA2546" t="str">
            <v>16/10/2017</v>
          </cell>
          <cell r="AB2546" t="str">
            <v/>
          </cell>
          <cell r="AC2546" t="str">
            <v>124795467-74</v>
          </cell>
          <cell r="AD2546">
            <v>4506</v>
          </cell>
          <cell r="AE2546" t="str">
            <v>BRASILEIRO NATO</v>
          </cell>
          <cell r="AF2546" t="str">
            <v>Solteiro</v>
          </cell>
          <cell r="AG2546" t="str">
            <v>Feminino</v>
          </cell>
          <cell r="AH2546" t="str">
            <v>Ativo</v>
          </cell>
          <cell r="AI2546" t="str">
            <v>RAFAEL CAMPOS PEREIRA</v>
          </cell>
        </row>
        <row r="2547">
          <cell r="B2547" t="str">
            <v>KATIA CRISTINA BARBOSA DE MORAES</v>
          </cell>
          <cell r="C2547" t="str">
            <v>22006356801</v>
          </cell>
          <cell r="D2547" t="str">
            <v>katia.10barbosa@yahoo.com</v>
          </cell>
          <cell r="E2547" t="str">
            <v>promotor</v>
          </cell>
          <cell r="F2547" t="str">
            <v>13425689</v>
          </cell>
          <cell r="G2547" t="str">
            <v>RUA SÔNIA MAMEDE</v>
          </cell>
          <cell r="H2547" t="str">
            <v>151</v>
          </cell>
          <cell r="I2547" t="str">
            <v/>
          </cell>
          <cell r="J2547" t="str">
            <v>JARDIM ALVORADA</v>
          </cell>
          <cell r="K2547" t="str">
            <v>PIRACICABA</v>
          </cell>
          <cell r="L2547" t="str">
            <v>SP</v>
          </cell>
          <cell r="M2547" t="str">
            <v>-22.758454</v>
          </cell>
          <cell r="N2547" t="str">
            <v>-47.61556969999999</v>
          </cell>
          <cell r="O2547" t="str">
            <v>19988710031</v>
          </cell>
          <cell r="P2547" t="str">
            <v>30/10/1980</v>
          </cell>
          <cell r="Q2547" t="str">
            <v>434383818</v>
          </cell>
          <cell r="R2547" t="str">
            <v>SSP</v>
          </cell>
          <cell r="S2547" t="str">
            <v>22006356801</v>
          </cell>
          <cell r="T2547" t="str">
            <v/>
          </cell>
          <cell r="U2547" t="str">
            <v/>
          </cell>
          <cell r="V2547" t="str">
            <v/>
          </cell>
          <cell r="X2547" t="str">
            <v>1967</v>
          </cell>
          <cell r="Y2547" t="str">
            <v>246</v>
          </cell>
          <cell r="Z2547" t="str">
            <v>SP</v>
          </cell>
          <cell r="AA2547" t="str">
            <v>28/10/2019</v>
          </cell>
          <cell r="AB2547" t="str">
            <v>06/01/2020</v>
          </cell>
          <cell r="AC2547" t="str">
            <v>12853180222</v>
          </cell>
          <cell r="AD2547">
            <v>4506</v>
          </cell>
          <cell r="AE2547" t="str">
            <v>Brasileiro</v>
          </cell>
          <cell r="AF2547" t="str">
            <v>Casado</v>
          </cell>
          <cell r="AG2547" t="str">
            <v>Feminino</v>
          </cell>
          <cell r="AH2547" t="str">
            <v>Inativo</v>
          </cell>
          <cell r="AI2547" t="str">
            <v>PAULO MANOEL MORATO JUNIOR</v>
          </cell>
        </row>
        <row r="2548">
          <cell r="B2548" t="str">
            <v>KATIA CRISTINA OLIVA</v>
          </cell>
          <cell r="C2548" t="str">
            <v>15615532807</v>
          </cell>
          <cell r="D2548" t="str">
            <v>katiaoliva1971@gmail.com</v>
          </cell>
          <cell r="E2548" t="str">
            <v>promotor548</v>
          </cell>
          <cell r="F2548" t="str">
            <v>14094-224</v>
          </cell>
          <cell r="G2548" t="str">
            <v>RUA ANTÔNIO TEIXEIRA DUARTE</v>
          </cell>
          <cell r="H2548" t="str">
            <v>239</v>
          </cell>
          <cell r="I2548" t="str">
            <v/>
          </cell>
          <cell r="J2548" t="str">
            <v>RESIDENCIAL PARQUE DOS SERVIDORES</v>
          </cell>
          <cell r="K2548" t="str">
            <v>RIBEIRÃO PRETO</v>
          </cell>
          <cell r="L2548" t="str">
            <v>SP</v>
          </cell>
          <cell r="M2548" t="str">
            <v>-21.1922993</v>
          </cell>
          <cell r="N2548" t="str">
            <v>-47.7352694</v>
          </cell>
          <cell r="O2548" t="str">
            <v/>
          </cell>
          <cell r="P2548" t="str">
            <v>10/11/1971</v>
          </cell>
          <cell r="Q2548" t="str">
            <v>209975854</v>
          </cell>
          <cell r="R2548" t="str">
            <v>SSP</v>
          </cell>
          <cell r="S2548" t="str">
            <v>15615532807</v>
          </cell>
          <cell r="T2548" t="str">
            <v/>
          </cell>
          <cell r="U2548" t="str">
            <v/>
          </cell>
          <cell r="V2548" t="str">
            <v/>
          </cell>
          <cell r="X2548" t="str">
            <v>4648</v>
          </cell>
          <cell r="Y2548" t="str">
            <v>417</v>
          </cell>
          <cell r="Z2548" t="str">
            <v>SP</v>
          </cell>
          <cell r="AA2548" t="str">
            <v>10/06/2019</v>
          </cell>
          <cell r="AB2548" t="str">
            <v/>
          </cell>
          <cell r="AC2548" t="str">
            <v>122786550-29</v>
          </cell>
          <cell r="AD2548">
            <v>4506</v>
          </cell>
          <cell r="AE2548" t="str">
            <v>BRASILEIRO NATO</v>
          </cell>
          <cell r="AF2548" t="str">
            <v>Solteiro</v>
          </cell>
          <cell r="AG2548" t="str">
            <v>Feminino</v>
          </cell>
          <cell r="AH2548" t="str">
            <v>Licenca</v>
          </cell>
          <cell r="AI2548" t="str">
            <v>RAFAEL BATISTA DA SILVA</v>
          </cell>
        </row>
        <row r="2549">
          <cell r="B2549" t="str">
            <v>KATIA MARGARETH DOS SANTOS CUNHA DA SILVA</v>
          </cell>
          <cell r="C2549" t="str">
            <v>83241434249</v>
          </cell>
          <cell r="D2549" t="str">
            <v/>
          </cell>
          <cell r="E2549" t="str">
            <v>Intermitente</v>
          </cell>
          <cell r="F2549" t="str">
            <v>88309265</v>
          </cell>
          <cell r="G2549" t="str">
            <v>RUA CARGELINO FRANCELINO</v>
          </cell>
          <cell r="H2549" t="str">
            <v>159</v>
          </cell>
          <cell r="I2549" t="str">
            <v/>
          </cell>
          <cell r="J2549" t="str">
            <v>SÃO VICENTE</v>
          </cell>
          <cell r="K2549" t="str">
            <v>ITAJAÍ</v>
          </cell>
          <cell r="L2549" t="str">
            <v>SC</v>
          </cell>
          <cell r="M2549" t="str">
            <v>-26.9007481</v>
          </cell>
          <cell r="N2549" t="str">
            <v>-48.69044359999999</v>
          </cell>
          <cell r="O2549" t="str">
            <v/>
          </cell>
          <cell r="P2549" t="str">
            <v>01/01/1984</v>
          </cell>
          <cell r="Q2549" t="str">
            <v>4561103</v>
          </cell>
          <cell r="R2549" t="str">
            <v>PCI PA</v>
          </cell>
          <cell r="S2549" t="str">
            <v>83241434249</v>
          </cell>
          <cell r="T2549" t="str">
            <v/>
          </cell>
          <cell r="U2549" t="str">
            <v/>
          </cell>
          <cell r="V2549" t="str">
            <v/>
          </cell>
          <cell r="X2549" t="str">
            <v>44329</v>
          </cell>
          <cell r="Y2549" t="str">
            <v>0042</v>
          </cell>
          <cell r="Z2549" t="str">
            <v>PA</v>
          </cell>
          <cell r="AA2549" t="str">
            <v>04/03/2020</v>
          </cell>
          <cell r="AB2549" t="str">
            <v/>
          </cell>
          <cell r="AC2549" t="str">
            <v>16266904277</v>
          </cell>
          <cell r="AD2549">
            <v>0</v>
          </cell>
          <cell r="AE2549" t="str">
            <v>Brasileiro</v>
          </cell>
          <cell r="AF2549" t="str">
            <v>Casado</v>
          </cell>
          <cell r="AG2549" t="str">
            <v>Feminino</v>
          </cell>
          <cell r="AH2549" t="str">
            <v>Inativo</v>
          </cell>
          <cell r="AI2549" t="str">
            <v>CARLA VIETTRO NORA DE PADUA</v>
          </cell>
        </row>
        <row r="2550">
          <cell r="B2550" t="str">
            <v>KAUE SIMEAO DO NASCIMENTO</v>
          </cell>
          <cell r="C2550" t="str">
            <v>49379956851</v>
          </cell>
          <cell r="D2550" t="str">
            <v>kauefutebol19@hotmail.com</v>
          </cell>
          <cell r="E2550" t="str">
            <v>promotor</v>
          </cell>
          <cell r="F2550" t="str">
            <v>11350090</v>
          </cell>
          <cell r="G2550" t="str">
            <v>RUA DOUTOR ROBERTO ANDRAUS</v>
          </cell>
          <cell r="H2550" t="str">
            <v>432</v>
          </cell>
          <cell r="I2550" t="str">
            <v/>
          </cell>
          <cell r="J2550" t="str">
            <v>CIDADE NAÚTICA</v>
          </cell>
          <cell r="K2550" t="str">
            <v>SÃO VICENTE</v>
          </cell>
          <cell r="L2550" t="str">
            <v>SP</v>
          </cell>
          <cell r="M2550" t="str">
            <v>-23.9473033</v>
          </cell>
          <cell r="N2550" t="str">
            <v>-46.415251</v>
          </cell>
          <cell r="O2550" t="str">
            <v>13988650285</v>
          </cell>
          <cell r="P2550" t="str">
            <v>17/01/2001</v>
          </cell>
          <cell r="Q2550" t="str">
            <v>5365043014</v>
          </cell>
          <cell r="R2550" t="str">
            <v>SSP</v>
          </cell>
          <cell r="S2550" t="str">
            <v>49379956851</v>
          </cell>
          <cell r="T2550" t="str">
            <v/>
          </cell>
          <cell r="U2550" t="str">
            <v/>
          </cell>
          <cell r="V2550" t="str">
            <v/>
          </cell>
          <cell r="X2550" t="str">
            <v>32018</v>
          </cell>
          <cell r="Y2550" t="str">
            <v>460</v>
          </cell>
          <cell r="Z2550" t="str">
            <v>SP</v>
          </cell>
          <cell r="AA2550" t="str">
            <v>18/11/2019</v>
          </cell>
          <cell r="AB2550" t="str">
            <v/>
          </cell>
          <cell r="AC2550" t="str">
            <v/>
          </cell>
          <cell r="AD2550">
            <v>4506</v>
          </cell>
          <cell r="AE2550" t="str">
            <v>Brasileiro</v>
          </cell>
          <cell r="AF2550" t="str">
            <v>Solteiro</v>
          </cell>
          <cell r="AG2550" t="str">
            <v>Masculino</v>
          </cell>
          <cell r="AH2550" t="str">
            <v>Inativo</v>
          </cell>
          <cell r="AI2550" t="str">
            <v>RAFAEL AUGUSTO CARRARA</v>
          </cell>
        </row>
        <row r="2551">
          <cell r="B2551" t="str">
            <v>KAUE WILLIAM DA SILVA ARAUJO</v>
          </cell>
          <cell r="C2551" t="str">
            <v>40075725851</v>
          </cell>
          <cell r="D2551" t="str">
            <v>kaue.williamsccp@gmail.com</v>
          </cell>
          <cell r="E2551" t="str">
            <v>promotor</v>
          </cell>
          <cell r="F2551" t="str">
            <v>11712-090</v>
          </cell>
          <cell r="G2551" t="str">
            <v>RUA FREI FRANCISCO DO MONTE ALVERNE</v>
          </cell>
          <cell r="H2551" t="str">
            <v>33833</v>
          </cell>
          <cell r="I2551" t="str">
            <v/>
          </cell>
          <cell r="J2551" t="str">
            <v>MELVI</v>
          </cell>
          <cell r="K2551" t="str">
            <v>PRAIA GRANDE</v>
          </cell>
          <cell r="L2551" t="str">
            <v>SP</v>
          </cell>
          <cell r="M2551" t="str">
            <v>-24.0377343</v>
          </cell>
          <cell r="N2551" t="str">
            <v>-46.53309429999999</v>
          </cell>
          <cell r="O2551" t="str">
            <v/>
          </cell>
          <cell r="P2551" t="str">
            <v>19/03/1991</v>
          </cell>
          <cell r="Q2551" t="str">
            <v>363603001</v>
          </cell>
          <cell r="R2551" t="str">
            <v>SSP</v>
          </cell>
          <cell r="S2551" t="str">
            <v>40075725851</v>
          </cell>
          <cell r="T2551" t="str">
            <v/>
          </cell>
          <cell r="U2551" t="str">
            <v/>
          </cell>
          <cell r="V2551" t="str">
            <v/>
          </cell>
          <cell r="X2551" t="str">
            <v>63719</v>
          </cell>
          <cell r="Y2551" t="str">
            <v>308</v>
          </cell>
          <cell r="Z2551" t="str">
            <v>SP</v>
          </cell>
          <cell r="AA2551" t="str">
            <v>23/04/2019</v>
          </cell>
          <cell r="AB2551" t="str">
            <v/>
          </cell>
          <cell r="AC2551" t="str">
            <v>207883489-43</v>
          </cell>
          <cell r="AD2551">
            <v>4506</v>
          </cell>
          <cell r="AE2551" t="str">
            <v>BRASILEIRO NATO</v>
          </cell>
          <cell r="AF2551" t="str">
            <v>Solteiro</v>
          </cell>
          <cell r="AG2551" t="str">
            <v>Masculino</v>
          </cell>
          <cell r="AH2551" t="str">
            <v>Ferias</v>
          </cell>
          <cell r="AI2551" t="str">
            <v>JOSE RODRIGUES VICENTE DA SILVA</v>
          </cell>
        </row>
        <row r="2552">
          <cell r="B2552" t="str">
            <v>KAYME VIEIRA AMORIM</v>
          </cell>
          <cell r="C2552" t="str">
            <v>39214526869</v>
          </cell>
          <cell r="D2552" t="str">
            <v/>
          </cell>
          <cell r="E2552" t="str">
            <v>comercial</v>
          </cell>
          <cell r="F2552" t="str">
            <v>07131100</v>
          </cell>
          <cell r="G2552" t="str">
            <v>RUA ENGENHEIRO PAULO FRONTIM</v>
          </cell>
          <cell r="H2552" t="str">
            <v>917</v>
          </cell>
          <cell r="I2552" t="str">
            <v/>
          </cell>
          <cell r="J2552" t="str">
            <v>JARDIM SÃO PAULO</v>
          </cell>
          <cell r="K2552" t="str">
            <v>GUARULHOS</v>
          </cell>
          <cell r="L2552" t="str">
            <v>SP</v>
          </cell>
          <cell r="M2552" t="str">
            <v>-23.4374021</v>
          </cell>
          <cell r="N2552" t="str">
            <v>-46.5260348</v>
          </cell>
          <cell r="O2552" t="str">
            <v>11975837288</v>
          </cell>
          <cell r="P2552" t="str">
            <v>09/11/1989</v>
          </cell>
          <cell r="Q2552" t="str">
            <v>461701583</v>
          </cell>
          <cell r="R2552" t="str">
            <v>SSP</v>
          </cell>
          <cell r="S2552" t="str">
            <v>39214526869</v>
          </cell>
          <cell r="T2552" t="str">
            <v/>
          </cell>
          <cell r="U2552" t="str">
            <v/>
          </cell>
          <cell r="V2552" t="str">
            <v/>
          </cell>
          <cell r="X2552" t="str">
            <v/>
          </cell>
          <cell r="Y2552" t="str">
            <v/>
          </cell>
          <cell r="Z2552" t="str">
            <v/>
          </cell>
          <cell r="AA2552" t="str">
            <v/>
          </cell>
          <cell r="AB2552" t="str">
            <v/>
          </cell>
          <cell r="AC2552" t="str">
            <v/>
          </cell>
          <cell r="AD2552">
            <v>0</v>
          </cell>
          <cell r="AE2552" t="str">
            <v>Brasileiro</v>
          </cell>
          <cell r="AF2552" t="str">
            <v>Casado</v>
          </cell>
          <cell r="AG2552" t="str">
            <v>Masculino</v>
          </cell>
          <cell r="AH2552" t="str">
            <v>Ativo</v>
          </cell>
          <cell r="AI2552" t="str">
            <v>CIRANO MENDONCA ALMEIDA</v>
          </cell>
        </row>
        <row r="2553">
          <cell r="B2553" t="str">
            <v>KAYO PEDRO MENEZES DE FRANCA TARGINO</v>
          </cell>
          <cell r="C2553" t="str">
            <v>04864348421</v>
          </cell>
          <cell r="D2553" t="str">
            <v/>
          </cell>
          <cell r="E2553" t="str">
            <v>promotor</v>
          </cell>
          <cell r="F2553" t="str">
            <v>57307161</v>
          </cell>
          <cell r="G2553" t="str">
            <v>RUA ANTÔNIO ROZENDO GOMES</v>
          </cell>
          <cell r="H2553" t="str">
            <v>236</v>
          </cell>
          <cell r="I2553" t="str">
            <v>(Q. H/Q. O - CJ. CECI CUNHA II)</v>
          </cell>
          <cell r="J2553" t="str">
            <v>BAIXA GRANDE</v>
          </cell>
          <cell r="K2553" t="str">
            <v>ARAPIRACA</v>
          </cell>
          <cell r="L2553" t="str">
            <v>AL</v>
          </cell>
          <cell r="M2553" t="str">
            <v/>
          </cell>
          <cell r="N2553" t="str">
            <v/>
          </cell>
          <cell r="O2553" t="str">
            <v>82996292966</v>
          </cell>
          <cell r="P2553" t="str">
            <v>23/04/1996</v>
          </cell>
          <cell r="Q2553" t="str">
            <v>41080050</v>
          </cell>
          <cell r="R2553" t="str">
            <v>SSP</v>
          </cell>
          <cell r="S2553" t="str">
            <v>04864348421</v>
          </cell>
          <cell r="T2553" t="str">
            <v/>
          </cell>
          <cell r="U2553" t="str">
            <v/>
          </cell>
          <cell r="V2553" t="str">
            <v/>
          </cell>
          <cell r="X2553" t="str">
            <v>6991540</v>
          </cell>
          <cell r="Y2553" t="str">
            <v>0030</v>
          </cell>
          <cell r="Z2553" t="str">
            <v>AL</v>
          </cell>
          <cell r="AA2553" t="str">
            <v>03/07/2020</v>
          </cell>
          <cell r="AB2553" t="str">
            <v>07/08/2020</v>
          </cell>
          <cell r="AC2553" t="str">
            <v>16282981442</v>
          </cell>
          <cell r="AD2553">
            <v>4506</v>
          </cell>
          <cell r="AE2553" t="str">
            <v>Brasileiro</v>
          </cell>
          <cell r="AF2553" t="str">
            <v>Solteiro</v>
          </cell>
          <cell r="AG2553" t="str">
            <v>Masculino</v>
          </cell>
          <cell r="AH2553" t="str">
            <v>Inativo</v>
          </cell>
          <cell r="AI2553" t="str">
            <v>DOUGLAS SANTOS DE LIMA</v>
          </cell>
        </row>
        <row r="2554">
          <cell r="B2554" t="str">
            <v>KEBSON DA SILVA COELHO</v>
          </cell>
          <cell r="C2554" t="str">
            <v>75888491268</v>
          </cell>
          <cell r="D2554" t="str">
            <v>kebson.silva@hotmail.com</v>
          </cell>
          <cell r="E2554" t="str">
            <v>promotor</v>
          </cell>
          <cell r="F2554" t="str">
            <v>66843370</v>
          </cell>
          <cell r="G2554" t="str">
            <v>RUA ÁGUA BOA</v>
          </cell>
          <cell r="H2554" t="str">
            <v>2193</v>
          </cell>
          <cell r="I2554" t="str">
            <v/>
          </cell>
          <cell r="J2554" t="str">
            <v>ÁGUA BOA (OUTEIRO)</v>
          </cell>
          <cell r="K2554" t="str">
            <v>BELÉM</v>
          </cell>
          <cell r="L2554" t="str">
            <v>PA</v>
          </cell>
          <cell r="M2554" t="str">
            <v>-1.9981271</v>
          </cell>
          <cell r="N2554" t="str">
            <v>-54.9306152</v>
          </cell>
          <cell r="O2554" t="str">
            <v>91985605324</v>
          </cell>
          <cell r="P2554" t="str">
            <v>09/09/1981</v>
          </cell>
          <cell r="Q2554" t="str">
            <v>3897920</v>
          </cell>
          <cell r="R2554" t="str">
            <v>PA</v>
          </cell>
          <cell r="S2554" t="str">
            <v>75888491268</v>
          </cell>
          <cell r="T2554" t="str">
            <v/>
          </cell>
          <cell r="U2554" t="str">
            <v/>
          </cell>
          <cell r="V2554" t="str">
            <v/>
          </cell>
          <cell r="X2554" t="str">
            <v>92607</v>
          </cell>
          <cell r="Y2554" t="str">
            <v>35</v>
          </cell>
          <cell r="Z2554" t="str">
            <v>PA</v>
          </cell>
          <cell r="AA2554" t="str">
            <v>13/04/2018</v>
          </cell>
          <cell r="AB2554" t="str">
            <v/>
          </cell>
          <cell r="AC2554" t="str">
            <v>128926934-21</v>
          </cell>
          <cell r="AD2554">
            <v>4506</v>
          </cell>
          <cell r="AE2554" t="str">
            <v>BRASILEIRO NATO</v>
          </cell>
          <cell r="AF2554" t="str">
            <v>Solteiro</v>
          </cell>
          <cell r="AG2554" t="str">
            <v>Masculino</v>
          </cell>
          <cell r="AH2554" t="str">
            <v>Ativo</v>
          </cell>
          <cell r="AI2554" t="str">
            <v>CLAUDIO NEY PINHEIRO MACEDO</v>
          </cell>
        </row>
        <row r="2555">
          <cell r="B2555" t="str">
            <v>KEIFF KEFIR</v>
          </cell>
          <cell r="C2555" t="str">
            <v>keiffkefir</v>
          </cell>
          <cell r="E2555" t="str">
            <v>cliente</v>
          </cell>
          <cell r="F2555" t="str">
            <v/>
          </cell>
          <cell r="G2555" t="str">
            <v/>
          </cell>
          <cell r="H2555" t="str">
            <v/>
          </cell>
          <cell r="I2555" t="str">
            <v/>
          </cell>
          <cell r="J2555" t="str">
            <v/>
          </cell>
          <cell r="K2555" t="str">
            <v/>
          </cell>
          <cell r="L2555" t="str">
            <v/>
          </cell>
          <cell r="M2555" t="str">
            <v/>
          </cell>
          <cell r="N2555" t="str">
            <v/>
          </cell>
          <cell r="O2555" t="str">
            <v/>
          </cell>
          <cell r="P2555" t="str">
            <v/>
          </cell>
          <cell r="Q2555" t="str">
            <v/>
          </cell>
          <cell r="R2555" t="str">
            <v/>
          </cell>
          <cell r="S2555" t="str">
            <v/>
          </cell>
          <cell r="T2555" t="str">
            <v/>
          </cell>
          <cell r="U2555" t="str">
            <v/>
          </cell>
          <cell r="V2555" t="str">
            <v/>
          </cell>
          <cell r="X2555" t="str">
            <v/>
          </cell>
          <cell r="Y2555" t="str">
            <v/>
          </cell>
          <cell r="Z2555" t="str">
            <v/>
          </cell>
          <cell r="AA2555" t="str">
            <v/>
          </cell>
          <cell r="AB2555" t="str">
            <v/>
          </cell>
          <cell r="AC2555" t="str">
            <v/>
          </cell>
          <cell r="AD2555">
            <v>0</v>
          </cell>
          <cell r="AE2555" t="str">
            <v/>
          </cell>
          <cell r="AF2555" t="str">
            <v>0</v>
          </cell>
          <cell r="AG2555" t="str">
            <v>0</v>
          </cell>
          <cell r="AH2555" t="str">
            <v>Ativo</v>
          </cell>
          <cell r="AI2555" t="str">
            <v>LUCAS MARCELINO ROCHA</v>
          </cell>
        </row>
        <row r="2556">
          <cell r="B2556" t="str">
            <v>KEILA SANTOS PEREIRA</v>
          </cell>
          <cell r="C2556" t="str">
            <v>38491145893</v>
          </cell>
          <cell r="D2556" t="str">
            <v>keila.spereira@yahoo.com</v>
          </cell>
          <cell r="E2556" t="str">
            <v>promotor</v>
          </cell>
          <cell r="F2556" t="str">
            <v>07159-870</v>
          </cell>
          <cell r="G2556" t="str">
            <v>RUA BENEDICTO THIESO</v>
          </cell>
          <cell r="H2556" t="str">
            <v>37</v>
          </cell>
          <cell r="I2556" t="str">
            <v/>
          </cell>
          <cell r="J2556" t="str">
            <v>PARQUE RESIDENCIAL BAMBI</v>
          </cell>
          <cell r="K2556" t="str">
            <v>GUARULHOS</v>
          </cell>
          <cell r="L2556" t="str">
            <v>SP</v>
          </cell>
          <cell r="M2556" t="str">
            <v>-23.3854906</v>
          </cell>
          <cell r="N2556" t="str">
            <v>-46.4005618</v>
          </cell>
          <cell r="O2556" t="str">
            <v>11953934045</v>
          </cell>
          <cell r="P2556" t="str">
            <v>04/12/1987</v>
          </cell>
          <cell r="Q2556" t="str">
            <v>449957731</v>
          </cell>
          <cell r="R2556" t="str">
            <v>SSP</v>
          </cell>
          <cell r="S2556" t="str">
            <v>38491145893</v>
          </cell>
          <cell r="T2556" t="str">
            <v/>
          </cell>
          <cell r="U2556" t="str">
            <v/>
          </cell>
          <cell r="V2556" t="str">
            <v/>
          </cell>
          <cell r="X2556" t="str">
            <v>24342</v>
          </cell>
          <cell r="Y2556" t="str">
            <v>410</v>
          </cell>
          <cell r="Z2556" t="str">
            <v>SP</v>
          </cell>
          <cell r="AA2556" t="str">
            <v>17/05/2018</v>
          </cell>
          <cell r="AB2556" t="str">
            <v/>
          </cell>
          <cell r="AC2556" t="str">
            <v>201052997-36</v>
          </cell>
          <cell r="AD2556">
            <v>4506</v>
          </cell>
          <cell r="AE2556" t="str">
            <v>BRASILEIRO NATO</v>
          </cell>
          <cell r="AF2556" t="str">
            <v>Solteiro</v>
          </cell>
          <cell r="AG2556" t="str">
            <v>Feminino</v>
          </cell>
          <cell r="AH2556" t="str">
            <v>Inativo</v>
          </cell>
          <cell r="AI2556" t="str">
            <v>EVERTON RODRIGO NICOLAU DE ALMEIDA</v>
          </cell>
        </row>
        <row r="2557">
          <cell r="B2557" t="str">
            <v>KEILA SOUZA DA SILVA</v>
          </cell>
          <cell r="C2557" t="str">
            <v>31563298864</v>
          </cell>
          <cell r="D2557" t="str">
            <v/>
          </cell>
          <cell r="E2557" t="str">
            <v>terceirizado</v>
          </cell>
          <cell r="F2557" t="str">
            <v>06612100</v>
          </cell>
          <cell r="G2557" t="str">
            <v>RUA RAMON FERNANDES PERES</v>
          </cell>
          <cell r="H2557" t="str">
            <v>09</v>
          </cell>
          <cell r="I2557" t="str">
            <v/>
          </cell>
          <cell r="J2557" t="str">
            <v>JARDIM ALVORADA</v>
          </cell>
          <cell r="K2557" t="str">
            <v>JANDIRA</v>
          </cell>
          <cell r="L2557" t="str">
            <v>SP</v>
          </cell>
          <cell r="M2557" t="str">
            <v>-23.5191367</v>
          </cell>
          <cell r="N2557" t="str">
            <v>-46.9242449</v>
          </cell>
          <cell r="O2557" t="str">
            <v>11943717351</v>
          </cell>
          <cell r="P2557" t="str">
            <v>15/09/1983</v>
          </cell>
          <cell r="Q2557" t="str">
            <v>432716233</v>
          </cell>
          <cell r="R2557" t="str">
            <v>SSP</v>
          </cell>
          <cell r="S2557" t="str">
            <v>31563298864</v>
          </cell>
          <cell r="T2557" t="str">
            <v/>
          </cell>
          <cell r="U2557" t="str">
            <v/>
          </cell>
          <cell r="V2557" t="str">
            <v/>
          </cell>
          <cell r="X2557" t="str">
            <v>55643</v>
          </cell>
          <cell r="Y2557" t="str">
            <v>281</v>
          </cell>
          <cell r="Z2557" t="str">
            <v>SP</v>
          </cell>
          <cell r="AA2557" t="str">
            <v>04/02/2020</v>
          </cell>
          <cell r="AB2557" t="str">
            <v>05/08/2020</v>
          </cell>
          <cell r="AC2557" t="str">
            <v>13447764998</v>
          </cell>
          <cell r="AD2557">
            <v>4506</v>
          </cell>
          <cell r="AE2557" t="str">
            <v>Brasileiro</v>
          </cell>
          <cell r="AF2557" t="str">
            <v>Casado</v>
          </cell>
          <cell r="AG2557" t="str">
            <v>Feminino</v>
          </cell>
          <cell r="AH2557" t="str">
            <v>Inativo</v>
          </cell>
          <cell r="AI2557" t="str">
            <v>MICHAEL RODRIGUES COSTA DE MEIRA</v>
          </cell>
        </row>
        <row r="2558">
          <cell r="B2558" t="str">
            <v>KEILA VITORIA DOS SANTOS GUIMARAES</v>
          </cell>
          <cell r="C2558" t="str">
            <v>11307083900</v>
          </cell>
          <cell r="D2558" t="str">
            <v/>
          </cell>
          <cell r="E2558" t="str">
            <v>Intermitente</v>
          </cell>
          <cell r="F2558" t="str">
            <v>88390000</v>
          </cell>
          <cell r="G2558" t="str">
            <v>RUA MANOEL JACINTO DE JESUS</v>
          </cell>
          <cell r="H2558" t="str">
            <v>75</v>
          </cell>
          <cell r="I2558" t="str">
            <v/>
          </cell>
          <cell r="J2558" t="str">
            <v>SÃO CRISTOVÃO</v>
          </cell>
          <cell r="K2558" t="str">
            <v>BARRA VELHA</v>
          </cell>
          <cell r="L2558" t="str">
            <v>SC</v>
          </cell>
          <cell r="M2558" t="str">
            <v>-26.6497097</v>
          </cell>
          <cell r="N2558" t="str">
            <v>-48.6990845</v>
          </cell>
          <cell r="O2558" t="str">
            <v/>
          </cell>
          <cell r="P2558" t="str">
            <v>12/01/1999</v>
          </cell>
          <cell r="Q2558" t="str">
            <v>6687810</v>
          </cell>
          <cell r="R2558" t="str">
            <v xml:space="preserve">II SC </v>
          </cell>
          <cell r="S2558" t="str">
            <v>11307083900</v>
          </cell>
          <cell r="T2558" t="str">
            <v/>
          </cell>
          <cell r="U2558" t="str">
            <v/>
          </cell>
          <cell r="V2558" t="str">
            <v/>
          </cell>
          <cell r="X2558" t="str">
            <v>5378887</v>
          </cell>
          <cell r="Y2558" t="str">
            <v>040</v>
          </cell>
          <cell r="Z2558" t="str">
            <v>SC</v>
          </cell>
          <cell r="AA2558" t="str">
            <v>12/01/1999</v>
          </cell>
          <cell r="AB2558" t="str">
            <v/>
          </cell>
          <cell r="AC2558" t="str">
            <v>21283324158</v>
          </cell>
          <cell r="AD2558">
            <v>0</v>
          </cell>
          <cell r="AE2558" t="str">
            <v>Brasileiro</v>
          </cell>
          <cell r="AF2558" t="str">
            <v>Solteiro</v>
          </cell>
          <cell r="AG2558" t="str">
            <v>Feminino</v>
          </cell>
          <cell r="AH2558" t="str">
            <v>Inativo</v>
          </cell>
          <cell r="AI2558" t="str">
            <v>CARLA VIETTRO NORA DE PADUA</v>
          </cell>
        </row>
        <row r="2559">
          <cell r="B2559" t="str">
            <v>KEILLA APARECIDA SILVA SOUZA</v>
          </cell>
          <cell r="C2559" t="str">
            <v>02220794105</v>
          </cell>
          <cell r="D2559" t="str">
            <v/>
          </cell>
          <cell r="E2559" t="str">
            <v>promotor</v>
          </cell>
          <cell r="F2559" t="str">
            <v>78715329</v>
          </cell>
          <cell r="G2559" t="str">
            <v>RUA PAULINHO TOP SOM</v>
          </cell>
          <cell r="H2559" t="str">
            <v>SN</v>
          </cell>
          <cell r="I2559" t="str">
            <v>Q4 L3</v>
          </cell>
          <cell r="J2559" t="str">
            <v>JARDIM MIRASSOL</v>
          </cell>
          <cell r="K2559" t="str">
            <v>RONDONÓPOLIS</v>
          </cell>
          <cell r="L2559" t="str">
            <v>MT</v>
          </cell>
          <cell r="M2559" t="str">
            <v/>
          </cell>
          <cell r="N2559" t="str">
            <v/>
          </cell>
          <cell r="O2559" t="str">
            <v>94991284130</v>
          </cell>
          <cell r="P2559" t="str">
            <v>19/02/1987</v>
          </cell>
          <cell r="Q2559" t="str">
            <v>15905705</v>
          </cell>
          <cell r="R2559" t="str">
            <v>SSP</v>
          </cell>
          <cell r="S2559" t="str">
            <v>02220794105</v>
          </cell>
          <cell r="T2559" t="str">
            <v/>
          </cell>
          <cell r="U2559" t="str">
            <v/>
          </cell>
          <cell r="V2559" t="str">
            <v/>
          </cell>
          <cell r="X2559" t="str">
            <v>07317</v>
          </cell>
          <cell r="Y2559" t="str">
            <v>0019</v>
          </cell>
          <cell r="Z2559" t="str">
            <v>MT</v>
          </cell>
          <cell r="AA2559" t="str">
            <v>22/06/2020</v>
          </cell>
          <cell r="AB2559" t="str">
            <v/>
          </cell>
          <cell r="AC2559" t="str">
            <v>16196627814</v>
          </cell>
          <cell r="AD2559">
            <v>4506</v>
          </cell>
          <cell r="AE2559" t="str">
            <v>Brasileiro</v>
          </cell>
          <cell r="AF2559" t="str">
            <v>Solteiro</v>
          </cell>
          <cell r="AG2559" t="str">
            <v>Feminino</v>
          </cell>
          <cell r="AH2559" t="str">
            <v>Ativo</v>
          </cell>
          <cell r="AI2559" t="str">
            <v>JULIO CESAR SILVA</v>
          </cell>
        </row>
        <row r="2560">
          <cell r="B2560" t="str">
            <v>KELEN CRISTINA ROJAS SOSA</v>
          </cell>
          <cell r="C2560" t="str">
            <v>08495994909</v>
          </cell>
          <cell r="D2560" t="str">
            <v/>
          </cell>
          <cell r="E2560" t="str">
            <v>Intermitente</v>
          </cell>
          <cell r="F2560" t="str">
            <v>89234020</v>
          </cell>
          <cell r="G2560" t="str">
            <v>RUA ANTÔNIO DE OLIVEIRA</v>
          </cell>
          <cell r="H2560" t="str">
            <v>271</v>
          </cell>
          <cell r="I2560" t="str">
            <v/>
          </cell>
          <cell r="J2560" t="str">
            <v>PARANAGUAMIRIM</v>
          </cell>
          <cell r="K2560" t="str">
            <v>JOINVILLE</v>
          </cell>
          <cell r="L2560" t="str">
            <v>SC</v>
          </cell>
          <cell r="M2560" t="str">
            <v>-26.3450602</v>
          </cell>
          <cell r="N2560" t="str">
            <v>-48.7764449</v>
          </cell>
          <cell r="O2560" t="str">
            <v/>
          </cell>
          <cell r="P2560" t="str">
            <v>24/04/1991</v>
          </cell>
          <cell r="Q2560" t="str">
            <v>124693527</v>
          </cell>
          <cell r="R2560" t="str">
            <v>II PR</v>
          </cell>
          <cell r="S2560" t="str">
            <v>08495994909</v>
          </cell>
          <cell r="T2560" t="str">
            <v/>
          </cell>
          <cell r="U2560" t="str">
            <v/>
          </cell>
          <cell r="V2560" t="str">
            <v/>
          </cell>
          <cell r="X2560" t="str">
            <v>0976367</v>
          </cell>
          <cell r="Y2560" t="str">
            <v>0030</v>
          </cell>
          <cell r="Z2560" t="str">
            <v>PR</v>
          </cell>
          <cell r="AA2560" t="str">
            <v>15/09/2020</v>
          </cell>
          <cell r="AB2560" t="str">
            <v/>
          </cell>
          <cell r="AC2560" t="str">
            <v>20467280635</v>
          </cell>
          <cell r="AD2560">
            <v>0</v>
          </cell>
          <cell r="AE2560" t="str">
            <v>Brasileiro</v>
          </cell>
          <cell r="AF2560" t="str">
            <v>Solteiro</v>
          </cell>
          <cell r="AG2560" t="str">
            <v>Feminino</v>
          </cell>
          <cell r="AH2560" t="str">
            <v>Inativo</v>
          </cell>
          <cell r="AI2560" t="str">
            <v>CARLA VIETTRO NORA DE PADUA</v>
          </cell>
        </row>
        <row r="2561">
          <cell r="B2561" t="str">
            <v>KELLY CHRISTIANE DE MELO CESAR</v>
          </cell>
          <cell r="C2561" t="str">
            <v>08319737907</v>
          </cell>
          <cell r="D2561" t="str">
            <v/>
          </cell>
          <cell r="E2561" t="str">
            <v>promotor</v>
          </cell>
          <cell r="F2561" t="str">
            <v>88390000</v>
          </cell>
          <cell r="G2561" t="str">
            <v>RUA MANOEL HACKBART</v>
          </cell>
          <cell r="H2561" t="str">
            <v>101</v>
          </cell>
          <cell r="I2561" t="str">
            <v/>
          </cell>
          <cell r="J2561" t="str">
            <v>VILA NOVA</v>
          </cell>
          <cell r="K2561" t="str">
            <v>BARRA VELHA</v>
          </cell>
          <cell r="L2561" t="str">
            <v>SC</v>
          </cell>
          <cell r="M2561" t="str">
            <v>-26.6904274</v>
          </cell>
          <cell r="N2561" t="str">
            <v>-48.739224</v>
          </cell>
          <cell r="O2561" t="str">
            <v>4184647731</v>
          </cell>
          <cell r="P2561" t="str">
            <v>12/05/1995</v>
          </cell>
          <cell r="Q2561" t="str">
            <v>131644590</v>
          </cell>
          <cell r="R2561" t="str">
            <v>SSP</v>
          </cell>
          <cell r="S2561" t="str">
            <v>08319737907</v>
          </cell>
          <cell r="T2561" t="str">
            <v/>
          </cell>
          <cell r="U2561" t="str">
            <v/>
          </cell>
          <cell r="V2561" t="str">
            <v/>
          </cell>
          <cell r="X2561" t="str">
            <v>9233002</v>
          </cell>
          <cell r="Y2561" t="str">
            <v>30</v>
          </cell>
          <cell r="Z2561" t="str">
            <v>SC</v>
          </cell>
          <cell r="AA2561" t="str">
            <v/>
          </cell>
          <cell r="AB2561" t="str">
            <v>17/01/2020</v>
          </cell>
          <cell r="AC2561" t="str">
            <v>20019194875</v>
          </cell>
          <cell r="AD2561">
            <v>4506</v>
          </cell>
          <cell r="AE2561" t="str">
            <v>Brasileiro</v>
          </cell>
          <cell r="AF2561" t="str">
            <v>Solteiro</v>
          </cell>
          <cell r="AG2561" t="str">
            <v>Feminino</v>
          </cell>
          <cell r="AH2561" t="str">
            <v>Inativo</v>
          </cell>
          <cell r="AI2561" t="str">
            <v>ELIANE CRISTINA GRACIOLI DE JESUS</v>
          </cell>
        </row>
        <row r="2562">
          <cell r="B2562" t="str">
            <v>KELLY CRISTINA BARBOZA RUSSO</v>
          </cell>
          <cell r="C2562" t="str">
            <v>27342420875</v>
          </cell>
          <cell r="D2562" t="str">
            <v>russo.ms@terra.com.br</v>
          </cell>
          <cell r="E2562" t="str">
            <v>promotor</v>
          </cell>
          <cell r="F2562" t="str">
            <v>13059-118</v>
          </cell>
          <cell r="G2562" t="str">
            <v>RUA JAIME PETIT SILVA</v>
          </cell>
          <cell r="H2562" t="str">
            <v>208</v>
          </cell>
          <cell r="I2562" t="str">
            <v/>
          </cell>
          <cell r="J2562" t="str">
            <v>RESIDENCIAL COSMOS</v>
          </cell>
          <cell r="K2562" t="str">
            <v>CAMPINAS</v>
          </cell>
          <cell r="L2562" t="str">
            <v>SP</v>
          </cell>
          <cell r="M2562" t="str">
            <v>-22.9493721</v>
          </cell>
          <cell r="N2562" t="str">
            <v>-47.1620593</v>
          </cell>
          <cell r="O2562" t="str">
            <v>19994086439</v>
          </cell>
          <cell r="P2562" t="str">
            <v>21/09/1978</v>
          </cell>
          <cell r="Q2562" t="str">
            <v>325104347</v>
          </cell>
          <cell r="R2562" t="str">
            <v>SSP</v>
          </cell>
          <cell r="S2562" t="str">
            <v>27342420875</v>
          </cell>
          <cell r="T2562" t="str">
            <v/>
          </cell>
          <cell r="U2562" t="str">
            <v/>
          </cell>
          <cell r="V2562" t="str">
            <v/>
          </cell>
          <cell r="X2562" t="str">
            <v>94699</v>
          </cell>
          <cell r="Y2562" t="str">
            <v>196</v>
          </cell>
          <cell r="Z2562" t="str">
            <v>SP</v>
          </cell>
          <cell r="AA2562" t="str">
            <v>24/06/2019</v>
          </cell>
          <cell r="AB2562" t="str">
            <v>08/05/2020</v>
          </cell>
          <cell r="AC2562" t="str">
            <v>126137062-46</v>
          </cell>
          <cell r="AD2562">
            <v>4506</v>
          </cell>
          <cell r="AE2562" t="str">
            <v>BRASILEIRO NATO</v>
          </cell>
          <cell r="AF2562" t="str">
            <v>Casado</v>
          </cell>
          <cell r="AG2562" t="str">
            <v>Feminino</v>
          </cell>
          <cell r="AH2562" t="str">
            <v>Inativo</v>
          </cell>
          <cell r="AI2562" t="str">
            <v>LEANDRO DOS SANTOS MARTINS</v>
          </cell>
        </row>
        <row r="2563">
          <cell r="B2563" t="str">
            <v>KELLY LEITE PITTA</v>
          </cell>
          <cell r="C2563" t="str">
            <v>30010811800</v>
          </cell>
          <cell r="D2563" t="str">
            <v/>
          </cell>
          <cell r="E2563" t="str">
            <v>promotor</v>
          </cell>
          <cell r="F2563" t="str">
            <v>11345390</v>
          </cell>
          <cell r="G2563" t="str">
            <v>RUA ANTÔNIO VICTOR LOPES</v>
          </cell>
          <cell r="H2563" t="str">
            <v>283</v>
          </cell>
          <cell r="I2563" t="str">
            <v/>
          </cell>
          <cell r="J2563" t="str">
            <v>VILA MATIAS</v>
          </cell>
          <cell r="K2563" t="str">
            <v>SÃO VICENTE</v>
          </cell>
          <cell r="L2563" t="str">
            <v>SP</v>
          </cell>
          <cell r="M2563" t="str">
            <v>-23.9926819</v>
          </cell>
          <cell r="N2563" t="str">
            <v>-46.4868371</v>
          </cell>
          <cell r="O2563" t="str">
            <v/>
          </cell>
          <cell r="P2563" t="str">
            <v>05/01/1980</v>
          </cell>
          <cell r="Q2563" t="str">
            <v>334947534</v>
          </cell>
          <cell r="R2563" t="str">
            <v>SSP</v>
          </cell>
          <cell r="S2563" t="str">
            <v>30010811800</v>
          </cell>
          <cell r="T2563" t="str">
            <v/>
          </cell>
          <cell r="U2563" t="str">
            <v/>
          </cell>
          <cell r="V2563" t="str">
            <v/>
          </cell>
          <cell r="X2563" t="str">
            <v>0040493</v>
          </cell>
          <cell r="Y2563" t="str">
            <v>200</v>
          </cell>
          <cell r="Z2563" t="str">
            <v>SP</v>
          </cell>
          <cell r="AA2563" t="str">
            <v>03/02/2020</v>
          </cell>
          <cell r="AB2563" t="str">
            <v/>
          </cell>
          <cell r="AC2563" t="str">
            <v>16975922005</v>
          </cell>
          <cell r="AD2563">
            <v>4506</v>
          </cell>
          <cell r="AE2563" t="str">
            <v>Brasileiro</v>
          </cell>
          <cell r="AF2563" t="str">
            <v>Solteiro</v>
          </cell>
          <cell r="AG2563" t="str">
            <v>Feminino</v>
          </cell>
          <cell r="AH2563" t="str">
            <v>Inativo</v>
          </cell>
          <cell r="AI2563" t="str">
            <v>JOSE RODRIGUES VICENTE DA SILVA</v>
          </cell>
        </row>
        <row r="2564">
          <cell r="B2564" t="str">
            <v>KELVIN LUAN SOUZA OLIVEIRA</v>
          </cell>
          <cell r="C2564" t="str">
            <v>87680351015</v>
          </cell>
          <cell r="D2564" t="str">
            <v>kelvin.luan99@gmail.com</v>
          </cell>
          <cell r="E2564" t="str">
            <v>promotor</v>
          </cell>
          <cell r="F2564" t="str">
            <v>94420320</v>
          </cell>
          <cell r="G2564" t="str">
            <v>RUA PEDRO MACHADO DE OLIVEIRA</v>
          </cell>
          <cell r="H2564" t="str">
            <v>1562</v>
          </cell>
          <cell r="I2564" t="str">
            <v/>
          </cell>
          <cell r="J2564" t="str">
            <v>ELSA</v>
          </cell>
          <cell r="K2564" t="str">
            <v>VIAMÃO</v>
          </cell>
          <cell r="L2564" t="str">
            <v>RS</v>
          </cell>
          <cell r="M2564" t="str">
            <v>-30.0228293</v>
          </cell>
          <cell r="N2564" t="str">
            <v>-51.02158619999999</v>
          </cell>
          <cell r="O2564" t="str">
            <v>51992842266</v>
          </cell>
          <cell r="P2564" t="str">
            <v>10/07/1999</v>
          </cell>
          <cell r="Q2564" t="str">
            <v>4127870717</v>
          </cell>
          <cell r="R2564" t="str">
            <v>SSP</v>
          </cell>
          <cell r="S2564" t="str">
            <v>87680351015</v>
          </cell>
          <cell r="T2564" t="str">
            <v/>
          </cell>
          <cell r="U2564" t="str">
            <v/>
          </cell>
          <cell r="V2564" t="str">
            <v/>
          </cell>
          <cell r="X2564" t="str">
            <v>7559394</v>
          </cell>
          <cell r="Y2564" t="str">
            <v>040</v>
          </cell>
          <cell r="Z2564" t="str">
            <v>RS</v>
          </cell>
          <cell r="AA2564" t="str">
            <v>04/02/2020</v>
          </cell>
          <cell r="AB2564" t="str">
            <v/>
          </cell>
          <cell r="AC2564" t="str">
            <v>16522014468</v>
          </cell>
          <cell r="AD2564">
            <v>4506</v>
          </cell>
          <cell r="AE2564" t="str">
            <v>Brasileiro</v>
          </cell>
          <cell r="AF2564" t="str">
            <v>Solteiro</v>
          </cell>
          <cell r="AG2564" t="str">
            <v>Masculino</v>
          </cell>
          <cell r="AH2564" t="str">
            <v>Ativo</v>
          </cell>
          <cell r="AI2564" t="str">
            <v>FABRICIO BATISTA</v>
          </cell>
        </row>
        <row r="2565">
          <cell r="B2565" t="str">
            <v>KELVIN NONATO BASTOS DA SILVA</v>
          </cell>
          <cell r="C2565" t="str">
            <v>06178679335</v>
          </cell>
          <cell r="D2565" t="str">
            <v/>
          </cell>
          <cell r="E2565" t="str">
            <v>Intermitente</v>
          </cell>
          <cell r="F2565" t="str">
            <v>88303660</v>
          </cell>
          <cell r="G2565" t="str">
            <v/>
          </cell>
          <cell r="H2565" t="str">
            <v/>
          </cell>
          <cell r="I2565" t="str">
            <v/>
          </cell>
          <cell r="J2565" t="str">
            <v/>
          </cell>
          <cell r="K2565" t="str">
            <v/>
          </cell>
          <cell r="L2565" t="str">
            <v/>
          </cell>
          <cell r="M2565" t="str">
            <v/>
          </cell>
          <cell r="N2565" t="str">
            <v/>
          </cell>
          <cell r="O2565" t="str">
            <v/>
          </cell>
          <cell r="P2565" t="str">
            <v/>
          </cell>
          <cell r="Q2565" t="str">
            <v>8451171</v>
          </cell>
          <cell r="R2565" t="str">
            <v/>
          </cell>
          <cell r="S2565" t="str">
            <v>06178679335</v>
          </cell>
          <cell r="T2565" t="str">
            <v/>
          </cell>
          <cell r="U2565" t="str">
            <v/>
          </cell>
          <cell r="V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>
            <v>0</v>
          </cell>
          <cell r="AE2565" t="str">
            <v/>
          </cell>
          <cell r="AF2565" t="str">
            <v>Solteiro</v>
          </cell>
          <cell r="AG2565" t="str">
            <v>Indefinido</v>
          </cell>
          <cell r="AH2565" t="str">
            <v>Ativo</v>
          </cell>
          <cell r="AI2565" t="str">
            <v>ELIANE CRISTINA GRACIOLI DE JESUS</v>
          </cell>
        </row>
        <row r="2566">
          <cell r="B2566" t="str">
            <v xml:space="preserve">KELVIN OZIRO FERNANDES ALVES </v>
          </cell>
          <cell r="C2566" t="str">
            <v>44041218810</v>
          </cell>
          <cell r="D2566" t="str">
            <v/>
          </cell>
          <cell r="E2566" t="str">
            <v>promotor6</v>
          </cell>
          <cell r="F2566" t="str">
            <v>08717875</v>
          </cell>
          <cell r="G2566" t="str">
            <v>RUA TENENTE AGENOR BERTINI</v>
          </cell>
          <cell r="H2566" t="str">
            <v>43</v>
          </cell>
          <cell r="I2566" t="str">
            <v/>
          </cell>
          <cell r="J2566" t="str">
            <v>VILA REI</v>
          </cell>
          <cell r="K2566" t="str">
            <v>MOGI DAS CRUZES</v>
          </cell>
          <cell r="L2566" t="str">
            <v>SP</v>
          </cell>
          <cell r="M2566" t="str">
            <v>-23.5479587</v>
          </cell>
          <cell r="N2566" t="str">
            <v>-46.1915839</v>
          </cell>
          <cell r="O2566" t="str">
            <v/>
          </cell>
          <cell r="P2566" t="str">
            <v>26/04/1996</v>
          </cell>
          <cell r="Q2566" t="str">
            <v>355772711</v>
          </cell>
          <cell r="R2566" t="str">
            <v>SSP</v>
          </cell>
          <cell r="S2566" t="str">
            <v>44041218810</v>
          </cell>
          <cell r="T2566" t="str">
            <v/>
          </cell>
          <cell r="U2566" t="str">
            <v/>
          </cell>
          <cell r="V2566" t="str">
            <v/>
          </cell>
          <cell r="X2566" t="str">
            <v>68494</v>
          </cell>
          <cell r="Y2566" t="str">
            <v>247</v>
          </cell>
          <cell r="Z2566" t="str">
            <v>SP</v>
          </cell>
          <cell r="AA2566" t="str">
            <v>20/07/2020</v>
          </cell>
          <cell r="AB2566" t="str">
            <v/>
          </cell>
          <cell r="AC2566" t="str">
            <v>20719267654</v>
          </cell>
          <cell r="AD2566">
            <v>0</v>
          </cell>
          <cell r="AE2566" t="str">
            <v>Brasileiro</v>
          </cell>
          <cell r="AF2566" t="str">
            <v>Solteiro</v>
          </cell>
          <cell r="AG2566" t="str">
            <v>Masculino</v>
          </cell>
          <cell r="AH2566" t="str">
            <v>Ativo</v>
          </cell>
          <cell r="AI2566" t="str">
            <v>CLEYDSON MATEUS DOS SANTOS FEITOSA</v>
          </cell>
        </row>
        <row r="2567">
          <cell r="B2567" t="str">
            <v>KENEDY ALEXSANDRO PEDROSO</v>
          </cell>
          <cell r="C2567" t="str">
            <v>10439260903</v>
          </cell>
          <cell r="D2567" t="str">
            <v/>
          </cell>
          <cell r="E2567" t="str">
            <v>Intermitente</v>
          </cell>
          <cell r="F2567" t="str">
            <v>89225500</v>
          </cell>
          <cell r="G2567" t="str">
            <v>ERNESTO BACHIOLO</v>
          </cell>
          <cell r="H2567" t="str">
            <v>2596</v>
          </cell>
          <cell r="I2567" t="str">
            <v/>
          </cell>
          <cell r="J2567" t="str">
            <v>AVENTUREIRO</v>
          </cell>
          <cell r="K2567" t="str">
            <v>JOINVILLE</v>
          </cell>
          <cell r="L2567" t="str">
            <v>SC</v>
          </cell>
          <cell r="M2567" t="str">
            <v/>
          </cell>
          <cell r="N2567" t="str">
            <v/>
          </cell>
          <cell r="O2567" t="str">
            <v/>
          </cell>
          <cell r="P2567" t="str">
            <v>13/07/1996</v>
          </cell>
          <cell r="Q2567" t="str">
            <v>6922317</v>
          </cell>
          <cell r="R2567" t="str">
            <v>SSP SC</v>
          </cell>
          <cell r="S2567" t="str">
            <v>10439860903</v>
          </cell>
          <cell r="T2567" t="str">
            <v/>
          </cell>
          <cell r="U2567" t="str">
            <v/>
          </cell>
          <cell r="V2567" t="str">
            <v/>
          </cell>
          <cell r="X2567" t="str">
            <v>1477642</v>
          </cell>
          <cell r="Y2567" t="str">
            <v>0040</v>
          </cell>
          <cell r="Z2567" t="str">
            <v>SC</v>
          </cell>
          <cell r="AA2567" t="str">
            <v>02/04/2020</v>
          </cell>
          <cell r="AB2567" t="str">
            <v/>
          </cell>
          <cell r="AC2567" t="str">
            <v>20166904532</v>
          </cell>
          <cell r="AD2567">
            <v>0</v>
          </cell>
          <cell r="AE2567" t="str">
            <v>Brasileiro</v>
          </cell>
          <cell r="AF2567" t="str">
            <v>Solteiro</v>
          </cell>
          <cell r="AG2567" t="str">
            <v>Masculino</v>
          </cell>
          <cell r="AH2567" t="str">
            <v>Inativo</v>
          </cell>
          <cell r="AI2567" t="str">
            <v>CARLA VIETTRO NORA DE PADUA</v>
          </cell>
        </row>
        <row r="2568">
          <cell r="B2568" t="str">
            <v>KENNEDY RODRIGUES SANTOS</v>
          </cell>
          <cell r="C2568" t="str">
            <v>43891892802</v>
          </cell>
          <cell r="D2568" t="str">
            <v/>
          </cell>
          <cell r="E2568" t="str">
            <v>promotorexpress</v>
          </cell>
          <cell r="F2568" t="str">
            <v>05778170</v>
          </cell>
          <cell r="G2568" t="str">
            <v>RUA FIM DE PRIMAVERA</v>
          </cell>
          <cell r="H2568" t="str">
            <v>15</v>
          </cell>
          <cell r="I2568" t="str">
            <v>CS1</v>
          </cell>
          <cell r="J2568" t="str">
            <v>PARQUE ARARIBA</v>
          </cell>
          <cell r="K2568" t="str">
            <v>SÃO PAULO</v>
          </cell>
          <cell r="L2568" t="str">
            <v>SP</v>
          </cell>
          <cell r="M2568" t="str">
            <v>-23.6442324</v>
          </cell>
          <cell r="N2568" t="str">
            <v>-46.754235</v>
          </cell>
          <cell r="O2568" t="str">
            <v>11982779636</v>
          </cell>
          <cell r="P2568" t="str">
            <v>17/05/1995</v>
          </cell>
          <cell r="Q2568" t="str">
            <v>434346585</v>
          </cell>
          <cell r="R2568" t="str">
            <v>SSP</v>
          </cell>
          <cell r="S2568" t="str">
            <v>43891892802</v>
          </cell>
          <cell r="T2568" t="str">
            <v>SANTANDER</v>
          </cell>
          <cell r="U2568" t="str">
            <v>2057</v>
          </cell>
          <cell r="V2568" t="str">
            <v>01021420-6</v>
          </cell>
          <cell r="X2568" t="str">
            <v>008428</v>
          </cell>
          <cell r="Y2568" t="str">
            <v>432</v>
          </cell>
          <cell r="Z2568" t="str">
            <v>SP</v>
          </cell>
          <cell r="AA2568" t="str">
            <v>02/03/2020</v>
          </cell>
          <cell r="AB2568" t="str">
            <v/>
          </cell>
          <cell r="AC2568" t="str">
            <v>20385798274</v>
          </cell>
          <cell r="AD2568">
            <v>8.5</v>
          </cell>
          <cell r="AE2568" t="str">
            <v>Brasileiro</v>
          </cell>
          <cell r="AF2568" t="str">
            <v>Solteiro</v>
          </cell>
          <cell r="AG2568" t="str">
            <v>Masculino</v>
          </cell>
          <cell r="AH2568" t="str">
            <v>Ativo</v>
          </cell>
          <cell r="AI2568" t="str">
            <v>IVANILTON DE OLIVEIRA UMBURANA</v>
          </cell>
        </row>
        <row r="2569">
          <cell r="B2569" t="str">
            <v>KESIA BERNARDA DE OLIVEIRA</v>
          </cell>
          <cell r="C2569" t="str">
            <v>11907226664</v>
          </cell>
          <cell r="D2569" t="str">
            <v/>
          </cell>
          <cell r="E2569" t="str">
            <v>Intermitente</v>
          </cell>
          <cell r="F2569" t="str">
            <v>88040008</v>
          </cell>
          <cell r="G2569" t="str">
            <v>RUA DO CALAFATE</v>
          </cell>
          <cell r="H2569" t="str">
            <v>113</v>
          </cell>
          <cell r="I2569" t="str">
            <v/>
          </cell>
          <cell r="J2569" t="str">
            <v>SACO DOS LIMÕES</v>
          </cell>
          <cell r="K2569" t="str">
            <v>FLORIANÓPOLIS</v>
          </cell>
          <cell r="L2569" t="str">
            <v>SC</v>
          </cell>
          <cell r="M2569" t="str">
            <v/>
          </cell>
          <cell r="N2569" t="str">
            <v/>
          </cell>
          <cell r="O2569" t="str">
            <v/>
          </cell>
          <cell r="P2569" t="str">
            <v>07/04/1995</v>
          </cell>
          <cell r="Q2569" t="str">
            <v>18277030</v>
          </cell>
          <cell r="R2569" t="str">
            <v>SSP</v>
          </cell>
          <cell r="S2569" t="str">
            <v>11907226664</v>
          </cell>
          <cell r="T2569" t="str">
            <v/>
          </cell>
          <cell r="U2569" t="str">
            <v/>
          </cell>
          <cell r="V2569" t="str">
            <v/>
          </cell>
          <cell r="X2569" t="str">
            <v>4926903</v>
          </cell>
          <cell r="Y2569" t="str">
            <v>50</v>
          </cell>
          <cell r="Z2569" t="str">
            <v>MG</v>
          </cell>
          <cell r="AA2569" t="str">
            <v>07/10/2019</v>
          </cell>
          <cell r="AB2569" t="str">
            <v/>
          </cell>
          <cell r="AC2569" t="str">
            <v>16438985822</v>
          </cell>
          <cell r="AD2569">
            <v>0</v>
          </cell>
          <cell r="AE2569" t="str">
            <v>Brasileiro</v>
          </cell>
          <cell r="AF2569" t="str">
            <v>Solteiro</v>
          </cell>
          <cell r="AG2569" t="str">
            <v>Feminino</v>
          </cell>
          <cell r="AH2569" t="str">
            <v>Inativo</v>
          </cell>
          <cell r="AI2569" t="str">
            <v>CARLA VIETTRO NORA DE PADUA</v>
          </cell>
        </row>
        <row r="2570">
          <cell r="B2570" t="str">
            <v>KESIA HUBNER DE SOUZA ALBINO</v>
          </cell>
          <cell r="C2570" t="str">
            <v>03926414022</v>
          </cell>
          <cell r="D2570" t="str">
            <v>maiconlazaro1994@gmail.com</v>
          </cell>
          <cell r="E2570" t="str">
            <v>promotor</v>
          </cell>
          <cell r="F2570" t="str">
            <v>93285400</v>
          </cell>
          <cell r="G2570" t="str">
            <v>RUA CAMÕES</v>
          </cell>
          <cell r="H2570" t="str">
            <v>151</v>
          </cell>
          <cell r="I2570" t="str">
            <v>AP 1</v>
          </cell>
          <cell r="J2570" t="str">
            <v>SÃO JOSÉ</v>
          </cell>
          <cell r="K2570" t="str">
            <v>ESTEIO</v>
          </cell>
          <cell r="L2570" t="str">
            <v>RS</v>
          </cell>
          <cell r="M2570" t="str">
            <v>-29.8592573</v>
          </cell>
          <cell r="N2570" t="str">
            <v>-51.1603141</v>
          </cell>
          <cell r="O2570" t="str">
            <v>51985181132</v>
          </cell>
          <cell r="P2570" t="str">
            <v>05/02/1996</v>
          </cell>
          <cell r="Q2570" t="str">
            <v>5118064574</v>
          </cell>
          <cell r="R2570" t="str">
            <v>SSP</v>
          </cell>
          <cell r="S2570" t="str">
            <v>03926414022</v>
          </cell>
          <cell r="T2570" t="str">
            <v/>
          </cell>
          <cell r="U2570" t="str">
            <v/>
          </cell>
          <cell r="V2570" t="str">
            <v/>
          </cell>
          <cell r="X2570" t="str">
            <v>795767</v>
          </cell>
          <cell r="Y2570" t="str">
            <v>40</v>
          </cell>
          <cell r="Z2570" t="str">
            <v>RS</v>
          </cell>
          <cell r="AA2570" t="str">
            <v>12/11/2019</v>
          </cell>
          <cell r="AB2570" t="str">
            <v/>
          </cell>
          <cell r="AC2570" t="str">
            <v>16439276345</v>
          </cell>
          <cell r="AD2570">
            <v>4506</v>
          </cell>
          <cell r="AE2570" t="str">
            <v>Brasileiro</v>
          </cell>
          <cell r="AF2570" t="str">
            <v>Solteiro</v>
          </cell>
          <cell r="AG2570" t="str">
            <v>Feminino</v>
          </cell>
          <cell r="AH2570" t="str">
            <v>Ativo</v>
          </cell>
          <cell r="AI2570" t="str">
            <v>BRUNO DO NASCIMENTO LUCAS BOAV</v>
          </cell>
        </row>
        <row r="2571">
          <cell r="B2571" t="str">
            <v>KETLIN FERREIRA SANTOS</v>
          </cell>
          <cell r="C2571" t="str">
            <v>41551705826</v>
          </cell>
          <cell r="D2571" t="str">
            <v/>
          </cell>
          <cell r="E2571" t="str">
            <v>promotorexpress</v>
          </cell>
          <cell r="F2571" t="str">
            <v>13232265</v>
          </cell>
          <cell r="G2571" t="str">
            <v>RUA ANTÔNIO JEREMIAS</v>
          </cell>
          <cell r="H2571" t="str">
            <v>312</v>
          </cell>
          <cell r="I2571" t="str">
            <v/>
          </cell>
          <cell r="J2571" t="str">
            <v>CONJUNTO HABITACIONAL SÃO JOSÉ</v>
          </cell>
          <cell r="K2571" t="str">
            <v>CAMPO LIMPO PAULISTA</v>
          </cell>
          <cell r="L2571" t="str">
            <v>SP</v>
          </cell>
          <cell r="M2571" t="str">
            <v/>
          </cell>
          <cell r="N2571" t="str">
            <v/>
          </cell>
          <cell r="O2571" t="str">
            <v>11989818860</v>
          </cell>
          <cell r="P2571" t="str">
            <v>26/09/1996</v>
          </cell>
          <cell r="Q2571" t="str">
            <v>38355388x</v>
          </cell>
          <cell r="R2571" t="str">
            <v>SSP</v>
          </cell>
          <cell r="S2571" t="str">
            <v>41551705826</v>
          </cell>
          <cell r="T2571" t="str">
            <v>CAIXA</v>
          </cell>
          <cell r="U2571" t="str">
            <v>1371</v>
          </cell>
          <cell r="V2571" t="str">
            <v>557318</v>
          </cell>
          <cell r="W2571" t="str">
            <v>Poupanca</v>
          </cell>
          <cell r="X2571" t="str">
            <v>55466</v>
          </cell>
          <cell r="Y2571" t="str">
            <v>398</v>
          </cell>
          <cell r="Z2571" t="str">
            <v>SP</v>
          </cell>
          <cell r="AA2571" t="str">
            <v>06/05/2020</v>
          </cell>
          <cell r="AB2571" t="str">
            <v/>
          </cell>
          <cell r="AC2571" t="str">
            <v/>
          </cell>
          <cell r="AD2571">
            <v>2200</v>
          </cell>
          <cell r="AE2571" t="str">
            <v>Brasileiro</v>
          </cell>
          <cell r="AF2571" t="str">
            <v>Solteiro</v>
          </cell>
          <cell r="AG2571" t="str">
            <v>Feminino</v>
          </cell>
          <cell r="AH2571" t="str">
            <v>Ativo</v>
          </cell>
          <cell r="AI2571" t="str">
            <v>WAGNER GIRALDO</v>
          </cell>
        </row>
        <row r="2572">
          <cell r="B2572" t="str">
            <v>KETLYN DE OLIVEIRA PEREIRA</v>
          </cell>
          <cell r="C2572" t="str">
            <v>05222542092</v>
          </cell>
          <cell r="D2572" t="str">
            <v>ketlyno235@gmail.com</v>
          </cell>
          <cell r="E2572" t="str">
            <v>promotor</v>
          </cell>
          <cell r="F2572" t="str">
            <v>93212110</v>
          </cell>
          <cell r="G2572" t="str">
            <v>AVENIDA BORGES DE MEDEIROS</v>
          </cell>
          <cell r="H2572" t="str">
            <v>1470</v>
          </cell>
          <cell r="I2572" t="str">
            <v/>
          </cell>
          <cell r="J2572" t="str">
            <v>COLONIAL</v>
          </cell>
          <cell r="K2572" t="str">
            <v>SAPUCAIA DO SUL</v>
          </cell>
          <cell r="L2572" t="str">
            <v>RS</v>
          </cell>
          <cell r="M2572" t="str">
            <v>-29.8083389</v>
          </cell>
          <cell r="N2572" t="str">
            <v>-51.1711398</v>
          </cell>
          <cell r="O2572" t="str">
            <v/>
          </cell>
          <cell r="P2572" t="str">
            <v>13/12/2001</v>
          </cell>
          <cell r="Q2572" t="str">
            <v>1133192136</v>
          </cell>
          <cell r="R2572" t="str">
            <v>SSP</v>
          </cell>
          <cell r="S2572" t="str">
            <v>05222542092</v>
          </cell>
          <cell r="T2572" t="str">
            <v/>
          </cell>
          <cell r="U2572" t="str">
            <v/>
          </cell>
          <cell r="V2572" t="str">
            <v/>
          </cell>
          <cell r="X2572" t="str">
            <v>6860979</v>
          </cell>
          <cell r="Y2572" t="str">
            <v>50</v>
          </cell>
          <cell r="Z2572" t="str">
            <v>RS</v>
          </cell>
          <cell r="AA2572" t="str">
            <v>19/12/2019</v>
          </cell>
          <cell r="AB2572" t="str">
            <v/>
          </cell>
          <cell r="AC2572" t="str">
            <v>15131674070</v>
          </cell>
          <cell r="AD2572">
            <v>4506</v>
          </cell>
          <cell r="AE2572" t="str">
            <v>Brasileiro</v>
          </cell>
          <cell r="AF2572" t="str">
            <v>Casado</v>
          </cell>
          <cell r="AG2572" t="str">
            <v>Feminino</v>
          </cell>
          <cell r="AH2572" t="str">
            <v>Ativo</v>
          </cell>
          <cell r="AI2572" t="str">
            <v>BRUNO DO NASCIMENTO LUCAS BOAV</v>
          </cell>
        </row>
        <row r="2573">
          <cell r="B2573" t="str">
            <v>KEVIN FELIPE DE LIMA</v>
          </cell>
          <cell r="C2573" t="str">
            <v>09244458900</v>
          </cell>
          <cell r="D2573" t="str">
            <v/>
          </cell>
          <cell r="E2573" t="str">
            <v>Intermitente</v>
          </cell>
          <cell r="F2573" t="str">
            <v>88058730</v>
          </cell>
          <cell r="G2573" t="str">
            <v>SERVIDÃO LEONEL DOMINGOS DA SILVA</v>
          </cell>
          <cell r="H2573" t="str">
            <v>385</v>
          </cell>
          <cell r="I2573" t="str">
            <v/>
          </cell>
          <cell r="J2573" t="str">
            <v>INGLESES DO RIO VERMELHO</v>
          </cell>
          <cell r="K2573" t="str">
            <v>FLORIANÓPOLIS</v>
          </cell>
          <cell r="L2573" t="str">
            <v>SC</v>
          </cell>
          <cell r="M2573" t="str">
            <v/>
          </cell>
          <cell r="N2573" t="str">
            <v/>
          </cell>
          <cell r="O2573" t="str">
            <v/>
          </cell>
          <cell r="P2573" t="str">
            <v/>
          </cell>
          <cell r="Q2573" t="str">
            <v>6059955</v>
          </cell>
          <cell r="R2573" t="str">
            <v/>
          </cell>
          <cell r="S2573" t="str">
            <v>09244458900</v>
          </cell>
          <cell r="T2573" t="str">
            <v/>
          </cell>
          <cell r="U2573" t="str">
            <v/>
          </cell>
          <cell r="V2573" t="str">
            <v/>
          </cell>
          <cell r="X2573" t="str">
            <v/>
          </cell>
          <cell r="Y2573" t="str">
            <v/>
          </cell>
          <cell r="Z2573" t="str">
            <v/>
          </cell>
          <cell r="AA2573" t="str">
            <v/>
          </cell>
          <cell r="AB2573" t="str">
            <v/>
          </cell>
          <cell r="AC2573" t="str">
            <v/>
          </cell>
          <cell r="AD2573">
            <v>0</v>
          </cell>
          <cell r="AE2573" t="str">
            <v/>
          </cell>
          <cell r="AF2573" t="str">
            <v>Solteiro</v>
          </cell>
          <cell r="AG2573" t="str">
            <v>Indefinido</v>
          </cell>
          <cell r="AH2573" t="str">
            <v>Inativo</v>
          </cell>
          <cell r="AI2573" t="str">
            <v>RICHARD VASQUES DOS SANTOS</v>
          </cell>
        </row>
        <row r="2574">
          <cell r="B2574" t="str">
            <v>KEVIN ROCHA CLEMENTINO</v>
          </cell>
          <cell r="C2574" t="str">
            <v>50139108890</v>
          </cell>
          <cell r="D2574" t="str">
            <v/>
          </cell>
          <cell r="E2574" t="str">
            <v>parttime4</v>
          </cell>
          <cell r="F2574" t="str">
            <v>09950774</v>
          </cell>
          <cell r="G2574" t="str">
            <v>PASSAGEM MARAVILHA</v>
          </cell>
          <cell r="H2574" t="str">
            <v>16</v>
          </cell>
          <cell r="I2574" t="str">
            <v>(NOVA CONQUISTA)</v>
          </cell>
          <cell r="J2574" t="str">
            <v>PIRAPORINHA</v>
          </cell>
          <cell r="K2574" t="str">
            <v>DIADEMA</v>
          </cell>
          <cell r="L2574" t="str">
            <v>SP</v>
          </cell>
          <cell r="M2574" t="str">
            <v>-23.5505199</v>
          </cell>
          <cell r="N2574" t="str">
            <v>-46.63330939999999</v>
          </cell>
          <cell r="O2574" t="str">
            <v>11961912160</v>
          </cell>
          <cell r="P2574" t="str">
            <v>25/11/1998</v>
          </cell>
          <cell r="Q2574" t="str">
            <v>22995191</v>
          </cell>
          <cell r="R2574" t="str">
            <v>SSP</v>
          </cell>
          <cell r="S2574" t="str">
            <v>50139108890</v>
          </cell>
          <cell r="T2574" t="str">
            <v/>
          </cell>
          <cell r="U2574" t="str">
            <v/>
          </cell>
          <cell r="V2574" t="str">
            <v/>
          </cell>
          <cell r="X2574" t="str">
            <v>22430</v>
          </cell>
          <cell r="Y2574" t="str">
            <v>378</v>
          </cell>
          <cell r="Z2574" t="str">
            <v>SP</v>
          </cell>
          <cell r="AA2574" t="str">
            <v>01/04/2020</v>
          </cell>
          <cell r="AB2574" t="str">
            <v/>
          </cell>
          <cell r="AC2574" t="str">
            <v>14499265262</v>
          </cell>
          <cell r="AD2574">
            <v>3100</v>
          </cell>
          <cell r="AE2574" t="str">
            <v>Brasileiro</v>
          </cell>
          <cell r="AF2574" t="str">
            <v>Solteiro</v>
          </cell>
          <cell r="AG2574" t="str">
            <v>Masculino</v>
          </cell>
          <cell r="AH2574" t="str">
            <v>Ativo</v>
          </cell>
          <cell r="AI2574" t="str">
            <v>FABIO SEVERIO DA SILVA</v>
          </cell>
        </row>
        <row r="2575">
          <cell r="B2575" t="str">
            <v>KI KAKAU</v>
          </cell>
          <cell r="C2575" t="str">
            <v>kikakau</v>
          </cell>
          <cell r="E2575" t="str">
            <v>cliente</v>
          </cell>
          <cell r="F2575" t="str">
            <v/>
          </cell>
          <cell r="G2575" t="str">
            <v/>
          </cell>
          <cell r="H2575" t="str">
            <v/>
          </cell>
          <cell r="I2575" t="str">
            <v/>
          </cell>
          <cell r="J2575" t="str">
            <v/>
          </cell>
          <cell r="K2575" t="str">
            <v/>
          </cell>
          <cell r="L2575" t="str">
            <v/>
          </cell>
          <cell r="M2575" t="str">
            <v/>
          </cell>
          <cell r="N2575" t="str">
            <v/>
          </cell>
          <cell r="O2575" t="str">
            <v/>
          </cell>
          <cell r="P2575" t="str">
            <v/>
          </cell>
          <cell r="Q2575" t="str">
            <v/>
          </cell>
          <cell r="R2575" t="str">
            <v/>
          </cell>
          <cell r="S2575" t="str">
            <v/>
          </cell>
          <cell r="T2575" t="str">
            <v/>
          </cell>
          <cell r="U2575" t="str">
            <v/>
          </cell>
          <cell r="V2575" t="str">
            <v/>
          </cell>
          <cell r="X2575" t="str">
            <v/>
          </cell>
          <cell r="Y2575" t="str">
            <v/>
          </cell>
          <cell r="Z2575" t="str">
            <v/>
          </cell>
          <cell r="AA2575" t="str">
            <v/>
          </cell>
          <cell r="AB2575" t="str">
            <v/>
          </cell>
          <cell r="AC2575" t="str">
            <v/>
          </cell>
          <cell r="AD2575">
            <v>0</v>
          </cell>
          <cell r="AE2575" t="str">
            <v/>
          </cell>
          <cell r="AF2575" t="str">
            <v>0</v>
          </cell>
          <cell r="AG2575" t="str">
            <v>0</v>
          </cell>
          <cell r="AH2575" t="str">
            <v>Ativo</v>
          </cell>
          <cell r="AI2575" t="str">
            <v>LUCAS MARCELINO ROCHA</v>
          </cell>
        </row>
        <row r="2576">
          <cell r="B2576" t="str">
            <v>KIMBERLY MARQUES PEREIRA</v>
          </cell>
          <cell r="C2576" t="str">
            <v>09585340984</v>
          </cell>
          <cell r="D2576" t="str">
            <v>KIMBERLYMP1996@GMAIL.COM</v>
          </cell>
          <cell r="E2576" t="str">
            <v>rh</v>
          </cell>
          <cell r="F2576" t="str">
            <v>88107001</v>
          </cell>
          <cell r="G2576" t="str">
            <v>RUA VIDAL VICENTE ANDRADE</v>
          </cell>
          <cell r="H2576" t="str">
            <v>1290</v>
          </cell>
          <cell r="I2576" t="str">
            <v>BL M AP 107</v>
          </cell>
          <cell r="J2576" t="str">
            <v>FORQUILHAS</v>
          </cell>
          <cell r="K2576" t="str">
            <v>SÃO JOSÉ</v>
          </cell>
          <cell r="L2576" t="str">
            <v>SC</v>
          </cell>
          <cell r="M2576" t="str">
            <v>-27.5983065</v>
          </cell>
          <cell r="N2576" t="str">
            <v>-48.6610854</v>
          </cell>
          <cell r="O2576" t="str">
            <v>48984636835</v>
          </cell>
          <cell r="P2576" t="str">
            <v>17/08/1996</v>
          </cell>
          <cell r="Q2576" t="str">
            <v>5090512</v>
          </cell>
          <cell r="R2576" t="str">
            <v>SC</v>
          </cell>
          <cell r="S2576" t="str">
            <v>09585340984</v>
          </cell>
          <cell r="T2576" t="str">
            <v/>
          </cell>
          <cell r="U2576" t="str">
            <v/>
          </cell>
          <cell r="V2576" t="str">
            <v/>
          </cell>
          <cell r="X2576" t="str">
            <v>2527094</v>
          </cell>
          <cell r="Y2576" t="str">
            <v>40</v>
          </cell>
          <cell r="Z2576" t="str">
            <v>SC</v>
          </cell>
          <cell r="AA2576" t="str">
            <v>08/10/2019</v>
          </cell>
          <cell r="AB2576" t="str">
            <v/>
          </cell>
          <cell r="AC2576" t="str">
            <v>20137239410</v>
          </cell>
          <cell r="AD2576">
            <v>0</v>
          </cell>
          <cell r="AE2576" t="str">
            <v>Brasileiro</v>
          </cell>
          <cell r="AF2576" t="str">
            <v>Solteiro</v>
          </cell>
          <cell r="AG2576" t="str">
            <v>Feminino</v>
          </cell>
          <cell r="AH2576" t="str">
            <v>Ativo</v>
          </cell>
          <cell r="AI2576" t="str">
            <v>CARLA VIETTRO NORA DE PADUA</v>
          </cell>
        </row>
        <row r="2577">
          <cell r="B2577" t="str">
            <v>KISABOR</v>
          </cell>
          <cell r="C2577" t="str">
            <v>kisabor</v>
          </cell>
          <cell r="E2577" t="str">
            <v>cliente</v>
          </cell>
          <cell r="F2577" t="str">
            <v/>
          </cell>
          <cell r="G2577" t="str">
            <v/>
          </cell>
          <cell r="H2577" t="str">
            <v/>
          </cell>
          <cell r="I2577" t="str">
            <v/>
          </cell>
          <cell r="J2577" t="str">
            <v/>
          </cell>
          <cell r="K2577" t="str">
            <v/>
          </cell>
          <cell r="L2577" t="str">
            <v/>
          </cell>
          <cell r="M2577" t="str">
            <v/>
          </cell>
          <cell r="N2577" t="str">
            <v/>
          </cell>
          <cell r="O2577" t="str">
            <v/>
          </cell>
          <cell r="P2577" t="str">
            <v/>
          </cell>
          <cell r="Q2577" t="str">
            <v/>
          </cell>
          <cell r="R2577" t="str">
            <v/>
          </cell>
          <cell r="S2577" t="str">
            <v/>
          </cell>
          <cell r="T2577" t="str">
            <v/>
          </cell>
          <cell r="U2577" t="str">
            <v/>
          </cell>
          <cell r="V2577" t="str">
            <v/>
          </cell>
          <cell r="X2577" t="str">
            <v/>
          </cell>
          <cell r="Y2577" t="str">
            <v/>
          </cell>
          <cell r="Z2577" t="str">
            <v/>
          </cell>
          <cell r="AA2577" t="str">
            <v/>
          </cell>
          <cell r="AB2577" t="str">
            <v/>
          </cell>
          <cell r="AC2577" t="str">
            <v/>
          </cell>
          <cell r="AD2577">
            <v>0</v>
          </cell>
          <cell r="AE2577" t="str">
            <v/>
          </cell>
          <cell r="AF2577" t="str">
            <v>0</v>
          </cell>
          <cell r="AG2577" t="str">
            <v>0</v>
          </cell>
          <cell r="AH2577" t="str">
            <v>Ativo</v>
          </cell>
          <cell r="AI2577" t="str">
            <v>LUCAS MARCELINO ROCHA</v>
          </cell>
        </row>
        <row r="2578">
          <cell r="B2578" t="str">
            <v>KLEBER CAMPOS MELLO</v>
          </cell>
          <cell r="C2578" t="str">
            <v>32584422824</v>
          </cell>
          <cell r="D2578" t="str">
            <v/>
          </cell>
          <cell r="E2578" t="str">
            <v>promotor</v>
          </cell>
          <cell r="F2578" t="str">
            <v>06764040</v>
          </cell>
          <cell r="G2578" t="str">
            <v>RUA JOSÉ MACIEL NETO</v>
          </cell>
          <cell r="H2578" t="str">
            <v>215</v>
          </cell>
          <cell r="I2578" t="str">
            <v/>
          </cell>
          <cell r="J2578" t="str">
            <v>JARDIM MARIA ROSA</v>
          </cell>
          <cell r="K2578" t="str">
            <v>TABOÃO DA SERRA</v>
          </cell>
          <cell r="L2578" t="str">
            <v>SP</v>
          </cell>
          <cell r="M2578" t="str">
            <v>-23.6129289</v>
          </cell>
          <cell r="N2578" t="str">
            <v>-46.76749909999999</v>
          </cell>
          <cell r="O2578" t="str">
            <v/>
          </cell>
          <cell r="P2578" t="str">
            <v>16/07/1983</v>
          </cell>
          <cell r="Q2578" t="str">
            <v>455146159</v>
          </cell>
          <cell r="R2578" t="str">
            <v>SSP</v>
          </cell>
          <cell r="S2578" t="str">
            <v>32584422824</v>
          </cell>
          <cell r="T2578" t="str">
            <v/>
          </cell>
          <cell r="U2578" t="str">
            <v/>
          </cell>
          <cell r="V2578" t="str">
            <v/>
          </cell>
          <cell r="X2578" t="str">
            <v>21494</v>
          </cell>
          <cell r="Y2578" t="str">
            <v>294</v>
          </cell>
          <cell r="Z2578" t="str">
            <v>SP</v>
          </cell>
          <cell r="AA2578" t="str">
            <v>03/09/2020</v>
          </cell>
          <cell r="AB2578" t="str">
            <v/>
          </cell>
          <cell r="AC2578" t="str">
            <v>13357848812</v>
          </cell>
          <cell r="AD2578">
            <v>0</v>
          </cell>
          <cell r="AE2578" t="str">
            <v>Brasileiro</v>
          </cell>
          <cell r="AF2578" t="str">
            <v>Casado</v>
          </cell>
          <cell r="AG2578" t="str">
            <v>Masculino</v>
          </cell>
          <cell r="AH2578" t="str">
            <v>Ativo</v>
          </cell>
          <cell r="AI2578" t="str">
            <v>LILIANE GARCIA DOS REIS</v>
          </cell>
        </row>
        <row r="2579">
          <cell r="B2579" t="str">
            <v>KLEBER DE BRITO RIBEIRO</v>
          </cell>
          <cell r="C2579" t="str">
            <v>17881941871</v>
          </cell>
          <cell r="D2579" t="str">
            <v>-</v>
          </cell>
          <cell r="E2579" t="str">
            <v>promotor</v>
          </cell>
          <cell r="F2579" t="str">
            <v>13225-110</v>
          </cell>
          <cell r="G2579" t="str">
            <v>RUA MARANHAO 124</v>
          </cell>
          <cell r="H2579" t="str">
            <v>124</v>
          </cell>
          <cell r="I2579" t="str">
            <v>-</v>
          </cell>
          <cell r="J2579" t="str">
            <v>VILA POPULAR</v>
          </cell>
          <cell r="K2579" t="str">
            <v>VARZEA PAULISTA</v>
          </cell>
          <cell r="L2579" t="str">
            <v>SP</v>
          </cell>
          <cell r="M2579" t="str">
            <v/>
          </cell>
          <cell r="N2579" t="str">
            <v/>
          </cell>
          <cell r="O2579" t="str">
            <v/>
          </cell>
          <cell r="P2579" t="str">
            <v>26/04/1978</v>
          </cell>
          <cell r="Q2579" t="str">
            <v>291850741</v>
          </cell>
          <cell r="R2579" t="str">
            <v>SSP</v>
          </cell>
          <cell r="S2579" t="str">
            <v>17881941871</v>
          </cell>
          <cell r="T2579" t="str">
            <v/>
          </cell>
          <cell r="U2579" t="str">
            <v/>
          </cell>
          <cell r="V2579" t="str">
            <v/>
          </cell>
          <cell r="X2579" t="str">
            <v>53692</v>
          </cell>
          <cell r="Y2579" t="str">
            <v>162</v>
          </cell>
          <cell r="Z2579" t="str">
            <v>SP</v>
          </cell>
          <cell r="AA2579" t="str">
            <v>01/01/0001</v>
          </cell>
          <cell r="AB2579" t="str">
            <v>01/01/0001</v>
          </cell>
          <cell r="AC2579" t="str">
            <v>180006893-62</v>
          </cell>
          <cell r="AD2579">
            <v>4506</v>
          </cell>
          <cell r="AE2579" t="str">
            <v>BRASILEIRO NATO</v>
          </cell>
          <cell r="AF2579" t="str">
            <v>Solteiro</v>
          </cell>
          <cell r="AG2579" t="str">
            <v>Masculino</v>
          </cell>
          <cell r="AH2579" t="str">
            <v>Inativo</v>
          </cell>
          <cell r="AI2579" t="str">
            <v>WAGNER GIRALDO</v>
          </cell>
        </row>
        <row r="2580">
          <cell r="B2580" t="str">
            <v>KLEBER DIONE CRUZ RODRIGUES</v>
          </cell>
          <cell r="C2580" t="str">
            <v>39921123068</v>
          </cell>
          <cell r="D2580" t="str">
            <v>kleberdcr@gmail.com</v>
          </cell>
          <cell r="E2580" t="str">
            <v>aguia</v>
          </cell>
          <cell r="F2580" t="str">
            <v>94475490</v>
          </cell>
          <cell r="G2580" t="str">
            <v>RUA DOM FELICIANO</v>
          </cell>
          <cell r="H2580" t="str">
            <v>546</v>
          </cell>
          <cell r="I2580" t="str">
            <v/>
          </cell>
          <cell r="J2580" t="str">
            <v>CECÍLIA</v>
          </cell>
          <cell r="K2580" t="str">
            <v>VIAMÃO</v>
          </cell>
          <cell r="L2580" t="str">
            <v>RS</v>
          </cell>
          <cell r="M2580" t="str">
            <v>-29.9387128</v>
          </cell>
          <cell r="N2580" t="str">
            <v>-51.0520772</v>
          </cell>
          <cell r="O2580" t="str">
            <v>51983196359</v>
          </cell>
          <cell r="P2580" t="str">
            <v>14/10/1964</v>
          </cell>
          <cell r="Q2580" t="str">
            <v>1038750483</v>
          </cell>
          <cell r="R2580" t="str">
            <v>SSP</v>
          </cell>
          <cell r="S2580" t="str">
            <v>39921123068</v>
          </cell>
          <cell r="T2580" t="str">
            <v/>
          </cell>
          <cell r="U2580" t="str">
            <v/>
          </cell>
          <cell r="V2580" t="str">
            <v/>
          </cell>
          <cell r="X2580" t="str">
            <v>8103249</v>
          </cell>
          <cell r="Y2580" t="str">
            <v>50</v>
          </cell>
          <cell r="Z2580" t="str">
            <v>RS</v>
          </cell>
          <cell r="AA2580" t="str">
            <v>18/09/2017</v>
          </cell>
          <cell r="AB2580" t="str">
            <v>22/04/2020</v>
          </cell>
          <cell r="AC2580" t="str">
            <v>12053751055</v>
          </cell>
          <cell r="AD2580">
            <v>0</v>
          </cell>
          <cell r="AE2580" t="str">
            <v>Brasileiro</v>
          </cell>
          <cell r="AF2580" t="str">
            <v>Casado</v>
          </cell>
          <cell r="AG2580" t="str">
            <v>Masculino</v>
          </cell>
          <cell r="AH2580" t="str">
            <v>Inativo</v>
          </cell>
          <cell r="AI2580" t="str">
            <v>BRUNO DO NASCIMENTO LUCAS BOAV</v>
          </cell>
        </row>
        <row r="2581">
          <cell r="B2581" t="str">
            <v>KLEBER FLORIANO GALDINO</v>
          </cell>
          <cell r="C2581" t="str">
            <v>29194085854</v>
          </cell>
          <cell r="D2581" t="str">
            <v>klebergaldinok@gmail.com</v>
          </cell>
          <cell r="E2581" t="str">
            <v>promotor</v>
          </cell>
          <cell r="F2581" t="str">
            <v>17023-685</v>
          </cell>
          <cell r="G2581" t="str">
            <v>RUA CARLOS LINARES RODA</v>
          </cell>
          <cell r="H2581" t="str">
            <v>4-131</v>
          </cell>
          <cell r="I2581" t="str">
            <v/>
          </cell>
          <cell r="J2581" t="str">
            <v>QUINTA DA BELA OLINDA</v>
          </cell>
          <cell r="K2581" t="str">
            <v>BAURU</v>
          </cell>
          <cell r="L2581" t="str">
            <v>SP</v>
          </cell>
          <cell r="M2581" t="str">
            <v>-22.2773981</v>
          </cell>
          <cell r="N2581" t="str">
            <v>-49.0519973</v>
          </cell>
          <cell r="O2581" t="str">
            <v/>
          </cell>
          <cell r="P2581" t="str">
            <v>28/04/1977</v>
          </cell>
          <cell r="Q2581" t="str">
            <v>273679028</v>
          </cell>
          <cell r="R2581" t="str">
            <v>SSP</v>
          </cell>
          <cell r="S2581" t="str">
            <v>29194085854</v>
          </cell>
          <cell r="T2581" t="str">
            <v/>
          </cell>
          <cell r="U2581" t="str">
            <v/>
          </cell>
          <cell r="V2581" t="str">
            <v/>
          </cell>
          <cell r="X2581" t="str">
            <v>62404</v>
          </cell>
          <cell r="Y2581" t="str">
            <v>144</v>
          </cell>
          <cell r="Z2581" t="str">
            <v>SP</v>
          </cell>
          <cell r="AA2581" t="str">
            <v>23/10/2017</v>
          </cell>
          <cell r="AB2581" t="str">
            <v/>
          </cell>
          <cell r="AC2581" t="str">
            <v>127027768-51</v>
          </cell>
          <cell r="AD2581">
            <v>4506</v>
          </cell>
          <cell r="AE2581" t="str">
            <v>BRASILEIRO NATO</v>
          </cell>
          <cell r="AF2581" t="str">
            <v>Casado</v>
          </cell>
          <cell r="AG2581" t="str">
            <v>Masculino</v>
          </cell>
          <cell r="AH2581" t="str">
            <v>Ativo</v>
          </cell>
          <cell r="AI2581" t="str">
            <v>LUCILENE SANCHES LASSO</v>
          </cell>
        </row>
        <row r="2582">
          <cell r="B2582" t="str">
            <v>KLEBER HENRIQUE FRANCO</v>
          </cell>
          <cell r="C2582" t="str">
            <v>44816397841</v>
          </cell>
          <cell r="D2582" t="str">
            <v/>
          </cell>
          <cell r="E2582" t="str">
            <v>promotor</v>
          </cell>
          <cell r="F2582" t="str">
            <v>13843025</v>
          </cell>
          <cell r="G2582" t="str">
            <v>RUA DOS OPERÁRIOS</v>
          </cell>
          <cell r="H2582" t="str">
            <v>384</v>
          </cell>
          <cell r="I2582" t="str">
            <v>DE 516/517 AO FIM</v>
          </cell>
          <cell r="J2582" t="str">
            <v>VILA PARAÍSO</v>
          </cell>
          <cell r="K2582" t="str">
            <v>MOGI GUAÇU</v>
          </cell>
          <cell r="L2582" t="str">
            <v>SP</v>
          </cell>
          <cell r="M2582" t="str">
            <v>-22.3733138</v>
          </cell>
          <cell r="N2582" t="str">
            <v>-46.9321993</v>
          </cell>
          <cell r="O2582" t="str">
            <v/>
          </cell>
          <cell r="P2582" t="str">
            <v>19/11/1995</v>
          </cell>
          <cell r="Q2582" t="str">
            <v>548331662</v>
          </cell>
          <cell r="R2582" t="str">
            <v>SSP</v>
          </cell>
          <cell r="S2582" t="str">
            <v>44816397841</v>
          </cell>
          <cell r="T2582" t="str">
            <v/>
          </cell>
          <cell r="U2582" t="str">
            <v/>
          </cell>
          <cell r="V2582" t="str">
            <v/>
          </cell>
          <cell r="X2582" t="str">
            <v>38145</v>
          </cell>
          <cell r="Y2582" t="str">
            <v/>
          </cell>
          <cell r="Z2582" t="str">
            <v>SP</v>
          </cell>
          <cell r="AA2582" t="str">
            <v>16/10/2019</v>
          </cell>
          <cell r="AB2582" t="str">
            <v>13/01/2020</v>
          </cell>
          <cell r="AC2582" t="str">
            <v>20692299968</v>
          </cell>
          <cell r="AD2582">
            <v>4506</v>
          </cell>
          <cell r="AE2582" t="str">
            <v>Brasileiro</v>
          </cell>
          <cell r="AF2582" t="str">
            <v>Casado</v>
          </cell>
          <cell r="AG2582" t="str">
            <v>Masculino</v>
          </cell>
          <cell r="AH2582" t="str">
            <v>Inativo</v>
          </cell>
          <cell r="AI2582" t="str">
            <v>JOAO DE ARAUJO BARRETO JUNIOR</v>
          </cell>
        </row>
        <row r="2583">
          <cell r="B2583" t="str">
            <v>KLEBERSON LEANDRO DE SOUZA SILVA</v>
          </cell>
          <cell r="C2583" t="str">
            <v>33161032870</v>
          </cell>
          <cell r="D2583" t="str">
            <v/>
          </cell>
          <cell r="E2583" t="str">
            <v>promotor</v>
          </cell>
          <cell r="F2583" t="str">
            <v>02752090</v>
          </cell>
          <cell r="G2583" t="str">
            <v>RUA SILVESTRE GONÇALVES</v>
          </cell>
          <cell r="H2583" t="str">
            <v>35</v>
          </cell>
          <cell r="I2583" t="str">
            <v/>
          </cell>
          <cell r="J2583" t="str">
            <v>VILA CARBONE</v>
          </cell>
          <cell r="K2583" t="str">
            <v>SÃO PAULO</v>
          </cell>
          <cell r="L2583" t="str">
            <v>SP</v>
          </cell>
          <cell r="M2583" t="str">
            <v>-23.4951594</v>
          </cell>
          <cell r="N2583" t="str">
            <v>-46.6834591</v>
          </cell>
          <cell r="O2583" t="str">
            <v>11986911125</v>
          </cell>
          <cell r="P2583" t="str">
            <v>26/06/1984</v>
          </cell>
          <cell r="Q2583" t="str">
            <v>427338074</v>
          </cell>
          <cell r="R2583" t="str">
            <v>SSP</v>
          </cell>
          <cell r="S2583" t="str">
            <v>33161032870</v>
          </cell>
          <cell r="T2583" t="str">
            <v/>
          </cell>
          <cell r="U2583" t="str">
            <v/>
          </cell>
          <cell r="V2583" t="str">
            <v/>
          </cell>
          <cell r="X2583" t="str">
            <v>85351</v>
          </cell>
          <cell r="Y2583" t="str">
            <v>308</v>
          </cell>
          <cell r="Z2583" t="str">
            <v>SP</v>
          </cell>
          <cell r="AA2583" t="str">
            <v/>
          </cell>
          <cell r="AB2583" t="str">
            <v/>
          </cell>
          <cell r="AC2583" t="str">
            <v>13556070935</v>
          </cell>
          <cell r="AD2583">
            <v>0</v>
          </cell>
          <cell r="AE2583" t="str">
            <v>Brasileiro</v>
          </cell>
          <cell r="AF2583" t="str">
            <v>Solteiro</v>
          </cell>
          <cell r="AG2583" t="str">
            <v>Masculino</v>
          </cell>
          <cell r="AH2583" t="str">
            <v>Ativo</v>
          </cell>
          <cell r="AI2583" t="str">
            <v>CLEYDSON MATEUS DOS SANTOS FEITOSA</v>
          </cell>
        </row>
        <row r="2584">
          <cell r="B2584" t="str">
            <v>KOBBER</v>
          </cell>
          <cell r="C2584" t="str">
            <v>kobber</v>
          </cell>
          <cell r="D2584" t="str">
            <v/>
          </cell>
          <cell r="E2584" t="str">
            <v>cliente</v>
          </cell>
          <cell r="F2584" t="str">
            <v/>
          </cell>
          <cell r="G2584" t="str">
            <v/>
          </cell>
          <cell r="H2584" t="str">
            <v/>
          </cell>
          <cell r="I2584" t="str">
            <v/>
          </cell>
          <cell r="J2584" t="str">
            <v/>
          </cell>
          <cell r="K2584" t="str">
            <v/>
          </cell>
          <cell r="L2584" t="str">
            <v/>
          </cell>
          <cell r="M2584" t="str">
            <v/>
          </cell>
          <cell r="N2584" t="str">
            <v/>
          </cell>
          <cell r="O2584" t="str">
            <v/>
          </cell>
          <cell r="P2584" t="str">
            <v/>
          </cell>
          <cell r="Q2584" t="str">
            <v/>
          </cell>
          <cell r="R2584" t="str">
            <v/>
          </cell>
          <cell r="S2584" t="str">
            <v/>
          </cell>
          <cell r="T2584" t="str">
            <v/>
          </cell>
          <cell r="U2584" t="str">
            <v/>
          </cell>
          <cell r="V2584" t="str">
            <v/>
          </cell>
          <cell r="X2584" t="str">
            <v/>
          </cell>
          <cell r="Y2584" t="str">
            <v/>
          </cell>
          <cell r="Z2584" t="str">
            <v/>
          </cell>
          <cell r="AA2584" t="str">
            <v/>
          </cell>
          <cell r="AB2584" t="str">
            <v/>
          </cell>
          <cell r="AC2584" t="str">
            <v/>
          </cell>
          <cell r="AD2584">
            <v>0</v>
          </cell>
          <cell r="AE2584" t="str">
            <v/>
          </cell>
          <cell r="AF2584" t="str">
            <v>Solteiro</v>
          </cell>
          <cell r="AG2584" t="str">
            <v>Indefinido</v>
          </cell>
          <cell r="AH2584" t="str">
            <v>Ativo</v>
          </cell>
          <cell r="AI2584" t="str">
            <v>LUCAS MARCELINO ROCHA</v>
          </cell>
        </row>
        <row r="2585">
          <cell r="B2585" t="str">
            <v>KOBBER</v>
          </cell>
          <cell r="C2585" t="str">
            <v>kobber2</v>
          </cell>
          <cell r="D2585" t="str">
            <v/>
          </cell>
          <cell r="E2585" t="str">
            <v>cliente</v>
          </cell>
          <cell r="F2585" t="str">
            <v/>
          </cell>
          <cell r="G2585" t="str">
            <v/>
          </cell>
          <cell r="H2585" t="str">
            <v/>
          </cell>
          <cell r="I2585" t="str">
            <v/>
          </cell>
          <cell r="J2585" t="str">
            <v/>
          </cell>
          <cell r="K2585" t="str">
            <v/>
          </cell>
          <cell r="L2585" t="str">
            <v/>
          </cell>
          <cell r="M2585" t="str">
            <v/>
          </cell>
          <cell r="N2585" t="str">
            <v/>
          </cell>
          <cell r="O2585" t="str">
            <v/>
          </cell>
          <cell r="P2585" t="str">
            <v/>
          </cell>
          <cell r="Q2585" t="str">
            <v/>
          </cell>
          <cell r="R2585" t="str">
            <v/>
          </cell>
          <cell r="S2585" t="str">
            <v/>
          </cell>
          <cell r="T2585" t="str">
            <v/>
          </cell>
          <cell r="U2585" t="str">
            <v/>
          </cell>
          <cell r="V2585" t="str">
            <v/>
          </cell>
          <cell r="X2585" t="str">
            <v/>
          </cell>
          <cell r="Y2585" t="str">
            <v/>
          </cell>
          <cell r="Z2585" t="str">
            <v/>
          </cell>
          <cell r="AA2585" t="str">
            <v/>
          </cell>
          <cell r="AB2585" t="str">
            <v/>
          </cell>
          <cell r="AC2585" t="str">
            <v/>
          </cell>
          <cell r="AD2585">
            <v>0</v>
          </cell>
          <cell r="AE2585" t="str">
            <v/>
          </cell>
          <cell r="AF2585" t="str">
            <v>Solteiro</v>
          </cell>
          <cell r="AG2585" t="str">
            <v>Indefinido</v>
          </cell>
          <cell r="AH2585" t="str">
            <v>Ativo</v>
          </cell>
          <cell r="AI2585" t="str">
            <v>LUCAS MARCELINO ROCHA</v>
          </cell>
        </row>
        <row r="2586">
          <cell r="B2586" t="str">
            <v>KOBBER</v>
          </cell>
          <cell r="C2586" t="str">
            <v>kobber3</v>
          </cell>
          <cell r="D2586" t="str">
            <v/>
          </cell>
          <cell r="E2586" t="str">
            <v>cliente</v>
          </cell>
          <cell r="F2586" t="str">
            <v/>
          </cell>
          <cell r="G2586" t="str">
            <v/>
          </cell>
          <cell r="H2586" t="str">
            <v/>
          </cell>
          <cell r="I2586" t="str">
            <v/>
          </cell>
          <cell r="J2586" t="str">
            <v/>
          </cell>
          <cell r="K2586" t="str">
            <v/>
          </cell>
          <cell r="L2586" t="str">
            <v/>
          </cell>
          <cell r="M2586" t="str">
            <v/>
          </cell>
          <cell r="N2586" t="str">
            <v/>
          </cell>
          <cell r="O2586" t="str">
            <v/>
          </cell>
          <cell r="P2586" t="str">
            <v/>
          </cell>
          <cell r="Q2586" t="str">
            <v/>
          </cell>
          <cell r="R2586" t="str">
            <v/>
          </cell>
          <cell r="S2586" t="str">
            <v/>
          </cell>
          <cell r="T2586" t="str">
            <v/>
          </cell>
          <cell r="U2586" t="str">
            <v/>
          </cell>
          <cell r="V2586" t="str">
            <v/>
          </cell>
          <cell r="X2586" t="str">
            <v/>
          </cell>
          <cell r="Y2586" t="str">
            <v/>
          </cell>
          <cell r="Z2586" t="str">
            <v/>
          </cell>
          <cell r="AA2586" t="str">
            <v/>
          </cell>
          <cell r="AB2586" t="str">
            <v/>
          </cell>
          <cell r="AC2586" t="str">
            <v/>
          </cell>
          <cell r="AD2586">
            <v>0</v>
          </cell>
          <cell r="AE2586" t="str">
            <v/>
          </cell>
          <cell r="AF2586" t="str">
            <v>Solteiro</v>
          </cell>
          <cell r="AG2586" t="str">
            <v>Indefinido</v>
          </cell>
          <cell r="AH2586" t="str">
            <v>Ativo</v>
          </cell>
          <cell r="AI2586" t="str">
            <v>LUCAS MARCELINO ROCHA</v>
          </cell>
        </row>
        <row r="2587">
          <cell r="B2587" t="str">
            <v>KONSUMO</v>
          </cell>
          <cell r="C2587" t="str">
            <v>konsumo</v>
          </cell>
          <cell r="E2587" t="str">
            <v>cliente</v>
          </cell>
          <cell r="F2587" t="str">
            <v/>
          </cell>
          <cell r="G2587" t="str">
            <v/>
          </cell>
          <cell r="H2587" t="str">
            <v/>
          </cell>
          <cell r="I2587" t="str">
            <v/>
          </cell>
          <cell r="J2587" t="str">
            <v/>
          </cell>
          <cell r="K2587" t="str">
            <v/>
          </cell>
          <cell r="L2587" t="str">
            <v/>
          </cell>
          <cell r="M2587" t="str">
            <v/>
          </cell>
          <cell r="N2587" t="str">
            <v/>
          </cell>
          <cell r="O2587" t="str">
            <v/>
          </cell>
          <cell r="P2587" t="str">
            <v/>
          </cell>
          <cell r="Q2587" t="str">
            <v/>
          </cell>
          <cell r="R2587" t="str">
            <v/>
          </cell>
          <cell r="S2587" t="str">
            <v/>
          </cell>
          <cell r="T2587" t="str">
            <v/>
          </cell>
          <cell r="U2587" t="str">
            <v/>
          </cell>
          <cell r="V2587" t="str">
            <v/>
          </cell>
          <cell r="X2587" t="str">
            <v/>
          </cell>
          <cell r="Y2587" t="str">
            <v/>
          </cell>
          <cell r="Z2587" t="str">
            <v/>
          </cell>
          <cell r="AA2587" t="str">
            <v/>
          </cell>
          <cell r="AB2587" t="str">
            <v/>
          </cell>
          <cell r="AC2587" t="str">
            <v/>
          </cell>
          <cell r="AD2587">
            <v>0</v>
          </cell>
          <cell r="AE2587" t="str">
            <v/>
          </cell>
          <cell r="AF2587" t="str">
            <v>0</v>
          </cell>
          <cell r="AG2587" t="str">
            <v>0</v>
          </cell>
          <cell r="AH2587" t="str">
            <v>Ativo</v>
          </cell>
          <cell r="AI2587" t="str">
            <v>LUCAS MARCELINO ROCHA</v>
          </cell>
        </row>
        <row r="2588">
          <cell r="B2588" t="str">
            <v>KONSUMO</v>
          </cell>
          <cell r="C2588" t="str">
            <v>konsumo</v>
          </cell>
          <cell r="E2588" t="str">
            <v>cliente</v>
          </cell>
          <cell r="F2588" t="str">
            <v/>
          </cell>
          <cell r="G2588" t="str">
            <v/>
          </cell>
          <cell r="H2588" t="str">
            <v/>
          </cell>
          <cell r="I2588" t="str">
            <v/>
          </cell>
          <cell r="J2588" t="str">
            <v/>
          </cell>
          <cell r="K2588" t="str">
            <v/>
          </cell>
          <cell r="L2588" t="str">
            <v/>
          </cell>
          <cell r="M2588" t="str">
            <v/>
          </cell>
          <cell r="N2588" t="str">
            <v/>
          </cell>
          <cell r="O2588" t="str">
            <v/>
          </cell>
          <cell r="P2588" t="str">
            <v/>
          </cell>
          <cell r="Q2588" t="str">
            <v/>
          </cell>
          <cell r="R2588" t="str">
            <v/>
          </cell>
          <cell r="S2588" t="str">
            <v/>
          </cell>
          <cell r="T2588" t="str">
            <v/>
          </cell>
          <cell r="U2588" t="str">
            <v/>
          </cell>
          <cell r="V2588" t="str">
            <v/>
          </cell>
          <cell r="X2588" t="str">
            <v/>
          </cell>
          <cell r="Y2588" t="str">
            <v/>
          </cell>
          <cell r="Z2588" t="str">
            <v/>
          </cell>
          <cell r="AA2588" t="str">
            <v/>
          </cell>
          <cell r="AB2588" t="str">
            <v/>
          </cell>
          <cell r="AC2588" t="str">
            <v/>
          </cell>
          <cell r="AD2588">
            <v>0</v>
          </cell>
          <cell r="AE2588" t="str">
            <v/>
          </cell>
          <cell r="AF2588" t="str">
            <v>0</v>
          </cell>
          <cell r="AG2588" t="str">
            <v>0</v>
          </cell>
          <cell r="AH2588" t="str">
            <v>Ativo</v>
          </cell>
          <cell r="AI2588" t="str">
            <v>LUCAS MARCELINO ROCHA</v>
          </cell>
        </row>
        <row r="2589">
          <cell r="B2589" t="str">
            <v>KOTANYI</v>
          </cell>
          <cell r="C2589" t="str">
            <v>kotanyi</v>
          </cell>
          <cell r="D2589" t="str">
            <v/>
          </cell>
          <cell r="E2589" t="str">
            <v>cliente</v>
          </cell>
          <cell r="F2589" t="str">
            <v/>
          </cell>
          <cell r="G2589" t="str">
            <v/>
          </cell>
          <cell r="H2589" t="str">
            <v/>
          </cell>
          <cell r="I2589" t="str">
            <v/>
          </cell>
          <cell r="J2589" t="str">
            <v/>
          </cell>
          <cell r="K2589" t="str">
            <v/>
          </cell>
          <cell r="L2589" t="str">
            <v/>
          </cell>
          <cell r="M2589" t="str">
            <v/>
          </cell>
          <cell r="N2589" t="str">
            <v/>
          </cell>
          <cell r="O2589" t="str">
            <v/>
          </cell>
          <cell r="P2589" t="str">
            <v/>
          </cell>
          <cell r="Q2589" t="str">
            <v/>
          </cell>
          <cell r="R2589" t="str">
            <v/>
          </cell>
          <cell r="S2589" t="str">
            <v/>
          </cell>
          <cell r="T2589" t="str">
            <v/>
          </cell>
          <cell r="U2589" t="str">
            <v/>
          </cell>
          <cell r="V2589" t="str">
            <v/>
          </cell>
          <cell r="X2589" t="str">
            <v/>
          </cell>
          <cell r="Y2589" t="str">
            <v/>
          </cell>
          <cell r="Z2589" t="str">
            <v/>
          </cell>
          <cell r="AA2589" t="str">
            <v/>
          </cell>
          <cell r="AB2589" t="str">
            <v/>
          </cell>
          <cell r="AC2589" t="str">
            <v/>
          </cell>
          <cell r="AD2589">
            <v>0</v>
          </cell>
          <cell r="AE2589" t="str">
            <v/>
          </cell>
          <cell r="AF2589" t="str">
            <v>Solteiro</v>
          </cell>
          <cell r="AG2589" t="str">
            <v>Indefinido</v>
          </cell>
          <cell r="AH2589" t="str">
            <v>Ativo</v>
          </cell>
          <cell r="AI2589" t="str">
            <v>LUCAS MARCELINO ROCHA</v>
          </cell>
        </row>
        <row r="2590">
          <cell r="B2590" t="str">
            <v>KRAFT HEINZ</v>
          </cell>
          <cell r="C2590" t="str">
            <v>kraftheinz</v>
          </cell>
          <cell r="E2590" t="str">
            <v>cliente</v>
          </cell>
          <cell r="F2590" t="str">
            <v/>
          </cell>
          <cell r="G2590" t="str">
            <v/>
          </cell>
          <cell r="H2590" t="str">
            <v/>
          </cell>
          <cell r="I2590" t="str">
            <v/>
          </cell>
          <cell r="J2590" t="str">
            <v/>
          </cell>
          <cell r="K2590" t="str">
            <v/>
          </cell>
          <cell r="L2590" t="str">
            <v/>
          </cell>
          <cell r="M2590" t="str">
            <v/>
          </cell>
          <cell r="N2590" t="str">
            <v/>
          </cell>
          <cell r="O2590" t="str">
            <v/>
          </cell>
          <cell r="P2590" t="str">
            <v/>
          </cell>
          <cell r="Q2590" t="str">
            <v/>
          </cell>
          <cell r="R2590" t="str">
            <v/>
          </cell>
          <cell r="S2590" t="str">
            <v/>
          </cell>
          <cell r="T2590" t="str">
            <v/>
          </cell>
          <cell r="U2590" t="str">
            <v/>
          </cell>
          <cell r="V2590" t="str">
            <v/>
          </cell>
          <cell r="X2590" t="str">
            <v/>
          </cell>
          <cell r="Y2590" t="str">
            <v/>
          </cell>
          <cell r="Z2590" t="str">
            <v/>
          </cell>
          <cell r="AA2590" t="str">
            <v/>
          </cell>
          <cell r="AB2590" t="str">
            <v/>
          </cell>
          <cell r="AC2590" t="str">
            <v/>
          </cell>
          <cell r="AD2590">
            <v>0</v>
          </cell>
          <cell r="AE2590" t="str">
            <v/>
          </cell>
          <cell r="AF2590" t="str">
            <v>0</v>
          </cell>
          <cell r="AG2590" t="str">
            <v>0</v>
          </cell>
          <cell r="AH2590" t="str">
            <v>Ativo</v>
          </cell>
          <cell r="AI2590" t="str">
            <v>LUCAS MARCELINO ROCHA</v>
          </cell>
        </row>
        <row r="2591">
          <cell r="B2591" t="str">
            <v>KRONOS</v>
          </cell>
          <cell r="C2591" t="str">
            <v>kronos</v>
          </cell>
          <cell r="E2591" t="str">
            <v>cliente</v>
          </cell>
          <cell r="F2591" t="str">
            <v/>
          </cell>
          <cell r="G2591" t="str">
            <v/>
          </cell>
          <cell r="H2591" t="str">
            <v/>
          </cell>
          <cell r="I2591" t="str">
            <v/>
          </cell>
          <cell r="J2591" t="str">
            <v/>
          </cell>
          <cell r="K2591" t="str">
            <v/>
          </cell>
          <cell r="L2591" t="str">
            <v/>
          </cell>
          <cell r="M2591" t="str">
            <v/>
          </cell>
          <cell r="N2591" t="str">
            <v/>
          </cell>
          <cell r="O2591" t="str">
            <v/>
          </cell>
          <cell r="P2591" t="str">
            <v/>
          </cell>
          <cell r="Q2591" t="str">
            <v/>
          </cell>
          <cell r="R2591" t="str">
            <v/>
          </cell>
          <cell r="S2591" t="str">
            <v/>
          </cell>
          <cell r="T2591" t="str">
            <v/>
          </cell>
          <cell r="U2591" t="str">
            <v/>
          </cell>
          <cell r="V2591" t="str">
            <v/>
          </cell>
          <cell r="X2591" t="str">
            <v/>
          </cell>
          <cell r="Y2591" t="str">
            <v/>
          </cell>
          <cell r="Z2591" t="str">
            <v/>
          </cell>
          <cell r="AA2591" t="str">
            <v/>
          </cell>
          <cell r="AB2591" t="str">
            <v/>
          </cell>
          <cell r="AC2591" t="str">
            <v/>
          </cell>
          <cell r="AD2591">
            <v>0</v>
          </cell>
          <cell r="AE2591" t="str">
            <v/>
          </cell>
          <cell r="AF2591" t="str">
            <v>0</v>
          </cell>
          <cell r="AG2591" t="str">
            <v>0</v>
          </cell>
          <cell r="AH2591" t="str">
            <v>Ativo</v>
          </cell>
          <cell r="AI2591" t="str">
            <v>LUCAS MARCELINO ROCHA</v>
          </cell>
        </row>
        <row r="2592">
          <cell r="B2592" t="str">
            <v>KUX</v>
          </cell>
          <cell r="C2592" t="str">
            <v>kux</v>
          </cell>
          <cell r="E2592" t="str">
            <v>cliente</v>
          </cell>
          <cell r="F2592" t="str">
            <v/>
          </cell>
          <cell r="G2592" t="str">
            <v/>
          </cell>
          <cell r="H2592" t="str">
            <v/>
          </cell>
          <cell r="I2592" t="str">
            <v/>
          </cell>
          <cell r="J2592" t="str">
            <v/>
          </cell>
          <cell r="K2592" t="str">
            <v/>
          </cell>
          <cell r="L2592" t="str">
            <v/>
          </cell>
          <cell r="M2592" t="str">
            <v/>
          </cell>
          <cell r="N2592" t="str">
            <v/>
          </cell>
          <cell r="O2592" t="str">
            <v/>
          </cell>
          <cell r="P2592" t="str">
            <v/>
          </cell>
          <cell r="Q2592" t="str">
            <v/>
          </cell>
          <cell r="R2592" t="str">
            <v/>
          </cell>
          <cell r="S2592" t="str">
            <v/>
          </cell>
          <cell r="T2592" t="str">
            <v/>
          </cell>
          <cell r="U2592" t="str">
            <v/>
          </cell>
          <cell r="V2592" t="str">
            <v/>
          </cell>
          <cell r="X2592" t="str">
            <v/>
          </cell>
          <cell r="Y2592" t="str">
            <v/>
          </cell>
          <cell r="Z2592" t="str">
            <v/>
          </cell>
          <cell r="AA2592" t="str">
            <v/>
          </cell>
          <cell r="AB2592" t="str">
            <v/>
          </cell>
          <cell r="AC2592" t="str">
            <v/>
          </cell>
          <cell r="AD2592">
            <v>0</v>
          </cell>
          <cell r="AE2592" t="str">
            <v/>
          </cell>
          <cell r="AF2592" t="str">
            <v>0</v>
          </cell>
          <cell r="AG2592" t="str">
            <v>0</v>
          </cell>
          <cell r="AH2592" t="str">
            <v>Ativo</v>
          </cell>
          <cell r="AI2592" t="str">
            <v>LUCAS MARCELINO ROCHA</v>
          </cell>
        </row>
        <row r="2593">
          <cell r="B2593" t="str">
            <v>L. ALEXANDRE</v>
          </cell>
          <cell r="C2593" t="str">
            <v>l.alexandre</v>
          </cell>
          <cell r="E2593" t="str">
            <v>cliente</v>
          </cell>
          <cell r="F2593" t="str">
            <v/>
          </cell>
          <cell r="G2593" t="str">
            <v/>
          </cell>
          <cell r="H2593" t="str">
            <v/>
          </cell>
          <cell r="I2593" t="str">
            <v/>
          </cell>
          <cell r="J2593" t="str">
            <v/>
          </cell>
          <cell r="K2593" t="str">
            <v/>
          </cell>
          <cell r="L2593" t="str">
            <v/>
          </cell>
          <cell r="M2593" t="str">
            <v/>
          </cell>
          <cell r="N2593" t="str">
            <v/>
          </cell>
          <cell r="O2593" t="str">
            <v/>
          </cell>
          <cell r="P2593" t="str">
            <v/>
          </cell>
          <cell r="Q2593" t="str">
            <v/>
          </cell>
          <cell r="R2593" t="str">
            <v/>
          </cell>
          <cell r="S2593" t="str">
            <v/>
          </cell>
          <cell r="T2593" t="str">
            <v/>
          </cell>
          <cell r="U2593" t="str">
            <v/>
          </cell>
          <cell r="V2593" t="str">
            <v/>
          </cell>
          <cell r="X2593" t="str">
            <v/>
          </cell>
          <cell r="Y2593" t="str">
            <v/>
          </cell>
          <cell r="Z2593" t="str">
            <v/>
          </cell>
          <cell r="AA2593" t="str">
            <v/>
          </cell>
          <cell r="AB2593" t="str">
            <v/>
          </cell>
          <cell r="AC2593" t="str">
            <v/>
          </cell>
          <cell r="AD2593">
            <v>0</v>
          </cell>
          <cell r="AE2593" t="str">
            <v/>
          </cell>
          <cell r="AF2593" t="str">
            <v>0</v>
          </cell>
          <cell r="AG2593" t="str">
            <v>0</v>
          </cell>
          <cell r="AH2593" t="str">
            <v>Ativo</v>
          </cell>
          <cell r="AI2593" t="str">
            <v>LUCAS MARCELINO ROCHA</v>
          </cell>
        </row>
        <row r="2594">
          <cell r="B2594" t="str">
            <v>LA MAREA</v>
          </cell>
          <cell r="C2594" t="str">
            <v>lamarea</v>
          </cell>
          <cell r="E2594" t="str">
            <v>cliente</v>
          </cell>
          <cell r="F2594" t="str">
            <v/>
          </cell>
          <cell r="G2594" t="str">
            <v/>
          </cell>
          <cell r="H2594" t="str">
            <v/>
          </cell>
          <cell r="I2594" t="str">
            <v/>
          </cell>
          <cell r="J2594" t="str">
            <v/>
          </cell>
          <cell r="K2594" t="str">
            <v/>
          </cell>
          <cell r="L2594" t="str">
            <v/>
          </cell>
          <cell r="M2594" t="str">
            <v/>
          </cell>
          <cell r="N2594" t="str">
            <v/>
          </cell>
          <cell r="O2594" t="str">
            <v/>
          </cell>
          <cell r="P2594" t="str">
            <v/>
          </cell>
          <cell r="Q2594" t="str">
            <v/>
          </cell>
          <cell r="R2594" t="str">
            <v/>
          </cell>
          <cell r="S2594" t="str">
            <v/>
          </cell>
          <cell r="T2594" t="str">
            <v/>
          </cell>
          <cell r="U2594" t="str">
            <v/>
          </cell>
          <cell r="V2594" t="str">
            <v/>
          </cell>
          <cell r="X2594" t="str">
            <v/>
          </cell>
          <cell r="Y2594" t="str">
            <v/>
          </cell>
          <cell r="Z2594" t="str">
            <v/>
          </cell>
          <cell r="AA2594" t="str">
            <v/>
          </cell>
          <cell r="AB2594" t="str">
            <v/>
          </cell>
          <cell r="AC2594" t="str">
            <v/>
          </cell>
          <cell r="AD2594">
            <v>0</v>
          </cell>
          <cell r="AE2594" t="str">
            <v/>
          </cell>
          <cell r="AF2594" t="str">
            <v>0</v>
          </cell>
          <cell r="AG2594" t="str">
            <v>0</v>
          </cell>
          <cell r="AH2594" t="str">
            <v>Ativo</v>
          </cell>
          <cell r="AI2594" t="str">
            <v>LUCAS MARCELINO ROCHA</v>
          </cell>
        </row>
        <row r="2595">
          <cell r="B2595" t="str">
            <v>LA SERENISSIMA</v>
          </cell>
          <cell r="C2595" t="str">
            <v>laserenissima</v>
          </cell>
          <cell r="E2595" t="str">
            <v>cliente</v>
          </cell>
          <cell r="F2595" t="str">
            <v/>
          </cell>
          <cell r="G2595" t="str">
            <v/>
          </cell>
          <cell r="H2595" t="str">
            <v/>
          </cell>
          <cell r="I2595" t="str">
            <v/>
          </cell>
          <cell r="J2595" t="str">
            <v/>
          </cell>
          <cell r="K2595" t="str">
            <v/>
          </cell>
          <cell r="L2595" t="str">
            <v/>
          </cell>
          <cell r="M2595" t="str">
            <v/>
          </cell>
          <cell r="N2595" t="str">
            <v/>
          </cell>
          <cell r="O2595" t="str">
            <v/>
          </cell>
          <cell r="P2595" t="str">
            <v/>
          </cell>
          <cell r="Q2595" t="str">
            <v/>
          </cell>
          <cell r="R2595" t="str">
            <v/>
          </cell>
          <cell r="S2595" t="str">
            <v/>
          </cell>
          <cell r="T2595" t="str">
            <v/>
          </cell>
          <cell r="U2595" t="str">
            <v/>
          </cell>
          <cell r="V2595" t="str">
            <v/>
          </cell>
          <cell r="X2595" t="str">
            <v/>
          </cell>
          <cell r="Y2595" t="str">
            <v/>
          </cell>
          <cell r="Z2595" t="str">
            <v/>
          </cell>
          <cell r="AA2595" t="str">
            <v/>
          </cell>
          <cell r="AB2595" t="str">
            <v/>
          </cell>
          <cell r="AC2595" t="str">
            <v/>
          </cell>
          <cell r="AD2595">
            <v>0</v>
          </cell>
          <cell r="AE2595" t="str">
            <v/>
          </cell>
          <cell r="AF2595" t="str">
            <v>0</v>
          </cell>
          <cell r="AG2595" t="str">
            <v>0</v>
          </cell>
          <cell r="AH2595" t="str">
            <v>Ativo</v>
          </cell>
          <cell r="AI2595" t="str">
            <v>LUCAS MARCELINO ROCHA</v>
          </cell>
        </row>
        <row r="2596">
          <cell r="B2596" t="str">
            <v>LA VIOLETERA</v>
          </cell>
          <cell r="C2596" t="str">
            <v>lavioletera</v>
          </cell>
          <cell r="E2596" t="str">
            <v>cliente</v>
          </cell>
          <cell r="F2596" t="str">
            <v/>
          </cell>
          <cell r="G2596" t="str">
            <v/>
          </cell>
          <cell r="H2596" t="str">
            <v/>
          </cell>
          <cell r="I2596" t="str">
            <v/>
          </cell>
          <cell r="J2596" t="str">
            <v/>
          </cell>
          <cell r="K2596" t="str">
            <v/>
          </cell>
          <cell r="L2596" t="str">
            <v/>
          </cell>
          <cell r="M2596" t="str">
            <v/>
          </cell>
          <cell r="N2596" t="str">
            <v/>
          </cell>
          <cell r="O2596" t="str">
            <v/>
          </cell>
          <cell r="P2596" t="str">
            <v/>
          </cell>
          <cell r="Q2596" t="str">
            <v/>
          </cell>
          <cell r="R2596" t="str">
            <v/>
          </cell>
          <cell r="S2596" t="str">
            <v/>
          </cell>
          <cell r="T2596" t="str">
            <v/>
          </cell>
          <cell r="U2596" t="str">
            <v/>
          </cell>
          <cell r="V2596" t="str">
            <v/>
          </cell>
          <cell r="X2596" t="str">
            <v/>
          </cell>
          <cell r="Y2596" t="str">
            <v/>
          </cell>
          <cell r="Z2596" t="str">
            <v/>
          </cell>
          <cell r="AA2596" t="str">
            <v/>
          </cell>
          <cell r="AB2596" t="str">
            <v/>
          </cell>
          <cell r="AC2596" t="str">
            <v/>
          </cell>
          <cell r="AD2596">
            <v>0</v>
          </cell>
          <cell r="AE2596" t="str">
            <v/>
          </cell>
          <cell r="AF2596" t="str">
            <v>0</v>
          </cell>
          <cell r="AG2596" t="str">
            <v>0</v>
          </cell>
          <cell r="AH2596" t="str">
            <v>Ativo</v>
          </cell>
          <cell r="AI2596" t="str">
            <v>LUCAS MARCELINO ROCHA</v>
          </cell>
        </row>
        <row r="2597">
          <cell r="B2597" t="str">
            <v>LAC LELO</v>
          </cell>
          <cell r="C2597" t="str">
            <v>laclelo</v>
          </cell>
          <cell r="E2597" t="str">
            <v>cliente</v>
          </cell>
          <cell r="F2597" t="str">
            <v/>
          </cell>
          <cell r="G2597" t="str">
            <v/>
          </cell>
          <cell r="H2597" t="str">
            <v/>
          </cell>
          <cell r="I2597" t="str">
            <v/>
          </cell>
          <cell r="J2597" t="str">
            <v/>
          </cell>
          <cell r="K2597" t="str">
            <v/>
          </cell>
          <cell r="L2597" t="str">
            <v/>
          </cell>
          <cell r="M2597" t="str">
            <v/>
          </cell>
          <cell r="N2597" t="str">
            <v/>
          </cell>
          <cell r="O2597" t="str">
            <v/>
          </cell>
          <cell r="P2597" t="str">
            <v/>
          </cell>
          <cell r="Q2597" t="str">
            <v/>
          </cell>
          <cell r="R2597" t="str">
            <v/>
          </cell>
          <cell r="S2597" t="str">
            <v/>
          </cell>
          <cell r="T2597" t="str">
            <v/>
          </cell>
          <cell r="U2597" t="str">
            <v/>
          </cell>
          <cell r="V2597" t="str">
            <v/>
          </cell>
          <cell r="X2597" t="str">
            <v/>
          </cell>
          <cell r="Y2597" t="str">
            <v/>
          </cell>
          <cell r="Z2597" t="str">
            <v/>
          </cell>
          <cell r="AA2597" t="str">
            <v/>
          </cell>
          <cell r="AB2597" t="str">
            <v/>
          </cell>
          <cell r="AC2597" t="str">
            <v/>
          </cell>
          <cell r="AD2597">
            <v>0</v>
          </cell>
          <cell r="AE2597" t="str">
            <v/>
          </cell>
          <cell r="AF2597" t="str">
            <v>0</v>
          </cell>
          <cell r="AG2597" t="str">
            <v>0</v>
          </cell>
          <cell r="AH2597" t="str">
            <v>Ativo</v>
          </cell>
          <cell r="AI2597" t="str">
            <v>LUCAS MARCELINO ROCHA</v>
          </cell>
        </row>
        <row r="2598">
          <cell r="B2598" t="str">
            <v>LAERCIO PEREIRA DOS SANTOS</v>
          </cell>
          <cell r="C2598" t="str">
            <v>08419789305</v>
          </cell>
          <cell r="D2598" t="str">
            <v>laerciogmpromo@gmail.com</v>
          </cell>
          <cell r="E2598" t="str">
            <v>promotor</v>
          </cell>
          <cell r="F2598" t="str">
            <v>07929-050</v>
          </cell>
          <cell r="G2598" t="str">
            <v>RUA DAS PALMEIRAS</v>
          </cell>
          <cell r="H2598" t="str">
            <v>402</v>
          </cell>
          <cell r="I2598" t="str">
            <v/>
          </cell>
          <cell r="J2598" t="str">
            <v>JARDIM</v>
          </cell>
          <cell r="K2598" t="str">
            <v>FRANCISCO MORATO</v>
          </cell>
          <cell r="L2598" t="str">
            <v>SP</v>
          </cell>
          <cell r="M2598" t="str">
            <v>-23.26482</v>
          </cell>
          <cell r="N2598" t="str">
            <v>-46.7553286</v>
          </cell>
          <cell r="O2598" t="str">
            <v>11972826673</v>
          </cell>
          <cell r="P2598" t="str">
            <v>07/01/2001</v>
          </cell>
          <cell r="Q2598" t="str">
            <v>4511801</v>
          </cell>
          <cell r="R2598" t="str">
            <v>SSP</v>
          </cell>
          <cell r="S2598" t="str">
            <v>08419789305</v>
          </cell>
          <cell r="T2598" t="str">
            <v/>
          </cell>
          <cell r="U2598" t="str">
            <v/>
          </cell>
          <cell r="V2598" t="str">
            <v/>
          </cell>
          <cell r="X2598" t="str">
            <v>18446</v>
          </cell>
          <cell r="Y2598" t="str">
            <v>463</v>
          </cell>
          <cell r="Z2598" t="str">
            <v>SP</v>
          </cell>
          <cell r="AA2598" t="str">
            <v>12/03/2019</v>
          </cell>
          <cell r="AB2598" t="str">
            <v/>
          </cell>
          <cell r="AC2598" t="str">
            <v>163974924-79</v>
          </cell>
          <cell r="AD2598">
            <v>4506</v>
          </cell>
          <cell r="AE2598" t="str">
            <v>BRASILEIRO NATO</v>
          </cell>
          <cell r="AF2598" t="str">
            <v>Solteiro</v>
          </cell>
          <cell r="AG2598" t="str">
            <v>Masculino</v>
          </cell>
          <cell r="AH2598" t="str">
            <v>Ferias</v>
          </cell>
          <cell r="AI2598" t="str">
            <v>WAGNER GIRALDO</v>
          </cell>
        </row>
        <row r="2599">
          <cell r="B2599" t="str">
            <v>LAFAIETE SILVA CONCEICAO</v>
          </cell>
          <cell r="C2599" t="str">
            <v>00314547550</v>
          </cell>
          <cell r="D2599" t="str">
            <v/>
          </cell>
          <cell r="E2599" t="str">
            <v>promotorexpress</v>
          </cell>
          <cell r="F2599" t="str">
            <v>29221750</v>
          </cell>
          <cell r="G2599" t="str">
            <v>AVENIDA FORTALEZA</v>
          </cell>
          <cell r="H2599" t="str">
            <v>70</v>
          </cell>
          <cell r="I2599" t="str">
            <v/>
          </cell>
          <cell r="J2599" t="str">
            <v>SANTA MÔNICA</v>
          </cell>
          <cell r="K2599" t="str">
            <v>GUARAPARI</v>
          </cell>
          <cell r="L2599" t="str">
            <v>ES</v>
          </cell>
          <cell r="M2599" t="str">
            <v>-20.6172513</v>
          </cell>
          <cell r="N2599" t="str">
            <v>-40.4470865</v>
          </cell>
          <cell r="O2599" t="str">
            <v/>
          </cell>
          <cell r="P2599" t="str">
            <v>03/01/1981</v>
          </cell>
          <cell r="Q2599" t="str">
            <v>1501487</v>
          </cell>
          <cell r="R2599" t="str">
            <v>SSP</v>
          </cell>
          <cell r="S2599" t="str">
            <v>00314547550</v>
          </cell>
          <cell r="T2599" t="str">
            <v>SANTANDER</v>
          </cell>
          <cell r="U2599" t="str">
            <v>1160</v>
          </cell>
          <cell r="V2599" t="str">
            <v>600086536</v>
          </cell>
          <cell r="W2599" t="str">
            <v>ContaCorrente</v>
          </cell>
          <cell r="X2599" t="str">
            <v/>
          </cell>
          <cell r="Y2599" t="str">
            <v/>
          </cell>
          <cell r="Z2599" t="str">
            <v/>
          </cell>
          <cell r="AA2599" t="str">
            <v>29/09/2020</v>
          </cell>
          <cell r="AB2599" t="str">
            <v/>
          </cell>
          <cell r="AC2599" t="str">
            <v/>
          </cell>
          <cell r="AD2599">
            <v>2300</v>
          </cell>
          <cell r="AE2599" t="str">
            <v/>
          </cell>
          <cell r="AF2599" t="str">
            <v>Solteiro</v>
          </cell>
          <cell r="AG2599" t="str">
            <v>Masculino</v>
          </cell>
          <cell r="AH2599" t="str">
            <v>Ativo</v>
          </cell>
          <cell r="AI2599" t="str">
            <v>LUAN ARAUJO BORGES</v>
          </cell>
        </row>
        <row r="2600">
          <cell r="B2600" t="str">
            <v>LAFRA</v>
          </cell>
          <cell r="C2600" t="str">
            <v>lafra</v>
          </cell>
          <cell r="E2600" t="str">
            <v>cliente</v>
          </cell>
          <cell r="F2600" t="str">
            <v/>
          </cell>
          <cell r="G2600" t="str">
            <v/>
          </cell>
          <cell r="H2600" t="str">
            <v/>
          </cell>
          <cell r="I2600" t="str">
            <v/>
          </cell>
          <cell r="J2600" t="str">
            <v/>
          </cell>
          <cell r="K2600" t="str">
            <v/>
          </cell>
          <cell r="L2600" t="str">
            <v/>
          </cell>
          <cell r="M2600" t="str">
            <v/>
          </cell>
          <cell r="N2600" t="str">
            <v/>
          </cell>
          <cell r="O2600" t="str">
            <v/>
          </cell>
          <cell r="P2600" t="str">
            <v/>
          </cell>
          <cell r="Q2600" t="str">
            <v/>
          </cell>
          <cell r="R2600" t="str">
            <v/>
          </cell>
          <cell r="S2600" t="str">
            <v/>
          </cell>
          <cell r="T2600" t="str">
            <v/>
          </cell>
          <cell r="U2600" t="str">
            <v/>
          </cell>
          <cell r="V2600" t="str">
            <v/>
          </cell>
          <cell r="X2600" t="str">
            <v/>
          </cell>
          <cell r="Y2600" t="str">
            <v/>
          </cell>
          <cell r="Z2600" t="str">
            <v/>
          </cell>
          <cell r="AA2600" t="str">
            <v/>
          </cell>
          <cell r="AB2600" t="str">
            <v/>
          </cell>
          <cell r="AC2600" t="str">
            <v/>
          </cell>
          <cell r="AD2600">
            <v>0</v>
          </cell>
          <cell r="AE2600" t="str">
            <v/>
          </cell>
          <cell r="AF2600" t="str">
            <v>0</v>
          </cell>
          <cell r="AG2600" t="str">
            <v>0</v>
          </cell>
          <cell r="AH2600" t="str">
            <v>Ativo</v>
          </cell>
          <cell r="AI2600" t="str">
            <v>LUCAS MARCELINO ROCHA</v>
          </cell>
        </row>
        <row r="2601">
          <cell r="B2601" t="str">
            <v>LALESKA CRUZ DA CRUZ</v>
          </cell>
          <cell r="C2601" t="str">
            <v>02294245202</v>
          </cell>
          <cell r="D2601" t="str">
            <v/>
          </cell>
          <cell r="E2601" t="str">
            <v>parttime4</v>
          </cell>
          <cell r="F2601" t="str">
            <v>89801992</v>
          </cell>
          <cell r="G2601" t="str">
            <v>AV. GETULIO DORNELES VARGAS</v>
          </cell>
          <cell r="H2601" t="str">
            <v>884</v>
          </cell>
          <cell r="I2601" t="str">
            <v/>
          </cell>
          <cell r="J2601" t="str">
            <v/>
          </cell>
          <cell r="K2601" t="str">
            <v/>
          </cell>
          <cell r="L2601" t="str">
            <v>SC</v>
          </cell>
          <cell r="M2601" t="str">
            <v>-27.089459</v>
          </cell>
          <cell r="N2601" t="str">
            <v>-52.6185978</v>
          </cell>
          <cell r="O2601" t="str">
            <v>49991967247</v>
          </cell>
          <cell r="P2601" t="str">
            <v>19/02/1996</v>
          </cell>
          <cell r="Q2601" t="str">
            <v>27785513</v>
          </cell>
          <cell r="R2601" t="str">
            <v>SSP</v>
          </cell>
          <cell r="S2601" t="str">
            <v>02294245202</v>
          </cell>
          <cell r="T2601" t="str">
            <v/>
          </cell>
          <cell r="U2601" t="str">
            <v/>
          </cell>
          <cell r="V2601" t="str">
            <v/>
          </cell>
          <cell r="X2601" t="str">
            <v>54315</v>
          </cell>
          <cell r="Y2601" t="str">
            <v/>
          </cell>
          <cell r="Z2601" t="str">
            <v>AM</v>
          </cell>
          <cell r="AA2601" t="str">
            <v>17/10/2019</v>
          </cell>
          <cell r="AB2601" t="str">
            <v>14/01/2020</v>
          </cell>
          <cell r="AC2601" t="str">
            <v>20173190019</v>
          </cell>
          <cell r="AD2601">
            <v>3100</v>
          </cell>
          <cell r="AE2601" t="str">
            <v>Brasileiro</v>
          </cell>
          <cell r="AF2601" t="str">
            <v>Solteiro</v>
          </cell>
          <cell r="AG2601" t="str">
            <v>Feminino</v>
          </cell>
          <cell r="AH2601" t="str">
            <v>Inativo</v>
          </cell>
          <cell r="AI2601" t="str">
            <v>FLAVIA RAMOS</v>
          </cell>
        </row>
        <row r="2602">
          <cell r="B2602" t="str">
            <v>LAMARQUES DE CASTRO CORREIA</v>
          </cell>
          <cell r="C2602" t="str">
            <v>03916404539</v>
          </cell>
          <cell r="D2602" t="str">
            <v/>
          </cell>
          <cell r="E2602" t="str">
            <v>promotor</v>
          </cell>
          <cell r="F2602" t="str">
            <v>45828280</v>
          </cell>
          <cell r="G2602" t="str">
            <v>AVENIDA GOVERNADOR VALADARES</v>
          </cell>
          <cell r="H2602" t="str">
            <v>480</v>
          </cell>
          <cell r="I2602" t="str">
            <v/>
          </cell>
          <cell r="J2602" t="str">
            <v>MINAS GERAIS</v>
          </cell>
          <cell r="K2602" t="str">
            <v>EUNÁPOLIS</v>
          </cell>
          <cell r="L2602" t="str">
            <v>BA</v>
          </cell>
          <cell r="M2602" t="str">
            <v>-16.362403</v>
          </cell>
          <cell r="N2602" t="str">
            <v>-39.56532</v>
          </cell>
          <cell r="O2602" t="str">
            <v>73982244746</v>
          </cell>
          <cell r="P2602" t="str">
            <v>28/05/1990</v>
          </cell>
          <cell r="Q2602" t="str">
            <v>1453282874</v>
          </cell>
          <cell r="R2602" t="str">
            <v>SSP</v>
          </cell>
          <cell r="S2602" t="str">
            <v>03916404539</v>
          </cell>
          <cell r="T2602" t="str">
            <v/>
          </cell>
          <cell r="U2602" t="str">
            <v/>
          </cell>
          <cell r="V2602" t="str">
            <v/>
          </cell>
          <cell r="X2602" t="str">
            <v>3982240</v>
          </cell>
          <cell r="Y2602" t="str">
            <v>0020</v>
          </cell>
          <cell r="Z2602" t="str">
            <v>BA</v>
          </cell>
          <cell r="AA2602" t="str">
            <v>13/10/2020</v>
          </cell>
          <cell r="AB2602" t="str">
            <v/>
          </cell>
          <cell r="AC2602" t="str">
            <v>16470918965</v>
          </cell>
          <cell r="AD2602">
            <v>4506</v>
          </cell>
          <cell r="AE2602" t="str">
            <v>Brasileiro</v>
          </cell>
          <cell r="AF2602" t="str">
            <v>Casado</v>
          </cell>
          <cell r="AG2602" t="str">
            <v>Masculino</v>
          </cell>
          <cell r="AH2602" t="str">
            <v>Ativo</v>
          </cell>
          <cell r="AI2602" t="str">
            <v>JECONIS MORAES DOS REIS</v>
          </cell>
        </row>
        <row r="2603">
          <cell r="B2603" t="str">
            <v>LAR</v>
          </cell>
          <cell r="C2603" t="str">
            <v>lar</v>
          </cell>
          <cell r="D2603" t="str">
            <v/>
          </cell>
          <cell r="E2603" t="str">
            <v>cliente</v>
          </cell>
          <cell r="F2603" t="str">
            <v/>
          </cell>
          <cell r="G2603" t="str">
            <v/>
          </cell>
          <cell r="H2603" t="str">
            <v/>
          </cell>
          <cell r="I2603" t="str">
            <v/>
          </cell>
          <cell r="J2603" t="str">
            <v/>
          </cell>
          <cell r="K2603" t="str">
            <v/>
          </cell>
          <cell r="L2603" t="str">
            <v/>
          </cell>
          <cell r="M2603" t="str">
            <v/>
          </cell>
          <cell r="N2603" t="str">
            <v/>
          </cell>
          <cell r="O2603" t="str">
            <v/>
          </cell>
          <cell r="P2603" t="str">
            <v/>
          </cell>
          <cell r="Q2603" t="str">
            <v/>
          </cell>
          <cell r="R2603" t="str">
            <v/>
          </cell>
          <cell r="S2603" t="str">
            <v/>
          </cell>
          <cell r="T2603" t="str">
            <v/>
          </cell>
          <cell r="U2603" t="str">
            <v/>
          </cell>
          <cell r="V2603" t="str">
            <v/>
          </cell>
          <cell r="X2603" t="str">
            <v/>
          </cell>
          <cell r="Y2603" t="str">
            <v/>
          </cell>
          <cell r="Z2603" t="str">
            <v/>
          </cell>
          <cell r="AA2603" t="str">
            <v/>
          </cell>
          <cell r="AB2603" t="str">
            <v/>
          </cell>
          <cell r="AC2603" t="str">
            <v/>
          </cell>
          <cell r="AD2603">
            <v>0</v>
          </cell>
          <cell r="AE2603" t="str">
            <v/>
          </cell>
          <cell r="AF2603" t="str">
            <v>Solteiro</v>
          </cell>
          <cell r="AG2603" t="str">
            <v>Indefinido</v>
          </cell>
          <cell r="AH2603" t="str">
            <v>Ativo</v>
          </cell>
          <cell r="AI2603" t="str">
            <v>LUCAS MARCELINO ROCHA</v>
          </cell>
        </row>
        <row r="2604">
          <cell r="B2604" t="str">
            <v>LAR</v>
          </cell>
          <cell r="C2604" t="str">
            <v>lar2</v>
          </cell>
          <cell r="D2604" t="str">
            <v/>
          </cell>
          <cell r="E2604" t="str">
            <v>cliente</v>
          </cell>
          <cell r="F2604" t="str">
            <v/>
          </cell>
          <cell r="G2604" t="str">
            <v/>
          </cell>
          <cell r="H2604" t="str">
            <v/>
          </cell>
          <cell r="I2604" t="str">
            <v/>
          </cell>
          <cell r="J2604" t="str">
            <v/>
          </cell>
          <cell r="K2604" t="str">
            <v/>
          </cell>
          <cell r="L2604" t="str">
            <v/>
          </cell>
          <cell r="M2604" t="str">
            <v/>
          </cell>
          <cell r="N2604" t="str">
            <v/>
          </cell>
          <cell r="O2604" t="str">
            <v/>
          </cell>
          <cell r="P2604" t="str">
            <v/>
          </cell>
          <cell r="Q2604" t="str">
            <v/>
          </cell>
          <cell r="R2604" t="str">
            <v/>
          </cell>
          <cell r="S2604" t="str">
            <v/>
          </cell>
          <cell r="T2604" t="str">
            <v/>
          </cell>
          <cell r="U2604" t="str">
            <v/>
          </cell>
          <cell r="V2604" t="str">
            <v/>
          </cell>
          <cell r="W2604" t="str">
            <v>ContaCorrente</v>
          </cell>
          <cell r="X2604" t="str">
            <v/>
          </cell>
          <cell r="Y2604" t="str">
            <v/>
          </cell>
          <cell r="Z2604" t="str">
            <v/>
          </cell>
          <cell r="AA2604" t="str">
            <v/>
          </cell>
          <cell r="AB2604" t="str">
            <v/>
          </cell>
          <cell r="AC2604" t="str">
            <v/>
          </cell>
          <cell r="AD2604">
            <v>0</v>
          </cell>
          <cell r="AE2604" t="str">
            <v/>
          </cell>
          <cell r="AF2604" t="str">
            <v>Solteiro</v>
          </cell>
          <cell r="AG2604" t="str">
            <v>Indefinido</v>
          </cell>
          <cell r="AH2604" t="str">
            <v>Ativo</v>
          </cell>
          <cell r="AI2604" t="str">
            <v>LUCAS MARCELINO ROCHA</v>
          </cell>
        </row>
        <row r="2605">
          <cell r="B2605" t="str">
            <v>LAR</v>
          </cell>
          <cell r="C2605" t="str">
            <v>lar3</v>
          </cell>
          <cell r="D2605" t="str">
            <v/>
          </cell>
          <cell r="E2605" t="str">
            <v>cliente</v>
          </cell>
          <cell r="F2605" t="str">
            <v/>
          </cell>
          <cell r="G2605" t="str">
            <v/>
          </cell>
          <cell r="H2605" t="str">
            <v/>
          </cell>
          <cell r="I2605" t="str">
            <v/>
          </cell>
          <cell r="J2605" t="str">
            <v/>
          </cell>
          <cell r="K2605" t="str">
            <v/>
          </cell>
          <cell r="L2605" t="str">
            <v/>
          </cell>
          <cell r="M2605" t="str">
            <v/>
          </cell>
          <cell r="N2605" t="str">
            <v/>
          </cell>
          <cell r="O2605" t="str">
            <v/>
          </cell>
          <cell r="P2605" t="str">
            <v/>
          </cell>
          <cell r="Q2605" t="str">
            <v/>
          </cell>
          <cell r="R2605" t="str">
            <v/>
          </cell>
          <cell r="S2605" t="str">
            <v/>
          </cell>
          <cell r="T2605" t="str">
            <v/>
          </cell>
          <cell r="U2605" t="str">
            <v/>
          </cell>
          <cell r="V2605" t="str">
            <v/>
          </cell>
          <cell r="W2605" t="str">
            <v>ContaCorrente</v>
          </cell>
          <cell r="X2605" t="str">
            <v/>
          </cell>
          <cell r="Y2605" t="str">
            <v/>
          </cell>
          <cell r="Z2605" t="str">
            <v/>
          </cell>
          <cell r="AA2605" t="str">
            <v/>
          </cell>
          <cell r="AB2605" t="str">
            <v/>
          </cell>
          <cell r="AC2605" t="str">
            <v/>
          </cell>
          <cell r="AD2605">
            <v>0</v>
          </cell>
          <cell r="AE2605" t="str">
            <v/>
          </cell>
          <cell r="AF2605" t="str">
            <v>Solteiro</v>
          </cell>
          <cell r="AG2605" t="str">
            <v>Indefinido</v>
          </cell>
          <cell r="AH2605" t="str">
            <v>Ativo</v>
          </cell>
          <cell r="AI2605" t="str">
            <v>LUCAS MARCELINO ROCHA</v>
          </cell>
        </row>
        <row r="2606">
          <cell r="B2606" t="str">
            <v>LAR</v>
          </cell>
          <cell r="C2606" t="str">
            <v>lar4</v>
          </cell>
          <cell r="D2606" t="str">
            <v/>
          </cell>
          <cell r="E2606" t="str">
            <v>cliente</v>
          </cell>
          <cell r="F2606" t="str">
            <v/>
          </cell>
          <cell r="G2606" t="str">
            <v/>
          </cell>
          <cell r="H2606" t="str">
            <v/>
          </cell>
          <cell r="I2606" t="str">
            <v/>
          </cell>
          <cell r="J2606" t="str">
            <v/>
          </cell>
          <cell r="K2606" t="str">
            <v/>
          </cell>
          <cell r="L2606" t="str">
            <v/>
          </cell>
          <cell r="M2606" t="str">
            <v/>
          </cell>
          <cell r="N2606" t="str">
            <v/>
          </cell>
          <cell r="O2606" t="str">
            <v/>
          </cell>
          <cell r="P2606" t="str">
            <v/>
          </cell>
          <cell r="Q2606" t="str">
            <v/>
          </cell>
          <cell r="R2606" t="str">
            <v/>
          </cell>
          <cell r="S2606" t="str">
            <v/>
          </cell>
          <cell r="T2606" t="str">
            <v/>
          </cell>
          <cell r="U2606" t="str">
            <v/>
          </cell>
          <cell r="V2606" t="str">
            <v/>
          </cell>
          <cell r="W2606" t="str">
            <v>ContaCorrente</v>
          </cell>
          <cell r="X2606" t="str">
            <v/>
          </cell>
          <cell r="Y2606" t="str">
            <v/>
          </cell>
          <cell r="Z2606" t="str">
            <v/>
          </cell>
          <cell r="AA2606" t="str">
            <v/>
          </cell>
          <cell r="AB2606" t="str">
            <v/>
          </cell>
          <cell r="AC2606" t="str">
            <v/>
          </cell>
          <cell r="AD2606">
            <v>0</v>
          </cell>
          <cell r="AE2606" t="str">
            <v/>
          </cell>
          <cell r="AF2606" t="str">
            <v>Solteiro</v>
          </cell>
          <cell r="AG2606" t="str">
            <v>Indefinido</v>
          </cell>
          <cell r="AH2606" t="str">
            <v>Ativo</v>
          </cell>
          <cell r="AI2606" t="str">
            <v>LUCAS MARCELINO ROCHA</v>
          </cell>
        </row>
        <row r="2607">
          <cell r="B2607" t="str">
            <v>LAR</v>
          </cell>
          <cell r="C2607" t="str">
            <v>lar5</v>
          </cell>
          <cell r="D2607" t="str">
            <v/>
          </cell>
          <cell r="E2607" t="str">
            <v>cliente</v>
          </cell>
          <cell r="F2607" t="str">
            <v/>
          </cell>
          <cell r="G2607" t="str">
            <v/>
          </cell>
          <cell r="H2607" t="str">
            <v/>
          </cell>
          <cell r="I2607" t="str">
            <v/>
          </cell>
          <cell r="J2607" t="str">
            <v/>
          </cell>
          <cell r="K2607" t="str">
            <v/>
          </cell>
          <cell r="L2607" t="str">
            <v/>
          </cell>
          <cell r="M2607" t="str">
            <v/>
          </cell>
          <cell r="N2607" t="str">
            <v/>
          </cell>
          <cell r="O2607" t="str">
            <v/>
          </cell>
          <cell r="P2607" t="str">
            <v/>
          </cell>
          <cell r="Q2607" t="str">
            <v/>
          </cell>
          <cell r="R2607" t="str">
            <v/>
          </cell>
          <cell r="S2607" t="str">
            <v/>
          </cell>
          <cell r="T2607" t="str">
            <v/>
          </cell>
          <cell r="U2607" t="str">
            <v/>
          </cell>
          <cell r="V2607" t="str">
            <v/>
          </cell>
          <cell r="W2607" t="str">
            <v>ContaCorrente</v>
          </cell>
          <cell r="X2607" t="str">
            <v/>
          </cell>
          <cell r="Y2607" t="str">
            <v/>
          </cell>
          <cell r="Z2607" t="str">
            <v/>
          </cell>
          <cell r="AA2607" t="str">
            <v/>
          </cell>
          <cell r="AB2607" t="str">
            <v/>
          </cell>
          <cell r="AC2607" t="str">
            <v/>
          </cell>
          <cell r="AD2607">
            <v>0</v>
          </cell>
          <cell r="AE2607" t="str">
            <v/>
          </cell>
          <cell r="AF2607" t="str">
            <v>Solteiro</v>
          </cell>
          <cell r="AG2607" t="str">
            <v>Indefinido</v>
          </cell>
          <cell r="AH2607" t="str">
            <v>Ativo</v>
          </cell>
          <cell r="AI2607" t="str">
            <v>LUCAS MARCELINO ROCHA</v>
          </cell>
        </row>
        <row r="2608">
          <cell r="B2608" t="str">
            <v>LAR</v>
          </cell>
          <cell r="C2608" t="str">
            <v>lar6</v>
          </cell>
          <cell r="D2608" t="str">
            <v/>
          </cell>
          <cell r="E2608" t="str">
            <v>cliente</v>
          </cell>
          <cell r="F2608" t="str">
            <v/>
          </cell>
          <cell r="G2608" t="str">
            <v/>
          </cell>
          <cell r="H2608" t="str">
            <v/>
          </cell>
          <cell r="I2608" t="str">
            <v/>
          </cell>
          <cell r="J2608" t="str">
            <v/>
          </cell>
          <cell r="K2608" t="str">
            <v/>
          </cell>
          <cell r="L2608" t="str">
            <v/>
          </cell>
          <cell r="M2608" t="str">
            <v/>
          </cell>
          <cell r="N2608" t="str">
            <v/>
          </cell>
          <cell r="O2608" t="str">
            <v/>
          </cell>
          <cell r="P2608" t="str">
            <v/>
          </cell>
          <cell r="Q2608" t="str">
            <v/>
          </cell>
          <cell r="R2608" t="str">
            <v/>
          </cell>
          <cell r="S2608" t="str">
            <v/>
          </cell>
          <cell r="T2608" t="str">
            <v/>
          </cell>
          <cell r="U2608" t="str">
            <v/>
          </cell>
          <cell r="V2608" t="str">
            <v/>
          </cell>
          <cell r="W2608" t="str">
            <v>ContaCorrente</v>
          </cell>
          <cell r="X2608" t="str">
            <v/>
          </cell>
          <cell r="Y2608" t="str">
            <v/>
          </cell>
          <cell r="Z2608" t="str">
            <v/>
          </cell>
          <cell r="AA2608" t="str">
            <v/>
          </cell>
          <cell r="AB2608" t="str">
            <v/>
          </cell>
          <cell r="AC2608" t="str">
            <v/>
          </cell>
          <cell r="AD2608">
            <v>0</v>
          </cell>
          <cell r="AE2608" t="str">
            <v/>
          </cell>
          <cell r="AF2608" t="str">
            <v>Solteiro</v>
          </cell>
          <cell r="AG2608" t="str">
            <v>Indefinido</v>
          </cell>
          <cell r="AH2608" t="str">
            <v>Ativo</v>
          </cell>
          <cell r="AI2608" t="str">
            <v>LUCAS MARCELINO ROCHA</v>
          </cell>
        </row>
        <row r="2609">
          <cell r="B2609" t="str">
            <v>LAR</v>
          </cell>
          <cell r="C2609" t="str">
            <v>lar7</v>
          </cell>
          <cell r="D2609" t="str">
            <v/>
          </cell>
          <cell r="E2609" t="str">
            <v>cliente</v>
          </cell>
          <cell r="F2609" t="str">
            <v/>
          </cell>
          <cell r="G2609" t="str">
            <v/>
          </cell>
          <cell r="H2609" t="str">
            <v/>
          </cell>
          <cell r="I2609" t="str">
            <v/>
          </cell>
          <cell r="J2609" t="str">
            <v/>
          </cell>
          <cell r="K2609" t="str">
            <v/>
          </cell>
          <cell r="L2609" t="str">
            <v/>
          </cell>
          <cell r="M2609" t="str">
            <v/>
          </cell>
          <cell r="N2609" t="str">
            <v/>
          </cell>
          <cell r="O2609" t="str">
            <v/>
          </cell>
          <cell r="P2609" t="str">
            <v/>
          </cell>
          <cell r="Q2609" t="str">
            <v/>
          </cell>
          <cell r="R2609" t="str">
            <v/>
          </cell>
          <cell r="S2609" t="str">
            <v/>
          </cell>
          <cell r="T2609" t="str">
            <v/>
          </cell>
          <cell r="U2609" t="str">
            <v/>
          </cell>
          <cell r="V2609" t="str">
            <v/>
          </cell>
          <cell r="W2609" t="str">
            <v>ContaCorrente</v>
          </cell>
          <cell r="X2609" t="str">
            <v/>
          </cell>
          <cell r="Y2609" t="str">
            <v/>
          </cell>
          <cell r="Z2609" t="str">
            <v/>
          </cell>
          <cell r="AA2609" t="str">
            <v/>
          </cell>
          <cell r="AB2609" t="str">
            <v/>
          </cell>
          <cell r="AC2609" t="str">
            <v/>
          </cell>
          <cell r="AD2609">
            <v>0</v>
          </cell>
          <cell r="AE2609" t="str">
            <v/>
          </cell>
          <cell r="AF2609" t="str">
            <v>Solteiro</v>
          </cell>
          <cell r="AG2609" t="str">
            <v>Indefinido</v>
          </cell>
          <cell r="AH2609" t="str">
            <v>Ativo</v>
          </cell>
          <cell r="AI2609" t="str">
            <v>LUCAS MARCELINO ROCHA</v>
          </cell>
        </row>
        <row r="2610">
          <cell r="B2610" t="str">
            <v>LAR (PERIODO 2)</v>
          </cell>
          <cell r="C2610" t="str">
            <v>lar(periodo2)</v>
          </cell>
          <cell r="E2610" t="str">
            <v>cliente</v>
          </cell>
          <cell r="F2610" t="str">
            <v/>
          </cell>
          <cell r="G2610" t="str">
            <v/>
          </cell>
          <cell r="H2610" t="str">
            <v/>
          </cell>
          <cell r="I2610" t="str">
            <v/>
          </cell>
          <cell r="J2610" t="str">
            <v/>
          </cell>
          <cell r="K2610" t="str">
            <v/>
          </cell>
          <cell r="L2610" t="str">
            <v/>
          </cell>
          <cell r="M2610" t="str">
            <v/>
          </cell>
          <cell r="N2610" t="str">
            <v/>
          </cell>
          <cell r="O2610" t="str">
            <v/>
          </cell>
          <cell r="P2610" t="str">
            <v/>
          </cell>
          <cell r="Q2610" t="str">
            <v/>
          </cell>
          <cell r="R2610" t="str">
            <v/>
          </cell>
          <cell r="S2610" t="str">
            <v/>
          </cell>
          <cell r="T2610" t="str">
            <v/>
          </cell>
          <cell r="U2610" t="str">
            <v/>
          </cell>
          <cell r="V2610" t="str">
            <v/>
          </cell>
          <cell r="X2610" t="str">
            <v/>
          </cell>
          <cell r="Y2610" t="str">
            <v/>
          </cell>
          <cell r="Z2610" t="str">
            <v/>
          </cell>
          <cell r="AA2610" t="str">
            <v/>
          </cell>
          <cell r="AB2610" t="str">
            <v/>
          </cell>
          <cell r="AC2610" t="str">
            <v/>
          </cell>
          <cell r="AD2610">
            <v>0</v>
          </cell>
          <cell r="AE2610" t="str">
            <v/>
          </cell>
          <cell r="AF2610" t="str">
            <v>0</v>
          </cell>
          <cell r="AG2610" t="str">
            <v>0</v>
          </cell>
          <cell r="AH2610" t="str">
            <v>Ativo</v>
          </cell>
          <cell r="AI2610" t="str">
            <v>LUCAS MARCELINO ROCHA</v>
          </cell>
        </row>
        <row r="2611">
          <cell r="B2611" t="str">
            <v>LARISSA DA SILVA SANTOS</v>
          </cell>
          <cell r="C2611" t="str">
            <v>43496724862</v>
          </cell>
          <cell r="D2611" t="str">
            <v>larissadasilvasantos82@hotmail.com</v>
          </cell>
          <cell r="E2611" t="str">
            <v>promotor</v>
          </cell>
          <cell r="F2611" t="str">
            <v>11462-280</v>
          </cell>
          <cell r="G2611" t="str">
            <v>RUA ROMULO SILVA LIRA</v>
          </cell>
          <cell r="H2611" t="str">
            <v>141</v>
          </cell>
          <cell r="I2611" t="str">
            <v/>
          </cell>
          <cell r="J2611" t="str">
            <v>JARDIM MONTEIRO DA CRUZ (VICENTE DE CARVALHO)</v>
          </cell>
          <cell r="K2611" t="str">
            <v>GUARUJÁ</v>
          </cell>
          <cell r="L2611" t="str">
            <v>SP</v>
          </cell>
          <cell r="M2611" t="str">
            <v>-23.9550864</v>
          </cell>
          <cell r="N2611" t="str">
            <v>-46.2781676</v>
          </cell>
          <cell r="O2611" t="str">
            <v>13991244651</v>
          </cell>
          <cell r="P2611" t="str">
            <v>18/05/1994</v>
          </cell>
          <cell r="Q2611" t="str">
            <v>419020585</v>
          </cell>
          <cell r="R2611" t="str">
            <v>SSP</v>
          </cell>
          <cell r="S2611" t="str">
            <v>43496724862</v>
          </cell>
          <cell r="T2611" t="str">
            <v/>
          </cell>
          <cell r="U2611" t="str">
            <v/>
          </cell>
          <cell r="V2611" t="str">
            <v/>
          </cell>
          <cell r="X2611" t="str">
            <v>81437</v>
          </cell>
          <cell r="Y2611" t="str">
            <v>388</v>
          </cell>
          <cell r="Z2611" t="str">
            <v>SP</v>
          </cell>
          <cell r="AA2611" t="str">
            <v>13/06/2019</v>
          </cell>
          <cell r="AB2611" t="str">
            <v/>
          </cell>
          <cell r="AC2611" t="str">
            <v>151639688-27</v>
          </cell>
          <cell r="AD2611">
            <v>4506</v>
          </cell>
          <cell r="AE2611" t="str">
            <v>Brasileiro</v>
          </cell>
          <cell r="AF2611" t="str">
            <v>Casado</v>
          </cell>
          <cell r="AG2611" t="str">
            <v>Feminino</v>
          </cell>
          <cell r="AH2611" t="str">
            <v>Ativo</v>
          </cell>
          <cell r="AI2611" t="str">
            <v>RAFAEL AUGUSTO CARRARA</v>
          </cell>
        </row>
        <row r="2612">
          <cell r="B2612" t="str">
            <v>LARISSA FREITAS FELICILIO</v>
          </cell>
          <cell r="C2612" t="str">
            <v>44428368844</v>
          </cell>
          <cell r="D2612" t="str">
            <v/>
          </cell>
          <cell r="E2612" t="str">
            <v>promotor</v>
          </cell>
          <cell r="F2612" t="str">
            <v>13045585</v>
          </cell>
          <cell r="G2612" t="str">
            <v>RUA ANTÔNIO TEIXEIRA</v>
          </cell>
          <cell r="H2612" t="str">
            <v>68</v>
          </cell>
          <cell r="I2612" t="str">
            <v/>
          </cell>
          <cell r="J2612" t="str">
            <v>JARDIM SANTO EXPEDITO</v>
          </cell>
          <cell r="K2612" t="str">
            <v>CAMPINAS</v>
          </cell>
          <cell r="L2612" t="str">
            <v>SP</v>
          </cell>
          <cell r="M2612" t="str">
            <v>-22.9386875</v>
          </cell>
          <cell r="N2612" t="str">
            <v>-47.0316296</v>
          </cell>
          <cell r="O2612" t="str">
            <v>19992145569</v>
          </cell>
          <cell r="P2612" t="str">
            <v>18/07/1995</v>
          </cell>
          <cell r="Q2612" t="str">
            <v>425084346</v>
          </cell>
          <cell r="R2612" t="str">
            <v>SSP</v>
          </cell>
          <cell r="S2612" t="str">
            <v>44428368844</v>
          </cell>
          <cell r="T2612" t="str">
            <v/>
          </cell>
          <cell r="U2612" t="str">
            <v/>
          </cell>
          <cell r="V2612" t="str">
            <v/>
          </cell>
          <cell r="X2612" t="str">
            <v>10424</v>
          </cell>
          <cell r="Y2612" t="str">
            <v>415</v>
          </cell>
          <cell r="Z2612" t="str">
            <v>SP</v>
          </cell>
          <cell r="AA2612" t="str">
            <v>23/04/2020</v>
          </cell>
          <cell r="AB2612" t="str">
            <v/>
          </cell>
          <cell r="AC2612" t="str">
            <v>16516247243</v>
          </cell>
          <cell r="AD2612">
            <v>4506</v>
          </cell>
          <cell r="AE2612" t="str">
            <v>Brasileiro</v>
          </cell>
          <cell r="AF2612" t="str">
            <v>Solteiro</v>
          </cell>
          <cell r="AG2612" t="str">
            <v>Feminino</v>
          </cell>
          <cell r="AH2612" t="str">
            <v>Ativo</v>
          </cell>
          <cell r="AI2612" t="str">
            <v>LEANDRO DOS SANTOS MARTINS</v>
          </cell>
        </row>
        <row r="2613">
          <cell r="B2613" t="str">
            <v>LARISSA GARCIA CONSTANCIO</v>
          </cell>
          <cell r="C2613" t="str">
            <v>46833922837</v>
          </cell>
          <cell r="D2613" t="str">
            <v/>
          </cell>
          <cell r="E2613" t="str">
            <v>promotorlivre</v>
          </cell>
          <cell r="F2613" t="str">
            <v>02807000</v>
          </cell>
          <cell r="G2613" t="str">
            <v>RUA RAULINO GALDINO DA SILVA</v>
          </cell>
          <cell r="H2613" t="str">
            <v>918</v>
          </cell>
          <cell r="I2613" t="str">
            <v/>
          </cell>
          <cell r="J2613" t="str">
            <v>JARDIM MARISTELA</v>
          </cell>
          <cell r="K2613" t="str">
            <v>SÃO PAULO</v>
          </cell>
          <cell r="L2613" t="str">
            <v>SP</v>
          </cell>
          <cell r="M2613" t="str">
            <v>-23.4707903</v>
          </cell>
          <cell r="N2613" t="str">
            <v>-46.7003356</v>
          </cell>
          <cell r="O2613" t="str">
            <v>11993597707</v>
          </cell>
          <cell r="P2613" t="str">
            <v>31/05/1997</v>
          </cell>
          <cell r="Q2613" t="str">
            <v>383877866</v>
          </cell>
          <cell r="R2613" t="str">
            <v>SSP</v>
          </cell>
          <cell r="S2613" t="str">
            <v>46833922837</v>
          </cell>
          <cell r="T2613" t="str">
            <v/>
          </cell>
          <cell r="U2613" t="str">
            <v/>
          </cell>
          <cell r="V2613" t="str">
            <v/>
          </cell>
          <cell r="X2613" t="str">
            <v>4742</v>
          </cell>
          <cell r="Y2613" t="str">
            <v>454</v>
          </cell>
          <cell r="Z2613" t="str">
            <v>SP</v>
          </cell>
          <cell r="AA2613" t="str">
            <v>21/07/2020</v>
          </cell>
          <cell r="AB2613" t="str">
            <v>27/07/2020</v>
          </cell>
          <cell r="AC2613" t="str">
            <v/>
          </cell>
          <cell r="AD2613">
            <v>4506</v>
          </cell>
          <cell r="AE2613" t="str">
            <v>Brasileiro</v>
          </cell>
          <cell r="AF2613" t="str">
            <v>Solteiro</v>
          </cell>
          <cell r="AG2613" t="str">
            <v>Feminino</v>
          </cell>
          <cell r="AH2613" t="str">
            <v>Inativo</v>
          </cell>
          <cell r="AI2613" t="str">
            <v>ISMALEN WILLIAN PEREIRA</v>
          </cell>
        </row>
        <row r="2614">
          <cell r="B2614" t="str">
            <v>LARISSA GODOY ARAUJO</v>
          </cell>
          <cell r="C2614" t="str">
            <v>35528517800</v>
          </cell>
          <cell r="D2614" t="str">
            <v>larissa.godoy@htmail.com</v>
          </cell>
          <cell r="E2614" t="str">
            <v>trade</v>
          </cell>
          <cell r="F2614" t="str">
            <v>07113-040</v>
          </cell>
          <cell r="G2614" t="str">
            <v>RUA CLAUDINO BARBOSA 640</v>
          </cell>
          <cell r="H2614" t="str">
            <v>640</v>
          </cell>
          <cell r="I2614" t="str">
            <v>TORRE C APTO 33</v>
          </cell>
          <cell r="J2614" t="str">
            <v>MACEDO</v>
          </cell>
          <cell r="K2614" t="str">
            <v>GUARULHOS</v>
          </cell>
          <cell r="L2614" t="str">
            <v>SP</v>
          </cell>
          <cell r="M2614" t="str">
            <v/>
          </cell>
          <cell r="N2614" t="str">
            <v/>
          </cell>
          <cell r="O2614" t="str">
            <v>1195588153</v>
          </cell>
          <cell r="P2614" t="str">
            <v>01/09/2000</v>
          </cell>
          <cell r="Q2614" t="str">
            <v>388294802</v>
          </cell>
          <cell r="R2614" t="str">
            <v>SSP</v>
          </cell>
          <cell r="S2614" t="str">
            <v>35528517800</v>
          </cell>
          <cell r="T2614" t="str">
            <v/>
          </cell>
          <cell r="U2614" t="str">
            <v/>
          </cell>
          <cell r="V2614" t="str">
            <v/>
          </cell>
          <cell r="X2614" t="str">
            <v>83117</v>
          </cell>
          <cell r="Y2614" t="str">
            <v>438</v>
          </cell>
          <cell r="Z2614" t="str">
            <v>SP</v>
          </cell>
          <cell r="AA2614" t="str">
            <v>01/01/0001</v>
          </cell>
          <cell r="AB2614" t="str">
            <v/>
          </cell>
          <cell r="AC2614" t="str">
            <v>151652756-32</v>
          </cell>
          <cell r="AD2614">
            <v>0</v>
          </cell>
          <cell r="AE2614" t="str">
            <v>BRASILEIRO NATO</v>
          </cell>
          <cell r="AF2614" t="str">
            <v>Solteiro</v>
          </cell>
          <cell r="AG2614" t="str">
            <v>Feminino</v>
          </cell>
          <cell r="AH2614" t="str">
            <v>Inativo</v>
          </cell>
          <cell r="AI2614" t="str">
            <v>MARCELINO DIAS DE ALMEIDA</v>
          </cell>
        </row>
        <row r="2615">
          <cell r="B2615" t="str">
            <v>LARISSA IZAKELY NEPONUCENA DO NASCIMENTO</v>
          </cell>
          <cell r="C2615" t="str">
            <v>06091265474</v>
          </cell>
          <cell r="D2615" t="str">
            <v/>
          </cell>
          <cell r="E2615" t="str">
            <v>promotor</v>
          </cell>
          <cell r="F2615" t="str">
            <v>58088140</v>
          </cell>
          <cell r="G2615" t="str">
            <v>RUA TENENTE CARDOSO</v>
          </cell>
          <cell r="H2615" t="str">
            <v>131</v>
          </cell>
          <cell r="I2615" t="str">
            <v/>
          </cell>
          <cell r="J2615" t="str">
            <v>OITIZEIRO</v>
          </cell>
          <cell r="K2615" t="str">
            <v>JOÃO PESSOA</v>
          </cell>
          <cell r="L2615" t="str">
            <v>PB</v>
          </cell>
          <cell r="M2615" t="str">
            <v>-7.1584932</v>
          </cell>
          <cell r="N2615" t="str">
            <v>-34.9015959</v>
          </cell>
          <cell r="O2615" t="str">
            <v>83986412567</v>
          </cell>
          <cell r="P2615" t="str">
            <v>02/10/1988</v>
          </cell>
          <cell r="Q2615" t="str">
            <v>3135521</v>
          </cell>
          <cell r="R2615" t="str">
            <v>SSP</v>
          </cell>
          <cell r="S2615" t="str">
            <v>06091265474</v>
          </cell>
          <cell r="T2615" t="str">
            <v/>
          </cell>
          <cell r="U2615" t="str">
            <v/>
          </cell>
          <cell r="V2615" t="str">
            <v/>
          </cell>
          <cell r="X2615" t="str">
            <v>4053680</v>
          </cell>
          <cell r="Y2615" t="str">
            <v>50</v>
          </cell>
          <cell r="Z2615" t="str">
            <v>PB</v>
          </cell>
          <cell r="AA2615" t="str">
            <v>01/10/2020</v>
          </cell>
          <cell r="AB2615" t="str">
            <v/>
          </cell>
          <cell r="AC2615" t="str">
            <v/>
          </cell>
          <cell r="AD2615">
            <v>4506</v>
          </cell>
          <cell r="AE2615" t="str">
            <v>Brasileiro</v>
          </cell>
          <cell r="AF2615" t="str">
            <v>Solteiro</v>
          </cell>
          <cell r="AG2615" t="str">
            <v>Feminino</v>
          </cell>
          <cell r="AH2615" t="str">
            <v>Ativo</v>
          </cell>
          <cell r="AI2615" t="str">
            <v>GEORGE BRANDAO SOUSA</v>
          </cell>
        </row>
        <row r="2616">
          <cell r="B2616" t="str">
            <v>LARISSA LEAL RAMOS DE SOUZA</v>
          </cell>
          <cell r="C2616" t="str">
            <v>10746795980</v>
          </cell>
          <cell r="D2616" t="str">
            <v/>
          </cell>
          <cell r="E2616" t="str">
            <v>Intermitente</v>
          </cell>
          <cell r="F2616" t="str">
            <v>88134515</v>
          </cell>
          <cell r="G2616" t="str">
            <v>RUA AMILTON RUBENS SCHMIDT</v>
          </cell>
          <cell r="H2616" t="str">
            <v>362</v>
          </cell>
          <cell r="I2616" t="str">
            <v/>
          </cell>
          <cell r="J2616" t="str">
            <v>BARRA DO ARIRIÚ</v>
          </cell>
          <cell r="K2616" t="str">
            <v>PALHOÇA</v>
          </cell>
          <cell r="L2616" t="str">
            <v>SC</v>
          </cell>
          <cell r="M2616" t="str">
            <v/>
          </cell>
          <cell r="N2616" t="str">
            <v/>
          </cell>
          <cell r="O2616" t="str">
            <v>11997790692</v>
          </cell>
          <cell r="P2616" t="str">
            <v>02/02/1999</v>
          </cell>
          <cell r="Q2616" t="str">
            <v>7035860</v>
          </cell>
          <cell r="R2616" t="str">
            <v>SSP</v>
          </cell>
          <cell r="S2616" t="str">
            <v>10746795980</v>
          </cell>
          <cell r="T2616" t="str">
            <v/>
          </cell>
          <cell r="U2616" t="str">
            <v/>
          </cell>
          <cell r="V2616" t="str">
            <v/>
          </cell>
          <cell r="X2616" t="str">
            <v>6466854</v>
          </cell>
          <cell r="Y2616" t="str">
            <v/>
          </cell>
          <cell r="Z2616" t="str">
            <v>SC</v>
          </cell>
          <cell r="AA2616" t="str">
            <v>17/10/2019</v>
          </cell>
          <cell r="AB2616" t="str">
            <v/>
          </cell>
          <cell r="AC2616" t="str">
            <v>21283985626</v>
          </cell>
          <cell r="AD2616">
            <v>0</v>
          </cell>
          <cell r="AE2616" t="str">
            <v>Brasileiro</v>
          </cell>
          <cell r="AF2616" t="str">
            <v>Solteiro</v>
          </cell>
          <cell r="AG2616" t="str">
            <v>Feminino</v>
          </cell>
          <cell r="AH2616" t="str">
            <v>Inativo</v>
          </cell>
          <cell r="AI2616" t="str">
            <v>CARLA VIETTRO NORA DE PADUA</v>
          </cell>
        </row>
        <row r="2617">
          <cell r="B2617" t="str">
            <v>LARISSA LOPES DE LIMA</v>
          </cell>
          <cell r="C2617" t="str">
            <v>49356424837</v>
          </cell>
          <cell r="D2617" t="str">
            <v/>
          </cell>
          <cell r="E2617" t="str">
            <v>trade</v>
          </cell>
          <cell r="F2617" t="str">
            <v>04467285</v>
          </cell>
          <cell r="G2617" t="str">
            <v>RUA SETE DE ABRIL</v>
          </cell>
          <cell r="H2617" t="str">
            <v>12</v>
          </cell>
          <cell r="I2617" t="str">
            <v/>
          </cell>
          <cell r="J2617" t="str">
            <v>PARQUE PRIMAVERA</v>
          </cell>
          <cell r="K2617" t="str">
            <v>SÃO PAULO</v>
          </cell>
          <cell r="L2617" t="str">
            <v>SP</v>
          </cell>
          <cell r="M2617" t="str">
            <v>-23.69281</v>
          </cell>
          <cell r="N2617" t="str">
            <v>-46.6488619</v>
          </cell>
          <cell r="O2617" t="str">
            <v>11954610654</v>
          </cell>
          <cell r="P2617" t="str">
            <v>08/03/2001</v>
          </cell>
          <cell r="Q2617" t="str">
            <v>535631996</v>
          </cell>
          <cell r="R2617" t="str">
            <v>SSP</v>
          </cell>
          <cell r="S2617" t="str">
            <v>49356424837</v>
          </cell>
          <cell r="T2617" t="str">
            <v/>
          </cell>
          <cell r="U2617" t="str">
            <v/>
          </cell>
          <cell r="V2617" t="str">
            <v/>
          </cell>
          <cell r="W2617" t="str">
            <v>ContaCorrente</v>
          </cell>
          <cell r="X2617" t="str">
            <v>53962</v>
          </cell>
          <cell r="Y2617" t="str">
            <v>448</v>
          </cell>
          <cell r="Z2617" t="str">
            <v>SP</v>
          </cell>
          <cell r="AA2617" t="str">
            <v>21/10/2020</v>
          </cell>
          <cell r="AB2617" t="str">
            <v/>
          </cell>
          <cell r="AC2617" t="str">
            <v>15863060003</v>
          </cell>
          <cell r="AD2617">
            <v>0</v>
          </cell>
          <cell r="AE2617" t="str">
            <v>Brasileiro</v>
          </cell>
          <cell r="AF2617" t="str">
            <v>Solteiro</v>
          </cell>
          <cell r="AG2617" t="str">
            <v>Feminino</v>
          </cell>
          <cell r="AH2617" t="str">
            <v>Ativo</v>
          </cell>
          <cell r="AI2617" t="str">
            <v>LUIZ GUSTAVO PESENTE BRAGA</v>
          </cell>
        </row>
        <row r="2618">
          <cell r="B2618" t="str">
            <v>LARISSA PRADO BUZIOS</v>
          </cell>
          <cell r="C2618" t="str">
            <v>50598407863</v>
          </cell>
          <cell r="D2618" t="str">
            <v>lariza21pradu@gmail.com</v>
          </cell>
          <cell r="E2618" t="str">
            <v>promotor</v>
          </cell>
          <cell r="F2618" t="str">
            <v>13045290</v>
          </cell>
          <cell r="G2618" t="str">
            <v>RUA REGINA NOGUEIRA</v>
          </cell>
          <cell r="H2618" t="str">
            <v>787</v>
          </cell>
          <cell r="I2618" t="str">
            <v/>
          </cell>
          <cell r="J2618" t="str">
            <v>JARDIM SÃO GABRIEL</v>
          </cell>
          <cell r="K2618" t="str">
            <v>CAMPINAS</v>
          </cell>
          <cell r="L2618" t="str">
            <v>SP</v>
          </cell>
          <cell r="M2618" t="str">
            <v>-22.9404992</v>
          </cell>
          <cell r="N2618" t="str">
            <v>-47.024785</v>
          </cell>
          <cell r="O2618" t="str">
            <v>19991846762</v>
          </cell>
          <cell r="P2618" t="str">
            <v>20/03/2001</v>
          </cell>
          <cell r="Q2618" t="str">
            <v>523028380</v>
          </cell>
          <cell r="R2618" t="str">
            <v>SSP</v>
          </cell>
          <cell r="S2618" t="str">
            <v>50598407863</v>
          </cell>
          <cell r="T2618" t="str">
            <v/>
          </cell>
          <cell r="U2618" t="str">
            <v/>
          </cell>
          <cell r="V2618" t="str">
            <v/>
          </cell>
          <cell r="X2618" t="str">
            <v>44110</v>
          </cell>
          <cell r="Y2618" t="str">
            <v/>
          </cell>
          <cell r="Z2618" t="str">
            <v>SP</v>
          </cell>
          <cell r="AA2618" t="str">
            <v>14/10/2019</v>
          </cell>
          <cell r="AB2618" t="str">
            <v/>
          </cell>
          <cell r="AC2618" t="str">
            <v/>
          </cell>
          <cell r="AD2618">
            <v>4506</v>
          </cell>
          <cell r="AE2618" t="str">
            <v>Brasileiro</v>
          </cell>
          <cell r="AF2618" t="str">
            <v>Solteiro</v>
          </cell>
          <cell r="AG2618" t="str">
            <v>Feminino</v>
          </cell>
          <cell r="AH2618" t="str">
            <v>Ativo</v>
          </cell>
          <cell r="AI2618" t="str">
            <v>LEANDRO DOS SANTOS MARTINS</v>
          </cell>
        </row>
        <row r="2619">
          <cell r="B2619" t="str">
            <v>LATICINIOS APORE</v>
          </cell>
          <cell r="C2619" t="str">
            <v>laticiniosapore</v>
          </cell>
          <cell r="E2619" t="str">
            <v>cliente</v>
          </cell>
          <cell r="F2619" t="str">
            <v/>
          </cell>
          <cell r="G2619" t="str">
            <v/>
          </cell>
          <cell r="H2619" t="str">
            <v/>
          </cell>
          <cell r="I2619" t="str">
            <v/>
          </cell>
          <cell r="J2619" t="str">
            <v/>
          </cell>
          <cell r="K2619" t="str">
            <v/>
          </cell>
          <cell r="L2619" t="str">
            <v/>
          </cell>
          <cell r="M2619" t="str">
            <v/>
          </cell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>
            <v>0</v>
          </cell>
          <cell r="AE2619" t="str">
            <v/>
          </cell>
          <cell r="AF2619" t="str">
            <v>0</v>
          </cell>
          <cell r="AG2619" t="str">
            <v>0</v>
          </cell>
          <cell r="AH2619" t="str">
            <v>Ativo</v>
          </cell>
          <cell r="AI2619" t="str">
            <v>LUCAS MARCELINO ROCHA</v>
          </cell>
        </row>
        <row r="2620">
          <cell r="B2620" t="str">
            <v>LATICINIOS GARDINGO</v>
          </cell>
          <cell r="C2620" t="str">
            <v>laticiniosgardingo</v>
          </cell>
          <cell r="D2620" t="str">
            <v/>
          </cell>
          <cell r="E2620" t="str">
            <v>cliente</v>
          </cell>
          <cell r="F2620" t="str">
            <v/>
          </cell>
          <cell r="G2620" t="str">
            <v/>
          </cell>
          <cell r="H2620" t="str">
            <v/>
          </cell>
          <cell r="I2620" t="str">
            <v/>
          </cell>
          <cell r="J2620" t="str">
            <v/>
          </cell>
          <cell r="K2620" t="str">
            <v/>
          </cell>
          <cell r="L2620" t="str">
            <v/>
          </cell>
          <cell r="M2620" t="str">
            <v/>
          </cell>
          <cell r="N2620" t="str">
            <v/>
          </cell>
          <cell r="O2620" t="str">
            <v/>
          </cell>
          <cell r="P2620" t="str">
            <v/>
          </cell>
          <cell r="Q2620" t="str">
            <v/>
          </cell>
          <cell r="R2620" t="str">
            <v/>
          </cell>
          <cell r="S2620" t="str">
            <v/>
          </cell>
          <cell r="T2620" t="str">
            <v/>
          </cell>
          <cell r="U2620" t="str">
            <v/>
          </cell>
          <cell r="V2620" t="str">
            <v/>
          </cell>
          <cell r="X2620" t="str">
            <v/>
          </cell>
          <cell r="Y2620" t="str">
            <v/>
          </cell>
          <cell r="Z2620" t="str">
            <v/>
          </cell>
          <cell r="AA2620" t="str">
            <v/>
          </cell>
          <cell r="AB2620" t="str">
            <v/>
          </cell>
          <cell r="AC2620" t="str">
            <v/>
          </cell>
          <cell r="AD2620">
            <v>0</v>
          </cell>
          <cell r="AE2620" t="str">
            <v/>
          </cell>
          <cell r="AF2620" t="str">
            <v>Solteiro</v>
          </cell>
          <cell r="AG2620" t="str">
            <v>Indefinido</v>
          </cell>
          <cell r="AH2620" t="str">
            <v>Ativo</v>
          </cell>
          <cell r="AI2620" t="str">
            <v>LUCAS MARCELINO ROCHA</v>
          </cell>
        </row>
        <row r="2621">
          <cell r="B2621" t="str">
            <v>LATICINIOS PRIME</v>
          </cell>
          <cell r="C2621" t="str">
            <v>laticiniosprime</v>
          </cell>
          <cell r="D2621" t="str">
            <v/>
          </cell>
          <cell r="E2621" t="str">
            <v>cliente</v>
          </cell>
          <cell r="F2621" t="str">
            <v/>
          </cell>
          <cell r="G2621" t="str">
            <v/>
          </cell>
          <cell r="H2621" t="str">
            <v/>
          </cell>
          <cell r="I2621" t="str">
            <v/>
          </cell>
          <cell r="J2621" t="str">
            <v/>
          </cell>
          <cell r="K2621" t="str">
            <v/>
          </cell>
          <cell r="L2621" t="str">
            <v/>
          </cell>
          <cell r="M2621" t="str">
            <v/>
          </cell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>
            <v>0</v>
          </cell>
          <cell r="AE2621" t="str">
            <v/>
          </cell>
          <cell r="AF2621" t="str">
            <v>Solteiro</v>
          </cell>
          <cell r="AG2621" t="str">
            <v>Indefinido</v>
          </cell>
          <cell r="AH2621" t="str">
            <v>Ativo</v>
          </cell>
          <cell r="AI2621" t="str">
            <v>LUCAS MARCELINO ROCHA</v>
          </cell>
        </row>
        <row r="2622">
          <cell r="B2622" t="str">
            <v>LATICINIOS PRIME</v>
          </cell>
          <cell r="C2622" t="str">
            <v>laticiniosprime2</v>
          </cell>
          <cell r="D2622" t="str">
            <v/>
          </cell>
          <cell r="E2622" t="str">
            <v>cliente</v>
          </cell>
          <cell r="F2622" t="str">
            <v/>
          </cell>
          <cell r="G2622" t="str">
            <v/>
          </cell>
          <cell r="H2622" t="str">
            <v/>
          </cell>
          <cell r="I2622" t="str">
            <v/>
          </cell>
          <cell r="J2622" t="str">
            <v/>
          </cell>
          <cell r="K2622" t="str">
            <v/>
          </cell>
          <cell r="L2622" t="str">
            <v/>
          </cell>
          <cell r="M2622" t="str">
            <v/>
          </cell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>
            <v>0</v>
          </cell>
          <cell r="AE2622" t="str">
            <v/>
          </cell>
          <cell r="AF2622" t="str">
            <v>Solteiro</v>
          </cell>
          <cell r="AG2622" t="str">
            <v>Indefinido</v>
          </cell>
          <cell r="AH2622" t="str">
            <v>Ativo</v>
          </cell>
          <cell r="AI2622" t="str">
            <v>LUCAS MARCELINO ROCHA</v>
          </cell>
        </row>
        <row r="2623">
          <cell r="B2623" t="str">
            <v>LATICINIOS PRIME</v>
          </cell>
          <cell r="C2623" t="str">
            <v>laticiniosprime3</v>
          </cell>
          <cell r="D2623" t="str">
            <v/>
          </cell>
          <cell r="E2623" t="str">
            <v>cliente</v>
          </cell>
          <cell r="F2623" t="str">
            <v/>
          </cell>
          <cell r="G2623" t="str">
            <v/>
          </cell>
          <cell r="H2623" t="str">
            <v/>
          </cell>
          <cell r="I2623" t="str">
            <v/>
          </cell>
          <cell r="J2623" t="str">
            <v/>
          </cell>
          <cell r="K2623" t="str">
            <v/>
          </cell>
          <cell r="L2623" t="str">
            <v/>
          </cell>
          <cell r="M2623" t="str">
            <v/>
          </cell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>
            <v>0</v>
          </cell>
          <cell r="AE2623" t="str">
            <v/>
          </cell>
          <cell r="AF2623" t="str">
            <v>Solteiro</v>
          </cell>
          <cell r="AG2623" t="str">
            <v>Indefinido</v>
          </cell>
          <cell r="AH2623" t="str">
            <v>Ativo</v>
          </cell>
          <cell r="AI2623" t="str">
            <v>LUCAS MARCELINO ROCHA</v>
          </cell>
        </row>
        <row r="2624">
          <cell r="B2624" t="str">
            <v>LATINEX</v>
          </cell>
          <cell r="C2624" t="str">
            <v>latinex</v>
          </cell>
          <cell r="E2624" t="str">
            <v>cliente</v>
          </cell>
          <cell r="F2624" t="str">
            <v/>
          </cell>
          <cell r="G2624" t="str">
            <v/>
          </cell>
          <cell r="H2624" t="str">
            <v/>
          </cell>
          <cell r="I2624" t="str">
            <v/>
          </cell>
          <cell r="J2624" t="str">
            <v/>
          </cell>
          <cell r="K2624" t="str">
            <v/>
          </cell>
          <cell r="L2624" t="str">
            <v/>
          </cell>
          <cell r="M2624" t="str">
            <v/>
          </cell>
          <cell r="N2624" t="str">
            <v/>
          </cell>
          <cell r="O2624" t="str">
            <v/>
          </cell>
          <cell r="P2624" t="str">
            <v/>
          </cell>
          <cell r="Q2624" t="str">
            <v/>
          </cell>
          <cell r="R2624" t="str">
            <v/>
          </cell>
          <cell r="S2624" t="str">
            <v/>
          </cell>
          <cell r="T2624" t="str">
            <v/>
          </cell>
          <cell r="U2624" t="str">
            <v/>
          </cell>
          <cell r="V2624" t="str">
            <v/>
          </cell>
          <cell r="X2624" t="str">
            <v/>
          </cell>
          <cell r="Y2624" t="str">
            <v/>
          </cell>
          <cell r="Z2624" t="str">
            <v/>
          </cell>
          <cell r="AA2624" t="str">
            <v/>
          </cell>
          <cell r="AB2624" t="str">
            <v/>
          </cell>
          <cell r="AC2624" t="str">
            <v/>
          </cell>
          <cell r="AD2624">
            <v>0</v>
          </cell>
          <cell r="AE2624" t="str">
            <v/>
          </cell>
          <cell r="AF2624" t="str">
            <v>0</v>
          </cell>
          <cell r="AG2624" t="str">
            <v>0</v>
          </cell>
          <cell r="AH2624" t="str">
            <v>Ativo</v>
          </cell>
          <cell r="AI2624" t="str">
            <v>LUCAS MARCELINO ROCHA</v>
          </cell>
        </row>
        <row r="2625">
          <cell r="B2625" t="str">
            <v>LAUDICEIA MARTINS DE SOUSA</v>
          </cell>
          <cell r="C2625" t="str">
            <v>31524674869</v>
          </cell>
          <cell r="D2625" t="str">
            <v>martinslau22@hotmail.com</v>
          </cell>
          <cell r="E2625" t="str">
            <v>promotor</v>
          </cell>
          <cell r="F2625" t="str">
            <v>14403661</v>
          </cell>
          <cell r="G2625" t="str">
            <v>RUA ANTÔNIO PEDRO</v>
          </cell>
          <cell r="H2625" t="str">
            <v>432</v>
          </cell>
          <cell r="I2625" t="str">
            <v>BL 2 APTO32</v>
          </cell>
          <cell r="J2625" t="str">
            <v>PROLONGAMENTO JARDIM ÂNGELA ROSA</v>
          </cell>
          <cell r="K2625" t="str">
            <v>FRANCA</v>
          </cell>
          <cell r="L2625" t="str">
            <v>SP</v>
          </cell>
          <cell r="M2625" t="str">
            <v>-20.5441683</v>
          </cell>
          <cell r="N2625" t="str">
            <v>-47.3811584</v>
          </cell>
          <cell r="O2625" t="str">
            <v>16993551201</v>
          </cell>
          <cell r="P2625" t="str">
            <v>20/01/1983</v>
          </cell>
          <cell r="Q2625" t="str">
            <v>430955236</v>
          </cell>
          <cell r="R2625" t="str">
            <v>SSP</v>
          </cell>
          <cell r="S2625" t="str">
            <v>31524674869</v>
          </cell>
          <cell r="T2625" t="str">
            <v/>
          </cell>
          <cell r="U2625" t="str">
            <v/>
          </cell>
          <cell r="V2625" t="str">
            <v/>
          </cell>
          <cell r="X2625" t="str">
            <v>14901</v>
          </cell>
          <cell r="Y2625" t="str">
            <v>442</v>
          </cell>
          <cell r="Z2625" t="str">
            <v>SP</v>
          </cell>
          <cell r="AA2625" t="str">
            <v>11/06/2019</v>
          </cell>
          <cell r="AB2625" t="str">
            <v/>
          </cell>
          <cell r="AC2625" t="str">
            <v>127451661-84</v>
          </cell>
          <cell r="AD2625">
            <v>4506</v>
          </cell>
          <cell r="AE2625" t="str">
            <v>Brasileiro</v>
          </cell>
          <cell r="AF2625" t="str">
            <v>Solteiro</v>
          </cell>
          <cell r="AG2625" t="str">
            <v>Feminino</v>
          </cell>
          <cell r="AH2625" t="str">
            <v>Ativo</v>
          </cell>
          <cell r="AI2625" t="str">
            <v>RAFAEL BATISTA DA SILVA</v>
          </cell>
        </row>
        <row r="2626">
          <cell r="B2626" t="str">
            <v>LAURA ALEXIA FREITAS GALINA</v>
          </cell>
          <cell r="C2626" t="str">
            <v>03211698086</v>
          </cell>
          <cell r="D2626" t="str">
            <v/>
          </cell>
          <cell r="E2626" t="str">
            <v>Intermitente</v>
          </cell>
          <cell r="F2626" t="str">
            <v>88338325</v>
          </cell>
          <cell r="G2626" t="str">
            <v>RUA BULGÁRIA</v>
          </cell>
          <cell r="H2626" t="str">
            <v>190</v>
          </cell>
          <cell r="I2626" t="str">
            <v/>
          </cell>
          <cell r="J2626" t="str">
            <v>NAÇÕES</v>
          </cell>
          <cell r="K2626" t="str">
            <v>BALNEÁRIO CAMBORIÚ</v>
          </cell>
          <cell r="L2626" t="str">
            <v>SC</v>
          </cell>
          <cell r="M2626" t="str">
            <v>-26.9871646</v>
          </cell>
          <cell r="N2626" t="str">
            <v>-48.6425841</v>
          </cell>
          <cell r="O2626" t="str">
            <v/>
          </cell>
          <cell r="P2626" t="str">
            <v>18/10/1995</v>
          </cell>
          <cell r="Q2626" t="str">
            <v>20442689254</v>
          </cell>
          <cell r="R2626" t="str">
            <v>DI RS</v>
          </cell>
          <cell r="S2626" t="str">
            <v>03211698086</v>
          </cell>
          <cell r="T2626" t="str">
            <v/>
          </cell>
          <cell r="U2626" t="str">
            <v/>
          </cell>
          <cell r="V2626" t="str">
            <v/>
          </cell>
          <cell r="X2626" t="str">
            <v>1606170</v>
          </cell>
          <cell r="Y2626" t="str">
            <v>0050</v>
          </cell>
          <cell r="Z2626" t="str">
            <v>RS</v>
          </cell>
          <cell r="AA2626" t="str">
            <v>31/07/2020</v>
          </cell>
          <cell r="AB2626" t="str">
            <v/>
          </cell>
          <cell r="AC2626" t="str">
            <v>20442689254</v>
          </cell>
          <cell r="AD2626">
            <v>0</v>
          </cell>
          <cell r="AE2626" t="str">
            <v>Brasileiro</v>
          </cell>
          <cell r="AF2626" t="str">
            <v>Solteiro</v>
          </cell>
          <cell r="AG2626" t="str">
            <v>Feminino</v>
          </cell>
          <cell r="AH2626" t="str">
            <v>Inativo</v>
          </cell>
          <cell r="AI2626" t="str">
            <v>CARLA VIETTRO NORA DE PADUA</v>
          </cell>
        </row>
        <row r="2627">
          <cell r="B2627" t="str">
            <v>LAURA DALL IGNA</v>
          </cell>
          <cell r="C2627" t="str">
            <v>12480203913</v>
          </cell>
          <cell r="D2627" t="str">
            <v/>
          </cell>
          <cell r="E2627" t="str">
            <v>Intermitente</v>
          </cell>
          <cell r="F2627" t="str">
            <v>89805533</v>
          </cell>
          <cell r="G2627" t="str">
            <v>RUA CONDÁ - E</v>
          </cell>
          <cell r="H2627" t="str">
            <v>2305</v>
          </cell>
          <cell r="I2627" t="str">
            <v>DE 1501/1502 A 1699/1700</v>
          </cell>
          <cell r="J2627" t="str">
            <v>PASSO DOS FORTES</v>
          </cell>
          <cell r="K2627" t="str">
            <v>CHAPECÓ</v>
          </cell>
          <cell r="L2627" t="str">
            <v>SC</v>
          </cell>
          <cell r="M2627" t="str">
            <v>-27.0906681</v>
          </cell>
          <cell r="N2627" t="str">
            <v>-52.6116002</v>
          </cell>
          <cell r="O2627" t="str">
            <v/>
          </cell>
          <cell r="P2627" t="str">
            <v>01/11/1999</v>
          </cell>
          <cell r="Q2627" t="str">
            <v>6912852</v>
          </cell>
          <cell r="R2627" t="str">
            <v>SSP</v>
          </cell>
          <cell r="S2627" t="str">
            <v>12480203913</v>
          </cell>
          <cell r="T2627" t="str">
            <v/>
          </cell>
          <cell r="U2627" t="str">
            <v/>
          </cell>
          <cell r="V2627" t="str">
            <v/>
          </cell>
          <cell r="X2627" t="str">
            <v>6606144</v>
          </cell>
          <cell r="Y2627" t="str">
            <v/>
          </cell>
          <cell r="Z2627" t="str">
            <v>SC</v>
          </cell>
          <cell r="AA2627" t="str">
            <v>27/11/2019</v>
          </cell>
          <cell r="AB2627" t="str">
            <v/>
          </cell>
          <cell r="AC2627" t="str">
            <v>20472014727</v>
          </cell>
          <cell r="AD2627">
            <v>4506</v>
          </cell>
          <cell r="AE2627" t="str">
            <v>Brasileiro</v>
          </cell>
          <cell r="AF2627" t="str">
            <v>Solteiro</v>
          </cell>
          <cell r="AG2627" t="str">
            <v>Feminino</v>
          </cell>
          <cell r="AH2627" t="str">
            <v>Inativo</v>
          </cell>
          <cell r="AI2627" t="str">
            <v>CARLA VIETTRO NORA DE PADUA</v>
          </cell>
        </row>
        <row r="2628">
          <cell r="B2628" t="str">
            <v>LAURO DE ASSIS DA SILVA</v>
          </cell>
          <cell r="C2628" t="str">
            <v>65261380987</v>
          </cell>
          <cell r="D2628" t="str">
            <v>lauro.lucas@hotmail.com</v>
          </cell>
          <cell r="E2628" t="str">
            <v>promotor</v>
          </cell>
          <cell r="F2628" t="str">
            <v>89212100</v>
          </cell>
          <cell r="G2628" t="str">
            <v>RUA SANTA MARIA</v>
          </cell>
          <cell r="H2628" t="str">
            <v>921</v>
          </cell>
          <cell r="I2628" t="str">
            <v/>
          </cell>
          <cell r="J2628" t="str">
            <v>FLORESTA</v>
          </cell>
          <cell r="K2628" t="str">
            <v>JOINVILLE</v>
          </cell>
          <cell r="L2628" t="str">
            <v>SC</v>
          </cell>
          <cell r="M2628" t="str">
            <v>-26.3415418</v>
          </cell>
          <cell r="N2628" t="str">
            <v>-48.8564253</v>
          </cell>
          <cell r="O2628" t="str">
            <v>47997602740</v>
          </cell>
          <cell r="P2628" t="str">
            <v>09/01/1969</v>
          </cell>
          <cell r="Q2628" t="str">
            <v>2197141</v>
          </cell>
          <cell r="R2628" t="str">
            <v>SSP</v>
          </cell>
          <cell r="S2628" t="str">
            <v>65261380987</v>
          </cell>
          <cell r="T2628" t="str">
            <v/>
          </cell>
          <cell r="U2628" t="str">
            <v/>
          </cell>
          <cell r="V2628" t="str">
            <v/>
          </cell>
          <cell r="X2628" t="str">
            <v>7918</v>
          </cell>
          <cell r="Y2628" t="str">
            <v>9</v>
          </cell>
          <cell r="Z2628" t="str">
            <v>SC</v>
          </cell>
          <cell r="AA2628" t="str">
            <v>19/10/2018</v>
          </cell>
          <cell r="AB2628" t="str">
            <v/>
          </cell>
          <cell r="AC2628" t="str">
            <v>122991873-69</v>
          </cell>
          <cell r="AD2628">
            <v>4506</v>
          </cell>
          <cell r="AE2628" t="str">
            <v>BRASILEIRO NATO</v>
          </cell>
          <cell r="AF2628" t="str">
            <v>Solteiro</v>
          </cell>
          <cell r="AG2628" t="str">
            <v>Masculino</v>
          </cell>
          <cell r="AH2628" t="str">
            <v>Inativo</v>
          </cell>
          <cell r="AI2628" t="str">
            <v>ELIANE CRISTINA GRACIOLI DE JESUS</v>
          </cell>
        </row>
        <row r="2629">
          <cell r="B2629" t="str">
            <v>LAVA BRISA</v>
          </cell>
          <cell r="C2629" t="str">
            <v>lavabrisa</v>
          </cell>
          <cell r="E2629" t="str">
            <v>cliente</v>
          </cell>
          <cell r="F2629" t="str">
            <v/>
          </cell>
          <cell r="G2629" t="str">
            <v/>
          </cell>
          <cell r="H2629" t="str">
            <v/>
          </cell>
          <cell r="I2629" t="str">
            <v/>
          </cell>
          <cell r="J2629" t="str">
            <v/>
          </cell>
          <cell r="K2629" t="str">
            <v/>
          </cell>
          <cell r="L2629" t="str">
            <v/>
          </cell>
          <cell r="M2629" t="str">
            <v/>
          </cell>
          <cell r="N2629" t="str">
            <v/>
          </cell>
          <cell r="O2629" t="str">
            <v/>
          </cell>
          <cell r="P2629" t="str">
            <v/>
          </cell>
          <cell r="Q2629" t="str">
            <v/>
          </cell>
          <cell r="R2629" t="str">
            <v/>
          </cell>
          <cell r="S2629" t="str">
            <v/>
          </cell>
          <cell r="T2629" t="str">
            <v/>
          </cell>
          <cell r="U2629" t="str">
            <v/>
          </cell>
          <cell r="V2629" t="str">
            <v/>
          </cell>
          <cell r="X2629" t="str">
            <v/>
          </cell>
          <cell r="Y2629" t="str">
            <v/>
          </cell>
          <cell r="Z2629" t="str">
            <v/>
          </cell>
          <cell r="AA2629" t="str">
            <v/>
          </cell>
          <cell r="AB2629" t="str">
            <v/>
          </cell>
          <cell r="AC2629" t="str">
            <v/>
          </cell>
          <cell r="AD2629">
            <v>0</v>
          </cell>
          <cell r="AE2629" t="str">
            <v/>
          </cell>
          <cell r="AF2629" t="str">
            <v>0</v>
          </cell>
          <cell r="AG2629" t="str">
            <v>0</v>
          </cell>
          <cell r="AH2629" t="str">
            <v>Ativo</v>
          </cell>
          <cell r="AI2629" t="str">
            <v>LUCAS MARCELINO ROCHA</v>
          </cell>
        </row>
        <row r="2630">
          <cell r="B2630" t="str">
            <v>LAYLA AMARANTE ASSIS SILVERIO</v>
          </cell>
          <cell r="C2630" t="str">
            <v>06427967932</v>
          </cell>
          <cell r="D2630" t="str">
            <v/>
          </cell>
          <cell r="E2630" t="str">
            <v>Intermitente</v>
          </cell>
          <cell r="F2630" t="str">
            <v>88503300</v>
          </cell>
          <cell r="G2630" t="str">
            <v>RUA BELISÁRIO DA SILVA RAMOS</v>
          </cell>
          <cell r="H2630" t="str">
            <v>512</v>
          </cell>
          <cell r="I2630" t="str">
            <v/>
          </cell>
          <cell r="J2630" t="str">
            <v>VILA NOVA</v>
          </cell>
          <cell r="K2630" t="str">
            <v>LAGES</v>
          </cell>
          <cell r="L2630" t="str">
            <v>SC</v>
          </cell>
          <cell r="M2630" t="str">
            <v>-27.8311172</v>
          </cell>
          <cell r="N2630" t="str">
            <v>-50.3299326</v>
          </cell>
          <cell r="O2630" t="str">
            <v/>
          </cell>
          <cell r="P2630" t="str">
            <v>10/04/1990</v>
          </cell>
          <cell r="Q2630" t="str">
            <v>5155430</v>
          </cell>
          <cell r="R2630" t="str">
            <v>SSP</v>
          </cell>
          <cell r="S2630" t="str">
            <v>06427967932</v>
          </cell>
          <cell r="T2630" t="str">
            <v/>
          </cell>
          <cell r="U2630" t="str">
            <v/>
          </cell>
          <cell r="V2630" t="str">
            <v/>
          </cell>
          <cell r="X2630" t="str">
            <v>1242539</v>
          </cell>
          <cell r="Y2630" t="str">
            <v/>
          </cell>
          <cell r="Z2630" t="str">
            <v>SC</v>
          </cell>
          <cell r="AA2630" t="str">
            <v>21/11/2019</v>
          </cell>
          <cell r="AB2630" t="str">
            <v/>
          </cell>
          <cell r="AC2630" t="str">
            <v>13994479729</v>
          </cell>
          <cell r="AD2630">
            <v>4506</v>
          </cell>
          <cell r="AE2630" t="str">
            <v>Brasileiro</v>
          </cell>
          <cell r="AF2630" t="str">
            <v>Solteiro</v>
          </cell>
          <cell r="AG2630" t="str">
            <v>Masculino</v>
          </cell>
          <cell r="AH2630" t="str">
            <v>Inativo</v>
          </cell>
          <cell r="AI2630" t="str">
            <v>CARLA VIETTRO NORA DE PADUA</v>
          </cell>
        </row>
        <row r="2631">
          <cell r="B2631" t="str">
            <v>LEANDRO APARECIDO DA SILVA</v>
          </cell>
          <cell r="C2631" t="str">
            <v>38540680858</v>
          </cell>
          <cell r="D2631" t="str">
            <v>leanneguinho12@outlook.com.br</v>
          </cell>
          <cell r="E2631" t="str">
            <v>promotor</v>
          </cell>
          <cell r="F2631" t="str">
            <v>09250-600</v>
          </cell>
          <cell r="G2631" t="str">
            <v>RUA LAVRINHAS</v>
          </cell>
          <cell r="H2631" t="str">
            <v>157</v>
          </cell>
          <cell r="I2631" t="str">
            <v/>
          </cell>
          <cell r="J2631" t="str">
            <v>VILA LUCINDA</v>
          </cell>
          <cell r="K2631" t="str">
            <v>SANTO ANDRÉ</v>
          </cell>
          <cell r="L2631" t="str">
            <v>SP</v>
          </cell>
          <cell r="M2631" t="str">
            <v>-23.6282685</v>
          </cell>
          <cell r="N2631" t="str">
            <v>-46.5128811</v>
          </cell>
          <cell r="O2631" t="str">
            <v>11940754801</v>
          </cell>
          <cell r="P2631" t="str">
            <v>08/06/1988</v>
          </cell>
          <cell r="Q2631" t="str">
            <v>453813380</v>
          </cell>
          <cell r="R2631" t="str">
            <v>SSP</v>
          </cell>
          <cell r="S2631" t="str">
            <v>38540680858</v>
          </cell>
          <cell r="T2631" t="str">
            <v/>
          </cell>
          <cell r="U2631" t="str">
            <v/>
          </cell>
          <cell r="V2631" t="str">
            <v/>
          </cell>
          <cell r="X2631" t="str">
            <v>57321</v>
          </cell>
          <cell r="Y2631" t="str">
            <v>312</v>
          </cell>
          <cell r="Z2631" t="str">
            <v>SP</v>
          </cell>
          <cell r="AA2631" t="str">
            <v>28/01/2019</v>
          </cell>
          <cell r="AB2631" t="str">
            <v>10/01/2020</v>
          </cell>
          <cell r="AC2631" t="str">
            <v>164161593-42</v>
          </cell>
          <cell r="AD2631">
            <v>4506</v>
          </cell>
          <cell r="AE2631" t="str">
            <v>BRASILEIRO NATO</v>
          </cell>
          <cell r="AF2631" t="str">
            <v>Casado</v>
          </cell>
          <cell r="AG2631" t="str">
            <v>Masculino</v>
          </cell>
          <cell r="AH2631" t="str">
            <v>Inativo</v>
          </cell>
          <cell r="AI2631" t="str">
            <v>JONATAS ANTUNES CARVALHO</v>
          </cell>
        </row>
        <row r="2632">
          <cell r="B2632" t="str">
            <v>LEANDRO APARECIDO DIAS</v>
          </cell>
          <cell r="C2632" t="str">
            <v>34526624896</v>
          </cell>
          <cell r="D2632" t="str">
            <v>-</v>
          </cell>
          <cell r="E2632" t="str">
            <v>promotor</v>
          </cell>
          <cell r="F2632" t="str">
            <v>13323-562</v>
          </cell>
          <cell r="G2632" t="str">
            <v>RUA VISCONDE DE CAIRU</v>
          </cell>
          <cell r="H2632" t="str">
            <v>115</v>
          </cell>
          <cell r="I2632" t="str">
            <v/>
          </cell>
          <cell r="J2632" t="str">
            <v>JARDIM SANTA CRUZ</v>
          </cell>
          <cell r="K2632" t="str">
            <v>SALTO</v>
          </cell>
          <cell r="L2632" t="str">
            <v>SP</v>
          </cell>
          <cell r="M2632" t="str">
            <v>-23.2201424</v>
          </cell>
          <cell r="N2632" t="str">
            <v>-47.265868</v>
          </cell>
          <cell r="O2632" t="str">
            <v/>
          </cell>
          <cell r="P2632" t="str">
            <v>04/10/1985</v>
          </cell>
          <cell r="Q2632" t="str">
            <v>458110590</v>
          </cell>
          <cell r="R2632" t="str">
            <v>SSP</v>
          </cell>
          <cell r="S2632" t="str">
            <v>34526624896</v>
          </cell>
          <cell r="T2632" t="str">
            <v/>
          </cell>
          <cell r="U2632" t="str">
            <v/>
          </cell>
          <cell r="V2632" t="str">
            <v/>
          </cell>
          <cell r="X2632" t="str">
            <v>38569</v>
          </cell>
          <cell r="Y2632" t="str">
            <v>278</v>
          </cell>
          <cell r="Z2632" t="str">
            <v>SP</v>
          </cell>
          <cell r="AA2632" t="str">
            <v>29/07/2019</v>
          </cell>
          <cell r="AB2632" t="str">
            <v/>
          </cell>
          <cell r="AC2632" t="str">
            <v>206866264-48</v>
          </cell>
          <cell r="AD2632">
            <v>4506</v>
          </cell>
          <cell r="AE2632" t="str">
            <v>BRASILEIRO NATO</v>
          </cell>
          <cell r="AF2632" t="str">
            <v>Solteiro</v>
          </cell>
          <cell r="AG2632" t="str">
            <v>Masculino</v>
          </cell>
          <cell r="AH2632" t="str">
            <v>Inativo</v>
          </cell>
          <cell r="AI2632" t="str">
            <v>SANDRA GOULART SILVA</v>
          </cell>
        </row>
        <row r="2633">
          <cell r="B2633" t="str">
            <v>LEANDRO CARLOS</v>
          </cell>
          <cell r="C2633" t="str">
            <v>22650395869</v>
          </cell>
          <cell r="D2633" t="str">
            <v/>
          </cell>
          <cell r="E2633" t="str">
            <v>promotorexpress</v>
          </cell>
          <cell r="F2633" t="str">
            <v>05812090</v>
          </cell>
          <cell r="G2633" t="str">
            <v>RUA RIVELA</v>
          </cell>
          <cell r="H2633" t="str">
            <v>139</v>
          </cell>
          <cell r="I2633" t="str">
            <v/>
          </cell>
          <cell r="J2633" t="str">
            <v>JARDIM SÃO LUÍS</v>
          </cell>
          <cell r="K2633" t="str">
            <v>SÃO PAULO</v>
          </cell>
          <cell r="L2633" t="str">
            <v>SP</v>
          </cell>
          <cell r="M2633" t="str">
            <v>-23.6566014</v>
          </cell>
          <cell r="N2633" t="str">
            <v>-46.73383279999999</v>
          </cell>
          <cell r="O2633" t="str">
            <v>11944313791</v>
          </cell>
          <cell r="P2633" t="str">
            <v>27/06/1982</v>
          </cell>
          <cell r="Q2633" t="str">
            <v>353071717</v>
          </cell>
          <cell r="R2633" t="str">
            <v>SSP</v>
          </cell>
          <cell r="S2633" t="str">
            <v>22650395869</v>
          </cell>
          <cell r="T2633" t="str">
            <v/>
          </cell>
          <cell r="U2633" t="str">
            <v/>
          </cell>
          <cell r="V2633" t="str">
            <v/>
          </cell>
          <cell r="X2633" t="str">
            <v>29560</v>
          </cell>
          <cell r="Y2633" t="str">
            <v>230</v>
          </cell>
          <cell r="Z2633" t="str">
            <v>SP</v>
          </cell>
          <cell r="AA2633" t="str">
            <v>22/07/2020</v>
          </cell>
          <cell r="AB2633" t="str">
            <v>27/07/2020</v>
          </cell>
          <cell r="AC2633" t="str">
            <v/>
          </cell>
          <cell r="AD2633">
            <v>0</v>
          </cell>
          <cell r="AE2633" t="str">
            <v>Brasileiro</v>
          </cell>
          <cell r="AF2633" t="str">
            <v>Solteiro</v>
          </cell>
          <cell r="AG2633" t="str">
            <v>Masculino</v>
          </cell>
          <cell r="AH2633" t="str">
            <v>Inativo</v>
          </cell>
          <cell r="AI2633" t="str">
            <v>IONE DUARTE DO NASCIMENTO</v>
          </cell>
        </row>
        <row r="2634">
          <cell r="B2634" t="str">
            <v>LEANDRO DA SILVA</v>
          </cell>
          <cell r="C2634" t="str">
            <v>37450177811</v>
          </cell>
          <cell r="D2634" t="str">
            <v>lucasleite68618@gmail.com</v>
          </cell>
          <cell r="E2634" t="str">
            <v>promotor</v>
          </cell>
          <cell r="F2634" t="str">
            <v>02820030</v>
          </cell>
          <cell r="G2634" t="str">
            <v>RUA FLOR DO LÍRIO</v>
          </cell>
          <cell r="H2634" t="str">
            <v>00</v>
          </cell>
          <cell r="I2634" t="str">
            <v>(CJ HAB BRASILÂNDIA B)</v>
          </cell>
          <cell r="J2634" t="str">
            <v>VILA BRASILÂNDIA</v>
          </cell>
          <cell r="K2634" t="str">
            <v>SÃO PAULO</v>
          </cell>
          <cell r="L2634" t="str">
            <v>SP</v>
          </cell>
          <cell r="M2634" t="str">
            <v/>
          </cell>
          <cell r="N2634" t="str">
            <v/>
          </cell>
          <cell r="O2634" t="str">
            <v/>
          </cell>
          <cell r="P2634" t="str">
            <v>17/02/1989</v>
          </cell>
          <cell r="Q2634" t="str">
            <v>449505789</v>
          </cell>
          <cell r="R2634" t="str">
            <v>SSP</v>
          </cell>
          <cell r="S2634" t="str">
            <v>37450177811</v>
          </cell>
          <cell r="T2634" t="str">
            <v/>
          </cell>
          <cell r="U2634" t="str">
            <v/>
          </cell>
          <cell r="V2634" t="str">
            <v/>
          </cell>
          <cell r="X2634" t="str">
            <v>87402</v>
          </cell>
          <cell r="Y2634" t="str">
            <v>312</v>
          </cell>
          <cell r="Z2634" t="str">
            <v>SP</v>
          </cell>
          <cell r="AA2634" t="str">
            <v>02/09/2019</v>
          </cell>
          <cell r="AB2634" t="str">
            <v/>
          </cell>
          <cell r="AC2634" t="str">
            <v>13610191855</v>
          </cell>
          <cell r="AD2634">
            <v>0</v>
          </cell>
          <cell r="AE2634" t="str">
            <v>Brasileiro</v>
          </cell>
          <cell r="AF2634" t="str">
            <v>Solteiro</v>
          </cell>
          <cell r="AG2634" t="str">
            <v>Masculino</v>
          </cell>
          <cell r="AH2634" t="str">
            <v>Inativo</v>
          </cell>
          <cell r="AI2634" t="str">
            <v>HERBERT WESLEY DE FREITAS SILVA</v>
          </cell>
        </row>
        <row r="2635">
          <cell r="B2635" t="str">
            <v>LEANDRO DA SILVA FELIX</v>
          </cell>
          <cell r="C2635" t="str">
            <v>44719706827</v>
          </cell>
          <cell r="D2635" t="str">
            <v/>
          </cell>
          <cell r="E2635" t="str">
            <v>promotor</v>
          </cell>
          <cell r="F2635" t="str">
            <v>08753315</v>
          </cell>
          <cell r="G2635" t="str">
            <v>RUA MARIA DO CARMO INESTAL FERRÉ</v>
          </cell>
          <cell r="H2635" t="str">
            <v>02</v>
          </cell>
          <cell r="I2635" t="str">
            <v/>
          </cell>
          <cell r="J2635" t="str">
            <v>PARQUE DAS VARINHAS</v>
          </cell>
          <cell r="K2635" t="str">
            <v>MOGI DAS CRUZES</v>
          </cell>
          <cell r="L2635" t="str">
            <v>SP</v>
          </cell>
          <cell r="M2635" t="str">
            <v/>
          </cell>
          <cell r="N2635" t="str">
            <v/>
          </cell>
          <cell r="O2635" t="str">
            <v/>
          </cell>
          <cell r="P2635" t="str">
            <v>22/09/1997</v>
          </cell>
          <cell r="Q2635" t="str">
            <v>505452315</v>
          </cell>
          <cell r="R2635" t="str">
            <v>SSP</v>
          </cell>
          <cell r="S2635" t="str">
            <v>44719706827</v>
          </cell>
          <cell r="T2635" t="str">
            <v/>
          </cell>
          <cell r="U2635" t="str">
            <v/>
          </cell>
          <cell r="V2635" t="str">
            <v/>
          </cell>
          <cell r="X2635" t="str">
            <v/>
          </cell>
          <cell r="Y2635" t="str">
            <v/>
          </cell>
          <cell r="Z2635" t="str">
            <v/>
          </cell>
          <cell r="AA2635" t="str">
            <v>06/05/2020</v>
          </cell>
          <cell r="AB2635" t="str">
            <v/>
          </cell>
          <cell r="AC2635" t="str">
            <v/>
          </cell>
          <cell r="AD2635">
            <v>0</v>
          </cell>
          <cell r="AE2635" t="str">
            <v>Brasileiro</v>
          </cell>
          <cell r="AF2635" t="str">
            <v>Solteiro</v>
          </cell>
          <cell r="AG2635" t="str">
            <v>Masculino</v>
          </cell>
          <cell r="AH2635" t="str">
            <v>Ativo</v>
          </cell>
          <cell r="AI2635" t="str">
            <v>CLEYDSON MATEUS DOS SANTOS FEITOSA</v>
          </cell>
        </row>
        <row r="2636">
          <cell r="B2636" t="str">
            <v>LEANDRO DA SILVA VASQUES</v>
          </cell>
          <cell r="C2636" t="str">
            <v>09223499917</v>
          </cell>
          <cell r="D2636" t="str">
            <v/>
          </cell>
          <cell r="E2636" t="str">
            <v>promotor</v>
          </cell>
          <cell r="F2636" t="str">
            <v>88135360</v>
          </cell>
          <cell r="G2636" t="str">
            <v>RUA NEREU GHIZONI</v>
          </cell>
          <cell r="H2636" t="str">
            <v>890</v>
          </cell>
          <cell r="I2636" t="str">
            <v>BL 22 AP 13</v>
          </cell>
          <cell r="J2636" t="str">
            <v>GUARDA DO CUBATÃO</v>
          </cell>
          <cell r="K2636" t="str">
            <v>PALHOÇA</v>
          </cell>
          <cell r="L2636" t="str">
            <v>SC</v>
          </cell>
          <cell r="M2636" t="str">
            <v>-27.6942817</v>
          </cell>
          <cell r="N2636" t="str">
            <v>-48.6712628</v>
          </cell>
          <cell r="O2636" t="str">
            <v/>
          </cell>
          <cell r="P2636" t="str">
            <v>10/05/1994</v>
          </cell>
          <cell r="Q2636" t="str">
            <v>6646958</v>
          </cell>
          <cell r="R2636" t="str">
            <v>II SC</v>
          </cell>
          <cell r="S2636" t="str">
            <v>09223499917</v>
          </cell>
          <cell r="T2636" t="str">
            <v/>
          </cell>
          <cell r="U2636" t="str">
            <v/>
          </cell>
          <cell r="V2636" t="str">
            <v/>
          </cell>
          <cell r="X2636" t="str">
            <v>4341837</v>
          </cell>
          <cell r="Y2636" t="str">
            <v>0030</v>
          </cell>
          <cell r="Z2636" t="str">
            <v>SC</v>
          </cell>
          <cell r="AA2636" t="str">
            <v>23/06/2020</v>
          </cell>
          <cell r="AB2636" t="str">
            <v/>
          </cell>
          <cell r="AC2636" t="str">
            <v>16372493781</v>
          </cell>
          <cell r="AD2636">
            <v>0</v>
          </cell>
          <cell r="AE2636" t="str">
            <v>Brasileiro</v>
          </cell>
          <cell r="AF2636" t="str">
            <v>Solteiro</v>
          </cell>
          <cell r="AG2636" t="str">
            <v>Masculino</v>
          </cell>
          <cell r="AH2636" t="str">
            <v>Ativo</v>
          </cell>
          <cell r="AI2636" t="str">
            <v>CHARLES LIMA SODRE</v>
          </cell>
        </row>
        <row r="2637">
          <cell r="B2637" t="str">
            <v>LEANDRO DO NASCIMENTO</v>
          </cell>
          <cell r="C2637" t="str">
            <v>03869694181</v>
          </cell>
          <cell r="D2637" t="str">
            <v>1n219221@gmail.com</v>
          </cell>
          <cell r="E2637" t="str">
            <v>promotor</v>
          </cell>
          <cell r="F2637" t="str">
            <v>79064180</v>
          </cell>
          <cell r="G2637" t="str">
            <v>RUA ISRAELÂNDIA</v>
          </cell>
          <cell r="H2637" t="str">
            <v>749</v>
          </cell>
          <cell r="I2637" t="str">
            <v/>
          </cell>
          <cell r="J2637" t="str">
            <v>VILA CIDADE MORENA</v>
          </cell>
          <cell r="K2637" t="str">
            <v>CAMPO GRANDE</v>
          </cell>
          <cell r="L2637" t="str">
            <v>MS</v>
          </cell>
          <cell r="M2637" t="str">
            <v>-20.5521216</v>
          </cell>
          <cell r="N2637" t="str">
            <v>-54.5855708</v>
          </cell>
          <cell r="O2637" t="str">
            <v>67991508162</v>
          </cell>
          <cell r="P2637" t="str">
            <v>28/03/1993</v>
          </cell>
          <cell r="Q2637" t="str">
            <v>1736837</v>
          </cell>
          <cell r="R2637" t="str">
            <v>SSP</v>
          </cell>
          <cell r="S2637" t="str">
            <v>03869694181</v>
          </cell>
          <cell r="T2637" t="str">
            <v/>
          </cell>
          <cell r="U2637" t="str">
            <v/>
          </cell>
          <cell r="V2637" t="str">
            <v/>
          </cell>
          <cell r="X2637" t="str">
            <v>68795</v>
          </cell>
          <cell r="Y2637" t="str">
            <v>15</v>
          </cell>
          <cell r="Z2637" t="str">
            <v>CE</v>
          </cell>
          <cell r="AA2637" t="str">
            <v>26/08/2019</v>
          </cell>
          <cell r="AB2637" t="str">
            <v>01/01/0001</v>
          </cell>
          <cell r="AC2637" t="str">
            <v>16350745524</v>
          </cell>
          <cell r="AD2637">
            <v>4506</v>
          </cell>
          <cell r="AE2637" t="str">
            <v>Brasileiro</v>
          </cell>
          <cell r="AF2637" t="str">
            <v>Solteiro</v>
          </cell>
          <cell r="AG2637" t="str">
            <v>Masculino</v>
          </cell>
          <cell r="AH2637" t="str">
            <v>Ativo</v>
          </cell>
          <cell r="AI2637" t="str">
            <v>RODRIGO GARCIA DE CARVALHO</v>
          </cell>
        </row>
        <row r="2638">
          <cell r="B2638" t="str">
            <v>LEANDRO DOS SANTOS</v>
          </cell>
          <cell r="C2638" t="str">
            <v>22952532842</v>
          </cell>
          <cell r="D2638" t="str">
            <v/>
          </cell>
          <cell r="E2638" t="str">
            <v>promotor</v>
          </cell>
          <cell r="F2638" t="str">
            <v>06340010</v>
          </cell>
          <cell r="G2638" t="str">
            <v>RUA PADRE BELCHIOR DE PONTES</v>
          </cell>
          <cell r="H2638" t="str">
            <v>22</v>
          </cell>
          <cell r="I2638" t="str">
            <v/>
          </cell>
          <cell r="J2638" t="str">
            <v>VILA CONQUISTA</v>
          </cell>
          <cell r="K2638" t="str">
            <v>CARAPICUÍBA</v>
          </cell>
          <cell r="L2638" t="str">
            <v>SP</v>
          </cell>
          <cell r="M2638" t="str">
            <v>-23.5665841</v>
          </cell>
          <cell r="N2638" t="str">
            <v>-46.8305248</v>
          </cell>
          <cell r="O2638" t="str">
            <v>11953844895</v>
          </cell>
          <cell r="P2638" t="str">
            <v>08/09/1989</v>
          </cell>
          <cell r="Q2638" t="str">
            <v>46976109X</v>
          </cell>
          <cell r="R2638" t="str">
            <v>SSP</v>
          </cell>
          <cell r="S2638" t="str">
            <v>22952532842</v>
          </cell>
          <cell r="T2638" t="str">
            <v/>
          </cell>
          <cell r="U2638" t="str">
            <v/>
          </cell>
          <cell r="V2638" t="str">
            <v/>
          </cell>
          <cell r="X2638" t="str">
            <v>98468</v>
          </cell>
          <cell r="Y2638" t="str">
            <v>299</v>
          </cell>
          <cell r="Z2638" t="str">
            <v>SP</v>
          </cell>
          <cell r="AA2638" t="str">
            <v>30/03/2020</v>
          </cell>
          <cell r="AB2638" t="str">
            <v>13/10/2020</v>
          </cell>
          <cell r="AC2638" t="str">
            <v>20601042438</v>
          </cell>
          <cell r="AD2638">
            <v>4506</v>
          </cell>
          <cell r="AE2638" t="str">
            <v>Brasileiro</v>
          </cell>
          <cell r="AF2638" t="str">
            <v>Solteiro</v>
          </cell>
          <cell r="AG2638" t="str">
            <v>Masculino</v>
          </cell>
          <cell r="AH2638" t="str">
            <v>Ativo</v>
          </cell>
          <cell r="AI2638" t="str">
            <v>MICHAEL RODRIGUES COSTA DE MEIRA</v>
          </cell>
        </row>
        <row r="2639">
          <cell r="B2639" t="str">
            <v>LEANDRO DOS SANTOS LUIZ</v>
          </cell>
          <cell r="C2639" t="str">
            <v>07283205683</v>
          </cell>
          <cell r="D2639" t="str">
            <v>leandroluiz.div@hotmail.com</v>
          </cell>
          <cell r="E2639" t="str">
            <v>promotor</v>
          </cell>
          <cell r="F2639" t="str">
            <v>35500487</v>
          </cell>
          <cell r="G2639" t="str">
            <v>RUA NILO FONSECA</v>
          </cell>
          <cell r="H2639" t="str">
            <v>40</v>
          </cell>
          <cell r="I2639" t="str">
            <v/>
          </cell>
          <cell r="J2639" t="str">
            <v>PONTE FUNDA</v>
          </cell>
          <cell r="K2639" t="str">
            <v>DIVINÓPOLIS</v>
          </cell>
          <cell r="L2639" t="str">
            <v>MG</v>
          </cell>
          <cell r="M2639" t="str">
            <v>-20.155079</v>
          </cell>
          <cell r="N2639" t="str">
            <v>-44.862695</v>
          </cell>
          <cell r="O2639" t="str">
            <v/>
          </cell>
          <cell r="P2639" t="str">
            <v>22/02/1985</v>
          </cell>
          <cell r="Q2639" t="str">
            <v>13308061</v>
          </cell>
          <cell r="R2639" t="str">
            <v>SSP</v>
          </cell>
          <cell r="S2639" t="str">
            <v>07283205683</v>
          </cell>
          <cell r="T2639" t="str">
            <v/>
          </cell>
          <cell r="U2639" t="str">
            <v/>
          </cell>
          <cell r="V2639" t="str">
            <v/>
          </cell>
          <cell r="X2639" t="str">
            <v>407858</v>
          </cell>
          <cell r="Y2639" t="str">
            <v>30</v>
          </cell>
          <cell r="Z2639" t="str">
            <v>MG</v>
          </cell>
          <cell r="AA2639" t="str">
            <v>03/09/2019</v>
          </cell>
          <cell r="AB2639" t="str">
            <v/>
          </cell>
          <cell r="AC2639" t="str">
            <v>12937805134</v>
          </cell>
          <cell r="AD2639">
            <v>0</v>
          </cell>
          <cell r="AE2639" t="str">
            <v>Brasileiro</v>
          </cell>
          <cell r="AF2639" t="str">
            <v>Solteiro</v>
          </cell>
          <cell r="AG2639" t="str">
            <v>Masculino</v>
          </cell>
          <cell r="AH2639" t="str">
            <v>Inativo</v>
          </cell>
          <cell r="AI2639" t="str">
            <v>MICAEL SOUZA</v>
          </cell>
        </row>
        <row r="2640">
          <cell r="B2640" t="str">
            <v>LEANDRO DOS SANTOS MARTINS</v>
          </cell>
          <cell r="C2640" t="str">
            <v>32282617860</v>
          </cell>
          <cell r="D2640" t="str">
            <v>aguia.interior2@gmail.com</v>
          </cell>
          <cell r="E2640" t="str">
            <v>supervisor</v>
          </cell>
          <cell r="F2640" t="str">
            <v>13058-308</v>
          </cell>
          <cell r="G2640" t="str">
            <v>RUA RITA MARGARETH NUCCI M DASCENZO</v>
          </cell>
          <cell r="H2640" t="str">
            <v>48</v>
          </cell>
          <cell r="I2640" t="str">
            <v/>
          </cell>
          <cell r="J2640" t="str">
            <v>LOTEAMENTO RESIDENCIAL NOVO MUNDO</v>
          </cell>
          <cell r="K2640" t="str">
            <v>CAMPINAS</v>
          </cell>
          <cell r="L2640" t="str">
            <v>SP</v>
          </cell>
          <cell r="M2640" t="str">
            <v>-22.9470901</v>
          </cell>
          <cell r="N2640" t="str">
            <v>-47.1794591</v>
          </cell>
          <cell r="O2640" t="str">
            <v>11945499973</v>
          </cell>
          <cell r="P2640" t="str">
            <v>10/04/1989</v>
          </cell>
          <cell r="Q2640" t="str">
            <v>457618140</v>
          </cell>
          <cell r="R2640" t="str">
            <v>SSP</v>
          </cell>
          <cell r="S2640" t="str">
            <v>32282617860</v>
          </cell>
          <cell r="T2640" t="str">
            <v/>
          </cell>
          <cell r="U2640" t="str">
            <v/>
          </cell>
          <cell r="V2640" t="str">
            <v/>
          </cell>
          <cell r="X2640" t="str">
            <v>23854</v>
          </cell>
          <cell r="Y2640" t="str">
            <v>335</v>
          </cell>
          <cell r="Z2640" t="str">
            <v>SP</v>
          </cell>
          <cell r="AA2640" t="str">
            <v>23/06/2016</v>
          </cell>
          <cell r="AB2640" t="str">
            <v/>
          </cell>
          <cell r="AC2640" t="str">
            <v>202167883-44</v>
          </cell>
          <cell r="AD2640">
            <v>0</v>
          </cell>
          <cell r="AE2640" t="str">
            <v>BRASILEIRO NATO</v>
          </cell>
          <cell r="AF2640" t="str">
            <v>Solteiro</v>
          </cell>
          <cell r="AG2640" t="str">
            <v>Masculino</v>
          </cell>
          <cell r="AH2640" t="str">
            <v>Ativo</v>
          </cell>
          <cell r="AI2640" t="str">
            <v>ALLAN SANTOS NEGRELLI</v>
          </cell>
        </row>
        <row r="2641">
          <cell r="B2641" t="str">
            <v>LEANDRO DOS SANTOS PRESTES ROCHA</v>
          </cell>
          <cell r="C2641" t="str">
            <v>34694716816</v>
          </cell>
          <cell r="D2641" t="str">
            <v>leandro.psn.madhouse@gmail.com</v>
          </cell>
          <cell r="E2641" t="str">
            <v>promotor</v>
          </cell>
          <cell r="F2641" t="str">
            <v>09857-310</v>
          </cell>
          <cell r="G2641" t="str">
            <v>RUA CORDILHEIRA DOS QUIMICOS 84</v>
          </cell>
          <cell r="H2641" t="str">
            <v>84</v>
          </cell>
          <cell r="I2641" t="str">
            <v>CS 3</v>
          </cell>
          <cell r="J2641" t="str">
            <v>ALVARENGA</v>
          </cell>
          <cell r="K2641" t="str">
            <v>SAO BERNARDO DO CAMP</v>
          </cell>
          <cell r="L2641" t="str">
            <v>SP</v>
          </cell>
          <cell r="M2641" t="str">
            <v/>
          </cell>
          <cell r="N2641" t="str">
            <v/>
          </cell>
          <cell r="O2641" t="str">
            <v>11949866084</v>
          </cell>
          <cell r="P2641" t="str">
            <v>30/05/1986</v>
          </cell>
          <cell r="Q2641" t="str">
            <v>41872846X</v>
          </cell>
          <cell r="R2641" t="str">
            <v>SSP</v>
          </cell>
          <cell r="S2641" t="str">
            <v>34694716816</v>
          </cell>
          <cell r="T2641" t="str">
            <v/>
          </cell>
          <cell r="U2641" t="str">
            <v/>
          </cell>
          <cell r="V2641" t="str">
            <v/>
          </cell>
          <cell r="X2641" t="str">
            <v>18415</v>
          </cell>
          <cell r="Y2641" t="str">
            <v>142</v>
          </cell>
          <cell r="Z2641" t="str">
            <v>SP</v>
          </cell>
          <cell r="AA2641" t="str">
            <v>01/01/0001</v>
          </cell>
          <cell r="AB2641" t="str">
            <v>01/01/0001</v>
          </cell>
          <cell r="AC2641" t="str">
            <v>209636994-95</v>
          </cell>
          <cell r="AD2641">
            <v>4506</v>
          </cell>
          <cell r="AE2641" t="str">
            <v>BRASILEIRO NATO</v>
          </cell>
          <cell r="AF2641" t="str">
            <v>Casado</v>
          </cell>
          <cell r="AG2641" t="str">
            <v>Masculino</v>
          </cell>
          <cell r="AH2641" t="str">
            <v>Inativo</v>
          </cell>
          <cell r="AI2641" t="str">
            <v>GLEYSON OLEGARIO SANTANA</v>
          </cell>
        </row>
        <row r="2642">
          <cell r="B2642" t="str">
            <v>LEANDRO GONCALVES FERREIRA</v>
          </cell>
          <cell r="C2642" t="str">
            <v>35312587885</v>
          </cell>
          <cell r="D2642" t="str">
            <v>leandrogoncalvesf@gmail.com</v>
          </cell>
          <cell r="E2642" t="str">
            <v>promotor</v>
          </cell>
          <cell r="F2642" t="str">
            <v>12230-083</v>
          </cell>
          <cell r="G2642" t="str">
            <v>RUA FRANCISCA MARIA DE JESUS</v>
          </cell>
          <cell r="H2642" t="str">
            <v>340</v>
          </cell>
          <cell r="I2642" t="str">
            <v/>
          </cell>
          <cell r="J2642" t="str">
            <v>FLORADAS DE SÃO JOSÉ</v>
          </cell>
          <cell r="K2642" t="str">
            <v>SÃO JOSÉ DOS CAMPOS</v>
          </cell>
          <cell r="L2642" t="str">
            <v>SP</v>
          </cell>
          <cell r="M2642" t="str">
            <v>-23.2211322</v>
          </cell>
          <cell r="N2642" t="str">
            <v>-45.8889545</v>
          </cell>
          <cell r="O2642" t="str">
            <v>12996361706</v>
          </cell>
          <cell r="P2642" t="str">
            <v>17/06/1985</v>
          </cell>
          <cell r="Q2642" t="str">
            <v>450760662</v>
          </cell>
          <cell r="R2642" t="str">
            <v>SSP</v>
          </cell>
          <cell r="S2642" t="str">
            <v>35312587885</v>
          </cell>
          <cell r="T2642" t="str">
            <v/>
          </cell>
          <cell r="U2642" t="str">
            <v/>
          </cell>
          <cell r="V2642" t="str">
            <v/>
          </cell>
          <cell r="X2642" t="str">
            <v>27564</v>
          </cell>
          <cell r="Y2642" t="str">
            <v>293</v>
          </cell>
          <cell r="Z2642" t="str">
            <v>SP</v>
          </cell>
          <cell r="AA2642" t="str">
            <v>05/08/2019</v>
          </cell>
          <cell r="AB2642" t="str">
            <v/>
          </cell>
          <cell r="AC2642" t="str">
            <v>200193093-70</v>
          </cell>
          <cell r="AD2642">
            <v>0</v>
          </cell>
          <cell r="AE2642" t="str">
            <v>BRASILEIRO NATO</v>
          </cell>
          <cell r="AF2642" t="str">
            <v>Solteiro</v>
          </cell>
          <cell r="AG2642" t="str">
            <v>Masculino</v>
          </cell>
          <cell r="AH2642" t="str">
            <v>Ativo</v>
          </cell>
          <cell r="AI2642" t="str">
            <v>MARCOS VINICIUS PORTELA</v>
          </cell>
        </row>
        <row r="2643">
          <cell r="B2643" t="str">
            <v>LEANDRO HENRIQUE PIRES</v>
          </cell>
          <cell r="C2643" t="str">
            <v>23338593856</v>
          </cell>
          <cell r="D2643" t="str">
            <v>solange.40arthur@gmail.com</v>
          </cell>
          <cell r="E2643" t="str">
            <v>promotor</v>
          </cell>
          <cell r="F2643" t="str">
            <v>13481-255</v>
          </cell>
          <cell r="G2643" t="str">
            <v>RUA VALDOMIRO WOLF 181</v>
          </cell>
          <cell r="H2643" t="str">
            <v>181</v>
          </cell>
          <cell r="I2643" t="str">
            <v>BL12 AP01</v>
          </cell>
          <cell r="J2643" t="str">
            <v>RUBI</v>
          </cell>
          <cell r="K2643" t="str">
            <v>LIMEIRA</v>
          </cell>
          <cell r="L2643" t="str">
            <v>SP</v>
          </cell>
          <cell r="M2643" t="str">
            <v/>
          </cell>
          <cell r="N2643" t="str">
            <v/>
          </cell>
          <cell r="O2643" t="str">
            <v/>
          </cell>
          <cell r="P2643" t="str">
            <v>22/04/1987</v>
          </cell>
          <cell r="Q2643" t="str">
            <v>431766101</v>
          </cell>
          <cell r="R2643" t="str">
            <v>SSP</v>
          </cell>
          <cell r="S2643" t="str">
            <v>23338593856</v>
          </cell>
          <cell r="T2643" t="str">
            <v/>
          </cell>
          <cell r="U2643" t="str">
            <v/>
          </cell>
          <cell r="V2643" t="str">
            <v/>
          </cell>
          <cell r="X2643" t="str">
            <v>10304</v>
          </cell>
          <cell r="Y2643" t="str">
            <v>307</v>
          </cell>
          <cell r="Z2643" t="str">
            <v>SP</v>
          </cell>
          <cell r="AA2643" t="str">
            <v>01/01/0001</v>
          </cell>
          <cell r="AB2643" t="str">
            <v/>
          </cell>
          <cell r="AC2643" t="str">
            <v>129920842-22</v>
          </cell>
          <cell r="AD2643">
            <v>4506</v>
          </cell>
          <cell r="AE2643" t="str">
            <v>BRASILEIRO NATO</v>
          </cell>
          <cell r="AF2643" t="str">
            <v>Casado</v>
          </cell>
          <cell r="AG2643" t="str">
            <v>Masculino</v>
          </cell>
          <cell r="AH2643" t="str">
            <v>Inativo</v>
          </cell>
          <cell r="AI2643" t="str">
            <v>PAULO MANOEL MORATO JUNIOR</v>
          </cell>
        </row>
        <row r="2644">
          <cell r="B2644" t="str">
            <v>LEANDRO JUNIOR CARDOSO</v>
          </cell>
          <cell r="C2644" t="str">
            <v>39907475840</v>
          </cell>
          <cell r="D2644" t="str">
            <v/>
          </cell>
          <cell r="E2644" t="str">
            <v>promotorexpress</v>
          </cell>
          <cell r="F2644" t="str">
            <v>06618010</v>
          </cell>
          <cell r="G2644" t="str">
            <v>RUA MANOEL ALVES GARCIA</v>
          </cell>
          <cell r="H2644" t="str">
            <v>201</v>
          </cell>
          <cell r="I2644" t="str">
            <v/>
          </cell>
          <cell r="J2644" t="str">
            <v>JARDIM SÃO LUIZ</v>
          </cell>
          <cell r="K2644" t="str">
            <v>JANDIRA</v>
          </cell>
          <cell r="L2644" t="str">
            <v>SP</v>
          </cell>
          <cell r="M2644" t="str">
            <v>-23.5236217</v>
          </cell>
          <cell r="N2644" t="str">
            <v>-46.9023827</v>
          </cell>
          <cell r="O2644" t="str">
            <v/>
          </cell>
          <cell r="P2644" t="str">
            <v>21/01/1988</v>
          </cell>
          <cell r="Q2644" t="str">
            <v>273516292</v>
          </cell>
          <cell r="R2644" t="str">
            <v/>
          </cell>
          <cell r="S2644" t="str">
            <v>39907475840</v>
          </cell>
          <cell r="T2644" t="str">
            <v/>
          </cell>
          <cell r="U2644" t="str">
            <v/>
          </cell>
          <cell r="V2644" t="str">
            <v/>
          </cell>
          <cell r="W2644" t="str">
            <v>ContaCorrente</v>
          </cell>
          <cell r="X2644" t="str">
            <v/>
          </cell>
          <cell r="Y2644" t="str">
            <v/>
          </cell>
          <cell r="Z2644" t="str">
            <v/>
          </cell>
          <cell r="AA2644" t="str">
            <v>16/10/2020</v>
          </cell>
          <cell r="AB2644" t="str">
            <v/>
          </cell>
          <cell r="AC2644" t="str">
            <v/>
          </cell>
          <cell r="AD2644">
            <v>8.5</v>
          </cell>
          <cell r="AE2644" t="str">
            <v/>
          </cell>
          <cell r="AF2644" t="str">
            <v>Solteiro</v>
          </cell>
          <cell r="AG2644" t="str">
            <v>Masculino</v>
          </cell>
          <cell r="AH2644" t="str">
            <v>Ativo</v>
          </cell>
          <cell r="AI2644" t="str">
            <v>MICHAEL RODRIGUES COSTA DE MEIRA</v>
          </cell>
        </row>
        <row r="2645">
          <cell r="B2645" t="str">
            <v>LEANDRO MENDES MACHADO</v>
          </cell>
          <cell r="C2645" t="str">
            <v>57110697053</v>
          </cell>
          <cell r="D2645" t="str">
            <v/>
          </cell>
          <cell r="E2645" t="str">
            <v>promotor</v>
          </cell>
          <cell r="F2645" t="str">
            <v>94834154</v>
          </cell>
          <cell r="G2645" t="str">
            <v>RUA DOS GAÚCHOS</v>
          </cell>
          <cell r="H2645" t="str">
            <v>10</v>
          </cell>
          <cell r="I2645" t="str">
            <v/>
          </cell>
          <cell r="J2645" t="str">
            <v>UMBU</v>
          </cell>
          <cell r="K2645" t="str">
            <v>ALVORADA</v>
          </cell>
          <cell r="L2645" t="str">
            <v>RS</v>
          </cell>
          <cell r="M2645" t="str">
            <v/>
          </cell>
          <cell r="N2645" t="str">
            <v/>
          </cell>
          <cell r="O2645" t="str">
            <v/>
          </cell>
          <cell r="P2645" t="str">
            <v>08/12/1971</v>
          </cell>
          <cell r="Q2645" t="str">
            <v>5043181663</v>
          </cell>
          <cell r="R2645" t="str">
            <v>SSP</v>
          </cell>
          <cell r="S2645" t="str">
            <v>57110697053</v>
          </cell>
          <cell r="T2645" t="str">
            <v/>
          </cell>
          <cell r="U2645" t="str">
            <v/>
          </cell>
          <cell r="V2645" t="str">
            <v/>
          </cell>
          <cell r="X2645" t="str">
            <v>156554</v>
          </cell>
          <cell r="Y2645" t="str">
            <v>20</v>
          </cell>
          <cell r="Z2645" t="str">
            <v>RS</v>
          </cell>
          <cell r="AA2645" t="str">
            <v>06/09/2019</v>
          </cell>
          <cell r="AB2645" t="str">
            <v/>
          </cell>
          <cell r="AC2645" t="str">
            <v>12294871318</v>
          </cell>
          <cell r="AD2645">
            <v>0</v>
          </cell>
          <cell r="AE2645" t="str">
            <v>Brasileiro</v>
          </cell>
          <cell r="AF2645" t="str">
            <v>Solteiro</v>
          </cell>
          <cell r="AG2645" t="str">
            <v>Masculino</v>
          </cell>
          <cell r="AH2645" t="str">
            <v>Inativo</v>
          </cell>
          <cell r="AI2645" t="str">
            <v>FABIO DE MESQUITA MARTINS</v>
          </cell>
        </row>
        <row r="2646">
          <cell r="B2646" t="str">
            <v>LEANDRO MORAES</v>
          </cell>
          <cell r="C2646" t="str">
            <v>31954729880</v>
          </cell>
          <cell r="D2646" t="str">
            <v/>
          </cell>
          <cell r="E2646" t="str">
            <v>promotor</v>
          </cell>
          <cell r="F2646" t="str">
            <v>18119170</v>
          </cell>
          <cell r="G2646" t="str">
            <v>RUA ADRIANO MACIEL DE QUEIRÓZ</v>
          </cell>
          <cell r="H2646" t="str">
            <v xml:space="preserve">37 </v>
          </cell>
          <cell r="I2646" t="str">
            <v>CASA 02</v>
          </cell>
          <cell r="J2646" t="str">
            <v>JARDIM TATIANA</v>
          </cell>
          <cell r="K2646" t="str">
            <v>VOTORANTIM</v>
          </cell>
          <cell r="L2646" t="str">
            <v>SP</v>
          </cell>
          <cell r="M2646" t="str">
            <v/>
          </cell>
          <cell r="N2646" t="str">
            <v/>
          </cell>
          <cell r="O2646" t="str">
            <v/>
          </cell>
          <cell r="P2646" t="str">
            <v>22/10/1983</v>
          </cell>
          <cell r="Q2646" t="str">
            <v>409854748</v>
          </cell>
          <cell r="R2646" t="str">
            <v>SSP</v>
          </cell>
          <cell r="S2646" t="str">
            <v>31954729880</v>
          </cell>
          <cell r="T2646" t="str">
            <v/>
          </cell>
          <cell r="U2646" t="str">
            <v/>
          </cell>
          <cell r="V2646" t="str">
            <v/>
          </cell>
          <cell r="X2646" t="str">
            <v>55865</v>
          </cell>
          <cell r="Y2646" t="str">
            <v>00261</v>
          </cell>
          <cell r="Z2646" t="str">
            <v>SP</v>
          </cell>
          <cell r="AA2646" t="str">
            <v/>
          </cell>
          <cell r="AB2646" t="str">
            <v/>
          </cell>
          <cell r="AC2646" t="str">
            <v>20929253161</v>
          </cell>
          <cell r="AD2646">
            <v>0</v>
          </cell>
          <cell r="AE2646" t="str">
            <v>Brasileiro</v>
          </cell>
          <cell r="AF2646" t="str">
            <v>UniaoEstavel</v>
          </cell>
          <cell r="AG2646" t="str">
            <v>Masculino</v>
          </cell>
          <cell r="AH2646" t="str">
            <v>Ativo</v>
          </cell>
          <cell r="AI2646" t="str">
            <v>ROBERTO SILVA SANTOS</v>
          </cell>
        </row>
        <row r="2647">
          <cell r="B2647" t="str">
            <v>LEANDRO MORAES FLORES</v>
          </cell>
          <cell r="C2647" t="str">
            <v>01387615076</v>
          </cell>
          <cell r="D2647" t="str">
            <v>-</v>
          </cell>
          <cell r="E2647" t="str">
            <v>promotor</v>
          </cell>
          <cell r="F2647" t="str">
            <v>97095-490</v>
          </cell>
          <cell r="G2647" t="str">
            <v>RUA OSCAR R 450</v>
          </cell>
          <cell r="H2647" t="str">
            <v>450</v>
          </cell>
          <cell r="I2647" t="str">
            <v>-</v>
          </cell>
          <cell r="J2647" t="str">
            <v>SAO JOSE</v>
          </cell>
          <cell r="K2647" t="str">
            <v>SANTA MARIA</v>
          </cell>
          <cell r="L2647" t="str">
            <v>RS</v>
          </cell>
          <cell r="M2647" t="str">
            <v/>
          </cell>
          <cell r="N2647" t="str">
            <v/>
          </cell>
          <cell r="O2647" t="str">
            <v>55991218086</v>
          </cell>
          <cell r="P2647" t="str">
            <v>25/01/1985</v>
          </cell>
          <cell r="Q2647" t="str">
            <v>3085106171</v>
          </cell>
          <cell r="R2647" t="str">
            <v>SSP</v>
          </cell>
          <cell r="S2647" t="str">
            <v>01387615076</v>
          </cell>
          <cell r="T2647" t="str">
            <v/>
          </cell>
          <cell r="U2647" t="str">
            <v/>
          </cell>
          <cell r="V2647" t="str">
            <v/>
          </cell>
          <cell r="X2647" t="str">
            <v>8623888</v>
          </cell>
          <cell r="Y2647" t="str">
            <v>10</v>
          </cell>
          <cell r="Z2647" t="str">
            <v>RS</v>
          </cell>
          <cell r="AA2647" t="str">
            <v>01/01/0001</v>
          </cell>
          <cell r="AB2647" t="str">
            <v/>
          </cell>
          <cell r="AC2647" t="str">
            <v>129914046-81</v>
          </cell>
          <cell r="AD2647">
            <v>4506</v>
          </cell>
          <cell r="AE2647" t="str">
            <v>BRASILEIRO NATO</v>
          </cell>
          <cell r="AF2647" t="str">
            <v>Solteiro</v>
          </cell>
          <cell r="AG2647" t="str">
            <v>Masculino</v>
          </cell>
          <cell r="AH2647" t="str">
            <v>Inativo</v>
          </cell>
          <cell r="AI2647" t="str">
            <v>FABIO DE MESQUITA MARTINS</v>
          </cell>
        </row>
        <row r="2648">
          <cell r="B2648" t="str">
            <v>LEANDRO MORETTI GUIMARAES</v>
          </cell>
          <cell r="C2648" t="str">
            <v>01480530689</v>
          </cell>
          <cell r="D2648" t="str">
            <v>leandromoretti15@gmail.com</v>
          </cell>
          <cell r="E2648" t="str">
            <v>promotorexpress</v>
          </cell>
          <cell r="F2648" t="str">
            <v>30525500</v>
          </cell>
          <cell r="G2648" t="str">
            <v>RUA DAS PÉROLAS</v>
          </cell>
          <cell r="H2648" t="str">
            <v>74</v>
          </cell>
          <cell r="I2648" t="str">
            <v>AP 405</v>
          </cell>
          <cell r="J2648" t="str">
            <v>SANTA MARIA</v>
          </cell>
          <cell r="K2648" t="str">
            <v>BELO HORIZONTE</v>
          </cell>
          <cell r="L2648" t="str">
            <v>MG</v>
          </cell>
          <cell r="M2648" t="str">
            <v>-19.9326898</v>
          </cell>
          <cell r="N2648" t="str">
            <v>-44.0155327</v>
          </cell>
          <cell r="O2648" t="str">
            <v>31975718609</v>
          </cell>
          <cell r="P2648" t="str">
            <v>22/10/1983</v>
          </cell>
          <cell r="Q2648" t="str">
            <v>11545565</v>
          </cell>
          <cell r="R2648" t="str">
            <v>SSP</v>
          </cell>
          <cell r="S2648" t="str">
            <v>01480530689</v>
          </cell>
          <cell r="T2648" t="str">
            <v/>
          </cell>
          <cell r="U2648" t="str">
            <v/>
          </cell>
          <cell r="V2648" t="str">
            <v/>
          </cell>
          <cell r="W2648" t="str">
            <v>ContaCorrente</v>
          </cell>
          <cell r="X2648" t="str">
            <v>1046</v>
          </cell>
          <cell r="Y2648" t="str">
            <v>116</v>
          </cell>
          <cell r="Z2648" t="str">
            <v>MG</v>
          </cell>
          <cell r="AA2648" t="str">
            <v>19/10/2020</v>
          </cell>
          <cell r="AB2648" t="str">
            <v/>
          </cell>
          <cell r="AC2648" t="str">
            <v/>
          </cell>
          <cell r="AD2648">
            <v>8.5</v>
          </cell>
          <cell r="AE2648" t="str">
            <v>Brasileiro</v>
          </cell>
          <cell r="AF2648" t="str">
            <v>Solteiro</v>
          </cell>
          <cell r="AG2648" t="str">
            <v>Masculino</v>
          </cell>
          <cell r="AH2648" t="str">
            <v>Ativo</v>
          </cell>
          <cell r="AI2648" t="str">
            <v>EVERTON MEDEIROS DA SILVA</v>
          </cell>
        </row>
        <row r="2649">
          <cell r="B2649" t="str">
            <v>LEANDRO NICOLAU DE OLIVEIRA</v>
          </cell>
          <cell r="C2649" t="str">
            <v>31791276865</v>
          </cell>
          <cell r="D2649" t="str">
            <v>claudinhoeleandro@gmail.com</v>
          </cell>
          <cell r="E2649" t="str">
            <v>aguia</v>
          </cell>
          <cell r="F2649" t="str">
            <v>02324220</v>
          </cell>
          <cell r="G2649" t="str">
            <v>TRAVESSA NOZ DA SORTE</v>
          </cell>
          <cell r="H2649" t="str">
            <v>64</v>
          </cell>
          <cell r="I2649" t="str">
            <v>CASA 2</v>
          </cell>
          <cell r="J2649" t="str">
            <v>JARDIM ATALIBA LEONEL</v>
          </cell>
          <cell r="K2649" t="str">
            <v>SÃO PAULO</v>
          </cell>
          <cell r="L2649" t="str">
            <v>SP</v>
          </cell>
          <cell r="M2649" t="str">
            <v>-23.7449477</v>
          </cell>
          <cell r="N2649" t="str">
            <v>-46.7099128</v>
          </cell>
          <cell r="O2649" t="str">
            <v>11962873727</v>
          </cell>
          <cell r="P2649" t="str">
            <v>25/08/1985</v>
          </cell>
          <cell r="Q2649" t="str">
            <v>351906939</v>
          </cell>
          <cell r="R2649" t="str">
            <v>SSP</v>
          </cell>
          <cell r="S2649" t="str">
            <v>31791276865</v>
          </cell>
          <cell r="T2649" t="str">
            <v/>
          </cell>
          <cell r="U2649" t="str">
            <v/>
          </cell>
          <cell r="V2649" t="str">
            <v/>
          </cell>
          <cell r="X2649" t="str">
            <v>25168</v>
          </cell>
          <cell r="Y2649" t="str">
            <v>277</v>
          </cell>
          <cell r="Z2649" t="str">
            <v>SP</v>
          </cell>
          <cell r="AA2649" t="str">
            <v>09/05/2019</v>
          </cell>
          <cell r="AB2649" t="str">
            <v/>
          </cell>
          <cell r="AC2649" t="str">
            <v>13490182773</v>
          </cell>
          <cell r="AD2649">
            <v>4506</v>
          </cell>
          <cell r="AE2649" t="str">
            <v>BRASILEIRO NATO</v>
          </cell>
          <cell r="AF2649" t="str">
            <v>Solteiro</v>
          </cell>
          <cell r="AG2649" t="str">
            <v>Masculino</v>
          </cell>
          <cell r="AH2649" t="str">
            <v>Ativo</v>
          </cell>
          <cell r="AI2649" t="str">
            <v>ISMALEN WILLIAN PEREIRA</v>
          </cell>
        </row>
        <row r="2650">
          <cell r="B2650" t="str">
            <v>LEANDRO RAMOS DE PINHO</v>
          </cell>
          <cell r="C2650" t="str">
            <v>12938333714</v>
          </cell>
          <cell r="D2650" t="str">
            <v>-</v>
          </cell>
          <cell r="E2650" t="str">
            <v>promotor</v>
          </cell>
          <cell r="F2650" t="str">
            <v>21515-690</v>
          </cell>
          <cell r="G2650" t="str">
            <v>RUA ANTONIO MUNIZ 12</v>
          </cell>
          <cell r="H2650" t="str">
            <v>12</v>
          </cell>
          <cell r="I2650" t="str">
            <v>-</v>
          </cell>
          <cell r="J2650" t="str">
            <v>COSTA BARROS</v>
          </cell>
          <cell r="K2650" t="str">
            <v>RIO DE JANEIRO</v>
          </cell>
          <cell r="L2650" t="str">
            <v>RJ</v>
          </cell>
          <cell r="M2650" t="str">
            <v/>
          </cell>
          <cell r="N2650" t="str">
            <v/>
          </cell>
          <cell r="O2650" t="str">
            <v/>
          </cell>
          <cell r="P2650" t="str">
            <v>10/12/1987</v>
          </cell>
          <cell r="Q2650" t="str">
            <v>219826435</v>
          </cell>
          <cell r="R2650" t="str">
            <v>SSP</v>
          </cell>
          <cell r="S2650" t="str">
            <v>12938333714</v>
          </cell>
          <cell r="T2650" t="str">
            <v/>
          </cell>
          <cell r="U2650" t="str">
            <v/>
          </cell>
          <cell r="V2650" t="str">
            <v/>
          </cell>
          <cell r="X2650" t="str">
            <v>1679448</v>
          </cell>
          <cell r="Y2650" t="str">
            <v>20</v>
          </cell>
          <cell r="Z2650" t="str">
            <v>RJ</v>
          </cell>
          <cell r="AA2650" t="str">
            <v>01/01/0001</v>
          </cell>
          <cell r="AB2650" t="str">
            <v>01/01/0001</v>
          </cell>
          <cell r="AC2650" t="str">
            <v>131811066-06</v>
          </cell>
          <cell r="AD2650">
            <v>0</v>
          </cell>
          <cell r="AE2650" t="str">
            <v>BRASILEIRO NATO</v>
          </cell>
          <cell r="AF2650" t="str">
            <v>Solteiro</v>
          </cell>
          <cell r="AG2650" t="str">
            <v>Masculino</v>
          </cell>
          <cell r="AH2650" t="str">
            <v>Inativo</v>
          </cell>
          <cell r="AI2650" t="str">
            <v>LEONARDO DA SILVA MACIEL</v>
          </cell>
        </row>
        <row r="2651">
          <cell r="B2651" t="str">
            <v>LEANDRO ROCHA COUTO</v>
          </cell>
          <cell r="C2651" t="str">
            <v>02305734522</v>
          </cell>
          <cell r="D2651" t="str">
            <v>leandro_rocha84@hotmail.com</v>
          </cell>
          <cell r="E2651" t="str">
            <v>promotor</v>
          </cell>
          <cell r="F2651" t="str">
            <v>02473060</v>
          </cell>
          <cell r="G2651" t="str">
            <v>RUA VALE-VERDE</v>
          </cell>
          <cell r="H2651" t="str">
            <v>125</v>
          </cell>
          <cell r="I2651" t="str">
            <v/>
          </cell>
          <cell r="J2651" t="str">
            <v>VILA ROQUE</v>
          </cell>
          <cell r="K2651" t="str">
            <v>SÃO PAULO</v>
          </cell>
          <cell r="L2651" t="str">
            <v>BA</v>
          </cell>
          <cell r="M2651" t="str">
            <v>-23.4771927</v>
          </cell>
          <cell r="N2651" t="str">
            <v>-46.6522646</v>
          </cell>
          <cell r="O2651" t="str">
            <v>0</v>
          </cell>
          <cell r="P2651" t="str">
            <v>20/08/1984</v>
          </cell>
          <cell r="Q2651" t="str">
            <v>953353311</v>
          </cell>
          <cell r="R2651" t="str">
            <v>SSP</v>
          </cell>
          <cell r="S2651" t="str">
            <v>02305734522</v>
          </cell>
          <cell r="T2651" t="str">
            <v/>
          </cell>
          <cell r="U2651" t="str">
            <v/>
          </cell>
          <cell r="V2651" t="str">
            <v/>
          </cell>
          <cell r="X2651" t="str">
            <v>504743</v>
          </cell>
          <cell r="Y2651" t="str">
            <v>20</v>
          </cell>
          <cell r="Z2651" t="str">
            <v>BA</v>
          </cell>
          <cell r="AA2651" t="str">
            <v>03/08/2018</v>
          </cell>
          <cell r="AB2651" t="str">
            <v/>
          </cell>
          <cell r="AC2651" t="str">
            <v>201511568-37</v>
          </cell>
          <cell r="AD2651">
            <v>4506</v>
          </cell>
          <cell r="AE2651" t="str">
            <v>BRASILEIRO NATO</v>
          </cell>
          <cell r="AF2651" t="str">
            <v>Casado</v>
          </cell>
          <cell r="AG2651" t="str">
            <v>Masculino</v>
          </cell>
          <cell r="AH2651" t="str">
            <v>Ativo</v>
          </cell>
          <cell r="AI2651" t="str">
            <v>JECONIS MORAES DOS REIS</v>
          </cell>
        </row>
        <row r="2652">
          <cell r="B2652" t="str">
            <v>LEANDRO RODRIGUES DOMINGUES</v>
          </cell>
          <cell r="C2652" t="str">
            <v>01737209195</v>
          </cell>
          <cell r="D2652" t="str">
            <v>leandro_rodrigues_87@hotmail.com</v>
          </cell>
          <cell r="E2652" t="str">
            <v>supervisor</v>
          </cell>
          <cell r="F2652" t="str">
            <v>74590200</v>
          </cell>
          <cell r="G2652" t="str">
            <v>AVENIDA CORONEL LUIZ DE PAIVA SAMPAIO</v>
          </cell>
          <cell r="H2652" t="str">
            <v>CASA 1</v>
          </cell>
          <cell r="I2652" t="str">
            <v/>
          </cell>
          <cell r="J2652" t="str">
            <v>JARDIM BALNEÁRIO MEIA PONTE</v>
          </cell>
          <cell r="K2652" t="str">
            <v>GOIÂNIA</v>
          </cell>
          <cell r="L2652" t="str">
            <v>GO</v>
          </cell>
          <cell r="M2652" t="str">
            <v>-16.6054966</v>
          </cell>
          <cell r="N2652" t="str">
            <v>-49.29183099999999</v>
          </cell>
          <cell r="O2652" t="str">
            <v>62992716187</v>
          </cell>
          <cell r="P2652" t="str">
            <v>18/10/1986</v>
          </cell>
          <cell r="Q2652" t="str">
            <v>4815907</v>
          </cell>
          <cell r="R2652" t="str">
            <v>SSP</v>
          </cell>
          <cell r="S2652" t="str">
            <v>01737209195</v>
          </cell>
          <cell r="T2652" t="str">
            <v/>
          </cell>
          <cell r="U2652" t="str">
            <v/>
          </cell>
          <cell r="V2652" t="str">
            <v/>
          </cell>
          <cell r="X2652" t="str">
            <v>3427966</v>
          </cell>
          <cell r="Y2652" t="str">
            <v>10</v>
          </cell>
          <cell r="Z2652" t="str">
            <v>GO</v>
          </cell>
          <cell r="AA2652" t="str">
            <v>26/11/2019</v>
          </cell>
          <cell r="AB2652" t="str">
            <v/>
          </cell>
          <cell r="AC2652" t="str">
            <v>20064228236</v>
          </cell>
          <cell r="AD2652">
            <v>4506</v>
          </cell>
          <cell r="AE2652" t="str">
            <v>Brasileiro</v>
          </cell>
          <cell r="AF2652" t="str">
            <v>Divorciado</v>
          </cell>
          <cell r="AG2652" t="str">
            <v>Masculino</v>
          </cell>
          <cell r="AH2652" t="str">
            <v>Ativo</v>
          </cell>
          <cell r="AI2652" t="str">
            <v>DARLAN ALVES PORTO</v>
          </cell>
        </row>
        <row r="2653">
          <cell r="B2653" t="str">
            <v>LEANDRO ROMAO DA SILVA</v>
          </cell>
          <cell r="C2653" t="str">
            <v>12464871796</v>
          </cell>
          <cell r="D2653" t="str">
            <v/>
          </cell>
          <cell r="E2653" t="str">
            <v>promotor</v>
          </cell>
          <cell r="F2653" t="str">
            <v>27525110</v>
          </cell>
          <cell r="G2653" t="str">
            <v>RUA DAS HORTÊNCIAS</v>
          </cell>
          <cell r="H2653" t="str">
            <v xml:space="preserve">BL 10 </v>
          </cell>
          <cell r="I2653" t="str">
            <v>AP 403</v>
          </cell>
          <cell r="J2653" t="str">
            <v>CIDADE ALEGRIA</v>
          </cell>
          <cell r="K2653" t="str">
            <v>RESENDE</v>
          </cell>
          <cell r="L2653" t="str">
            <v>RJ</v>
          </cell>
          <cell r="M2653" t="str">
            <v>-22.4798921</v>
          </cell>
          <cell r="N2653" t="str">
            <v>-44.48899429999999</v>
          </cell>
          <cell r="O2653" t="str">
            <v>24998452631</v>
          </cell>
          <cell r="P2653" t="str">
            <v>06/11/1991</v>
          </cell>
          <cell r="Q2653" t="str">
            <v>224765495</v>
          </cell>
          <cell r="R2653" t="str">
            <v>SSP</v>
          </cell>
          <cell r="S2653" t="str">
            <v>12464871796</v>
          </cell>
          <cell r="T2653" t="str">
            <v/>
          </cell>
          <cell r="U2653" t="str">
            <v/>
          </cell>
          <cell r="V2653" t="str">
            <v/>
          </cell>
          <cell r="X2653" t="str">
            <v>24636</v>
          </cell>
          <cell r="Y2653" t="str">
            <v>157</v>
          </cell>
          <cell r="Z2653" t="str">
            <v>RJ</v>
          </cell>
          <cell r="AA2653" t="str">
            <v>13/08/2020</v>
          </cell>
          <cell r="AB2653" t="str">
            <v/>
          </cell>
          <cell r="AC2653" t="str">
            <v>16376561099</v>
          </cell>
          <cell r="AD2653">
            <v>4506</v>
          </cell>
          <cell r="AE2653" t="str">
            <v>Brasileiro</v>
          </cell>
          <cell r="AF2653" t="str">
            <v>Solteiro</v>
          </cell>
          <cell r="AG2653" t="str">
            <v>Masculino</v>
          </cell>
          <cell r="AH2653" t="str">
            <v>Ativo</v>
          </cell>
          <cell r="AI2653" t="str">
            <v>JORGE LUIS PECANHA BARBOSA</v>
          </cell>
        </row>
        <row r="2654">
          <cell r="B2654" t="str">
            <v>LEANDRO SANTOS DA SILVA</v>
          </cell>
          <cell r="C2654" t="str">
            <v>04204315518</v>
          </cell>
          <cell r="D2654" t="str">
            <v>-</v>
          </cell>
          <cell r="E2654" t="str">
            <v>promotor</v>
          </cell>
          <cell r="F2654" t="str">
            <v>41480355</v>
          </cell>
          <cell r="G2654" t="str">
            <v>RUA DESEMBARGADOR WILDE DE LIMACAM</v>
          </cell>
          <cell r="H2654" t="str">
            <v>7</v>
          </cell>
          <cell r="I2654" t="str">
            <v/>
          </cell>
          <cell r="J2654" t="str">
            <v>MUSSURUNGA II</v>
          </cell>
          <cell r="K2654" t="str">
            <v>SALVADOR</v>
          </cell>
          <cell r="L2654" t="str">
            <v>BA</v>
          </cell>
          <cell r="M2654" t="str">
            <v>-12.9227652</v>
          </cell>
          <cell r="N2654" t="str">
            <v>-38.3682095</v>
          </cell>
          <cell r="O2654" t="str">
            <v>71993373063</v>
          </cell>
          <cell r="P2654" t="str">
            <v>22/07/1988</v>
          </cell>
          <cell r="Q2654" t="str">
            <v>990575810</v>
          </cell>
          <cell r="R2654" t="str">
            <v>SSP</v>
          </cell>
          <cell r="S2654" t="str">
            <v>04204315518</v>
          </cell>
          <cell r="T2654" t="str">
            <v/>
          </cell>
          <cell r="U2654" t="str">
            <v/>
          </cell>
          <cell r="V2654" t="str">
            <v/>
          </cell>
          <cell r="X2654" t="str">
            <v>829975</v>
          </cell>
          <cell r="Y2654" t="str">
            <v>20</v>
          </cell>
          <cell r="Z2654" t="str">
            <v>BA</v>
          </cell>
          <cell r="AA2654" t="str">
            <v>01/11/2018</v>
          </cell>
          <cell r="AB2654" t="str">
            <v/>
          </cell>
          <cell r="AC2654" t="str">
            <v>129747300-88</v>
          </cell>
          <cell r="AD2654">
            <v>4506</v>
          </cell>
          <cell r="AE2654" t="str">
            <v>BRASILEIRO NATO</v>
          </cell>
          <cell r="AF2654" t="str">
            <v>Solteiro</v>
          </cell>
          <cell r="AG2654" t="str">
            <v>Masculino</v>
          </cell>
          <cell r="AH2654" t="str">
            <v>Ativo</v>
          </cell>
          <cell r="AI2654" t="str">
            <v>JEAN LOURENCO DA CONCEICAO</v>
          </cell>
        </row>
        <row r="2655">
          <cell r="B2655" t="str">
            <v>LEANDRO SANTOS SENA</v>
          </cell>
          <cell r="C2655" t="str">
            <v>04044222509</v>
          </cell>
          <cell r="D2655" t="str">
            <v>leandrosantossena9268@gmail.com</v>
          </cell>
          <cell r="E2655" t="str">
            <v>promotor</v>
          </cell>
          <cell r="F2655" t="str">
            <v>26553-220</v>
          </cell>
          <cell r="G2655" t="str">
            <v>RUA CORDURA</v>
          </cell>
          <cell r="H2655" t="str">
            <v>450</v>
          </cell>
          <cell r="I2655" t="str">
            <v>LADO PAR</v>
          </cell>
          <cell r="J2655" t="str">
            <v>CENTRO</v>
          </cell>
          <cell r="K2655" t="str">
            <v>MESQUITA</v>
          </cell>
          <cell r="L2655" t="str">
            <v>RJ</v>
          </cell>
          <cell r="M2655" t="str">
            <v>-22.7950054</v>
          </cell>
          <cell r="N2655" t="str">
            <v>-43.430207</v>
          </cell>
          <cell r="O2655" t="str">
            <v>21979756385</v>
          </cell>
          <cell r="P2655" t="str">
            <v>16/09/1989</v>
          </cell>
          <cell r="Q2655" t="str">
            <v>288080872</v>
          </cell>
          <cell r="R2655" t="str">
            <v>SSP</v>
          </cell>
          <cell r="S2655" t="str">
            <v>04044222509</v>
          </cell>
          <cell r="T2655" t="str">
            <v/>
          </cell>
          <cell r="U2655" t="str">
            <v/>
          </cell>
          <cell r="V2655" t="str">
            <v/>
          </cell>
          <cell r="X2655" t="str">
            <v>11405</v>
          </cell>
          <cell r="Y2655" t="str">
            <v>152</v>
          </cell>
          <cell r="Z2655" t="str">
            <v>RJ</v>
          </cell>
          <cell r="AA2655" t="str">
            <v>08/08/2019</v>
          </cell>
          <cell r="AB2655" t="str">
            <v/>
          </cell>
          <cell r="AC2655" t="str">
            <v>132401275-46</v>
          </cell>
          <cell r="AD2655">
            <v>4506</v>
          </cell>
          <cell r="AE2655" t="str">
            <v>BRASILEIRO NATO</v>
          </cell>
          <cell r="AF2655" t="str">
            <v>Solteiro</v>
          </cell>
          <cell r="AG2655" t="str">
            <v>Masculino</v>
          </cell>
          <cell r="AH2655" t="str">
            <v>Ferias</v>
          </cell>
          <cell r="AI2655" t="str">
            <v>JORGE LUIS PECANHA BARBOSA</v>
          </cell>
        </row>
        <row r="2656">
          <cell r="B2656" t="str">
            <v>LEANDRO SERVO DA SILVA</v>
          </cell>
          <cell r="C2656" t="str">
            <v>45716805892</v>
          </cell>
          <cell r="D2656" t="str">
            <v>leandro.servo96@hotmail.com</v>
          </cell>
          <cell r="E2656" t="str">
            <v>parttime4</v>
          </cell>
          <cell r="F2656" t="str">
            <v>08551-330</v>
          </cell>
          <cell r="G2656" t="str">
            <v>RUA SACADURA CABRAL</v>
          </cell>
          <cell r="H2656" t="str">
            <v>406</v>
          </cell>
          <cell r="I2656" t="str">
            <v/>
          </cell>
          <cell r="J2656" t="str">
            <v>VILA JÚLIA</v>
          </cell>
          <cell r="K2656" t="str">
            <v>POÁ</v>
          </cell>
          <cell r="L2656" t="str">
            <v>SP</v>
          </cell>
          <cell r="M2656" t="str">
            <v>-23.5189985</v>
          </cell>
          <cell r="N2656" t="str">
            <v>-46.350986</v>
          </cell>
          <cell r="O2656" t="str">
            <v>11980438940</v>
          </cell>
          <cell r="P2656" t="str">
            <v>25/11/1996</v>
          </cell>
          <cell r="Q2656" t="str">
            <v>532445181</v>
          </cell>
          <cell r="R2656" t="str">
            <v>SSP</v>
          </cell>
          <cell r="S2656" t="str">
            <v>45716805892</v>
          </cell>
          <cell r="T2656" t="str">
            <v/>
          </cell>
          <cell r="U2656" t="str">
            <v/>
          </cell>
          <cell r="V2656" t="str">
            <v/>
          </cell>
          <cell r="X2656" t="str">
            <v>48970</v>
          </cell>
          <cell r="Y2656" t="str">
            <v>402</v>
          </cell>
          <cell r="Z2656" t="str">
            <v>SP</v>
          </cell>
          <cell r="AA2656" t="str">
            <v>21/03/2019</v>
          </cell>
          <cell r="AB2656" t="str">
            <v>08/10/2020</v>
          </cell>
          <cell r="AC2656" t="str">
            <v>165335505-44</v>
          </cell>
          <cell r="AD2656">
            <v>3100</v>
          </cell>
          <cell r="AE2656" t="str">
            <v>BRASILEIRO NATO</v>
          </cell>
          <cell r="AF2656" t="str">
            <v>Solteiro</v>
          </cell>
          <cell r="AG2656" t="str">
            <v>Masculino</v>
          </cell>
          <cell r="AH2656" t="str">
            <v>Inativo</v>
          </cell>
          <cell r="AI2656" t="str">
            <v>RODRIGO SOUZA DA SILVA</v>
          </cell>
        </row>
        <row r="2657">
          <cell r="B2657" t="str">
            <v>LEANDRO SILVA BIZERRA</v>
          </cell>
          <cell r="C2657" t="str">
            <v>03060549575</v>
          </cell>
          <cell r="D2657" t="str">
            <v/>
          </cell>
          <cell r="E2657" t="str">
            <v>promotorexpress</v>
          </cell>
          <cell r="F2657" t="str">
            <v>42800737</v>
          </cell>
          <cell r="G2657" t="str">
            <v>ESTRADA VINTE E DOIS</v>
          </cell>
          <cell r="H2657" t="str">
            <v>23</v>
          </cell>
          <cell r="I2657" t="str">
            <v/>
          </cell>
          <cell r="J2657" t="str">
            <v>JARDIM LIMOEIRO</v>
          </cell>
          <cell r="K2657" t="str">
            <v>CAMAÇARI</v>
          </cell>
          <cell r="L2657" t="str">
            <v>BA</v>
          </cell>
          <cell r="M2657" t="str">
            <v>-12.7093491</v>
          </cell>
          <cell r="N2657" t="str">
            <v>-38.2974193</v>
          </cell>
          <cell r="O2657" t="str">
            <v/>
          </cell>
          <cell r="P2657" t="str">
            <v>18/03/1993</v>
          </cell>
          <cell r="Q2657" t="str">
            <v>1290300402</v>
          </cell>
          <cell r="R2657" t="str">
            <v/>
          </cell>
          <cell r="S2657" t="str">
            <v>03060549575</v>
          </cell>
          <cell r="T2657" t="str">
            <v/>
          </cell>
          <cell r="U2657" t="str">
            <v/>
          </cell>
          <cell r="V2657" t="str">
            <v/>
          </cell>
          <cell r="W2657" t="str">
            <v>ContaCorrente</v>
          </cell>
          <cell r="X2657" t="str">
            <v/>
          </cell>
          <cell r="Y2657" t="str">
            <v/>
          </cell>
          <cell r="Z2657" t="str">
            <v/>
          </cell>
          <cell r="AA2657" t="str">
            <v>15/10/2020</v>
          </cell>
          <cell r="AB2657" t="str">
            <v/>
          </cell>
          <cell r="AC2657" t="str">
            <v/>
          </cell>
          <cell r="AD2657">
            <v>8.5</v>
          </cell>
          <cell r="AE2657" t="str">
            <v/>
          </cell>
          <cell r="AF2657" t="str">
            <v>Solteiro</v>
          </cell>
          <cell r="AG2657" t="str">
            <v>Masculino</v>
          </cell>
          <cell r="AH2657" t="str">
            <v>Ativo</v>
          </cell>
          <cell r="AI2657" t="str">
            <v>CASSIO ARAUJO SOUZA</v>
          </cell>
        </row>
        <row r="2658">
          <cell r="B2658" t="str">
            <v>LEANDRO SILVA DE AMORIM</v>
          </cell>
          <cell r="C2658" t="str">
            <v>40531569802</v>
          </cell>
          <cell r="D2658" t="str">
            <v/>
          </cell>
          <cell r="E2658" t="str">
            <v>promotorexpress</v>
          </cell>
          <cell r="F2658" t="str">
            <v>08475320</v>
          </cell>
          <cell r="G2658" t="str">
            <v>RUA OLÍMPIA MONTANI</v>
          </cell>
          <cell r="H2658" t="str">
            <v>180</v>
          </cell>
          <cell r="I2658" t="str">
            <v/>
          </cell>
          <cell r="J2658" t="str">
            <v>CIDADE TIRADENTES</v>
          </cell>
          <cell r="K2658" t="str">
            <v>SÃO PAULO</v>
          </cell>
          <cell r="L2658" t="str">
            <v>SP</v>
          </cell>
          <cell r="M2658" t="str">
            <v>-23.5914245</v>
          </cell>
          <cell r="N2658" t="str">
            <v>-46.4017704</v>
          </cell>
          <cell r="O2658" t="str">
            <v/>
          </cell>
          <cell r="P2658" t="str">
            <v>03/10/1990</v>
          </cell>
          <cell r="Q2658" t="str">
            <v>472065932</v>
          </cell>
          <cell r="R2658" t="str">
            <v>SSP</v>
          </cell>
          <cell r="S2658" t="str">
            <v>40531569802</v>
          </cell>
          <cell r="T2658" t="str">
            <v>SANTANDER</v>
          </cell>
          <cell r="U2658" t="str">
            <v>3372</v>
          </cell>
          <cell r="V2658" t="str">
            <v>020215106</v>
          </cell>
          <cell r="X2658" t="str">
            <v/>
          </cell>
          <cell r="Y2658" t="str">
            <v/>
          </cell>
          <cell r="Z2658" t="str">
            <v/>
          </cell>
          <cell r="AA2658" t="str">
            <v>29/09/2020</v>
          </cell>
          <cell r="AB2658" t="str">
            <v/>
          </cell>
          <cell r="AC2658" t="str">
            <v/>
          </cell>
          <cell r="AD2658">
            <v>8.5</v>
          </cell>
          <cell r="AE2658" t="str">
            <v/>
          </cell>
          <cell r="AF2658" t="str">
            <v>Solteiro</v>
          </cell>
          <cell r="AG2658" t="str">
            <v>Masculino</v>
          </cell>
          <cell r="AH2658" t="str">
            <v>Ativo</v>
          </cell>
          <cell r="AI2658" t="str">
            <v>RAFAEL CAMPOS PEREIRA</v>
          </cell>
        </row>
        <row r="2659">
          <cell r="B2659" t="str">
            <v>LEANDRO SILVA DE BARROS</v>
          </cell>
          <cell r="C2659" t="str">
            <v>09821969461</v>
          </cell>
          <cell r="D2659" t="str">
            <v/>
          </cell>
          <cell r="E2659" t="str">
            <v>promotorexpress</v>
          </cell>
          <cell r="F2659" t="str">
            <v>54762115</v>
          </cell>
          <cell r="G2659" t="str">
            <v>RUA MANGUEIRINHA</v>
          </cell>
          <cell r="H2659" t="str">
            <v>220</v>
          </cell>
          <cell r="I2659" t="str">
            <v/>
          </cell>
          <cell r="J2659" t="str">
            <v>AREEIRO</v>
          </cell>
          <cell r="K2659" t="str">
            <v>CAMARAGIBE</v>
          </cell>
          <cell r="L2659" t="str">
            <v>PE</v>
          </cell>
          <cell r="M2659" t="str">
            <v>-8.035063599999999</v>
          </cell>
          <cell r="N2659" t="str">
            <v>-34.9846643</v>
          </cell>
          <cell r="O2659" t="str">
            <v>81988247111</v>
          </cell>
          <cell r="P2659" t="str">
            <v>16/07/1990</v>
          </cell>
          <cell r="Q2659" t="str">
            <v>8103045</v>
          </cell>
          <cell r="R2659" t="str">
            <v>SSP</v>
          </cell>
          <cell r="S2659" t="str">
            <v>09821969461</v>
          </cell>
          <cell r="T2659" t="str">
            <v>SANTANDER</v>
          </cell>
          <cell r="U2659" t="str">
            <v>4059</v>
          </cell>
          <cell r="V2659" t="str">
            <v>713108590</v>
          </cell>
          <cell r="W2659" t="str">
            <v>ContaCorrente</v>
          </cell>
          <cell r="X2659" t="str">
            <v/>
          </cell>
          <cell r="Y2659" t="str">
            <v/>
          </cell>
          <cell r="Z2659" t="str">
            <v/>
          </cell>
          <cell r="AA2659" t="str">
            <v>18/02/2020</v>
          </cell>
          <cell r="AB2659" t="str">
            <v/>
          </cell>
          <cell r="AC2659" t="str">
            <v/>
          </cell>
          <cell r="AD2659">
            <v>8.5</v>
          </cell>
          <cell r="AE2659" t="str">
            <v>Brasileiro</v>
          </cell>
          <cell r="AF2659" t="str">
            <v>Solteiro</v>
          </cell>
          <cell r="AG2659" t="str">
            <v>Masculino</v>
          </cell>
          <cell r="AH2659" t="str">
            <v>Ativo</v>
          </cell>
          <cell r="AI2659" t="str">
            <v>YURY GOMES DOS SANTOS</v>
          </cell>
        </row>
        <row r="2660">
          <cell r="B2660" t="str">
            <v>LEANDRO SILVA RODRIGUES DOMINGUES</v>
          </cell>
          <cell r="C2660" t="str">
            <v>08743616992</v>
          </cell>
          <cell r="D2660" t="str">
            <v>leandro.domingues93@outlook.com</v>
          </cell>
          <cell r="E2660" t="str">
            <v>promotor</v>
          </cell>
          <cell r="F2660" t="str">
            <v>86085540</v>
          </cell>
          <cell r="G2660" t="str">
            <v>RUA APARECIDO RODRIGUES DO PRADO</v>
          </cell>
          <cell r="H2660" t="str">
            <v>731</v>
          </cell>
          <cell r="I2660" t="str">
            <v/>
          </cell>
          <cell r="J2660" t="str">
            <v>CINCO CONJUNTOS</v>
          </cell>
          <cell r="K2660" t="str">
            <v>LONDRINA</v>
          </cell>
          <cell r="L2660" t="str">
            <v>PR</v>
          </cell>
          <cell r="M2660" t="str">
            <v>-23.2560488</v>
          </cell>
          <cell r="N2660" t="str">
            <v>-51.1453694</v>
          </cell>
          <cell r="O2660" t="str">
            <v>51967169083</v>
          </cell>
          <cell r="P2660" t="str">
            <v>20/06/1993</v>
          </cell>
          <cell r="Q2660" t="str">
            <v>128099891</v>
          </cell>
          <cell r="R2660" t="str">
            <v>SSP</v>
          </cell>
          <cell r="S2660" t="str">
            <v>08743616992</v>
          </cell>
          <cell r="T2660" t="str">
            <v/>
          </cell>
          <cell r="U2660" t="str">
            <v/>
          </cell>
          <cell r="V2660" t="str">
            <v/>
          </cell>
          <cell r="X2660" t="str">
            <v>4099359</v>
          </cell>
          <cell r="Y2660" t="str">
            <v>50</v>
          </cell>
          <cell r="Z2660" t="str">
            <v>PR</v>
          </cell>
          <cell r="AA2660" t="str">
            <v>16/12/2019</v>
          </cell>
          <cell r="AB2660" t="str">
            <v/>
          </cell>
          <cell r="AC2660" t="str">
            <v>20062839084</v>
          </cell>
          <cell r="AD2660">
            <v>4506</v>
          </cell>
          <cell r="AE2660" t="str">
            <v>Brasileiro</v>
          </cell>
          <cell r="AF2660" t="str">
            <v>Solteiro</v>
          </cell>
          <cell r="AG2660" t="str">
            <v>Masculino</v>
          </cell>
          <cell r="AH2660" t="str">
            <v>Ativo</v>
          </cell>
          <cell r="AI2660" t="str">
            <v>EDER MONTANHER QUIRINO</v>
          </cell>
        </row>
        <row r="2661">
          <cell r="B2661" t="str">
            <v>LEANDRO SILVA ROSA</v>
          </cell>
          <cell r="C2661" t="str">
            <v>00571401201</v>
          </cell>
          <cell r="D2661" t="str">
            <v/>
          </cell>
          <cell r="E2661" t="str">
            <v>Intermitente</v>
          </cell>
          <cell r="F2661" t="str">
            <v>89231400</v>
          </cell>
          <cell r="G2661" t="str">
            <v>RUA BOEHMERWALD</v>
          </cell>
          <cell r="H2661" t="str">
            <v>123</v>
          </cell>
          <cell r="I2661" t="str">
            <v>LADO PAR</v>
          </cell>
          <cell r="J2661" t="str">
            <v>PARANAGUAMIRIM</v>
          </cell>
          <cell r="K2661" t="str">
            <v>JOINVILLE</v>
          </cell>
          <cell r="L2661" t="str">
            <v>SC</v>
          </cell>
          <cell r="M2661" t="str">
            <v/>
          </cell>
          <cell r="N2661" t="str">
            <v/>
          </cell>
          <cell r="O2661" t="str">
            <v>47997884367</v>
          </cell>
          <cell r="P2661" t="str">
            <v>30/09/1989</v>
          </cell>
          <cell r="Q2661" t="str">
            <v>1080152</v>
          </cell>
          <cell r="R2661" t="str">
            <v>SSP</v>
          </cell>
          <cell r="S2661" t="str">
            <v>00571401201</v>
          </cell>
          <cell r="T2661" t="str">
            <v/>
          </cell>
          <cell r="U2661" t="str">
            <v/>
          </cell>
          <cell r="V2661" t="str">
            <v/>
          </cell>
          <cell r="X2661" t="str">
            <v>236147</v>
          </cell>
          <cell r="Y2661" t="str">
            <v>1</v>
          </cell>
          <cell r="Z2661" t="str">
            <v>RO</v>
          </cell>
          <cell r="AA2661" t="str">
            <v>30/10/2019</v>
          </cell>
          <cell r="AB2661" t="str">
            <v/>
          </cell>
          <cell r="AC2661" t="str">
            <v>21036184945</v>
          </cell>
          <cell r="AD2661">
            <v>0</v>
          </cell>
          <cell r="AE2661" t="str">
            <v>Brasileiro</v>
          </cell>
          <cell r="AF2661" t="str">
            <v>Solteiro</v>
          </cell>
          <cell r="AG2661" t="str">
            <v>Masculino</v>
          </cell>
          <cell r="AH2661" t="str">
            <v>Inativo</v>
          </cell>
          <cell r="AI2661" t="str">
            <v>CARLA VIETTRO NORA DE PADUA</v>
          </cell>
        </row>
        <row r="2662">
          <cell r="B2662" t="str">
            <v>LEANDRO VIEIRA DE ANDRADE</v>
          </cell>
          <cell r="C2662" t="str">
            <v>10782255400</v>
          </cell>
          <cell r="D2662" t="str">
            <v>leandroandrade96@outlook.com</v>
          </cell>
          <cell r="E2662" t="str">
            <v>promotor</v>
          </cell>
          <cell r="F2662" t="str">
            <v>57306740</v>
          </cell>
          <cell r="G2662" t="str">
            <v>RUA MANOEL PEDRO DA SILVA</v>
          </cell>
          <cell r="H2662" t="str">
            <v>273</v>
          </cell>
          <cell r="I2662" t="str">
            <v/>
          </cell>
          <cell r="J2662" t="str">
            <v>CAVACO</v>
          </cell>
          <cell r="K2662" t="str">
            <v>ARAPIRACA</v>
          </cell>
          <cell r="L2662" t="str">
            <v>AL</v>
          </cell>
          <cell r="M2662" t="str">
            <v>-9.736210999999999</v>
          </cell>
          <cell r="N2662" t="str">
            <v>-36.68004</v>
          </cell>
          <cell r="O2662" t="str">
            <v/>
          </cell>
          <cell r="P2662" t="str">
            <v>05/03/1999</v>
          </cell>
          <cell r="Q2662" t="str">
            <v>36036250</v>
          </cell>
          <cell r="R2662" t="str">
            <v>SSP</v>
          </cell>
          <cell r="S2662" t="str">
            <v>10782255400</v>
          </cell>
          <cell r="T2662" t="str">
            <v/>
          </cell>
          <cell r="U2662" t="str">
            <v/>
          </cell>
          <cell r="V2662" t="str">
            <v/>
          </cell>
          <cell r="X2662" t="str">
            <v>9525403</v>
          </cell>
          <cell r="Y2662" t="str">
            <v>50</v>
          </cell>
          <cell r="Z2662" t="str">
            <v>AL</v>
          </cell>
          <cell r="AA2662" t="str">
            <v>02/09/2019</v>
          </cell>
          <cell r="AB2662" t="str">
            <v/>
          </cell>
          <cell r="AC2662" t="str">
            <v>16354217328</v>
          </cell>
          <cell r="AD2662">
            <v>0</v>
          </cell>
          <cell r="AE2662" t="str">
            <v>Brasileiro</v>
          </cell>
          <cell r="AF2662" t="str">
            <v>Solteiro</v>
          </cell>
          <cell r="AG2662" t="str">
            <v>Masculino</v>
          </cell>
          <cell r="AH2662" t="str">
            <v>Inativo</v>
          </cell>
          <cell r="AI2662" t="str">
            <v>NELSON DO COUTO GONCALVES</v>
          </cell>
        </row>
        <row r="2663">
          <cell r="B2663" t="str">
            <v>LEANDRO VITERBO RIBEIRO</v>
          </cell>
          <cell r="C2663" t="str">
            <v>12389377807</v>
          </cell>
          <cell r="D2663" t="str">
            <v/>
          </cell>
          <cell r="E2663" t="str">
            <v>promotor</v>
          </cell>
          <cell r="F2663" t="str">
            <v>06703780</v>
          </cell>
          <cell r="G2663" t="str">
            <v>RUA PARANAPANEMA</v>
          </cell>
          <cell r="H2663" t="str">
            <v>178</v>
          </cell>
          <cell r="I2663" t="str">
            <v>AP 34</v>
          </cell>
          <cell r="J2663" t="str">
            <v>JARDIM RIO DAS PEDRAS</v>
          </cell>
          <cell r="K2663" t="str">
            <v>COTIA</v>
          </cell>
          <cell r="L2663" t="str">
            <v>SP</v>
          </cell>
          <cell r="M2663" t="str">
            <v>-23.5961504</v>
          </cell>
          <cell r="N2663" t="str">
            <v>-46.904865</v>
          </cell>
          <cell r="O2663" t="str">
            <v/>
          </cell>
          <cell r="P2663" t="str">
            <v>16/07/1970</v>
          </cell>
          <cell r="Q2663" t="str">
            <v>211071651</v>
          </cell>
          <cell r="R2663" t="str">
            <v>SSP</v>
          </cell>
          <cell r="S2663" t="str">
            <v>12389377807</v>
          </cell>
          <cell r="T2663" t="str">
            <v/>
          </cell>
          <cell r="U2663" t="str">
            <v/>
          </cell>
          <cell r="V2663" t="str">
            <v/>
          </cell>
          <cell r="X2663" t="str">
            <v>17288</v>
          </cell>
          <cell r="Y2663" t="str">
            <v>091</v>
          </cell>
          <cell r="Z2663" t="str">
            <v>SP</v>
          </cell>
          <cell r="AA2663" t="str">
            <v>12/08/2020</v>
          </cell>
          <cell r="AB2663" t="str">
            <v>05/10/2020</v>
          </cell>
          <cell r="AC2663" t="str">
            <v>12393261909</v>
          </cell>
          <cell r="AD2663">
            <v>4506</v>
          </cell>
          <cell r="AE2663" t="str">
            <v>Brasileiro</v>
          </cell>
          <cell r="AF2663" t="str">
            <v>Casado</v>
          </cell>
          <cell r="AG2663" t="str">
            <v>Masculino</v>
          </cell>
          <cell r="AH2663" t="str">
            <v>Inativo</v>
          </cell>
          <cell r="AI2663" t="str">
            <v>MICHAEL RODRIGUES COSTA DE MEIRA</v>
          </cell>
        </row>
        <row r="2664">
          <cell r="B2664" t="str">
            <v>LEIDE ALVES RESENDE</v>
          </cell>
          <cell r="C2664" t="str">
            <v>68917864287</v>
          </cell>
          <cell r="D2664" t="str">
            <v/>
          </cell>
          <cell r="E2664" t="str">
            <v>parttime6</v>
          </cell>
          <cell r="F2664" t="str">
            <v>68030140</v>
          </cell>
          <cell r="G2664" t="str">
            <v>RUA IPÊ</v>
          </cell>
          <cell r="H2664" t="str">
            <v>39B</v>
          </cell>
          <cell r="I2664" t="str">
            <v/>
          </cell>
          <cell r="J2664" t="str">
            <v>MATINHA</v>
          </cell>
          <cell r="K2664" t="str">
            <v>SANTARÉM</v>
          </cell>
          <cell r="L2664" t="str">
            <v>PA</v>
          </cell>
          <cell r="M2664" t="str">
            <v>-2.4615053</v>
          </cell>
          <cell r="N2664" t="str">
            <v>-54.7300012</v>
          </cell>
          <cell r="O2664" t="str">
            <v>93991852514</v>
          </cell>
          <cell r="P2664" t="str">
            <v>05/03/1982</v>
          </cell>
          <cell r="Q2664" t="str">
            <v>3885284</v>
          </cell>
          <cell r="R2664" t="str">
            <v>SSP</v>
          </cell>
          <cell r="S2664" t="str">
            <v>68917864287</v>
          </cell>
          <cell r="T2664" t="str">
            <v/>
          </cell>
          <cell r="U2664" t="str">
            <v/>
          </cell>
          <cell r="V2664" t="str">
            <v/>
          </cell>
          <cell r="X2664" t="str">
            <v>5694474</v>
          </cell>
          <cell r="Y2664" t="str">
            <v>040</v>
          </cell>
          <cell r="Z2664" t="str">
            <v>PA</v>
          </cell>
          <cell r="AA2664" t="str">
            <v>23/07/2020</v>
          </cell>
          <cell r="AB2664" t="str">
            <v>05/09/2020</v>
          </cell>
          <cell r="AC2664" t="str">
            <v>12892855421</v>
          </cell>
          <cell r="AD2664">
            <v>4100</v>
          </cell>
          <cell r="AE2664" t="str">
            <v>Brasileiro</v>
          </cell>
          <cell r="AF2664" t="str">
            <v>Solteiro</v>
          </cell>
          <cell r="AG2664" t="str">
            <v>Feminino</v>
          </cell>
          <cell r="AH2664" t="str">
            <v>Inativo</v>
          </cell>
          <cell r="AI2664" t="str">
            <v>CLAUDIO NEY PINHEIRO MACEDO</v>
          </cell>
        </row>
        <row r="2665">
          <cell r="B2665" t="str">
            <v>LEIDE DAIANE LEOPOLDO</v>
          </cell>
          <cell r="C2665" t="str">
            <v>08358097905</v>
          </cell>
          <cell r="D2665" t="str">
            <v/>
          </cell>
          <cell r="E2665" t="str">
            <v>promotor</v>
          </cell>
          <cell r="F2665" t="str">
            <v>89252400</v>
          </cell>
          <cell r="G2665" t="str">
            <v>RUA VICTOR ROSEMBERG</v>
          </cell>
          <cell r="H2665" t="str">
            <v>169</v>
          </cell>
          <cell r="I2665" t="str">
            <v/>
          </cell>
          <cell r="J2665" t="str">
            <v>VILA LENZI</v>
          </cell>
          <cell r="K2665" t="str">
            <v>JARAGUÁ DO SUL</v>
          </cell>
          <cell r="L2665" t="str">
            <v>SC</v>
          </cell>
          <cell r="M2665" t="str">
            <v>-26.4793063</v>
          </cell>
          <cell r="N2665" t="str">
            <v>-49.0985165</v>
          </cell>
          <cell r="O2665" t="str">
            <v>47996649945</v>
          </cell>
          <cell r="P2665" t="str">
            <v>09/11/1991</v>
          </cell>
          <cell r="Q2665" t="str">
            <v>153181713</v>
          </cell>
          <cell r="R2665" t="str">
            <v>SSP</v>
          </cell>
          <cell r="S2665" t="str">
            <v>08358097905</v>
          </cell>
          <cell r="T2665" t="str">
            <v/>
          </cell>
          <cell r="U2665" t="str">
            <v/>
          </cell>
          <cell r="V2665" t="str">
            <v/>
          </cell>
          <cell r="X2665" t="str">
            <v>593561</v>
          </cell>
          <cell r="Y2665" t="str">
            <v>60</v>
          </cell>
          <cell r="Z2665" t="str">
            <v>PR</v>
          </cell>
          <cell r="AA2665" t="str">
            <v>26/09/2019</v>
          </cell>
          <cell r="AB2665" t="str">
            <v/>
          </cell>
          <cell r="AC2665" t="str">
            <v>21052449532</v>
          </cell>
          <cell r="AD2665">
            <v>4506</v>
          </cell>
          <cell r="AE2665" t="str">
            <v>Brasileiro</v>
          </cell>
          <cell r="AF2665" t="str">
            <v>Solteiro</v>
          </cell>
          <cell r="AG2665" t="str">
            <v>Feminino</v>
          </cell>
          <cell r="AH2665" t="str">
            <v>Ativo</v>
          </cell>
          <cell r="AI2665" t="str">
            <v>ELIANE CRISTINA GRACIOLI DE JESUS</v>
          </cell>
        </row>
        <row r="2666">
          <cell r="B2666" t="str">
            <v>LEITE VANESSA</v>
          </cell>
          <cell r="C2666" t="str">
            <v>leitevanessa</v>
          </cell>
          <cell r="E2666" t="str">
            <v>cliente</v>
          </cell>
          <cell r="F2666" t="str">
            <v/>
          </cell>
          <cell r="G2666" t="str">
            <v/>
          </cell>
          <cell r="H2666" t="str">
            <v/>
          </cell>
          <cell r="I2666" t="str">
            <v/>
          </cell>
          <cell r="J2666" t="str">
            <v/>
          </cell>
          <cell r="K2666" t="str">
            <v/>
          </cell>
          <cell r="L2666" t="str">
            <v/>
          </cell>
          <cell r="M2666" t="str">
            <v/>
          </cell>
          <cell r="N2666" t="str">
            <v/>
          </cell>
          <cell r="O2666" t="str">
            <v/>
          </cell>
          <cell r="P2666" t="str">
            <v/>
          </cell>
          <cell r="Q2666" t="str">
            <v/>
          </cell>
          <cell r="R2666" t="str">
            <v/>
          </cell>
          <cell r="S2666" t="str">
            <v/>
          </cell>
          <cell r="T2666" t="str">
            <v/>
          </cell>
          <cell r="U2666" t="str">
            <v/>
          </cell>
          <cell r="V2666" t="str">
            <v/>
          </cell>
          <cell r="X2666" t="str">
            <v/>
          </cell>
          <cell r="Y2666" t="str">
            <v/>
          </cell>
          <cell r="Z2666" t="str">
            <v/>
          </cell>
          <cell r="AA2666" t="str">
            <v/>
          </cell>
          <cell r="AB2666" t="str">
            <v/>
          </cell>
          <cell r="AC2666" t="str">
            <v/>
          </cell>
          <cell r="AD2666">
            <v>0</v>
          </cell>
          <cell r="AE2666" t="str">
            <v/>
          </cell>
          <cell r="AF2666" t="str">
            <v>0</v>
          </cell>
          <cell r="AG2666" t="str">
            <v>0</v>
          </cell>
          <cell r="AH2666" t="str">
            <v>Ativo</v>
          </cell>
          <cell r="AI2666" t="str">
            <v>LUCAS MARCELINO ROCHA</v>
          </cell>
        </row>
        <row r="2667">
          <cell r="B2667" t="str">
            <v>LENE CRUZ</v>
          </cell>
          <cell r="C2667" t="str">
            <v>lenecruz</v>
          </cell>
          <cell r="E2667" t="str">
            <v>cliente</v>
          </cell>
          <cell r="F2667" t="str">
            <v/>
          </cell>
          <cell r="G2667" t="str">
            <v/>
          </cell>
          <cell r="H2667" t="str">
            <v/>
          </cell>
          <cell r="I2667" t="str">
            <v/>
          </cell>
          <cell r="J2667" t="str">
            <v/>
          </cell>
          <cell r="K2667" t="str">
            <v/>
          </cell>
          <cell r="L2667" t="str">
            <v/>
          </cell>
          <cell r="M2667" t="str">
            <v/>
          </cell>
          <cell r="N2667" t="str">
            <v/>
          </cell>
          <cell r="O2667" t="str">
            <v/>
          </cell>
          <cell r="P2667" t="str">
            <v/>
          </cell>
          <cell r="Q2667" t="str">
            <v/>
          </cell>
          <cell r="R2667" t="str">
            <v/>
          </cell>
          <cell r="S2667" t="str">
            <v/>
          </cell>
          <cell r="T2667" t="str">
            <v/>
          </cell>
          <cell r="U2667" t="str">
            <v/>
          </cell>
          <cell r="V2667" t="str">
            <v/>
          </cell>
          <cell r="X2667" t="str">
            <v/>
          </cell>
          <cell r="Y2667" t="str">
            <v/>
          </cell>
          <cell r="Z2667" t="str">
            <v/>
          </cell>
          <cell r="AA2667" t="str">
            <v/>
          </cell>
          <cell r="AB2667" t="str">
            <v/>
          </cell>
          <cell r="AC2667" t="str">
            <v/>
          </cell>
          <cell r="AD2667">
            <v>0</v>
          </cell>
          <cell r="AE2667" t="str">
            <v/>
          </cell>
          <cell r="AF2667" t="str">
            <v>0</v>
          </cell>
          <cell r="AG2667" t="str">
            <v>0</v>
          </cell>
          <cell r="AH2667" t="str">
            <v>Ativo</v>
          </cell>
          <cell r="AI2667" t="str">
            <v>LUCAS MARCELINO ROCHA</v>
          </cell>
        </row>
        <row r="2668">
          <cell r="B2668" t="str">
            <v>LENIEL SANTOS DA SILVA</v>
          </cell>
          <cell r="C2668" t="str">
            <v>06364218563</v>
          </cell>
          <cell r="D2668" t="str">
            <v/>
          </cell>
          <cell r="E2668" t="str">
            <v>promotorexpress</v>
          </cell>
          <cell r="F2668" t="str">
            <v>49070784</v>
          </cell>
          <cell r="G2668" t="str">
            <v>RUA B</v>
          </cell>
          <cell r="H2668" t="str">
            <v>264</v>
          </cell>
          <cell r="I2668" t="str">
            <v>(LOT MARACAJU I)</v>
          </cell>
          <cell r="J2668" t="str">
            <v>CIDADE NOVA</v>
          </cell>
          <cell r="K2668" t="str">
            <v>ARACAJU</v>
          </cell>
          <cell r="L2668" t="str">
            <v>SE</v>
          </cell>
          <cell r="M2668" t="str">
            <v>-10.8833316</v>
          </cell>
          <cell r="N2668" t="str">
            <v>-37.0789209</v>
          </cell>
          <cell r="O2668" t="str">
            <v>79991732606</v>
          </cell>
          <cell r="P2668" t="str">
            <v>26/06/2000</v>
          </cell>
          <cell r="Q2668" t="str">
            <v>35722070</v>
          </cell>
          <cell r="R2668" t="str">
            <v>SSP</v>
          </cell>
          <cell r="S2668" t="str">
            <v>06364218563</v>
          </cell>
          <cell r="T2668" t="str">
            <v>SANTANDER</v>
          </cell>
          <cell r="U2668" t="str">
            <v>3026</v>
          </cell>
          <cell r="V2668" t="str">
            <v>02020284-5</v>
          </cell>
          <cell r="X2668" t="str">
            <v>4879264</v>
          </cell>
          <cell r="Y2668" t="str">
            <v>050</v>
          </cell>
          <cell r="Z2668" t="str">
            <v>SE</v>
          </cell>
          <cell r="AA2668" t="str">
            <v>08/05/2020</v>
          </cell>
          <cell r="AB2668" t="str">
            <v/>
          </cell>
          <cell r="AC2668" t="str">
            <v>20356270518</v>
          </cell>
          <cell r="AD2668">
            <v>8.5</v>
          </cell>
          <cell r="AE2668" t="str">
            <v>Brasileiro</v>
          </cell>
          <cell r="AF2668" t="str">
            <v>Solteiro</v>
          </cell>
          <cell r="AG2668" t="str">
            <v>Masculino</v>
          </cell>
          <cell r="AH2668" t="str">
            <v>Ativo</v>
          </cell>
          <cell r="AI2668" t="str">
            <v>EDMILSON SILVA CELESTINO</v>
          </cell>
        </row>
        <row r="2669">
          <cell r="B2669" t="str">
            <v>LENILDO SANTOS DA SILVA</v>
          </cell>
          <cell r="C2669" t="str">
            <v>05605991531</v>
          </cell>
          <cell r="D2669" t="str">
            <v/>
          </cell>
          <cell r="E2669" t="str">
            <v>promotor</v>
          </cell>
          <cell r="F2669" t="str">
            <v>49070784</v>
          </cell>
          <cell r="G2669" t="str">
            <v>RUA B</v>
          </cell>
          <cell r="H2669" t="str">
            <v>264</v>
          </cell>
          <cell r="I2669" t="str">
            <v>(LOT MARACAJU I)</v>
          </cell>
          <cell r="J2669" t="str">
            <v>CIDADE NOVA</v>
          </cell>
          <cell r="K2669" t="str">
            <v>ARACAJU</v>
          </cell>
          <cell r="L2669" t="str">
            <v>SE</v>
          </cell>
          <cell r="M2669" t="str">
            <v>-10.8867746</v>
          </cell>
          <cell r="N2669" t="str">
            <v>-37.0734424</v>
          </cell>
          <cell r="O2669" t="str">
            <v>7996822916</v>
          </cell>
          <cell r="P2669" t="str">
            <v>30/03/1993</v>
          </cell>
          <cell r="Q2669" t="str">
            <v>33948046</v>
          </cell>
          <cell r="R2669" t="str">
            <v>SSP</v>
          </cell>
          <cell r="S2669" t="str">
            <v>05605991531</v>
          </cell>
          <cell r="T2669" t="str">
            <v/>
          </cell>
          <cell r="U2669" t="str">
            <v/>
          </cell>
          <cell r="V2669" t="str">
            <v/>
          </cell>
          <cell r="W2669" t="str">
            <v>ContaCorrente</v>
          </cell>
          <cell r="X2669" t="str">
            <v>4879692</v>
          </cell>
          <cell r="Y2669" t="str">
            <v>50</v>
          </cell>
          <cell r="Z2669" t="str">
            <v>SE</v>
          </cell>
          <cell r="AA2669" t="str">
            <v>10/09/2020</v>
          </cell>
          <cell r="AB2669" t="str">
            <v>15/10/2020</v>
          </cell>
          <cell r="AC2669" t="str">
            <v>20006181923</v>
          </cell>
          <cell r="AD2669">
            <v>4506</v>
          </cell>
          <cell r="AE2669" t="str">
            <v>Brasileiro</v>
          </cell>
          <cell r="AF2669" t="str">
            <v>Casado</v>
          </cell>
          <cell r="AG2669" t="str">
            <v>Masculino</v>
          </cell>
          <cell r="AH2669" t="str">
            <v>Inativo</v>
          </cell>
          <cell r="AI2669" t="str">
            <v>EDMILSON SILVA CELESTINO</v>
          </cell>
        </row>
        <row r="2670">
          <cell r="B2670" t="str">
            <v>LEON SILVA CUNHA</v>
          </cell>
          <cell r="C2670" t="str">
            <v>40662868870</v>
          </cell>
          <cell r="D2670" t="str">
            <v>leonrx003@gmail.com</v>
          </cell>
          <cell r="E2670" t="str">
            <v>promotor</v>
          </cell>
          <cell r="F2670" t="str">
            <v>06816-280</v>
          </cell>
          <cell r="G2670" t="str">
            <v>RUA DA PAZ 166</v>
          </cell>
          <cell r="H2670" t="str">
            <v>166</v>
          </cell>
          <cell r="I2670" t="str">
            <v>-</v>
          </cell>
          <cell r="J2670" t="str">
            <v>JARDIM NOSSA SENHO</v>
          </cell>
          <cell r="K2670" t="str">
            <v>EMBU DAS ARTES</v>
          </cell>
          <cell r="L2670" t="str">
            <v>SP</v>
          </cell>
          <cell r="M2670" t="str">
            <v/>
          </cell>
          <cell r="N2670" t="str">
            <v/>
          </cell>
          <cell r="O2670" t="str">
            <v/>
          </cell>
          <cell r="P2670" t="str">
            <v>22/11/1995</v>
          </cell>
          <cell r="Q2670" t="str">
            <v>526512192</v>
          </cell>
          <cell r="R2670" t="str">
            <v>SSP</v>
          </cell>
          <cell r="S2670" t="str">
            <v>40662868870</v>
          </cell>
          <cell r="T2670" t="str">
            <v/>
          </cell>
          <cell r="U2670" t="str">
            <v/>
          </cell>
          <cell r="V2670" t="str">
            <v/>
          </cell>
          <cell r="X2670" t="str">
            <v>8969</v>
          </cell>
          <cell r="Y2670" t="str">
            <v>409</v>
          </cell>
          <cell r="Z2670" t="str">
            <v>SP</v>
          </cell>
          <cell r="AA2670" t="str">
            <v/>
          </cell>
          <cell r="AB2670" t="str">
            <v/>
          </cell>
          <cell r="AC2670" t="str">
            <v>210609960-32</v>
          </cell>
          <cell r="AD2670">
            <v>4506</v>
          </cell>
          <cell r="AE2670" t="str">
            <v>BRASILEIRO NATO</v>
          </cell>
          <cell r="AF2670" t="str">
            <v>Solteiro</v>
          </cell>
          <cell r="AG2670" t="str">
            <v>Masculino</v>
          </cell>
          <cell r="AH2670" t="str">
            <v>Inativo</v>
          </cell>
          <cell r="AI2670" t="str">
            <v>IVANILTON DE OLIVEIRA UMBURANA</v>
          </cell>
        </row>
        <row r="2671">
          <cell r="B2671" t="str">
            <v>LEONAN DE SOUSA ARANTES</v>
          </cell>
          <cell r="C2671" t="str">
            <v>02190972167</v>
          </cell>
          <cell r="D2671" t="str">
            <v>merielensa@hotmail.com</v>
          </cell>
          <cell r="E2671" t="str">
            <v>promotor</v>
          </cell>
          <cell r="F2671" t="str">
            <v>01109-060</v>
          </cell>
          <cell r="G2671" t="str">
            <v>RUA EDUARDO CHAVES</v>
          </cell>
          <cell r="H2671" t="str">
            <v>-</v>
          </cell>
          <cell r="I2671" t="str">
            <v>CASA A</v>
          </cell>
          <cell r="J2671" t="str">
            <v>LUZ</v>
          </cell>
          <cell r="K2671" t="str">
            <v>SAO PAULO</v>
          </cell>
          <cell r="L2671" t="str">
            <v>SP</v>
          </cell>
          <cell r="M2671" t="str">
            <v/>
          </cell>
          <cell r="N2671" t="str">
            <v/>
          </cell>
          <cell r="O2671" t="str">
            <v>64992066373</v>
          </cell>
          <cell r="P2671" t="str">
            <v>05/10/1988</v>
          </cell>
          <cell r="Q2671" t="str">
            <v>5127956</v>
          </cell>
          <cell r="R2671" t="str">
            <v>SSP</v>
          </cell>
          <cell r="S2671" t="str">
            <v>02190972167</v>
          </cell>
          <cell r="T2671" t="str">
            <v/>
          </cell>
          <cell r="U2671" t="str">
            <v/>
          </cell>
          <cell r="V2671" t="str">
            <v/>
          </cell>
          <cell r="X2671" t="str">
            <v>4002049</v>
          </cell>
          <cell r="Y2671" t="str">
            <v>50</v>
          </cell>
          <cell r="Z2671" t="str">
            <v>GO</v>
          </cell>
          <cell r="AA2671" t="str">
            <v>01/01/0001</v>
          </cell>
          <cell r="AB2671" t="str">
            <v/>
          </cell>
          <cell r="AC2671" t="str">
            <v>135967783-19</v>
          </cell>
          <cell r="AD2671">
            <v>4506</v>
          </cell>
          <cell r="AE2671" t="str">
            <v>BRASILEIRO NATO</v>
          </cell>
          <cell r="AF2671" t="str">
            <v>Solteiro</v>
          </cell>
          <cell r="AG2671" t="str">
            <v>Masculino</v>
          </cell>
          <cell r="AH2671" t="str">
            <v>Inativo</v>
          </cell>
          <cell r="AI2671" t="str">
            <v>DARLAN ALVES PORTO</v>
          </cell>
        </row>
        <row r="2672">
          <cell r="B2672" t="str">
            <v>LEONARDO ALEXANDER OLIVEIRA DA SILVA</v>
          </cell>
          <cell r="C2672" t="str">
            <v>01542823242</v>
          </cell>
          <cell r="D2672" t="str">
            <v>leoalexander.work@gmail.com</v>
          </cell>
          <cell r="E2672" t="str">
            <v>promotor</v>
          </cell>
          <cell r="F2672" t="str">
            <v>83820000</v>
          </cell>
          <cell r="G2672" t="str">
            <v>RUA MANOEL CLAUDINO BARBOSA</v>
          </cell>
          <cell r="H2672" t="str">
            <v>2010</v>
          </cell>
          <cell r="I2672" t="str">
            <v/>
          </cell>
          <cell r="J2672" t="str">
            <v>FAZENDA RIO GRANDE</v>
          </cell>
          <cell r="K2672" t="str">
            <v>RIO GRANDE</v>
          </cell>
          <cell r="L2672" t="str">
            <v>RS</v>
          </cell>
          <cell r="M2672" t="str">
            <v/>
          </cell>
          <cell r="N2672" t="str">
            <v/>
          </cell>
          <cell r="O2672" t="str">
            <v/>
          </cell>
          <cell r="P2672" t="str">
            <v>12/05/1994</v>
          </cell>
          <cell r="Q2672" t="str">
            <v>25724100</v>
          </cell>
          <cell r="R2672" t="str">
            <v>SSP</v>
          </cell>
          <cell r="S2672" t="str">
            <v>01542823242</v>
          </cell>
          <cell r="T2672" t="str">
            <v/>
          </cell>
          <cell r="U2672" t="str">
            <v/>
          </cell>
          <cell r="V2672" t="str">
            <v/>
          </cell>
          <cell r="X2672" t="str">
            <v>2408900</v>
          </cell>
          <cell r="Y2672" t="str">
            <v>30</v>
          </cell>
          <cell r="Z2672" t="str">
            <v>AM</v>
          </cell>
          <cell r="AA2672" t="str">
            <v>11/09/2019</v>
          </cell>
          <cell r="AB2672" t="str">
            <v/>
          </cell>
          <cell r="AC2672" t="str">
            <v>14221652272</v>
          </cell>
          <cell r="AD2672">
            <v>0</v>
          </cell>
          <cell r="AE2672" t="str">
            <v>Brasileiro</v>
          </cell>
          <cell r="AF2672" t="str">
            <v>Solteiro</v>
          </cell>
          <cell r="AG2672" t="str">
            <v>Masculino</v>
          </cell>
          <cell r="AH2672" t="str">
            <v>Inativo</v>
          </cell>
          <cell r="AI2672" t="str">
            <v>EDER MONTANHER QUIRINO</v>
          </cell>
        </row>
        <row r="2673">
          <cell r="B2673" t="str">
            <v>LEONARDO ANDRES ZARAGOZA CARABALLO</v>
          </cell>
          <cell r="C2673" t="str">
            <v>70660499266</v>
          </cell>
          <cell r="D2673" t="str">
            <v/>
          </cell>
          <cell r="E2673" t="str">
            <v>parttime6</v>
          </cell>
          <cell r="F2673" t="str">
            <v>69309177</v>
          </cell>
          <cell r="G2673" t="str">
            <v>RUA JOSÉ QUEIROZ</v>
          </cell>
          <cell r="H2673" t="str">
            <v>1326</v>
          </cell>
          <cell r="I2673" t="str">
            <v>ATÉ 1325/1326</v>
          </cell>
          <cell r="J2673" t="str">
            <v>BURITIS</v>
          </cell>
          <cell r="K2673" t="str">
            <v>BOA VISTA</v>
          </cell>
          <cell r="L2673" t="str">
            <v>RR</v>
          </cell>
          <cell r="M2673" t="str">
            <v>2.8189344</v>
          </cell>
          <cell r="N2673" t="str">
            <v>-60.70842089999999</v>
          </cell>
          <cell r="O2673" t="str">
            <v>95981052043</v>
          </cell>
          <cell r="P2673" t="str">
            <v>04/04/1996</v>
          </cell>
          <cell r="Q2673" t="str">
            <v>084850248112017</v>
          </cell>
          <cell r="R2673" t="str">
            <v>PF</v>
          </cell>
          <cell r="S2673" t="str">
            <v>70660499266</v>
          </cell>
          <cell r="T2673" t="str">
            <v/>
          </cell>
          <cell r="U2673" t="str">
            <v/>
          </cell>
          <cell r="V2673" t="str">
            <v/>
          </cell>
          <cell r="X2673" t="str">
            <v>286913</v>
          </cell>
          <cell r="Y2673" t="str">
            <v>0001</v>
          </cell>
          <cell r="Z2673" t="str">
            <v>RR</v>
          </cell>
          <cell r="AA2673" t="str">
            <v>23/09/2020</v>
          </cell>
          <cell r="AB2673" t="str">
            <v/>
          </cell>
          <cell r="AC2673" t="str">
            <v>14851365035</v>
          </cell>
          <cell r="AD2673">
            <v>4506</v>
          </cell>
          <cell r="AE2673" t="str">
            <v>Brasileiro</v>
          </cell>
          <cell r="AF2673" t="str">
            <v>Solteiro</v>
          </cell>
          <cell r="AG2673" t="str">
            <v>Masculino</v>
          </cell>
          <cell r="AH2673" t="str">
            <v>Ativo</v>
          </cell>
          <cell r="AI2673" t="str">
            <v>JULIO CESAR SILVA</v>
          </cell>
        </row>
        <row r="2674">
          <cell r="B2674" t="str">
            <v>LEONARDO BERNARDO DA SILVA</v>
          </cell>
          <cell r="C2674" t="str">
            <v>12433452929</v>
          </cell>
          <cell r="D2674" t="str">
            <v/>
          </cell>
          <cell r="E2674" t="str">
            <v>Intermitente</v>
          </cell>
          <cell r="F2674" t="str">
            <v>88210000</v>
          </cell>
          <cell r="G2674" t="str">
            <v>SV RENOR GONCALVES</v>
          </cell>
          <cell r="H2674" t="str">
            <v>S/N</v>
          </cell>
          <cell r="I2674" t="str">
            <v/>
          </cell>
          <cell r="J2674" t="str">
            <v>VILA NOVA</v>
          </cell>
          <cell r="K2674" t="str">
            <v>PORTO BELO</v>
          </cell>
          <cell r="L2674" t="str">
            <v>SC</v>
          </cell>
          <cell r="M2674" t="str">
            <v>-27.1769909</v>
          </cell>
          <cell r="N2674" t="str">
            <v>-48.6088222</v>
          </cell>
          <cell r="O2674" t="str">
            <v/>
          </cell>
          <cell r="P2674" t="str">
            <v>28/12/2001</v>
          </cell>
          <cell r="Q2674" t="str">
            <v>7627277</v>
          </cell>
          <cell r="R2674" t="str">
            <v>IISC</v>
          </cell>
          <cell r="S2674" t="str">
            <v>12433452929</v>
          </cell>
          <cell r="T2674" t="str">
            <v/>
          </cell>
          <cell r="U2674" t="str">
            <v/>
          </cell>
          <cell r="V2674" t="str">
            <v/>
          </cell>
          <cell r="X2674" t="str">
            <v>3268467</v>
          </cell>
          <cell r="Y2674" t="str">
            <v>0050</v>
          </cell>
          <cell r="Z2674" t="str">
            <v>SC</v>
          </cell>
          <cell r="AA2674" t="str">
            <v>13/08/2020</v>
          </cell>
          <cell r="AB2674" t="str">
            <v/>
          </cell>
          <cell r="AC2674" t="str">
            <v>1449419938</v>
          </cell>
          <cell r="AD2674">
            <v>0</v>
          </cell>
          <cell r="AE2674" t="str">
            <v>Brasileiro</v>
          </cell>
          <cell r="AF2674" t="str">
            <v>Solteiro</v>
          </cell>
          <cell r="AG2674" t="str">
            <v>Masculino</v>
          </cell>
          <cell r="AH2674" t="str">
            <v>Inativo</v>
          </cell>
          <cell r="AI2674" t="str">
            <v>CARLA VIETTRO NORA DE PADUA</v>
          </cell>
        </row>
        <row r="2675">
          <cell r="B2675" t="str">
            <v>LEONARDO BRIZO DA SILVA</v>
          </cell>
          <cell r="C2675" t="str">
            <v>69664080934</v>
          </cell>
          <cell r="D2675" t="str">
            <v>-</v>
          </cell>
          <cell r="E2675" t="str">
            <v>promotor</v>
          </cell>
          <cell r="F2675" t="str">
            <v>81910-440</v>
          </cell>
          <cell r="G2675" t="str">
            <v>RUA DAVID TOWS 2017</v>
          </cell>
          <cell r="H2675" t="str">
            <v>2017</v>
          </cell>
          <cell r="I2675" t="str">
            <v>AP01 BL05</v>
          </cell>
          <cell r="J2675" t="str">
            <v>SITIO CERCADO</v>
          </cell>
          <cell r="K2675" t="str">
            <v>CURITIBA</v>
          </cell>
          <cell r="L2675" t="str">
            <v>PR</v>
          </cell>
          <cell r="M2675" t="str">
            <v/>
          </cell>
          <cell r="N2675" t="str">
            <v/>
          </cell>
          <cell r="O2675" t="str">
            <v/>
          </cell>
          <cell r="P2675" t="str">
            <v>09/10/1970</v>
          </cell>
          <cell r="Q2675" t="str">
            <v>46991702</v>
          </cell>
          <cell r="R2675" t="str">
            <v>SSP</v>
          </cell>
          <cell r="S2675" t="str">
            <v>69664080934</v>
          </cell>
          <cell r="T2675" t="str">
            <v/>
          </cell>
          <cell r="U2675" t="str">
            <v/>
          </cell>
          <cell r="V2675" t="str">
            <v/>
          </cell>
          <cell r="X2675" t="str">
            <v>2303328</v>
          </cell>
          <cell r="Y2675" t="str">
            <v>10</v>
          </cell>
          <cell r="Z2675" t="str">
            <v>PR</v>
          </cell>
          <cell r="AA2675" t="str">
            <v>01/01/0001</v>
          </cell>
          <cell r="AB2675" t="str">
            <v>01/01/0001</v>
          </cell>
          <cell r="AC2675" t="str">
            <v>123148034-87</v>
          </cell>
          <cell r="AD2675">
            <v>4506</v>
          </cell>
          <cell r="AE2675" t="str">
            <v>BRASILEIRO NATO</v>
          </cell>
          <cell r="AF2675" t="str">
            <v>Solteiro</v>
          </cell>
          <cell r="AG2675" t="str">
            <v>Masculino</v>
          </cell>
          <cell r="AH2675" t="str">
            <v>Inativo</v>
          </cell>
          <cell r="AI2675" t="str">
            <v>WARLEY MILITAO DE FREITAS</v>
          </cell>
        </row>
        <row r="2676">
          <cell r="B2676" t="str">
            <v>LEONARDO BUENO GUILHERME PEREIRA</v>
          </cell>
          <cell r="C2676" t="str">
            <v>36189985890</v>
          </cell>
          <cell r="D2676" t="str">
            <v/>
          </cell>
          <cell r="E2676" t="str">
            <v>promotorexpress</v>
          </cell>
          <cell r="F2676" t="str">
            <v>05778170</v>
          </cell>
          <cell r="G2676" t="str">
            <v>RUA FIM DE PRIMAVERA</v>
          </cell>
          <cell r="H2676" t="str">
            <v>57</v>
          </cell>
          <cell r="I2676" t="str">
            <v>CS1</v>
          </cell>
          <cell r="J2676" t="str">
            <v>PARQUE ARARIBA</v>
          </cell>
          <cell r="K2676" t="str">
            <v>SAO PAULO</v>
          </cell>
          <cell r="L2676" t="str">
            <v>SP</v>
          </cell>
          <cell r="M2676" t="str">
            <v>-23.6439301</v>
          </cell>
          <cell r="N2676" t="str">
            <v>-46.7542227</v>
          </cell>
          <cell r="O2676" t="str">
            <v/>
          </cell>
          <cell r="P2676" t="str">
            <v>08/03/1997</v>
          </cell>
          <cell r="Q2676" t="str">
            <v>391022581</v>
          </cell>
          <cell r="R2676" t="str">
            <v>SSP</v>
          </cell>
          <cell r="S2676" t="str">
            <v>36189985890</v>
          </cell>
          <cell r="T2676" t="str">
            <v/>
          </cell>
          <cell r="U2676" t="str">
            <v/>
          </cell>
          <cell r="V2676" t="str">
            <v/>
          </cell>
          <cell r="X2676" t="str">
            <v>56211</v>
          </cell>
          <cell r="Y2676" t="str">
            <v>414</v>
          </cell>
          <cell r="Z2676" t="str">
            <v>SP</v>
          </cell>
          <cell r="AA2676" t="str">
            <v>13/02/2020</v>
          </cell>
          <cell r="AB2676" t="str">
            <v>09/03/2020</v>
          </cell>
          <cell r="AC2676" t="str">
            <v/>
          </cell>
          <cell r="AD2676">
            <v>0</v>
          </cell>
          <cell r="AE2676" t="str">
            <v>Brasileiro</v>
          </cell>
          <cell r="AF2676" t="str">
            <v>Solteiro</v>
          </cell>
          <cell r="AG2676" t="str">
            <v>Masculino</v>
          </cell>
          <cell r="AH2676" t="str">
            <v>Inativo</v>
          </cell>
          <cell r="AI2676" t="str">
            <v>IONE DUARTE DO NASCIMENTO</v>
          </cell>
        </row>
        <row r="2677">
          <cell r="B2677" t="str">
            <v>LEONARDO CAMELO DA CUNHA</v>
          </cell>
          <cell r="C2677" t="str">
            <v>40537707859</v>
          </cell>
          <cell r="D2677" t="str">
            <v>laonardo.came100@alive.com</v>
          </cell>
          <cell r="E2677" t="str">
            <v>promotor</v>
          </cell>
          <cell r="F2677" t="str">
            <v>07083-120</v>
          </cell>
          <cell r="G2677" t="str">
            <v>RUA VISCONDE DE CAIRU</v>
          </cell>
          <cell r="H2677" t="str">
            <v>935</v>
          </cell>
          <cell r="I2677" t="str">
            <v>CASA 2</v>
          </cell>
          <cell r="J2677" t="str">
            <v>JARDIM PAULISTA</v>
          </cell>
          <cell r="K2677" t="str">
            <v>GUARULHOS</v>
          </cell>
          <cell r="L2677" t="str">
            <v>SP</v>
          </cell>
          <cell r="M2677" t="str">
            <v>-23.4328881</v>
          </cell>
          <cell r="N2677" t="str">
            <v>-46.5521791</v>
          </cell>
          <cell r="O2677" t="str">
            <v>11961844328</v>
          </cell>
          <cell r="P2677" t="str">
            <v>18/01/1992</v>
          </cell>
          <cell r="Q2677" t="str">
            <v>479823297</v>
          </cell>
          <cell r="R2677" t="str">
            <v>SSP</v>
          </cell>
          <cell r="S2677" t="str">
            <v>40537707859</v>
          </cell>
          <cell r="T2677" t="str">
            <v/>
          </cell>
          <cell r="U2677" t="str">
            <v/>
          </cell>
          <cell r="V2677" t="str">
            <v/>
          </cell>
          <cell r="X2677" t="str">
            <v>36205</v>
          </cell>
          <cell r="Y2677" t="str">
            <v>344</v>
          </cell>
          <cell r="Z2677" t="str">
            <v>SP</v>
          </cell>
          <cell r="AA2677" t="str">
            <v>20/05/2019</v>
          </cell>
          <cell r="AB2677" t="str">
            <v>02/10/2020</v>
          </cell>
          <cell r="AC2677" t="str">
            <v>204895542-23</v>
          </cell>
          <cell r="AD2677">
            <v>4506</v>
          </cell>
          <cell r="AE2677" t="str">
            <v>Brasileiro</v>
          </cell>
          <cell r="AF2677" t="str">
            <v>Solteiro</v>
          </cell>
          <cell r="AG2677" t="str">
            <v>Masculino</v>
          </cell>
          <cell r="AH2677" t="str">
            <v>Inativo</v>
          </cell>
          <cell r="AI2677" t="str">
            <v>ISMALEN WILLIAN PEREIRA</v>
          </cell>
        </row>
        <row r="2678">
          <cell r="B2678" t="str">
            <v>LEONARDO CAMINOTO PEREIRA</v>
          </cell>
          <cell r="C2678" t="str">
            <v>46192113890</v>
          </cell>
          <cell r="D2678" t="str">
            <v/>
          </cell>
          <cell r="E2678" t="str">
            <v>promotor</v>
          </cell>
          <cell r="F2678" t="str">
            <v>14404217</v>
          </cell>
          <cell r="G2678" t="str">
            <v>RUA PADRE VICTOR COELHO DE ALMEIDA</v>
          </cell>
          <cell r="H2678" t="str">
            <v>1218</v>
          </cell>
          <cell r="I2678" t="str">
            <v/>
          </cell>
          <cell r="J2678" t="str">
            <v>JD AEROPORTO III</v>
          </cell>
          <cell r="K2678" t="str">
            <v>FRANCA</v>
          </cell>
          <cell r="L2678" t="str">
            <v>SP</v>
          </cell>
          <cell r="M2678" t="str">
            <v>-20.5840648</v>
          </cell>
          <cell r="N2678" t="str">
            <v>-47.3713185</v>
          </cell>
          <cell r="O2678" t="str">
            <v/>
          </cell>
          <cell r="P2678" t="str">
            <v>15/09/2001</v>
          </cell>
          <cell r="Q2678" t="str">
            <v>56968366x</v>
          </cell>
          <cell r="R2678" t="str">
            <v>SSP</v>
          </cell>
          <cell r="S2678" t="str">
            <v>46192113890</v>
          </cell>
          <cell r="T2678" t="str">
            <v/>
          </cell>
          <cell r="U2678" t="str">
            <v/>
          </cell>
          <cell r="V2678" t="str">
            <v/>
          </cell>
          <cell r="X2678" t="str">
            <v>29857</v>
          </cell>
          <cell r="Y2678" t="str">
            <v>440</v>
          </cell>
          <cell r="Z2678" t="str">
            <v>SP</v>
          </cell>
          <cell r="AA2678" t="str">
            <v>14/02/2020</v>
          </cell>
          <cell r="AB2678" t="str">
            <v/>
          </cell>
          <cell r="AC2678" t="str">
            <v>23740618007</v>
          </cell>
          <cell r="AD2678">
            <v>4506</v>
          </cell>
          <cell r="AE2678" t="str">
            <v>Brasileiro</v>
          </cell>
          <cell r="AF2678" t="str">
            <v>Solteiro</v>
          </cell>
          <cell r="AG2678" t="str">
            <v>Masculino</v>
          </cell>
          <cell r="AH2678" t="str">
            <v>Ativo</v>
          </cell>
          <cell r="AI2678" t="str">
            <v>RAFAEL BATISTA DA SILVA</v>
          </cell>
        </row>
        <row r="2679">
          <cell r="B2679" t="str">
            <v>LEONARDO CORREIRA SEIFERT</v>
          </cell>
          <cell r="C2679" t="str">
            <v>10021212996</v>
          </cell>
          <cell r="D2679" t="str">
            <v/>
          </cell>
          <cell r="E2679" t="str">
            <v>Intermitente</v>
          </cell>
          <cell r="F2679" t="str">
            <v>88600000</v>
          </cell>
          <cell r="G2679" t="str">
            <v>RUA JOAQUIM ANACLETO RODRIGUES</v>
          </cell>
          <cell r="H2679" t="str">
            <v>87</v>
          </cell>
          <cell r="I2679" t="str">
            <v/>
          </cell>
          <cell r="J2679" t="str">
            <v>LOTEAMENTO DAS CAM</v>
          </cell>
          <cell r="K2679" t="str">
            <v>SÃO JOAQUIM</v>
          </cell>
          <cell r="L2679" t="str">
            <v>SC</v>
          </cell>
          <cell r="M2679" t="str">
            <v>-28.2921274</v>
          </cell>
          <cell r="N2679" t="str">
            <v>-49.9264713</v>
          </cell>
          <cell r="O2679" t="str">
            <v/>
          </cell>
          <cell r="P2679" t="str">
            <v>09/07/1996</v>
          </cell>
          <cell r="Q2679" t="str">
            <v>4127406694</v>
          </cell>
          <cell r="R2679" t="str">
            <v>SSP</v>
          </cell>
          <cell r="S2679" t="str">
            <v>10021212996</v>
          </cell>
          <cell r="T2679" t="str">
            <v/>
          </cell>
          <cell r="U2679" t="str">
            <v/>
          </cell>
          <cell r="V2679" t="str">
            <v/>
          </cell>
          <cell r="X2679" t="str">
            <v>3943479</v>
          </cell>
          <cell r="Y2679" t="str">
            <v>40</v>
          </cell>
          <cell r="Z2679" t="str">
            <v>RS</v>
          </cell>
          <cell r="AA2679" t="str">
            <v>01/12/2019</v>
          </cell>
          <cell r="AB2679" t="str">
            <v/>
          </cell>
          <cell r="AC2679" t="str">
            <v>20399057956</v>
          </cell>
          <cell r="AD2679">
            <v>0</v>
          </cell>
          <cell r="AE2679" t="str">
            <v>Brasileiro</v>
          </cell>
          <cell r="AF2679" t="str">
            <v>Solteiro</v>
          </cell>
          <cell r="AG2679" t="str">
            <v>Masculino</v>
          </cell>
          <cell r="AH2679" t="str">
            <v>Inativo</v>
          </cell>
          <cell r="AI2679" t="str">
            <v>CARLA VIETTRO NORA DE PADUA</v>
          </cell>
        </row>
        <row r="2680">
          <cell r="B2680" t="str">
            <v>LEONARDO DA CRUZ SILVA</v>
          </cell>
          <cell r="C2680" t="str">
            <v>12322284785</v>
          </cell>
          <cell r="D2680" t="str">
            <v>leonardocrz.tst@hotmail.com</v>
          </cell>
          <cell r="E2680" t="str">
            <v>lider</v>
          </cell>
          <cell r="F2680" t="str">
            <v>21760210</v>
          </cell>
          <cell r="G2680" t="str">
            <v>RUA GRÃO MOGOL</v>
          </cell>
          <cell r="H2680" t="str">
            <v>121</v>
          </cell>
          <cell r="I2680" t="str">
            <v/>
          </cell>
          <cell r="J2680" t="str">
            <v>REALENGO</v>
          </cell>
          <cell r="K2680" t="str">
            <v>RIO DE JANEIRO</v>
          </cell>
          <cell r="L2680" t="str">
            <v>RJ</v>
          </cell>
          <cell r="M2680" t="str">
            <v>-22.8906802</v>
          </cell>
          <cell r="N2680" t="str">
            <v>-43.4206033</v>
          </cell>
          <cell r="O2680" t="str">
            <v/>
          </cell>
          <cell r="P2680" t="str">
            <v>22/02/1989</v>
          </cell>
          <cell r="Q2680" t="str">
            <v>131824948</v>
          </cell>
          <cell r="R2680" t="str">
            <v>SSP</v>
          </cell>
          <cell r="S2680" t="str">
            <v>12322284785</v>
          </cell>
          <cell r="T2680" t="str">
            <v/>
          </cell>
          <cell r="U2680" t="str">
            <v/>
          </cell>
          <cell r="V2680" t="str">
            <v/>
          </cell>
          <cell r="X2680" t="str">
            <v>51524</v>
          </cell>
          <cell r="Y2680" t="str">
            <v>161</v>
          </cell>
          <cell r="Z2680" t="str">
            <v>RJ</v>
          </cell>
          <cell r="AA2680" t="str">
            <v>01/01/0001</v>
          </cell>
          <cell r="AB2680" t="str">
            <v>01/01/0001</v>
          </cell>
          <cell r="AC2680" t="str">
            <v>164408028-37</v>
          </cell>
          <cell r="AD2680">
            <v>0</v>
          </cell>
          <cell r="AE2680" t="str">
            <v>BRASILEIRO NATO</v>
          </cell>
          <cell r="AF2680" t="str">
            <v>Solteiro</v>
          </cell>
          <cell r="AG2680" t="str">
            <v>Masculino</v>
          </cell>
          <cell r="AH2680" t="str">
            <v>Inativo</v>
          </cell>
          <cell r="AI2680" t="str">
            <v>MARCELE NEVES DE LABRIOLA</v>
          </cell>
        </row>
        <row r="2681">
          <cell r="B2681" t="str">
            <v>LEONARDO DA SILVA MACIEL</v>
          </cell>
          <cell r="C2681" t="str">
            <v>09703170773</v>
          </cell>
          <cell r="D2681" t="str">
            <v>leonardo.maciel@abastecerpromo.com.br</v>
          </cell>
          <cell r="E2681" t="str">
            <v>coordenador</v>
          </cell>
          <cell r="F2681" t="str">
            <v>25215-245</v>
          </cell>
          <cell r="G2681" t="str">
            <v>AVENIDA DAS PALMEIRAS</v>
          </cell>
          <cell r="H2681" t="str">
            <v>43</v>
          </cell>
          <cell r="I2681" t="str">
            <v/>
          </cell>
          <cell r="J2681" t="str">
            <v>JARDIM PRIMAVERA</v>
          </cell>
          <cell r="K2681" t="str">
            <v>DUQUE DE CAXIAS</v>
          </cell>
          <cell r="L2681" t="str">
            <v>RJ</v>
          </cell>
          <cell r="M2681" t="str">
            <v>-22.6877666</v>
          </cell>
          <cell r="N2681" t="str">
            <v>-43.2812714</v>
          </cell>
          <cell r="O2681" t="str">
            <v>21972665792</v>
          </cell>
          <cell r="P2681" t="str">
            <v>10/07/1981</v>
          </cell>
          <cell r="Q2681" t="str">
            <v>132102666</v>
          </cell>
          <cell r="R2681" t="str">
            <v>RJ</v>
          </cell>
          <cell r="S2681" t="str">
            <v>09703170773</v>
          </cell>
          <cell r="T2681" t="str">
            <v/>
          </cell>
          <cell r="U2681" t="str">
            <v/>
          </cell>
          <cell r="V2681" t="str">
            <v/>
          </cell>
          <cell r="X2681" t="str">
            <v>4843</v>
          </cell>
          <cell r="Y2681" t="str">
            <v>137</v>
          </cell>
          <cell r="Z2681" t="str">
            <v>RJ</v>
          </cell>
          <cell r="AA2681" t="str">
            <v>11/06/2018</v>
          </cell>
          <cell r="AB2681" t="str">
            <v>01/01/0001</v>
          </cell>
          <cell r="AC2681" t="str">
            <v>128748885-69</v>
          </cell>
          <cell r="AD2681">
            <v>0</v>
          </cell>
          <cell r="AE2681" t="str">
            <v>BRASILEIRO NATO</v>
          </cell>
          <cell r="AF2681" t="str">
            <v>Casado</v>
          </cell>
          <cell r="AG2681" t="str">
            <v>Masculino</v>
          </cell>
          <cell r="AH2681" t="str">
            <v>Ativo</v>
          </cell>
          <cell r="AI2681" t="str">
            <v>CIRANO MENDONCA ALMEIDA</v>
          </cell>
        </row>
        <row r="2682">
          <cell r="B2682" t="str">
            <v>LEONARDO DA SILVA PIO</v>
          </cell>
          <cell r="C2682" t="str">
            <v>10270321764</v>
          </cell>
          <cell r="D2682" t="str">
            <v>merchandising.rj@abastecerpromo.com.br</v>
          </cell>
          <cell r="E2682" t="str">
            <v>supervisor</v>
          </cell>
          <cell r="F2682" t="str">
            <v>26230-160</v>
          </cell>
          <cell r="G2682" t="str">
            <v>RUA DONA MAURÍCIA BORGES</v>
          </cell>
          <cell r="H2682" t="str">
            <v>835</v>
          </cell>
          <cell r="I2682" t="str">
            <v/>
          </cell>
          <cell r="J2682" t="str">
            <v>SÃO JOSÉ</v>
          </cell>
          <cell r="K2682" t="str">
            <v>NOVA IGUAÇU</v>
          </cell>
          <cell r="L2682" t="str">
            <v>RJ</v>
          </cell>
          <cell r="M2682" t="str">
            <v>-22.7727903</v>
          </cell>
          <cell r="N2682" t="str">
            <v>-43.41829269999999</v>
          </cell>
          <cell r="O2682" t="str">
            <v>21964991061</v>
          </cell>
          <cell r="P2682" t="str">
            <v>30/11/1984</v>
          </cell>
          <cell r="Q2682" t="str">
            <v>212134902</v>
          </cell>
          <cell r="R2682" t="str">
            <v>SSP</v>
          </cell>
          <cell r="S2682" t="str">
            <v>10270321764</v>
          </cell>
          <cell r="T2682" t="str">
            <v/>
          </cell>
          <cell r="U2682" t="str">
            <v/>
          </cell>
          <cell r="V2682" t="str">
            <v/>
          </cell>
          <cell r="X2682" t="str">
            <v>13789</v>
          </cell>
          <cell r="Y2682" t="str">
            <v>133</v>
          </cell>
          <cell r="Z2682" t="str">
            <v>RJ</v>
          </cell>
          <cell r="AA2682" t="str">
            <v>15/04/2015</v>
          </cell>
          <cell r="AB2682" t="str">
            <v>01/01/0001</v>
          </cell>
          <cell r="AC2682" t="str">
            <v>130866006-07</v>
          </cell>
          <cell r="AD2682">
            <v>0</v>
          </cell>
          <cell r="AE2682" t="str">
            <v>BRASILEIRO NATO</v>
          </cell>
          <cell r="AF2682" t="str">
            <v>Solteiro</v>
          </cell>
          <cell r="AG2682" t="str">
            <v>Masculino</v>
          </cell>
          <cell r="AH2682" t="str">
            <v>Ativo</v>
          </cell>
          <cell r="AI2682" t="str">
            <v>LEONARDO DA SILVA MACIEL</v>
          </cell>
        </row>
        <row r="2683">
          <cell r="B2683" t="str">
            <v>LEONARDO DANIEL DA SILVA</v>
          </cell>
          <cell r="C2683" t="str">
            <v>42649045876</v>
          </cell>
          <cell r="D2683" t="str">
            <v/>
          </cell>
          <cell r="E2683" t="str">
            <v>promotorexpress</v>
          </cell>
          <cell r="F2683" t="str">
            <v>02992210</v>
          </cell>
          <cell r="G2683" t="str">
            <v>ESTRADA DO CORREDOR</v>
          </cell>
          <cell r="H2683" t="str">
            <v>1210</v>
          </cell>
          <cell r="I2683" t="str">
            <v/>
          </cell>
          <cell r="J2683" t="str">
            <v>PARQUE PANAMERICANO</v>
          </cell>
          <cell r="K2683" t="str">
            <v>SÃO PAULO</v>
          </cell>
          <cell r="L2683" t="str">
            <v>SP</v>
          </cell>
          <cell r="M2683" t="str">
            <v>-23.4472304</v>
          </cell>
          <cell r="N2683" t="str">
            <v>-46.7321211</v>
          </cell>
          <cell r="O2683" t="str">
            <v>11976838877</v>
          </cell>
          <cell r="P2683" t="str">
            <v>24/07/1998</v>
          </cell>
          <cell r="Q2683" t="str">
            <v>542046477</v>
          </cell>
          <cell r="R2683" t="str">
            <v>SSP</v>
          </cell>
          <cell r="S2683" t="str">
            <v>42649045876</v>
          </cell>
          <cell r="T2683" t="str">
            <v>Santander</v>
          </cell>
          <cell r="U2683" t="str">
            <v>0724</v>
          </cell>
          <cell r="V2683" t="str">
            <v>01012040-1</v>
          </cell>
          <cell r="X2683" t="str">
            <v>62088</v>
          </cell>
          <cell r="Y2683" t="str">
            <v>412</v>
          </cell>
          <cell r="Z2683" t="str">
            <v>SP</v>
          </cell>
          <cell r="AA2683" t="str">
            <v>18/09/2020</v>
          </cell>
          <cell r="AB2683" t="str">
            <v>02/10/2020</v>
          </cell>
          <cell r="AC2683" t="str">
            <v>2093873589</v>
          </cell>
          <cell r="AD2683">
            <v>4506</v>
          </cell>
          <cell r="AE2683" t="str">
            <v>Brasileiro</v>
          </cell>
          <cell r="AF2683" t="str">
            <v>Casado</v>
          </cell>
          <cell r="AG2683" t="str">
            <v>Masculino</v>
          </cell>
          <cell r="AH2683" t="str">
            <v>Inativo</v>
          </cell>
          <cell r="AI2683" t="str">
            <v>CARLOS ANDRE BEZERRA MONTEIRO</v>
          </cell>
        </row>
        <row r="2684">
          <cell r="B2684" t="str">
            <v>LEONARDO DE JESUS SANTANA</v>
          </cell>
          <cell r="C2684" t="str">
            <v>47817211841</v>
          </cell>
          <cell r="D2684" t="str">
            <v>-</v>
          </cell>
          <cell r="E2684" t="str">
            <v>promotor</v>
          </cell>
          <cell r="F2684" t="str">
            <v>11080-550</v>
          </cell>
          <cell r="G2684" t="str">
            <v>RUA TRÊS</v>
          </cell>
          <cell r="H2684" t="str">
            <v>3852</v>
          </cell>
          <cell r="I2684" t="str">
            <v>(VILA TELMA)</v>
          </cell>
          <cell r="J2684" t="str">
            <v>VILA PROGRESSO</v>
          </cell>
          <cell r="K2684" t="str">
            <v>SANTOS</v>
          </cell>
          <cell r="L2684" t="str">
            <v>SP</v>
          </cell>
          <cell r="M2684" t="str">
            <v>-23.9392005</v>
          </cell>
          <cell r="N2684" t="str">
            <v>-46.34672579999999</v>
          </cell>
          <cell r="O2684" t="str">
            <v>13992594119</v>
          </cell>
          <cell r="P2684" t="str">
            <v>19/07/1996</v>
          </cell>
          <cell r="Q2684" t="str">
            <v>501047025</v>
          </cell>
          <cell r="R2684" t="str">
            <v>SSP</v>
          </cell>
          <cell r="S2684" t="str">
            <v>47817211841</v>
          </cell>
          <cell r="T2684" t="str">
            <v/>
          </cell>
          <cell r="U2684" t="str">
            <v/>
          </cell>
          <cell r="V2684" t="str">
            <v/>
          </cell>
          <cell r="X2684" t="str">
            <v>75290</v>
          </cell>
          <cell r="Y2684" t="str">
            <v>415</v>
          </cell>
          <cell r="Z2684" t="str">
            <v>SP</v>
          </cell>
          <cell r="AA2684" t="str">
            <v>01/01/0001</v>
          </cell>
          <cell r="AB2684" t="str">
            <v/>
          </cell>
          <cell r="AC2684" t="str">
            <v>165096667-67</v>
          </cell>
          <cell r="AD2684">
            <v>4506</v>
          </cell>
          <cell r="AE2684" t="str">
            <v>BRASILEIRO NATO</v>
          </cell>
          <cell r="AF2684" t="str">
            <v>Solteiro</v>
          </cell>
          <cell r="AG2684" t="str">
            <v>Masculino</v>
          </cell>
          <cell r="AH2684" t="str">
            <v>Inativo</v>
          </cell>
          <cell r="AI2684" t="str">
            <v>RAFAEL AUGUSTO CARRARA</v>
          </cell>
        </row>
        <row r="2685">
          <cell r="B2685" t="str">
            <v>LEONARDO DE SOUZA SANTOS</v>
          </cell>
          <cell r="C2685" t="str">
            <v>05544490139</v>
          </cell>
          <cell r="D2685" t="str">
            <v>nattalliasouza.b@hotmail.com</v>
          </cell>
          <cell r="E2685" t="str">
            <v>promotor</v>
          </cell>
          <cell r="F2685" t="str">
            <v>79063-370</v>
          </cell>
          <cell r="G2685" t="str">
            <v>RUA VICTOR ASSIS BRASIL</v>
          </cell>
          <cell r="H2685" t="str">
            <v>226</v>
          </cell>
          <cell r="I2685" t="str">
            <v/>
          </cell>
          <cell r="J2685" t="str">
            <v>CONJUNTO RESIDENCIAL RECANTO DOS ROUXINÓIS</v>
          </cell>
          <cell r="K2685" t="str">
            <v>CAMPO GRANDE</v>
          </cell>
          <cell r="L2685" t="str">
            <v>MS</v>
          </cell>
          <cell r="M2685" t="str">
            <v>-20.5277761</v>
          </cell>
          <cell r="N2685" t="str">
            <v>-54.580209</v>
          </cell>
          <cell r="O2685" t="str">
            <v>67984139224</v>
          </cell>
          <cell r="P2685" t="str">
            <v>02/08/1995</v>
          </cell>
          <cell r="Q2685" t="str">
            <v>1776622</v>
          </cell>
          <cell r="R2685" t="str">
            <v>MS[</v>
          </cell>
          <cell r="S2685" t="str">
            <v>05544490139</v>
          </cell>
          <cell r="T2685" t="str">
            <v/>
          </cell>
          <cell r="U2685" t="str">
            <v/>
          </cell>
          <cell r="V2685" t="str">
            <v/>
          </cell>
          <cell r="X2685" t="str">
            <v>224273</v>
          </cell>
          <cell r="Y2685" t="str">
            <v>50</v>
          </cell>
          <cell r="Z2685" t="str">
            <v>MS</v>
          </cell>
          <cell r="AA2685" t="str">
            <v>01/01/0001</v>
          </cell>
          <cell r="AB2685" t="str">
            <v>01/01/0001</v>
          </cell>
          <cell r="AC2685" t="str">
            <v>164605301-31</v>
          </cell>
          <cell r="AD2685">
            <v>4506</v>
          </cell>
          <cell r="AE2685" t="str">
            <v>BRASILEIRO NATO</v>
          </cell>
          <cell r="AF2685" t="str">
            <v>Casado</v>
          </cell>
          <cell r="AG2685" t="str">
            <v>Masculino</v>
          </cell>
          <cell r="AH2685" t="str">
            <v>Inativo</v>
          </cell>
          <cell r="AI2685" t="str">
            <v>VERA MARCIA CORREA CAXIAS</v>
          </cell>
        </row>
        <row r="2686">
          <cell r="B2686" t="str">
            <v>LEONARDO DOS SANTOS TODESCHIN</v>
          </cell>
          <cell r="C2686" t="str">
            <v>02478061023</v>
          </cell>
          <cell r="D2686" t="str">
            <v/>
          </cell>
          <cell r="E2686" t="str">
            <v>promotor</v>
          </cell>
          <cell r="F2686" t="str">
            <v>94858000</v>
          </cell>
          <cell r="G2686" t="str">
            <v>AVENIDA ZERO HORA</v>
          </cell>
          <cell r="H2686" t="str">
            <v>598</v>
          </cell>
          <cell r="I2686" t="str">
            <v/>
          </cell>
          <cell r="J2686" t="str">
            <v>JARDIM ALGARVE</v>
          </cell>
          <cell r="K2686" t="str">
            <v>ALVORADA</v>
          </cell>
          <cell r="L2686" t="str">
            <v>RS</v>
          </cell>
          <cell r="M2686" t="str">
            <v>-30.0290376</v>
          </cell>
          <cell r="N2686" t="str">
            <v>-51.0792858</v>
          </cell>
          <cell r="O2686" t="str">
            <v/>
          </cell>
          <cell r="P2686" t="str">
            <v>06/12/1995</v>
          </cell>
          <cell r="Q2686" t="str">
            <v>3114074341</v>
          </cell>
          <cell r="R2686" t="str">
            <v>SSP</v>
          </cell>
          <cell r="S2686" t="str">
            <v>02478061023</v>
          </cell>
          <cell r="T2686" t="str">
            <v/>
          </cell>
          <cell r="U2686" t="str">
            <v/>
          </cell>
          <cell r="V2686" t="str">
            <v/>
          </cell>
          <cell r="X2686" t="str">
            <v>1417335</v>
          </cell>
          <cell r="Y2686" t="str">
            <v>0040</v>
          </cell>
          <cell r="Z2686" t="str">
            <v>RS</v>
          </cell>
          <cell r="AA2686" t="str">
            <v>23/03/2020</v>
          </cell>
          <cell r="AB2686" t="str">
            <v>25/04/2020</v>
          </cell>
          <cell r="AC2686" t="str">
            <v>13124458701</v>
          </cell>
          <cell r="AD2686">
            <v>4506</v>
          </cell>
          <cell r="AE2686" t="str">
            <v>Brasileiro</v>
          </cell>
          <cell r="AF2686" t="str">
            <v>Solteiro</v>
          </cell>
          <cell r="AG2686" t="str">
            <v>Masculino</v>
          </cell>
          <cell r="AH2686" t="str">
            <v>Inativo</v>
          </cell>
          <cell r="AI2686" t="str">
            <v>FABRICIO BATISTA</v>
          </cell>
        </row>
        <row r="2687">
          <cell r="B2687" t="str">
            <v>LEONARDO DUARTE</v>
          </cell>
          <cell r="C2687" t="str">
            <v>46584193861</v>
          </cell>
          <cell r="D2687" t="str">
            <v>leonardo99duarte@hotmail.com</v>
          </cell>
          <cell r="E2687" t="str">
            <v>promotor</v>
          </cell>
          <cell r="F2687" t="str">
            <v>13561-353</v>
          </cell>
          <cell r="G2687" t="str">
            <v>PASSEIO DAS PALMEIRAS 440</v>
          </cell>
          <cell r="H2687" t="str">
            <v>440</v>
          </cell>
          <cell r="I2687" t="str">
            <v>-</v>
          </cell>
          <cell r="J2687" t="str">
            <v>PARQUE FABER CASTE</v>
          </cell>
          <cell r="K2687" t="str">
            <v>SAO CARLOS</v>
          </cell>
          <cell r="L2687" t="str">
            <v>SP</v>
          </cell>
          <cell r="M2687" t="str">
            <v/>
          </cell>
          <cell r="N2687" t="str">
            <v/>
          </cell>
          <cell r="O2687" t="str">
            <v>16997992415</v>
          </cell>
          <cell r="P2687" t="str">
            <v>21/06/1999</v>
          </cell>
          <cell r="Q2687" t="str">
            <v>499714192</v>
          </cell>
          <cell r="R2687" t="str">
            <v>SSP</v>
          </cell>
          <cell r="S2687" t="str">
            <v>46584193861</v>
          </cell>
          <cell r="T2687" t="str">
            <v/>
          </cell>
          <cell r="U2687" t="str">
            <v/>
          </cell>
          <cell r="V2687" t="str">
            <v/>
          </cell>
          <cell r="X2687" t="str">
            <v>33027</v>
          </cell>
          <cell r="Y2687" t="str">
            <v>385</v>
          </cell>
          <cell r="Z2687" t="str">
            <v>SP</v>
          </cell>
          <cell r="AA2687" t="str">
            <v>01/01/0001</v>
          </cell>
          <cell r="AB2687" t="str">
            <v>01/01/0001</v>
          </cell>
          <cell r="AC2687" t="str">
            <v>142007027-69</v>
          </cell>
          <cell r="AD2687">
            <v>4506</v>
          </cell>
          <cell r="AE2687" t="str">
            <v>BRASILEIRO NATO</v>
          </cell>
          <cell r="AF2687" t="str">
            <v>Solteiro</v>
          </cell>
          <cell r="AG2687" t="str">
            <v>Masculino</v>
          </cell>
          <cell r="AH2687" t="str">
            <v>Inativo</v>
          </cell>
          <cell r="AI2687" t="str">
            <v>RAFAEL BATISTA DA SILVA</v>
          </cell>
        </row>
        <row r="2688">
          <cell r="B2688" t="str">
            <v>LEONARDO FERREIRA DOS SANTOS</v>
          </cell>
          <cell r="C2688" t="str">
            <v>44776963884</v>
          </cell>
          <cell r="D2688" t="str">
            <v>leonardooferreira9@gmail.com</v>
          </cell>
          <cell r="E2688" t="str">
            <v>promotor</v>
          </cell>
          <cell r="F2688" t="str">
            <v>05567140</v>
          </cell>
          <cell r="G2688" t="str">
            <v>RUA DO BALÃO</v>
          </cell>
          <cell r="H2688" t="str">
            <v>1403</v>
          </cell>
          <cell r="I2688" t="str">
            <v/>
          </cell>
          <cell r="J2688" t="str">
            <v>JARDIM SÃO JORGE (RAPOSO TAVARES)</v>
          </cell>
          <cell r="K2688" t="str">
            <v>SÃO PAULO</v>
          </cell>
          <cell r="L2688" t="str">
            <v>SP</v>
          </cell>
          <cell r="M2688" t="str">
            <v>-23.5949784</v>
          </cell>
          <cell r="N2688" t="str">
            <v>-46.7853614</v>
          </cell>
          <cell r="O2688" t="str">
            <v>11958919957</v>
          </cell>
          <cell r="P2688" t="str">
            <v>11/04/1995</v>
          </cell>
          <cell r="Q2688" t="str">
            <v>372887910</v>
          </cell>
          <cell r="R2688" t="str">
            <v>SSP</v>
          </cell>
          <cell r="S2688" t="str">
            <v>44776963884</v>
          </cell>
          <cell r="T2688" t="str">
            <v/>
          </cell>
          <cell r="U2688" t="str">
            <v/>
          </cell>
          <cell r="V2688" t="str">
            <v/>
          </cell>
          <cell r="X2688" t="str">
            <v>63725</v>
          </cell>
          <cell r="Y2688" t="str">
            <v>365</v>
          </cell>
          <cell r="Z2688" t="str">
            <v>SP</v>
          </cell>
          <cell r="AA2688" t="str">
            <v/>
          </cell>
          <cell r="AB2688" t="str">
            <v/>
          </cell>
          <cell r="AC2688" t="str">
            <v>20686338795</v>
          </cell>
          <cell r="AD2688">
            <v>0</v>
          </cell>
          <cell r="AE2688" t="str">
            <v>Brasileiro</v>
          </cell>
          <cell r="AF2688" t="str">
            <v>Solteiro</v>
          </cell>
          <cell r="AG2688" t="str">
            <v>Masculino</v>
          </cell>
          <cell r="AH2688" t="str">
            <v>Ativo</v>
          </cell>
          <cell r="AI2688" t="str">
            <v>ROBERTO SILVA SANTOS</v>
          </cell>
        </row>
        <row r="2689">
          <cell r="B2689" t="str">
            <v>LEONARDO GABRIEL CASSIANO</v>
          </cell>
          <cell r="C2689" t="str">
            <v>45734193810</v>
          </cell>
          <cell r="D2689" t="str">
            <v>leocgab@icloud.com</v>
          </cell>
          <cell r="E2689" t="str">
            <v>promotor</v>
          </cell>
          <cell r="F2689" t="str">
            <v>13506-660</v>
          </cell>
          <cell r="G2689" t="str">
            <v>RUA 3 A 552</v>
          </cell>
          <cell r="H2689" t="str">
            <v>552</v>
          </cell>
          <cell r="I2689" t="str">
            <v>-</v>
          </cell>
          <cell r="J2689" t="str">
            <v>VILA ALEMA</v>
          </cell>
          <cell r="K2689" t="str">
            <v>RIO CLARO</v>
          </cell>
          <cell r="L2689" t="str">
            <v>SP</v>
          </cell>
          <cell r="M2689" t="str">
            <v/>
          </cell>
          <cell r="N2689" t="str">
            <v/>
          </cell>
          <cell r="O2689" t="str">
            <v/>
          </cell>
          <cell r="P2689" t="str">
            <v>20/08/1996</v>
          </cell>
          <cell r="Q2689" t="str">
            <v>367979974</v>
          </cell>
          <cell r="R2689" t="str">
            <v>SSP</v>
          </cell>
          <cell r="S2689" t="str">
            <v>45734193810</v>
          </cell>
          <cell r="T2689" t="str">
            <v/>
          </cell>
          <cell r="U2689" t="str">
            <v/>
          </cell>
          <cell r="V2689" t="str">
            <v/>
          </cell>
          <cell r="X2689" t="str">
            <v>1687</v>
          </cell>
          <cell r="Y2689" t="str">
            <v>393</v>
          </cell>
          <cell r="Z2689" t="str">
            <v>SP</v>
          </cell>
          <cell r="AA2689" t="str">
            <v>01/01/0001</v>
          </cell>
          <cell r="AB2689" t="str">
            <v>01/01/0001</v>
          </cell>
          <cell r="AC2689" t="str">
            <v>164214879-21</v>
          </cell>
          <cell r="AD2689">
            <v>4506</v>
          </cell>
          <cell r="AE2689" t="str">
            <v>BRASILEIRO NATO</v>
          </cell>
          <cell r="AF2689" t="str">
            <v>Solteiro</v>
          </cell>
          <cell r="AG2689" t="str">
            <v>Masculino</v>
          </cell>
          <cell r="AH2689" t="str">
            <v>Inativo</v>
          </cell>
          <cell r="AI2689" t="str">
            <v>EVERTON RODRIGO NICOLAU DE ALMEIDA</v>
          </cell>
        </row>
        <row r="2690">
          <cell r="B2690" t="str">
            <v>LEONARDO GERALDO QUADROS FARIA</v>
          </cell>
          <cell r="C2690" t="str">
            <v>38858968859</v>
          </cell>
          <cell r="D2690" t="str">
            <v>leoquadrosfaria@gmail.com</v>
          </cell>
          <cell r="E2690" t="str">
            <v>promotor</v>
          </cell>
          <cell r="F2690" t="str">
            <v>03632-030</v>
          </cell>
          <cell r="G2690" t="str">
            <v>RUA ARNALDO VALLARDI PORTILHO</v>
          </cell>
          <cell r="H2690" t="str">
            <v>220</v>
          </cell>
          <cell r="I2690" t="str">
            <v/>
          </cell>
          <cell r="J2690" t="str">
            <v>PENHA DE FRANÇA</v>
          </cell>
          <cell r="K2690" t="str">
            <v>SÃO PAULO</v>
          </cell>
          <cell r="L2690" t="str">
            <v>SP</v>
          </cell>
          <cell r="M2690" t="str">
            <v>-23.5288297</v>
          </cell>
          <cell r="N2690" t="str">
            <v>-46.5491221</v>
          </cell>
          <cell r="O2690" t="str">
            <v>11942872353</v>
          </cell>
          <cell r="P2690" t="str">
            <v>09/10/1988</v>
          </cell>
          <cell r="Q2690" t="str">
            <v>22930091</v>
          </cell>
          <cell r="R2690" t="str">
            <v>SSP</v>
          </cell>
          <cell r="S2690" t="str">
            <v>38858968859</v>
          </cell>
          <cell r="T2690" t="str">
            <v/>
          </cell>
          <cell r="U2690" t="str">
            <v/>
          </cell>
          <cell r="V2690" t="str">
            <v/>
          </cell>
          <cell r="X2690" t="str">
            <v>16209</v>
          </cell>
          <cell r="Y2690" t="str">
            <v>324</v>
          </cell>
          <cell r="Z2690" t="str">
            <v>SP</v>
          </cell>
          <cell r="AA2690" t="str">
            <v>07/01/2019</v>
          </cell>
          <cell r="AB2690" t="str">
            <v>08/09/2020</v>
          </cell>
          <cell r="AC2690" t="str">
            <v>202161209-20</v>
          </cell>
          <cell r="AD2690">
            <v>4506</v>
          </cell>
          <cell r="AE2690" t="str">
            <v>BRASILEIRO NATO</v>
          </cell>
          <cell r="AF2690" t="str">
            <v>Solteiro</v>
          </cell>
          <cell r="AG2690" t="str">
            <v>Masculino</v>
          </cell>
          <cell r="AH2690" t="str">
            <v>Inativo</v>
          </cell>
          <cell r="AI2690" t="str">
            <v>ISMALEN WILLIAN PEREIRA</v>
          </cell>
        </row>
        <row r="2691">
          <cell r="B2691" t="str">
            <v>LEONARDO GERONIMO DA SILVA</v>
          </cell>
          <cell r="C2691" t="str">
            <v>38190205862</v>
          </cell>
          <cell r="D2691" t="str">
            <v/>
          </cell>
          <cell r="E2691" t="str">
            <v>promotor</v>
          </cell>
          <cell r="F2691" t="str">
            <v>13872260</v>
          </cell>
          <cell r="G2691" t="str">
            <v>RUA FRANCISCO JUSTINIANO</v>
          </cell>
          <cell r="H2691" t="str">
            <v>210</v>
          </cell>
          <cell r="I2691" t="str">
            <v/>
          </cell>
          <cell r="J2691" t="str">
            <v>JD RECANTO DO JAGUARI</v>
          </cell>
          <cell r="K2691" t="str">
            <v>SAO JOAO DA BOA VISTA</v>
          </cell>
          <cell r="L2691" t="str">
            <v>SP</v>
          </cell>
          <cell r="M2691" t="str">
            <v>-21.9679662</v>
          </cell>
          <cell r="N2691" t="str">
            <v>-46.8097174</v>
          </cell>
          <cell r="O2691" t="str">
            <v>19999275721</v>
          </cell>
          <cell r="P2691" t="str">
            <v>05/09/1985</v>
          </cell>
          <cell r="Q2691" t="str">
            <v>422301449</v>
          </cell>
          <cell r="R2691" t="str">
            <v>SSP</v>
          </cell>
          <cell r="S2691" t="str">
            <v>38190205862</v>
          </cell>
          <cell r="T2691" t="str">
            <v/>
          </cell>
          <cell r="U2691" t="str">
            <v/>
          </cell>
          <cell r="V2691" t="str">
            <v/>
          </cell>
          <cell r="X2691" t="str">
            <v>18958</v>
          </cell>
          <cell r="Y2691" t="str">
            <v>296</v>
          </cell>
          <cell r="Z2691" t="str">
            <v>SP</v>
          </cell>
          <cell r="AA2691" t="str">
            <v>24/09/2020</v>
          </cell>
          <cell r="AB2691" t="str">
            <v/>
          </cell>
          <cell r="AC2691" t="str">
            <v>20650935564</v>
          </cell>
          <cell r="AD2691">
            <v>4506</v>
          </cell>
          <cell r="AE2691" t="str">
            <v>Brasileiro</v>
          </cell>
          <cell r="AF2691" t="str">
            <v>Solteiro</v>
          </cell>
          <cell r="AG2691" t="str">
            <v>Masculino</v>
          </cell>
          <cell r="AH2691" t="str">
            <v>Ativo</v>
          </cell>
          <cell r="AI2691" t="str">
            <v>KARLA CRISTINA RANGEL</v>
          </cell>
        </row>
        <row r="2692">
          <cell r="B2692" t="str">
            <v>LEONARDO GOMES VARJAO</v>
          </cell>
          <cell r="C2692" t="str">
            <v>04004165571</v>
          </cell>
          <cell r="D2692" t="str">
            <v>leolam2014@hotmail.com</v>
          </cell>
          <cell r="E2692" t="str">
            <v>promotor</v>
          </cell>
          <cell r="F2692" t="str">
            <v>48603-030</v>
          </cell>
          <cell r="G2692" t="str">
            <v>RUA JOÃO GOULART</v>
          </cell>
          <cell r="H2692" t="str">
            <v>310</v>
          </cell>
          <cell r="I2692" t="str">
            <v/>
          </cell>
          <cell r="J2692" t="str">
            <v>PERPÉTUO SOCORRO</v>
          </cell>
          <cell r="K2692" t="str">
            <v>PAULO AFONSO</v>
          </cell>
          <cell r="L2692" t="str">
            <v>BA</v>
          </cell>
          <cell r="M2692" t="str">
            <v>-9.4084497</v>
          </cell>
          <cell r="N2692" t="str">
            <v>-38.2247547</v>
          </cell>
          <cell r="O2692" t="str">
            <v>75988801968</v>
          </cell>
          <cell r="P2692" t="str">
            <v>02/08/1990</v>
          </cell>
          <cell r="Q2692" t="str">
            <v>1490116281</v>
          </cell>
          <cell r="R2692" t="str">
            <v>SSP</v>
          </cell>
          <cell r="S2692" t="str">
            <v>04004165571</v>
          </cell>
          <cell r="T2692" t="str">
            <v/>
          </cell>
          <cell r="U2692" t="str">
            <v/>
          </cell>
          <cell r="V2692" t="str">
            <v/>
          </cell>
          <cell r="X2692" t="str">
            <v>959686</v>
          </cell>
          <cell r="Y2692" t="str">
            <v>20</v>
          </cell>
          <cell r="Z2692" t="str">
            <v>BA</v>
          </cell>
          <cell r="AA2692" t="str">
            <v>15/12/2016</v>
          </cell>
          <cell r="AB2692" t="str">
            <v/>
          </cell>
          <cell r="AC2692" t="str">
            <v>164135168-02</v>
          </cell>
          <cell r="AD2692">
            <v>4506</v>
          </cell>
          <cell r="AE2692" t="str">
            <v>BRASILEIRO NATO</v>
          </cell>
          <cell r="AF2692" t="str">
            <v>Solteiro</v>
          </cell>
          <cell r="AG2692" t="str">
            <v>Masculino</v>
          </cell>
          <cell r="AH2692" t="str">
            <v>Ferias</v>
          </cell>
          <cell r="AI2692" t="str">
            <v>JECONIS MORAES DOS REIS</v>
          </cell>
        </row>
        <row r="2693">
          <cell r="B2693" t="str">
            <v>LEONARDO HENRIQUE JACINTO DA SILVA NUNES</v>
          </cell>
          <cell r="C2693" t="str">
            <v>45120796885</v>
          </cell>
          <cell r="D2693" t="str">
            <v/>
          </cell>
          <cell r="E2693" t="str">
            <v>parttime6</v>
          </cell>
          <cell r="F2693" t="str">
            <v>12950280</v>
          </cell>
          <cell r="G2693" t="str">
            <v>RUA MINERVA</v>
          </cell>
          <cell r="H2693" t="str">
            <v>1104</v>
          </cell>
          <cell r="I2693" t="str">
            <v/>
          </cell>
          <cell r="J2693" t="str">
            <v>JARDIM IMPERIAL</v>
          </cell>
          <cell r="K2693" t="str">
            <v>ATIBAIA</v>
          </cell>
          <cell r="L2693" t="str">
            <v>SP</v>
          </cell>
          <cell r="M2693" t="str">
            <v>-23.1455454</v>
          </cell>
          <cell r="N2693" t="str">
            <v>-46.5883315</v>
          </cell>
          <cell r="O2693" t="str">
            <v>11983065578</v>
          </cell>
          <cell r="P2693" t="str">
            <v>22/07/1997</v>
          </cell>
          <cell r="Q2693" t="str">
            <v>460389993</v>
          </cell>
          <cell r="R2693" t="str">
            <v>SSP</v>
          </cell>
          <cell r="S2693" t="str">
            <v>45120796885</v>
          </cell>
          <cell r="T2693" t="str">
            <v/>
          </cell>
          <cell r="U2693" t="str">
            <v/>
          </cell>
          <cell r="V2693" t="str">
            <v/>
          </cell>
          <cell r="X2693" t="str">
            <v>28707</v>
          </cell>
          <cell r="Y2693" t="str">
            <v>412</v>
          </cell>
          <cell r="Z2693" t="str">
            <v>SP</v>
          </cell>
          <cell r="AA2693" t="str">
            <v>13/08/2020</v>
          </cell>
          <cell r="AB2693" t="str">
            <v/>
          </cell>
          <cell r="AC2693" t="str">
            <v>20211428803</v>
          </cell>
          <cell r="AD2693">
            <v>4100</v>
          </cell>
          <cell r="AE2693" t="str">
            <v>Brasileiro</v>
          </cell>
          <cell r="AF2693" t="str">
            <v>Solteiro</v>
          </cell>
          <cell r="AG2693" t="str">
            <v>Masculino</v>
          </cell>
          <cell r="AH2693" t="str">
            <v>Ativo</v>
          </cell>
          <cell r="AI2693" t="str">
            <v>WAGNER GIRALDO</v>
          </cell>
        </row>
        <row r="2694">
          <cell r="B2694" t="str">
            <v>LEONARDO HENRIQUE SZESZ</v>
          </cell>
          <cell r="C2694" t="str">
            <v>09822362986</v>
          </cell>
          <cell r="D2694" t="str">
            <v>-</v>
          </cell>
          <cell r="E2694" t="str">
            <v>promotor</v>
          </cell>
          <cell r="F2694" t="str">
            <v>84060898</v>
          </cell>
          <cell r="G2694" t="str">
            <v>RUA ENGENHEIRO GILBERTO KUHN</v>
          </cell>
          <cell r="H2694" t="str">
            <v>275</v>
          </cell>
          <cell r="I2694" t="str">
            <v/>
          </cell>
          <cell r="J2694" t="str">
            <v>CONTORNO</v>
          </cell>
          <cell r="K2694" t="str">
            <v>PONTA GROSSA</v>
          </cell>
          <cell r="L2694" t="str">
            <v>PR</v>
          </cell>
          <cell r="M2694" t="str">
            <v>-25.2520888</v>
          </cell>
          <cell r="N2694" t="str">
            <v>-52.0215415</v>
          </cell>
          <cell r="O2694" t="str">
            <v>4291293853</v>
          </cell>
          <cell r="P2694" t="str">
            <v>27/10/1996</v>
          </cell>
          <cell r="Q2694" t="str">
            <v>130639569</v>
          </cell>
          <cell r="R2694" t="str">
            <v>SSP</v>
          </cell>
          <cell r="S2694" t="str">
            <v>09822362986</v>
          </cell>
          <cell r="T2694" t="str">
            <v/>
          </cell>
          <cell r="U2694" t="str">
            <v/>
          </cell>
          <cell r="V2694" t="str">
            <v/>
          </cell>
          <cell r="X2694" t="str">
            <v>2643917</v>
          </cell>
          <cell r="Y2694" t="str">
            <v>40</v>
          </cell>
          <cell r="Z2694" t="str">
            <v>PR</v>
          </cell>
          <cell r="AA2694" t="str">
            <v>03/06/2019</v>
          </cell>
          <cell r="AB2694" t="str">
            <v>30/04/2020</v>
          </cell>
          <cell r="AC2694" t="str">
            <v>228072623-16</v>
          </cell>
          <cell r="AD2694">
            <v>4506</v>
          </cell>
          <cell r="AE2694" t="str">
            <v>BRASILEIRO NATO</v>
          </cell>
          <cell r="AF2694" t="str">
            <v>Solteiro</v>
          </cell>
          <cell r="AG2694" t="str">
            <v>Masculino</v>
          </cell>
          <cell r="AH2694" t="str">
            <v>Inativo</v>
          </cell>
          <cell r="AI2694" t="str">
            <v>GUILHERME ALEXANDRE MARTINS PIMENTEL</v>
          </cell>
        </row>
        <row r="2695">
          <cell r="B2695" t="str">
            <v>LEONARDO JERONIMO DE FREITAS</v>
          </cell>
          <cell r="C2695" t="str">
            <v>34659599817</v>
          </cell>
          <cell r="D2695" t="str">
            <v/>
          </cell>
          <cell r="E2695" t="str">
            <v>promotor</v>
          </cell>
          <cell r="F2695" t="str">
            <v>14784000</v>
          </cell>
          <cell r="G2695" t="str">
            <v>ALAMEDA NICARÁGUA</v>
          </cell>
          <cell r="H2695" t="str">
            <v>262</v>
          </cell>
          <cell r="I2695" t="str">
            <v/>
          </cell>
          <cell r="J2695" t="str">
            <v>CITY BARRETOS</v>
          </cell>
          <cell r="K2695" t="str">
            <v>BARRETOS</v>
          </cell>
          <cell r="L2695" t="str">
            <v>SP</v>
          </cell>
          <cell r="M2695" t="str">
            <v>-20.5693038</v>
          </cell>
          <cell r="N2695" t="str">
            <v>-48.55552309999999</v>
          </cell>
          <cell r="O2695" t="str">
            <v/>
          </cell>
          <cell r="P2695" t="str">
            <v>06/09/1985</v>
          </cell>
          <cell r="Q2695" t="str">
            <v>410095291</v>
          </cell>
          <cell r="R2695" t="str">
            <v>SSP</v>
          </cell>
          <cell r="S2695" t="str">
            <v>34659599817</v>
          </cell>
          <cell r="T2695" t="str">
            <v/>
          </cell>
          <cell r="U2695" t="str">
            <v/>
          </cell>
          <cell r="V2695" t="str">
            <v/>
          </cell>
          <cell r="X2695" t="str">
            <v>46492</v>
          </cell>
          <cell r="Y2695" t="str">
            <v>212</v>
          </cell>
          <cell r="Z2695" t="str">
            <v>SP</v>
          </cell>
          <cell r="AA2695" t="str">
            <v>19/03/2020</v>
          </cell>
          <cell r="AB2695" t="str">
            <v/>
          </cell>
          <cell r="AC2695" t="str">
            <v>12741926176</v>
          </cell>
          <cell r="AD2695">
            <v>4506</v>
          </cell>
          <cell r="AE2695" t="str">
            <v>Brasileiro</v>
          </cell>
          <cell r="AF2695" t="str">
            <v>Solteiro</v>
          </cell>
          <cell r="AG2695" t="str">
            <v>Masculino</v>
          </cell>
          <cell r="AH2695" t="str">
            <v>Inativo</v>
          </cell>
          <cell r="AI2695" t="str">
            <v>RAFAEL BATISTA DA SILVA</v>
          </cell>
        </row>
        <row r="2696">
          <cell r="B2696" t="str">
            <v>LEONARDO LARANJEIRA DO NASCIMENTO</v>
          </cell>
          <cell r="C2696" t="str">
            <v>47074683817</v>
          </cell>
          <cell r="D2696" t="str">
            <v/>
          </cell>
          <cell r="E2696" t="str">
            <v>promotor</v>
          </cell>
          <cell r="F2696" t="str">
            <v>06246170</v>
          </cell>
          <cell r="G2696" t="str">
            <v>RUA VALDOMIRO CAVAZZANI</v>
          </cell>
          <cell r="H2696" t="str">
            <v>20A</v>
          </cell>
          <cell r="I2696" t="str">
            <v/>
          </cell>
          <cell r="J2696" t="str">
            <v>MUNHOZ JÚNIOR</v>
          </cell>
          <cell r="K2696" t="str">
            <v>OSASCO</v>
          </cell>
          <cell r="L2696" t="str">
            <v>SP</v>
          </cell>
          <cell r="M2696" t="str">
            <v>-23.4952118</v>
          </cell>
          <cell r="N2696" t="str">
            <v>-46.8080183</v>
          </cell>
          <cell r="O2696" t="str">
            <v/>
          </cell>
          <cell r="P2696" t="str">
            <v>07/02/1998</v>
          </cell>
          <cell r="Q2696" t="str">
            <v>525722555</v>
          </cell>
          <cell r="R2696" t="str">
            <v>SSP</v>
          </cell>
          <cell r="S2696" t="str">
            <v>47074683817</v>
          </cell>
          <cell r="T2696" t="str">
            <v/>
          </cell>
          <cell r="U2696" t="str">
            <v/>
          </cell>
          <cell r="V2696" t="str">
            <v/>
          </cell>
          <cell r="X2696" t="str">
            <v>91415</v>
          </cell>
          <cell r="Y2696" t="str">
            <v>409</v>
          </cell>
          <cell r="Z2696" t="str">
            <v>SP</v>
          </cell>
          <cell r="AA2696" t="str">
            <v>14/02/2020</v>
          </cell>
          <cell r="AB2696" t="str">
            <v>21/09/2020</v>
          </cell>
          <cell r="AC2696" t="str">
            <v>14088861511</v>
          </cell>
          <cell r="AD2696">
            <v>4506</v>
          </cell>
          <cell r="AE2696" t="str">
            <v>Brasileiro</v>
          </cell>
          <cell r="AF2696" t="str">
            <v>Solteiro</v>
          </cell>
          <cell r="AG2696" t="str">
            <v>Masculino</v>
          </cell>
          <cell r="AH2696" t="str">
            <v>Inativo</v>
          </cell>
          <cell r="AI2696" t="str">
            <v>HERBERT WESLEY DE FREITAS SILVA</v>
          </cell>
        </row>
        <row r="2697">
          <cell r="B2697" t="str">
            <v>LEONARDO LIMA SILVA</v>
          </cell>
          <cell r="C2697" t="str">
            <v>45920391812</v>
          </cell>
          <cell r="D2697" t="str">
            <v/>
          </cell>
          <cell r="E2697" t="str">
            <v>promotorexpress</v>
          </cell>
          <cell r="F2697" t="str">
            <v>07077300</v>
          </cell>
          <cell r="G2697" t="str">
            <v>RUA JOSÉ FERREIRA BRANDÃO</v>
          </cell>
          <cell r="H2697" t="str">
            <v>313</v>
          </cell>
          <cell r="I2697" t="str">
            <v/>
          </cell>
          <cell r="J2697" t="str">
            <v>PARQUE CONTINENTAL I</v>
          </cell>
          <cell r="K2697" t="str">
            <v>GUARULHOS</v>
          </cell>
          <cell r="L2697" t="str">
            <v>SP</v>
          </cell>
          <cell r="M2697" t="str">
            <v>-23.4396249</v>
          </cell>
          <cell r="N2697" t="str">
            <v>-46.56185600000001</v>
          </cell>
          <cell r="O2697" t="str">
            <v/>
          </cell>
          <cell r="P2697" t="str">
            <v>18/06/1996</v>
          </cell>
          <cell r="Q2697" t="str">
            <v>527496868</v>
          </cell>
          <cell r="R2697" t="str">
            <v/>
          </cell>
          <cell r="S2697" t="str">
            <v>45920391812</v>
          </cell>
          <cell r="T2697" t="str">
            <v>caixa</v>
          </cell>
          <cell r="U2697" t="str">
            <v>2198</v>
          </cell>
          <cell r="V2697" t="str">
            <v>00032880-0</v>
          </cell>
          <cell r="W2697" t="str">
            <v>Poupanca</v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>16/10/2020</v>
          </cell>
          <cell r="AB2697" t="str">
            <v>21/10/2020</v>
          </cell>
          <cell r="AC2697" t="str">
            <v/>
          </cell>
          <cell r="AD2697">
            <v>8.5</v>
          </cell>
          <cell r="AE2697" t="str">
            <v/>
          </cell>
          <cell r="AF2697" t="str">
            <v>Solteiro</v>
          </cell>
          <cell r="AG2697" t="str">
            <v>Masculino</v>
          </cell>
          <cell r="AH2697" t="str">
            <v>Inativo</v>
          </cell>
          <cell r="AI2697" t="str">
            <v>GILMAR TEIXEIRA DA SILVA</v>
          </cell>
        </row>
        <row r="2698">
          <cell r="B2698" t="str">
            <v xml:space="preserve">LEONARDO MARIANO DOS SANTOS </v>
          </cell>
          <cell r="C2698" t="str">
            <v>47575423800</v>
          </cell>
          <cell r="D2698" t="str">
            <v/>
          </cell>
          <cell r="E2698" t="str">
            <v>promotor</v>
          </cell>
          <cell r="F2698" t="str">
            <v>03877200</v>
          </cell>
          <cell r="G2698" t="str">
            <v>RUA NIEMEYER</v>
          </cell>
          <cell r="H2698" t="str">
            <v>214</v>
          </cell>
          <cell r="I2698" t="str">
            <v/>
          </cell>
          <cell r="J2698" t="str">
            <v>VILA RIO BRANCO</v>
          </cell>
          <cell r="K2698" t="str">
            <v>SÃO PAULO</v>
          </cell>
          <cell r="L2698" t="str">
            <v>SP</v>
          </cell>
          <cell r="M2698" t="str">
            <v>-23.512888</v>
          </cell>
          <cell r="N2698" t="str">
            <v>-46.490923</v>
          </cell>
          <cell r="O2698" t="str">
            <v>11986836542</v>
          </cell>
          <cell r="P2698" t="str">
            <v>26/12/1996</v>
          </cell>
          <cell r="Q2698" t="str">
            <v>532493631</v>
          </cell>
          <cell r="R2698" t="str">
            <v>SSP</v>
          </cell>
          <cell r="S2698" t="str">
            <v>47575423800</v>
          </cell>
          <cell r="T2698" t="str">
            <v/>
          </cell>
          <cell r="U2698" t="str">
            <v/>
          </cell>
          <cell r="V2698" t="str">
            <v/>
          </cell>
          <cell r="X2698" t="str">
            <v>017956</v>
          </cell>
          <cell r="Y2698" t="str">
            <v>00413</v>
          </cell>
          <cell r="Z2698" t="str">
            <v>SP</v>
          </cell>
          <cell r="AA2698" t="str">
            <v>03/08/2020</v>
          </cell>
          <cell r="AB2698" t="str">
            <v>11/08/2020</v>
          </cell>
          <cell r="AC2698" t="str">
            <v/>
          </cell>
          <cell r="AD2698">
            <v>0</v>
          </cell>
          <cell r="AE2698" t="str">
            <v>Brasileiro</v>
          </cell>
          <cell r="AF2698" t="str">
            <v>Solteiro</v>
          </cell>
          <cell r="AG2698" t="str">
            <v>Masculino</v>
          </cell>
          <cell r="AH2698" t="str">
            <v>Inativo</v>
          </cell>
          <cell r="AI2698" t="str">
            <v>CLEYDSON MATEUS DOS SANTOS FEITOSA</v>
          </cell>
        </row>
        <row r="2699">
          <cell r="B2699" t="str">
            <v>LEONARDO MAZUCHE DE GODOY</v>
          </cell>
          <cell r="C2699" t="str">
            <v>47589721840</v>
          </cell>
          <cell r="D2699" t="str">
            <v>leonardomazucheg@gmail.com</v>
          </cell>
          <cell r="E2699" t="str">
            <v>promotor</v>
          </cell>
          <cell r="F2699" t="str">
            <v>09760-470</v>
          </cell>
          <cell r="G2699" t="str">
            <v>RUA JACOB PIATTO</v>
          </cell>
          <cell r="H2699" t="str">
            <v>117</v>
          </cell>
          <cell r="I2699" t="str">
            <v/>
          </cell>
          <cell r="J2699" t="str">
            <v>BAETA NEVES</v>
          </cell>
          <cell r="K2699" t="str">
            <v>SÃO BERNARDO DO CAMPO</v>
          </cell>
          <cell r="L2699" t="str">
            <v>SP</v>
          </cell>
          <cell r="M2699" t="str">
            <v>-23.694872</v>
          </cell>
          <cell r="N2699" t="str">
            <v>-46.54262000000001</v>
          </cell>
          <cell r="O2699" t="str">
            <v>11959690702</v>
          </cell>
          <cell r="P2699" t="str">
            <v>03/05/1999</v>
          </cell>
          <cell r="Q2699" t="str">
            <v>527131726</v>
          </cell>
          <cell r="R2699" t="str">
            <v>SP</v>
          </cell>
          <cell r="S2699" t="str">
            <v>47589721840</v>
          </cell>
          <cell r="T2699" t="str">
            <v/>
          </cell>
          <cell r="U2699" t="str">
            <v/>
          </cell>
          <cell r="V2699" t="str">
            <v/>
          </cell>
          <cell r="X2699" t="str">
            <v>92804</v>
          </cell>
          <cell r="Y2699" t="str">
            <v>428</v>
          </cell>
          <cell r="Z2699" t="str">
            <v>SP</v>
          </cell>
          <cell r="AA2699" t="str">
            <v>15/03/2018</v>
          </cell>
          <cell r="AB2699" t="str">
            <v/>
          </cell>
          <cell r="AC2699" t="str">
            <v>128685538-44</v>
          </cell>
          <cell r="AD2699">
            <v>4506</v>
          </cell>
          <cell r="AE2699" t="str">
            <v>BRASILEIRO NATO</v>
          </cell>
          <cell r="AF2699" t="str">
            <v>Solteiro</v>
          </cell>
          <cell r="AG2699" t="str">
            <v>Masculino</v>
          </cell>
          <cell r="AH2699" t="str">
            <v>Inativo</v>
          </cell>
          <cell r="AI2699" t="str">
            <v>LILIANE GARCIA DOS REIS</v>
          </cell>
        </row>
        <row r="2700">
          <cell r="B2700" t="str">
            <v>LEONARDO MOITA</v>
          </cell>
          <cell r="C2700" t="str">
            <v>44573229892</v>
          </cell>
          <cell r="D2700" t="str">
            <v>leonardomoita40@gmail.com</v>
          </cell>
          <cell r="E2700" t="str">
            <v>promotor</v>
          </cell>
          <cell r="F2700" t="str">
            <v>11347-555</v>
          </cell>
          <cell r="G2700" t="str">
            <v>RUA BAHIA</v>
          </cell>
          <cell r="H2700" t="str">
            <v>111</v>
          </cell>
          <cell r="I2700" t="str">
            <v/>
          </cell>
          <cell r="J2700" t="str">
            <v>JARDIM IRMÃ DOLORES</v>
          </cell>
          <cell r="K2700" t="str">
            <v>SÃO VICENTE</v>
          </cell>
          <cell r="L2700" t="str">
            <v>SP</v>
          </cell>
          <cell r="M2700" t="str">
            <v>-23.9640434</v>
          </cell>
          <cell r="N2700" t="str">
            <v>-46.333585</v>
          </cell>
          <cell r="O2700" t="str">
            <v/>
          </cell>
          <cell r="P2700" t="str">
            <v>14/04/1998</v>
          </cell>
          <cell r="Q2700" t="str">
            <v>531768703</v>
          </cell>
          <cell r="R2700" t="str">
            <v>SSP</v>
          </cell>
          <cell r="S2700" t="str">
            <v>44573229892</v>
          </cell>
          <cell r="T2700" t="str">
            <v/>
          </cell>
          <cell r="U2700" t="str">
            <v/>
          </cell>
          <cell r="V2700" t="str">
            <v/>
          </cell>
          <cell r="X2700" t="str">
            <v>2132</v>
          </cell>
          <cell r="Y2700" t="str">
            <v>408</v>
          </cell>
          <cell r="Z2700" t="str">
            <v>SP</v>
          </cell>
          <cell r="AA2700" t="str">
            <v>28/05/2018</v>
          </cell>
          <cell r="AB2700" t="str">
            <v/>
          </cell>
          <cell r="AC2700" t="str">
            <v>149483504-90</v>
          </cell>
          <cell r="AD2700">
            <v>4506</v>
          </cell>
          <cell r="AE2700" t="str">
            <v>BRASILEIRO NATO</v>
          </cell>
          <cell r="AF2700" t="str">
            <v>Casado</v>
          </cell>
          <cell r="AG2700" t="str">
            <v>Masculino</v>
          </cell>
          <cell r="AH2700" t="str">
            <v>Inativo</v>
          </cell>
          <cell r="AI2700" t="str">
            <v>RAFAEL AUGUSTO CARRARA</v>
          </cell>
        </row>
        <row r="2701">
          <cell r="B2701" t="str">
            <v>LEONARDO NASCIMENTO DOS SANTOS</v>
          </cell>
          <cell r="C2701" t="str">
            <v>42418299880</v>
          </cell>
          <cell r="D2701" t="str">
            <v>leozinho.verde@hotmail.com</v>
          </cell>
          <cell r="E2701" t="str">
            <v>promotor548</v>
          </cell>
          <cell r="F2701" t="str">
            <v>06288-020</v>
          </cell>
          <cell r="G2701" t="str">
            <v>RUA MOACIR SALLES D'ÁVILA</v>
          </cell>
          <cell r="H2701" t="str">
            <v>710</v>
          </cell>
          <cell r="I2701" t="str">
            <v/>
          </cell>
          <cell r="J2701" t="str">
            <v>VILA MENCK</v>
          </cell>
          <cell r="K2701" t="str">
            <v>OSASCO</v>
          </cell>
          <cell r="L2701" t="str">
            <v>SP</v>
          </cell>
          <cell r="M2701" t="str">
            <v>-23.5018806</v>
          </cell>
          <cell r="N2701" t="str">
            <v>-46.7637067</v>
          </cell>
          <cell r="O2701" t="str">
            <v>11949640242</v>
          </cell>
          <cell r="P2701" t="str">
            <v>06/12/1998</v>
          </cell>
          <cell r="Q2701" t="str">
            <v>380755890</v>
          </cell>
          <cell r="R2701" t="str">
            <v>SSP</v>
          </cell>
          <cell r="S2701" t="str">
            <v>42418299880</v>
          </cell>
          <cell r="T2701" t="str">
            <v/>
          </cell>
          <cell r="U2701" t="str">
            <v/>
          </cell>
          <cell r="V2701" t="str">
            <v/>
          </cell>
          <cell r="X2701" t="str">
            <v>96167</v>
          </cell>
          <cell r="Y2701" t="str">
            <v>395</v>
          </cell>
          <cell r="Z2701" t="str">
            <v>SP</v>
          </cell>
          <cell r="AA2701" t="str">
            <v>05/08/2019</v>
          </cell>
          <cell r="AB2701" t="str">
            <v/>
          </cell>
          <cell r="AC2701" t="str">
            <v>135430923-74</v>
          </cell>
          <cell r="AD2701">
            <v>4506</v>
          </cell>
          <cell r="AE2701" t="str">
            <v>BRASILEIRO NATO</v>
          </cell>
          <cell r="AF2701" t="str">
            <v>Solteiro</v>
          </cell>
          <cell r="AG2701" t="str">
            <v>Masculino</v>
          </cell>
          <cell r="AH2701" t="str">
            <v>Ativo</v>
          </cell>
          <cell r="AI2701" t="str">
            <v>LEONARDO REIS DE AGUIAR</v>
          </cell>
        </row>
        <row r="2702">
          <cell r="B2702" t="str">
            <v>LEONARDO PAES SANT ANNA</v>
          </cell>
          <cell r="C2702" t="str">
            <v>40060505850</v>
          </cell>
          <cell r="D2702" t="str">
            <v>leonardo581@gmail.com</v>
          </cell>
          <cell r="E2702" t="str">
            <v>promotor548</v>
          </cell>
          <cell r="F2702" t="str">
            <v>05812-010</v>
          </cell>
          <cell r="G2702" t="str">
            <v>RUA ALTO DO CANDOSO</v>
          </cell>
          <cell r="H2702" t="str">
            <v>190</v>
          </cell>
          <cell r="I2702" t="str">
            <v/>
          </cell>
          <cell r="J2702" t="str">
            <v>JARDIM SÃO LUÍS</v>
          </cell>
          <cell r="K2702" t="str">
            <v>SÃO PAULO</v>
          </cell>
          <cell r="L2702" t="str">
            <v>SP</v>
          </cell>
          <cell r="M2702" t="str">
            <v>-23.6572589</v>
          </cell>
          <cell r="N2702" t="str">
            <v>-46.7339797</v>
          </cell>
          <cell r="O2702" t="str">
            <v>11954620859</v>
          </cell>
          <cell r="P2702" t="str">
            <v>14/08/1992</v>
          </cell>
          <cell r="Q2702" t="str">
            <v>491562974</v>
          </cell>
          <cell r="R2702" t="str">
            <v>SSP</v>
          </cell>
          <cell r="S2702" t="str">
            <v>40060505850</v>
          </cell>
          <cell r="T2702" t="str">
            <v/>
          </cell>
          <cell r="U2702" t="str">
            <v/>
          </cell>
          <cell r="V2702" t="str">
            <v/>
          </cell>
          <cell r="X2702" t="str">
            <v>16099</v>
          </cell>
          <cell r="Y2702" t="str">
            <v>357</v>
          </cell>
          <cell r="Z2702" t="str">
            <v>SP</v>
          </cell>
          <cell r="AA2702" t="str">
            <v>10/04/2019</v>
          </cell>
          <cell r="AB2702" t="str">
            <v/>
          </cell>
          <cell r="AC2702" t="str">
            <v>207309447-56</v>
          </cell>
          <cell r="AD2702">
            <v>4506</v>
          </cell>
          <cell r="AE2702" t="str">
            <v>BRASILEIRO NATO</v>
          </cell>
          <cell r="AF2702" t="str">
            <v>Solteiro</v>
          </cell>
          <cell r="AG2702" t="str">
            <v>Masculino</v>
          </cell>
          <cell r="AH2702" t="str">
            <v>Ativo</v>
          </cell>
          <cell r="AI2702" t="str">
            <v>IONE DUARTE DO NASCIMENTO</v>
          </cell>
        </row>
        <row r="2703">
          <cell r="B2703" t="str">
            <v>LEONARDO PORTELA DA SILVA</v>
          </cell>
          <cell r="C2703" t="str">
            <v>11890117781</v>
          </cell>
          <cell r="D2703" t="str">
            <v>juliacristina3014@gmail.com</v>
          </cell>
          <cell r="E2703" t="str">
            <v>promotor</v>
          </cell>
          <cell r="F2703" t="str">
            <v>20760070</v>
          </cell>
          <cell r="G2703" t="str">
            <v>RUA MINISTRO MAVIGNIER</v>
          </cell>
          <cell r="H2703" t="str">
            <v>190</v>
          </cell>
          <cell r="I2703" t="str">
            <v>CASA 1</v>
          </cell>
          <cell r="J2703" t="str">
            <v>DEL CASTILHO</v>
          </cell>
          <cell r="K2703" t="str">
            <v>RIO DE JANEIRO</v>
          </cell>
          <cell r="L2703" t="str">
            <v>RJ</v>
          </cell>
          <cell r="M2703" t="str">
            <v>-22.8812528</v>
          </cell>
          <cell r="N2703" t="str">
            <v>-43.2805259</v>
          </cell>
          <cell r="O2703" t="str">
            <v>21980849837</v>
          </cell>
          <cell r="P2703" t="str">
            <v>24/05/1986</v>
          </cell>
          <cell r="Q2703" t="str">
            <v>214489759</v>
          </cell>
          <cell r="R2703" t="str">
            <v>SSP</v>
          </cell>
          <cell r="S2703" t="str">
            <v>11890117781</v>
          </cell>
          <cell r="T2703" t="str">
            <v/>
          </cell>
          <cell r="U2703" t="str">
            <v/>
          </cell>
          <cell r="V2703" t="str">
            <v/>
          </cell>
          <cell r="X2703" t="str">
            <v>36945</v>
          </cell>
          <cell r="Y2703" t="str">
            <v>148</v>
          </cell>
          <cell r="Z2703" t="str">
            <v>RJ</v>
          </cell>
          <cell r="AA2703" t="str">
            <v>15/01/2020</v>
          </cell>
          <cell r="AB2703" t="str">
            <v/>
          </cell>
          <cell r="AC2703" t="str">
            <v>16445854002</v>
          </cell>
          <cell r="AD2703">
            <v>4506</v>
          </cell>
          <cell r="AE2703" t="str">
            <v>Brasileiro</v>
          </cell>
          <cell r="AF2703" t="str">
            <v>Solteiro</v>
          </cell>
          <cell r="AG2703" t="str">
            <v>Masculino</v>
          </cell>
          <cell r="AH2703" t="str">
            <v>Ativo</v>
          </cell>
          <cell r="AI2703" t="str">
            <v>THADEU FELIPE RODRIGUES DE ANDRADE FERNANDES</v>
          </cell>
        </row>
        <row r="2704">
          <cell r="B2704" t="str">
            <v>LEONARDO RAFAEL DE OLIVEIRA D</v>
          </cell>
          <cell r="C2704" t="str">
            <v>45404753803</v>
          </cell>
          <cell r="D2704" t="str">
            <v>rosana.henriqueneto@hotmail.com</v>
          </cell>
          <cell r="E2704" t="str">
            <v>promotor</v>
          </cell>
          <cell r="F2704" t="str">
            <v>14783091</v>
          </cell>
          <cell r="G2704" t="str">
            <v>AVENIDA 5</v>
          </cell>
          <cell r="H2704" t="str">
            <v>1370</v>
          </cell>
          <cell r="I2704" t="str">
            <v>DE 841/842 A 1998/1999</v>
          </cell>
          <cell r="J2704" t="str">
            <v>FORTALEZA</v>
          </cell>
          <cell r="K2704" t="str">
            <v>BARRETOS</v>
          </cell>
          <cell r="L2704" t="str">
            <v>SP</v>
          </cell>
          <cell r="M2704" t="str">
            <v>-20.5675509</v>
          </cell>
          <cell r="N2704" t="str">
            <v>-48.5706652</v>
          </cell>
          <cell r="O2704" t="str">
            <v>17991316061</v>
          </cell>
          <cell r="P2704" t="str">
            <v>16/05/1997</v>
          </cell>
          <cell r="Q2704" t="str">
            <v>456307217</v>
          </cell>
          <cell r="R2704" t="str">
            <v>SSP</v>
          </cell>
          <cell r="S2704" t="str">
            <v>45404753803</v>
          </cell>
          <cell r="T2704" t="str">
            <v/>
          </cell>
          <cell r="U2704" t="str">
            <v/>
          </cell>
          <cell r="V2704" t="str">
            <v/>
          </cell>
          <cell r="X2704" t="str">
            <v>20118</v>
          </cell>
          <cell r="Y2704" t="str">
            <v>391</v>
          </cell>
          <cell r="Z2704" t="str">
            <v>SP</v>
          </cell>
          <cell r="AA2704" t="str">
            <v>22/01/2020</v>
          </cell>
          <cell r="AB2704" t="str">
            <v>06/03/2020</v>
          </cell>
          <cell r="AC2704" t="str">
            <v>14299843599</v>
          </cell>
          <cell r="AD2704">
            <v>4506</v>
          </cell>
          <cell r="AE2704" t="str">
            <v>Brasileiro</v>
          </cell>
          <cell r="AF2704" t="str">
            <v>Solteiro</v>
          </cell>
          <cell r="AG2704" t="str">
            <v>Masculino</v>
          </cell>
          <cell r="AH2704" t="str">
            <v>Inativo</v>
          </cell>
          <cell r="AI2704" t="str">
            <v>RAFAEL BATISTA DA SILVA</v>
          </cell>
        </row>
        <row r="2705">
          <cell r="B2705" t="str">
            <v>LEONARDO REIS DE AGUIAR</v>
          </cell>
          <cell r="C2705" t="str">
            <v>35255078875</v>
          </cell>
          <cell r="D2705" t="str">
            <v>leonardoreisdeaguiar@gmail.com</v>
          </cell>
          <cell r="E2705" t="str">
            <v>supervisor</v>
          </cell>
          <cell r="F2705" t="str">
            <v>02357-080</v>
          </cell>
          <cell r="G2705" t="str">
            <v>RUA FREDERICO ESTEBAN JÚNIOR</v>
          </cell>
          <cell r="H2705" t="str">
            <v>7</v>
          </cell>
          <cell r="I2705" t="str">
            <v>CASA 5</v>
          </cell>
          <cell r="J2705" t="str">
            <v>TREMEMBÉ</v>
          </cell>
          <cell r="K2705" t="str">
            <v>SÃO PAULO</v>
          </cell>
          <cell r="L2705" t="str">
            <v>SP</v>
          </cell>
          <cell r="M2705" t="str">
            <v>-23.4465122</v>
          </cell>
          <cell r="N2705" t="str">
            <v>-46.61389339999999</v>
          </cell>
          <cell r="O2705" t="str">
            <v>11993981959</v>
          </cell>
          <cell r="P2705" t="str">
            <v>30/12/1985</v>
          </cell>
          <cell r="Q2705" t="str">
            <v>428155716</v>
          </cell>
          <cell r="R2705" t="str">
            <v>SSP</v>
          </cell>
          <cell r="S2705" t="str">
            <v>35255078875</v>
          </cell>
          <cell r="T2705" t="str">
            <v/>
          </cell>
          <cell r="U2705" t="str">
            <v/>
          </cell>
          <cell r="V2705" t="str">
            <v/>
          </cell>
          <cell r="X2705" t="str">
            <v>47019</v>
          </cell>
          <cell r="Y2705" t="str">
            <v>258</v>
          </cell>
          <cell r="Z2705" t="str">
            <v>SP</v>
          </cell>
          <cell r="AA2705" t="str">
            <v>25/04/2019</v>
          </cell>
          <cell r="AB2705" t="str">
            <v/>
          </cell>
          <cell r="AC2705" t="str">
            <v>207409245-45</v>
          </cell>
          <cell r="AD2705">
            <v>0</v>
          </cell>
          <cell r="AE2705" t="str">
            <v>BRASILEIRO NATO</v>
          </cell>
          <cell r="AF2705" t="str">
            <v>Casado</v>
          </cell>
          <cell r="AG2705" t="str">
            <v>Masculino</v>
          </cell>
          <cell r="AH2705" t="str">
            <v>Ativo</v>
          </cell>
          <cell r="AI2705" t="str">
            <v>JOSE PIRES DOS SANTOS</v>
          </cell>
        </row>
        <row r="2706">
          <cell r="B2706" t="str">
            <v>LEONARDO SANT ANA FERREIRA</v>
          </cell>
          <cell r="C2706" t="str">
            <v>40759530840</v>
          </cell>
          <cell r="D2706" t="str">
            <v>TREINAMENTO@GMPROMOrh.COM.BR</v>
          </cell>
          <cell r="E2706" t="str">
            <v>admin</v>
          </cell>
          <cell r="F2706" t="str">
            <v>07135407</v>
          </cell>
          <cell r="G2706" t="str">
            <v>RUA PROFESSOR ELDEMAR ALVES DE OLIVEIRA</v>
          </cell>
          <cell r="H2706" t="str">
            <v>176</v>
          </cell>
          <cell r="I2706" t="str">
            <v/>
          </cell>
          <cell r="J2706" t="str">
            <v>PARQUE CONTINENTAL</v>
          </cell>
          <cell r="K2706" t="str">
            <v>GUARULHOS</v>
          </cell>
          <cell r="L2706" t="str">
            <v>SP</v>
          </cell>
          <cell r="M2706" t="str">
            <v>-23.4214657</v>
          </cell>
          <cell r="N2706" t="str">
            <v>-46.5277306</v>
          </cell>
          <cell r="O2706" t="str">
            <v>11959545300</v>
          </cell>
          <cell r="P2706" t="str">
            <v>02/03/1992</v>
          </cell>
          <cell r="Q2706" t="str">
            <v>363910372</v>
          </cell>
          <cell r="R2706" t="str">
            <v>SSP</v>
          </cell>
          <cell r="S2706" t="str">
            <v>40759530840</v>
          </cell>
          <cell r="T2706" t="str">
            <v/>
          </cell>
          <cell r="U2706" t="str">
            <v/>
          </cell>
          <cell r="V2706" t="str">
            <v/>
          </cell>
          <cell r="X2706" t="str">
            <v>11111111</v>
          </cell>
          <cell r="Y2706" t="str">
            <v>111111111</v>
          </cell>
          <cell r="Z2706" t="str">
            <v>SP</v>
          </cell>
          <cell r="AA2706" t="str">
            <v>01/01/0001</v>
          </cell>
          <cell r="AB2706" t="str">
            <v>01/01/0001</v>
          </cell>
          <cell r="AC2706" t="str">
            <v>11111111111</v>
          </cell>
          <cell r="AD2706">
            <v>0</v>
          </cell>
          <cell r="AE2706" t="str">
            <v>Brasileiro</v>
          </cell>
          <cell r="AF2706" t="str">
            <v>Casado</v>
          </cell>
          <cell r="AG2706" t="str">
            <v>Masculino</v>
          </cell>
          <cell r="AH2706" t="str">
            <v>Ativo</v>
          </cell>
          <cell r="AI2706" t="str">
            <v>ISMAEL SALMERON DIAS</v>
          </cell>
        </row>
        <row r="2707">
          <cell r="B2707" t="str">
            <v>LEONARDO SOARES SILVA</v>
          </cell>
          <cell r="C2707" t="str">
            <v>42732880876</v>
          </cell>
          <cell r="D2707" t="str">
            <v>leonardo.soarees11@gmail.com</v>
          </cell>
          <cell r="E2707" t="str">
            <v>promotor</v>
          </cell>
          <cell r="F2707" t="str">
            <v>12951101</v>
          </cell>
          <cell r="G2707" t="str">
            <v>RUA AMAZONAS</v>
          </cell>
          <cell r="H2707" t="str">
            <v>11</v>
          </cell>
          <cell r="I2707" t="str">
            <v/>
          </cell>
          <cell r="J2707" t="str">
            <v>JARDIM DAS CEREJEIRAS</v>
          </cell>
          <cell r="K2707" t="str">
            <v>ATIBAIA</v>
          </cell>
          <cell r="L2707" t="str">
            <v>SP</v>
          </cell>
          <cell r="M2707" t="str">
            <v>-23.5296109</v>
          </cell>
          <cell r="N2707" t="str">
            <v>-46.6351778</v>
          </cell>
          <cell r="O2707" t="str">
            <v/>
          </cell>
          <cell r="P2707" t="str">
            <v>20/06/1999</v>
          </cell>
          <cell r="Q2707" t="str">
            <v>543214680</v>
          </cell>
          <cell r="R2707" t="str">
            <v>SSP</v>
          </cell>
          <cell r="S2707" t="str">
            <v>42732880876</v>
          </cell>
          <cell r="T2707" t="str">
            <v/>
          </cell>
          <cell r="U2707" t="str">
            <v/>
          </cell>
          <cell r="V2707" t="str">
            <v/>
          </cell>
          <cell r="X2707" t="str">
            <v>29065</v>
          </cell>
          <cell r="Y2707" t="str">
            <v>469</v>
          </cell>
          <cell r="Z2707" t="str">
            <v>SP</v>
          </cell>
          <cell r="AA2707" t="str">
            <v>23/09/2019</v>
          </cell>
          <cell r="AB2707" t="str">
            <v>31/12/2019</v>
          </cell>
          <cell r="AC2707" t="str">
            <v/>
          </cell>
          <cell r="AD2707">
            <v>0</v>
          </cell>
          <cell r="AE2707" t="str">
            <v>Brasileiro</v>
          </cell>
          <cell r="AF2707" t="str">
            <v>Solteiro</v>
          </cell>
          <cell r="AG2707" t="str">
            <v>Masculino</v>
          </cell>
          <cell r="AH2707" t="str">
            <v>Inativo</v>
          </cell>
          <cell r="AI2707" t="str">
            <v>WAGNER GIRALDO</v>
          </cell>
        </row>
        <row r="2708">
          <cell r="B2708" t="str">
            <v>LEONEL FRANCISCO DOS SANTOS</v>
          </cell>
          <cell r="C2708" t="str">
            <v>46697137878</v>
          </cell>
          <cell r="D2708" t="str">
            <v/>
          </cell>
          <cell r="E2708" t="str">
            <v>promotor</v>
          </cell>
          <cell r="F2708" t="str">
            <v>07135760</v>
          </cell>
          <cell r="G2708" t="str">
            <v>RUA ANGATUBA</v>
          </cell>
          <cell r="H2708" t="str">
            <v>25</v>
          </cell>
          <cell r="I2708" t="str">
            <v/>
          </cell>
          <cell r="J2708" t="str">
            <v>VILA SÍTIO DOS MORROS</v>
          </cell>
          <cell r="K2708" t="str">
            <v>GUARULHOS</v>
          </cell>
          <cell r="L2708" t="str">
            <v>SP</v>
          </cell>
          <cell r="M2708" t="str">
            <v>-23.4190429</v>
          </cell>
          <cell r="N2708" t="str">
            <v>-46.5281212</v>
          </cell>
          <cell r="O2708" t="str">
            <v>11934069490</v>
          </cell>
          <cell r="P2708" t="str">
            <v>19/05/2001</v>
          </cell>
          <cell r="Q2708" t="str">
            <v>565418038</v>
          </cell>
          <cell r="R2708" t="str">
            <v>SSP</v>
          </cell>
          <cell r="S2708" t="str">
            <v>46697137878</v>
          </cell>
          <cell r="T2708" t="str">
            <v/>
          </cell>
          <cell r="U2708" t="str">
            <v/>
          </cell>
          <cell r="V2708" t="str">
            <v/>
          </cell>
          <cell r="X2708" t="str">
            <v>65545</v>
          </cell>
          <cell r="Y2708" t="str">
            <v>452</v>
          </cell>
          <cell r="Z2708" t="str">
            <v>SP</v>
          </cell>
          <cell r="AA2708" t="str">
            <v>08/01/2020</v>
          </cell>
          <cell r="AB2708" t="str">
            <v/>
          </cell>
          <cell r="AC2708" t="str">
            <v/>
          </cell>
          <cell r="AD2708">
            <v>4506</v>
          </cell>
          <cell r="AE2708" t="str">
            <v>Brasileiro</v>
          </cell>
          <cell r="AF2708" t="str">
            <v>Solteiro</v>
          </cell>
          <cell r="AG2708" t="str">
            <v>Masculino</v>
          </cell>
          <cell r="AH2708" t="str">
            <v>Ativo</v>
          </cell>
          <cell r="AI2708" t="str">
            <v>GILMAR TEIXEIRA DA SILVA</v>
          </cell>
        </row>
        <row r="2709">
          <cell r="B2709" t="str">
            <v>LEONIDAS DOS SANTOS CARVALHO</v>
          </cell>
          <cell r="C2709" t="str">
            <v>03874289338</v>
          </cell>
          <cell r="D2709" t="str">
            <v/>
          </cell>
          <cell r="E2709" t="str">
            <v>promotorexpress</v>
          </cell>
          <cell r="F2709" t="str">
            <v>64213210</v>
          </cell>
          <cell r="G2709" t="str">
            <v>AVENIDA EVANDRO LINS E SILVA</v>
          </cell>
          <cell r="H2709" t="str">
            <v>4020</v>
          </cell>
          <cell r="I2709" t="str">
            <v/>
          </cell>
          <cell r="J2709" t="str">
            <v>PRIMAVERA</v>
          </cell>
          <cell r="K2709" t="str">
            <v>PARNAÍBA</v>
          </cell>
          <cell r="L2709" t="str">
            <v>PI</v>
          </cell>
          <cell r="M2709" t="str">
            <v>-23.0059495</v>
          </cell>
          <cell r="N2709" t="str">
            <v>-43.3290415</v>
          </cell>
          <cell r="O2709" t="str">
            <v/>
          </cell>
          <cell r="P2709" t="str">
            <v>04/07/1995</v>
          </cell>
          <cell r="Q2709" t="str">
            <v>3949469</v>
          </cell>
          <cell r="R2709" t="str">
            <v/>
          </cell>
          <cell r="S2709" t="str">
            <v>03874289338</v>
          </cell>
          <cell r="T2709" t="str">
            <v xml:space="preserve"> Santander</v>
          </cell>
          <cell r="U2709" t="str">
            <v>2308</v>
          </cell>
          <cell r="V2709" t="str">
            <v>130002115</v>
          </cell>
          <cell r="X2709" t="str">
            <v/>
          </cell>
          <cell r="Y2709" t="str">
            <v/>
          </cell>
          <cell r="Z2709" t="str">
            <v>PI</v>
          </cell>
          <cell r="AA2709" t="str">
            <v>17/08/2020</v>
          </cell>
          <cell r="AB2709" t="str">
            <v/>
          </cell>
          <cell r="AC2709" t="str">
            <v/>
          </cell>
          <cell r="AD2709">
            <v>1291</v>
          </cell>
          <cell r="AE2709" t="str">
            <v>Brasileiro</v>
          </cell>
          <cell r="AF2709" t="str">
            <v>Solteiro</v>
          </cell>
          <cell r="AG2709" t="str">
            <v>Masculino</v>
          </cell>
          <cell r="AH2709" t="str">
            <v>Ativo</v>
          </cell>
          <cell r="AI2709" t="str">
            <v>MARCOS VINICIUS OLIVEIRA DA SILVA</v>
          </cell>
        </row>
        <row r="2710">
          <cell r="B2710" t="str">
            <v>LEONILDO CARLOS SOUZA SANTOS</v>
          </cell>
          <cell r="C2710" t="str">
            <v>03667687192</v>
          </cell>
          <cell r="D2710" t="str">
            <v>FUNERARIA-VILHENA@HOTMAIL.COM</v>
          </cell>
          <cell r="E2710" t="str">
            <v>promotor</v>
          </cell>
          <cell r="F2710" t="str">
            <v>76870-812</v>
          </cell>
          <cell r="G2710" t="str">
            <v>RUA VILHENA 1866</v>
          </cell>
          <cell r="H2710" t="str">
            <v>1866</v>
          </cell>
          <cell r="I2710" t="str">
            <v>-</v>
          </cell>
          <cell r="J2710" t="str">
            <v>BNH</v>
          </cell>
          <cell r="K2710" t="str">
            <v>ARIQUEMES</v>
          </cell>
          <cell r="L2710" t="str">
            <v>RO</v>
          </cell>
          <cell r="M2710" t="str">
            <v/>
          </cell>
          <cell r="N2710" t="str">
            <v/>
          </cell>
          <cell r="O2710" t="str">
            <v/>
          </cell>
          <cell r="P2710" t="str">
            <v>27/08/1989</v>
          </cell>
          <cell r="Q2710" t="str">
            <v>21899346</v>
          </cell>
          <cell r="R2710" t="str">
            <v>SSP</v>
          </cell>
          <cell r="S2710" t="str">
            <v>03667687192</v>
          </cell>
          <cell r="T2710" t="str">
            <v/>
          </cell>
          <cell r="U2710" t="str">
            <v/>
          </cell>
          <cell r="V2710" t="str">
            <v/>
          </cell>
          <cell r="X2710" t="str">
            <v>228981</v>
          </cell>
          <cell r="Y2710" t="str">
            <v>1</v>
          </cell>
          <cell r="Z2710" t="str">
            <v>RO</v>
          </cell>
          <cell r="AA2710" t="str">
            <v>01/01/0001</v>
          </cell>
          <cell r="AB2710" t="str">
            <v/>
          </cell>
          <cell r="AC2710" t="str">
            <v>203936093-96</v>
          </cell>
          <cell r="AD2710">
            <v>4506</v>
          </cell>
          <cell r="AE2710" t="str">
            <v>BRASILEIRO NATO</v>
          </cell>
          <cell r="AF2710" t="str">
            <v>Solteiro</v>
          </cell>
          <cell r="AG2710" t="str">
            <v>Masculino</v>
          </cell>
          <cell r="AH2710" t="str">
            <v>Inativo</v>
          </cell>
          <cell r="AI2710" t="str">
            <v>JULIO CESAR SILVA</v>
          </cell>
        </row>
        <row r="2711">
          <cell r="B2711" t="str">
            <v>LETICIA ARIANA DE MORAES</v>
          </cell>
          <cell r="C2711" t="str">
            <v>37045339801</v>
          </cell>
          <cell r="D2711" t="str">
            <v/>
          </cell>
          <cell r="E2711" t="str">
            <v>promotorlivre</v>
          </cell>
          <cell r="F2711" t="str">
            <v>02859030</v>
          </cell>
          <cell r="G2711" t="str">
            <v>RUA JOAQUIM GONÇALVES ROCHA</v>
          </cell>
          <cell r="H2711" t="str">
            <v>340</v>
          </cell>
          <cell r="I2711" t="str">
            <v/>
          </cell>
          <cell r="J2711" t="str">
            <v>JARDIM BRASÍLIA (ZONA NORTE)</v>
          </cell>
          <cell r="K2711" t="str">
            <v>SÃO PAULO</v>
          </cell>
          <cell r="L2711" t="str">
            <v>SP</v>
          </cell>
          <cell r="M2711" t="str">
            <v>-23.4413647</v>
          </cell>
          <cell r="N2711" t="str">
            <v>-46.7092518</v>
          </cell>
          <cell r="O2711" t="str">
            <v/>
          </cell>
          <cell r="P2711" t="str">
            <v>06/10/1987</v>
          </cell>
          <cell r="Q2711" t="str">
            <v>27728997X</v>
          </cell>
          <cell r="R2711" t="str">
            <v>SSP</v>
          </cell>
          <cell r="S2711" t="str">
            <v>37045339801</v>
          </cell>
          <cell r="T2711" t="str">
            <v/>
          </cell>
          <cell r="U2711" t="str">
            <v/>
          </cell>
          <cell r="V2711" t="str">
            <v/>
          </cell>
          <cell r="X2711" t="str">
            <v>097290</v>
          </cell>
          <cell r="Y2711" t="str">
            <v>323</v>
          </cell>
          <cell r="Z2711" t="str">
            <v>SP</v>
          </cell>
          <cell r="AA2711" t="str">
            <v>16/07/2020</v>
          </cell>
          <cell r="AB2711" t="str">
            <v>27/07/2020</v>
          </cell>
          <cell r="AC2711" t="str">
            <v>16416392284</v>
          </cell>
          <cell r="AD2711">
            <v>4506</v>
          </cell>
          <cell r="AE2711" t="str">
            <v>Brasileiro</v>
          </cell>
          <cell r="AF2711" t="str">
            <v>Solteiro</v>
          </cell>
          <cell r="AG2711" t="str">
            <v>Feminino</v>
          </cell>
          <cell r="AH2711" t="str">
            <v>Inativo</v>
          </cell>
          <cell r="AI2711" t="str">
            <v>HERBERT WESLEY DE FREITAS SILVA</v>
          </cell>
        </row>
        <row r="2712">
          <cell r="B2712" t="str">
            <v>LETICIA CANDIDA OLIVEIRA SANTOS</v>
          </cell>
          <cell r="C2712" t="str">
            <v>44707463800</v>
          </cell>
          <cell r="D2712" t="str">
            <v>leticiaoliveiravv@gmail.com</v>
          </cell>
          <cell r="E2712" t="str">
            <v>rh</v>
          </cell>
          <cell r="F2712" t="str">
            <v>07124000</v>
          </cell>
          <cell r="G2712" t="str">
            <v>AVENIDA BENJAMIN HARRIS HUNNICUTT</v>
          </cell>
          <cell r="H2712" t="str">
            <v>96</v>
          </cell>
          <cell r="I2712" t="str">
            <v>DE 1752 AO FIM - LADO PAR</v>
          </cell>
          <cell r="J2712" t="str">
            <v>PORTAL DOS GRAMADOS</v>
          </cell>
          <cell r="K2712" t="str">
            <v>GUARULHOS</v>
          </cell>
          <cell r="L2712" t="str">
            <v>SP</v>
          </cell>
          <cell r="M2712" t="str">
            <v>-23.4456463</v>
          </cell>
          <cell r="N2712" t="str">
            <v>-46.5370576</v>
          </cell>
          <cell r="O2712" t="str">
            <v/>
          </cell>
          <cell r="P2712" t="str">
            <v>19/09/1995</v>
          </cell>
          <cell r="Q2712" t="str">
            <v>499776896</v>
          </cell>
          <cell r="R2712" t="str">
            <v>SSP</v>
          </cell>
          <cell r="S2712" t="str">
            <v>44707463800</v>
          </cell>
          <cell r="T2712" t="str">
            <v/>
          </cell>
          <cell r="U2712" t="str">
            <v/>
          </cell>
          <cell r="V2712" t="str">
            <v/>
          </cell>
          <cell r="X2712" t="str">
            <v>522</v>
          </cell>
          <cell r="Y2712" t="str">
            <v>372</v>
          </cell>
          <cell r="Z2712" t="str">
            <v>SP</v>
          </cell>
          <cell r="AA2712" t="str">
            <v>11/03/2019</v>
          </cell>
          <cell r="AB2712" t="str">
            <v/>
          </cell>
          <cell r="AC2712" t="str">
            <v>14013623303</v>
          </cell>
          <cell r="AD2712">
            <v>0</v>
          </cell>
          <cell r="AE2712" t="str">
            <v>Brasileiro</v>
          </cell>
          <cell r="AF2712" t="str">
            <v>Solteiro</v>
          </cell>
          <cell r="AG2712" t="str">
            <v>Feminino</v>
          </cell>
          <cell r="AH2712" t="str">
            <v>Ativo</v>
          </cell>
          <cell r="AI2712" t="str">
            <v>EDNILDO LEANDRO FERREIRA</v>
          </cell>
        </row>
        <row r="2713">
          <cell r="B2713" t="str">
            <v>LETICIA DE SOUZA SILVA</v>
          </cell>
          <cell r="C2713" t="str">
            <v>39826647802</v>
          </cell>
          <cell r="D2713" t="str">
            <v/>
          </cell>
          <cell r="E2713" t="str">
            <v>promotorexpress</v>
          </cell>
          <cell r="F2713" t="str">
            <v>12524442</v>
          </cell>
          <cell r="G2713" t="str">
            <v>RUA JOSE MOREIRA DOS SANTOS</v>
          </cell>
          <cell r="H2713" t="str">
            <v>14</v>
          </cell>
          <cell r="I2713" t="str">
            <v/>
          </cell>
          <cell r="J2713" t="str">
            <v/>
          </cell>
          <cell r="K2713" t="str">
            <v>SAO PAULO</v>
          </cell>
          <cell r="L2713" t="str">
            <v>SP</v>
          </cell>
          <cell r="M2713" t="str">
            <v/>
          </cell>
          <cell r="N2713" t="str">
            <v/>
          </cell>
          <cell r="O2713" t="str">
            <v>11944450105</v>
          </cell>
          <cell r="P2713" t="str">
            <v>22/01/1997</v>
          </cell>
          <cell r="Q2713" t="str">
            <v>379511940</v>
          </cell>
          <cell r="R2713" t="str">
            <v>SSP</v>
          </cell>
          <cell r="S2713" t="str">
            <v>39826647802</v>
          </cell>
          <cell r="T2713" t="str">
            <v/>
          </cell>
          <cell r="U2713" t="str">
            <v/>
          </cell>
          <cell r="V2713" t="str">
            <v/>
          </cell>
          <cell r="X2713" t="str">
            <v>028309</v>
          </cell>
          <cell r="Y2713" t="str">
            <v>398</v>
          </cell>
          <cell r="Z2713" t="str">
            <v>SP</v>
          </cell>
          <cell r="AA2713" t="str">
            <v>01/06/2020</v>
          </cell>
          <cell r="AB2713" t="str">
            <v/>
          </cell>
          <cell r="AC2713" t="str">
            <v/>
          </cell>
          <cell r="AD2713">
            <v>0</v>
          </cell>
          <cell r="AE2713" t="str">
            <v>Brasileiro</v>
          </cell>
          <cell r="AF2713" t="str">
            <v>Solteiro</v>
          </cell>
          <cell r="AG2713" t="str">
            <v>Feminino</v>
          </cell>
          <cell r="AH2713" t="str">
            <v>Inativo</v>
          </cell>
          <cell r="AI2713" t="str">
            <v>LILIANE GARCIA DOS REIS</v>
          </cell>
        </row>
        <row r="2714">
          <cell r="B2714" t="str">
            <v>LETICIA FIDENCIO DE LIMA</v>
          </cell>
          <cell r="C2714" t="str">
            <v>46077175846</v>
          </cell>
          <cell r="D2714" t="str">
            <v>leticia.fidencio05@hotmail.com</v>
          </cell>
          <cell r="E2714" t="str">
            <v>promotor</v>
          </cell>
          <cell r="F2714" t="str">
            <v>18065-580</v>
          </cell>
          <cell r="G2714" t="str">
            <v>RUA DEMANDA DO VALLE BLASECK 730</v>
          </cell>
          <cell r="H2714" t="str">
            <v>730</v>
          </cell>
          <cell r="I2714" t="str">
            <v>-</v>
          </cell>
          <cell r="J2714" t="str">
            <v>VILA BARAO</v>
          </cell>
          <cell r="K2714" t="str">
            <v>SOROCABA</v>
          </cell>
          <cell r="L2714" t="str">
            <v>SP</v>
          </cell>
          <cell r="M2714" t="str">
            <v/>
          </cell>
          <cell r="N2714" t="str">
            <v/>
          </cell>
          <cell r="O2714" t="str">
            <v>15998496048</v>
          </cell>
          <cell r="P2714" t="str">
            <v>16/05/1999</v>
          </cell>
          <cell r="Q2714" t="str">
            <v>498481670</v>
          </cell>
          <cell r="R2714" t="str">
            <v>SSP</v>
          </cell>
          <cell r="S2714" t="str">
            <v>46077175846</v>
          </cell>
          <cell r="T2714" t="str">
            <v/>
          </cell>
          <cell r="U2714" t="str">
            <v/>
          </cell>
          <cell r="V2714" t="str">
            <v/>
          </cell>
          <cell r="X2714" t="str">
            <v>15719</v>
          </cell>
          <cell r="Y2714" t="str">
            <v>421</v>
          </cell>
          <cell r="Z2714" t="str">
            <v>SP</v>
          </cell>
          <cell r="AA2714" t="str">
            <v>01/01/0001</v>
          </cell>
          <cell r="AB2714" t="str">
            <v/>
          </cell>
          <cell r="AC2714" t="str">
            <v>145923448-78</v>
          </cell>
          <cell r="AD2714">
            <v>0</v>
          </cell>
          <cell r="AE2714" t="str">
            <v>BRASILEIRO NATO</v>
          </cell>
          <cell r="AF2714" t="str">
            <v>Solteiro</v>
          </cell>
          <cell r="AG2714" t="str">
            <v>Masculino</v>
          </cell>
          <cell r="AH2714" t="str">
            <v>Inativo</v>
          </cell>
          <cell r="AI2714" t="str">
            <v>FABRICIO FARIA DE OLIVEIRA</v>
          </cell>
        </row>
        <row r="2715">
          <cell r="B2715" t="str">
            <v>LETICIA GOMES DA SILVA</v>
          </cell>
          <cell r="C2715" t="str">
            <v>46048842856</v>
          </cell>
          <cell r="D2715" t="str">
            <v/>
          </cell>
          <cell r="E2715" t="str">
            <v>promotor</v>
          </cell>
          <cell r="F2715" t="str">
            <v>11090150</v>
          </cell>
          <cell r="G2715" t="str">
            <v>RUA PREFEITO JOAQUIM ALCAIDE VALLS</v>
          </cell>
          <cell r="H2715" t="str">
            <v>103</v>
          </cell>
          <cell r="I2715" t="str">
            <v/>
          </cell>
          <cell r="J2715" t="str">
            <v>BOM RETIRO</v>
          </cell>
          <cell r="K2715" t="str">
            <v>SANTOS</v>
          </cell>
          <cell r="L2715" t="str">
            <v>SP</v>
          </cell>
          <cell r="M2715" t="str">
            <v>-23.9371391</v>
          </cell>
          <cell r="N2715" t="str">
            <v>-46.3760328</v>
          </cell>
          <cell r="O2715" t="str">
            <v>13997784627</v>
          </cell>
          <cell r="P2715" t="str">
            <v>27/12/1997</v>
          </cell>
          <cell r="Q2715" t="str">
            <v>49828878X</v>
          </cell>
          <cell r="R2715" t="str">
            <v>SSP</v>
          </cell>
          <cell r="S2715" t="str">
            <v>46048842856</v>
          </cell>
          <cell r="T2715" t="str">
            <v/>
          </cell>
          <cell r="U2715" t="str">
            <v/>
          </cell>
          <cell r="V2715" t="str">
            <v/>
          </cell>
          <cell r="X2715" t="str">
            <v>75469</v>
          </cell>
          <cell r="Y2715" t="str">
            <v>415</v>
          </cell>
          <cell r="Z2715" t="str">
            <v>SP</v>
          </cell>
          <cell r="AA2715" t="str">
            <v>17/09/2020</v>
          </cell>
          <cell r="AB2715" t="str">
            <v>27/09/2020</v>
          </cell>
          <cell r="AC2715" t="str">
            <v>20677462268</v>
          </cell>
          <cell r="AD2715">
            <v>0</v>
          </cell>
          <cell r="AE2715" t="str">
            <v>Brasileiro</v>
          </cell>
          <cell r="AF2715" t="str">
            <v>Solteiro</v>
          </cell>
          <cell r="AG2715" t="str">
            <v>Feminino</v>
          </cell>
          <cell r="AH2715" t="str">
            <v>Inativo</v>
          </cell>
          <cell r="AI2715" t="str">
            <v>GUILHERME RIGUETTO RODRIGUES</v>
          </cell>
        </row>
        <row r="2716">
          <cell r="B2716" t="str">
            <v>LETICIA MARTINS MACHADO</v>
          </cell>
          <cell r="C2716" t="str">
            <v>11247521966</v>
          </cell>
          <cell r="D2716" t="str">
            <v>leticiamma@gmail.com</v>
          </cell>
          <cell r="E2716" t="str">
            <v>promotor</v>
          </cell>
          <cell r="F2716" t="str">
            <v>82980010</v>
          </cell>
          <cell r="G2716" t="str">
            <v>RUA RAYNOLDO MORBIS</v>
          </cell>
          <cell r="H2716" t="str">
            <v>882</v>
          </cell>
          <cell r="I2716" t="str">
            <v/>
          </cell>
          <cell r="J2716" t="str">
            <v>CAJURU</v>
          </cell>
          <cell r="K2716" t="str">
            <v>CURITIBA</v>
          </cell>
          <cell r="L2716" t="str">
            <v>PR</v>
          </cell>
          <cell r="M2716" t="str">
            <v>-25.4672485</v>
          </cell>
          <cell r="N2716" t="str">
            <v>-49.1904298</v>
          </cell>
          <cell r="O2716" t="str">
            <v>41995686853</v>
          </cell>
          <cell r="P2716" t="str">
            <v>27/12/1999</v>
          </cell>
          <cell r="Q2716" t="str">
            <v>133947663</v>
          </cell>
          <cell r="R2716" t="str">
            <v>SSP</v>
          </cell>
          <cell r="S2716" t="str">
            <v>11247521966</v>
          </cell>
          <cell r="T2716" t="str">
            <v/>
          </cell>
          <cell r="U2716" t="str">
            <v/>
          </cell>
          <cell r="V2716" t="str">
            <v/>
          </cell>
          <cell r="X2716" t="str">
            <v>6304682</v>
          </cell>
          <cell r="Y2716" t="str">
            <v>40</v>
          </cell>
          <cell r="Z2716" t="str">
            <v>PR</v>
          </cell>
          <cell r="AA2716" t="str">
            <v>04/09/2019</v>
          </cell>
          <cell r="AB2716" t="str">
            <v/>
          </cell>
          <cell r="AC2716" t="str">
            <v>16073071109</v>
          </cell>
          <cell r="AD2716">
            <v>4506</v>
          </cell>
          <cell r="AE2716" t="str">
            <v>Brasileiro</v>
          </cell>
          <cell r="AF2716" t="str">
            <v>Solteiro</v>
          </cell>
          <cell r="AG2716" t="str">
            <v>Feminino</v>
          </cell>
          <cell r="AH2716" t="str">
            <v>Inativo</v>
          </cell>
          <cell r="AI2716" t="str">
            <v>GUILHERME ALEXANDRE MARTINS PIMENTEL</v>
          </cell>
        </row>
        <row r="2717">
          <cell r="B2717" t="str">
            <v>LETICIA SEGER</v>
          </cell>
          <cell r="C2717" t="str">
            <v>11613133979</v>
          </cell>
          <cell r="D2717" t="str">
            <v/>
          </cell>
          <cell r="E2717" t="str">
            <v>Intermitente</v>
          </cell>
          <cell r="F2717" t="str">
            <v>89237780</v>
          </cell>
          <cell r="G2717" t="str">
            <v>RUA DOS PORTUGUESES</v>
          </cell>
          <cell r="H2717" t="str">
            <v>1990</v>
          </cell>
          <cell r="I2717" t="str">
            <v>P29</v>
          </cell>
          <cell r="J2717" t="str">
            <v>VILA NOVA</v>
          </cell>
          <cell r="K2717" t="str">
            <v>JOINVILLE</v>
          </cell>
          <cell r="L2717" t="str">
            <v>SC</v>
          </cell>
          <cell r="M2717" t="str">
            <v>-26.265253</v>
          </cell>
          <cell r="N2717" t="str">
            <v>-48.9136297</v>
          </cell>
          <cell r="O2717" t="str">
            <v/>
          </cell>
          <cell r="P2717" t="str">
            <v>15/02/1995</v>
          </cell>
          <cell r="Q2717" t="str">
            <v>55514154</v>
          </cell>
          <cell r="R2717" t="str">
            <v>II SC</v>
          </cell>
          <cell r="S2717" t="str">
            <v>11613133979</v>
          </cell>
          <cell r="T2717" t="str">
            <v/>
          </cell>
          <cell r="U2717" t="str">
            <v/>
          </cell>
          <cell r="V2717" t="str">
            <v/>
          </cell>
          <cell r="X2717" t="str">
            <v>7621508</v>
          </cell>
          <cell r="Y2717" t="str">
            <v>0040</v>
          </cell>
          <cell r="Z2717" t="str">
            <v>SC</v>
          </cell>
          <cell r="AA2717" t="str">
            <v>11/09/2020</v>
          </cell>
          <cell r="AB2717" t="str">
            <v/>
          </cell>
          <cell r="AC2717" t="str">
            <v>21288911469</v>
          </cell>
          <cell r="AD2717">
            <v>0</v>
          </cell>
          <cell r="AE2717" t="str">
            <v>Brasileiro</v>
          </cell>
          <cell r="AF2717" t="str">
            <v>Solteiro</v>
          </cell>
          <cell r="AG2717" t="str">
            <v>Feminino</v>
          </cell>
          <cell r="AH2717" t="str">
            <v>Ativo</v>
          </cell>
          <cell r="AI2717" t="str">
            <v>ELIANE CRISTINA GRACIOLI DE JESUS</v>
          </cell>
        </row>
        <row r="2718">
          <cell r="B2718" t="str">
            <v>LETTICIA FERNANDES DA SILVA</v>
          </cell>
          <cell r="C2718" t="str">
            <v>44755026830</v>
          </cell>
          <cell r="D2718" t="str">
            <v/>
          </cell>
          <cell r="E2718" t="str">
            <v>promotor</v>
          </cell>
          <cell r="F2718" t="str">
            <v>07600000</v>
          </cell>
          <cell r="G2718" t="str">
            <v xml:space="preserve">RUA JANDIRA DE L CAMARGO </v>
          </cell>
          <cell r="H2718" t="str">
            <v>64</v>
          </cell>
          <cell r="I2718" t="str">
            <v/>
          </cell>
          <cell r="J2718" t="str">
            <v>COLINA</v>
          </cell>
          <cell r="K2718" t="str">
            <v>MAIRIPORA</v>
          </cell>
          <cell r="L2718" t="str">
            <v>SP</v>
          </cell>
          <cell r="M2718" t="str">
            <v>-23.2920686</v>
          </cell>
          <cell r="N2718" t="str">
            <v>-46.5547852</v>
          </cell>
          <cell r="O2718" t="str">
            <v>11930483555</v>
          </cell>
          <cell r="P2718" t="str">
            <v>09/08/1997</v>
          </cell>
          <cell r="Q2718" t="str">
            <v>498127047</v>
          </cell>
          <cell r="R2718" t="str">
            <v>SSP</v>
          </cell>
          <cell r="S2718" t="str">
            <v>44755026830</v>
          </cell>
          <cell r="T2718" t="str">
            <v/>
          </cell>
          <cell r="U2718" t="str">
            <v/>
          </cell>
          <cell r="V2718" t="str">
            <v/>
          </cell>
          <cell r="X2718" t="str">
            <v>9740</v>
          </cell>
          <cell r="Y2718" t="str">
            <v>394</v>
          </cell>
          <cell r="Z2718" t="str">
            <v>SP</v>
          </cell>
          <cell r="AA2718" t="str">
            <v>23/09/2020</v>
          </cell>
          <cell r="AB2718" t="str">
            <v/>
          </cell>
          <cell r="AC2718" t="str">
            <v/>
          </cell>
          <cell r="AD2718">
            <v>4506</v>
          </cell>
          <cell r="AE2718" t="str">
            <v>Brasileiro</v>
          </cell>
          <cell r="AF2718" t="str">
            <v>Solteiro</v>
          </cell>
          <cell r="AG2718" t="str">
            <v>Feminino</v>
          </cell>
          <cell r="AH2718" t="str">
            <v>Ativo</v>
          </cell>
          <cell r="AI2718" t="str">
            <v>WAGNER GIRALDO</v>
          </cell>
        </row>
        <row r="2719">
          <cell r="B2719" t="str">
            <v>LEUVEN CERVEJARIA</v>
          </cell>
          <cell r="C2719" t="str">
            <v>leuvencervejaria</v>
          </cell>
          <cell r="E2719" t="str">
            <v>cliente</v>
          </cell>
          <cell r="F2719" t="str">
            <v/>
          </cell>
          <cell r="G2719" t="str">
            <v/>
          </cell>
          <cell r="H2719" t="str">
            <v/>
          </cell>
          <cell r="I2719" t="str">
            <v/>
          </cell>
          <cell r="J2719" t="str">
            <v/>
          </cell>
          <cell r="K2719" t="str">
            <v/>
          </cell>
          <cell r="L2719" t="str">
            <v/>
          </cell>
          <cell r="M2719" t="str">
            <v/>
          </cell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>
            <v>0</v>
          </cell>
          <cell r="AE2719" t="str">
            <v/>
          </cell>
          <cell r="AF2719" t="str">
            <v>0</v>
          </cell>
          <cell r="AG2719" t="str">
            <v>0</v>
          </cell>
          <cell r="AH2719" t="str">
            <v>Ativo</v>
          </cell>
          <cell r="AI2719" t="str">
            <v>LUCAS MARCELINO ROCHA</v>
          </cell>
        </row>
        <row r="2720">
          <cell r="B2720" t="str">
            <v>LEVI DE OLIVEIRA GUEDES</v>
          </cell>
          <cell r="C2720" t="str">
            <v>02007482541</v>
          </cell>
          <cell r="D2720" t="str">
            <v/>
          </cell>
          <cell r="E2720" t="str">
            <v>promotor</v>
          </cell>
          <cell r="F2720" t="str">
            <v>43700000</v>
          </cell>
          <cell r="G2720" t="str">
            <v>RUA SANTA MARIA</v>
          </cell>
          <cell r="H2720" t="str">
            <v>43</v>
          </cell>
          <cell r="I2720" t="str">
            <v>FD</v>
          </cell>
          <cell r="J2720" t="str">
            <v/>
          </cell>
          <cell r="K2720" t="str">
            <v>SIMÕES FILHO</v>
          </cell>
          <cell r="L2720" t="str">
            <v>BA</v>
          </cell>
          <cell r="M2720" t="str">
            <v>-12.782447</v>
          </cell>
          <cell r="N2720" t="str">
            <v>-38.409707</v>
          </cell>
          <cell r="O2720" t="str">
            <v>71992471435</v>
          </cell>
          <cell r="P2720" t="str">
            <v>18/10/1983</v>
          </cell>
          <cell r="Q2720" t="str">
            <v>0907320813</v>
          </cell>
          <cell r="R2720" t="str">
            <v>SSP</v>
          </cell>
          <cell r="S2720" t="str">
            <v>02007482541</v>
          </cell>
          <cell r="T2720" t="str">
            <v/>
          </cell>
          <cell r="U2720" t="str">
            <v/>
          </cell>
          <cell r="V2720" t="str">
            <v/>
          </cell>
          <cell r="W2720" t="str">
            <v>ContaCorrente</v>
          </cell>
          <cell r="X2720" t="str">
            <v>15016</v>
          </cell>
          <cell r="Y2720" t="str">
            <v>0082</v>
          </cell>
          <cell r="Z2720" t="str">
            <v>BA</v>
          </cell>
          <cell r="AA2720" t="str">
            <v>22/10/2020</v>
          </cell>
          <cell r="AB2720" t="str">
            <v/>
          </cell>
          <cell r="AC2720" t="str">
            <v>12806633054</v>
          </cell>
          <cell r="AD2720">
            <v>4506</v>
          </cell>
          <cell r="AE2720" t="str">
            <v>Brasileiro</v>
          </cell>
          <cell r="AF2720" t="str">
            <v>Casado</v>
          </cell>
          <cell r="AG2720" t="str">
            <v>Masculino</v>
          </cell>
          <cell r="AH2720" t="str">
            <v>Ativo</v>
          </cell>
          <cell r="AI2720" t="str">
            <v>CASSIO ARAUJO SOUZA</v>
          </cell>
        </row>
        <row r="2721">
          <cell r="B2721" t="str">
            <v>LEVI JEFERSON COSTA DA SILVA</v>
          </cell>
          <cell r="C2721" t="str">
            <v>50830439803</v>
          </cell>
          <cell r="D2721" t="str">
            <v>levyy.jeeff06@gmail.com</v>
          </cell>
          <cell r="E2721" t="str">
            <v>promotor</v>
          </cell>
          <cell r="F2721" t="str">
            <v>08592-120</v>
          </cell>
          <cell r="G2721" t="str">
            <v>RUA MIRACATU 275</v>
          </cell>
          <cell r="H2721" t="str">
            <v>275</v>
          </cell>
          <cell r="I2721" t="str">
            <v>A</v>
          </cell>
          <cell r="J2721" t="str">
            <v>PARQUE RECANTO MON</v>
          </cell>
          <cell r="K2721" t="str">
            <v>ITAQUAQUECETUBA</v>
          </cell>
          <cell r="L2721" t="str">
            <v>SP</v>
          </cell>
          <cell r="M2721" t="str">
            <v/>
          </cell>
          <cell r="N2721" t="str">
            <v/>
          </cell>
          <cell r="O2721" t="str">
            <v/>
          </cell>
          <cell r="P2721" t="str">
            <v>12/06/1998</v>
          </cell>
          <cell r="Q2721" t="str">
            <v>394771990</v>
          </cell>
          <cell r="R2721" t="str">
            <v>SSP</v>
          </cell>
          <cell r="S2721" t="str">
            <v>50830439803</v>
          </cell>
          <cell r="T2721" t="str">
            <v/>
          </cell>
          <cell r="U2721" t="str">
            <v/>
          </cell>
          <cell r="V2721" t="str">
            <v/>
          </cell>
          <cell r="X2721" t="str">
            <v>93658</v>
          </cell>
          <cell r="Y2721" t="str">
            <v>441</v>
          </cell>
          <cell r="Z2721" t="str">
            <v>SP</v>
          </cell>
          <cell r="AA2721" t="str">
            <v>01/01/0001</v>
          </cell>
          <cell r="AB2721" t="str">
            <v>01/01/0001</v>
          </cell>
          <cell r="AC2721" t="str">
            <v>164231606-28</v>
          </cell>
          <cell r="AD2721">
            <v>0</v>
          </cell>
          <cell r="AE2721" t="str">
            <v>BRASILEIRO NATO</v>
          </cell>
          <cell r="AF2721" t="str">
            <v>Solteiro</v>
          </cell>
          <cell r="AG2721" t="str">
            <v>Masculino</v>
          </cell>
          <cell r="AH2721" t="str">
            <v>Inativo</v>
          </cell>
          <cell r="AI2721" t="str">
            <v>EVERTON RODRIGO NICOLAU DE ALMEIDA</v>
          </cell>
        </row>
        <row r="2722">
          <cell r="B2722" t="str">
            <v>LEVITTARE</v>
          </cell>
          <cell r="C2722" t="str">
            <v>levittare</v>
          </cell>
          <cell r="E2722" t="str">
            <v>cliente</v>
          </cell>
          <cell r="F2722" t="str">
            <v/>
          </cell>
          <cell r="G2722" t="str">
            <v/>
          </cell>
          <cell r="H2722" t="str">
            <v/>
          </cell>
          <cell r="I2722" t="str">
            <v/>
          </cell>
          <cell r="J2722" t="str">
            <v/>
          </cell>
          <cell r="K2722" t="str">
            <v/>
          </cell>
          <cell r="L2722" t="str">
            <v/>
          </cell>
          <cell r="M2722" t="str">
            <v/>
          </cell>
          <cell r="N2722" t="str">
            <v/>
          </cell>
          <cell r="O2722" t="str">
            <v/>
          </cell>
          <cell r="P2722" t="str">
            <v/>
          </cell>
          <cell r="Q2722" t="str">
            <v/>
          </cell>
          <cell r="R2722" t="str">
            <v/>
          </cell>
          <cell r="S2722" t="str">
            <v/>
          </cell>
          <cell r="T2722" t="str">
            <v/>
          </cell>
          <cell r="U2722" t="str">
            <v/>
          </cell>
          <cell r="V2722" t="str">
            <v/>
          </cell>
          <cell r="X2722" t="str">
            <v/>
          </cell>
          <cell r="Y2722" t="str">
            <v/>
          </cell>
          <cell r="Z2722" t="str">
            <v/>
          </cell>
          <cell r="AA2722" t="str">
            <v/>
          </cell>
          <cell r="AB2722" t="str">
            <v/>
          </cell>
          <cell r="AC2722" t="str">
            <v/>
          </cell>
          <cell r="AD2722">
            <v>0</v>
          </cell>
          <cell r="AE2722" t="str">
            <v/>
          </cell>
          <cell r="AF2722" t="str">
            <v>0</v>
          </cell>
          <cell r="AG2722" t="str">
            <v>0</v>
          </cell>
          <cell r="AH2722" t="str">
            <v>Ativo</v>
          </cell>
          <cell r="AI2722" t="str">
            <v>LUCAS MARCELINO ROCHA</v>
          </cell>
        </row>
        <row r="2723">
          <cell r="B2723" t="str">
            <v>LEXIANDRA GABRIELI DOS SANTOS</v>
          </cell>
          <cell r="C2723" t="str">
            <v>46468880840</v>
          </cell>
          <cell r="D2723" t="str">
            <v/>
          </cell>
          <cell r="E2723" t="str">
            <v>promotorexpress</v>
          </cell>
          <cell r="F2723" t="str">
            <v>12000000</v>
          </cell>
          <cell r="G2723" t="str">
            <v>RUA VIRGINIO HANS JENNER</v>
          </cell>
          <cell r="H2723" t="str">
            <v>218</v>
          </cell>
          <cell r="I2723" t="str">
            <v>CHACARA SILVESTRE</v>
          </cell>
          <cell r="J2723" t="str">
            <v>SAO PAULO</v>
          </cell>
          <cell r="K2723" t="str">
            <v/>
          </cell>
          <cell r="L2723" t="str">
            <v>SP</v>
          </cell>
          <cell r="M2723" t="str">
            <v>-27.1061344</v>
          </cell>
          <cell r="N2723" t="str">
            <v>-52.6117646</v>
          </cell>
          <cell r="O2723" t="str">
            <v>12991568537</v>
          </cell>
          <cell r="P2723" t="str">
            <v>12/05/1999</v>
          </cell>
          <cell r="Q2723" t="str">
            <v>529522287</v>
          </cell>
          <cell r="R2723" t="str">
            <v>SSP</v>
          </cell>
          <cell r="S2723" t="str">
            <v>46468880840</v>
          </cell>
          <cell r="T2723" t="str">
            <v/>
          </cell>
          <cell r="U2723" t="str">
            <v/>
          </cell>
          <cell r="V2723" t="str">
            <v/>
          </cell>
          <cell r="X2723" t="str">
            <v>95345</v>
          </cell>
          <cell r="Y2723" t="str">
            <v>454</v>
          </cell>
          <cell r="Z2723" t="str">
            <v>SP</v>
          </cell>
          <cell r="AA2723" t="str">
            <v>07/05/2020</v>
          </cell>
          <cell r="AB2723" t="str">
            <v/>
          </cell>
          <cell r="AC2723" t="str">
            <v>21294651228</v>
          </cell>
          <cell r="AD2723">
            <v>1300</v>
          </cell>
          <cell r="AE2723" t="str">
            <v>Brasileiro</v>
          </cell>
          <cell r="AF2723" t="str">
            <v>Solteiro</v>
          </cell>
          <cell r="AG2723" t="str">
            <v>Feminino</v>
          </cell>
          <cell r="AH2723" t="str">
            <v>Ativo</v>
          </cell>
          <cell r="AI2723" t="str">
            <v>CARLOS ANDRE BEZERRA MONTEIRO</v>
          </cell>
        </row>
        <row r="2724">
          <cell r="B2724" t="str">
            <v>LIANE BISCOITOS</v>
          </cell>
          <cell r="C2724" t="str">
            <v>lianebiscoitos</v>
          </cell>
          <cell r="E2724" t="str">
            <v>cliente</v>
          </cell>
          <cell r="F2724" t="str">
            <v/>
          </cell>
          <cell r="G2724" t="str">
            <v/>
          </cell>
          <cell r="H2724" t="str">
            <v/>
          </cell>
          <cell r="I2724" t="str">
            <v/>
          </cell>
          <cell r="J2724" t="str">
            <v/>
          </cell>
          <cell r="K2724" t="str">
            <v/>
          </cell>
          <cell r="L2724" t="str">
            <v/>
          </cell>
          <cell r="M2724" t="str">
            <v/>
          </cell>
          <cell r="N2724" t="str">
            <v/>
          </cell>
          <cell r="O2724" t="str">
            <v/>
          </cell>
          <cell r="P2724" t="str">
            <v/>
          </cell>
          <cell r="Q2724" t="str">
            <v/>
          </cell>
          <cell r="R2724" t="str">
            <v/>
          </cell>
          <cell r="S2724" t="str">
            <v/>
          </cell>
          <cell r="T2724" t="str">
            <v/>
          </cell>
          <cell r="U2724" t="str">
            <v/>
          </cell>
          <cell r="V2724" t="str">
            <v/>
          </cell>
          <cell r="X2724" t="str">
            <v/>
          </cell>
          <cell r="Y2724" t="str">
            <v/>
          </cell>
          <cell r="Z2724" t="str">
            <v/>
          </cell>
          <cell r="AA2724" t="str">
            <v/>
          </cell>
          <cell r="AB2724" t="str">
            <v/>
          </cell>
          <cell r="AC2724" t="str">
            <v/>
          </cell>
          <cell r="AD2724">
            <v>0</v>
          </cell>
          <cell r="AE2724" t="str">
            <v/>
          </cell>
          <cell r="AF2724" t="str">
            <v>0</v>
          </cell>
          <cell r="AG2724" t="str">
            <v>0</v>
          </cell>
          <cell r="AH2724" t="str">
            <v>Ativo</v>
          </cell>
          <cell r="AI2724" t="str">
            <v>LUCAS MARCELINO ROCHA</v>
          </cell>
        </row>
        <row r="2725">
          <cell r="B2725" t="str">
            <v>LIANE CASTILHO</v>
          </cell>
          <cell r="C2725" t="str">
            <v>07160831918</v>
          </cell>
          <cell r="D2725" t="str">
            <v>liane.souza.2012@hotmail.com</v>
          </cell>
          <cell r="E2725" t="str">
            <v>promotor</v>
          </cell>
          <cell r="F2725" t="str">
            <v>81250260</v>
          </cell>
          <cell r="G2725" t="str">
            <v>RUA MUNICÍPIO DE ENEAS MARQUES</v>
          </cell>
          <cell r="H2725" t="str">
            <v>316</v>
          </cell>
          <cell r="I2725" t="str">
            <v/>
          </cell>
          <cell r="J2725" t="str">
            <v>CIDADE INDUSTRIAL</v>
          </cell>
          <cell r="K2725" t="str">
            <v>CURITIBA</v>
          </cell>
          <cell r="L2725" t="str">
            <v>PR</v>
          </cell>
          <cell r="M2725" t="str">
            <v>-25.4778976</v>
          </cell>
          <cell r="N2725" t="str">
            <v>-49.342505</v>
          </cell>
          <cell r="O2725" t="str">
            <v>41984215936</v>
          </cell>
          <cell r="P2725" t="str">
            <v>13/06/1988</v>
          </cell>
          <cell r="Q2725" t="str">
            <v>102034805</v>
          </cell>
          <cell r="R2725" t="str">
            <v>SSP</v>
          </cell>
          <cell r="S2725" t="str">
            <v>07160831918</v>
          </cell>
          <cell r="T2725" t="str">
            <v/>
          </cell>
          <cell r="U2725" t="str">
            <v/>
          </cell>
          <cell r="V2725" t="str">
            <v/>
          </cell>
          <cell r="X2725" t="str">
            <v>426046</v>
          </cell>
          <cell r="Y2725" t="str">
            <v>50</v>
          </cell>
          <cell r="Z2725" t="str">
            <v>PR</v>
          </cell>
          <cell r="AA2725" t="str">
            <v>26/09/2019</v>
          </cell>
          <cell r="AB2725" t="str">
            <v/>
          </cell>
          <cell r="AC2725" t="str">
            <v>13039189491</v>
          </cell>
          <cell r="AD2725">
            <v>4506</v>
          </cell>
          <cell r="AE2725" t="str">
            <v>Brasileiro</v>
          </cell>
          <cell r="AF2725" t="str">
            <v>Solteiro</v>
          </cell>
          <cell r="AG2725" t="str">
            <v>Feminino</v>
          </cell>
          <cell r="AH2725" t="str">
            <v>Inativo</v>
          </cell>
          <cell r="AI2725" t="str">
            <v>GUILHERME ALEXANDRE MARTINS PIMENTEL</v>
          </cell>
        </row>
        <row r="2726">
          <cell r="B2726" t="str">
            <v>LICHERE DIAS CASSIMIRO</v>
          </cell>
          <cell r="C2726" t="str">
            <v>41203335822</v>
          </cell>
          <cell r="D2726" t="str">
            <v>licheredias@gmail.com</v>
          </cell>
          <cell r="E2726" t="str">
            <v>promotorexpress</v>
          </cell>
          <cell r="F2726" t="str">
            <v>06160-340</v>
          </cell>
          <cell r="G2726" t="str">
            <v>RUA ANTÔNIO VANUCCI</v>
          </cell>
          <cell r="H2726" t="str">
            <v>15</v>
          </cell>
          <cell r="I2726" t="str">
            <v/>
          </cell>
          <cell r="J2726" t="str">
            <v>BANDEIRAS</v>
          </cell>
          <cell r="K2726" t="str">
            <v>OSASCO</v>
          </cell>
          <cell r="L2726" t="str">
            <v>SP</v>
          </cell>
          <cell r="M2726" t="str">
            <v>-23.5540478</v>
          </cell>
          <cell r="N2726" t="str">
            <v>-46.8124475</v>
          </cell>
          <cell r="O2726" t="str">
            <v>11950844971</v>
          </cell>
          <cell r="P2726" t="str">
            <v>27/03/1993</v>
          </cell>
          <cell r="Q2726" t="str">
            <v>49206894X</v>
          </cell>
          <cell r="R2726" t="str">
            <v>SSP</v>
          </cell>
          <cell r="S2726" t="str">
            <v>41203335822</v>
          </cell>
          <cell r="T2726" t="str">
            <v>SANTANDER</v>
          </cell>
          <cell r="U2726" t="str">
            <v>0724</v>
          </cell>
          <cell r="V2726" t="str">
            <v>10108841</v>
          </cell>
          <cell r="W2726" t="str">
            <v>ContaCorrente</v>
          </cell>
          <cell r="X2726" t="str">
            <v>89182</v>
          </cell>
          <cell r="Y2726" t="str">
            <v>355</v>
          </cell>
          <cell r="Z2726" t="str">
            <v>SP</v>
          </cell>
          <cell r="AA2726" t="str">
            <v>03/10/2018</v>
          </cell>
          <cell r="AB2726" t="str">
            <v/>
          </cell>
          <cell r="AC2726" t="str">
            <v>138528489-37</v>
          </cell>
          <cell r="AD2726">
            <v>10.41</v>
          </cell>
          <cell r="AE2726" t="str">
            <v>BRASILEIRO NATO</v>
          </cell>
          <cell r="AF2726" t="str">
            <v>Solteiro</v>
          </cell>
          <cell r="AG2726" t="str">
            <v>Masculino</v>
          </cell>
          <cell r="AH2726" t="str">
            <v>Ativo</v>
          </cell>
          <cell r="AI2726" t="str">
            <v>LEONARDO REIS DE AGUIAR</v>
          </cell>
        </row>
        <row r="2727">
          <cell r="B2727" t="str">
            <v>LIDER FESTAS</v>
          </cell>
          <cell r="C2727" t="str">
            <v>liderfestas</v>
          </cell>
          <cell r="E2727" t="str">
            <v>cliente</v>
          </cell>
          <cell r="F2727" t="str">
            <v/>
          </cell>
          <cell r="G2727" t="str">
            <v/>
          </cell>
          <cell r="H2727" t="str">
            <v/>
          </cell>
          <cell r="I2727" t="str">
            <v/>
          </cell>
          <cell r="J2727" t="str">
            <v/>
          </cell>
          <cell r="K2727" t="str">
            <v/>
          </cell>
          <cell r="L2727" t="str">
            <v/>
          </cell>
          <cell r="M2727" t="str">
            <v/>
          </cell>
          <cell r="N2727" t="str">
            <v/>
          </cell>
          <cell r="O2727" t="str">
            <v/>
          </cell>
          <cell r="P2727" t="str">
            <v/>
          </cell>
          <cell r="Q2727" t="str">
            <v/>
          </cell>
          <cell r="R2727" t="str">
            <v/>
          </cell>
          <cell r="S2727" t="str">
            <v/>
          </cell>
          <cell r="T2727" t="str">
            <v/>
          </cell>
          <cell r="U2727" t="str">
            <v/>
          </cell>
          <cell r="V2727" t="str">
            <v/>
          </cell>
          <cell r="X2727" t="str">
            <v/>
          </cell>
          <cell r="Y2727" t="str">
            <v/>
          </cell>
          <cell r="Z2727" t="str">
            <v/>
          </cell>
          <cell r="AA2727" t="str">
            <v/>
          </cell>
          <cell r="AB2727" t="str">
            <v/>
          </cell>
          <cell r="AC2727" t="str">
            <v/>
          </cell>
          <cell r="AD2727">
            <v>0</v>
          </cell>
          <cell r="AE2727" t="str">
            <v/>
          </cell>
          <cell r="AF2727" t="str">
            <v>0</v>
          </cell>
          <cell r="AG2727" t="str">
            <v>0</v>
          </cell>
          <cell r="AH2727" t="str">
            <v>Ativo</v>
          </cell>
          <cell r="AI2727" t="str">
            <v>LUCAS MARCELINO ROCHA</v>
          </cell>
        </row>
        <row r="2728">
          <cell r="B2728" t="str">
            <v>LIDIANE CLAUDINA ALVES DOS SANTOS</v>
          </cell>
          <cell r="C2728" t="str">
            <v>44368706854</v>
          </cell>
          <cell r="D2728" t="str">
            <v/>
          </cell>
          <cell r="E2728" t="str">
            <v>terceirizado</v>
          </cell>
          <cell r="F2728" t="str">
            <v>16057560</v>
          </cell>
          <cell r="G2728" t="str">
            <v>RUA ANTÔNIO DOS SANTOS RIBEIRO</v>
          </cell>
          <cell r="H2728" t="str">
            <v>300</v>
          </cell>
          <cell r="I2728" t="str">
            <v>ATÉ 1059/1060</v>
          </cell>
          <cell r="J2728" t="str">
            <v>CONJUNTO HABITACIONAL DOUTOR ANTÔNIO VILLELA SILVA</v>
          </cell>
          <cell r="K2728" t="str">
            <v>ARAÇATUBA</v>
          </cell>
          <cell r="L2728" t="str">
            <v>SP</v>
          </cell>
          <cell r="M2728" t="str">
            <v>-21.1748239</v>
          </cell>
          <cell r="N2728" t="str">
            <v>-50.4500842</v>
          </cell>
          <cell r="O2728" t="str">
            <v/>
          </cell>
          <cell r="P2728" t="str">
            <v>16/11/1995</v>
          </cell>
          <cell r="Q2728" t="str">
            <v>49563783x</v>
          </cell>
          <cell r="R2728" t="str">
            <v>SSP</v>
          </cell>
          <cell r="S2728" t="str">
            <v>44368706854</v>
          </cell>
          <cell r="T2728" t="str">
            <v/>
          </cell>
          <cell r="U2728" t="str">
            <v/>
          </cell>
          <cell r="V2728" t="str">
            <v/>
          </cell>
          <cell r="X2728" t="str">
            <v>36738</v>
          </cell>
          <cell r="Y2728" t="str">
            <v>369</v>
          </cell>
          <cell r="Z2728" t="str">
            <v>SP</v>
          </cell>
          <cell r="AA2728" t="str">
            <v>01/09/2020</v>
          </cell>
          <cell r="AB2728" t="str">
            <v/>
          </cell>
          <cell r="AC2728" t="str">
            <v>20606860341</v>
          </cell>
          <cell r="AD2728">
            <v>0</v>
          </cell>
          <cell r="AE2728" t="str">
            <v>Brasileiro</v>
          </cell>
          <cell r="AF2728" t="str">
            <v>Solteiro</v>
          </cell>
          <cell r="AG2728" t="str">
            <v>Feminino</v>
          </cell>
          <cell r="AH2728" t="str">
            <v>Inativo</v>
          </cell>
          <cell r="AI2728" t="str">
            <v>ALESSANDRA PRIETO ANTONELLI</v>
          </cell>
        </row>
        <row r="2729">
          <cell r="B2729" t="str">
            <v>LIDIANE CRISTIAN DOS SANTOS</v>
          </cell>
          <cell r="C2729" t="str">
            <v>04308683912</v>
          </cell>
          <cell r="D2729" t="str">
            <v/>
          </cell>
          <cell r="E2729" t="str">
            <v>parttime4</v>
          </cell>
          <cell r="F2729" t="str">
            <v>89230748</v>
          </cell>
          <cell r="G2729" t="str">
            <v>RUA DOS MISSIONÁRIOS</v>
          </cell>
          <cell r="H2729" t="str">
            <v>363</v>
          </cell>
          <cell r="I2729" t="str">
            <v/>
          </cell>
          <cell r="J2729" t="str">
            <v>ADHEMAR GARCIA</v>
          </cell>
          <cell r="K2729" t="str">
            <v>JOINVILLE</v>
          </cell>
          <cell r="L2729" t="str">
            <v>SC</v>
          </cell>
          <cell r="M2729" t="str">
            <v>-26.3185331</v>
          </cell>
          <cell r="N2729" t="str">
            <v>-48.80640469999999</v>
          </cell>
          <cell r="O2729" t="str">
            <v>47996101576</v>
          </cell>
          <cell r="P2729" t="str">
            <v>02/06/1983</v>
          </cell>
          <cell r="Q2729" t="str">
            <v>46477896</v>
          </cell>
          <cell r="R2729" t="str">
            <v>SSP</v>
          </cell>
          <cell r="S2729" t="str">
            <v>04308683912</v>
          </cell>
          <cell r="T2729" t="str">
            <v/>
          </cell>
          <cell r="U2729" t="str">
            <v/>
          </cell>
          <cell r="V2729" t="str">
            <v/>
          </cell>
          <cell r="X2729" t="str">
            <v>48737</v>
          </cell>
          <cell r="Y2729" t="str">
            <v>29</v>
          </cell>
          <cell r="Z2729" t="str">
            <v>SC</v>
          </cell>
          <cell r="AA2729" t="str">
            <v>06/11/2019</v>
          </cell>
          <cell r="AB2729" t="str">
            <v/>
          </cell>
          <cell r="AC2729" t="str">
            <v>13258607728</v>
          </cell>
          <cell r="AD2729">
            <v>4506</v>
          </cell>
          <cell r="AE2729" t="str">
            <v>Brasileiro</v>
          </cell>
          <cell r="AF2729" t="str">
            <v>Solteiro</v>
          </cell>
          <cell r="AG2729" t="str">
            <v>Feminino</v>
          </cell>
          <cell r="AH2729" t="str">
            <v>Ativo</v>
          </cell>
          <cell r="AI2729" t="str">
            <v>ELIANE CRISTINA GRACIOLI DE JESUS</v>
          </cell>
        </row>
        <row r="2730">
          <cell r="B2730" t="str">
            <v>LIDIANE REGO DO NASCIMENTO</v>
          </cell>
          <cell r="C2730" t="str">
            <v>02314407156</v>
          </cell>
          <cell r="D2730" t="str">
            <v/>
          </cell>
          <cell r="E2730" t="str">
            <v>promotor</v>
          </cell>
          <cell r="F2730" t="str">
            <v>72910007</v>
          </cell>
          <cell r="G2730" t="str">
            <v>QUADRA 41 CONJUNTO B</v>
          </cell>
          <cell r="H2730" t="str">
            <v>SN</v>
          </cell>
          <cell r="I2730" t="str">
            <v/>
          </cell>
          <cell r="J2730" t="str">
            <v>PARQUE DA BARRAGEM SETOR 08</v>
          </cell>
          <cell r="K2730" t="str">
            <v>ÁGUAS LINDAS DE GOIÁS</v>
          </cell>
          <cell r="L2730" t="str">
            <v>GO</v>
          </cell>
          <cell r="M2730" t="str">
            <v/>
          </cell>
          <cell r="N2730" t="str">
            <v/>
          </cell>
          <cell r="O2730" t="str">
            <v>61992626178</v>
          </cell>
          <cell r="P2730" t="str">
            <v>03/10/1984</v>
          </cell>
          <cell r="Q2730" t="str">
            <v>2568299</v>
          </cell>
          <cell r="R2730" t="str">
            <v>SSP</v>
          </cell>
          <cell r="S2730" t="str">
            <v>02314407156</v>
          </cell>
          <cell r="T2730" t="str">
            <v/>
          </cell>
          <cell r="U2730" t="str">
            <v/>
          </cell>
          <cell r="V2730" t="str">
            <v/>
          </cell>
          <cell r="X2730" t="str">
            <v>13969</v>
          </cell>
          <cell r="Y2730" t="str">
            <v>0040</v>
          </cell>
          <cell r="Z2730" t="str">
            <v>GO</v>
          </cell>
          <cell r="AA2730" t="str">
            <v>06/07/2020</v>
          </cell>
          <cell r="AB2730" t="str">
            <v/>
          </cell>
          <cell r="AC2730" t="str">
            <v>21063586471</v>
          </cell>
          <cell r="AD2730">
            <v>4506</v>
          </cell>
          <cell r="AE2730" t="str">
            <v>Brasileiro</v>
          </cell>
          <cell r="AF2730" t="str">
            <v>Solteiro</v>
          </cell>
          <cell r="AG2730" t="str">
            <v>Feminino</v>
          </cell>
          <cell r="AH2730" t="str">
            <v>Ativo</v>
          </cell>
          <cell r="AI2730" t="str">
            <v>MORACI PEREIRA DOS SANTOS</v>
          </cell>
        </row>
        <row r="2731">
          <cell r="B2731" t="str">
            <v>LIDIANE REIS SILVA</v>
          </cell>
          <cell r="C2731" t="str">
            <v>10203888626</v>
          </cell>
          <cell r="D2731" t="str">
            <v/>
          </cell>
          <cell r="E2731" t="str">
            <v>promotorexpress</v>
          </cell>
          <cell r="F2731" t="str">
            <v>38701878</v>
          </cell>
          <cell r="G2731" t="str">
            <v>RUA TREZE</v>
          </cell>
          <cell r="H2731" t="str">
            <v>93</v>
          </cell>
          <cell r="I2731" t="str">
            <v/>
          </cell>
          <cell r="J2731" t="str">
            <v>JARDIM QUEBEC</v>
          </cell>
          <cell r="K2731" t="str">
            <v>PATOS DE MINAS</v>
          </cell>
          <cell r="L2731" t="str">
            <v>MG</v>
          </cell>
          <cell r="M2731" t="str">
            <v>-18.512178</v>
          </cell>
          <cell r="N2731" t="str">
            <v>-44.5550308</v>
          </cell>
          <cell r="O2731" t="str">
            <v/>
          </cell>
          <cell r="P2731" t="str">
            <v>24/04/1991</v>
          </cell>
          <cell r="Q2731" t="str">
            <v>17244640</v>
          </cell>
          <cell r="R2731" t="str">
            <v>SSP</v>
          </cell>
          <cell r="S2731" t="str">
            <v>10203888626</v>
          </cell>
          <cell r="T2731" t="str">
            <v/>
          </cell>
          <cell r="U2731" t="str">
            <v/>
          </cell>
          <cell r="V2731" t="str">
            <v/>
          </cell>
          <cell r="X2731" t="str">
            <v>9187776</v>
          </cell>
          <cell r="Y2731" t="str">
            <v>030</v>
          </cell>
          <cell r="Z2731" t="str">
            <v>MG</v>
          </cell>
          <cell r="AA2731" t="str">
            <v>13/03/2020</v>
          </cell>
          <cell r="AB2731" t="str">
            <v/>
          </cell>
          <cell r="AC2731" t="str">
            <v>20930768528</v>
          </cell>
          <cell r="AD2731">
            <v>0</v>
          </cell>
          <cell r="AE2731" t="str">
            <v>Brasileiro</v>
          </cell>
          <cell r="AF2731" t="str">
            <v>Solteiro</v>
          </cell>
          <cell r="AG2731" t="str">
            <v>Feminino</v>
          </cell>
          <cell r="AH2731" t="str">
            <v>Inativo</v>
          </cell>
          <cell r="AI2731" t="str">
            <v>WESLEY LEMES PEREIRA SANTOS</v>
          </cell>
        </row>
        <row r="2732">
          <cell r="B2732" t="str">
            <v>LIDIVALDO SEVERINO DA SILVA</v>
          </cell>
          <cell r="C2732" t="str">
            <v>05424217478</v>
          </cell>
          <cell r="D2732" t="str">
            <v>lidivaldolidi@gmail.com</v>
          </cell>
          <cell r="E2732" t="str">
            <v>aguia</v>
          </cell>
          <cell r="F2732" t="str">
            <v>03710-030</v>
          </cell>
          <cell r="G2732" t="str">
            <v>RUA DONA CORINA</v>
          </cell>
          <cell r="H2732" t="str">
            <v>69</v>
          </cell>
          <cell r="I2732" t="str">
            <v/>
          </cell>
          <cell r="J2732" t="str">
            <v>JARDIM JAÚ (ZONA LESTE)</v>
          </cell>
          <cell r="K2732" t="str">
            <v>SÃO PAULO</v>
          </cell>
          <cell r="L2732" t="str">
            <v>SP</v>
          </cell>
          <cell r="M2732" t="str">
            <v>-23.5128108</v>
          </cell>
          <cell r="N2732" t="str">
            <v>-46.54844079999999</v>
          </cell>
          <cell r="O2732" t="str">
            <v>20976988</v>
          </cell>
          <cell r="P2732" t="str">
            <v>23/12/1982</v>
          </cell>
          <cell r="Q2732" t="str">
            <v>585565569</v>
          </cell>
          <cell r="R2732" t="str">
            <v>SSP</v>
          </cell>
          <cell r="S2732" t="str">
            <v>05424217478</v>
          </cell>
          <cell r="T2732" t="str">
            <v/>
          </cell>
          <cell r="U2732" t="str">
            <v/>
          </cell>
          <cell r="V2732" t="str">
            <v/>
          </cell>
          <cell r="X2732" t="str">
            <v>42558</v>
          </cell>
          <cell r="Y2732" t="str">
            <v>75</v>
          </cell>
          <cell r="Z2732" t="str">
            <v>PE</v>
          </cell>
          <cell r="AA2732" t="str">
            <v>25/11/2014</v>
          </cell>
          <cell r="AB2732" t="str">
            <v>30/07/2020</v>
          </cell>
          <cell r="AC2732" t="str">
            <v>136333938-53</v>
          </cell>
          <cell r="AD2732">
            <v>0</v>
          </cell>
          <cell r="AE2732" t="str">
            <v>BRASILEIRO NATO</v>
          </cell>
          <cell r="AF2732" t="str">
            <v>Solteiro</v>
          </cell>
          <cell r="AG2732" t="str">
            <v>Masculino</v>
          </cell>
          <cell r="AH2732" t="str">
            <v>Inativo</v>
          </cell>
          <cell r="AI2732" t="str">
            <v>JONATAS ANTUNES CARVALHO</v>
          </cell>
        </row>
        <row r="2733">
          <cell r="B2733" t="str">
            <v>LILIAN BRASIL GONCALVES RODRIGUES</v>
          </cell>
          <cell r="C2733" t="str">
            <v/>
          </cell>
          <cell r="D2733" t="str">
            <v/>
          </cell>
          <cell r="E2733" t="str">
            <v>terceirizado</v>
          </cell>
          <cell r="F2733" t="str">
            <v>88708073</v>
          </cell>
          <cell r="G2733" t="str">
            <v>RUA PAULO STEINHEUSER</v>
          </cell>
          <cell r="H2733" t="str">
            <v>sn</v>
          </cell>
          <cell r="I2733" t="str">
            <v>AO LADO DO 286</v>
          </cell>
          <cell r="J2733" t="str">
            <v>HUMAITÁ DE CIMA</v>
          </cell>
          <cell r="K2733" t="str">
            <v>TUBARÃO</v>
          </cell>
          <cell r="L2733" t="str">
            <v>SC</v>
          </cell>
          <cell r="M2733" t="str">
            <v>-26.2526567</v>
          </cell>
          <cell r="N2733" t="str">
            <v>-48.8541977</v>
          </cell>
          <cell r="O2733" t="str">
            <v>48998325664</v>
          </cell>
          <cell r="P2733" t="str">
            <v/>
          </cell>
          <cell r="Q2733" t="str">
            <v/>
          </cell>
          <cell r="R2733" t="str">
            <v/>
          </cell>
          <cell r="S2733" t="str">
            <v/>
          </cell>
          <cell r="T2733" t="str">
            <v/>
          </cell>
          <cell r="U2733" t="str">
            <v/>
          </cell>
          <cell r="V2733" t="str">
            <v/>
          </cell>
          <cell r="X2733" t="str">
            <v/>
          </cell>
          <cell r="Y2733" t="str">
            <v/>
          </cell>
          <cell r="Z2733" t="str">
            <v/>
          </cell>
          <cell r="AA2733" t="str">
            <v/>
          </cell>
          <cell r="AB2733" t="str">
            <v/>
          </cell>
          <cell r="AC2733" t="str">
            <v/>
          </cell>
          <cell r="AD2733">
            <v>0</v>
          </cell>
          <cell r="AE2733" t="str">
            <v>Brasileiro</v>
          </cell>
          <cell r="AF2733" t="str">
            <v>Solteiro</v>
          </cell>
          <cell r="AG2733" t="str">
            <v>Feminino</v>
          </cell>
          <cell r="AH2733" t="str">
            <v>Inativo</v>
          </cell>
          <cell r="AI2733" t="str">
            <v>FLAVIA RAMOS</v>
          </cell>
        </row>
        <row r="2734">
          <cell r="B2734" t="str">
            <v>LILIANE DA SILVA BARBOSA</v>
          </cell>
          <cell r="C2734" t="str">
            <v>68754450268</v>
          </cell>
          <cell r="D2734" t="str">
            <v>lilianesilvapvh@hotmail.com</v>
          </cell>
          <cell r="E2734" t="str">
            <v>promotor</v>
          </cell>
          <cell r="F2734" t="str">
            <v>07600-000</v>
          </cell>
          <cell r="G2734" t="str">
            <v>RUA FIRMO CAMPOS 70</v>
          </cell>
          <cell r="H2734" t="str">
            <v>70</v>
          </cell>
          <cell r="I2734" t="str">
            <v/>
          </cell>
          <cell r="J2734" t="str">
            <v>JARDIM FERNAO DIAS</v>
          </cell>
          <cell r="K2734" t="str">
            <v>MAIRIPORA</v>
          </cell>
          <cell r="L2734" t="str">
            <v>SP</v>
          </cell>
          <cell r="M2734" t="str">
            <v>-23.324388</v>
          </cell>
          <cell r="N2734" t="str">
            <v>-46.5845029</v>
          </cell>
          <cell r="O2734" t="str">
            <v/>
          </cell>
          <cell r="P2734" t="str">
            <v>17/03/1980</v>
          </cell>
          <cell r="Q2734" t="str">
            <v>657467</v>
          </cell>
          <cell r="R2734" t="str">
            <v>RO</v>
          </cell>
          <cell r="S2734" t="str">
            <v>68754450268</v>
          </cell>
          <cell r="T2734" t="str">
            <v/>
          </cell>
          <cell r="U2734" t="str">
            <v/>
          </cell>
          <cell r="V2734" t="str">
            <v/>
          </cell>
          <cell r="X2734" t="str">
            <v>69660</v>
          </cell>
          <cell r="Y2734" t="str">
            <v>71</v>
          </cell>
          <cell r="Z2734" t="str">
            <v>RO</v>
          </cell>
          <cell r="AA2734" t="str">
            <v>25/04/2018</v>
          </cell>
          <cell r="AB2734" t="str">
            <v/>
          </cell>
          <cell r="AC2734" t="str">
            <v>200822429-97</v>
          </cell>
          <cell r="AD2734">
            <v>4506</v>
          </cell>
          <cell r="AE2734" t="str">
            <v>BRASILEIRO NATO</v>
          </cell>
          <cell r="AF2734" t="str">
            <v>Solteiro</v>
          </cell>
          <cell r="AG2734" t="str">
            <v>Masculino</v>
          </cell>
          <cell r="AH2734" t="str">
            <v>Ativo</v>
          </cell>
          <cell r="AI2734" t="str">
            <v>ISMALEN WILLIAN PEREIRA</v>
          </cell>
        </row>
        <row r="2735">
          <cell r="B2735" t="str">
            <v>LILIANE DE CASSIA VIANA</v>
          </cell>
          <cell r="C2735" t="str">
            <v>27602020898</v>
          </cell>
          <cell r="D2735" t="str">
            <v>lilianefilhos@hotmail.com</v>
          </cell>
          <cell r="E2735" t="str">
            <v>promotor548</v>
          </cell>
          <cell r="F2735" t="str">
            <v>11724-240</v>
          </cell>
          <cell r="G2735" t="str">
            <v>RUA SÉRGIO HENRIQUE TESSARIOL</v>
          </cell>
          <cell r="H2735" t="str">
            <v>23447</v>
          </cell>
          <cell r="I2735" t="str">
            <v/>
          </cell>
          <cell r="J2735" t="str">
            <v>GLÓRIA</v>
          </cell>
          <cell r="K2735" t="str">
            <v>PRAIA GRANDE</v>
          </cell>
          <cell r="L2735" t="str">
            <v>SP</v>
          </cell>
          <cell r="M2735" t="str">
            <v>-24.0062455</v>
          </cell>
          <cell r="N2735" t="str">
            <v>-46.4370267</v>
          </cell>
          <cell r="O2735" t="str">
            <v>13997094679</v>
          </cell>
          <cell r="P2735" t="str">
            <v>25/11/1979</v>
          </cell>
          <cell r="Q2735" t="str">
            <v>322079597</v>
          </cell>
          <cell r="R2735" t="str">
            <v>SSP</v>
          </cell>
          <cell r="S2735" t="str">
            <v>27602020898</v>
          </cell>
          <cell r="T2735" t="str">
            <v/>
          </cell>
          <cell r="U2735" t="str">
            <v/>
          </cell>
          <cell r="V2735" t="str">
            <v/>
          </cell>
          <cell r="X2735" t="str">
            <v>74097</v>
          </cell>
          <cell r="Y2735" t="str">
            <v>184</v>
          </cell>
          <cell r="Z2735" t="str">
            <v>SP</v>
          </cell>
          <cell r="AA2735" t="str">
            <v>22/11/2018</v>
          </cell>
          <cell r="AB2735" t="str">
            <v>29/06/2020</v>
          </cell>
          <cell r="AC2735" t="str">
            <v>129272169-34</v>
          </cell>
          <cell r="AD2735">
            <v>4506</v>
          </cell>
          <cell r="AE2735" t="str">
            <v>BRASILEIRO NATO</v>
          </cell>
          <cell r="AF2735" t="str">
            <v>Solteiro</v>
          </cell>
          <cell r="AG2735" t="str">
            <v>Feminino</v>
          </cell>
          <cell r="AH2735" t="str">
            <v>Inativo</v>
          </cell>
          <cell r="AI2735" t="str">
            <v>JOSE RODRIGUES VICENTE DA SILVA</v>
          </cell>
        </row>
        <row r="2736">
          <cell r="B2736" t="str">
            <v>LILIANE GARCIA DOS REIS</v>
          </cell>
          <cell r="C2736" t="str">
            <v>32596764814</v>
          </cell>
          <cell r="D2736" t="str">
            <v>LI.REIS45@GMAIL.COM</v>
          </cell>
          <cell r="E2736" t="str">
            <v>supervisor</v>
          </cell>
          <cell r="F2736" t="str">
            <v>09260430</v>
          </cell>
          <cell r="G2736" t="str">
            <v>RUA ATABASCA</v>
          </cell>
          <cell r="H2736" t="str">
            <v>825</v>
          </cell>
          <cell r="I2736" t="str">
            <v/>
          </cell>
          <cell r="J2736" t="str">
            <v>JARDIM SANTO ALBERTO</v>
          </cell>
          <cell r="K2736" t="str">
            <v>SANTO ANDRÉ</v>
          </cell>
          <cell r="L2736" t="str">
            <v>SP</v>
          </cell>
          <cell r="M2736" t="str">
            <v>-23.6333437</v>
          </cell>
          <cell r="N2736" t="str">
            <v>-46.4937319</v>
          </cell>
          <cell r="O2736" t="str">
            <v>19875429634</v>
          </cell>
          <cell r="P2736" t="str">
            <v>15/04/1984</v>
          </cell>
          <cell r="Q2736" t="str">
            <v>415885371</v>
          </cell>
          <cell r="R2736" t="str">
            <v>SSP</v>
          </cell>
          <cell r="S2736" t="str">
            <v>32596764814</v>
          </cell>
          <cell r="T2736" t="str">
            <v/>
          </cell>
          <cell r="U2736" t="str">
            <v/>
          </cell>
          <cell r="V2736" t="str">
            <v/>
          </cell>
          <cell r="X2736" t="str">
            <v>85051</v>
          </cell>
          <cell r="Y2736" t="str">
            <v>232</v>
          </cell>
          <cell r="Z2736" t="str">
            <v>SP</v>
          </cell>
          <cell r="AA2736" t="str">
            <v/>
          </cell>
          <cell r="AB2736" t="str">
            <v/>
          </cell>
          <cell r="AC2736" t="str">
            <v>12892400777</v>
          </cell>
          <cell r="AD2736">
            <v>0</v>
          </cell>
          <cell r="AE2736" t="str">
            <v>Brasileiro</v>
          </cell>
          <cell r="AF2736" t="str">
            <v>Solteiro</v>
          </cell>
          <cell r="AG2736" t="str">
            <v>Feminino</v>
          </cell>
          <cell r="AH2736" t="str">
            <v>Ativo</v>
          </cell>
          <cell r="AI2736" t="str">
            <v xml:space="preserve">RUBENS DE JESUS SANTOS </v>
          </cell>
        </row>
        <row r="2737">
          <cell r="B2737" t="str">
            <v>LINCOLN CERQUEIRA GUEDES</v>
          </cell>
          <cell r="C2737" t="str">
            <v>45957521809</v>
          </cell>
          <cell r="D2737" t="str">
            <v/>
          </cell>
          <cell r="E2737" t="str">
            <v>promotorexpress</v>
          </cell>
          <cell r="F2737" t="str">
            <v>06246170</v>
          </cell>
          <cell r="G2737" t="str">
            <v>RUA VALDOMIRO CAVAZZANI</v>
          </cell>
          <cell r="H2737" t="str">
            <v>200</v>
          </cell>
          <cell r="I2737" t="str">
            <v/>
          </cell>
          <cell r="J2737" t="str">
            <v>MUNHOZ JÚNIOR</v>
          </cell>
          <cell r="K2737" t="str">
            <v>OSASCO</v>
          </cell>
          <cell r="L2737" t="str">
            <v>SP</v>
          </cell>
          <cell r="M2737" t="str">
            <v>-23.4949341</v>
          </cell>
          <cell r="N2737" t="str">
            <v>-46.80734950000001</v>
          </cell>
          <cell r="O2737" t="str">
            <v>11987861159</v>
          </cell>
          <cell r="P2737" t="str">
            <v>20/07/1997</v>
          </cell>
          <cell r="Q2737" t="str">
            <v>394059396</v>
          </cell>
          <cell r="R2737" t="str">
            <v>SSP</v>
          </cell>
          <cell r="S2737" t="str">
            <v>45957521809</v>
          </cell>
          <cell r="T2737" t="str">
            <v>SANTANDER</v>
          </cell>
          <cell r="U2737" t="str">
            <v>0724</v>
          </cell>
          <cell r="V2737" t="str">
            <v>10121495</v>
          </cell>
          <cell r="X2737" t="str">
            <v>36865</v>
          </cell>
          <cell r="Y2737" t="str">
            <v>409</v>
          </cell>
          <cell r="Z2737" t="str">
            <v>SP</v>
          </cell>
          <cell r="AA2737" t="str">
            <v>09/09/2020</v>
          </cell>
          <cell r="AB2737" t="str">
            <v/>
          </cell>
          <cell r="AC2737" t="str">
            <v/>
          </cell>
          <cell r="AD2737">
            <v>8.5</v>
          </cell>
          <cell r="AE2737" t="str">
            <v>Brasileiro</v>
          </cell>
          <cell r="AF2737" t="str">
            <v>Solteiro</v>
          </cell>
          <cell r="AG2737" t="str">
            <v>Masculino</v>
          </cell>
          <cell r="AH2737" t="str">
            <v>Ativo</v>
          </cell>
          <cell r="AI2737" t="str">
            <v>HERBERT WESLEY DE FREITAS SILVA</v>
          </cell>
        </row>
        <row r="2738">
          <cell r="B2738" t="str">
            <v>LINCOLN LEONARDO DA SILVA ROMANO</v>
          </cell>
          <cell r="C2738" t="str">
            <v>52885694874</v>
          </cell>
          <cell r="D2738" t="str">
            <v/>
          </cell>
          <cell r="E2738" t="str">
            <v>promotorexpress</v>
          </cell>
          <cell r="F2738" t="str">
            <v>12501100</v>
          </cell>
          <cell r="G2738" t="str">
            <v>PRACA QUINZE DE NOVEMBRO</v>
          </cell>
          <cell r="H2738" t="str">
            <v>292</v>
          </cell>
          <cell r="I2738" t="str">
            <v/>
          </cell>
          <cell r="J2738" t="str">
            <v>CENTRO</v>
          </cell>
          <cell r="K2738" t="str">
            <v>GUARATINGUETA</v>
          </cell>
          <cell r="L2738" t="str">
            <v>SP</v>
          </cell>
          <cell r="M2738" t="str">
            <v>-22.90326</v>
          </cell>
          <cell r="N2738" t="str">
            <v>-43.1741644</v>
          </cell>
          <cell r="O2738" t="str">
            <v>12992015217</v>
          </cell>
          <cell r="P2738" t="str">
            <v>01/03/2000</v>
          </cell>
          <cell r="Q2738" t="str">
            <v>594815587</v>
          </cell>
          <cell r="R2738" t="str">
            <v>SSP</v>
          </cell>
          <cell r="S2738" t="str">
            <v>52885694874</v>
          </cell>
          <cell r="T2738" t="str">
            <v/>
          </cell>
          <cell r="U2738" t="str">
            <v/>
          </cell>
          <cell r="V2738" t="str">
            <v/>
          </cell>
          <cell r="X2738" t="str">
            <v/>
          </cell>
          <cell r="Y2738" t="str">
            <v/>
          </cell>
          <cell r="Z2738" t="str">
            <v/>
          </cell>
          <cell r="AA2738" t="str">
            <v>02/04/2020</v>
          </cell>
          <cell r="AB2738" t="str">
            <v/>
          </cell>
          <cell r="AC2738" t="str">
            <v/>
          </cell>
          <cell r="AD2738">
            <v>2500</v>
          </cell>
          <cell r="AE2738" t="str">
            <v>Brasileiro</v>
          </cell>
          <cell r="AF2738" t="str">
            <v>Solteiro</v>
          </cell>
          <cell r="AG2738" t="str">
            <v>Masculino</v>
          </cell>
          <cell r="AH2738" t="str">
            <v>Ativo</v>
          </cell>
          <cell r="AI2738" t="str">
            <v>CARLOS ANDRE BEZERRA MONTEIRO</v>
          </cell>
        </row>
        <row r="2739">
          <cell r="B2739" t="str">
            <v>LINCON CESAR MESSIAS</v>
          </cell>
          <cell r="C2739" t="str">
            <v>47285325856</v>
          </cell>
          <cell r="D2739" t="str">
            <v>-</v>
          </cell>
          <cell r="E2739" t="str">
            <v>promotor</v>
          </cell>
          <cell r="F2739" t="str">
            <v>13043-730</v>
          </cell>
          <cell r="G2739" t="str">
            <v>RUA FRANCISCO BIANCHINI</v>
          </cell>
          <cell r="H2739" t="str">
            <v>764</v>
          </cell>
          <cell r="I2739" t="str">
            <v>DE 502/503 AO FIM</v>
          </cell>
          <cell r="J2739" t="str">
            <v>VILA GEORGINA</v>
          </cell>
          <cell r="K2739" t="str">
            <v>CAMPINAS</v>
          </cell>
          <cell r="L2739" t="str">
            <v>SP</v>
          </cell>
          <cell r="M2739" t="str">
            <v>-22.9360761</v>
          </cell>
          <cell r="N2739" t="str">
            <v>-47.0388381</v>
          </cell>
          <cell r="O2739" t="str">
            <v>986098515</v>
          </cell>
          <cell r="P2739" t="str">
            <v>14/07/1995</v>
          </cell>
          <cell r="Q2739" t="str">
            <v>505609319</v>
          </cell>
          <cell r="R2739" t="str">
            <v>SSP</v>
          </cell>
          <cell r="S2739" t="str">
            <v>47285325856</v>
          </cell>
          <cell r="T2739" t="str">
            <v/>
          </cell>
          <cell r="U2739" t="str">
            <v/>
          </cell>
          <cell r="V2739" t="str">
            <v/>
          </cell>
          <cell r="X2739" t="str">
            <v>49848</v>
          </cell>
          <cell r="Y2739" t="str">
            <v>412</v>
          </cell>
          <cell r="Z2739" t="str">
            <v>SP</v>
          </cell>
          <cell r="AA2739" t="str">
            <v>01/10/2018</v>
          </cell>
          <cell r="AB2739" t="str">
            <v>26/12/2019</v>
          </cell>
          <cell r="AC2739" t="str">
            <v>207768254-23</v>
          </cell>
          <cell r="AD2739">
            <v>4506</v>
          </cell>
          <cell r="AE2739" t="str">
            <v>BRASILEIRO NATO</v>
          </cell>
          <cell r="AF2739" t="str">
            <v>Solteiro</v>
          </cell>
          <cell r="AG2739" t="str">
            <v>Masculino</v>
          </cell>
          <cell r="AH2739" t="str">
            <v>Inativo</v>
          </cell>
          <cell r="AI2739" t="str">
            <v>LEANDRO DOS SANTOS MARTINS</v>
          </cell>
        </row>
        <row r="2740">
          <cell r="B2740" t="str">
            <v>LINDIANE APARECIDA ANDRADE SILVA</v>
          </cell>
          <cell r="C2740" t="str">
            <v>03827206600</v>
          </cell>
          <cell r="D2740" t="str">
            <v/>
          </cell>
          <cell r="E2740" t="str">
            <v>promotorexpress</v>
          </cell>
          <cell r="F2740" t="str">
            <v>36204176</v>
          </cell>
          <cell r="G2740" t="str">
            <v>RUA OLGA MONTEIRO DE ARAÚJO</v>
          </cell>
          <cell r="H2740" t="str">
            <v>612</v>
          </cell>
          <cell r="I2740" t="str">
            <v/>
          </cell>
          <cell r="J2740" t="str">
            <v>VILELA</v>
          </cell>
          <cell r="K2740" t="str">
            <v>BARBACENA</v>
          </cell>
          <cell r="L2740" t="str">
            <v>MG</v>
          </cell>
          <cell r="M2740" t="str">
            <v/>
          </cell>
          <cell r="N2740" t="str">
            <v/>
          </cell>
          <cell r="O2740" t="str">
            <v>32984909445</v>
          </cell>
          <cell r="P2740" t="str">
            <v>10/04/1979</v>
          </cell>
          <cell r="Q2740" t="str">
            <v>8612514</v>
          </cell>
          <cell r="R2740" t="str">
            <v>SSP</v>
          </cell>
          <cell r="S2740" t="str">
            <v>03827206600</v>
          </cell>
          <cell r="T2740" t="str">
            <v>CAIXA</v>
          </cell>
          <cell r="U2740" t="str">
            <v>0099</v>
          </cell>
          <cell r="V2740" t="str">
            <v>363717</v>
          </cell>
          <cell r="W2740" t="str">
            <v>Poupanca</v>
          </cell>
          <cell r="X2740" t="str">
            <v>9328</v>
          </cell>
          <cell r="Y2740" t="str">
            <v>129</v>
          </cell>
          <cell r="Z2740" t="str">
            <v>MG</v>
          </cell>
          <cell r="AA2740" t="str">
            <v>11/05/2020</v>
          </cell>
          <cell r="AB2740" t="str">
            <v/>
          </cell>
          <cell r="AC2740" t="str">
            <v/>
          </cell>
          <cell r="AD2740">
            <v>8.5</v>
          </cell>
          <cell r="AE2740" t="str">
            <v>Brasileiro</v>
          </cell>
          <cell r="AF2740" t="str">
            <v>Solteiro</v>
          </cell>
          <cell r="AG2740" t="str">
            <v>Feminino</v>
          </cell>
          <cell r="AH2740" t="str">
            <v>Ativo</v>
          </cell>
          <cell r="AI2740" t="str">
            <v>EVERTON MEDEIROS DA SILVA</v>
          </cell>
        </row>
        <row r="2741">
          <cell r="B2741" t="str">
            <v>LINDOYA</v>
          </cell>
          <cell r="C2741" t="str">
            <v>lindoya</v>
          </cell>
          <cell r="E2741" t="str">
            <v>cliente</v>
          </cell>
          <cell r="F2741" t="str">
            <v/>
          </cell>
          <cell r="G2741" t="str">
            <v/>
          </cell>
          <cell r="H2741" t="str">
            <v/>
          </cell>
          <cell r="I2741" t="str">
            <v/>
          </cell>
          <cell r="J2741" t="str">
            <v/>
          </cell>
          <cell r="K2741" t="str">
            <v/>
          </cell>
          <cell r="L2741" t="str">
            <v/>
          </cell>
          <cell r="M2741" t="str">
            <v/>
          </cell>
          <cell r="N2741" t="str">
            <v/>
          </cell>
          <cell r="O2741" t="str">
            <v/>
          </cell>
          <cell r="P2741" t="str">
            <v/>
          </cell>
          <cell r="Q2741" t="str">
            <v/>
          </cell>
          <cell r="R2741" t="str">
            <v/>
          </cell>
          <cell r="S2741" t="str">
            <v/>
          </cell>
          <cell r="T2741" t="str">
            <v/>
          </cell>
          <cell r="U2741" t="str">
            <v/>
          </cell>
          <cell r="V2741" t="str">
            <v/>
          </cell>
          <cell r="X2741" t="str">
            <v/>
          </cell>
          <cell r="Y2741" t="str">
            <v/>
          </cell>
          <cell r="Z2741" t="str">
            <v/>
          </cell>
          <cell r="AA2741" t="str">
            <v/>
          </cell>
          <cell r="AB2741" t="str">
            <v/>
          </cell>
          <cell r="AC2741" t="str">
            <v/>
          </cell>
          <cell r="AD2741">
            <v>0</v>
          </cell>
          <cell r="AE2741" t="str">
            <v/>
          </cell>
          <cell r="AF2741" t="str">
            <v>0</v>
          </cell>
          <cell r="AG2741" t="str">
            <v>0</v>
          </cell>
          <cell r="AH2741" t="str">
            <v>Ativo</v>
          </cell>
          <cell r="AI2741" t="str">
            <v>LUCAS MARCELINO ROCHA</v>
          </cell>
        </row>
        <row r="2742">
          <cell r="B2742" t="str">
            <v>LINDOYA VERAO</v>
          </cell>
          <cell r="C2742" t="str">
            <v>lindoyaverao</v>
          </cell>
          <cell r="E2742" t="str">
            <v>cliente</v>
          </cell>
          <cell r="F2742" t="str">
            <v/>
          </cell>
          <cell r="G2742" t="str">
            <v/>
          </cell>
          <cell r="H2742" t="str">
            <v/>
          </cell>
          <cell r="I2742" t="str">
            <v/>
          </cell>
          <cell r="J2742" t="str">
            <v/>
          </cell>
          <cell r="K2742" t="str">
            <v/>
          </cell>
          <cell r="L2742" t="str">
            <v/>
          </cell>
          <cell r="M2742" t="str">
            <v/>
          </cell>
          <cell r="N2742" t="str">
            <v/>
          </cell>
          <cell r="O2742" t="str">
            <v/>
          </cell>
          <cell r="P2742" t="str">
            <v/>
          </cell>
          <cell r="Q2742" t="str">
            <v/>
          </cell>
          <cell r="R2742" t="str">
            <v/>
          </cell>
          <cell r="S2742" t="str">
            <v/>
          </cell>
          <cell r="T2742" t="str">
            <v/>
          </cell>
          <cell r="U2742" t="str">
            <v/>
          </cell>
          <cell r="V2742" t="str">
            <v/>
          </cell>
          <cell r="X2742" t="str">
            <v/>
          </cell>
          <cell r="Y2742" t="str">
            <v/>
          </cell>
          <cell r="Z2742" t="str">
            <v/>
          </cell>
          <cell r="AA2742" t="str">
            <v/>
          </cell>
          <cell r="AB2742" t="str">
            <v/>
          </cell>
          <cell r="AC2742" t="str">
            <v/>
          </cell>
          <cell r="AD2742">
            <v>0</v>
          </cell>
          <cell r="AE2742" t="str">
            <v/>
          </cell>
          <cell r="AF2742" t="str">
            <v>0</v>
          </cell>
          <cell r="AG2742" t="str">
            <v>0</v>
          </cell>
          <cell r="AH2742" t="str">
            <v>Ativo</v>
          </cell>
          <cell r="AI2742" t="str">
            <v>LUCAS MARCELINO ROCHA</v>
          </cell>
        </row>
        <row r="2743">
          <cell r="B2743" t="str">
            <v>LINGUICARIA SALERNO</v>
          </cell>
          <cell r="C2743" t="str">
            <v>linguicariasalerno</v>
          </cell>
          <cell r="E2743" t="str">
            <v>cliente</v>
          </cell>
          <cell r="F2743" t="str">
            <v/>
          </cell>
          <cell r="G2743" t="str">
            <v/>
          </cell>
          <cell r="H2743" t="str">
            <v/>
          </cell>
          <cell r="I2743" t="str">
            <v/>
          </cell>
          <cell r="J2743" t="str">
            <v/>
          </cell>
          <cell r="K2743" t="str">
            <v/>
          </cell>
          <cell r="L2743" t="str">
            <v/>
          </cell>
          <cell r="M2743" t="str">
            <v/>
          </cell>
          <cell r="N2743" t="str">
            <v/>
          </cell>
          <cell r="O2743" t="str">
            <v/>
          </cell>
          <cell r="P2743" t="str">
            <v/>
          </cell>
          <cell r="Q2743" t="str">
            <v/>
          </cell>
          <cell r="R2743" t="str">
            <v/>
          </cell>
          <cell r="S2743" t="str">
            <v/>
          </cell>
          <cell r="T2743" t="str">
            <v/>
          </cell>
          <cell r="U2743" t="str">
            <v/>
          </cell>
          <cell r="V2743" t="str">
            <v/>
          </cell>
          <cell r="X2743" t="str">
            <v/>
          </cell>
          <cell r="Y2743" t="str">
            <v/>
          </cell>
          <cell r="Z2743" t="str">
            <v/>
          </cell>
          <cell r="AA2743" t="str">
            <v/>
          </cell>
          <cell r="AB2743" t="str">
            <v/>
          </cell>
          <cell r="AC2743" t="str">
            <v/>
          </cell>
          <cell r="AD2743">
            <v>0</v>
          </cell>
          <cell r="AE2743" t="str">
            <v/>
          </cell>
          <cell r="AF2743" t="str">
            <v>0</v>
          </cell>
          <cell r="AG2743" t="str">
            <v>0</v>
          </cell>
          <cell r="AH2743" t="str">
            <v>Ativo</v>
          </cell>
          <cell r="AI2743" t="str">
            <v>LUCAS MARCELINO ROCHA</v>
          </cell>
        </row>
        <row r="2744">
          <cell r="B2744" t="str">
            <v>LIOTECNICA</v>
          </cell>
          <cell r="C2744" t="str">
            <v>liotecnica</v>
          </cell>
          <cell r="D2744" t="str">
            <v/>
          </cell>
          <cell r="E2744" t="str">
            <v>cliente</v>
          </cell>
          <cell r="F2744" t="str">
            <v/>
          </cell>
          <cell r="G2744" t="str">
            <v/>
          </cell>
          <cell r="H2744" t="str">
            <v/>
          </cell>
          <cell r="I2744" t="str">
            <v/>
          </cell>
          <cell r="J2744" t="str">
            <v/>
          </cell>
          <cell r="K2744" t="str">
            <v/>
          </cell>
          <cell r="L2744" t="str">
            <v/>
          </cell>
          <cell r="M2744" t="str">
            <v/>
          </cell>
          <cell r="N2744" t="str">
            <v/>
          </cell>
          <cell r="O2744" t="str">
            <v/>
          </cell>
          <cell r="P2744" t="str">
            <v/>
          </cell>
          <cell r="Q2744" t="str">
            <v/>
          </cell>
          <cell r="R2744" t="str">
            <v/>
          </cell>
          <cell r="S2744" t="str">
            <v/>
          </cell>
          <cell r="T2744" t="str">
            <v/>
          </cell>
          <cell r="U2744" t="str">
            <v/>
          </cell>
          <cell r="V2744" t="str">
            <v/>
          </cell>
          <cell r="X2744" t="str">
            <v/>
          </cell>
          <cell r="Y2744" t="str">
            <v/>
          </cell>
          <cell r="Z2744" t="str">
            <v/>
          </cell>
          <cell r="AA2744" t="str">
            <v/>
          </cell>
          <cell r="AB2744" t="str">
            <v/>
          </cell>
          <cell r="AC2744" t="str">
            <v/>
          </cell>
          <cell r="AD2744">
            <v>0</v>
          </cell>
          <cell r="AE2744" t="str">
            <v/>
          </cell>
          <cell r="AF2744" t="str">
            <v>Solteiro</v>
          </cell>
          <cell r="AG2744" t="str">
            <v>Indefinido</v>
          </cell>
          <cell r="AH2744" t="str">
            <v>Ativo</v>
          </cell>
          <cell r="AI2744" t="str">
            <v>LUCAS MARCELINO ROCHA</v>
          </cell>
        </row>
        <row r="2745">
          <cell r="B2745" t="str">
            <v xml:space="preserve">LISANDRO CARLOS BENTO </v>
          </cell>
          <cell r="C2745" t="str">
            <v>21321977840</v>
          </cell>
          <cell r="D2745" t="str">
            <v/>
          </cell>
          <cell r="E2745" t="str">
            <v>promotor</v>
          </cell>
          <cell r="F2745" t="str">
            <v>13870236</v>
          </cell>
          <cell r="G2745" t="str">
            <v>RUA BAHIA</v>
          </cell>
          <cell r="H2745" t="str">
            <v>73</v>
          </cell>
          <cell r="I2745" t="str">
            <v/>
          </cell>
          <cell r="J2745" t="str">
            <v>CENTRO</v>
          </cell>
          <cell r="K2745" t="str">
            <v>SÃO JOÃO DA BOA VISTA</v>
          </cell>
          <cell r="L2745" t="str">
            <v>SP</v>
          </cell>
          <cell r="M2745" t="str">
            <v>-23.5436271</v>
          </cell>
          <cell r="N2745" t="str">
            <v>-46.659397</v>
          </cell>
          <cell r="O2745" t="str">
            <v>19993170773</v>
          </cell>
          <cell r="P2745" t="str">
            <v>03/01/1977</v>
          </cell>
          <cell r="Q2745" t="str">
            <v>282210192</v>
          </cell>
          <cell r="R2745" t="str">
            <v>SSP</v>
          </cell>
          <cell r="S2745" t="str">
            <v>21321977840</v>
          </cell>
          <cell r="T2745" t="str">
            <v/>
          </cell>
          <cell r="U2745" t="str">
            <v/>
          </cell>
          <cell r="V2745" t="str">
            <v/>
          </cell>
          <cell r="X2745" t="str">
            <v>58295</v>
          </cell>
          <cell r="Y2745" t="str">
            <v>356</v>
          </cell>
          <cell r="Z2745" t="str">
            <v>SP</v>
          </cell>
          <cell r="AA2745" t="str">
            <v>24/09/2020</v>
          </cell>
          <cell r="AB2745" t="str">
            <v/>
          </cell>
          <cell r="AC2745" t="str">
            <v>12589716267</v>
          </cell>
          <cell r="AD2745">
            <v>4506</v>
          </cell>
          <cell r="AE2745" t="str">
            <v>Brasileiro</v>
          </cell>
          <cell r="AF2745" t="str">
            <v>Solteiro</v>
          </cell>
          <cell r="AG2745" t="str">
            <v>Masculino</v>
          </cell>
          <cell r="AH2745" t="str">
            <v>Ativo</v>
          </cell>
          <cell r="AI2745" t="str">
            <v>KARLA CRISTINA RANGEL</v>
          </cell>
        </row>
        <row r="2746">
          <cell r="B2746" t="str">
            <v>LISANIAS ARQUILINO BORGES</v>
          </cell>
          <cell r="C2746" t="str">
            <v>07203109461</v>
          </cell>
          <cell r="D2746" t="str">
            <v/>
          </cell>
          <cell r="E2746" t="str">
            <v>promotor</v>
          </cell>
          <cell r="F2746" t="str">
            <v>59138613</v>
          </cell>
          <cell r="G2746" t="str">
            <v>RUA MARANATA</v>
          </cell>
          <cell r="H2746" t="str">
            <v>36</v>
          </cell>
          <cell r="I2746" t="str">
            <v>(LOT CÂMARA CASCUDO)</v>
          </cell>
          <cell r="J2746" t="str">
            <v>LAGOA AZUL</v>
          </cell>
          <cell r="K2746" t="str">
            <v>NATAL</v>
          </cell>
          <cell r="L2746" t="str">
            <v>RN</v>
          </cell>
          <cell r="M2746" t="str">
            <v/>
          </cell>
          <cell r="N2746" t="str">
            <v/>
          </cell>
          <cell r="O2746" t="str">
            <v>84987174747</v>
          </cell>
          <cell r="P2746" t="str">
            <v>12/02/1988</v>
          </cell>
          <cell r="Q2746" t="str">
            <v>002555263</v>
          </cell>
          <cell r="R2746" t="str">
            <v>SSP</v>
          </cell>
          <cell r="S2746" t="str">
            <v>07203109461</v>
          </cell>
          <cell r="T2746" t="str">
            <v/>
          </cell>
          <cell r="U2746" t="str">
            <v/>
          </cell>
          <cell r="V2746" t="str">
            <v/>
          </cell>
          <cell r="X2746" t="str">
            <v>5956714</v>
          </cell>
          <cell r="Y2746" t="str">
            <v>0010</v>
          </cell>
          <cell r="Z2746" t="str">
            <v>RN</v>
          </cell>
          <cell r="AA2746" t="str">
            <v>30/06/2020</v>
          </cell>
          <cell r="AB2746" t="str">
            <v/>
          </cell>
          <cell r="AC2746" t="str">
            <v>12937442643</v>
          </cell>
          <cell r="AD2746">
            <v>4506</v>
          </cell>
          <cell r="AE2746" t="str">
            <v>Brasileiro</v>
          </cell>
          <cell r="AF2746" t="str">
            <v>Solteiro</v>
          </cell>
          <cell r="AG2746" t="str">
            <v>Masculino</v>
          </cell>
          <cell r="AH2746" t="str">
            <v>Ativo</v>
          </cell>
          <cell r="AI2746" t="str">
            <v>IVANILTON CAVALCANTE DA SILVA</v>
          </cell>
        </row>
        <row r="2747">
          <cell r="B2747" t="str">
            <v>LISLEI DAIANE DO AMARAL DE ALMEIDA</v>
          </cell>
          <cell r="C2747" t="str">
            <v>09612093997</v>
          </cell>
          <cell r="D2747" t="str">
            <v/>
          </cell>
          <cell r="E2747" t="str">
            <v>promotor</v>
          </cell>
          <cell r="F2747" t="str">
            <v>87712212</v>
          </cell>
          <cell r="G2747" t="str">
            <v>RUA PROJETADA G</v>
          </cell>
          <cell r="H2747" t="str">
            <v>137</v>
          </cell>
          <cell r="I2747" t="str">
            <v/>
          </cell>
          <cell r="J2747" t="str">
            <v>RESIDENCIAL SANTA MARIA</v>
          </cell>
          <cell r="K2747" t="str">
            <v>PARANAVAÍ</v>
          </cell>
          <cell r="L2747" t="str">
            <v>PR</v>
          </cell>
          <cell r="M2747" t="str">
            <v>-25.2520888</v>
          </cell>
          <cell r="N2747" t="str">
            <v>-52.0215415</v>
          </cell>
          <cell r="O2747" t="str">
            <v>4497115530</v>
          </cell>
          <cell r="P2747" t="str">
            <v>21/04/1994</v>
          </cell>
          <cell r="Q2747" t="str">
            <v>303437369</v>
          </cell>
          <cell r="R2747" t="str">
            <v>SSP</v>
          </cell>
          <cell r="S2747" t="str">
            <v>09612093997</v>
          </cell>
          <cell r="T2747" t="str">
            <v/>
          </cell>
          <cell r="U2747" t="str">
            <v/>
          </cell>
          <cell r="V2747" t="str">
            <v/>
          </cell>
          <cell r="X2747" t="str">
            <v>6196478</v>
          </cell>
          <cell r="Y2747" t="str">
            <v>030</v>
          </cell>
          <cell r="Z2747" t="str">
            <v>PR</v>
          </cell>
          <cell r="AA2747" t="str">
            <v>30/03/2020</v>
          </cell>
          <cell r="AB2747" t="str">
            <v/>
          </cell>
          <cell r="AC2747" t="str">
            <v>16445237089</v>
          </cell>
          <cell r="AD2747">
            <v>3100</v>
          </cell>
          <cell r="AE2747" t="str">
            <v>Brasileiro</v>
          </cell>
          <cell r="AF2747" t="str">
            <v>Solteiro</v>
          </cell>
          <cell r="AG2747" t="str">
            <v>Feminino</v>
          </cell>
          <cell r="AH2747" t="str">
            <v>Ativo</v>
          </cell>
          <cell r="AI2747" t="str">
            <v>EDER MONTANHER QUIRINO</v>
          </cell>
        </row>
        <row r="2748">
          <cell r="B2748" t="str">
            <v>LIVIA MARA TEIXEIRA CARVALHO</v>
          </cell>
          <cell r="C2748" t="str">
            <v>34293905839</v>
          </cell>
          <cell r="D2748" t="str">
            <v>loirateixeiras2@hotmail.com</v>
          </cell>
          <cell r="E2748" t="str">
            <v>aguia</v>
          </cell>
          <cell r="F2748" t="str">
            <v>11668-345</v>
          </cell>
          <cell r="G2748" t="str">
            <v>TRAVESSA TEÓFILO OTONI</v>
          </cell>
          <cell r="H2748" t="str">
            <v>13</v>
          </cell>
          <cell r="I2748" t="str">
            <v>(CHÁCARAS BOA ESPERANÇA)</v>
          </cell>
          <cell r="J2748" t="str">
            <v>PEREQUÊ MIRIM</v>
          </cell>
          <cell r="K2748" t="str">
            <v>CARAGUATATUBA</v>
          </cell>
          <cell r="L2748" t="str">
            <v>SP</v>
          </cell>
          <cell r="M2748" t="str">
            <v>-23.7128414</v>
          </cell>
          <cell r="N2748" t="str">
            <v>-45.4321092</v>
          </cell>
          <cell r="O2748" t="str">
            <v/>
          </cell>
          <cell r="P2748" t="str">
            <v>02/02/1986</v>
          </cell>
          <cell r="Q2748" t="str">
            <v>406803924</v>
          </cell>
          <cell r="R2748" t="str">
            <v>SSP</v>
          </cell>
          <cell r="S2748" t="str">
            <v>34293905839</v>
          </cell>
          <cell r="T2748" t="str">
            <v/>
          </cell>
          <cell r="U2748" t="str">
            <v/>
          </cell>
          <cell r="V2748" t="str">
            <v/>
          </cell>
          <cell r="X2748" t="str">
            <v>26281</v>
          </cell>
          <cell r="Y2748" t="str">
            <v>333</v>
          </cell>
          <cell r="Z2748" t="str">
            <v>SP</v>
          </cell>
          <cell r="AA2748" t="str">
            <v>08/02/2018</v>
          </cell>
          <cell r="AB2748" t="str">
            <v/>
          </cell>
          <cell r="AC2748" t="str">
            <v>200194847-33</v>
          </cell>
          <cell r="AD2748">
            <v>0</v>
          </cell>
          <cell r="AE2748" t="str">
            <v>BRASILEIRO NATO</v>
          </cell>
          <cell r="AF2748" t="str">
            <v>Solteiro</v>
          </cell>
          <cell r="AG2748" t="str">
            <v>Feminino</v>
          </cell>
          <cell r="AH2748" t="str">
            <v>Ativo</v>
          </cell>
          <cell r="AI2748" t="str">
            <v>MARCOS VINICIUS PORTELA</v>
          </cell>
        </row>
        <row r="2749">
          <cell r="B2749" t="str">
            <v>LODISA</v>
          </cell>
          <cell r="C2749" t="str">
            <v>lodisa</v>
          </cell>
          <cell r="E2749" t="str">
            <v>cliente</v>
          </cell>
          <cell r="F2749" t="str">
            <v/>
          </cell>
          <cell r="G2749" t="str">
            <v/>
          </cell>
          <cell r="H2749" t="str">
            <v/>
          </cell>
          <cell r="I2749" t="str">
            <v/>
          </cell>
          <cell r="J2749" t="str">
            <v/>
          </cell>
          <cell r="K2749" t="str">
            <v/>
          </cell>
          <cell r="L2749" t="str">
            <v/>
          </cell>
          <cell r="M2749" t="str">
            <v/>
          </cell>
          <cell r="N2749" t="str">
            <v/>
          </cell>
          <cell r="O2749" t="str">
            <v/>
          </cell>
          <cell r="P2749" t="str">
            <v/>
          </cell>
          <cell r="Q2749" t="str">
            <v/>
          </cell>
          <cell r="R2749" t="str">
            <v/>
          </cell>
          <cell r="S2749" t="str">
            <v/>
          </cell>
          <cell r="T2749" t="str">
            <v/>
          </cell>
          <cell r="U2749" t="str">
            <v/>
          </cell>
          <cell r="V2749" t="str">
            <v/>
          </cell>
          <cell r="X2749" t="str">
            <v/>
          </cell>
          <cell r="Y2749" t="str">
            <v/>
          </cell>
          <cell r="Z2749" t="str">
            <v/>
          </cell>
          <cell r="AA2749" t="str">
            <v/>
          </cell>
          <cell r="AB2749" t="str">
            <v/>
          </cell>
          <cell r="AC2749" t="str">
            <v/>
          </cell>
          <cell r="AD2749">
            <v>0</v>
          </cell>
          <cell r="AE2749" t="str">
            <v/>
          </cell>
          <cell r="AF2749" t="str">
            <v>0</v>
          </cell>
          <cell r="AG2749" t="str">
            <v>0</v>
          </cell>
          <cell r="AH2749" t="str">
            <v>Ativo</v>
          </cell>
          <cell r="AI2749" t="str">
            <v>LUCAS MARCELINO ROCHA</v>
          </cell>
        </row>
        <row r="2750">
          <cell r="B2750" t="str">
            <v>LOHAN SILVA DE ALBUQUERQUE</v>
          </cell>
          <cell r="C2750" t="str">
            <v>12696052751</v>
          </cell>
          <cell r="D2750" t="str">
            <v>albuquerquelohan@gmail.com</v>
          </cell>
          <cell r="E2750" t="str">
            <v>promotor</v>
          </cell>
          <cell r="F2750" t="str">
            <v>21650200</v>
          </cell>
          <cell r="G2750" t="str">
            <v>RUA JORNALISTA PINHEIRO LEMOS</v>
          </cell>
          <cell r="H2750" t="str">
            <v>485</v>
          </cell>
          <cell r="I2750" t="str">
            <v/>
          </cell>
          <cell r="J2750" t="str">
            <v>BARROS FILHO</v>
          </cell>
          <cell r="K2750" t="str">
            <v>RIO DE JANEIRO</v>
          </cell>
          <cell r="L2750" t="str">
            <v>RJ</v>
          </cell>
          <cell r="M2750" t="str">
            <v>-22.82865</v>
          </cell>
          <cell r="N2750" t="str">
            <v>-43.372984</v>
          </cell>
          <cell r="O2750" t="str">
            <v>21986230671</v>
          </cell>
          <cell r="P2750" t="str">
            <v>20/02/2001</v>
          </cell>
          <cell r="Q2750" t="str">
            <v>295504674</v>
          </cell>
          <cell r="R2750" t="str">
            <v>SSP</v>
          </cell>
          <cell r="S2750" t="str">
            <v>12696052751</v>
          </cell>
          <cell r="T2750" t="str">
            <v/>
          </cell>
          <cell r="U2750" t="str">
            <v/>
          </cell>
          <cell r="V2750" t="str">
            <v/>
          </cell>
          <cell r="X2750" t="str">
            <v>5192811</v>
          </cell>
          <cell r="Y2750" t="str">
            <v>50</v>
          </cell>
          <cell r="Z2750" t="str">
            <v>RJ</v>
          </cell>
          <cell r="AA2750" t="str">
            <v>01/01/0001</v>
          </cell>
          <cell r="AB2750" t="str">
            <v/>
          </cell>
          <cell r="AC2750" t="str">
            <v>152838893-47</v>
          </cell>
          <cell r="AD2750">
            <v>0</v>
          </cell>
          <cell r="AE2750" t="str">
            <v>BRASILEIRO NATO</v>
          </cell>
          <cell r="AF2750" t="str">
            <v>Solteiro</v>
          </cell>
          <cell r="AG2750" t="str">
            <v>Masculino</v>
          </cell>
          <cell r="AH2750" t="str">
            <v>Inativo</v>
          </cell>
          <cell r="AI2750" t="str">
            <v>MARCELE NEVES DE LABRIOLA</v>
          </cell>
        </row>
        <row r="2751">
          <cell r="B2751" t="str">
            <v>LORENA CRISTINA DE SOUZA</v>
          </cell>
          <cell r="C2751" t="str">
            <v>74768751172</v>
          </cell>
          <cell r="D2751" t="str">
            <v/>
          </cell>
          <cell r="E2751" t="str">
            <v>parttime4</v>
          </cell>
          <cell r="F2751" t="str">
            <v>75703730</v>
          </cell>
          <cell r="G2751" t="str">
            <v>RUA SANTA ISABEL</v>
          </cell>
          <cell r="H2751" t="str">
            <v>59</v>
          </cell>
          <cell r="I2751" t="str">
            <v/>
          </cell>
          <cell r="J2751" t="str">
            <v>LOTEAMENTO VILA CRUZEIRO II</v>
          </cell>
          <cell r="K2751" t="str">
            <v>CATALÃO</v>
          </cell>
          <cell r="L2751" t="str">
            <v>GO</v>
          </cell>
          <cell r="M2751" t="str">
            <v>-15.8270369</v>
          </cell>
          <cell r="N2751" t="str">
            <v>-49.8362237</v>
          </cell>
          <cell r="O2751" t="str">
            <v>64981591525</v>
          </cell>
          <cell r="P2751" t="str">
            <v>24/10/1991</v>
          </cell>
          <cell r="Q2751" t="str">
            <v>5552247</v>
          </cell>
          <cell r="R2751" t="str">
            <v>SSP</v>
          </cell>
          <cell r="S2751" t="str">
            <v>74768751172</v>
          </cell>
          <cell r="T2751" t="str">
            <v/>
          </cell>
          <cell r="U2751" t="str">
            <v/>
          </cell>
          <cell r="V2751" t="str">
            <v/>
          </cell>
          <cell r="X2751" t="str">
            <v>8857847</v>
          </cell>
          <cell r="Y2751" t="str">
            <v>040</v>
          </cell>
          <cell r="Z2751" t="str">
            <v>GO</v>
          </cell>
          <cell r="AA2751" t="str">
            <v>25/09/2020</v>
          </cell>
          <cell r="AB2751" t="str">
            <v/>
          </cell>
          <cell r="AC2751" t="str">
            <v>21289317420</v>
          </cell>
          <cell r="AD2751">
            <v>3100</v>
          </cell>
          <cell r="AE2751" t="str">
            <v>Brasileiro</v>
          </cell>
          <cell r="AF2751" t="str">
            <v>Solteiro</v>
          </cell>
          <cell r="AG2751" t="str">
            <v>Feminino</v>
          </cell>
          <cell r="AH2751" t="str">
            <v>Ativo</v>
          </cell>
          <cell r="AI2751" t="str">
            <v>LEANDRO RODRIGUES DOMINGUES</v>
          </cell>
        </row>
        <row r="2752">
          <cell r="B2752" t="str">
            <v>LOSANA MARTINS DE OLIVEIRA</v>
          </cell>
          <cell r="C2752" t="str">
            <v>10913569631</v>
          </cell>
          <cell r="D2752" t="str">
            <v/>
          </cell>
          <cell r="E2752" t="str">
            <v>promotorexpress</v>
          </cell>
          <cell r="F2752" t="str">
            <v>36507200</v>
          </cell>
          <cell r="G2752" t="str">
            <v>RUA CECÍLIA MÉDICE TONIETO</v>
          </cell>
          <cell r="H2752" t="str">
            <v>261</v>
          </cell>
          <cell r="I2752" t="str">
            <v>FUNDOS</v>
          </cell>
          <cell r="J2752" t="str">
            <v>SAN RAPHAEL II</v>
          </cell>
          <cell r="K2752" t="str">
            <v>UBÁ</v>
          </cell>
          <cell r="L2752" t="str">
            <v>MG</v>
          </cell>
          <cell r="M2752" t="str">
            <v/>
          </cell>
          <cell r="N2752" t="str">
            <v/>
          </cell>
          <cell r="O2752" t="str">
            <v>33998065277</v>
          </cell>
          <cell r="P2752" t="str">
            <v>18/02/1996</v>
          </cell>
          <cell r="Q2752" t="str">
            <v>20756290</v>
          </cell>
          <cell r="R2752" t="str">
            <v>SSP</v>
          </cell>
          <cell r="S2752" t="str">
            <v>10913569631</v>
          </cell>
          <cell r="T2752" t="str">
            <v>CAIXA</v>
          </cell>
          <cell r="U2752" t="str">
            <v>0895</v>
          </cell>
          <cell r="V2752" t="str">
            <v>644233</v>
          </cell>
          <cell r="W2752" t="str">
            <v>Poupanca</v>
          </cell>
          <cell r="X2752" t="str">
            <v>8608446</v>
          </cell>
          <cell r="Y2752" t="str">
            <v>0040</v>
          </cell>
          <cell r="Z2752" t="str">
            <v>MG</v>
          </cell>
          <cell r="AA2752" t="str">
            <v>12/05/2020</v>
          </cell>
          <cell r="AB2752" t="str">
            <v/>
          </cell>
          <cell r="AC2752" t="str">
            <v>20100482370</v>
          </cell>
          <cell r="AD2752">
            <v>8.5</v>
          </cell>
          <cell r="AE2752" t="str">
            <v>Brasileiro</v>
          </cell>
          <cell r="AF2752" t="str">
            <v>Solteiro</v>
          </cell>
          <cell r="AG2752" t="str">
            <v>Feminino</v>
          </cell>
          <cell r="AH2752" t="str">
            <v>Ativo</v>
          </cell>
          <cell r="AI2752" t="str">
            <v>EVERTON MEDEIROS DA SILVA</v>
          </cell>
        </row>
        <row r="2753">
          <cell r="B2753" t="str">
            <v>LOURENA TELES DE CAMPOS</v>
          </cell>
          <cell r="C2753" t="str">
            <v>70806934972</v>
          </cell>
          <cell r="D2753" t="str">
            <v/>
          </cell>
          <cell r="E2753" t="str">
            <v>Intermitente</v>
          </cell>
          <cell r="F2753" t="str">
            <v>88117400</v>
          </cell>
          <cell r="G2753" t="str">
            <v>RUA SEBASTIÃO FURTADO PEREIRA</v>
          </cell>
          <cell r="H2753" t="str">
            <v>60</v>
          </cell>
          <cell r="I2753" t="str">
            <v/>
          </cell>
          <cell r="J2753" t="str">
            <v>BARREIROS</v>
          </cell>
          <cell r="K2753" t="str">
            <v>SÃO JOSÉ</v>
          </cell>
          <cell r="L2753" t="str">
            <v>SC</v>
          </cell>
          <cell r="M2753" t="str">
            <v>-27.5826656</v>
          </cell>
          <cell r="N2753" t="str">
            <v>-48.6143359</v>
          </cell>
          <cell r="O2753" t="str">
            <v/>
          </cell>
          <cell r="P2753" t="str">
            <v>09/11/1971</v>
          </cell>
          <cell r="Q2753" t="str">
            <v>2708742</v>
          </cell>
          <cell r="R2753" t="str">
            <v>SC</v>
          </cell>
          <cell r="S2753" t="str">
            <v>70806934972</v>
          </cell>
          <cell r="T2753" t="str">
            <v/>
          </cell>
          <cell r="U2753" t="str">
            <v/>
          </cell>
          <cell r="V2753" t="str">
            <v/>
          </cell>
          <cell r="X2753" t="str">
            <v>4510989</v>
          </cell>
          <cell r="Y2753" t="str">
            <v>40</v>
          </cell>
          <cell r="Z2753" t="str">
            <v>SC</v>
          </cell>
          <cell r="AA2753" t="str">
            <v>20/11/2019</v>
          </cell>
          <cell r="AB2753" t="str">
            <v/>
          </cell>
          <cell r="AC2753" t="str">
            <v>12439560733</v>
          </cell>
          <cell r="AD2753">
            <v>4506</v>
          </cell>
          <cell r="AE2753" t="str">
            <v>Brasileiro</v>
          </cell>
          <cell r="AF2753" t="str">
            <v>Solteiro</v>
          </cell>
          <cell r="AG2753" t="str">
            <v>Feminino</v>
          </cell>
          <cell r="AH2753" t="str">
            <v>Inativo</v>
          </cell>
          <cell r="AI2753" t="str">
            <v>CARLA VIETTRO NORA DE PADUA</v>
          </cell>
        </row>
        <row r="2754">
          <cell r="B2754" t="str">
            <v>LOURENCO HENRIQUE BARBOSA DA SILVA</v>
          </cell>
          <cell r="C2754" t="str">
            <v>11171317425</v>
          </cell>
          <cell r="D2754" t="str">
            <v>isa.comjesus@hotmail.com</v>
          </cell>
          <cell r="E2754" t="str">
            <v>promotor</v>
          </cell>
          <cell r="F2754" t="str">
            <v>57072764</v>
          </cell>
          <cell r="G2754" t="str">
            <v>RUA C-04</v>
          </cell>
          <cell r="H2754" t="str">
            <v>XIII</v>
          </cell>
          <cell r="I2754" t="str">
            <v>(RES NOVO JARDIM)</v>
          </cell>
          <cell r="J2754" t="str">
            <v>CIDADE UNIVERSITÁRIA</v>
          </cell>
          <cell r="K2754" t="str">
            <v>MACEIÓ</v>
          </cell>
          <cell r="L2754" t="str">
            <v>AL</v>
          </cell>
          <cell r="M2754" t="str">
            <v>-9.5713058</v>
          </cell>
          <cell r="N2754" t="str">
            <v>-36.7819505</v>
          </cell>
          <cell r="O2754" t="str">
            <v>82993450618</v>
          </cell>
          <cell r="P2754" t="str">
            <v>08/03/1998</v>
          </cell>
          <cell r="Q2754" t="str">
            <v>36613616</v>
          </cell>
          <cell r="R2754" t="str">
            <v>SSP</v>
          </cell>
          <cell r="S2754" t="str">
            <v>11171317425</v>
          </cell>
          <cell r="T2754" t="str">
            <v/>
          </cell>
          <cell r="U2754" t="str">
            <v/>
          </cell>
          <cell r="V2754" t="str">
            <v/>
          </cell>
          <cell r="X2754" t="str">
            <v>2950340</v>
          </cell>
          <cell r="Y2754" t="str">
            <v>050</v>
          </cell>
          <cell r="Z2754" t="str">
            <v>AL</v>
          </cell>
          <cell r="AA2754" t="str">
            <v>29/01/2020</v>
          </cell>
          <cell r="AB2754" t="str">
            <v/>
          </cell>
          <cell r="AC2754" t="str">
            <v>20404051744</v>
          </cell>
          <cell r="AD2754">
            <v>4506</v>
          </cell>
          <cell r="AE2754" t="str">
            <v>Brasileiro</v>
          </cell>
          <cell r="AF2754" t="str">
            <v>Solteiro</v>
          </cell>
          <cell r="AG2754" t="str">
            <v>Masculino</v>
          </cell>
          <cell r="AH2754" t="str">
            <v>Inativo</v>
          </cell>
          <cell r="AI2754" t="str">
            <v>DOUGLAS SANTOS DE LIMA</v>
          </cell>
        </row>
        <row r="2755">
          <cell r="B2755" t="str">
            <v>LOURIVAL WANDO DA SILVA ARAUJO</v>
          </cell>
          <cell r="C2755" t="str">
            <v>44336671885</v>
          </cell>
          <cell r="D2755" t="str">
            <v>wandoa70@gmail.com</v>
          </cell>
          <cell r="E2755" t="str">
            <v>promotor548</v>
          </cell>
          <cell r="F2755" t="str">
            <v>13480000</v>
          </cell>
          <cell r="G2755" t="str">
            <v>RUA SANTA TEREZINHA</v>
          </cell>
          <cell r="H2755" t="str">
            <v>103</v>
          </cell>
          <cell r="I2755" t="str">
            <v/>
          </cell>
          <cell r="J2755" t="str">
            <v>CENTRO</v>
          </cell>
          <cell r="K2755" t="str">
            <v>LIMEIRA</v>
          </cell>
          <cell r="L2755" t="str">
            <v>SP</v>
          </cell>
          <cell r="M2755" t="str">
            <v>-23.6475402</v>
          </cell>
          <cell r="N2755" t="str">
            <v>-46.6658811</v>
          </cell>
          <cell r="O2755" t="str">
            <v>19999434961</v>
          </cell>
          <cell r="P2755" t="str">
            <v>25/10/1995</v>
          </cell>
          <cell r="Q2755" t="str">
            <v>496149568</v>
          </cell>
          <cell r="R2755" t="str">
            <v>SSP</v>
          </cell>
          <cell r="S2755" t="str">
            <v>44336671885</v>
          </cell>
          <cell r="T2755" t="str">
            <v/>
          </cell>
          <cell r="U2755" t="str">
            <v/>
          </cell>
          <cell r="V2755" t="str">
            <v/>
          </cell>
          <cell r="X2755" t="str">
            <v>35399</v>
          </cell>
          <cell r="Y2755" t="str">
            <v>397</v>
          </cell>
          <cell r="Z2755" t="str">
            <v>SP</v>
          </cell>
          <cell r="AA2755" t="str">
            <v>20/01/2020</v>
          </cell>
          <cell r="AB2755" t="str">
            <v/>
          </cell>
          <cell r="AC2755" t="str">
            <v>16435176192</v>
          </cell>
          <cell r="AD2755">
            <v>4506</v>
          </cell>
          <cell r="AE2755" t="str">
            <v>Brasileiro</v>
          </cell>
          <cell r="AF2755" t="str">
            <v>Solteiro</v>
          </cell>
          <cell r="AG2755" t="str">
            <v>Masculino</v>
          </cell>
          <cell r="AH2755" t="str">
            <v>Ativo</v>
          </cell>
          <cell r="AI2755" t="str">
            <v>PAULO MANOEL MORATO JUNIOR</v>
          </cell>
        </row>
        <row r="2756">
          <cell r="B2756" t="str">
            <v>LUAN ARAUJO BORGES</v>
          </cell>
          <cell r="C2756" t="str">
            <v>12886735744</v>
          </cell>
          <cell r="D2756" t="str">
            <v>aguia.espiritosanto@gmail.com</v>
          </cell>
          <cell r="E2756" t="str">
            <v>supervisor</v>
          </cell>
          <cell r="F2756" t="str">
            <v>29120-020</v>
          </cell>
          <cell r="G2756" t="str">
            <v>RUA SÃO SALVADOR</v>
          </cell>
          <cell r="H2756" t="str">
            <v>474</v>
          </cell>
          <cell r="I2756" t="str">
            <v/>
          </cell>
          <cell r="J2756" t="str">
            <v>ARIBIRI</v>
          </cell>
          <cell r="K2756" t="str">
            <v>VILA VELHA</v>
          </cell>
          <cell r="L2756" t="str">
            <v>ES</v>
          </cell>
          <cell r="M2756" t="str">
            <v>-20.3384204</v>
          </cell>
          <cell r="N2756" t="str">
            <v>-40.3238367</v>
          </cell>
          <cell r="O2756" t="str">
            <v>27999004735</v>
          </cell>
          <cell r="P2756" t="str">
            <v>10/05/1992</v>
          </cell>
          <cell r="Q2756" t="str">
            <v>2294126</v>
          </cell>
          <cell r="R2756" t="str">
            <v>SSP</v>
          </cell>
          <cell r="S2756" t="str">
            <v>12886735744</v>
          </cell>
          <cell r="T2756" t="str">
            <v/>
          </cell>
          <cell r="U2756" t="str">
            <v/>
          </cell>
          <cell r="V2756" t="str">
            <v/>
          </cell>
          <cell r="X2756" t="str">
            <v>4196686</v>
          </cell>
          <cell r="Y2756" t="str">
            <v>20</v>
          </cell>
          <cell r="Z2756" t="str">
            <v>ES</v>
          </cell>
          <cell r="AA2756" t="str">
            <v>18/04/2015</v>
          </cell>
          <cell r="AB2756" t="str">
            <v/>
          </cell>
          <cell r="AC2756" t="str">
            <v>164741883-68</v>
          </cell>
          <cell r="AD2756">
            <v>0</v>
          </cell>
          <cell r="AE2756" t="str">
            <v>BRASILEIRO NATO</v>
          </cell>
          <cell r="AF2756" t="str">
            <v>Solteiro</v>
          </cell>
          <cell r="AG2756" t="str">
            <v>Masculino</v>
          </cell>
          <cell r="AH2756" t="str">
            <v>Ativo</v>
          </cell>
          <cell r="AI2756" t="str">
            <v>LEONARDO DA SILVA MACIEL</v>
          </cell>
        </row>
        <row r="2757">
          <cell r="B2757" t="str">
            <v>LUAN DA SILVA FERREIRA</v>
          </cell>
          <cell r="C2757" t="str">
            <v>04526728560</v>
          </cell>
          <cell r="D2757" t="str">
            <v/>
          </cell>
          <cell r="E2757" t="str">
            <v>promotor</v>
          </cell>
          <cell r="F2757" t="str">
            <v>48970000</v>
          </cell>
          <cell r="G2757" t="str">
            <v>RODOVIARIO SENHOR DO BONFIM</v>
          </cell>
          <cell r="H2757" t="str">
            <v>SN</v>
          </cell>
          <cell r="I2757" t="str">
            <v/>
          </cell>
          <cell r="J2757" t="str">
            <v/>
          </cell>
          <cell r="K2757" t="str">
            <v>SENHOR DO BONFIM</v>
          </cell>
          <cell r="L2757" t="str">
            <v>BA</v>
          </cell>
          <cell r="M2757" t="str">
            <v>-10.4689778</v>
          </cell>
          <cell r="N2757" t="str">
            <v>-40.18738099999999</v>
          </cell>
          <cell r="O2757" t="str">
            <v/>
          </cell>
          <cell r="P2757" t="str">
            <v>18/09/1989</v>
          </cell>
          <cell r="Q2757" t="str">
            <v>1442136219</v>
          </cell>
          <cell r="R2757" t="str">
            <v>SSP</v>
          </cell>
          <cell r="S2757" t="str">
            <v>04526728560</v>
          </cell>
          <cell r="T2757" t="str">
            <v/>
          </cell>
          <cell r="U2757" t="str">
            <v/>
          </cell>
          <cell r="V2757" t="str">
            <v/>
          </cell>
          <cell r="X2757" t="str">
            <v>1590259</v>
          </cell>
          <cell r="Y2757" t="str">
            <v>020</v>
          </cell>
          <cell r="Z2757" t="str">
            <v>BA</v>
          </cell>
          <cell r="AA2757" t="str">
            <v>05/03/2020</v>
          </cell>
          <cell r="AB2757" t="str">
            <v/>
          </cell>
          <cell r="AC2757" t="str">
            <v>12990965086</v>
          </cell>
          <cell r="AD2757">
            <v>4506</v>
          </cell>
          <cell r="AE2757" t="str">
            <v>Brasileiro</v>
          </cell>
          <cell r="AF2757" t="str">
            <v>Casado</v>
          </cell>
          <cell r="AG2757" t="str">
            <v>Masculino</v>
          </cell>
          <cell r="AH2757" t="str">
            <v>Ativo</v>
          </cell>
          <cell r="AI2757" t="str">
            <v>JECONIS MORAES DOS REIS</v>
          </cell>
        </row>
        <row r="2758">
          <cell r="B2758" t="str">
            <v>LUAN EWERSON DA SILVA MENEZES</v>
          </cell>
          <cell r="C2758" t="str">
            <v>10509946470</v>
          </cell>
          <cell r="D2758" t="str">
            <v>luan12silvacoruja@gmail.com</v>
          </cell>
          <cell r="E2758" t="str">
            <v>promotor</v>
          </cell>
          <cell r="F2758" t="str">
            <v>56906260</v>
          </cell>
          <cell r="G2758" t="str">
            <v>RUA CAPITÃO ARLINDO ROCHA</v>
          </cell>
          <cell r="H2758" t="str">
            <v>1160</v>
          </cell>
          <cell r="I2758" t="str">
            <v/>
          </cell>
          <cell r="J2758" t="str">
            <v>BOM JESUS</v>
          </cell>
          <cell r="K2758" t="str">
            <v>SERRA TALHADA</v>
          </cell>
          <cell r="L2758" t="str">
            <v>PE</v>
          </cell>
          <cell r="M2758" t="str">
            <v>-7.987781099999999</v>
          </cell>
          <cell r="N2758" t="str">
            <v>-38.3085383</v>
          </cell>
          <cell r="O2758" t="str">
            <v>87999395706</v>
          </cell>
          <cell r="P2758" t="str">
            <v>14/01/1992</v>
          </cell>
          <cell r="Q2758" t="str">
            <v>8290133</v>
          </cell>
          <cell r="R2758" t="str">
            <v>SSP</v>
          </cell>
          <cell r="S2758" t="str">
            <v>10509946470</v>
          </cell>
          <cell r="T2758" t="str">
            <v/>
          </cell>
          <cell r="U2758" t="str">
            <v/>
          </cell>
          <cell r="V2758" t="str">
            <v/>
          </cell>
          <cell r="X2758" t="str">
            <v>5816611</v>
          </cell>
          <cell r="Y2758" t="str">
            <v>50</v>
          </cell>
          <cell r="Z2758" t="str">
            <v>PE</v>
          </cell>
          <cell r="AA2758" t="str">
            <v>02/01/2019</v>
          </cell>
          <cell r="AB2758" t="str">
            <v/>
          </cell>
          <cell r="AC2758" t="str">
            <v>21040665383</v>
          </cell>
          <cell r="AD2758">
            <v>4506</v>
          </cell>
          <cell r="AE2758" t="str">
            <v>Brasileiro</v>
          </cell>
          <cell r="AF2758" t="str">
            <v>Solteiro</v>
          </cell>
          <cell r="AG2758" t="str">
            <v>Masculino</v>
          </cell>
          <cell r="AH2758" t="str">
            <v>Ativo</v>
          </cell>
          <cell r="AI2758" t="str">
            <v>YURY GOMES DOS SANTOS</v>
          </cell>
        </row>
        <row r="2759">
          <cell r="B2759" t="str">
            <v>LUAN FERREIRA TELES DA ROSA</v>
          </cell>
          <cell r="C2759" t="str">
            <v>03582510018</v>
          </cell>
          <cell r="D2759" t="str">
            <v>luan.f.teles.rgmail.com</v>
          </cell>
          <cell r="E2759" t="str">
            <v>promotor</v>
          </cell>
          <cell r="F2759" t="str">
            <v>94859-210</v>
          </cell>
          <cell r="G2759" t="str">
            <v>RUA TRINTA E SEIS 56</v>
          </cell>
          <cell r="H2759" t="str">
            <v>56</v>
          </cell>
          <cell r="I2759" t="str">
            <v>-</v>
          </cell>
          <cell r="J2759" t="str">
            <v>JARDIM ALGARVE</v>
          </cell>
          <cell r="K2759" t="str">
            <v>ALVORADA</v>
          </cell>
          <cell r="L2759" t="str">
            <v>RS</v>
          </cell>
          <cell r="M2759" t="str">
            <v/>
          </cell>
          <cell r="N2759" t="str">
            <v/>
          </cell>
          <cell r="O2759" t="str">
            <v>51981960403</v>
          </cell>
          <cell r="P2759" t="str">
            <v>25/05/1994</v>
          </cell>
          <cell r="Q2759" t="str">
            <v>110599218</v>
          </cell>
          <cell r="R2759" t="str">
            <v>RS</v>
          </cell>
          <cell r="S2759" t="str">
            <v>03582510018</v>
          </cell>
          <cell r="T2759" t="str">
            <v/>
          </cell>
          <cell r="U2759" t="str">
            <v/>
          </cell>
          <cell r="V2759" t="str">
            <v/>
          </cell>
          <cell r="X2759" t="str">
            <v>872610</v>
          </cell>
          <cell r="Y2759" t="str">
            <v>50</v>
          </cell>
          <cell r="Z2759" t="str">
            <v>RS</v>
          </cell>
          <cell r="AA2759" t="str">
            <v>01/01/0001</v>
          </cell>
          <cell r="AB2759" t="str">
            <v>01/01/0001</v>
          </cell>
          <cell r="AC2759" t="str">
            <v>164330833-67</v>
          </cell>
          <cell r="AD2759">
            <v>0</v>
          </cell>
          <cell r="AE2759" t="str">
            <v>BRASILEIRO NATO</v>
          </cell>
          <cell r="AF2759" t="str">
            <v>Solteiro</v>
          </cell>
          <cell r="AG2759" t="str">
            <v>Masculino</v>
          </cell>
          <cell r="AH2759" t="str">
            <v>Inativo</v>
          </cell>
          <cell r="AI2759" t="str">
            <v>JOSE CARLOS PIRES NUNES</v>
          </cell>
        </row>
        <row r="2760">
          <cell r="B2760" t="str">
            <v>LUAN GABRIEL LIMA DA SILVA</v>
          </cell>
          <cell r="C2760" t="str">
            <v>05606644517</v>
          </cell>
          <cell r="D2760" t="str">
            <v/>
          </cell>
          <cell r="E2760" t="str">
            <v>promotorexpress</v>
          </cell>
          <cell r="F2760" t="str">
            <v>48904087</v>
          </cell>
          <cell r="G2760" t="str">
            <v>AVENIDA FLAVIANO GUIMARÃES</v>
          </cell>
          <cell r="H2760" t="str">
            <v>139</v>
          </cell>
          <cell r="I2760" t="str">
            <v/>
          </cell>
          <cell r="J2760" t="str">
            <v>CAJUEIRO</v>
          </cell>
          <cell r="K2760" t="str">
            <v>JUAZEIRO</v>
          </cell>
          <cell r="L2760" t="str">
            <v>BA</v>
          </cell>
          <cell r="M2760" t="str">
            <v>-9.4169614</v>
          </cell>
          <cell r="N2760" t="str">
            <v>-40.4927641</v>
          </cell>
          <cell r="O2760" t="str">
            <v>74988239055</v>
          </cell>
          <cell r="P2760" t="str">
            <v>26/10/1992</v>
          </cell>
          <cell r="Q2760" t="str">
            <v>1572994223</v>
          </cell>
          <cell r="R2760" t="str">
            <v>SSP</v>
          </cell>
          <cell r="S2760" t="str">
            <v>05606644517</v>
          </cell>
          <cell r="T2760" t="str">
            <v>SANTANDER</v>
          </cell>
          <cell r="U2760" t="str">
            <v>4624</v>
          </cell>
          <cell r="V2760" t="str">
            <v>01035145-9</v>
          </cell>
          <cell r="X2760" t="str">
            <v/>
          </cell>
          <cell r="Y2760" t="str">
            <v/>
          </cell>
          <cell r="Z2760" t="str">
            <v/>
          </cell>
          <cell r="AA2760" t="str">
            <v>12/08/2020</v>
          </cell>
          <cell r="AB2760" t="str">
            <v/>
          </cell>
          <cell r="AC2760" t="str">
            <v/>
          </cell>
          <cell r="AD2760">
            <v>1500</v>
          </cell>
          <cell r="AE2760" t="str">
            <v>Brasileiro</v>
          </cell>
          <cell r="AF2760" t="str">
            <v>Solteiro</v>
          </cell>
          <cell r="AG2760" t="str">
            <v>Masculino</v>
          </cell>
          <cell r="AH2760" t="str">
            <v>Ativo</v>
          </cell>
          <cell r="AI2760" t="str">
            <v>JECONIS MORAES DOS REIS</v>
          </cell>
        </row>
        <row r="2761">
          <cell r="B2761" t="str">
            <v>LUAN HENRIQUE ALBINO</v>
          </cell>
          <cell r="C2761" t="str">
            <v>41494921820</v>
          </cell>
          <cell r="D2761" t="str">
            <v>luanhenriquealbino@gmail.com</v>
          </cell>
          <cell r="E2761" t="str">
            <v>promotorexpress</v>
          </cell>
          <cell r="F2761" t="str">
            <v>07936040</v>
          </cell>
          <cell r="G2761" t="str">
            <v>RUA XISTO V</v>
          </cell>
          <cell r="H2761" t="str">
            <v>313</v>
          </cell>
          <cell r="I2761" t="str">
            <v/>
          </cell>
          <cell r="J2761" t="str">
            <v>JARDIM NOSSA SENHORA APARECIDA</v>
          </cell>
          <cell r="K2761" t="str">
            <v>FRANCISCO MORATO</v>
          </cell>
          <cell r="L2761" t="str">
            <v>SP</v>
          </cell>
          <cell r="M2761" t="str">
            <v>-23.5505199</v>
          </cell>
          <cell r="N2761" t="str">
            <v>-46.63330939999999</v>
          </cell>
          <cell r="O2761" t="str">
            <v>11940642627</v>
          </cell>
          <cell r="P2761" t="str">
            <v>14/02/1993</v>
          </cell>
          <cell r="Q2761" t="str">
            <v>490130124</v>
          </cell>
          <cell r="R2761" t="str">
            <v>SSP</v>
          </cell>
          <cell r="S2761" t="str">
            <v>41494921820</v>
          </cell>
          <cell r="T2761" t="str">
            <v/>
          </cell>
          <cell r="U2761" t="str">
            <v/>
          </cell>
          <cell r="V2761" t="str">
            <v/>
          </cell>
          <cell r="X2761" t="str">
            <v>91478</v>
          </cell>
          <cell r="Y2761" t="str">
            <v>321</v>
          </cell>
          <cell r="Z2761" t="str">
            <v>SP</v>
          </cell>
          <cell r="AA2761" t="str">
            <v>28/05/2020</v>
          </cell>
          <cell r="AB2761" t="str">
            <v/>
          </cell>
          <cell r="AC2761" t="str">
            <v>16486459949</v>
          </cell>
          <cell r="AD2761">
            <v>8.5</v>
          </cell>
          <cell r="AE2761" t="str">
            <v>Brasileiro</v>
          </cell>
          <cell r="AF2761" t="str">
            <v>Casado</v>
          </cell>
          <cell r="AG2761" t="str">
            <v>Masculino</v>
          </cell>
          <cell r="AH2761" t="str">
            <v>Ativo</v>
          </cell>
          <cell r="AI2761" t="str">
            <v>WAGNER GIRALDO</v>
          </cell>
        </row>
        <row r="2762">
          <cell r="B2762" t="str">
            <v>LUAN HENRIQUE FERREIRA DA SILVA</v>
          </cell>
          <cell r="C2762" t="str">
            <v>40770607888</v>
          </cell>
          <cell r="D2762" t="str">
            <v/>
          </cell>
          <cell r="E2762" t="str">
            <v>promotorexpress</v>
          </cell>
          <cell r="F2762" t="str">
            <v>06702497</v>
          </cell>
          <cell r="G2762" t="str">
            <v>RUA VELHO HORIZONTE</v>
          </cell>
          <cell r="H2762" t="str">
            <v>531</v>
          </cell>
          <cell r="I2762" t="str">
            <v>B</v>
          </cell>
          <cell r="J2762" t="str">
            <v>CHÁCARA VISTA ALEGRE</v>
          </cell>
          <cell r="K2762" t="str">
            <v>COTIA</v>
          </cell>
          <cell r="L2762" t="str">
            <v>SP</v>
          </cell>
          <cell r="M2762" t="str">
            <v/>
          </cell>
          <cell r="N2762" t="str">
            <v/>
          </cell>
          <cell r="O2762" t="str">
            <v>11945024760</v>
          </cell>
          <cell r="P2762" t="str">
            <v>15/03/1992</v>
          </cell>
          <cell r="Q2762" t="str">
            <v>522354257</v>
          </cell>
          <cell r="R2762" t="str">
            <v>SSP</v>
          </cell>
          <cell r="S2762" t="str">
            <v>40770607888</v>
          </cell>
          <cell r="T2762" t="str">
            <v>SANTANDER</v>
          </cell>
          <cell r="U2762" t="str">
            <v>0724</v>
          </cell>
          <cell r="V2762" t="str">
            <v>1011937-1</v>
          </cell>
          <cell r="X2762" t="str">
            <v>5927</v>
          </cell>
          <cell r="Y2762" t="str">
            <v>342</v>
          </cell>
          <cell r="Z2762" t="str">
            <v>SP</v>
          </cell>
          <cell r="AA2762" t="str">
            <v>08/06/2020</v>
          </cell>
          <cell r="AB2762" t="str">
            <v/>
          </cell>
          <cell r="AC2762" t="str">
            <v/>
          </cell>
          <cell r="AD2762">
            <v>2200</v>
          </cell>
          <cell r="AE2762" t="str">
            <v>Brasileiro</v>
          </cell>
          <cell r="AF2762" t="str">
            <v>Solteiro</v>
          </cell>
          <cell r="AG2762" t="str">
            <v>Masculino</v>
          </cell>
          <cell r="AH2762" t="str">
            <v>Ativo</v>
          </cell>
          <cell r="AI2762" t="str">
            <v>LEONARDO REIS DE AGUIAR</v>
          </cell>
        </row>
        <row r="2763">
          <cell r="B2763" t="str">
            <v>LUAN KACONE BARROS</v>
          </cell>
          <cell r="C2763" t="str">
            <v>38027660831</v>
          </cell>
          <cell r="D2763" t="str">
            <v>luankacone01@hotmail.com</v>
          </cell>
          <cell r="E2763" t="str">
            <v>parttime4</v>
          </cell>
          <cell r="F2763" t="str">
            <v>03517-030</v>
          </cell>
          <cell r="G2763" t="str">
            <v>RUA FELIX DE OTERO 07</v>
          </cell>
          <cell r="H2763" t="str">
            <v>7</v>
          </cell>
          <cell r="I2763" t="str">
            <v>-</v>
          </cell>
          <cell r="J2763" t="str">
            <v>VILA MATILDE</v>
          </cell>
          <cell r="K2763" t="str">
            <v>SAO PAULO</v>
          </cell>
          <cell r="L2763" t="str">
            <v>SP</v>
          </cell>
          <cell r="M2763" t="str">
            <v/>
          </cell>
          <cell r="N2763" t="str">
            <v/>
          </cell>
          <cell r="O2763" t="str">
            <v/>
          </cell>
          <cell r="P2763" t="str">
            <v>27/04/1988</v>
          </cell>
          <cell r="Q2763" t="str">
            <v>438642600</v>
          </cell>
          <cell r="R2763" t="str">
            <v>SSP</v>
          </cell>
          <cell r="S2763" t="str">
            <v>38027660831</v>
          </cell>
          <cell r="T2763" t="str">
            <v/>
          </cell>
          <cell r="U2763" t="str">
            <v/>
          </cell>
          <cell r="V2763" t="str">
            <v/>
          </cell>
          <cell r="X2763" t="str">
            <v>5763</v>
          </cell>
          <cell r="Y2763" t="str">
            <v>438</v>
          </cell>
          <cell r="Z2763" t="str">
            <v>SP</v>
          </cell>
          <cell r="AA2763" t="str">
            <v>01/01/0001</v>
          </cell>
          <cell r="AB2763" t="str">
            <v>01/01/0001</v>
          </cell>
          <cell r="AC2763" t="str">
            <v>164699972-37</v>
          </cell>
          <cell r="AD2763">
            <v>0</v>
          </cell>
          <cell r="AE2763" t="str">
            <v>BRASILEIRO NATO</v>
          </cell>
          <cell r="AF2763" t="str">
            <v>Solteiro</v>
          </cell>
          <cell r="AG2763" t="str">
            <v>Masculino</v>
          </cell>
          <cell r="AH2763" t="str">
            <v>Inativo</v>
          </cell>
          <cell r="AI2763" t="str">
            <v>CHARLES LIMA SODRE</v>
          </cell>
        </row>
        <row r="2764">
          <cell r="B2764" t="str">
            <v>LUAN PEREIRA DE LACERDA</v>
          </cell>
          <cell r="C2764" t="str">
            <v>48868727862</v>
          </cell>
          <cell r="D2764" t="str">
            <v>luanlacerda1900@gmail.com</v>
          </cell>
          <cell r="E2764" t="str">
            <v>promotor</v>
          </cell>
          <cell r="F2764" t="str">
            <v>13502-290</v>
          </cell>
          <cell r="G2764" t="str">
            <v>AVENIDA 18 BR 308</v>
          </cell>
          <cell r="H2764" t="str">
            <v>308</v>
          </cell>
          <cell r="I2764" t="str">
            <v>-</v>
          </cell>
          <cell r="J2764" t="str">
            <v>PARQUE RESIDENCIAL</v>
          </cell>
          <cell r="K2764" t="str">
            <v>RIO CLARO</v>
          </cell>
          <cell r="L2764" t="str">
            <v>SP</v>
          </cell>
          <cell r="M2764" t="str">
            <v/>
          </cell>
          <cell r="N2764" t="str">
            <v/>
          </cell>
          <cell r="O2764" t="str">
            <v/>
          </cell>
          <cell r="P2764" t="str">
            <v>19/05/2000</v>
          </cell>
          <cell r="Q2764" t="str">
            <v>526837640</v>
          </cell>
          <cell r="R2764" t="str">
            <v>SSP</v>
          </cell>
          <cell r="S2764" t="str">
            <v>48868727862</v>
          </cell>
          <cell r="T2764" t="str">
            <v/>
          </cell>
          <cell r="U2764" t="str">
            <v/>
          </cell>
          <cell r="V2764" t="str">
            <v/>
          </cell>
          <cell r="X2764" t="str">
            <v>17364</v>
          </cell>
          <cell r="Y2764" t="str">
            <v>385</v>
          </cell>
          <cell r="Z2764" t="str">
            <v>SP</v>
          </cell>
          <cell r="AA2764" t="str">
            <v>01/01/0001</v>
          </cell>
          <cell r="AB2764" t="str">
            <v>01/01/0001</v>
          </cell>
          <cell r="AC2764" t="str">
            <v>164214994-90</v>
          </cell>
          <cell r="AD2764">
            <v>4506</v>
          </cell>
          <cell r="AE2764" t="str">
            <v>BRASILEIRO NATO</v>
          </cell>
          <cell r="AF2764" t="str">
            <v>Solteiro</v>
          </cell>
          <cell r="AG2764" t="str">
            <v>Masculino</v>
          </cell>
          <cell r="AH2764" t="str">
            <v>Inativo</v>
          </cell>
          <cell r="AI2764" t="str">
            <v>EVERTON RODRIGO NICOLAU DE ALMEIDA</v>
          </cell>
        </row>
        <row r="2765">
          <cell r="B2765" t="str">
            <v>LUAN ROBERTO ALVES BARBOSA</v>
          </cell>
          <cell r="C2765" t="str">
            <v>07421765921</v>
          </cell>
          <cell r="D2765" t="str">
            <v>luanlitoral21@gmail.com</v>
          </cell>
          <cell r="E2765" t="str">
            <v>promotor</v>
          </cell>
          <cell r="F2765" t="str">
            <v>05527-040</v>
          </cell>
          <cell r="G2765" t="str">
            <v>RUA SEBASTIAO ANNUNCIATTO 237</v>
          </cell>
          <cell r="H2765" t="str">
            <v>237</v>
          </cell>
          <cell r="I2765" t="str">
            <v>-</v>
          </cell>
          <cell r="J2765" t="str">
            <v>JARDIM CELESTE</v>
          </cell>
          <cell r="K2765" t="str">
            <v>SAO PAULO</v>
          </cell>
          <cell r="L2765" t="str">
            <v>SP</v>
          </cell>
          <cell r="M2765" t="str">
            <v/>
          </cell>
          <cell r="N2765" t="str">
            <v/>
          </cell>
          <cell r="O2765" t="str">
            <v>11987029398</v>
          </cell>
          <cell r="P2765" t="str">
            <v>01/04/1992</v>
          </cell>
          <cell r="Q2765" t="str">
            <v>485934280</v>
          </cell>
          <cell r="R2765" t="str">
            <v>SSP</v>
          </cell>
          <cell r="S2765" t="str">
            <v>07421765921</v>
          </cell>
          <cell r="T2765" t="str">
            <v/>
          </cell>
          <cell r="U2765" t="str">
            <v/>
          </cell>
          <cell r="V2765" t="str">
            <v/>
          </cell>
          <cell r="X2765" t="str">
            <v>53646</v>
          </cell>
          <cell r="Y2765" t="str">
            <v>333</v>
          </cell>
          <cell r="Z2765" t="str">
            <v>SP</v>
          </cell>
          <cell r="AA2765" t="str">
            <v>01/01/0001</v>
          </cell>
          <cell r="AB2765" t="str">
            <v/>
          </cell>
          <cell r="AC2765" t="str">
            <v>164520277-95</v>
          </cell>
          <cell r="AD2765">
            <v>0</v>
          </cell>
          <cell r="AE2765" t="str">
            <v>BRASILEIRO NATO</v>
          </cell>
          <cell r="AF2765" t="str">
            <v>Solteiro</v>
          </cell>
          <cell r="AG2765" t="str">
            <v>Masculino</v>
          </cell>
          <cell r="AH2765" t="str">
            <v>Inativo</v>
          </cell>
          <cell r="AI2765" t="str">
            <v>HERBERT WESLEY DE FREITAS SILVA</v>
          </cell>
        </row>
        <row r="2766">
          <cell r="B2766" t="str">
            <v>LUANA APARECIDA MACHADO GONCALVES</v>
          </cell>
          <cell r="C2766" t="str">
            <v>33249159883</v>
          </cell>
          <cell r="D2766" t="str">
            <v/>
          </cell>
          <cell r="E2766" t="str">
            <v>promotor</v>
          </cell>
          <cell r="F2766" t="str">
            <v>15810460</v>
          </cell>
          <cell r="G2766" t="str">
            <v>RUA CARANGOLA</v>
          </cell>
          <cell r="H2766" t="str">
            <v>237</v>
          </cell>
          <cell r="I2766" t="str">
            <v/>
          </cell>
          <cell r="J2766" t="str">
            <v>LOTEAMENTO CIDADE JARDIM</v>
          </cell>
          <cell r="K2766" t="str">
            <v>CATANDUVA</v>
          </cell>
          <cell r="L2766" t="str">
            <v>SP</v>
          </cell>
          <cell r="M2766" t="str">
            <v>-23.580937</v>
          </cell>
          <cell r="N2766" t="str">
            <v>-46.708816</v>
          </cell>
          <cell r="O2766" t="str">
            <v>17991937188</v>
          </cell>
          <cell r="P2766" t="str">
            <v>12/11/1983</v>
          </cell>
          <cell r="Q2766" t="str">
            <v>431022173</v>
          </cell>
          <cell r="R2766" t="str">
            <v>SSP</v>
          </cell>
          <cell r="S2766" t="str">
            <v>33249159883</v>
          </cell>
          <cell r="T2766" t="str">
            <v/>
          </cell>
          <cell r="U2766" t="str">
            <v/>
          </cell>
          <cell r="V2766" t="str">
            <v/>
          </cell>
          <cell r="X2766" t="str">
            <v>33471</v>
          </cell>
          <cell r="Y2766" t="str">
            <v>361</v>
          </cell>
          <cell r="Z2766" t="str">
            <v>SP</v>
          </cell>
          <cell r="AA2766" t="str">
            <v>24/08/2020</v>
          </cell>
          <cell r="AB2766" t="str">
            <v/>
          </cell>
          <cell r="AC2766" t="str">
            <v>20946463926</v>
          </cell>
          <cell r="AD2766">
            <v>4506</v>
          </cell>
          <cell r="AE2766" t="str">
            <v>Brasileiro</v>
          </cell>
          <cell r="AF2766" t="str">
            <v>Casado</v>
          </cell>
          <cell r="AG2766" t="str">
            <v>Feminino</v>
          </cell>
          <cell r="AH2766" t="str">
            <v>Ativo</v>
          </cell>
          <cell r="AI2766" t="str">
            <v>RUAN HENRIQUE DOS SANTOS</v>
          </cell>
        </row>
        <row r="2767">
          <cell r="B2767" t="str">
            <v>LUANA CORREA BATISTEL</v>
          </cell>
          <cell r="C2767" t="str">
            <v>09926278930</v>
          </cell>
          <cell r="D2767" t="str">
            <v/>
          </cell>
          <cell r="E2767" t="str">
            <v>terceirizado</v>
          </cell>
          <cell r="F2767" t="str">
            <v>89803580</v>
          </cell>
          <cell r="G2767" t="str">
            <v>RUA JOÃO ARALDI</v>
          </cell>
          <cell r="H2767" t="str">
            <v>9</v>
          </cell>
          <cell r="I2767" t="str">
            <v>Q4157 L09</v>
          </cell>
          <cell r="J2767" t="str">
            <v>PARQUE DAS PALMEIRAS</v>
          </cell>
          <cell r="K2767" t="str">
            <v>CHAPECÓ</v>
          </cell>
          <cell r="L2767" t="str">
            <v>SC</v>
          </cell>
          <cell r="M2767" t="str">
            <v>-27.1049005</v>
          </cell>
          <cell r="N2767" t="str">
            <v>-52.641676</v>
          </cell>
          <cell r="O2767" t="str">
            <v/>
          </cell>
          <cell r="P2767" t="str">
            <v>27/07/2002</v>
          </cell>
          <cell r="Q2767" t="str">
            <v>6755093</v>
          </cell>
          <cell r="R2767" t="str">
            <v>II SC</v>
          </cell>
          <cell r="S2767" t="str">
            <v>09926278930</v>
          </cell>
          <cell r="T2767" t="str">
            <v/>
          </cell>
          <cell r="U2767" t="str">
            <v/>
          </cell>
          <cell r="V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>10/09/2020</v>
          </cell>
          <cell r="AB2767" t="str">
            <v/>
          </cell>
          <cell r="AC2767" t="str">
            <v/>
          </cell>
          <cell r="AD2767">
            <v>0</v>
          </cell>
          <cell r="AE2767" t="str">
            <v>Brasileiro</v>
          </cell>
          <cell r="AF2767" t="str">
            <v>Solteiro</v>
          </cell>
          <cell r="AG2767" t="str">
            <v>Feminino</v>
          </cell>
          <cell r="AH2767" t="str">
            <v>Ativo</v>
          </cell>
          <cell r="AI2767" t="str">
            <v>CHARLES LIMA SODRE</v>
          </cell>
        </row>
        <row r="2768">
          <cell r="B2768" t="str">
            <v>LUANA CRISTINA DANIEL</v>
          </cell>
          <cell r="C2768" t="str">
            <v>44074706822</v>
          </cell>
          <cell r="D2768" t="str">
            <v/>
          </cell>
          <cell r="E2768" t="str">
            <v>parttime6</v>
          </cell>
          <cell r="F2768" t="str">
            <v>18078526</v>
          </cell>
          <cell r="G2768" t="str">
            <v>RUA ANGELINA CALOCHINI DE FARIA</v>
          </cell>
          <cell r="H2768" t="str">
            <v>143</v>
          </cell>
          <cell r="I2768" t="str">
            <v/>
          </cell>
          <cell r="J2768" t="str">
            <v>PARQUE VITÓRIA RÉGIA</v>
          </cell>
          <cell r="K2768" t="str">
            <v>SOROCABA</v>
          </cell>
          <cell r="L2768" t="str">
            <v>SP</v>
          </cell>
          <cell r="M2768" t="str">
            <v>-23.4319523</v>
          </cell>
          <cell r="N2768" t="str">
            <v>-47.4585588</v>
          </cell>
          <cell r="O2768" t="str">
            <v/>
          </cell>
          <cell r="P2768" t="str">
            <v>27/06/1996</v>
          </cell>
          <cell r="Q2768" t="str">
            <v>504549832</v>
          </cell>
          <cell r="R2768" t="str">
            <v>SSP</v>
          </cell>
          <cell r="S2768" t="str">
            <v>44074706822</v>
          </cell>
          <cell r="T2768" t="str">
            <v/>
          </cell>
          <cell r="U2768" t="str">
            <v/>
          </cell>
          <cell r="V2768" t="str">
            <v/>
          </cell>
          <cell r="X2768" t="str">
            <v>56444</v>
          </cell>
          <cell r="Y2768" t="str">
            <v>386</v>
          </cell>
          <cell r="Z2768" t="str">
            <v>SP</v>
          </cell>
          <cell r="AA2768" t="str">
            <v>09/04/2020</v>
          </cell>
          <cell r="AB2768" t="str">
            <v/>
          </cell>
          <cell r="AC2768" t="str">
            <v>26831021660</v>
          </cell>
          <cell r="AD2768">
            <v>4100</v>
          </cell>
          <cell r="AE2768" t="str">
            <v>Brasileiro</v>
          </cell>
          <cell r="AF2768" t="str">
            <v>Solteiro</v>
          </cell>
          <cell r="AG2768" t="str">
            <v>Feminino</v>
          </cell>
          <cell r="AH2768" t="str">
            <v>Ativo</v>
          </cell>
          <cell r="AI2768" t="str">
            <v>SANDRA GOULART SILVA</v>
          </cell>
        </row>
        <row r="2769">
          <cell r="B2769" t="str">
            <v>LUANA DE PAULA BEZERRA OLIVEIRA</v>
          </cell>
          <cell r="C2769" t="str">
            <v>37480648880</v>
          </cell>
          <cell r="D2769" t="str">
            <v/>
          </cell>
          <cell r="E2769" t="str">
            <v>semroteiro</v>
          </cell>
          <cell r="F2769" t="str">
            <v>05583000</v>
          </cell>
          <cell r="G2769" t="str">
            <v>RUA KENKITI SHIMOMOTO</v>
          </cell>
          <cell r="H2769" t="str">
            <v>1500</v>
          </cell>
          <cell r="I2769" t="str">
            <v/>
          </cell>
          <cell r="J2769" t="str">
            <v>JARDIM BOA VISTA (ZONA OESTE)</v>
          </cell>
          <cell r="K2769" t="str">
            <v>SÃO PAULO</v>
          </cell>
          <cell r="L2769" t="str">
            <v>SP</v>
          </cell>
          <cell r="M2769" t="str">
            <v>-23.5744721</v>
          </cell>
          <cell r="N2769" t="str">
            <v>-46.7823538</v>
          </cell>
          <cell r="O2769" t="str">
            <v>11945449114</v>
          </cell>
          <cell r="P2769" t="str">
            <v>06/08/1989</v>
          </cell>
          <cell r="Q2769" t="str">
            <v>449877577</v>
          </cell>
          <cell r="R2769" t="str">
            <v>SSP</v>
          </cell>
          <cell r="S2769" t="str">
            <v>37480648880</v>
          </cell>
          <cell r="T2769" t="str">
            <v/>
          </cell>
          <cell r="U2769" t="str">
            <v/>
          </cell>
          <cell r="V2769" t="str">
            <v/>
          </cell>
          <cell r="X2769" t="str">
            <v>44539</v>
          </cell>
          <cell r="Y2769" t="str">
            <v>327</v>
          </cell>
          <cell r="Z2769" t="str">
            <v>SP</v>
          </cell>
          <cell r="AA2769" t="str">
            <v>07/10/2020</v>
          </cell>
          <cell r="AB2769" t="str">
            <v/>
          </cell>
          <cell r="AC2769" t="str">
            <v>20488599398</v>
          </cell>
          <cell r="AD2769">
            <v>0</v>
          </cell>
          <cell r="AE2769" t="str">
            <v>Brasileiro</v>
          </cell>
          <cell r="AF2769" t="str">
            <v>Casado</v>
          </cell>
          <cell r="AG2769" t="str">
            <v>Feminino</v>
          </cell>
          <cell r="AH2769" t="str">
            <v>Ativo</v>
          </cell>
          <cell r="AI2769" t="str">
            <v>IVAN OLIVEIRA PINHEIRO</v>
          </cell>
        </row>
        <row r="2770">
          <cell r="B2770" t="str">
            <v>LUANA DOS SANTOS</v>
          </cell>
          <cell r="C2770" t="str">
            <v>05283432971</v>
          </cell>
          <cell r="D2770" t="str">
            <v/>
          </cell>
          <cell r="E2770" t="str">
            <v>Intermitente</v>
          </cell>
          <cell r="F2770" t="str">
            <v>89225501</v>
          </cell>
          <cell r="G2770" t="str">
            <v>RUA DRACO</v>
          </cell>
          <cell r="H2770" t="str">
            <v>162</v>
          </cell>
          <cell r="I2770" t="str">
            <v/>
          </cell>
          <cell r="J2770" t="str">
            <v>AVENTUREIRO</v>
          </cell>
          <cell r="K2770" t="str">
            <v>JOINVILLE</v>
          </cell>
          <cell r="L2770" t="str">
            <v>SC</v>
          </cell>
          <cell r="M2770" t="str">
            <v>-26.2129986</v>
          </cell>
          <cell r="N2770" t="str">
            <v>-48.8319329</v>
          </cell>
          <cell r="O2770" t="str">
            <v/>
          </cell>
          <cell r="P2770" t="str">
            <v>09/03/1986</v>
          </cell>
          <cell r="Q2770" t="str">
            <v>5288468</v>
          </cell>
          <cell r="R2770" t="str">
            <v>SSP</v>
          </cell>
          <cell r="S2770" t="str">
            <v>05283432971</v>
          </cell>
          <cell r="T2770" t="str">
            <v/>
          </cell>
          <cell r="U2770" t="str">
            <v/>
          </cell>
          <cell r="V2770" t="str">
            <v/>
          </cell>
          <cell r="X2770" t="str">
            <v>5063244</v>
          </cell>
          <cell r="Y2770" t="str">
            <v>10</v>
          </cell>
          <cell r="Z2770" t="str">
            <v>SC</v>
          </cell>
          <cell r="AA2770" t="str">
            <v>01/11/2019</v>
          </cell>
          <cell r="AB2770" t="str">
            <v/>
          </cell>
          <cell r="AC2770" t="str">
            <v>13622170726</v>
          </cell>
          <cell r="AD2770">
            <v>0</v>
          </cell>
          <cell r="AE2770" t="str">
            <v>Brasileiro</v>
          </cell>
          <cell r="AF2770" t="str">
            <v>Solteiro</v>
          </cell>
          <cell r="AG2770" t="str">
            <v>Feminino</v>
          </cell>
          <cell r="AH2770" t="str">
            <v>Inativo</v>
          </cell>
          <cell r="AI2770" t="str">
            <v>CARLA VIETTRO NORA DE PADUA</v>
          </cell>
        </row>
        <row r="2771">
          <cell r="B2771" t="str">
            <v>LUANA DOS SANTOS SOUZA</v>
          </cell>
          <cell r="C2771" t="str">
            <v>34296895893</v>
          </cell>
          <cell r="D2771" t="str">
            <v/>
          </cell>
          <cell r="E2771" t="str">
            <v>promotor</v>
          </cell>
          <cell r="F2771" t="str">
            <v>06145122</v>
          </cell>
          <cell r="G2771" t="str">
            <v>AVENIDA OLGA BENÁRIOVILA DA JUSTIÇA</v>
          </cell>
          <cell r="H2771" t="str">
            <v>41</v>
          </cell>
          <cell r="I2771" t="str">
            <v/>
          </cell>
          <cell r="J2771" t="str">
            <v>CONCEIÇÃO</v>
          </cell>
          <cell r="K2771" t="str">
            <v>OSASCO</v>
          </cell>
          <cell r="L2771" t="str">
            <v>SP</v>
          </cell>
          <cell r="M2771" t="str">
            <v>-23.5775938</v>
          </cell>
          <cell r="N2771" t="str">
            <v>-46.80649349999999</v>
          </cell>
          <cell r="O2771" t="str">
            <v>11994866256</v>
          </cell>
          <cell r="P2771" t="str">
            <v>06/07/1986</v>
          </cell>
          <cell r="Q2771" t="str">
            <v>433896632</v>
          </cell>
          <cell r="R2771" t="str">
            <v>SSP</v>
          </cell>
          <cell r="S2771" t="str">
            <v>34296895893</v>
          </cell>
          <cell r="T2771" t="str">
            <v/>
          </cell>
          <cell r="U2771" t="str">
            <v/>
          </cell>
          <cell r="V2771" t="str">
            <v/>
          </cell>
          <cell r="X2771" t="str">
            <v>1762</v>
          </cell>
          <cell r="Y2771" t="str">
            <v>299</v>
          </cell>
          <cell r="Z2771" t="str">
            <v>SP</v>
          </cell>
          <cell r="AA2771" t="str">
            <v>30/03/2020</v>
          </cell>
          <cell r="AB2771" t="str">
            <v>25/09/2020</v>
          </cell>
          <cell r="AC2771" t="str">
            <v>20601158363</v>
          </cell>
          <cell r="AD2771">
            <v>4506</v>
          </cell>
          <cell r="AE2771" t="str">
            <v>Brasileiro</v>
          </cell>
          <cell r="AF2771" t="str">
            <v>Divorciado</v>
          </cell>
          <cell r="AG2771" t="str">
            <v>Feminino</v>
          </cell>
          <cell r="AH2771" t="str">
            <v>Inativo</v>
          </cell>
          <cell r="AI2771" t="str">
            <v>MICHAEL RODRIGUES COSTA DE MEIRA</v>
          </cell>
        </row>
        <row r="2772">
          <cell r="B2772" t="str">
            <v>LUANA MORAIS DOS SANTOS</v>
          </cell>
          <cell r="C2772" t="str">
            <v>46223490860</v>
          </cell>
          <cell r="D2772" t="str">
            <v/>
          </cell>
          <cell r="E2772" t="str">
            <v>promotorexpress</v>
          </cell>
          <cell r="F2772" t="str">
            <v>13478540</v>
          </cell>
          <cell r="G2772" t="str">
            <v>AVENIDA NOSSA SENHORA DE FÁTIMA</v>
          </cell>
          <cell r="H2772" t="str">
            <v>3252</v>
          </cell>
          <cell r="I2772" t="str">
            <v/>
          </cell>
          <cell r="J2772" t="str">
            <v>VILA ISRAEL</v>
          </cell>
          <cell r="K2772" t="str">
            <v>AMERICANA</v>
          </cell>
          <cell r="L2772" t="str">
            <v>SP</v>
          </cell>
          <cell r="M2772" t="str">
            <v>-22.7518589</v>
          </cell>
          <cell r="N2772" t="str">
            <v>-47.301937</v>
          </cell>
          <cell r="O2772" t="str">
            <v/>
          </cell>
          <cell r="P2772" t="str">
            <v>01/01/1994</v>
          </cell>
          <cell r="Q2772" t="str">
            <v>570131959</v>
          </cell>
          <cell r="R2772" t="str">
            <v>SSP</v>
          </cell>
          <cell r="S2772" t="str">
            <v>46223490860</v>
          </cell>
          <cell r="T2772" t="str">
            <v/>
          </cell>
          <cell r="U2772" t="str">
            <v/>
          </cell>
          <cell r="V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>21/01/2020</v>
          </cell>
          <cell r="AB2772" t="str">
            <v/>
          </cell>
          <cell r="AC2772" t="str">
            <v/>
          </cell>
          <cell r="AD2772">
            <v>0</v>
          </cell>
          <cell r="AE2772" t="str">
            <v>Brasileiro</v>
          </cell>
          <cell r="AF2772" t="str">
            <v>Solteiro</v>
          </cell>
          <cell r="AG2772" t="str">
            <v>Feminino</v>
          </cell>
          <cell r="AH2772" t="str">
            <v>Inativo</v>
          </cell>
          <cell r="AI2772" t="str">
            <v>PAULO MANOEL MORATO JUNIOR</v>
          </cell>
        </row>
        <row r="2773">
          <cell r="B2773" t="str">
            <v>LUANA PAULA DE OLIVEIRA</v>
          </cell>
          <cell r="C2773" t="str">
            <v>30848036840</v>
          </cell>
          <cell r="D2773" t="str">
            <v>-</v>
          </cell>
          <cell r="E2773" t="str">
            <v>promotorexpress</v>
          </cell>
          <cell r="F2773" t="str">
            <v>08260-300</v>
          </cell>
          <cell r="G2773" t="str">
            <v>RUA ÂNGELO LAPORTE</v>
          </cell>
          <cell r="H2773" t="str">
            <v>96</v>
          </cell>
          <cell r="I2773" t="str">
            <v/>
          </cell>
          <cell r="J2773" t="str">
            <v>COLÔNIA (ZONA LESTE)</v>
          </cell>
          <cell r="K2773" t="str">
            <v>SÃO PAULO</v>
          </cell>
          <cell r="L2773" t="str">
            <v>SP</v>
          </cell>
          <cell r="M2773" t="str">
            <v>-23.5605248</v>
          </cell>
          <cell r="N2773" t="str">
            <v>-46.4410911</v>
          </cell>
          <cell r="O2773" t="str">
            <v>11982055411</v>
          </cell>
          <cell r="P2773" t="str">
            <v>02/10/1980</v>
          </cell>
          <cell r="Q2773" t="str">
            <v>335879901</v>
          </cell>
          <cell r="R2773" t="str">
            <v>SSP</v>
          </cell>
          <cell r="S2773" t="str">
            <v>30848036840</v>
          </cell>
          <cell r="T2773" t="str">
            <v>SANTANDER</v>
          </cell>
          <cell r="U2773" t="str">
            <v>4647</v>
          </cell>
          <cell r="V2773" t="str">
            <v>01085957-0</v>
          </cell>
          <cell r="X2773" t="str">
            <v>38002</v>
          </cell>
          <cell r="Y2773" t="str">
            <v>396</v>
          </cell>
          <cell r="Z2773" t="str">
            <v>SP</v>
          </cell>
          <cell r="AA2773" t="str">
            <v>17/09/2020</v>
          </cell>
          <cell r="AB2773" t="str">
            <v/>
          </cell>
          <cell r="AC2773" t="str">
            <v>228029552-67</v>
          </cell>
          <cell r="AD2773">
            <v>8.5</v>
          </cell>
          <cell r="AE2773" t="str">
            <v>BRASILEIRO NATO</v>
          </cell>
          <cell r="AF2773" t="str">
            <v>Solteiro</v>
          </cell>
          <cell r="AG2773" t="str">
            <v>Feminino</v>
          </cell>
          <cell r="AH2773" t="str">
            <v>Ativo</v>
          </cell>
          <cell r="AI2773" t="str">
            <v>RAFAEL CAMPOS PEREIRA</v>
          </cell>
        </row>
        <row r="2774">
          <cell r="B2774" t="str">
            <v>LUANA RADATE CEMIN</v>
          </cell>
          <cell r="C2774" t="str">
            <v>01275574904</v>
          </cell>
          <cell r="D2774" t="str">
            <v/>
          </cell>
          <cell r="E2774" t="str">
            <v>Intermitente</v>
          </cell>
          <cell r="F2774" t="str">
            <v>88504500</v>
          </cell>
          <cell r="G2774" t="str">
            <v>RUA SATURNINO ANTÔNIO DO PILAR</v>
          </cell>
          <cell r="H2774" t="str">
            <v>506</v>
          </cell>
          <cell r="I2774" t="str">
            <v/>
          </cell>
          <cell r="J2774" t="str">
            <v>SANTA HELENA</v>
          </cell>
          <cell r="K2774" t="str">
            <v>LAGES</v>
          </cell>
          <cell r="L2774" t="str">
            <v>SC</v>
          </cell>
          <cell r="M2774" t="str">
            <v>-27.8249168</v>
          </cell>
          <cell r="N2774" t="str">
            <v>-50.350434</v>
          </cell>
          <cell r="O2774" t="str">
            <v/>
          </cell>
          <cell r="P2774" t="str">
            <v>24/05/1997</v>
          </cell>
          <cell r="Q2774" t="str">
            <v>5260936</v>
          </cell>
          <cell r="R2774" t="str">
            <v>SSP</v>
          </cell>
          <cell r="S2774" t="str">
            <v>01275574904</v>
          </cell>
          <cell r="T2774" t="str">
            <v/>
          </cell>
          <cell r="U2774" t="str">
            <v/>
          </cell>
          <cell r="V2774" t="str">
            <v/>
          </cell>
          <cell r="X2774" t="str">
            <v>5863742</v>
          </cell>
          <cell r="Y2774" t="str">
            <v>40</v>
          </cell>
          <cell r="Z2774" t="str">
            <v>SC</v>
          </cell>
          <cell r="AA2774" t="str">
            <v>01/11/2019</v>
          </cell>
          <cell r="AB2774" t="str">
            <v/>
          </cell>
          <cell r="AC2774" t="str">
            <v>20096569004</v>
          </cell>
          <cell r="AD2774">
            <v>4506</v>
          </cell>
          <cell r="AE2774" t="str">
            <v>Brasileiro</v>
          </cell>
          <cell r="AF2774" t="str">
            <v>Solteiro</v>
          </cell>
          <cell r="AG2774" t="str">
            <v>Masculino</v>
          </cell>
          <cell r="AH2774" t="str">
            <v>Inativo</v>
          </cell>
          <cell r="AI2774" t="str">
            <v>RICHARD VASQUES DOS SANTOS</v>
          </cell>
        </row>
        <row r="2775">
          <cell r="B2775" t="str">
            <v>LUANA SANTOS DA CRUZ</v>
          </cell>
          <cell r="C2775" t="str">
            <v>13342563907</v>
          </cell>
          <cell r="D2775" t="str">
            <v/>
          </cell>
          <cell r="E2775" t="str">
            <v>Intermitente</v>
          </cell>
          <cell r="F2775" t="str">
            <v>88390000</v>
          </cell>
          <cell r="G2775" t="str">
            <v/>
          </cell>
          <cell r="H2775" t="str">
            <v/>
          </cell>
          <cell r="I2775" t="str">
            <v/>
          </cell>
          <cell r="J2775" t="str">
            <v/>
          </cell>
          <cell r="K2775" t="str">
            <v>BARRA VELHA</v>
          </cell>
          <cell r="L2775" t="str">
            <v>SC</v>
          </cell>
          <cell r="M2775" t="str">
            <v/>
          </cell>
          <cell r="N2775" t="str">
            <v/>
          </cell>
          <cell r="O2775" t="str">
            <v/>
          </cell>
          <cell r="P2775" t="str">
            <v/>
          </cell>
          <cell r="Q2775" t="str">
            <v>6681853</v>
          </cell>
          <cell r="R2775" t="str">
            <v/>
          </cell>
          <cell r="S2775" t="str">
            <v>13342563907</v>
          </cell>
          <cell r="T2775" t="str">
            <v/>
          </cell>
          <cell r="U2775" t="str">
            <v/>
          </cell>
          <cell r="V2775" t="str">
            <v/>
          </cell>
          <cell r="X2775" t="str">
            <v/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>
            <v>0</v>
          </cell>
          <cell r="AE2775" t="str">
            <v/>
          </cell>
          <cell r="AF2775" t="str">
            <v>Solteiro</v>
          </cell>
          <cell r="AG2775" t="str">
            <v>Indefinido</v>
          </cell>
          <cell r="AH2775" t="str">
            <v>Inativo</v>
          </cell>
          <cell r="AI2775" t="str">
            <v>ELIANE CRISTINA GRACIOLI DE JESUS</v>
          </cell>
        </row>
        <row r="2776">
          <cell r="B2776" t="str">
            <v>LUANA SANTOS DA SILVA LINS</v>
          </cell>
          <cell r="C2776" t="str">
            <v>40424503859</v>
          </cell>
          <cell r="D2776" t="str">
            <v/>
          </cell>
          <cell r="E2776" t="str">
            <v>promotor</v>
          </cell>
          <cell r="F2776" t="str">
            <v>07083120</v>
          </cell>
          <cell r="G2776" t="str">
            <v>RUA VISCONDE DE CAIRU</v>
          </cell>
          <cell r="H2776" t="str">
            <v>801</v>
          </cell>
          <cell r="I2776" t="str">
            <v/>
          </cell>
          <cell r="J2776" t="str">
            <v>JARDIM PAULISTA</v>
          </cell>
          <cell r="K2776" t="str">
            <v>GUARULHOS</v>
          </cell>
          <cell r="L2776" t="str">
            <v>SP</v>
          </cell>
          <cell r="M2776" t="str">
            <v>-23.4340638</v>
          </cell>
          <cell r="N2776" t="str">
            <v>-46.55170649999999</v>
          </cell>
          <cell r="O2776" t="str">
            <v>11942642575</v>
          </cell>
          <cell r="P2776" t="str">
            <v>06/07/1991</v>
          </cell>
          <cell r="Q2776" t="str">
            <v>480873033</v>
          </cell>
          <cell r="R2776" t="str">
            <v>SSP</v>
          </cell>
          <cell r="S2776" t="str">
            <v>40424503859</v>
          </cell>
          <cell r="T2776" t="str">
            <v/>
          </cell>
          <cell r="U2776" t="str">
            <v/>
          </cell>
          <cell r="V2776" t="str">
            <v/>
          </cell>
          <cell r="W2776" t="str">
            <v>ContaCorrente</v>
          </cell>
          <cell r="X2776" t="str">
            <v>33102</v>
          </cell>
          <cell r="Y2776" t="str">
            <v>344</v>
          </cell>
          <cell r="Z2776" t="str">
            <v>SP</v>
          </cell>
          <cell r="AA2776" t="str">
            <v>21/10/2020</v>
          </cell>
          <cell r="AB2776" t="str">
            <v/>
          </cell>
          <cell r="AC2776" t="str">
            <v>15558057150</v>
          </cell>
          <cell r="AD2776">
            <v>4506</v>
          </cell>
          <cell r="AE2776" t="str">
            <v>Brasileiro</v>
          </cell>
          <cell r="AF2776" t="str">
            <v>Casado</v>
          </cell>
          <cell r="AG2776" t="str">
            <v>Feminino</v>
          </cell>
          <cell r="AH2776" t="str">
            <v>Ativo</v>
          </cell>
          <cell r="AI2776" t="str">
            <v>GILMAR TEIXEIRA DA SILVA</v>
          </cell>
        </row>
        <row r="2777">
          <cell r="B2777" t="str">
            <v>LUANE SELMIRA IWANOWSKI</v>
          </cell>
          <cell r="C2777" t="str">
            <v>03687296997</v>
          </cell>
          <cell r="D2777" t="str">
            <v/>
          </cell>
          <cell r="E2777" t="str">
            <v>promotor</v>
          </cell>
          <cell r="F2777" t="str">
            <v>82600320</v>
          </cell>
          <cell r="G2777" t="str">
            <v>RUA ELPÍDIO ALVES ASSUMPÇÃO</v>
          </cell>
          <cell r="H2777" t="str">
            <v>20</v>
          </cell>
          <cell r="I2777" t="str">
            <v/>
          </cell>
          <cell r="J2777" t="str">
            <v>TINGUI</v>
          </cell>
          <cell r="K2777" t="str">
            <v>CURITIBA</v>
          </cell>
          <cell r="L2777" t="str">
            <v>PR</v>
          </cell>
          <cell r="M2777" t="str">
            <v>-25.3939531</v>
          </cell>
          <cell r="N2777" t="str">
            <v>-49.22218909999999</v>
          </cell>
          <cell r="O2777" t="str">
            <v>41984859455</v>
          </cell>
          <cell r="P2777" t="str">
            <v>04/09/1973</v>
          </cell>
          <cell r="Q2777" t="str">
            <v>77922091</v>
          </cell>
          <cell r="R2777" t="str">
            <v>SSP</v>
          </cell>
          <cell r="S2777" t="str">
            <v>03687296997</v>
          </cell>
          <cell r="T2777" t="str">
            <v/>
          </cell>
          <cell r="U2777" t="str">
            <v/>
          </cell>
          <cell r="V2777" t="str">
            <v/>
          </cell>
          <cell r="X2777" t="str">
            <v>93386</v>
          </cell>
          <cell r="Y2777" t="str">
            <v>36</v>
          </cell>
          <cell r="Z2777" t="str">
            <v>PR</v>
          </cell>
          <cell r="AA2777" t="str">
            <v>23/09/2019</v>
          </cell>
          <cell r="AB2777" t="str">
            <v/>
          </cell>
          <cell r="AC2777" t="str">
            <v>12864262497</v>
          </cell>
          <cell r="AD2777">
            <v>4506</v>
          </cell>
          <cell r="AE2777" t="str">
            <v>Brasileiro</v>
          </cell>
          <cell r="AF2777" t="str">
            <v>Solteiro</v>
          </cell>
          <cell r="AG2777" t="str">
            <v>Feminino</v>
          </cell>
          <cell r="AH2777" t="str">
            <v>Ativo</v>
          </cell>
          <cell r="AI2777" t="str">
            <v>GUILHERME ALEXANDRE MARTINS PIMENTEL</v>
          </cell>
        </row>
        <row r="2778">
          <cell r="B2778" t="str">
            <v>LUCA VILAS VERDES VALLACI</v>
          </cell>
          <cell r="C2778" t="str">
            <v>44494574805</v>
          </cell>
          <cell r="D2778" t="str">
            <v>lucaoklsunglasses@gmail.com</v>
          </cell>
          <cell r="E2778" t="str">
            <v>parttime4</v>
          </cell>
          <cell r="F2778" t="str">
            <v>04933-040</v>
          </cell>
          <cell r="G2778" t="str">
            <v>RUA DA GAITA DE FOLES</v>
          </cell>
          <cell r="H2778" t="str">
            <v>308</v>
          </cell>
          <cell r="I2778" t="str">
            <v/>
          </cell>
          <cell r="J2778" t="str">
            <v>JARDIM SANTA ZÉLIA</v>
          </cell>
          <cell r="K2778" t="str">
            <v>SÃO PAULO</v>
          </cell>
          <cell r="L2778" t="str">
            <v>SP</v>
          </cell>
          <cell r="M2778" t="str">
            <v>-23.6826179</v>
          </cell>
          <cell r="N2778" t="str">
            <v>-46.7634763</v>
          </cell>
          <cell r="O2778" t="str">
            <v>11958158063</v>
          </cell>
          <cell r="P2778" t="str">
            <v>09/10/2000</v>
          </cell>
          <cell r="Q2778" t="str">
            <v>551566619</v>
          </cell>
          <cell r="R2778" t="str">
            <v>SSP</v>
          </cell>
          <cell r="S2778" t="str">
            <v>44494574805</v>
          </cell>
          <cell r="T2778" t="str">
            <v/>
          </cell>
          <cell r="U2778" t="str">
            <v/>
          </cell>
          <cell r="V2778" t="str">
            <v/>
          </cell>
          <cell r="W2778" t="str">
            <v>ContaCorrente</v>
          </cell>
          <cell r="X2778" t="str">
            <v>88099</v>
          </cell>
          <cell r="Y2778" t="str">
            <v>414</v>
          </cell>
          <cell r="Z2778" t="str">
            <v>SP</v>
          </cell>
          <cell r="AA2778" t="str">
            <v>12/04/2019</v>
          </cell>
          <cell r="AB2778" t="str">
            <v/>
          </cell>
          <cell r="AC2778" t="str">
            <v>145578916-04</v>
          </cell>
          <cell r="AD2778">
            <v>3100</v>
          </cell>
          <cell r="AE2778" t="str">
            <v>BRASILEIRO NATO</v>
          </cell>
          <cell r="AF2778" t="str">
            <v>Solteiro</v>
          </cell>
          <cell r="AG2778" t="str">
            <v>Masculino</v>
          </cell>
          <cell r="AH2778" t="str">
            <v>Ativo</v>
          </cell>
          <cell r="AI2778" t="str">
            <v>IVANILTON DE OLIVEIRA UMBURANA</v>
          </cell>
        </row>
        <row r="2779">
          <cell r="B2779" t="str">
            <v>LUCAS ADEMIR VITORASSO COELHO</v>
          </cell>
          <cell r="C2779" t="str">
            <v>47349118864</v>
          </cell>
          <cell r="D2779" t="str">
            <v/>
          </cell>
          <cell r="E2779" t="str">
            <v>parttime6</v>
          </cell>
          <cell r="F2779" t="str">
            <v>07083000</v>
          </cell>
          <cell r="G2779" t="str">
            <v>RUA ANTÔNIO NUNES MINEIRO</v>
          </cell>
          <cell r="H2779" t="str">
            <v>143</v>
          </cell>
          <cell r="I2779" t="str">
            <v/>
          </cell>
          <cell r="J2779" t="str">
            <v>VILA FRANCISCO MINEIRO</v>
          </cell>
          <cell r="K2779" t="str">
            <v>GUARULHOS</v>
          </cell>
          <cell r="L2779" t="str">
            <v>SP</v>
          </cell>
          <cell r="M2779" t="str">
            <v>-23.4405751</v>
          </cell>
          <cell r="N2779" t="str">
            <v>-46.5496783</v>
          </cell>
          <cell r="O2779" t="str">
            <v>11995158480</v>
          </cell>
          <cell r="P2779" t="str">
            <v>28/01/1998</v>
          </cell>
          <cell r="Q2779" t="str">
            <v>499894893</v>
          </cell>
          <cell r="R2779" t="str">
            <v>SSP</v>
          </cell>
          <cell r="S2779" t="str">
            <v>47349118864</v>
          </cell>
          <cell r="T2779" t="str">
            <v/>
          </cell>
          <cell r="U2779" t="str">
            <v/>
          </cell>
          <cell r="V2779" t="str">
            <v/>
          </cell>
          <cell r="X2779" t="str">
            <v>24463</v>
          </cell>
          <cell r="Y2779" t="str">
            <v>431</v>
          </cell>
          <cell r="Z2779" t="str">
            <v>SP</v>
          </cell>
          <cell r="AA2779" t="str">
            <v>10/09/2020</v>
          </cell>
          <cell r="AB2779" t="str">
            <v>13/10/2020</v>
          </cell>
          <cell r="AC2779" t="str">
            <v>16449542412</v>
          </cell>
          <cell r="AD2779">
            <v>4100</v>
          </cell>
          <cell r="AE2779" t="str">
            <v>Brasileiro</v>
          </cell>
          <cell r="AF2779" t="str">
            <v>Solteiro</v>
          </cell>
          <cell r="AG2779" t="str">
            <v>Masculino</v>
          </cell>
          <cell r="AH2779" t="str">
            <v>Inativo</v>
          </cell>
          <cell r="AI2779" t="str">
            <v>GILMAR TEIXEIRA DA SILVA</v>
          </cell>
        </row>
        <row r="2780">
          <cell r="B2780" t="str">
            <v>LUCAS ALVES BARBOSA</v>
          </cell>
          <cell r="C2780" t="str">
            <v>05028501165</v>
          </cell>
          <cell r="D2780" t="str">
            <v>lucasalves-bjs@hotmail.com</v>
          </cell>
          <cell r="E2780" t="str">
            <v>parttime6</v>
          </cell>
          <cell r="F2780" t="str">
            <v>77818180</v>
          </cell>
          <cell r="G2780" t="str">
            <v>RUA CAFÉ FILHO</v>
          </cell>
          <cell r="H2780" t="str">
            <v>317</v>
          </cell>
          <cell r="I2780" t="str">
            <v/>
          </cell>
          <cell r="J2780" t="str">
            <v>SETOR SUL</v>
          </cell>
          <cell r="K2780" t="str">
            <v>ARAGUAÍNA</v>
          </cell>
          <cell r="L2780" t="str">
            <v>TO</v>
          </cell>
          <cell r="M2780" t="str">
            <v>-7.188546799999999</v>
          </cell>
          <cell r="N2780" t="str">
            <v>-48.2181132</v>
          </cell>
          <cell r="O2780" t="str">
            <v>63992342752</v>
          </cell>
          <cell r="P2780" t="str">
            <v>21/03/1994</v>
          </cell>
          <cell r="Q2780" t="str">
            <v>840341</v>
          </cell>
          <cell r="R2780" t="str">
            <v>SSP</v>
          </cell>
          <cell r="S2780" t="str">
            <v>05028501165</v>
          </cell>
          <cell r="T2780" t="str">
            <v/>
          </cell>
          <cell r="U2780" t="str">
            <v/>
          </cell>
          <cell r="V2780" t="str">
            <v/>
          </cell>
          <cell r="X2780" t="str">
            <v>73935</v>
          </cell>
          <cell r="Y2780" t="str">
            <v/>
          </cell>
          <cell r="Z2780" t="str">
            <v>TO</v>
          </cell>
          <cell r="AA2780" t="str">
            <v>17/10/2019</v>
          </cell>
          <cell r="AB2780" t="str">
            <v/>
          </cell>
          <cell r="AC2780" t="str">
            <v>20423442532</v>
          </cell>
          <cell r="AD2780">
            <v>4506</v>
          </cell>
          <cell r="AE2780" t="str">
            <v>Brasileiro</v>
          </cell>
          <cell r="AF2780" t="str">
            <v>Solteiro</v>
          </cell>
          <cell r="AG2780" t="str">
            <v>Masculino</v>
          </cell>
          <cell r="AH2780" t="str">
            <v>Inativo</v>
          </cell>
          <cell r="AI2780" t="str">
            <v>GERIMARIO ALVES DA SILVA</v>
          </cell>
        </row>
        <row r="2781">
          <cell r="B2781" t="str">
            <v>LUCAS ALVES NESTOR DE OLIVEIRA</v>
          </cell>
          <cell r="C2781" t="str">
            <v>47149304869</v>
          </cell>
          <cell r="D2781" t="str">
            <v>-</v>
          </cell>
          <cell r="E2781" t="str">
            <v>lidersupervisor</v>
          </cell>
          <cell r="F2781" t="str">
            <v>07123-390</v>
          </cell>
          <cell r="G2781" t="str">
            <v>RUA HUGO ZILLER 141</v>
          </cell>
          <cell r="H2781" t="str">
            <v>141</v>
          </cell>
          <cell r="I2781" t="str">
            <v>-</v>
          </cell>
          <cell r="J2781" t="str">
            <v>JARDIM SANTA CECIL</v>
          </cell>
          <cell r="K2781" t="str">
            <v>GUARULHOS</v>
          </cell>
          <cell r="L2781" t="str">
            <v>SP</v>
          </cell>
          <cell r="M2781" t="str">
            <v/>
          </cell>
          <cell r="N2781" t="str">
            <v/>
          </cell>
          <cell r="O2781" t="str">
            <v>119400464481</v>
          </cell>
          <cell r="P2781" t="str">
            <v>21/09/1998</v>
          </cell>
          <cell r="Q2781" t="str">
            <v>399177954</v>
          </cell>
          <cell r="R2781" t="str">
            <v>SSP</v>
          </cell>
          <cell r="S2781" t="str">
            <v>47149304869</v>
          </cell>
          <cell r="T2781" t="str">
            <v/>
          </cell>
          <cell r="U2781" t="str">
            <v/>
          </cell>
          <cell r="V2781" t="str">
            <v/>
          </cell>
          <cell r="X2781" t="str">
            <v>34353</v>
          </cell>
          <cell r="Y2781" t="str">
            <v>418</v>
          </cell>
          <cell r="Z2781" t="str">
            <v>SP</v>
          </cell>
          <cell r="AA2781" t="str">
            <v>01/01/0001</v>
          </cell>
          <cell r="AB2781" t="str">
            <v>01/01/0001</v>
          </cell>
          <cell r="AC2781" t="str">
            <v>134435125-92</v>
          </cell>
          <cell r="AD2781">
            <v>0</v>
          </cell>
          <cell r="AE2781" t="str">
            <v>BRASILEIRO NATO</v>
          </cell>
          <cell r="AF2781" t="str">
            <v>Solteiro</v>
          </cell>
          <cell r="AG2781" t="str">
            <v>Masculino</v>
          </cell>
          <cell r="AH2781" t="str">
            <v>Inativo</v>
          </cell>
          <cell r="AI2781" t="str">
            <v>GIOVANI SANTANA DIAS</v>
          </cell>
        </row>
        <row r="2782">
          <cell r="B2782" t="str">
            <v>LUCAS AMORIM DA SILVA</v>
          </cell>
          <cell r="C2782" t="str">
            <v>45285931819</v>
          </cell>
          <cell r="D2782" t="str">
            <v>luccasnascimento44@gmail.com</v>
          </cell>
          <cell r="E2782" t="str">
            <v>promotor</v>
          </cell>
          <cell r="F2782" t="str">
            <v>05889-335</v>
          </cell>
          <cell r="G2782" t="str">
            <v>RUA JOÃO CARLOS SANTOS DA SILVA</v>
          </cell>
          <cell r="H2782" t="str">
            <v>243</v>
          </cell>
          <cell r="I2782" t="str">
            <v>APTO 22 BL 9</v>
          </cell>
          <cell r="J2782" t="str">
            <v>PARQUE FERNANDA</v>
          </cell>
          <cell r="K2782" t="str">
            <v>SÃO PAULO</v>
          </cell>
          <cell r="L2782" t="str">
            <v>SP</v>
          </cell>
          <cell r="M2782" t="str">
            <v>-23.5457279</v>
          </cell>
          <cell r="N2782" t="str">
            <v>-46.6397809</v>
          </cell>
          <cell r="O2782" t="str">
            <v>11958365186</v>
          </cell>
          <cell r="P2782" t="str">
            <v>11/10/1995</v>
          </cell>
          <cell r="Q2782" t="str">
            <v>50575745X</v>
          </cell>
          <cell r="R2782" t="str">
            <v>SSP</v>
          </cell>
          <cell r="S2782" t="str">
            <v>45285931819</v>
          </cell>
          <cell r="T2782" t="str">
            <v/>
          </cell>
          <cell r="U2782" t="str">
            <v/>
          </cell>
          <cell r="V2782" t="str">
            <v/>
          </cell>
          <cell r="X2782" t="str">
            <v>9662</v>
          </cell>
          <cell r="Y2782" t="str">
            <v>401</v>
          </cell>
          <cell r="Z2782" t="str">
            <v>SP</v>
          </cell>
          <cell r="AA2782" t="str">
            <v>06/02/2019</v>
          </cell>
          <cell r="AB2782" t="str">
            <v/>
          </cell>
          <cell r="AC2782" t="str">
            <v>238003285-49</v>
          </cell>
          <cell r="AD2782">
            <v>4100</v>
          </cell>
          <cell r="AE2782" t="str">
            <v>BRASILEIRO NATO</v>
          </cell>
          <cell r="AF2782" t="str">
            <v>Casado</v>
          </cell>
          <cell r="AG2782" t="str">
            <v>Masculino</v>
          </cell>
          <cell r="AH2782" t="str">
            <v>Ativo</v>
          </cell>
          <cell r="AI2782" t="str">
            <v>IVANILTON DE OLIVEIRA UMBURANA</v>
          </cell>
        </row>
        <row r="2783">
          <cell r="B2783" t="str">
            <v>LUCAS AMORIM DOS SANTOS</v>
          </cell>
          <cell r="C2783" t="str">
            <v>47720812832</v>
          </cell>
          <cell r="D2783" t="str">
            <v>lucasamorimdossantos63@gmail.com</v>
          </cell>
          <cell r="E2783" t="str">
            <v>promotor</v>
          </cell>
          <cell r="F2783" t="str">
            <v>06365-693</v>
          </cell>
          <cell r="G2783" t="str">
            <v>ALAMEDA DAS GARDENIAS</v>
          </cell>
          <cell r="H2783" t="str">
            <v>-</v>
          </cell>
          <cell r="I2783" t="str">
            <v/>
          </cell>
          <cell r="J2783" t="str">
            <v>JARDIM ANGÉLICA</v>
          </cell>
          <cell r="K2783" t="str">
            <v>CARAPICUÍBA</v>
          </cell>
          <cell r="L2783" t="str">
            <v>SP</v>
          </cell>
          <cell r="M2783" t="str">
            <v>37.732967</v>
          </cell>
          <cell r="N2783" t="str">
            <v>-122.2403444</v>
          </cell>
          <cell r="O2783" t="str">
            <v>11942992910</v>
          </cell>
          <cell r="P2783" t="str">
            <v>20/04/1998</v>
          </cell>
          <cell r="Q2783" t="str">
            <v>560759423</v>
          </cell>
          <cell r="R2783" t="str">
            <v>SP</v>
          </cell>
          <cell r="S2783" t="str">
            <v>47720812832</v>
          </cell>
          <cell r="T2783" t="str">
            <v/>
          </cell>
          <cell r="U2783" t="str">
            <v/>
          </cell>
          <cell r="V2783" t="str">
            <v/>
          </cell>
          <cell r="X2783" t="str">
            <v>9966</v>
          </cell>
          <cell r="Y2783" t="str">
            <v>444</v>
          </cell>
          <cell r="Z2783" t="str">
            <v>SP</v>
          </cell>
          <cell r="AA2783" t="str">
            <v>26/03/2018</v>
          </cell>
          <cell r="AB2783" t="str">
            <v>04/05/2020</v>
          </cell>
          <cell r="AC2783" t="str">
            <v>202128317-25</v>
          </cell>
          <cell r="AD2783">
            <v>4506</v>
          </cell>
          <cell r="AE2783" t="str">
            <v>BRASILEIRO NATO</v>
          </cell>
          <cell r="AF2783" t="str">
            <v>Solteiro</v>
          </cell>
          <cell r="AG2783" t="str">
            <v>Masculino</v>
          </cell>
          <cell r="AH2783" t="str">
            <v>Inativo</v>
          </cell>
          <cell r="AI2783" t="str">
            <v>LEONARDO REIS DE AGUIAR</v>
          </cell>
        </row>
        <row r="2784">
          <cell r="B2784" t="str">
            <v>LUCAS APARECIDO TEOTONIO DE CERQUEIRA</v>
          </cell>
          <cell r="C2784" t="str">
            <v>04361381151</v>
          </cell>
          <cell r="D2784" t="str">
            <v>luxasaparecido71694@gmail.com</v>
          </cell>
          <cell r="E2784" t="str">
            <v>promotor</v>
          </cell>
          <cell r="F2784" t="str">
            <v>78093-416</v>
          </cell>
          <cell r="G2784" t="str">
            <v>RUA QUARENTA E QUATRO</v>
          </cell>
          <cell r="H2784" t="str">
            <v>268</v>
          </cell>
          <cell r="I2784" t="str">
            <v>QD 58</v>
          </cell>
          <cell r="J2784" t="str">
            <v>SÃO JOÃO DEL REI</v>
          </cell>
          <cell r="K2784" t="str">
            <v>CUIABÁ</v>
          </cell>
          <cell r="L2784" t="str">
            <v>MT</v>
          </cell>
          <cell r="M2784" t="str">
            <v>-15.615864</v>
          </cell>
          <cell r="N2784" t="str">
            <v>-55.997903</v>
          </cell>
          <cell r="O2784" t="str">
            <v/>
          </cell>
          <cell r="P2784" t="str">
            <v>10/10/1994</v>
          </cell>
          <cell r="Q2784" t="str">
            <v>19717016</v>
          </cell>
          <cell r="R2784" t="str">
            <v>SSP</v>
          </cell>
          <cell r="S2784" t="str">
            <v>04361381151</v>
          </cell>
          <cell r="T2784" t="str">
            <v/>
          </cell>
          <cell r="U2784" t="str">
            <v/>
          </cell>
          <cell r="V2784" t="str">
            <v/>
          </cell>
          <cell r="X2784" t="str">
            <v>54905</v>
          </cell>
          <cell r="Y2784" t="str">
            <v>22</v>
          </cell>
          <cell r="Z2784" t="str">
            <v>MT</v>
          </cell>
          <cell r="AA2784" t="str">
            <v>01/01/0001</v>
          </cell>
          <cell r="AB2784" t="str">
            <v/>
          </cell>
          <cell r="AC2784" t="str">
            <v>163651289-68</v>
          </cell>
          <cell r="AD2784">
            <v>4506</v>
          </cell>
          <cell r="AE2784" t="str">
            <v>BRASILEIRO NATO</v>
          </cell>
          <cell r="AF2784" t="str">
            <v>Solteiro</v>
          </cell>
          <cell r="AG2784" t="str">
            <v>Masculino</v>
          </cell>
          <cell r="AH2784" t="str">
            <v>Inativo</v>
          </cell>
          <cell r="AI2784" t="str">
            <v>JULIO CESAR SILVA</v>
          </cell>
        </row>
        <row r="2785">
          <cell r="B2785" t="str">
            <v>LUCAS ARAUJO DOS SANTOS</v>
          </cell>
          <cell r="C2785" t="str">
            <v>47385655831</v>
          </cell>
          <cell r="D2785" t="str">
            <v>lucasaraujosantos95@gmail.com</v>
          </cell>
          <cell r="E2785" t="str">
            <v>tradesupervisor</v>
          </cell>
          <cell r="F2785" t="str">
            <v>07072-080</v>
          </cell>
          <cell r="G2785" t="str">
            <v>RUA DOUTOR SOLON FERNANDES 24</v>
          </cell>
          <cell r="H2785" t="str">
            <v>24</v>
          </cell>
          <cell r="I2785" t="str">
            <v>-</v>
          </cell>
          <cell r="J2785" t="str">
            <v>VILA ROSALIA</v>
          </cell>
          <cell r="K2785" t="str">
            <v>GUARULHOS</v>
          </cell>
          <cell r="L2785" t="str">
            <v>SP</v>
          </cell>
          <cell r="M2785" t="str">
            <v/>
          </cell>
          <cell r="N2785" t="str">
            <v/>
          </cell>
          <cell r="O2785" t="str">
            <v>985555733</v>
          </cell>
          <cell r="P2785" t="str">
            <v>14/12/1995</v>
          </cell>
          <cell r="Q2785" t="str">
            <v>373371779</v>
          </cell>
          <cell r="R2785" t="str">
            <v>SSP</v>
          </cell>
          <cell r="S2785" t="str">
            <v>47385655831</v>
          </cell>
          <cell r="T2785" t="str">
            <v/>
          </cell>
          <cell r="U2785" t="str">
            <v/>
          </cell>
          <cell r="V2785" t="str">
            <v/>
          </cell>
          <cell r="X2785" t="str">
            <v>66767</v>
          </cell>
          <cell r="Y2785" t="str">
            <v>412</v>
          </cell>
          <cell r="Z2785" t="str">
            <v>SP</v>
          </cell>
          <cell r="AA2785" t="str">
            <v>01/01/0001</v>
          </cell>
          <cell r="AB2785" t="str">
            <v/>
          </cell>
          <cell r="AC2785" t="str">
            <v>151250365-64</v>
          </cell>
          <cell r="AD2785">
            <v>0</v>
          </cell>
          <cell r="AE2785" t="str">
            <v>BRASILEIRO NATO</v>
          </cell>
          <cell r="AF2785" t="str">
            <v>Solteiro</v>
          </cell>
          <cell r="AG2785" t="str">
            <v>Masculino</v>
          </cell>
          <cell r="AH2785" t="str">
            <v>Inativo</v>
          </cell>
          <cell r="AI2785" t="str">
            <v>LUCAS MARCELINO ROCHA</v>
          </cell>
        </row>
        <row r="2786">
          <cell r="B2786" t="str">
            <v>LUCAS AUGUSTO COSTA SOUZA</v>
          </cell>
          <cell r="C2786" t="str">
            <v>46977867850</v>
          </cell>
          <cell r="D2786" t="str">
            <v>augustolucas406@gmail.com</v>
          </cell>
          <cell r="E2786" t="str">
            <v>parttime6</v>
          </cell>
          <cell r="F2786" t="str">
            <v>09321-585</v>
          </cell>
          <cell r="G2786" t="str">
            <v>RUA ANNE ALTOMAR</v>
          </cell>
          <cell r="H2786" t="str">
            <v>40</v>
          </cell>
          <cell r="I2786" t="str">
            <v/>
          </cell>
          <cell r="J2786" t="str">
            <v>JARDIM ZAIRA</v>
          </cell>
          <cell r="K2786" t="str">
            <v>MAUÁ</v>
          </cell>
          <cell r="L2786" t="str">
            <v>SP</v>
          </cell>
          <cell r="M2786" t="str">
            <v>-23.6443288</v>
          </cell>
          <cell r="N2786" t="str">
            <v>-46.4456231</v>
          </cell>
          <cell r="O2786" t="str">
            <v>11975766709</v>
          </cell>
          <cell r="P2786" t="str">
            <v>31/05/1998</v>
          </cell>
          <cell r="Q2786" t="str">
            <v>534089513</v>
          </cell>
          <cell r="R2786" t="str">
            <v>SSP</v>
          </cell>
          <cell r="S2786" t="str">
            <v>46977867850</v>
          </cell>
          <cell r="T2786" t="str">
            <v/>
          </cell>
          <cell r="U2786" t="str">
            <v/>
          </cell>
          <cell r="V2786" t="str">
            <v/>
          </cell>
          <cell r="X2786" t="str">
            <v>3097</v>
          </cell>
          <cell r="Y2786" t="str">
            <v>427</v>
          </cell>
          <cell r="Z2786" t="str">
            <v>SP</v>
          </cell>
          <cell r="AA2786" t="str">
            <v>12/03/2019</v>
          </cell>
          <cell r="AB2786" t="str">
            <v/>
          </cell>
          <cell r="AC2786" t="str">
            <v>164364385-49</v>
          </cell>
          <cell r="AD2786">
            <v>4100</v>
          </cell>
          <cell r="AE2786" t="str">
            <v>Brasileiro</v>
          </cell>
          <cell r="AF2786" t="str">
            <v>Solteiro</v>
          </cell>
          <cell r="AG2786" t="str">
            <v>Masculino</v>
          </cell>
          <cell r="AH2786" t="str">
            <v>Ativo</v>
          </cell>
          <cell r="AI2786" t="str">
            <v>RAFAEL CAMPOS PEREIRA</v>
          </cell>
        </row>
        <row r="2787">
          <cell r="B2787" t="str">
            <v>LUCAS BONFIM DOS SANTOS</v>
          </cell>
          <cell r="C2787" t="str">
            <v>52649831863</v>
          </cell>
          <cell r="D2787" t="str">
            <v/>
          </cell>
          <cell r="E2787" t="str">
            <v>promotorexpress</v>
          </cell>
          <cell r="F2787" t="str">
            <v>08390100</v>
          </cell>
          <cell r="G2787" t="str">
            <v>RUA ANTÔNIO DE LEMOS E FARIA</v>
          </cell>
          <cell r="H2787" t="str">
            <v>163</v>
          </cell>
          <cell r="I2787" t="str">
            <v/>
          </cell>
          <cell r="J2787" t="str">
            <v>JARDIM SANTO ANDRÉ</v>
          </cell>
          <cell r="K2787" t="str">
            <v>SÃO PAULO</v>
          </cell>
          <cell r="L2787" t="str">
            <v>SP</v>
          </cell>
          <cell r="M2787" t="str">
            <v>-23.6270992</v>
          </cell>
          <cell r="N2787" t="str">
            <v>-46.4436171</v>
          </cell>
          <cell r="O2787" t="str">
            <v/>
          </cell>
          <cell r="P2787" t="str">
            <v>18/05/2001</v>
          </cell>
          <cell r="Q2787" t="str">
            <v>581878620</v>
          </cell>
          <cell r="R2787" t="str">
            <v>SSP</v>
          </cell>
          <cell r="S2787" t="str">
            <v>52649831863</v>
          </cell>
          <cell r="T2787" t="str">
            <v/>
          </cell>
          <cell r="U2787" t="str">
            <v/>
          </cell>
          <cell r="V2787" t="str">
            <v/>
          </cell>
          <cell r="X2787" t="str">
            <v>38207</v>
          </cell>
          <cell r="Y2787" t="str">
            <v>451</v>
          </cell>
          <cell r="Z2787" t="str">
            <v>SP</v>
          </cell>
          <cell r="AA2787" t="str">
            <v>24/03/2020</v>
          </cell>
          <cell r="AB2787" t="str">
            <v/>
          </cell>
          <cell r="AC2787" t="str">
            <v/>
          </cell>
          <cell r="AD2787">
            <v>0</v>
          </cell>
          <cell r="AE2787" t="str">
            <v>Brasileiro</v>
          </cell>
          <cell r="AF2787" t="str">
            <v>Solteiro</v>
          </cell>
          <cell r="AG2787" t="str">
            <v>Masculino</v>
          </cell>
          <cell r="AH2787" t="str">
            <v>Inativo</v>
          </cell>
          <cell r="AI2787" t="str">
            <v>SERGIO FERNANDES DOS SANTOS</v>
          </cell>
        </row>
        <row r="2788">
          <cell r="B2788" t="str">
            <v xml:space="preserve">LUCAS CAMARGO FONSECA </v>
          </cell>
          <cell r="C2788" t="str">
            <v>17088835762</v>
          </cell>
          <cell r="D2788" t="str">
            <v/>
          </cell>
          <cell r="E2788" t="str">
            <v>promotorexpress</v>
          </cell>
          <cell r="F2788" t="str">
            <v>23565493</v>
          </cell>
          <cell r="G2788" t="str">
            <v>RUA TRÊS</v>
          </cell>
          <cell r="H2788" t="str">
            <v>60</v>
          </cell>
          <cell r="I2788" t="str">
            <v>(CJ ALVORADA)</v>
          </cell>
          <cell r="J2788" t="str">
            <v>SANTA CRUZ</v>
          </cell>
          <cell r="K2788" t="str">
            <v>RIO DE JANEIRO</v>
          </cell>
          <cell r="L2788" t="str">
            <v>RJ</v>
          </cell>
          <cell r="M2788" t="str">
            <v>-22.9011219</v>
          </cell>
          <cell r="N2788" t="str">
            <v>-43.7025513</v>
          </cell>
          <cell r="O2788" t="str">
            <v>21980213399</v>
          </cell>
          <cell r="P2788" t="str">
            <v>29/05/1995</v>
          </cell>
          <cell r="Q2788" t="str">
            <v>264767187</v>
          </cell>
          <cell r="R2788" t="str">
            <v>SSP</v>
          </cell>
          <cell r="S2788" t="str">
            <v>17088835762</v>
          </cell>
          <cell r="T2788" t="str">
            <v xml:space="preserve">SANTANDER </v>
          </cell>
          <cell r="U2788" t="str">
            <v>1669</v>
          </cell>
          <cell r="V2788" t="str">
            <v>01010313-9</v>
          </cell>
          <cell r="X2788" t="str">
            <v/>
          </cell>
          <cell r="Y2788" t="str">
            <v/>
          </cell>
          <cell r="Z2788" t="str">
            <v/>
          </cell>
          <cell r="AA2788" t="str">
            <v>27/08/2020</v>
          </cell>
          <cell r="AB2788" t="str">
            <v/>
          </cell>
          <cell r="AC2788" t="str">
            <v/>
          </cell>
          <cell r="AD2788">
            <v>2200</v>
          </cell>
          <cell r="AE2788" t="str">
            <v>Brasileiro</v>
          </cell>
          <cell r="AF2788" t="str">
            <v>Solteiro</v>
          </cell>
          <cell r="AG2788" t="str">
            <v>Masculino</v>
          </cell>
          <cell r="AH2788" t="str">
            <v>Ativo</v>
          </cell>
          <cell r="AI2788" t="str">
            <v>THADEU FELIPE RODRIGUES DE ANDRADE FERNANDES</v>
          </cell>
        </row>
        <row r="2789">
          <cell r="B2789" t="str">
            <v>LUCAS CARVALHO DA CONCEICAO</v>
          </cell>
          <cell r="C2789" t="str">
            <v>16383259792</v>
          </cell>
          <cell r="D2789" t="str">
            <v>-</v>
          </cell>
          <cell r="E2789" t="str">
            <v>parttime4</v>
          </cell>
          <cell r="F2789" t="str">
            <v>27961-214</v>
          </cell>
          <cell r="G2789" t="str">
            <v>RODOVIA AMARAL PEIXOTO</v>
          </cell>
          <cell r="H2789" t="str">
            <v>135</v>
          </cell>
          <cell r="I2789" t="str">
            <v>CASA 1</v>
          </cell>
          <cell r="J2789" t="str">
            <v>FRONTEIRA</v>
          </cell>
          <cell r="K2789" t="str">
            <v>MACAÉ</v>
          </cell>
          <cell r="L2789" t="str">
            <v>RJ</v>
          </cell>
          <cell r="M2789" t="str">
            <v>-22.651024</v>
          </cell>
          <cell r="N2789" t="str">
            <v>-42.004501</v>
          </cell>
          <cell r="O2789" t="str">
            <v>22997748168</v>
          </cell>
          <cell r="P2789" t="str">
            <v>02/04/1997</v>
          </cell>
          <cell r="Q2789" t="str">
            <v>286171301</v>
          </cell>
          <cell r="R2789" t="str">
            <v>SSP</v>
          </cell>
          <cell r="S2789" t="str">
            <v>16383259792</v>
          </cell>
          <cell r="T2789" t="str">
            <v/>
          </cell>
          <cell r="U2789" t="str">
            <v/>
          </cell>
          <cell r="V2789" t="str">
            <v/>
          </cell>
          <cell r="X2789" t="str">
            <v>8096609</v>
          </cell>
          <cell r="Y2789" t="str">
            <v>40</v>
          </cell>
          <cell r="Z2789" t="str">
            <v>RJ</v>
          </cell>
          <cell r="AA2789" t="str">
            <v>09/07/2019</v>
          </cell>
          <cell r="AB2789" t="str">
            <v/>
          </cell>
          <cell r="AC2789" t="str">
            <v>201910084-64</v>
          </cell>
          <cell r="AD2789">
            <v>4506</v>
          </cell>
          <cell r="AE2789" t="str">
            <v>BRASILEIRO NATO</v>
          </cell>
          <cell r="AF2789" t="str">
            <v>Solteiro</v>
          </cell>
          <cell r="AG2789" t="str">
            <v>Masculino</v>
          </cell>
          <cell r="AH2789" t="str">
            <v>Ativo</v>
          </cell>
          <cell r="AI2789" t="str">
            <v>LEONARDO DA SILVA MACIEL</v>
          </cell>
        </row>
        <row r="2790">
          <cell r="B2790" t="str">
            <v>LUCAS CESAR DA SILVA</v>
          </cell>
          <cell r="C2790" t="str">
            <v>32812244828</v>
          </cell>
          <cell r="D2790" t="str">
            <v>lucascesarsilva4@gmail.com</v>
          </cell>
          <cell r="E2790" t="str">
            <v>promotor</v>
          </cell>
          <cell r="F2790" t="str">
            <v>14060-450</v>
          </cell>
          <cell r="G2790" t="str">
            <v>AVENIDA LAFAYETE COSTA COUTO</v>
          </cell>
          <cell r="H2790" t="str">
            <v>1186</v>
          </cell>
          <cell r="I2790" t="str">
            <v/>
          </cell>
          <cell r="J2790" t="str">
            <v>VILA ALBERTINA</v>
          </cell>
          <cell r="K2790" t="str">
            <v>RIBEIRÃO PRETO</v>
          </cell>
          <cell r="L2790" t="str">
            <v>SP</v>
          </cell>
          <cell r="M2790" t="str">
            <v>-21.1481098</v>
          </cell>
          <cell r="N2790" t="str">
            <v>-47.8084564</v>
          </cell>
          <cell r="O2790" t="str">
            <v>16994597372</v>
          </cell>
          <cell r="P2790" t="str">
            <v>31/05/1984</v>
          </cell>
          <cell r="Q2790" t="str">
            <v>425821845</v>
          </cell>
          <cell r="R2790" t="str">
            <v>SSP</v>
          </cell>
          <cell r="S2790" t="str">
            <v>32812244828</v>
          </cell>
          <cell r="T2790" t="str">
            <v/>
          </cell>
          <cell r="U2790" t="str">
            <v/>
          </cell>
          <cell r="V2790" t="str">
            <v/>
          </cell>
          <cell r="X2790" t="str">
            <v>23984</v>
          </cell>
          <cell r="Y2790" t="str">
            <v>289</v>
          </cell>
          <cell r="Z2790" t="str">
            <v>SP</v>
          </cell>
          <cell r="AA2790" t="str">
            <v>11/07/2019</v>
          </cell>
          <cell r="AB2790" t="str">
            <v>01/01/0001</v>
          </cell>
          <cell r="AC2790" t="str">
            <v>132575317-79</v>
          </cell>
          <cell r="AD2790">
            <v>4506</v>
          </cell>
          <cell r="AE2790" t="str">
            <v>BRASILEIRO NATO</v>
          </cell>
          <cell r="AF2790" t="str">
            <v>Casado</v>
          </cell>
          <cell r="AG2790" t="str">
            <v>Masculino</v>
          </cell>
          <cell r="AH2790" t="str">
            <v>Ativo</v>
          </cell>
          <cell r="AI2790" t="str">
            <v>RAFAEL BATISTA DA SILVA</v>
          </cell>
        </row>
        <row r="2791">
          <cell r="B2791" t="str">
            <v>LUCAS CORDEIRO DIAS</v>
          </cell>
          <cell r="C2791" t="str">
            <v>06928241543</v>
          </cell>
          <cell r="D2791" t="str">
            <v/>
          </cell>
          <cell r="E2791" t="str">
            <v>promotorexpress</v>
          </cell>
          <cell r="F2791" t="str">
            <v>05736040</v>
          </cell>
          <cell r="G2791" t="str">
            <v>RUA ALEXANDRE BENING</v>
          </cell>
          <cell r="H2791" t="str">
            <v>136</v>
          </cell>
          <cell r="I2791" t="str">
            <v>CS 4</v>
          </cell>
          <cell r="J2791" t="str">
            <v>JARDIM INGÁ</v>
          </cell>
          <cell r="K2791" t="str">
            <v>SÃO PAULO</v>
          </cell>
          <cell r="L2791" t="str">
            <v>SP</v>
          </cell>
          <cell r="M2791" t="str">
            <v>-23.6320596</v>
          </cell>
          <cell r="N2791" t="str">
            <v>-46.7463965</v>
          </cell>
          <cell r="O2791" t="str">
            <v>11968378386</v>
          </cell>
          <cell r="P2791" t="str">
            <v>16/07/1999</v>
          </cell>
          <cell r="Q2791" t="str">
            <v>654473572</v>
          </cell>
          <cell r="R2791" t="str">
            <v>SSP</v>
          </cell>
          <cell r="S2791" t="str">
            <v>06928241543</v>
          </cell>
          <cell r="T2791" t="str">
            <v/>
          </cell>
          <cell r="U2791" t="str">
            <v/>
          </cell>
          <cell r="V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>31/08/2020</v>
          </cell>
          <cell r="AB2791" t="str">
            <v/>
          </cell>
          <cell r="AC2791" t="str">
            <v/>
          </cell>
          <cell r="AD2791">
            <v>10.41</v>
          </cell>
          <cell r="AE2791" t="str">
            <v>Brasileiro</v>
          </cell>
          <cell r="AF2791" t="str">
            <v>Solteiro</v>
          </cell>
          <cell r="AG2791" t="str">
            <v>Masculino</v>
          </cell>
          <cell r="AH2791" t="str">
            <v>Ativo</v>
          </cell>
          <cell r="AI2791" t="str">
            <v>CARLOS ANDRE BEZERRA MONTEIRO</v>
          </cell>
        </row>
        <row r="2792">
          <cell r="B2792" t="str">
            <v>LUCAS CORREA DE SOUZA</v>
          </cell>
          <cell r="C2792" t="str">
            <v>38835700876</v>
          </cell>
          <cell r="D2792" t="str">
            <v/>
          </cell>
          <cell r="E2792" t="str">
            <v>promotor</v>
          </cell>
          <cell r="F2792" t="str">
            <v>13875256</v>
          </cell>
          <cell r="G2792" t="str">
            <v>RUA ANTÔNIO ALEXANDRE NEDER</v>
          </cell>
          <cell r="H2792" t="str">
            <v>191</v>
          </cell>
          <cell r="I2792" t="str">
            <v/>
          </cell>
          <cell r="J2792" t="str">
            <v>JARDIM NOVA REPÚBLICA (4ª ETAPA)</v>
          </cell>
          <cell r="K2792" t="str">
            <v>SÃO JOÃO DA BOA VISTA</v>
          </cell>
          <cell r="L2792" t="str">
            <v>SP</v>
          </cell>
          <cell r="M2792" t="str">
            <v>-21.9618772</v>
          </cell>
          <cell r="N2792" t="str">
            <v>-46.7939222</v>
          </cell>
          <cell r="O2792" t="str">
            <v>19988286476</v>
          </cell>
          <cell r="P2792" t="str">
            <v>14/10/1989</v>
          </cell>
          <cell r="Q2792" t="str">
            <v>466058032</v>
          </cell>
          <cell r="R2792" t="str">
            <v>SSP</v>
          </cell>
          <cell r="S2792" t="str">
            <v>38835700876</v>
          </cell>
          <cell r="T2792" t="str">
            <v/>
          </cell>
          <cell r="U2792" t="str">
            <v/>
          </cell>
          <cell r="V2792" t="str">
            <v/>
          </cell>
          <cell r="X2792" t="str">
            <v>31741</v>
          </cell>
          <cell r="Y2792" t="str">
            <v>335</v>
          </cell>
          <cell r="Z2792" t="str">
            <v>SP</v>
          </cell>
          <cell r="AA2792" t="str">
            <v>24/09/2020</v>
          </cell>
          <cell r="AB2792" t="str">
            <v/>
          </cell>
          <cell r="AC2792" t="str">
            <v>12947595264</v>
          </cell>
          <cell r="AD2792">
            <v>4506</v>
          </cell>
          <cell r="AE2792" t="str">
            <v>Brasileiro</v>
          </cell>
          <cell r="AF2792" t="str">
            <v>Solteiro</v>
          </cell>
          <cell r="AG2792" t="str">
            <v>Masculino</v>
          </cell>
          <cell r="AH2792" t="str">
            <v>Ativo</v>
          </cell>
          <cell r="AI2792" t="str">
            <v>KARLA CRISTINA RANGEL</v>
          </cell>
        </row>
        <row r="2793">
          <cell r="B2793" t="str">
            <v>LUCAS CRUZ DA SILVA</v>
          </cell>
          <cell r="C2793" t="str">
            <v>06071671574</v>
          </cell>
          <cell r="D2793" t="str">
            <v/>
          </cell>
          <cell r="E2793" t="str">
            <v>parttime4</v>
          </cell>
          <cell r="F2793" t="str">
            <v>44149999</v>
          </cell>
          <cell r="G2793" t="str">
            <v>RUA ITITIUBA</v>
          </cell>
          <cell r="H2793" t="str">
            <v>15</v>
          </cell>
          <cell r="I2793" t="str">
            <v/>
          </cell>
          <cell r="J2793" t="str">
            <v>ALTO PAPAGAIO</v>
          </cell>
          <cell r="K2793" t="str">
            <v>FEIRA DE SANTANA</v>
          </cell>
          <cell r="L2793" t="str">
            <v>BA</v>
          </cell>
          <cell r="M2793" t="str">
            <v/>
          </cell>
          <cell r="N2793" t="str">
            <v/>
          </cell>
          <cell r="O2793" t="str">
            <v/>
          </cell>
          <cell r="P2793" t="str">
            <v>18/03/1996</v>
          </cell>
          <cell r="Q2793" t="str">
            <v>1530703158</v>
          </cell>
          <cell r="R2793" t="str">
            <v>SSP</v>
          </cell>
          <cell r="S2793" t="str">
            <v>06071671574</v>
          </cell>
          <cell r="T2793" t="str">
            <v/>
          </cell>
          <cell r="U2793" t="str">
            <v/>
          </cell>
          <cell r="V2793" t="str">
            <v/>
          </cell>
          <cell r="X2793" t="str">
            <v>7042878</v>
          </cell>
          <cell r="Y2793" t="str">
            <v>030</v>
          </cell>
          <cell r="Z2793" t="str">
            <v>BA</v>
          </cell>
          <cell r="AA2793" t="str">
            <v>02/04/2020</v>
          </cell>
          <cell r="AB2793" t="str">
            <v>10/06/2020</v>
          </cell>
          <cell r="AC2793" t="str">
            <v>16462182548</v>
          </cell>
          <cell r="AD2793">
            <v>0</v>
          </cell>
          <cell r="AE2793" t="str">
            <v>Brasileiro</v>
          </cell>
          <cell r="AF2793" t="str">
            <v>Solteiro</v>
          </cell>
          <cell r="AG2793" t="str">
            <v>Masculino</v>
          </cell>
          <cell r="AH2793" t="str">
            <v>Inativo</v>
          </cell>
          <cell r="AI2793" t="str">
            <v>JECONIS MORAES DOS REIS</v>
          </cell>
        </row>
        <row r="2794">
          <cell r="B2794" t="str">
            <v>LUCAS CUNHA LINHARES ROSEO</v>
          </cell>
          <cell r="C2794" t="str">
            <v>39113118854</v>
          </cell>
          <cell r="D2794" t="str">
            <v/>
          </cell>
          <cell r="E2794" t="str">
            <v>trade</v>
          </cell>
          <cell r="F2794" t="str">
            <v>02754040</v>
          </cell>
          <cell r="G2794" t="str">
            <v>RUA BENIGNO</v>
          </cell>
          <cell r="H2794" t="str">
            <v>80</v>
          </cell>
          <cell r="I2794" t="str">
            <v/>
          </cell>
          <cell r="J2794" t="str">
            <v>VILA MARIA LUISA</v>
          </cell>
          <cell r="K2794" t="str">
            <v>SÃO PAULO</v>
          </cell>
          <cell r="L2794" t="str">
            <v>SP</v>
          </cell>
          <cell r="M2794" t="str">
            <v>-23.4915319</v>
          </cell>
          <cell r="N2794" t="str">
            <v>-46.6778972</v>
          </cell>
          <cell r="O2794" t="str">
            <v>11953719438</v>
          </cell>
          <cell r="P2794" t="str">
            <v>04/05/1994</v>
          </cell>
          <cell r="Q2794" t="str">
            <v>438192850</v>
          </cell>
          <cell r="R2794" t="str">
            <v>SSP</v>
          </cell>
          <cell r="S2794" t="str">
            <v>39113118854</v>
          </cell>
          <cell r="T2794" t="str">
            <v/>
          </cell>
          <cell r="U2794" t="str">
            <v/>
          </cell>
          <cell r="V2794" t="str">
            <v/>
          </cell>
          <cell r="W2794" t="str">
            <v>ContaCorrente</v>
          </cell>
          <cell r="X2794" t="str">
            <v>79439</v>
          </cell>
          <cell r="Y2794" t="str">
            <v>371</v>
          </cell>
          <cell r="Z2794" t="str">
            <v>SP</v>
          </cell>
          <cell r="AA2794" t="str">
            <v>22/10/2020</v>
          </cell>
          <cell r="AB2794" t="str">
            <v/>
          </cell>
          <cell r="AC2794" t="str">
            <v>20788109213</v>
          </cell>
          <cell r="AD2794">
            <v>0</v>
          </cell>
          <cell r="AE2794" t="str">
            <v>Brasileiro</v>
          </cell>
          <cell r="AF2794" t="str">
            <v>Solteiro</v>
          </cell>
          <cell r="AG2794" t="str">
            <v>Masculino</v>
          </cell>
          <cell r="AH2794" t="str">
            <v>Ativo</v>
          </cell>
          <cell r="AI2794" t="str">
            <v>LUIZ GUSTAVO PESENTE BRAGA</v>
          </cell>
        </row>
        <row r="2795">
          <cell r="B2795" t="str">
            <v>LUCAS DA PAZ ROCHA</v>
          </cell>
          <cell r="C2795" t="str">
            <v>46442932885</v>
          </cell>
          <cell r="D2795" t="str">
            <v>-</v>
          </cell>
          <cell r="E2795" t="str">
            <v>aguia</v>
          </cell>
          <cell r="F2795" t="str">
            <v>13455-450</v>
          </cell>
          <cell r="G2795" t="str">
            <v>RUA DINAMARCA 2233</v>
          </cell>
          <cell r="H2795" t="str">
            <v>2233</v>
          </cell>
          <cell r="I2795" t="str">
            <v>-</v>
          </cell>
          <cell r="J2795" t="str">
            <v>JARDIM EUROPA I</v>
          </cell>
          <cell r="K2795" t="str">
            <v>SANTA BARBARA D OEST</v>
          </cell>
          <cell r="L2795" t="str">
            <v>SP</v>
          </cell>
          <cell r="M2795" t="str">
            <v/>
          </cell>
          <cell r="N2795" t="str">
            <v/>
          </cell>
          <cell r="O2795" t="str">
            <v>19998703401</v>
          </cell>
          <cell r="P2795" t="str">
            <v>26/07/1998</v>
          </cell>
          <cell r="Q2795" t="str">
            <v>525440148</v>
          </cell>
          <cell r="R2795" t="str">
            <v>SSP</v>
          </cell>
          <cell r="S2795" t="str">
            <v>46442932885</v>
          </cell>
          <cell r="T2795" t="str">
            <v/>
          </cell>
          <cell r="U2795" t="str">
            <v/>
          </cell>
          <cell r="V2795" t="str">
            <v/>
          </cell>
          <cell r="X2795" t="str">
            <v>60016</v>
          </cell>
          <cell r="Y2795" t="str">
            <v>411</v>
          </cell>
          <cell r="Z2795" t="str">
            <v>SP</v>
          </cell>
          <cell r="AA2795" t="str">
            <v>01/01/0001</v>
          </cell>
          <cell r="AB2795" t="str">
            <v/>
          </cell>
          <cell r="AC2795" t="str">
            <v>130525417-64</v>
          </cell>
          <cell r="AD2795">
            <v>4506</v>
          </cell>
          <cell r="AE2795" t="str">
            <v>BRASILEIRO NATO</v>
          </cell>
          <cell r="AF2795" t="str">
            <v>Solteiro</v>
          </cell>
          <cell r="AG2795" t="str">
            <v>Masculino</v>
          </cell>
          <cell r="AH2795" t="str">
            <v>Inativo</v>
          </cell>
          <cell r="AI2795" t="str">
            <v>PAULO MANOEL MORATO JUNIOR</v>
          </cell>
        </row>
        <row r="2796">
          <cell r="B2796" t="str">
            <v>LUCAS DA ROSA DE AVILA</v>
          </cell>
          <cell r="C2796" t="str">
            <v>00890326088</v>
          </cell>
          <cell r="D2796" t="str">
            <v>lucas.avila217@gmail.com</v>
          </cell>
          <cell r="E2796" t="str">
            <v>promotor</v>
          </cell>
          <cell r="F2796" t="str">
            <v>95880000</v>
          </cell>
          <cell r="G2796" t="str">
            <v>RUA ARQT DILSON METZ</v>
          </cell>
          <cell r="H2796" t="str">
            <v>546</v>
          </cell>
          <cell r="I2796" t="str">
            <v/>
          </cell>
          <cell r="J2796" t="str">
            <v/>
          </cell>
          <cell r="K2796" t="str">
            <v>ESTRELA</v>
          </cell>
          <cell r="L2796" t="str">
            <v>RS</v>
          </cell>
          <cell r="M2796" t="str">
            <v>-29.5091808</v>
          </cell>
          <cell r="N2796" t="str">
            <v>-51.9156992</v>
          </cell>
          <cell r="O2796" t="str">
            <v>51991825007</v>
          </cell>
          <cell r="P2796" t="str">
            <v>07/03/1998</v>
          </cell>
          <cell r="Q2796" t="str">
            <v>7121477587</v>
          </cell>
          <cell r="R2796" t="str">
            <v>SSP</v>
          </cell>
          <cell r="S2796" t="str">
            <v>00890326088</v>
          </cell>
          <cell r="T2796" t="str">
            <v/>
          </cell>
          <cell r="U2796" t="str">
            <v/>
          </cell>
          <cell r="V2796" t="str">
            <v/>
          </cell>
          <cell r="X2796" t="str">
            <v>57594</v>
          </cell>
          <cell r="Y2796" t="str">
            <v>40</v>
          </cell>
          <cell r="Z2796" t="str">
            <v>RS</v>
          </cell>
          <cell r="AA2796" t="str">
            <v>14/11/2019</v>
          </cell>
          <cell r="AB2796" t="str">
            <v/>
          </cell>
          <cell r="AC2796" t="str">
            <v>20146102732</v>
          </cell>
          <cell r="AD2796">
            <v>4506</v>
          </cell>
          <cell r="AE2796" t="str">
            <v>Brasileiro</v>
          </cell>
          <cell r="AF2796" t="str">
            <v>Solteiro</v>
          </cell>
          <cell r="AG2796" t="str">
            <v>Masculino</v>
          </cell>
          <cell r="AH2796" t="str">
            <v>Ativo</v>
          </cell>
          <cell r="AI2796" t="str">
            <v>BRUNO DO NASCIMENTO LUCAS BOAV</v>
          </cell>
        </row>
        <row r="2797">
          <cell r="B2797" t="str">
            <v>LUCAS DA SILVA</v>
          </cell>
          <cell r="C2797" t="str">
            <v>23778821881</v>
          </cell>
          <cell r="D2797" t="str">
            <v>arethamay99@gmail.com</v>
          </cell>
          <cell r="E2797" t="str">
            <v>promotor</v>
          </cell>
          <cell r="F2797" t="str">
            <v>02227-001</v>
          </cell>
          <cell r="G2797" t="str">
            <v>AVENIDA MENDES DA ROCHA 1678</v>
          </cell>
          <cell r="H2797" t="str">
            <v>1678</v>
          </cell>
          <cell r="I2797" t="str">
            <v>-</v>
          </cell>
          <cell r="J2797" t="str">
            <v>JARDIM BRASIL  ZON</v>
          </cell>
          <cell r="K2797" t="str">
            <v>SAO PAULO</v>
          </cell>
          <cell r="L2797" t="str">
            <v>SP</v>
          </cell>
          <cell r="M2797" t="str">
            <v/>
          </cell>
          <cell r="N2797" t="str">
            <v/>
          </cell>
          <cell r="O2797" t="str">
            <v>980512988</v>
          </cell>
          <cell r="P2797" t="str">
            <v>05/03/1998</v>
          </cell>
          <cell r="Q2797" t="str">
            <v>390161445</v>
          </cell>
          <cell r="R2797" t="str">
            <v>SSP</v>
          </cell>
          <cell r="S2797" t="str">
            <v>23778821881</v>
          </cell>
          <cell r="T2797" t="str">
            <v/>
          </cell>
          <cell r="U2797" t="str">
            <v/>
          </cell>
          <cell r="V2797" t="str">
            <v/>
          </cell>
          <cell r="X2797" t="str">
            <v>65371</v>
          </cell>
          <cell r="Y2797" t="str">
            <v>398</v>
          </cell>
          <cell r="Z2797" t="str">
            <v>SP</v>
          </cell>
          <cell r="AA2797" t="str">
            <v>01/01/0001</v>
          </cell>
          <cell r="AB2797" t="str">
            <v/>
          </cell>
          <cell r="AC2797" t="str">
            <v>150697582-61</v>
          </cell>
          <cell r="AD2797">
            <v>4506</v>
          </cell>
          <cell r="AE2797" t="str">
            <v>BRASILEIRO NATO</v>
          </cell>
          <cell r="AF2797" t="str">
            <v>Solteiro</v>
          </cell>
          <cell r="AG2797" t="str">
            <v>Masculino</v>
          </cell>
          <cell r="AH2797" t="str">
            <v>Inativo</v>
          </cell>
          <cell r="AI2797" t="str">
            <v>ISMALEN WILLIAN PEREIRA</v>
          </cell>
        </row>
        <row r="2798">
          <cell r="B2798" t="str">
            <v>LUCAS DANIEL DE SOUZA</v>
          </cell>
          <cell r="C2798" t="str">
            <v>08242820511</v>
          </cell>
          <cell r="D2798" t="str">
            <v/>
          </cell>
          <cell r="E2798" t="str">
            <v>promotorexpress</v>
          </cell>
          <cell r="F2798" t="str">
            <v>17026795</v>
          </cell>
          <cell r="G2798" t="str">
            <v>RUA NADIR MARTINELLI</v>
          </cell>
          <cell r="H2798" t="str">
            <v>4039</v>
          </cell>
          <cell r="I2798" t="str">
            <v>CASA 1</v>
          </cell>
          <cell r="J2798" t="str">
            <v>JARDIM CHAPADÃO</v>
          </cell>
          <cell r="K2798" t="str">
            <v>BAURU</v>
          </cell>
          <cell r="L2798" t="str">
            <v>SP</v>
          </cell>
          <cell r="M2798" t="str">
            <v>-23.6748476</v>
          </cell>
          <cell r="N2798" t="str">
            <v>-46.6366567</v>
          </cell>
          <cell r="O2798" t="str">
            <v>14996494511</v>
          </cell>
          <cell r="P2798" t="str">
            <v>17/06/2000</v>
          </cell>
          <cell r="Q2798" t="str">
            <v>660339353</v>
          </cell>
          <cell r="R2798" t="str">
            <v>SSP</v>
          </cell>
          <cell r="S2798" t="str">
            <v>08242820511</v>
          </cell>
          <cell r="T2798" t="str">
            <v xml:space="preserve">SANTANDER </v>
          </cell>
          <cell r="U2798" t="str">
            <v>4556</v>
          </cell>
          <cell r="V2798" t="str">
            <v>01026258-2</v>
          </cell>
          <cell r="X2798" t="str">
            <v>9812495</v>
          </cell>
          <cell r="Y2798" t="str">
            <v>050</v>
          </cell>
          <cell r="Z2798" t="str">
            <v>BA</v>
          </cell>
          <cell r="AA2798" t="str">
            <v>22/01/2020</v>
          </cell>
          <cell r="AB2798" t="str">
            <v/>
          </cell>
          <cell r="AC2798" t="str">
            <v>16467018142</v>
          </cell>
          <cell r="AD2798">
            <v>8.5</v>
          </cell>
          <cell r="AE2798" t="str">
            <v>Brasileiro</v>
          </cell>
          <cell r="AF2798" t="str">
            <v>Solteiro</v>
          </cell>
          <cell r="AG2798" t="str">
            <v>Masculino</v>
          </cell>
          <cell r="AH2798" t="str">
            <v>Ativo</v>
          </cell>
          <cell r="AI2798" t="str">
            <v>LUCILENE SANCHES LASSO</v>
          </cell>
        </row>
        <row r="2799">
          <cell r="B2799" t="str">
            <v>LUCAS DE AQUINO SOUZA</v>
          </cell>
          <cell r="C2799" t="str">
            <v>48097928892</v>
          </cell>
          <cell r="D2799" t="str">
            <v>lucassouzaa822@gmail.com</v>
          </cell>
          <cell r="E2799" t="str">
            <v>promotor</v>
          </cell>
          <cell r="F2799" t="str">
            <v>08466-040</v>
          </cell>
          <cell r="G2799" t="str">
            <v>RUA TOM JOBIM</v>
          </cell>
          <cell r="H2799" t="str">
            <v>18</v>
          </cell>
          <cell r="I2799" t="str">
            <v>CASA 2</v>
          </cell>
          <cell r="J2799" t="str">
            <v>VILA ROSEIRA II</v>
          </cell>
          <cell r="K2799" t="str">
            <v>SÃO PAULO</v>
          </cell>
          <cell r="L2799" t="str">
            <v>SP</v>
          </cell>
          <cell r="M2799" t="str">
            <v>-23.4390533</v>
          </cell>
          <cell r="N2799" t="str">
            <v>-46.7795948</v>
          </cell>
          <cell r="O2799" t="str">
            <v>25531668</v>
          </cell>
          <cell r="P2799" t="str">
            <v>25/04/1999</v>
          </cell>
          <cell r="Q2799" t="str">
            <v>505670045</v>
          </cell>
          <cell r="R2799" t="str">
            <v>SSP</v>
          </cell>
          <cell r="S2799" t="str">
            <v>48097928892</v>
          </cell>
          <cell r="T2799" t="str">
            <v/>
          </cell>
          <cell r="U2799" t="str">
            <v/>
          </cell>
          <cell r="V2799" t="str">
            <v/>
          </cell>
          <cell r="X2799" t="str">
            <v>11921</v>
          </cell>
          <cell r="Y2799" t="str">
            <v>434</v>
          </cell>
          <cell r="Z2799" t="str">
            <v>SP</v>
          </cell>
          <cell r="AA2799" t="str">
            <v>19/02/2018</v>
          </cell>
          <cell r="AB2799" t="str">
            <v>01/01/0001</v>
          </cell>
          <cell r="AC2799" t="str">
            <v>206885730-90</v>
          </cell>
          <cell r="AD2799">
            <v>4506</v>
          </cell>
          <cell r="AE2799" t="str">
            <v>BRASILEIRO NATO</v>
          </cell>
          <cell r="AF2799" t="str">
            <v>Solteiro</v>
          </cell>
          <cell r="AG2799" t="str">
            <v>Masculino</v>
          </cell>
          <cell r="AH2799" t="str">
            <v>Ativo</v>
          </cell>
          <cell r="AI2799" t="str">
            <v>RODRIGO SOUZA DA SILVA</v>
          </cell>
        </row>
        <row r="2800">
          <cell r="B2800" t="str">
            <v>LUCAS DE MELLO</v>
          </cell>
          <cell r="C2800" t="str">
            <v>47340362843</v>
          </cell>
          <cell r="D2800" t="str">
            <v>garra.lucas@hotmail.com</v>
          </cell>
          <cell r="E2800" t="str">
            <v>promotor548</v>
          </cell>
          <cell r="F2800" t="str">
            <v>04890-280</v>
          </cell>
          <cell r="G2800" t="str">
            <v>RUA BARÃO DA FOZ</v>
          </cell>
          <cell r="H2800" t="str">
            <v>380</v>
          </cell>
          <cell r="I2800" t="str">
            <v/>
          </cell>
          <cell r="J2800" t="str">
            <v>JARDIM SANTA FÉ (ZONA SUL)</v>
          </cell>
          <cell r="K2800" t="str">
            <v>SÃO PAULO</v>
          </cell>
          <cell r="L2800" t="str">
            <v>SP</v>
          </cell>
          <cell r="M2800" t="str">
            <v>-23.8286913</v>
          </cell>
          <cell r="N2800" t="str">
            <v>-46.7129097</v>
          </cell>
          <cell r="O2800" t="str">
            <v>11955403813</v>
          </cell>
          <cell r="P2800" t="str">
            <v>10/08/1997</v>
          </cell>
          <cell r="Q2800" t="str">
            <v>53078211X</v>
          </cell>
          <cell r="R2800" t="str">
            <v>SSP</v>
          </cell>
          <cell r="S2800" t="str">
            <v>47340362843</v>
          </cell>
          <cell r="T2800" t="str">
            <v/>
          </cell>
          <cell r="U2800" t="str">
            <v/>
          </cell>
          <cell r="V2800" t="str">
            <v/>
          </cell>
          <cell r="X2800" t="str">
            <v>96305</v>
          </cell>
          <cell r="Y2800" t="str">
            <v>414</v>
          </cell>
          <cell r="Z2800" t="str">
            <v>SP</v>
          </cell>
          <cell r="AA2800" t="str">
            <v>21/11/2017</v>
          </cell>
          <cell r="AB2800" t="str">
            <v/>
          </cell>
          <cell r="AC2800" t="str">
            <v>164188570-20</v>
          </cell>
          <cell r="AD2800">
            <v>4506</v>
          </cell>
          <cell r="AE2800" t="str">
            <v>BRASILEIRO NATO</v>
          </cell>
          <cell r="AF2800" t="str">
            <v>Solteiro</v>
          </cell>
          <cell r="AG2800" t="str">
            <v>Masculino</v>
          </cell>
          <cell r="AH2800" t="str">
            <v>Ativo</v>
          </cell>
          <cell r="AI2800" t="str">
            <v>IONE DUARTE DO NASCIMENTO</v>
          </cell>
        </row>
        <row r="2801">
          <cell r="B2801" t="str">
            <v>LUCAS DIAS FONTANELLA</v>
          </cell>
          <cell r="C2801" t="str">
            <v>05045265024</v>
          </cell>
          <cell r="D2801" t="str">
            <v>lucas.fontanella@hotmail.com</v>
          </cell>
          <cell r="E2801" t="str">
            <v>promotor</v>
          </cell>
          <cell r="F2801" t="str">
            <v>94475490</v>
          </cell>
          <cell r="G2801" t="str">
            <v>RUA MANOEL ANTÔNIO CORRÊA</v>
          </cell>
          <cell r="H2801" t="str">
            <v>463</v>
          </cell>
          <cell r="I2801" t="str">
            <v/>
          </cell>
          <cell r="J2801" t="str">
            <v>CECÍLIA</v>
          </cell>
          <cell r="K2801" t="str">
            <v>VIAMÃO</v>
          </cell>
          <cell r="L2801" t="str">
            <v>RS</v>
          </cell>
          <cell r="M2801" t="str">
            <v>-30.0698676</v>
          </cell>
          <cell r="N2801" t="str">
            <v>-51.0939692</v>
          </cell>
          <cell r="O2801" t="str">
            <v>51985721148</v>
          </cell>
          <cell r="P2801" t="str">
            <v>08/04/2000</v>
          </cell>
          <cell r="Q2801" t="str">
            <v>9108748477</v>
          </cell>
          <cell r="R2801" t="str">
            <v>SSP</v>
          </cell>
          <cell r="S2801" t="str">
            <v>05045265024</v>
          </cell>
          <cell r="T2801" t="str">
            <v/>
          </cell>
          <cell r="U2801" t="str">
            <v/>
          </cell>
          <cell r="V2801" t="str">
            <v/>
          </cell>
          <cell r="X2801" t="str">
            <v>3097623</v>
          </cell>
          <cell r="Y2801" t="str">
            <v>50</v>
          </cell>
          <cell r="Z2801" t="str">
            <v>RS</v>
          </cell>
          <cell r="AA2801" t="str">
            <v>13/11/2019</v>
          </cell>
          <cell r="AB2801" t="str">
            <v/>
          </cell>
          <cell r="AC2801" t="str">
            <v>20425506953</v>
          </cell>
          <cell r="AD2801">
            <v>4506</v>
          </cell>
          <cell r="AE2801" t="str">
            <v>Brasileiro</v>
          </cell>
          <cell r="AF2801" t="str">
            <v>Solteiro</v>
          </cell>
          <cell r="AG2801" t="str">
            <v>Masculino</v>
          </cell>
          <cell r="AH2801" t="str">
            <v>Inativo</v>
          </cell>
          <cell r="AI2801" t="str">
            <v>FABRICIO BATISTA</v>
          </cell>
        </row>
        <row r="2802">
          <cell r="B2802" t="str">
            <v>LUCAS DOS SANTOS BONIFACIO</v>
          </cell>
          <cell r="C2802" t="str">
            <v>23080295870</v>
          </cell>
          <cell r="D2802" t="str">
            <v/>
          </cell>
          <cell r="E2802" t="str">
            <v>promotor</v>
          </cell>
          <cell r="F2802" t="str">
            <v>05857180</v>
          </cell>
          <cell r="G2802" t="str">
            <v>RUA ALBERT LANGE</v>
          </cell>
          <cell r="H2802" t="str">
            <v>522</v>
          </cell>
          <cell r="I2802" t="str">
            <v/>
          </cell>
          <cell r="J2802" t="str">
            <v>JARDIM AURÉLIO</v>
          </cell>
          <cell r="K2802" t="str">
            <v>SÃO PAULO</v>
          </cell>
          <cell r="L2802" t="str">
            <v>SP</v>
          </cell>
          <cell r="M2802" t="str">
            <v>-23.6587937</v>
          </cell>
          <cell r="N2802" t="str">
            <v>-46.7801675</v>
          </cell>
          <cell r="O2802" t="str">
            <v>11982998922</v>
          </cell>
          <cell r="P2802" t="str">
            <v>23/03/1990</v>
          </cell>
          <cell r="Q2802" t="str">
            <v>442230424</v>
          </cell>
          <cell r="R2802" t="str">
            <v>SSP</v>
          </cell>
          <cell r="S2802" t="str">
            <v>23080295870</v>
          </cell>
          <cell r="T2802" t="str">
            <v/>
          </cell>
          <cell r="U2802" t="str">
            <v/>
          </cell>
          <cell r="V2802" t="str">
            <v/>
          </cell>
          <cell r="X2802" t="str">
            <v>12522</v>
          </cell>
          <cell r="Y2802" t="str">
            <v>339</v>
          </cell>
          <cell r="Z2802" t="str">
            <v>SP</v>
          </cell>
          <cell r="AA2802" t="str">
            <v>01/04/2020</v>
          </cell>
          <cell r="AB2802" t="str">
            <v>24/02/2020</v>
          </cell>
          <cell r="AC2802" t="str">
            <v>20115444445</v>
          </cell>
          <cell r="AD2802">
            <v>4506</v>
          </cell>
          <cell r="AE2802" t="str">
            <v>Brasileiro</v>
          </cell>
          <cell r="AF2802" t="str">
            <v>Solteiro</v>
          </cell>
          <cell r="AG2802" t="str">
            <v>Masculino</v>
          </cell>
          <cell r="AH2802" t="str">
            <v>Inativo</v>
          </cell>
          <cell r="AI2802" t="str">
            <v>IVANILTON DE OLIVEIRA UMBURANA</v>
          </cell>
        </row>
        <row r="2803">
          <cell r="B2803" t="str">
            <v>LUCAS DOS SANTOS NEGRAO</v>
          </cell>
          <cell r="C2803" t="str">
            <v>47928704889</v>
          </cell>
          <cell r="D2803" t="str">
            <v>-</v>
          </cell>
          <cell r="E2803" t="str">
            <v>trade</v>
          </cell>
          <cell r="F2803" t="str">
            <v>07131-100</v>
          </cell>
          <cell r="G2803" t="str">
            <v>RUA ENGENHEIRO PAULO FRONTIM</v>
          </cell>
          <cell r="H2803" t="str">
            <v/>
          </cell>
          <cell r="I2803" t="str">
            <v/>
          </cell>
          <cell r="J2803" t="str">
            <v>JARDIM SÃO PAULO</v>
          </cell>
          <cell r="K2803" t="str">
            <v>GUARULHOS</v>
          </cell>
          <cell r="L2803" t="str">
            <v>SP</v>
          </cell>
          <cell r="M2803" t="str">
            <v>-23.4377187</v>
          </cell>
          <cell r="N2803" t="str">
            <v>-46.529098</v>
          </cell>
          <cell r="O2803" t="str">
            <v/>
          </cell>
          <cell r="P2803" t="str">
            <v>27/09/1998</v>
          </cell>
          <cell r="Q2803" t="str">
            <v>534735290</v>
          </cell>
          <cell r="R2803" t="str">
            <v>SSP</v>
          </cell>
          <cell r="S2803" t="str">
            <v>47928704889</v>
          </cell>
          <cell r="T2803" t="str">
            <v/>
          </cell>
          <cell r="U2803" t="str">
            <v/>
          </cell>
          <cell r="V2803" t="str">
            <v/>
          </cell>
          <cell r="X2803" t="str">
            <v>18574</v>
          </cell>
          <cell r="Y2803" t="str">
            <v>394</v>
          </cell>
          <cell r="Z2803" t="str">
            <v>SP</v>
          </cell>
          <cell r="AA2803" t="str">
            <v>22/01/2020</v>
          </cell>
          <cell r="AB2803" t="str">
            <v/>
          </cell>
          <cell r="AC2803" t="str">
            <v>140183644-11</v>
          </cell>
          <cell r="AD2803">
            <v>0</v>
          </cell>
          <cell r="AE2803" t="str">
            <v>BRASILEIRO NATO</v>
          </cell>
          <cell r="AF2803" t="str">
            <v>Solteiro</v>
          </cell>
          <cell r="AG2803" t="str">
            <v>Masculino</v>
          </cell>
          <cell r="AH2803" t="str">
            <v>Ativo</v>
          </cell>
          <cell r="AI2803" t="str">
            <v>LUCAS MARCELINO ROCHA</v>
          </cell>
        </row>
        <row r="2804">
          <cell r="B2804" t="str">
            <v>LUCAS EDUARDO CORREA PACHECO</v>
          </cell>
          <cell r="C2804" t="str">
            <v>07598949905</v>
          </cell>
          <cell r="D2804" t="str">
            <v/>
          </cell>
          <cell r="E2804" t="str">
            <v>Intermitente</v>
          </cell>
          <cell r="F2804" t="str">
            <v>88500000</v>
          </cell>
          <cell r="G2804" t="str">
            <v>RUA AUJOR LUIZ</v>
          </cell>
          <cell r="H2804" t="str">
            <v>1659</v>
          </cell>
          <cell r="I2804" t="str">
            <v/>
          </cell>
          <cell r="J2804" t="str">
            <v>SANTA CATARINA</v>
          </cell>
          <cell r="K2804" t="str">
            <v>LAGES</v>
          </cell>
          <cell r="L2804" t="str">
            <v>SC</v>
          </cell>
          <cell r="M2804" t="str">
            <v>-27.8427179</v>
          </cell>
          <cell r="N2804" t="str">
            <v>-50.3462848</v>
          </cell>
          <cell r="O2804" t="str">
            <v/>
          </cell>
          <cell r="P2804" t="str">
            <v>28/03/2001</v>
          </cell>
          <cell r="Q2804" t="str">
            <v>7060928</v>
          </cell>
          <cell r="R2804" t="str">
            <v>II SC</v>
          </cell>
          <cell r="S2804" t="str">
            <v>07598949905</v>
          </cell>
          <cell r="T2804" t="str">
            <v/>
          </cell>
          <cell r="U2804" t="str">
            <v/>
          </cell>
          <cell r="V2804" t="str">
            <v/>
          </cell>
          <cell r="X2804" t="str">
            <v>1231641</v>
          </cell>
          <cell r="Y2804" t="str">
            <v>0050</v>
          </cell>
          <cell r="Z2804" t="str">
            <v>SC</v>
          </cell>
          <cell r="AA2804" t="str">
            <v>02/03/2020</v>
          </cell>
          <cell r="AB2804" t="str">
            <v/>
          </cell>
          <cell r="AC2804" t="str">
            <v>13934576973</v>
          </cell>
          <cell r="AD2804">
            <v>0</v>
          </cell>
          <cell r="AE2804" t="str">
            <v>Brasileiro</v>
          </cell>
          <cell r="AF2804" t="str">
            <v>Solteiro</v>
          </cell>
          <cell r="AG2804" t="str">
            <v>Masculino</v>
          </cell>
          <cell r="AH2804" t="str">
            <v>Inativo</v>
          </cell>
          <cell r="AI2804" t="str">
            <v>CARLA VIETTRO NORA DE PADUA</v>
          </cell>
        </row>
        <row r="2805">
          <cell r="B2805" t="str">
            <v>LUCAS ELIEZER VEIGA CAETANO</v>
          </cell>
          <cell r="C2805" t="str">
            <v>02059663067</v>
          </cell>
          <cell r="D2805" t="str">
            <v/>
          </cell>
          <cell r="E2805" t="str">
            <v>promotor</v>
          </cell>
          <cell r="F2805" t="str">
            <v>88135000</v>
          </cell>
          <cell r="G2805" t="str">
            <v>RUA NELSON FLORIANO CAMPOS</v>
          </cell>
          <cell r="H2805" t="str">
            <v>1002</v>
          </cell>
          <cell r="I2805" t="str">
            <v/>
          </cell>
          <cell r="J2805" t="str">
            <v>PACHECOS</v>
          </cell>
          <cell r="K2805" t="str">
            <v>PALHOÇA</v>
          </cell>
          <cell r="L2805" t="str">
            <v>SC</v>
          </cell>
          <cell r="M2805" t="str">
            <v>-27.6848971</v>
          </cell>
          <cell r="N2805" t="str">
            <v>-48.65586709999999</v>
          </cell>
          <cell r="O2805" t="str">
            <v>48991136365</v>
          </cell>
          <cell r="P2805" t="str">
            <v>17/06/1989</v>
          </cell>
          <cell r="Q2805" t="str">
            <v>4100566051</v>
          </cell>
          <cell r="R2805" t="str">
            <v>SSP</v>
          </cell>
          <cell r="S2805" t="str">
            <v>02059663067</v>
          </cell>
          <cell r="T2805" t="str">
            <v/>
          </cell>
          <cell r="U2805" t="str">
            <v/>
          </cell>
          <cell r="V2805" t="str">
            <v/>
          </cell>
          <cell r="X2805" t="str">
            <v>8171177</v>
          </cell>
          <cell r="Y2805" t="str">
            <v>40</v>
          </cell>
          <cell r="Z2805" t="str">
            <v>RS</v>
          </cell>
          <cell r="AA2805" t="str">
            <v>08/10/2019</v>
          </cell>
          <cell r="AB2805" t="str">
            <v>12/10/2020</v>
          </cell>
          <cell r="AC2805" t="str">
            <v>13076115676</v>
          </cell>
          <cell r="AD2805">
            <v>4506</v>
          </cell>
          <cell r="AE2805" t="str">
            <v>Brasileiro</v>
          </cell>
          <cell r="AF2805" t="str">
            <v>Solteiro</v>
          </cell>
          <cell r="AG2805" t="str">
            <v>Masculino</v>
          </cell>
          <cell r="AH2805" t="str">
            <v>Inativo</v>
          </cell>
          <cell r="AI2805" t="str">
            <v>RICHARD VASQUES DOS SANTOS</v>
          </cell>
        </row>
        <row r="2806">
          <cell r="B2806" t="str">
            <v>LUCAS FABIANO MENDES</v>
          </cell>
          <cell r="C2806" t="str">
            <v>07314708932</v>
          </cell>
          <cell r="D2806" t="str">
            <v/>
          </cell>
          <cell r="E2806" t="str">
            <v>promotor</v>
          </cell>
          <cell r="F2806" t="str">
            <v>83404370</v>
          </cell>
          <cell r="G2806" t="str">
            <v>RUA SERGIPE</v>
          </cell>
          <cell r="H2806" t="str">
            <v>15</v>
          </cell>
          <cell r="I2806" t="str">
            <v/>
          </cell>
          <cell r="J2806" t="str">
            <v>CAMPO PEQUENO</v>
          </cell>
          <cell r="K2806" t="str">
            <v>COLOMBO</v>
          </cell>
          <cell r="L2806" t="str">
            <v>PR</v>
          </cell>
          <cell r="M2806" t="str">
            <v>-25.3743801</v>
          </cell>
          <cell r="N2806" t="str">
            <v>-49.2046608</v>
          </cell>
          <cell r="O2806" t="str">
            <v/>
          </cell>
          <cell r="P2806" t="str">
            <v>05/06/1988</v>
          </cell>
          <cell r="Q2806" t="str">
            <v>70900297</v>
          </cell>
          <cell r="R2806" t="str">
            <v>SSP</v>
          </cell>
          <cell r="S2806" t="str">
            <v>07314708932</v>
          </cell>
          <cell r="T2806" t="str">
            <v/>
          </cell>
          <cell r="U2806" t="str">
            <v/>
          </cell>
          <cell r="V2806" t="str">
            <v/>
          </cell>
          <cell r="X2806" t="str">
            <v>731470</v>
          </cell>
          <cell r="Y2806" t="str">
            <v>89320</v>
          </cell>
          <cell r="Z2806" t="str">
            <v>SP</v>
          </cell>
          <cell r="AA2806" t="str">
            <v>03/03/2020</v>
          </cell>
          <cell r="AB2806" t="str">
            <v/>
          </cell>
          <cell r="AC2806" t="str">
            <v>13086147503</v>
          </cell>
          <cell r="AD2806">
            <v>4506</v>
          </cell>
          <cell r="AE2806" t="str">
            <v>Brasileiro</v>
          </cell>
          <cell r="AF2806" t="str">
            <v>Solteiro</v>
          </cell>
          <cell r="AG2806" t="str">
            <v>Masculino</v>
          </cell>
          <cell r="AH2806" t="str">
            <v>Inativo</v>
          </cell>
          <cell r="AI2806" t="str">
            <v>GUILHERME ALEXANDRE MARTINS PIMENTEL</v>
          </cell>
        </row>
        <row r="2807">
          <cell r="B2807" t="str">
            <v>LUCAS FELIPE AMORIM DE MOURA</v>
          </cell>
          <cell r="C2807" t="str">
            <v>08435931641</v>
          </cell>
          <cell r="D2807" t="str">
            <v>lucasvigilantedesbravadores@gmail.com</v>
          </cell>
          <cell r="E2807" t="str">
            <v>promotor</v>
          </cell>
          <cell r="F2807" t="str">
            <v>31741640</v>
          </cell>
          <cell r="G2807" t="str">
            <v>AVENIDA BARONEZA DE SANTA LUZIA</v>
          </cell>
          <cell r="H2807" t="str">
            <v>280</v>
          </cell>
          <cell r="I2807" t="str">
            <v/>
          </cell>
          <cell r="J2807" t="str">
            <v>HELIÓPOLIS</v>
          </cell>
          <cell r="K2807" t="str">
            <v>BELO HORIZONTE</v>
          </cell>
          <cell r="L2807" t="str">
            <v>MG</v>
          </cell>
          <cell r="M2807" t="str">
            <v>-19.839536</v>
          </cell>
          <cell r="N2807" t="str">
            <v>-43.9412048</v>
          </cell>
          <cell r="O2807" t="str">
            <v/>
          </cell>
          <cell r="P2807" t="str">
            <v>14/10/1987</v>
          </cell>
          <cell r="Q2807" t="str">
            <v>14192022</v>
          </cell>
          <cell r="R2807" t="str">
            <v>SSP</v>
          </cell>
          <cell r="S2807" t="str">
            <v>08435931641</v>
          </cell>
          <cell r="T2807" t="str">
            <v/>
          </cell>
          <cell r="U2807" t="str">
            <v/>
          </cell>
          <cell r="V2807" t="str">
            <v/>
          </cell>
          <cell r="X2807" t="str">
            <v>53592</v>
          </cell>
          <cell r="Y2807" t="str">
            <v>60</v>
          </cell>
          <cell r="Z2807" t="str">
            <v>MG</v>
          </cell>
          <cell r="AA2807" t="str">
            <v>02/09/2019</v>
          </cell>
          <cell r="AB2807" t="str">
            <v/>
          </cell>
          <cell r="AC2807" t="str">
            <v>20359583207</v>
          </cell>
          <cell r="AD2807">
            <v>0</v>
          </cell>
          <cell r="AE2807" t="str">
            <v>Brasileiro</v>
          </cell>
          <cell r="AF2807" t="str">
            <v>Solteiro</v>
          </cell>
          <cell r="AG2807" t="str">
            <v>Masculino</v>
          </cell>
          <cell r="AH2807" t="str">
            <v>Inativo</v>
          </cell>
          <cell r="AI2807" t="str">
            <v>MICAEL SOUZA</v>
          </cell>
        </row>
        <row r="2808">
          <cell r="B2808" t="str">
            <v>LUCAS FELIPE DE SOUZA</v>
          </cell>
          <cell r="C2808" t="str">
            <v>40331282801</v>
          </cell>
          <cell r="D2808" t="str">
            <v>lucassfelipe_34@hotmail.com</v>
          </cell>
          <cell r="E2808" t="str">
            <v>promotor</v>
          </cell>
          <cell r="F2808" t="str">
            <v>17056070</v>
          </cell>
          <cell r="G2808" t="str">
            <v>RUA DOUTOR WALTER BELIAN</v>
          </cell>
          <cell r="H2808" t="str">
            <v>0</v>
          </cell>
          <cell r="I2808" t="str">
            <v>QD 20 65</v>
          </cell>
          <cell r="J2808" t="str">
            <v>VILA SÃO JOÃO DO IPIRANGA</v>
          </cell>
          <cell r="K2808" t="str">
            <v>BAURU</v>
          </cell>
          <cell r="L2808" t="str">
            <v>SP</v>
          </cell>
          <cell r="M2808" t="str">
            <v/>
          </cell>
          <cell r="N2808" t="str">
            <v/>
          </cell>
          <cell r="O2808" t="str">
            <v>0099626370</v>
          </cell>
          <cell r="P2808" t="str">
            <v>10/03/1995</v>
          </cell>
          <cell r="Q2808" t="str">
            <v>41414918X</v>
          </cell>
          <cell r="R2808" t="str">
            <v>SSP</v>
          </cell>
          <cell r="S2808" t="str">
            <v>40331282801</v>
          </cell>
          <cell r="T2808" t="str">
            <v/>
          </cell>
          <cell r="U2808" t="str">
            <v/>
          </cell>
          <cell r="V2808" t="str">
            <v/>
          </cell>
          <cell r="X2808" t="str">
            <v>32155</v>
          </cell>
          <cell r="Y2808" t="str">
            <v>379</v>
          </cell>
          <cell r="Z2808" t="str">
            <v>SP</v>
          </cell>
          <cell r="AA2808" t="str">
            <v>01/11/2019</v>
          </cell>
          <cell r="AB2808" t="str">
            <v/>
          </cell>
          <cell r="AC2808" t="str">
            <v>20668457648</v>
          </cell>
          <cell r="AD2808">
            <v>0</v>
          </cell>
          <cell r="AE2808" t="str">
            <v>Brasileiro</v>
          </cell>
          <cell r="AF2808" t="str">
            <v>Solteiro</v>
          </cell>
          <cell r="AG2808" t="str">
            <v>Masculino</v>
          </cell>
          <cell r="AH2808" t="str">
            <v>Inativo</v>
          </cell>
          <cell r="AI2808" t="str">
            <v>IVAN ALENILSON MARQUES DE SIQUEIRA</v>
          </cell>
        </row>
        <row r="2809">
          <cell r="B2809" t="str">
            <v>LUCAS FERNANDES DE MELLO</v>
          </cell>
          <cell r="C2809" t="str">
            <v>17775704764</v>
          </cell>
          <cell r="D2809" t="str">
            <v>-</v>
          </cell>
          <cell r="E2809" t="str">
            <v>parttime4</v>
          </cell>
          <cell r="F2809" t="str">
            <v>20761160</v>
          </cell>
          <cell r="G2809" t="str">
            <v>PRAÇA EMBOABA</v>
          </cell>
          <cell r="H2809" t="str">
            <v>224</v>
          </cell>
          <cell r="I2809" t="str">
            <v/>
          </cell>
          <cell r="J2809" t="str">
            <v>ENGENHO DA RAINHA</v>
          </cell>
          <cell r="K2809" t="str">
            <v>RIO DE JANEIRO</v>
          </cell>
          <cell r="L2809" t="str">
            <v>RJ</v>
          </cell>
          <cell r="M2809" t="str">
            <v>-22.8715647</v>
          </cell>
          <cell r="N2809" t="str">
            <v>-43.29261959999999</v>
          </cell>
          <cell r="O2809" t="str">
            <v>21966277005</v>
          </cell>
          <cell r="P2809" t="str">
            <v>15/12/1998</v>
          </cell>
          <cell r="Q2809" t="str">
            <v>308691229</v>
          </cell>
          <cell r="R2809" t="str">
            <v>SSP</v>
          </cell>
          <cell r="S2809" t="str">
            <v>17775704764</v>
          </cell>
          <cell r="T2809" t="str">
            <v/>
          </cell>
          <cell r="U2809" t="str">
            <v/>
          </cell>
          <cell r="V2809" t="str">
            <v/>
          </cell>
          <cell r="X2809" t="str">
            <v>9502599</v>
          </cell>
          <cell r="Y2809" t="str">
            <v>40</v>
          </cell>
          <cell r="Z2809" t="str">
            <v>RJ</v>
          </cell>
          <cell r="AA2809" t="str">
            <v>01/01/0001</v>
          </cell>
          <cell r="AB2809" t="str">
            <v/>
          </cell>
          <cell r="AC2809" t="str">
            <v>140142613-08</v>
          </cell>
          <cell r="AD2809">
            <v>0</v>
          </cell>
          <cell r="AE2809" t="str">
            <v>BRASILEIRO NATO</v>
          </cell>
          <cell r="AF2809" t="str">
            <v>Solteiro</v>
          </cell>
          <cell r="AG2809" t="str">
            <v>Masculino</v>
          </cell>
          <cell r="AH2809" t="str">
            <v>Inativo</v>
          </cell>
          <cell r="AI2809" t="str">
            <v>MARCELE NEVES DE LABRIOLA</v>
          </cell>
        </row>
        <row r="2810">
          <cell r="B2810" t="str">
            <v>LUCAS FERNANDES FRANCISCO</v>
          </cell>
          <cell r="C2810" t="str">
            <v>40813291844</v>
          </cell>
          <cell r="D2810" t="str">
            <v/>
          </cell>
          <cell r="E2810" t="str">
            <v>promotorexpress</v>
          </cell>
          <cell r="F2810" t="str">
            <v>17055460</v>
          </cell>
          <cell r="G2810" t="str">
            <v>RUA JOSÉ CARLOS MARIANO</v>
          </cell>
          <cell r="H2810" t="str">
            <v>440</v>
          </cell>
          <cell r="I2810" t="str">
            <v/>
          </cell>
          <cell r="J2810" t="str">
            <v>VILA INDUSTRIAL</v>
          </cell>
          <cell r="K2810" t="str">
            <v>BAURU</v>
          </cell>
          <cell r="L2810" t="str">
            <v>SP</v>
          </cell>
          <cell r="M2810" t="str">
            <v>-22.3296527</v>
          </cell>
          <cell r="N2810" t="str">
            <v>-49.1153774</v>
          </cell>
          <cell r="O2810" t="str">
            <v>14991666159</v>
          </cell>
          <cell r="P2810" t="str">
            <v>04/10/1993</v>
          </cell>
          <cell r="Q2810" t="str">
            <v>496993276</v>
          </cell>
          <cell r="R2810" t="str">
            <v>SSP</v>
          </cell>
          <cell r="S2810" t="str">
            <v>40813291844</v>
          </cell>
          <cell r="T2810" t="str">
            <v>SANTANDER</v>
          </cell>
          <cell r="U2810" t="str">
            <v>3051</v>
          </cell>
          <cell r="V2810" t="str">
            <v>01087144-0</v>
          </cell>
          <cell r="X2810" t="str">
            <v>42088</v>
          </cell>
          <cell r="Y2810" t="str">
            <v>358</v>
          </cell>
          <cell r="Z2810" t="str">
            <v>SP</v>
          </cell>
          <cell r="AA2810" t="str">
            <v>15/09/2020</v>
          </cell>
          <cell r="AB2810" t="str">
            <v/>
          </cell>
          <cell r="AC2810" t="str">
            <v/>
          </cell>
          <cell r="AD2810">
            <v>8.5</v>
          </cell>
          <cell r="AE2810" t="str">
            <v>Brasileiro</v>
          </cell>
          <cell r="AF2810" t="str">
            <v>Solteiro</v>
          </cell>
          <cell r="AG2810" t="str">
            <v>Masculino</v>
          </cell>
          <cell r="AH2810" t="str">
            <v>Ativo</v>
          </cell>
          <cell r="AI2810" t="str">
            <v>LUCILENE SANCHES LASSO</v>
          </cell>
        </row>
        <row r="2811">
          <cell r="B2811" t="str">
            <v>LUCAS FERNANDO BERES</v>
          </cell>
          <cell r="C2811" t="str">
            <v>47921907890</v>
          </cell>
          <cell r="D2811" t="str">
            <v>lucasberes19972016@gmail.com</v>
          </cell>
          <cell r="E2811" t="str">
            <v>parttime6</v>
          </cell>
          <cell r="F2811" t="str">
            <v>04894-499</v>
          </cell>
          <cell r="G2811" t="str">
            <v>AVENIDA SUMARE 86</v>
          </cell>
          <cell r="H2811" t="str">
            <v>86</v>
          </cell>
          <cell r="I2811" t="str">
            <v>-</v>
          </cell>
          <cell r="J2811" t="str">
            <v>JARDIM DAS FONTES</v>
          </cell>
          <cell r="K2811" t="str">
            <v>SAO PAULO</v>
          </cell>
          <cell r="L2811" t="str">
            <v>SP</v>
          </cell>
          <cell r="M2811" t="str">
            <v/>
          </cell>
          <cell r="N2811" t="str">
            <v/>
          </cell>
          <cell r="O2811" t="str">
            <v>11971258195</v>
          </cell>
          <cell r="P2811" t="str">
            <v>15/05/1997</v>
          </cell>
          <cell r="Q2811" t="str">
            <v>394804351</v>
          </cell>
          <cell r="R2811" t="str">
            <v>SSP</v>
          </cell>
          <cell r="S2811" t="str">
            <v>47921907890</v>
          </cell>
          <cell r="T2811" t="str">
            <v/>
          </cell>
          <cell r="U2811" t="str">
            <v/>
          </cell>
          <cell r="V2811" t="str">
            <v/>
          </cell>
          <cell r="X2811" t="str">
            <v>36484</v>
          </cell>
          <cell r="Y2811" t="str">
            <v>414</v>
          </cell>
          <cell r="Z2811" t="str">
            <v>SP</v>
          </cell>
          <cell r="AA2811" t="str">
            <v>01/01/0001</v>
          </cell>
          <cell r="AB2811" t="str">
            <v/>
          </cell>
          <cell r="AC2811" t="str">
            <v>207257401-88</v>
          </cell>
          <cell r="AD2811">
            <v>0</v>
          </cell>
          <cell r="AE2811" t="str">
            <v>BRASILEIRO NATO</v>
          </cell>
          <cell r="AF2811" t="str">
            <v>Casado</v>
          </cell>
          <cell r="AG2811" t="str">
            <v>Masculino</v>
          </cell>
          <cell r="AH2811" t="str">
            <v>Inativo</v>
          </cell>
          <cell r="AI2811" t="str">
            <v>IVANILTON DE OLIVEIRA UMBURANA</v>
          </cell>
        </row>
        <row r="2812">
          <cell r="B2812" t="str">
            <v>LUCAS FERNANDO DOS SANTOS</v>
          </cell>
          <cell r="C2812" t="str">
            <v>32732849863</v>
          </cell>
          <cell r="D2812" t="str">
            <v>lucas.feh1996@gmail.com</v>
          </cell>
          <cell r="E2812" t="str">
            <v>promotor</v>
          </cell>
          <cell r="F2812" t="str">
            <v>08592-110</v>
          </cell>
          <cell r="G2812" t="str">
            <v>RUA MERIDIANO</v>
          </cell>
          <cell r="H2812" t="str">
            <v>820</v>
          </cell>
          <cell r="I2812" t="str">
            <v/>
          </cell>
          <cell r="J2812" t="str">
            <v>PARQUE RECANTO MÔNICA</v>
          </cell>
          <cell r="K2812" t="str">
            <v>ITAQUAQUECETUBA</v>
          </cell>
          <cell r="L2812" t="str">
            <v>SP</v>
          </cell>
          <cell r="M2812" t="str">
            <v>-23.4726732</v>
          </cell>
          <cell r="N2812" t="str">
            <v>-46.2900156</v>
          </cell>
          <cell r="O2812" t="str">
            <v>11959176671</v>
          </cell>
          <cell r="P2812" t="str">
            <v>13/12/1996</v>
          </cell>
          <cell r="Q2812" t="str">
            <v>377589494</v>
          </cell>
          <cell r="R2812" t="str">
            <v>SSP</v>
          </cell>
          <cell r="S2812" t="str">
            <v>32732849863</v>
          </cell>
          <cell r="T2812" t="str">
            <v/>
          </cell>
          <cell r="U2812" t="str">
            <v/>
          </cell>
          <cell r="V2812" t="str">
            <v/>
          </cell>
          <cell r="W2812" t="str">
            <v>ContaCorrente</v>
          </cell>
          <cell r="X2812" t="str">
            <v>44954</v>
          </cell>
          <cell r="Y2812" t="str">
            <v>416</v>
          </cell>
          <cell r="Z2812" t="str">
            <v>SP</v>
          </cell>
          <cell r="AA2812" t="str">
            <v>08/10/2018</v>
          </cell>
          <cell r="AB2812" t="str">
            <v/>
          </cell>
          <cell r="AC2812" t="str">
            <v>164869035-39</v>
          </cell>
          <cell r="AD2812">
            <v>4506</v>
          </cell>
          <cell r="AE2812" t="str">
            <v>Brasileiro</v>
          </cell>
          <cell r="AF2812" t="str">
            <v>Solteiro</v>
          </cell>
          <cell r="AG2812" t="str">
            <v>Masculino</v>
          </cell>
          <cell r="AH2812" t="str">
            <v>Inativo</v>
          </cell>
          <cell r="AI2812" t="str">
            <v>RODRIGO SOUZA DA SILVA</v>
          </cell>
        </row>
        <row r="2813">
          <cell r="B2813" t="str">
            <v>LUCAS FERNANDO FERRARI</v>
          </cell>
          <cell r="C2813" t="str">
            <v>45587249859</v>
          </cell>
          <cell r="D2813" t="str">
            <v>lucasfferrari@gmail.com</v>
          </cell>
          <cell r="E2813" t="str">
            <v>promotorexpress</v>
          </cell>
          <cell r="F2813" t="str">
            <v>17013208</v>
          </cell>
          <cell r="G2813" t="str">
            <v>RUA CONSELHEIRO ANTÔNIO PRADO</v>
          </cell>
          <cell r="H2813" t="str">
            <v>9</v>
          </cell>
          <cell r="I2813" t="str">
            <v>DE QUADRA 4 AO FIM - 45</v>
          </cell>
          <cell r="J2813" t="str">
            <v>VILA SILVA PINTO</v>
          </cell>
          <cell r="K2813" t="str">
            <v>BAURU</v>
          </cell>
          <cell r="L2813" t="str">
            <v>SP</v>
          </cell>
          <cell r="M2813" t="str">
            <v>-22.3219669</v>
          </cell>
          <cell r="N2813" t="str">
            <v>-49.0613249</v>
          </cell>
          <cell r="O2813" t="str">
            <v>14998417488</v>
          </cell>
          <cell r="P2813" t="str">
            <v>31/07/1995</v>
          </cell>
          <cell r="Q2813" t="str">
            <v>408913083</v>
          </cell>
          <cell r="R2813" t="str">
            <v>SSP</v>
          </cell>
          <cell r="S2813" t="str">
            <v>45587249859</v>
          </cell>
          <cell r="T2813" t="str">
            <v>Santander</v>
          </cell>
          <cell r="U2813" t="str">
            <v>3051</v>
          </cell>
          <cell r="V2813" t="str">
            <v>01081088-5</v>
          </cell>
          <cell r="X2813" t="str">
            <v>60563</v>
          </cell>
          <cell r="Y2813" t="str">
            <v>324</v>
          </cell>
          <cell r="Z2813" t="str">
            <v>SP</v>
          </cell>
          <cell r="AA2813" t="str">
            <v>27/11/2019</v>
          </cell>
          <cell r="AB2813" t="str">
            <v/>
          </cell>
          <cell r="AC2813" t="str">
            <v>20416625120</v>
          </cell>
          <cell r="AD2813">
            <v>10.41</v>
          </cell>
          <cell r="AE2813" t="str">
            <v>Brasileiro</v>
          </cell>
          <cell r="AF2813" t="str">
            <v>Solteiro</v>
          </cell>
          <cell r="AG2813" t="str">
            <v>Masculino</v>
          </cell>
          <cell r="AH2813" t="str">
            <v>Ativo</v>
          </cell>
          <cell r="AI2813" t="str">
            <v>CARLOS ANDRE BEZERRA MONTEIRO</v>
          </cell>
        </row>
        <row r="2814">
          <cell r="B2814" t="str">
            <v>LUCAS FERREIRA LIMA</v>
          </cell>
          <cell r="C2814" t="str">
            <v>19247565790</v>
          </cell>
          <cell r="D2814" t="str">
            <v/>
          </cell>
          <cell r="E2814" t="str">
            <v>parttime5</v>
          </cell>
          <cell r="F2814" t="str">
            <v>24801028</v>
          </cell>
          <cell r="G2814" t="str">
            <v>AVENIDA HEDEVILSON BARRETO CARDOZO</v>
          </cell>
          <cell r="H2814" t="str">
            <v>S/N</v>
          </cell>
          <cell r="I2814" t="str">
            <v>LT6 QD19</v>
          </cell>
          <cell r="J2814" t="str">
            <v>NANCILÂNDIA</v>
          </cell>
          <cell r="K2814" t="str">
            <v>ITABORAÍ</v>
          </cell>
          <cell r="L2814" t="str">
            <v>RJ</v>
          </cell>
          <cell r="M2814" t="str">
            <v>-22.7366841</v>
          </cell>
          <cell r="N2814" t="str">
            <v>-42.8496645</v>
          </cell>
          <cell r="O2814" t="str">
            <v>21995667844</v>
          </cell>
          <cell r="P2814" t="str">
            <v>02/07/1999</v>
          </cell>
          <cell r="Q2814" t="str">
            <v>276729456</v>
          </cell>
          <cell r="R2814" t="str">
            <v>SSP</v>
          </cell>
          <cell r="S2814" t="str">
            <v>19247565790</v>
          </cell>
          <cell r="T2814" t="str">
            <v/>
          </cell>
          <cell r="U2814" t="str">
            <v/>
          </cell>
          <cell r="V2814" t="str">
            <v/>
          </cell>
          <cell r="X2814" t="str">
            <v>14579</v>
          </cell>
          <cell r="Y2814" t="str">
            <v/>
          </cell>
          <cell r="Z2814" t="str">
            <v>RJ</v>
          </cell>
          <cell r="AA2814" t="str">
            <v>02/12/2019</v>
          </cell>
          <cell r="AB2814" t="str">
            <v/>
          </cell>
          <cell r="AC2814" t="str">
            <v>26821371707</v>
          </cell>
          <cell r="AD2814">
            <v>3840</v>
          </cell>
          <cell r="AE2814" t="str">
            <v>Brasileiro</v>
          </cell>
          <cell r="AF2814" t="str">
            <v>Solteiro</v>
          </cell>
          <cell r="AG2814" t="str">
            <v>Masculino</v>
          </cell>
          <cell r="AH2814" t="str">
            <v>Ativo</v>
          </cell>
          <cell r="AI2814" t="str">
            <v>LEONARDO DA SILVA MACIEL</v>
          </cell>
        </row>
        <row r="2815">
          <cell r="B2815" t="str">
            <v>LUCAS FIDELIS FARIAS CARVALHO</v>
          </cell>
          <cell r="C2815" t="str">
            <v>46578310894</v>
          </cell>
          <cell r="D2815" t="str">
            <v>lucasffc2016@outlook.com</v>
          </cell>
          <cell r="E2815" t="str">
            <v>promotor</v>
          </cell>
          <cell r="F2815" t="str">
            <v>06816-000</v>
          </cell>
          <cell r="G2815" t="str">
            <v>RUA SAO LOURENCO 38</v>
          </cell>
          <cell r="H2815" t="str">
            <v>38</v>
          </cell>
          <cell r="I2815" t="str">
            <v>-</v>
          </cell>
          <cell r="J2815" t="str">
            <v>JA NAYARA</v>
          </cell>
          <cell r="K2815" t="str">
            <v>EMBU DAS ARTES</v>
          </cell>
          <cell r="L2815" t="str">
            <v>SP</v>
          </cell>
          <cell r="M2815" t="str">
            <v/>
          </cell>
          <cell r="N2815" t="str">
            <v/>
          </cell>
          <cell r="O2815" t="str">
            <v>11983690427</v>
          </cell>
          <cell r="P2815" t="str">
            <v>11/06/2000</v>
          </cell>
          <cell r="Q2815" t="str">
            <v>525479491</v>
          </cell>
          <cell r="R2815" t="str">
            <v>SSP</v>
          </cell>
          <cell r="S2815" t="str">
            <v>46578310894</v>
          </cell>
          <cell r="T2815" t="str">
            <v/>
          </cell>
          <cell r="U2815" t="str">
            <v/>
          </cell>
          <cell r="V2815" t="str">
            <v/>
          </cell>
          <cell r="X2815" t="str">
            <v>54575</v>
          </cell>
          <cell r="Y2815" t="str">
            <v>422</v>
          </cell>
          <cell r="Z2815" t="str">
            <v>SP</v>
          </cell>
          <cell r="AA2815" t="str">
            <v>01/01/0001</v>
          </cell>
          <cell r="AB2815" t="str">
            <v/>
          </cell>
          <cell r="AC2815" t="str">
            <v>156454572-38</v>
          </cell>
          <cell r="AD2815">
            <v>0</v>
          </cell>
          <cell r="AE2815" t="str">
            <v>BRASILEIRO NATO</v>
          </cell>
          <cell r="AF2815" t="str">
            <v>Solteiro</v>
          </cell>
          <cell r="AG2815" t="str">
            <v>Masculino</v>
          </cell>
          <cell r="AH2815" t="str">
            <v>Inativo</v>
          </cell>
          <cell r="AI2815" t="str">
            <v>IVANILTON DE OLIVEIRA UMBURANA</v>
          </cell>
        </row>
        <row r="2816">
          <cell r="B2816" t="str">
            <v>LUCAS GABRIEL ALVES DE HOLANDA</v>
          </cell>
          <cell r="C2816" t="str">
            <v>14734160783</v>
          </cell>
          <cell r="D2816" t="str">
            <v/>
          </cell>
          <cell r="E2816" t="str">
            <v>promotorexpress</v>
          </cell>
          <cell r="F2816" t="str">
            <v>21310200</v>
          </cell>
          <cell r="G2816" t="str">
            <v>RUA CAPITÃO COUTO MENEZES</v>
          </cell>
          <cell r="H2816" t="str">
            <v>40</v>
          </cell>
          <cell r="I2816" t="str">
            <v/>
          </cell>
          <cell r="J2816" t="str">
            <v>MADUREIRA</v>
          </cell>
          <cell r="K2816" t="str">
            <v>RIO DE JANEIRO</v>
          </cell>
          <cell r="L2816" t="str">
            <v>RJ</v>
          </cell>
          <cell r="M2816" t="str">
            <v>-22.878614</v>
          </cell>
          <cell r="N2816" t="str">
            <v>-43.343433</v>
          </cell>
          <cell r="O2816" t="str">
            <v>21973738452</v>
          </cell>
          <cell r="P2816" t="str">
            <v>01/04/1999</v>
          </cell>
          <cell r="Q2816" t="str">
            <v>300573243</v>
          </cell>
          <cell r="R2816" t="str">
            <v/>
          </cell>
          <cell r="S2816" t="str">
            <v>14734160783</v>
          </cell>
          <cell r="T2816" t="str">
            <v>SANTANDER</v>
          </cell>
          <cell r="U2816" t="str">
            <v>2093</v>
          </cell>
          <cell r="V2816" t="str">
            <v>10335778</v>
          </cell>
          <cell r="W2816" t="str">
            <v>ContaCorrente</v>
          </cell>
          <cell r="X2816" t="str">
            <v/>
          </cell>
          <cell r="Y2816" t="str">
            <v/>
          </cell>
          <cell r="Z2816" t="str">
            <v/>
          </cell>
          <cell r="AA2816" t="str">
            <v>07/10/2020</v>
          </cell>
          <cell r="AB2816" t="str">
            <v/>
          </cell>
          <cell r="AC2816" t="str">
            <v/>
          </cell>
          <cell r="AD2816">
            <v>1666</v>
          </cell>
          <cell r="AE2816" t="str">
            <v/>
          </cell>
          <cell r="AF2816" t="str">
            <v>Solteiro</v>
          </cell>
          <cell r="AG2816" t="str">
            <v>Masculino</v>
          </cell>
          <cell r="AH2816" t="str">
            <v>Ativo</v>
          </cell>
          <cell r="AI2816" t="str">
            <v>LEONARDO DA SILVA PIO</v>
          </cell>
        </row>
        <row r="2817">
          <cell r="B2817" t="str">
            <v>LUCAS GABRIEL DE ALMEIDA</v>
          </cell>
          <cell r="C2817" t="str">
            <v>14052699793</v>
          </cell>
          <cell r="D2817" t="str">
            <v>-</v>
          </cell>
          <cell r="E2817" t="str">
            <v>promotor</v>
          </cell>
          <cell r="F2817" t="str">
            <v>26155-205</v>
          </cell>
          <cell r="G2817" t="str">
            <v>RUA RAUL NETO</v>
          </cell>
          <cell r="H2817" t="str">
            <v>10</v>
          </cell>
          <cell r="I2817" t="str">
            <v/>
          </cell>
          <cell r="J2817" t="str">
            <v>NOVA AURORA</v>
          </cell>
          <cell r="K2817" t="str">
            <v>BELFORD ROXO</v>
          </cell>
          <cell r="L2817" t="str">
            <v>RJ</v>
          </cell>
          <cell r="M2817" t="str">
            <v>-22.7190269</v>
          </cell>
          <cell r="N2817" t="str">
            <v>-43.3960393</v>
          </cell>
          <cell r="O2817" t="str">
            <v>21999790494</v>
          </cell>
          <cell r="P2817" t="str">
            <v>08/11/1996</v>
          </cell>
          <cell r="Q2817" t="str">
            <v>266425230</v>
          </cell>
          <cell r="R2817" t="str">
            <v>RJ</v>
          </cell>
          <cell r="S2817" t="str">
            <v>14052699793</v>
          </cell>
          <cell r="T2817" t="str">
            <v/>
          </cell>
          <cell r="U2817" t="str">
            <v/>
          </cell>
          <cell r="V2817" t="str">
            <v/>
          </cell>
          <cell r="X2817" t="str">
            <v>9537731</v>
          </cell>
          <cell r="Y2817" t="str">
            <v>40</v>
          </cell>
          <cell r="Z2817" t="str">
            <v>RJ</v>
          </cell>
          <cell r="AA2817" t="str">
            <v>10/05/2018</v>
          </cell>
          <cell r="AB2817" t="str">
            <v/>
          </cell>
          <cell r="AC2817" t="str">
            <v>203534704-19</v>
          </cell>
          <cell r="AD2817">
            <v>4506</v>
          </cell>
          <cell r="AE2817" t="str">
            <v>BRASILEIRO NATO</v>
          </cell>
          <cell r="AF2817" t="str">
            <v>Solteiro</v>
          </cell>
          <cell r="AG2817" t="str">
            <v>Masculino</v>
          </cell>
          <cell r="AH2817" t="str">
            <v>Inativo</v>
          </cell>
          <cell r="AI2817" t="str">
            <v>LEONARDO DA SILVA PIO</v>
          </cell>
        </row>
        <row r="2818">
          <cell r="B2818" t="str">
            <v>LUCAS GABRIEL SANTOS DE CASTRO</v>
          </cell>
          <cell r="C2818" t="str">
            <v>63154816399</v>
          </cell>
          <cell r="D2818" t="str">
            <v/>
          </cell>
          <cell r="E2818" t="str">
            <v>promotorexpress</v>
          </cell>
          <cell r="F2818" t="str">
            <v>61658330</v>
          </cell>
          <cell r="G2818" t="str">
            <v>RUA 202 (CJ NOVA METROPOLE JUREMA)</v>
          </cell>
          <cell r="H2818" t="str">
            <v>129</v>
          </cell>
          <cell r="I2818" t="str">
            <v/>
          </cell>
          <cell r="J2818" t="str">
            <v>NOVA METROPOLE</v>
          </cell>
          <cell r="K2818" t="str">
            <v>CAUCAIA</v>
          </cell>
          <cell r="L2818" t="str">
            <v>CE</v>
          </cell>
          <cell r="M2818" t="str">
            <v>-3.7646277</v>
          </cell>
          <cell r="N2818" t="str">
            <v>-38.609108</v>
          </cell>
          <cell r="O2818" t="str">
            <v/>
          </cell>
          <cell r="P2818" t="str">
            <v>11/01/1997</v>
          </cell>
          <cell r="Q2818" t="str">
            <v>20079232641</v>
          </cell>
          <cell r="R2818" t="str">
            <v>SSP</v>
          </cell>
          <cell r="S2818" t="str">
            <v>63154816399</v>
          </cell>
          <cell r="T2818" t="str">
            <v/>
          </cell>
          <cell r="U2818" t="str">
            <v/>
          </cell>
          <cell r="V2818" t="str">
            <v/>
          </cell>
          <cell r="X2818" t="str">
            <v/>
          </cell>
          <cell r="Y2818" t="str">
            <v/>
          </cell>
          <cell r="Z2818" t="str">
            <v/>
          </cell>
          <cell r="AA2818" t="str">
            <v>13/02/2020</v>
          </cell>
          <cell r="AB2818" t="str">
            <v/>
          </cell>
          <cell r="AC2818" t="str">
            <v/>
          </cell>
          <cell r="AD2818">
            <v>0</v>
          </cell>
          <cell r="AE2818" t="str">
            <v>Brasileiro</v>
          </cell>
          <cell r="AF2818" t="str">
            <v>Solteiro</v>
          </cell>
          <cell r="AG2818" t="str">
            <v>Masculino</v>
          </cell>
          <cell r="AH2818" t="str">
            <v>Suspenso</v>
          </cell>
          <cell r="AI2818" t="str">
            <v>FLAVIANO CRUZ DO NASCIMENTO</v>
          </cell>
        </row>
        <row r="2819">
          <cell r="B2819" t="str">
            <v>LUCAS GIOVANI NASATO</v>
          </cell>
          <cell r="C2819" t="str">
            <v>12246062993</v>
          </cell>
          <cell r="D2819" t="str">
            <v>-</v>
          </cell>
          <cell r="E2819" t="str">
            <v>promotor</v>
          </cell>
          <cell r="F2819" t="str">
            <v>88370129</v>
          </cell>
          <cell r="G2819" t="str">
            <v>RUA NICOLAU KLEIS</v>
          </cell>
          <cell r="H2819" t="str">
            <v>310</v>
          </cell>
          <cell r="I2819" t="str">
            <v/>
          </cell>
          <cell r="J2819" t="str">
            <v/>
          </cell>
          <cell r="K2819" t="str">
            <v/>
          </cell>
          <cell r="L2819" t="str">
            <v>SC</v>
          </cell>
          <cell r="M2819" t="str">
            <v>-26.893758</v>
          </cell>
          <cell r="N2819" t="str">
            <v>-48.646403</v>
          </cell>
          <cell r="O2819" t="str">
            <v>41991682102</v>
          </cell>
          <cell r="P2819" t="str">
            <v>12/03/1999</v>
          </cell>
          <cell r="Q2819" t="str">
            <v>138307220</v>
          </cell>
          <cell r="R2819" t="str">
            <v>SSP</v>
          </cell>
          <cell r="S2819" t="str">
            <v>12246062993</v>
          </cell>
          <cell r="T2819" t="str">
            <v/>
          </cell>
          <cell r="U2819" t="str">
            <v/>
          </cell>
          <cell r="V2819" t="str">
            <v/>
          </cell>
          <cell r="X2819" t="str">
            <v>3205869</v>
          </cell>
          <cell r="Y2819" t="str">
            <v>50</v>
          </cell>
          <cell r="Z2819" t="str">
            <v>PR</v>
          </cell>
          <cell r="AA2819" t="str">
            <v>27/05/2019</v>
          </cell>
          <cell r="AB2819" t="str">
            <v/>
          </cell>
          <cell r="AC2819" t="str">
            <v>135560041-42</v>
          </cell>
          <cell r="AD2819">
            <v>4506</v>
          </cell>
          <cell r="AE2819" t="str">
            <v>BRASILEIRO NATO</v>
          </cell>
          <cell r="AF2819" t="str">
            <v>Solteiro</v>
          </cell>
          <cell r="AG2819" t="str">
            <v>Masculino</v>
          </cell>
          <cell r="AH2819" t="str">
            <v>Ativo</v>
          </cell>
          <cell r="AI2819" t="str">
            <v>ELIANE CRISTINA GRACIOLI DE JESUS</v>
          </cell>
        </row>
        <row r="2820">
          <cell r="B2820" t="str">
            <v>LUCAS GOMES DOS SANTOS</v>
          </cell>
          <cell r="C2820" t="str">
            <v>12191499694</v>
          </cell>
          <cell r="D2820" t="str">
            <v>lucassantos311218@gmail.com</v>
          </cell>
          <cell r="E2820" t="str">
            <v>promotor548</v>
          </cell>
          <cell r="F2820" t="str">
            <v>13329-350</v>
          </cell>
          <cell r="G2820" t="str">
            <v>RUA DAS NAÇÕES UNIDAS</v>
          </cell>
          <cell r="H2820" t="str">
            <v>600</v>
          </cell>
          <cell r="I2820" t="str">
            <v/>
          </cell>
          <cell r="J2820" t="str">
            <v>OLARIA</v>
          </cell>
          <cell r="K2820" t="str">
            <v>SALTO</v>
          </cell>
          <cell r="L2820" t="str">
            <v>SP</v>
          </cell>
          <cell r="M2820" t="str">
            <v>-23.1830669</v>
          </cell>
          <cell r="N2820" t="str">
            <v>-47.271658</v>
          </cell>
          <cell r="O2820" t="str">
            <v/>
          </cell>
          <cell r="P2820" t="str">
            <v>31/12/1998</v>
          </cell>
          <cell r="Q2820" t="str">
            <v>20822248</v>
          </cell>
          <cell r="R2820" t="str">
            <v>SSP</v>
          </cell>
          <cell r="S2820" t="str">
            <v>12191499694</v>
          </cell>
          <cell r="T2820" t="str">
            <v/>
          </cell>
          <cell r="U2820" t="str">
            <v/>
          </cell>
          <cell r="V2820" t="str">
            <v/>
          </cell>
          <cell r="X2820" t="str">
            <v>18549</v>
          </cell>
          <cell r="Y2820" t="str">
            <v>443</v>
          </cell>
          <cell r="Z2820" t="str">
            <v>MG</v>
          </cell>
          <cell r="AA2820" t="str">
            <v>20/09/2018</v>
          </cell>
          <cell r="AB2820" t="str">
            <v/>
          </cell>
          <cell r="AC2820" t="str">
            <v>164277535-26</v>
          </cell>
          <cell r="AD2820">
            <v>4506</v>
          </cell>
          <cell r="AE2820" t="str">
            <v>BRASILEIRO NATO</v>
          </cell>
          <cell r="AF2820" t="str">
            <v>Solteiro</v>
          </cell>
          <cell r="AG2820" t="str">
            <v>Masculino</v>
          </cell>
          <cell r="AH2820" t="str">
            <v>Inativo</v>
          </cell>
          <cell r="AI2820" t="str">
            <v>JOAO DE ARAUJO BARRETO JUNIOR</v>
          </cell>
        </row>
        <row r="2821">
          <cell r="B2821" t="str">
            <v>LUCAS GONCALVES DE AGUIAR</v>
          </cell>
          <cell r="C2821" t="str">
            <v>38729053846</v>
          </cell>
          <cell r="D2821" t="str">
            <v>lucasg_aguiar@hotmail.com</v>
          </cell>
          <cell r="E2821" t="str">
            <v>promotor</v>
          </cell>
          <cell r="F2821" t="str">
            <v>07120-270</v>
          </cell>
          <cell r="G2821" t="str">
            <v>RUA CORYPHEU DE AZEVEDO MARQUES</v>
          </cell>
          <cell r="H2821" t="str">
            <v>517</v>
          </cell>
          <cell r="I2821" t="str">
            <v/>
          </cell>
          <cell r="J2821" t="str">
            <v>JARDIM PARAVENTI</v>
          </cell>
          <cell r="K2821" t="str">
            <v>GUARULHOS</v>
          </cell>
          <cell r="L2821" t="str">
            <v>SP</v>
          </cell>
          <cell r="M2821" t="str">
            <v>-23.4505786</v>
          </cell>
          <cell r="N2821" t="str">
            <v>-46.5280512</v>
          </cell>
          <cell r="O2821" t="str">
            <v>11974153397</v>
          </cell>
          <cell r="P2821" t="str">
            <v>11/06/1997</v>
          </cell>
          <cell r="Q2821" t="str">
            <v>385734773</v>
          </cell>
          <cell r="R2821" t="str">
            <v>SSP</v>
          </cell>
          <cell r="S2821" t="str">
            <v>38729053846</v>
          </cell>
          <cell r="T2821" t="str">
            <v/>
          </cell>
          <cell r="U2821" t="str">
            <v/>
          </cell>
          <cell r="V2821" t="str">
            <v/>
          </cell>
          <cell r="X2821" t="str">
            <v>76463</v>
          </cell>
          <cell r="Y2821" t="str">
            <v>412</v>
          </cell>
          <cell r="Z2821" t="str">
            <v>SP</v>
          </cell>
          <cell r="AA2821" t="str">
            <v>26/12/2018</v>
          </cell>
          <cell r="AB2821" t="str">
            <v>03/08/2020</v>
          </cell>
          <cell r="AC2821" t="str">
            <v>154474638-43</v>
          </cell>
          <cell r="AD2821">
            <v>4506</v>
          </cell>
          <cell r="AE2821" t="str">
            <v>BRASILEIRO NATO</v>
          </cell>
          <cell r="AF2821" t="str">
            <v>Solteiro</v>
          </cell>
          <cell r="AG2821" t="str">
            <v>Masculino</v>
          </cell>
          <cell r="AH2821" t="str">
            <v>Inativo</v>
          </cell>
          <cell r="AI2821" t="str">
            <v>GILMAR TEIXEIRA DA SILVA</v>
          </cell>
        </row>
        <row r="2822">
          <cell r="B2822" t="str">
            <v>LUCAS GUSTAVO DE SOUZA</v>
          </cell>
          <cell r="C2822" t="str">
            <v>46623092803</v>
          </cell>
          <cell r="D2822" t="str">
            <v/>
          </cell>
          <cell r="E2822" t="str">
            <v>promotor</v>
          </cell>
          <cell r="F2822" t="str">
            <v>02873520</v>
          </cell>
          <cell r="G2822" t="str">
            <v>RUA MANUEL AQUILINO DOS SANTOS</v>
          </cell>
          <cell r="H2822" t="str">
            <v>20</v>
          </cell>
          <cell r="I2822" t="str">
            <v/>
          </cell>
          <cell r="J2822" t="str">
            <v>JARDIM ELISA MARIA</v>
          </cell>
          <cell r="K2822" t="str">
            <v>SÃO PAULO</v>
          </cell>
          <cell r="L2822" t="str">
            <v>SP</v>
          </cell>
          <cell r="M2822" t="str">
            <v>-23.4604801</v>
          </cell>
          <cell r="N2822" t="str">
            <v>-46.6838996</v>
          </cell>
          <cell r="O2822" t="str">
            <v>11984945804</v>
          </cell>
          <cell r="P2822" t="str">
            <v>18/09/1997</v>
          </cell>
          <cell r="Q2822" t="str">
            <v>52963160X</v>
          </cell>
          <cell r="R2822" t="str">
            <v>SSP</v>
          </cell>
          <cell r="S2822" t="str">
            <v>46623092803</v>
          </cell>
          <cell r="T2822" t="str">
            <v/>
          </cell>
          <cell r="U2822" t="str">
            <v/>
          </cell>
          <cell r="V2822" t="str">
            <v/>
          </cell>
          <cell r="X2822" t="str">
            <v>54353</v>
          </cell>
          <cell r="Y2822" t="str">
            <v>358</v>
          </cell>
          <cell r="Z2822" t="str">
            <v>SP</v>
          </cell>
          <cell r="AA2822" t="str">
            <v>30/09/2020</v>
          </cell>
          <cell r="AB2822" t="str">
            <v/>
          </cell>
          <cell r="AC2822" t="str">
            <v>21291265246</v>
          </cell>
          <cell r="AD2822">
            <v>0</v>
          </cell>
          <cell r="AE2822" t="str">
            <v>Brasileiro</v>
          </cell>
          <cell r="AF2822" t="str">
            <v>Solteiro</v>
          </cell>
          <cell r="AG2822" t="str">
            <v>Masculino</v>
          </cell>
          <cell r="AH2822" t="str">
            <v>Ativo</v>
          </cell>
          <cell r="AI2822" t="str">
            <v>CLEYDSON MATEUS DOS SANTOS FEITOSA</v>
          </cell>
        </row>
        <row r="2823">
          <cell r="B2823" t="str">
            <v>LUCAS GUSTAVO RODRIGUES DE DEUS</v>
          </cell>
          <cell r="C2823" t="str">
            <v>42648236848</v>
          </cell>
          <cell r="D2823" t="str">
            <v/>
          </cell>
          <cell r="E2823" t="str">
            <v>promotorexpress</v>
          </cell>
          <cell r="F2823" t="str">
            <v>04430110</v>
          </cell>
          <cell r="G2823" t="str">
            <v>RUA ALEXANDRE KIPNIS</v>
          </cell>
          <cell r="H2823" t="str">
            <v>558C</v>
          </cell>
          <cell r="I2823" t="str">
            <v/>
          </cell>
          <cell r="J2823" t="str">
            <v>VILA MISSIONÁRIA</v>
          </cell>
          <cell r="K2823" t="str">
            <v>SÃO PAULO</v>
          </cell>
          <cell r="L2823" t="str">
            <v>SP</v>
          </cell>
          <cell r="M2823" t="str">
            <v/>
          </cell>
          <cell r="N2823" t="str">
            <v/>
          </cell>
          <cell r="O2823" t="str">
            <v/>
          </cell>
          <cell r="P2823" t="str">
            <v>13/11/1993</v>
          </cell>
          <cell r="Q2823" t="str">
            <v>439810048</v>
          </cell>
          <cell r="R2823" t="str">
            <v>SSP</v>
          </cell>
          <cell r="S2823" t="str">
            <v>42648236848</v>
          </cell>
          <cell r="T2823" t="str">
            <v/>
          </cell>
          <cell r="U2823" t="str">
            <v/>
          </cell>
          <cell r="V2823" t="str">
            <v/>
          </cell>
          <cell r="X2823" t="str">
            <v>021285</v>
          </cell>
          <cell r="Y2823" t="str">
            <v>377</v>
          </cell>
          <cell r="Z2823" t="str">
            <v>SP</v>
          </cell>
          <cell r="AA2823" t="str">
            <v>10/07/2020</v>
          </cell>
          <cell r="AB2823" t="str">
            <v/>
          </cell>
          <cell r="AC2823" t="str">
            <v/>
          </cell>
          <cell r="AD2823">
            <v>0</v>
          </cell>
          <cell r="AE2823" t="str">
            <v>Brasileiro</v>
          </cell>
          <cell r="AF2823" t="str">
            <v>Solteiro</v>
          </cell>
          <cell r="AG2823" t="str">
            <v>Masculino</v>
          </cell>
          <cell r="AH2823" t="str">
            <v>Inativo</v>
          </cell>
          <cell r="AI2823" t="str">
            <v>IONE DUARTE DO NASCIMENTO</v>
          </cell>
        </row>
        <row r="2824">
          <cell r="B2824" t="str">
            <v>LUCAS HENRIQUE DA SILVA SANTOS</v>
          </cell>
          <cell r="C2824" t="str">
            <v>03349153259</v>
          </cell>
          <cell r="D2824" t="str">
            <v>hique.santos.lucas@gmail.com</v>
          </cell>
          <cell r="E2824" t="str">
            <v>promotor</v>
          </cell>
          <cell r="F2824" t="str">
            <v>76829332</v>
          </cell>
          <cell r="G2824" t="str">
            <v>RUA ATAULFO ALVES</v>
          </cell>
          <cell r="H2824" t="str">
            <v>8353</v>
          </cell>
          <cell r="I2824" t="str">
            <v>DE 8291/8292 A 8410/8411</v>
          </cell>
          <cell r="J2824" t="str">
            <v>JUSCELINO KUBITSCHEK</v>
          </cell>
          <cell r="K2824" t="str">
            <v>PORTO VELHO</v>
          </cell>
          <cell r="L2824" t="str">
            <v>RO</v>
          </cell>
          <cell r="M2824" t="str">
            <v>-8.7718358</v>
          </cell>
          <cell r="N2824" t="str">
            <v>-63.8328352</v>
          </cell>
          <cell r="O2824" t="str">
            <v>55699309991</v>
          </cell>
          <cell r="P2824" t="str">
            <v>08/08/1997</v>
          </cell>
          <cell r="Q2824" t="str">
            <v>1337762</v>
          </cell>
          <cell r="R2824" t="str">
            <v>RO</v>
          </cell>
          <cell r="S2824" t="str">
            <v>03349153259</v>
          </cell>
          <cell r="T2824" t="str">
            <v/>
          </cell>
          <cell r="U2824" t="str">
            <v/>
          </cell>
          <cell r="V2824" t="str">
            <v/>
          </cell>
          <cell r="X2824" t="str">
            <v>9610801</v>
          </cell>
          <cell r="Y2824" t="str">
            <v>30</v>
          </cell>
          <cell r="Z2824" t="str">
            <v>RO</v>
          </cell>
          <cell r="AA2824" t="str">
            <v>16/02/2018</v>
          </cell>
          <cell r="AB2824" t="str">
            <v/>
          </cell>
          <cell r="AC2824" t="str">
            <v>201981952-27</v>
          </cell>
          <cell r="AD2824">
            <v>4506</v>
          </cell>
          <cell r="AE2824" t="str">
            <v>BRASILEIRO NATO</v>
          </cell>
          <cell r="AF2824" t="str">
            <v>Solteiro</v>
          </cell>
          <cell r="AG2824" t="str">
            <v>Masculino</v>
          </cell>
          <cell r="AH2824" t="str">
            <v>Inativo</v>
          </cell>
          <cell r="AI2824" t="str">
            <v>JULIO CESAR SILVA</v>
          </cell>
        </row>
        <row r="2825">
          <cell r="B2825" t="str">
            <v>LUCAS HENRIQUE GRECCHI</v>
          </cell>
          <cell r="C2825" t="str">
            <v>43700468822</v>
          </cell>
          <cell r="D2825" t="str">
            <v/>
          </cell>
          <cell r="E2825" t="str">
            <v>parttime6</v>
          </cell>
          <cell r="F2825" t="str">
            <v>11740000</v>
          </cell>
          <cell r="G2825" t="str">
            <v>RUA JOSE MARCIANO DE SOUZA</v>
          </cell>
          <cell r="H2825" t="str">
            <v>229</v>
          </cell>
          <cell r="I2825" t="str">
            <v/>
          </cell>
          <cell r="J2825" t="str">
            <v>PARQUE UMUARAMA</v>
          </cell>
          <cell r="K2825" t="str">
            <v>ITANHAÉM</v>
          </cell>
          <cell r="L2825" t="str">
            <v>SP</v>
          </cell>
          <cell r="M2825" t="str">
            <v>-24.1790885</v>
          </cell>
          <cell r="N2825" t="str">
            <v>-46.8313104</v>
          </cell>
          <cell r="O2825" t="str">
            <v>13981546292</v>
          </cell>
          <cell r="P2825" t="str">
            <v>30/12/1995</v>
          </cell>
          <cell r="Q2825" t="str">
            <v>501354761</v>
          </cell>
          <cell r="R2825" t="str">
            <v>SSP</v>
          </cell>
          <cell r="S2825" t="str">
            <v>43700468822</v>
          </cell>
          <cell r="T2825" t="str">
            <v/>
          </cell>
          <cell r="U2825" t="str">
            <v/>
          </cell>
          <cell r="V2825" t="str">
            <v/>
          </cell>
          <cell r="X2825" t="str">
            <v>78111</v>
          </cell>
          <cell r="Y2825" t="str">
            <v>383</v>
          </cell>
          <cell r="Z2825" t="str">
            <v>SP</v>
          </cell>
          <cell r="AA2825" t="str">
            <v>16/01/2020</v>
          </cell>
          <cell r="AB2825" t="str">
            <v>19/02/2020</v>
          </cell>
          <cell r="AC2825" t="str">
            <v>20978203822</v>
          </cell>
          <cell r="AD2825">
            <v>4506</v>
          </cell>
          <cell r="AE2825" t="str">
            <v>Brasileiro</v>
          </cell>
          <cell r="AF2825" t="str">
            <v>Solteiro</v>
          </cell>
          <cell r="AG2825" t="str">
            <v>Masculino</v>
          </cell>
          <cell r="AH2825" t="str">
            <v>Inativo</v>
          </cell>
          <cell r="AI2825" t="str">
            <v>JOSE RODRIGUES VICENTE DA SILVA</v>
          </cell>
        </row>
        <row r="2826">
          <cell r="B2826" t="str">
            <v>LUCAS HENRIQUE GRECCHI</v>
          </cell>
          <cell r="C2826" t="str">
            <v>43700468822</v>
          </cell>
          <cell r="D2826" t="str">
            <v/>
          </cell>
          <cell r="E2826" t="str">
            <v>promotor</v>
          </cell>
          <cell r="F2826" t="str">
            <v>11740000</v>
          </cell>
          <cell r="G2826" t="str">
            <v>RUA JOSE MARCIANO DE SOUZA</v>
          </cell>
          <cell r="H2826" t="str">
            <v>229</v>
          </cell>
          <cell r="I2826" t="str">
            <v/>
          </cell>
          <cell r="J2826" t="str">
            <v>PARQUE UMUARAMA</v>
          </cell>
          <cell r="K2826" t="str">
            <v>ITANHAÉM</v>
          </cell>
          <cell r="L2826" t="str">
            <v>SP</v>
          </cell>
          <cell r="M2826" t="str">
            <v>-24.1790885</v>
          </cell>
          <cell r="N2826" t="str">
            <v>-46.8313104</v>
          </cell>
          <cell r="O2826" t="str">
            <v>11965768149</v>
          </cell>
          <cell r="P2826" t="str">
            <v>30/12/1995</v>
          </cell>
          <cell r="Q2826" t="str">
            <v>501354761</v>
          </cell>
          <cell r="R2826" t="str">
            <v>SSP</v>
          </cell>
          <cell r="S2826" t="str">
            <v>43700468822</v>
          </cell>
          <cell r="T2826" t="str">
            <v/>
          </cell>
          <cell r="U2826" t="str">
            <v/>
          </cell>
          <cell r="V2826" t="str">
            <v/>
          </cell>
          <cell r="X2826" t="str">
            <v>78111</v>
          </cell>
          <cell r="Y2826" t="str">
            <v>383</v>
          </cell>
          <cell r="Z2826" t="str">
            <v>SP</v>
          </cell>
          <cell r="AA2826" t="str">
            <v>16/01/2020</v>
          </cell>
          <cell r="AB2826" t="str">
            <v/>
          </cell>
          <cell r="AC2826" t="str">
            <v>20978203822</v>
          </cell>
          <cell r="AD2826">
            <v>4506</v>
          </cell>
          <cell r="AE2826" t="str">
            <v>Brasileiro</v>
          </cell>
          <cell r="AF2826" t="str">
            <v>Solteiro</v>
          </cell>
          <cell r="AG2826" t="str">
            <v>Masculino</v>
          </cell>
          <cell r="AH2826" t="str">
            <v>Inativo</v>
          </cell>
          <cell r="AI2826" t="str">
            <v>JOSE RODRIGUES VICENTE DA SILVA</v>
          </cell>
        </row>
        <row r="2827">
          <cell r="B2827" t="str">
            <v>LUCAS LEITE SOUZA SANTOS</v>
          </cell>
          <cell r="C2827" t="str">
            <v>43420169825</v>
          </cell>
          <cell r="D2827" t="str">
            <v>lucas.lss65@gmail.com</v>
          </cell>
          <cell r="E2827" t="str">
            <v>lider</v>
          </cell>
          <cell r="F2827" t="str">
            <v>02363-130</v>
          </cell>
          <cell r="G2827" t="str">
            <v>RUA ALFAZEMA</v>
          </cell>
          <cell r="H2827" t="str">
            <v>52</v>
          </cell>
          <cell r="I2827" t="str">
            <v/>
          </cell>
          <cell r="J2827" t="str">
            <v>JARDIM FLOR DE MAIO</v>
          </cell>
          <cell r="K2827" t="str">
            <v>SÃO PAULO</v>
          </cell>
          <cell r="L2827" t="str">
            <v>SP</v>
          </cell>
          <cell r="M2827" t="str">
            <v>-23.4310652</v>
          </cell>
          <cell r="N2827" t="str">
            <v>-46.5724358</v>
          </cell>
          <cell r="O2827" t="str">
            <v>11966542075</v>
          </cell>
          <cell r="P2827" t="str">
            <v>21/04/1994</v>
          </cell>
          <cell r="Q2827" t="str">
            <v>439855171</v>
          </cell>
          <cell r="R2827" t="str">
            <v>SSP</v>
          </cell>
          <cell r="S2827" t="str">
            <v>43420169825</v>
          </cell>
          <cell r="T2827" t="str">
            <v/>
          </cell>
          <cell r="U2827" t="str">
            <v/>
          </cell>
          <cell r="V2827" t="str">
            <v/>
          </cell>
          <cell r="X2827" t="str">
            <v>19068</v>
          </cell>
          <cell r="Y2827" t="str">
            <v>371</v>
          </cell>
          <cell r="Z2827" t="str">
            <v>SP</v>
          </cell>
          <cell r="AA2827" t="str">
            <v>01/01/0001</v>
          </cell>
          <cell r="AB2827" t="str">
            <v/>
          </cell>
          <cell r="AC2827" t="str">
            <v>201144976-50</v>
          </cell>
          <cell r="AD2827">
            <v>0</v>
          </cell>
          <cell r="AE2827" t="str">
            <v>BRASILEIRO NATO</v>
          </cell>
          <cell r="AF2827" t="str">
            <v>Casado</v>
          </cell>
          <cell r="AG2827" t="str">
            <v>Masculino</v>
          </cell>
          <cell r="AH2827" t="str">
            <v>Inativo</v>
          </cell>
          <cell r="AI2827" t="str">
            <v>ISMALEN WILLIAN PEREIRA</v>
          </cell>
        </row>
        <row r="2828">
          <cell r="B2828" t="str">
            <v>LUCAS LEONARDO CASALLI MARTINI</v>
          </cell>
          <cell r="C2828" t="str">
            <v>47539608897</v>
          </cell>
          <cell r="D2828" t="str">
            <v>lleocasmartini@gmail.com</v>
          </cell>
          <cell r="E2828" t="str">
            <v>parttime4</v>
          </cell>
          <cell r="F2828" t="str">
            <v>13216-351</v>
          </cell>
          <cell r="G2828" t="str">
            <v>RUA LÚCIA B. PASSARIN</v>
          </cell>
          <cell r="H2828" t="str">
            <v>35</v>
          </cell>
          <cell r="I2828" t="str">
            <v/>
          </cell>
          <cell r="J2828" t="str">
            <v>VILA RICA</v>
          </cell>
          <cell r="K2828" t="str">
            <v>JUNDIAÍ</v>
          </cell>
          <cell r="L2828" t="str">
            <v>SP</v>
          </cell>
          <cell r="M2828" t="str">
            <v>-23.1762479</v>
          </cell>
          <cell r="N2828" t="str">
            <v>-46.878519</v>
          </cell>
          <cell r="O2828" t="str">
            <v>11995123968</v>
          </cell>
          <cell r="P2828" t="str">
            <v>24/11/1999</v>
          </cell>
          <cell r="Q2828" t="str">
            <v>538915791</v>
          </cell>
          <cell r="R2828" t="str">
            <v>SSP</v>
          </cell>
          <cell r="S2828" t="str">
            <v>47539608897</v>
          </cell>
          <cell r="T2828" t="str">
            <v/>
          </cell>
          <cell r="U2828" t="str">
            <v/>
          </cell>
          <cell r="V2828" t="str">
            <v/>
          </cell>
          <cell r="W2828" t="str">
            <v>ContaCorrente</v>
          </cell>
          <cell r="X2828" t="str">
            <v>6579</v>
          </cell>
          <cell r="Y2828" t="str">
            <v>453</v>
          </cell>
          <cell r="Z2828" t="str">
            <v>SP</v>
          </cell>
          <cell r="AA2828" t="str">
            <v>03/05/2019</v>
          </cell>
          <cell r="AB2828" t="str">
            <v>19/10/2020</v>
          </cell>
          <cell r="AC2828" t="str">
            <v>190600615-70</v>
          </cell>
          <cell r="AD2828">
            <v>3100</v>
          </cell>
          <cell r="AE2828" t="str">
            <v>BRASILEIRO NATO</v>
          </cell>
          <cell r="AF2828" t="str">
            <v>Solteiro</v>
          </cell>
          <cell r="AG2828" t="str">
            <v>Masculino</v>
          </cell>
          <cell r="AH2828" t="str">
            <v>Inativo</v>
          </cell>
          <cell r="AI2828" t="str">
            <v>LEONARDO REIS DE AGUIAR</v>
          </cell>
        </row>
        <row r="2829">
          <cell r="B2829" t="str">
            <v>LUCAS LEONARDO ROCHA VIEIRA</v>
          </cell>
          <cell r="C2829" t="str">
            <v>87163071272</v>
          </cell>
          <cell r="D2829" t="str">
            <v/>
          </cell>
          <cell r="E2829" t="str">
            <v>Intermitente</v>
          </cell>
          <cell r="F2829" t="str">
            <v>88353202</v>
          </cell>
          <cell r="G2829" t="str">
            <v>AVENIDA PRIMEIRO DE MAIO</v>
          </cell>
          <cell r="H2829" t="str">
            <v>745</v>
          </cell>
          <cell r="I2829" t="str">
            <v>DE 505/506 AO FIM</v>
          </cell>
          <cell r="J2829" t="str">
            <v>PRIMEIRO DE MAIO</v>
          </cell>
          <cell r="K2829" t="str">
            <v>BRUSQUE</v>
          </cell>
          <cell r="L2829" t="str">
            <v>SC</v>
          </cell>
          <cell r="M2829" t="str">
            <v>-27.1168137</v>
          </cell>
          <cell r="N2829" t="str">
            <v>-48.9094473</v>
          </cell>
          <cell r="O2829" t="str">
            <v/>
          </cell>
          <cell r="P2829" t="str">
            <v>17/02/1994</v>
          </cell>
          <cell r="Q2829" t="str">
            <v>24208113</v>
          </cell>
          <cell r="R2829" t="str">
            <v>II AM</v>
          </cell>
          <cell r="S2829" t="str">
            <v>87163071272</v>
          </cell>
          <cell r="T2829" t="str">
            <v/>
          </cell>
          <cell r="U2829" t="str">
            <v/>
          </cell>
          <cell r="V2829" t="str">
            <v/>
          </cell>
          <cell r="X2829" t="str">
            <v>1808079</v>
          </cell>
          <cell r="Y2829" t="str">
            <v xml:space="preserve">0050 </v>
          </cell>
          <cell r="Z2829" t="str">
            <v>AM</v>
          </cell>
          <cell r="AA2829" t="str">
            <v>28/09/2020</v>
          </cell>
          <cell r="AB2829" t="str">
            <v/>
          </cell>
          <cell r="AC2829" t="str">
            <v>16385140513</v>
          </cell>
          <cell r="AD2829">
            <v>0</v>
          </cell>
          <cell r="AE2829" t="str">
            <v>Brasileiro</v>
          </cell>
          <cell r="AF2829" t="str">
            <v>Solteiro</v>
          </cell>
          <cell r="AG2829" t="str">
            <v>Masculino</v>
          </cell>
          <cell r="AH2829" t="str">
            <v>Inativo</v>
          </cell>
          <cell r="AI2829" t="str">
            <v>CARLA VIETTRO NORA DE PADUA</v>
          </cell>
        </row>
        <row r="2830">
          <cell r="B2830" t="str">
            <v>LUCAS LIMA SANTANA</v>
          </cell>
          <cell r="C2830" t="str">
            <v>04467092048</v>
          </cell>
          <cell r="D2830" t="str">
            <v>-</v>
          </cell>
          <cell r="E2830" t="str">
            <v>promotor</v>
          </cell>
          <cell r="F2830" t="str">
            <v>94150-650</v>
          </cell>
          <cell r="G2830" t="str">
            <v>RUA AMERICA 164</v>
          </cell>
          <cell r="H2830" t="str">
            <v>164</v>
          </cell>
          <cell r="I2830" t="str">
            <v>-</v>
          </cell>
          <cell r="J2830" t="str">
            <v>BARNABE</v>
          </cell>
          <cell r="K2830" t="str">
            <v>GRAVATAI</v>
          </cell>
          <cell r="L2830" t="str">
            <v>RS</v>
          </cell>
          <cell r="M2830" t="str">
            <v/>
          </cell>
          <cell r="N2830" t="str">
            <v/>
          </cell>
          <cell r="O2830" t="str">
            <v>0</v>
          </cell>
          <cell r="P2830" t="str">
            <v>26/02/1998</v>
          </cell>
          <cell r="Q2830" t="str">
            <v>7127212269</v>
          </cell>
          <cell r="R2830" t="str">
            <v>SSP</v>
          </cell>
          <cell r="S2830" t="str">
            <v>04467092048</v>
          </cell>
          <cell r="T2830" t="str">
            <v/>
          </cell>
          <cell r="U2830" t="str">
            <v/>
          </cell>
          <cell r="V2830" t="str">
            <v/>
          </cell>
          <cell r="X2830" t="str">
            <v>4839519</v>
          </cell>
          <cell r="Y2830" t="str">
            <v>50</v>
          </cell>
          <cell r="Z2830" t="str">
            <v>RS</v>
          </cell>
          <cell r="AA2830" t="str">
            <v>01/01/0001</v>
          </cell>
          <cell r="AB2830" t="str">
            <v/>
          </cell>
          <cell r="AC2830" t="str">
            <v>203973173-49</v>
          </cell>
          <cell r="AD2830">
            <v>4506</v>
          </cell>
          <cell r="AE2830" t="str">
            <v>BRASILEIRO NATO</v>
          </cell>
          <cell r="AF2830" t="str">
            <v>Solteiro</v>
          </cell>
          <cell r="AG2830" t="str">
            <v>Masculino</v>
          </cell>
          <cell r="AH2830" t="str">
            <v>Inativo</v>
          </cell>
          <cell r="AI2830" t="str">
            <v>FABIO DE MESQUITA MARTINS</v>
          </cell>
        </row>
        <row r="2831">
          <cell r="B2831" t="str">
            <v>LUCAS MARCELINO ROCHA</v>
          </cell>
          <cell r="C2831" t="str">
            <v>42535910861</v>
          </cell>
          <cell r="D2831" t="str">
            <v>lucas.rocha@gmpromo.com.br</v>
          </cell>
          <cell r="E2831" t="str">
            <v>suporte</v>
          </cell>
          <cell r="F2831" t="str">
            <v>07124-400</v>
          </cell>
          <cell r="G2831" t="str">
            <v>RUA ELVIRA</v>
          </cell>
          <cell r="H2831" t="str">
            <v>311</v>
          </cell>
          <cell r="I2831" t="str">
            <v/>
          </cell>
          <cell r="J2831" t="str">
            <v>JARDIM DIOGO</v>
          </cell>
          <cell r="K2831" t="str">
            <v>GUARULHOS</v>
          </cell>
          <cell r="L2831" t="str">
            <v>SP</v>
          </cell>
          <cell r="M2831" t="str">
            <v>-23.4299617</v>
          </cell>
          <cell r="N2831" t="str">
            <v>-46.53074789999999</v>
          </cell>
          <cell r="O2831" t="str">
            <v/>
          </cell>
          <cell r="P2831" t="str">
            <v>08/11/1993</v>
          </cell>
          <cell r="Q2831" t="str">
            <v>423202017</v>
          </cell>
          <cell r="R2831" t="str">
            <v>SSP</v>
          </cell>
          <cell r="S2831" t="str">
            <v>42535910861</v>
          </cell>
          <cell r="T2831" t="str">
            <v/>
          </cell>
          <cell r="U2831" t="str">
            <v/>
          </cell>
          <cell r="V2831" t="str">
            <v/>
          </cell>
          <cell r="X2831" t="str">
            <v>97233</v>
          </cell>
          <cell r="Y2831" t="str">
            <v>344</v>
          </cell>
          <cell r="Z2831" t="str">
            <v>SP</v>
          </cell>
          <cell r="AA2831" t="str">
            <v>01/01/0001</v>
          </cell>
          <cell r="AB2831" t="str">
            <v/>
          </cell>
          <cell r="AC2831" t="str">
            <v>164495439-07</v>
          </cell>
          <cell r="AD2831">
            <v>0</v>
          </cell>
          <cell r="AE2831" t="str">
            <v>BRASILEIRO NATO</v>
          </cell>
          <cell r="AF2831" t="str">
            <v>Solteiro</v>
          </cell>
          <cell r="AG2831" t="str">
            <v>Masculino</v>
          </cell>
          <cell r="AH2831" t="str">
            <v>Ativo</v>
          </cell>
          <cell r="AI2831" t="str">
            <v>ROBERTO GUIMARAES CARLOS</v>
          </cell>
        </row>
        <row r="2832">
          <cell r="B2832" t="str">
            <v>LUCAS MARCONDES</v>
          </cell>
          <cell r="C2832" t="str">
            <v>43874268888</v>
          </cell>
          <cell r="D2832" t="str">
            <v>lucasskt72@gmail.com</v>
          </cell>
          <cell r="E2832" t="str">
            <v>promotorexpress</v>
          </cell>
          <cell r="F2832" t="str">
            <v>11674-490</v>
          </cell>
          <cell r="G2832" t="str">
            <v>RUA MARIA APARECIDA OLIVEIRA MOREIRA</v>
          </cell>
          <cell r="H2832" t="str">
            <v>121</v>
          </cell>
          <cell r="I2832" t="str">
            <v/>
          </cell>
          <cell r="J2832" t="str">
            <v>TINGA</v>
          </cell>
          <cell r="K2832" t="str">
            <v>CARAGUATATUBA</v>
          </cell>
          <cell r="L2832" t="str">
            <v>SP</v>
          </cell>
          <cell r="M2832" t="str">
            <v>-23.6275112</v>
          </cell>
          <cell r="N2832" t="str">
            <v>-45.436081</v>
          </cell>
          <cell r="O2832" t="str">
            <v>12982265858</v>
          </cell>
          <cell r="P2832" t="str">
            <v>07/02/1993</v>
          </cell>
          <cell r="Q2832" t="str">
            <v>487745413</v>
          </cell>
          <cell r="R2832" t="str">
            <v>SSP</v>
          </cell>
          <cell r="S2832" t="str">
            <v>43874268888</v>
          </cell>
          <cell r="T2832" t="str">
            <v>santander</v>
          </cell>
          <cell r="U2832" t="str">
            <v>342</v>
          </cell>
          <cell r="V2832" t="str">
            <v>01033167-4</v>
          </cell>
          <cell r="X2832" t="str">
            <v>46235</v>
          </cell>
          <cell r="Y2832" t="str">
            <v>382</v>
          </cell>
          <cell r="Z2832" t="str">
            <v>SP</v>
          </cell>
          <cell r="AA2832" t="str">
            <v>12/03/2020</v>
          </cell>
          <cell r="AB2832" t="str">
            <v/>
          </cell>
          <cell r="AC2832" t="str">
            <v>210044706-24</v>
          </cell>
          <cell r="AD2832">
            <v>8.5</v>
          </cell>
          <cell r="AE2832" t="str">
            <v>BRASILEIRO NATO</v>
          </cell>
          <cell r="AF2832" t="str">
            <v>Solteiro</v>
          </cell>
          <cell r="AG2832" t="str">
            <v>Masculino</v>
          </cell>
          <cell r="AH2832" t="str">
            <v>Ativo</v>
          </cell>
          <cell r="AI2832" t="str">
            <v>MARCOS VINICIUS PORTELA</v>
          </cell>
        </row>
        <row r="2833">
          <cell r="B2833" t="str">
            <v>LUCAS MARQUES ROSA TEIXEIRA</v>
          </cell>
          <cell r="C2833" t="str">
            <v>43181140821</v>
          </cell>
          <cell r="D2833" t="str">
            <v>lucaspiri-@hotmail.com</v>
          </cell>
          <cell r="E2833" t="str">
            <v>promotor</v>
          </cell>
          <cell r="F2833" t="str">
            <v>04547-006</v>
          </cell>
          <cell r="G2833" t="str">
            <v>RUA GOMES DE CARVALHO</v>
          </cell>
          <cell r="H2833" t="str">
            <v>1996</v>
          </cell>
          <cell r="I2833" t="str">
            <v>DE 1552/1553 AO FIM</v>
          </cell>
          <cell r="J2833" t="str">
            <v>VILA OLÍMPIA</v>
          </cell>
          <cell r="K2833" t="str">
            <v>SÃO PAULO</v>
          </cell>
          <cell r="L2833" t="str">
            <v>SP</v>
          </cell>
          <cell r="M2833" t="str">
            <v>-23.5935272</v>
          </cell>
          <cell r="N2833" t="str">
            <v>-46.6912034</v>
          </cell>
          <cell r="O2833" t="str">
            <v>12981298900</v>
          </cell>
          <cell r="P2833" t="str">
            <v>05/07/1995</v>
          </cell>
          <cell r="Q2833" t="str">
            <v>484052147</v>
          </cell>
          <cell r="R2833" t="str">
            <v>SP</v>
          </cell>
          <cell r="S2833" t="str">
            <v>43181140821</v>
          </cell>
          <cell r="T2833" t="str">
            <v/>
          </cell>
          <cell r="U2833" t="str">
            <v/>
          </cell>
          <cell r="V2833" t="str">
            <v/>
          </cell>
          <cell r="X2833" t="str">
            <v>15824</v>
          </cell>
          <cell r="Y2833" t="str">
            <v>436</v>
          </cell>
          <cell r="Z2833" t="str">
            <v>SP</v>
          </cell>
          <cell r="AA2833" t="str">
            <v>21/03/2018</v>
          </cell>
          <cell r="AB2833" t="str">
            <v>06/05/2020</v>
          </cell>
          <cell r="AC2833" t="str">
            <v>190522133-59</v>
          </cell>
          <cell r="AD2833">
            <v>4506</v>
          </cell>
          <cell r="AE2833" t="str">
            <v>Brasileiro</v>
          </cell>
          <cell r="AF2833" t="str">
            <v>Solteiro</v>
          </cell>
          <cell r="AG2833" t="str">
            <v>Masculino</v>
          </cell>
          <cell r="AH2833" t="str">
            <v>Inativo</v>
          </cell>
          <cell r="AI2833" t="str">
            <v>CARLOS ANDRE BEZERRA MONTEIRO</v>
          </cell>
        </row>
        <row r="2834">
          <cell r="B2834" t="str">
            <v>LUCAS MATHEUS DE ALMEIDA MARQUES</v>
          </cell>
          <cell r="C2834" t="str">
            <v>12073564763</v>
          </cell>
          <cell r="D2834" t="str">
            <v/>
          </cell>
          <cell r="E2834" t="str">
            <v>promotor</v>
          </cell>
          <cell r="F2834" t="str">
            <v>27580000</v>
          </cell>
          <cell r="G2834" t="str">
            <v>RUA PROJETADA LOTE 10 QUADRA 44,73000</v>
          </cell>
          <cell r="H2834" t="str">
            <v>SN</v>
          </cell>
          <cell r="I2834" t="str">
            <v/>
          </cell>
          <cell r="J2834" t="str">
            <v>VALE DO ERMITÃO</v>
          </cell>
          <cell r="K2834" t="str">
            <v>ITATIAIA</v>
          </cell>
          <cell r="L2834" t="str">
            <v>RJ</v>
          </cell>
          <cell r="M2834" t="str">
            <v>-22.5022574</v>
          </cell>
          <cell r="N2834" t="str">
            <v>-44.6116289</v>
          </cell>
          <cell r="O2834" t="str">
            <v/>
          </cell>
          <cell r="P2834" t="str">
            <v>16/01/1996</v>
          </cell>
          <cell r="Q2834" t="str">
            <v>215818899</v>
          </cell>
          <cell r="R2834" t="str">
            <v>SSP</v>
          </cell>
          <cell r="S2834" t="str">
            <v>12073564763</v>
          </cell>
          <cell r="T2834" t="str">
            <v/>
          </cell>
          <cell r="U2834" t="str">
            <v/>
          </cell>
          <cell r="V2834" t="str">
            <v/>
          </cell>
          <cell r="X2834" t="str">
            <v>9900790</v>
          </cell>
          <cell r="Y2834" t="str">
            <v>0040</v>
          </cell>
          <cell r="Z2834" t="str">
            <v>RJ</v>
          </cell>
          <cell r="AA2834" t="str">
            <v>23/03/2020</v>
          </cell>
          <cell r="AB2834" t="str">
            <v/>
          </cell>
          <cell r="AC2834" t="str">
            <v>13441598945</v>
          </cell>
          <cell r="AD2834">
            <v>4506</v>
          </cell>
          <cell r="AE2834" t="str">
            <v>Brasileiro</v>
          </cell>
          <cell r="AF2834" t="str">
            <v>Solteiro</v>
          </cell>
          <cell r="AG2834" t="str">
            <v>Masculino</v>
          </cell>
          <cell r="AH2834" t="str">
            <v>Ativo</v>
          </cell>
          <cell r="AI2834" t="str">
            <v>JORGE LUIS PECANHA BARBOSA</v>
          </cell>
        </row>
        <row r="2835">
          <cell r="B2835" t="str">
            <v>LUCAS MATHEUS DE ALMEIDA MARQUES</v>
          </cell>
          <cell r="C2835" t="str">
            <v>12073564763</v>
          </cell>
          <cell r="D2835" t="str">
            <v/>
          </cell>
          <cell r="E2835" t="str">
            <v>promotor</v>
          </cell>
          <cell r="F2835" t="str">
            <v>27580000</v>
          </cell>
          <cell r="G2835" t="str">
            <v>RUA PROJETADA LOTE 10 QUADRA 44,73000</v>
          </cell>
          <cell r="H2835" t="str">
            <v>SN</v>
          </cell>
          <cell r="I2835" t="str">
            <v/>
          </cell>
          <cell r="J2835" t="str">
            <v>VALE DO ERMITAO</v>
          </cell>
          <cell r="K2835" t="str">
            <v>ITATIAIA</v>
          </cell>
          <cell r="L2835" t="str">
            <v>RJ</v>
          </cell>
          <cell r="M2835" t="str">
            <v>-22.5022574</v>
          </cell>
          <cell r="N2835" t="str">
            <v>-44.6116289</v>
          </cell>
          <cell r="O2835" t="str">
            <v>24992758714</v>
          </cell>
          <cell r="P2835" t="str">
            <v>16/01/1996</v>
          </cell>
          <cell r="Q2835" t="str">
            <v>215818899</v>
          </cell>
          <cell r="R2835" t="str">
            <v>SSP</v>
          </cell>
          <cell r="S2835" t="str">
            <v>12073564763</v>
          </cell>
          <cell r="T2835" t="str">
            <v/>
          </cell>
          <cell r="U2835" t="str">
            <v/>
          </cell>
          <cell r="V2835" t="str">
            <v/>
          </cell>
          <cell r="X2835" t="str">
            <v>9900790</v>
          </cell>
          <cell r="Y2835" t="str">
            <v>0040</v>
          </cell>
          <cell r="Z2835" t="str">
            <v>RJ</v>
          </cell>
          <cell r="AA2835" t="str">
            <v>23/03/2020</v>
          </cell>
          <cell r="AB2835" t="str">
            <v/>
          </cell>
          <cell r="AC2835" t="str">
            <v>13441598945</v>
          </cell>
          <cell r="AD2835">
            <v>4506</v>
          </cell>
          <cell r="AE2835" t="str">
            <v>Brasileiro</v>
          </cell>
          <cell r="AF2835" t="str">
            <v>Solteiro</v>
          </cell>
          <cell r="AG2835" t="str">
            <v>Masculino</v>
          </cell>
          <cell r="AH2835" t="str">
            <v>Ativo</v>
          </cell>
          <cell r="AI2835" t="str">
            <v>LEONARDO DA SILVA PIO</v>
          </cell>
        </row>
        <row r="2836">
          <cell r="B2836" t="str">
            <v>LUCAS MENEZES DA SILVA</v>
          </cell>
          <cell r="C2836" t="str">
            <v>02880542022</v>
          </cell>
          <cell r="D2836" t="str">
            <v/>
          </cell>
          <cell r="E2836" t="str">
            <v>promotor</v>
          </cell>
          <cell r="F2836" t="str">
            <v>94810390</v>
          </cell>
          <cell r="G2836" t="str">
            <v>RUA NORUEGA</v>
          </cell>
          <cell r="H2836" t="str">
            <v>471</v>
          </cell>
          <cell r="I2836" t="str">
            <v/>
          </cell>
          <cell r="J2836" t="str">
            <v>PASSO DO FEIJÓ</v>
          </cell>
          <cell r="K2836" t="str">
            <v>ALVORADA</v>
          </cell>
          <cell r="L2836" t="str">
            <v>RS</v>
          </cell>
          <cell r="M2836" t="str">
            <v>-30.0000136</v>
          </cell>
          <cell r="N2836" t="str">
            <v>-51.0839125</v>
          </cell>
          <cell r="O2836" t="str">
            <v>51994111149</v>
          </cell>
          <cell r="P2836" t="str">
            <v>23/04/1993</v>
          </cell>
          <cell r="Q2836" t="str">
            <v>411285750</v>
          </cell>
          <cell r="R2836" t="str">
            <v>SSP</v>
          </cell>
          <cell r="S2836" t="str">
            <v>02880542022</v>
          </cell>
          <cell r="T2836" t="str">
            <v/>
          </cell>
          <cell r="U2836" t="str">
            <v/>
          </cell>
          <cell r="V2836" t="str">
            <v/>
          </cell>
          <cell r="X2836" t="str">
            <v>492349</v>
          </cell>
          <cell r="Y2836" t="str">
            <v>30</v>
          </cell>
          <cell r="Z2836" t="str">
            <v>RS</v>
          </cell>
          <cell r="AA2836" t="str">
            <v>11/09/2019</v>
          </cell>
          <cell r="AB2836" t="str">
            <v/>
          </cell>
          <cell r="AC2836" t="str">
            <v>13076218688</v>
          </cell>
          <cell r="AD2836">
            <v>4506</v>
          </cell>
          <cell r="AE2836" t="str">
            <v>Brasileiro</v>
          </cell>
          <cell r="AF2836" t="str">
            <v>Solteiro</v>
          </cell>
          <cell r="AG2836" t="str">
            <v>Masculino</v>
          </cell>
          <cell r="AH2836" t="str">
            <v>Ativo</v>
          </cell>
          <cell r="AI2836" t="str">
            <v>FABRICIO BATISTA</v>
          </cell>
        </row>
        <row r="2837">
          <cell r="B2837" t="str">
            <v>LUCAS MERCADO DIAS MARQUES DA SILVA</v>
          </cell>
          <cell r="C2837" t="str">
            <v>43561633897</v>
          </cell>
          <cell r="D2837" t="str">
            <v/>
          </cell>
          <cell r="E2837" t="str">
            <v>promotorexpress</v>
          </cell>
          <cell r="F2837" t="str">
            <v>06320030</v>
          </cell>
          <cell r="G2837" t="str">
            <v>AVENIDA CELESTE</v>
          </cell>
          <cell r="H2837" t="str">
            <v>218</v>
          </cell>
          <cell r="I2837" t="str">
            <v/>
          </cell>
          <cell r="J2837" t="str">
            <v>CENTRO</v>
          </cell>
          <cell r="K2837" t="str">
            <v>CARAPICUÍBA</v>
          </cell>
          <cell r="L2837" t="str">
            <v>SP</v>
          </cell>
          <cell r="M2837" t="str">
            <v>-23.521685</v>
          </cell>
          <cell r="N2837" t="str">
            <v>-46.8371393</v>
          </cell>
          <cell r="O2837" t="str">
            <v>11959422890</v>
          </cell>
          <cell r="P2837" t="str">
            <v>19/09/1996</v>
          </cell>
          <cell r="Q2837" t="str">
            <v>529683726</v>
          </cell>
          <cell r="R2837" t="str">
            <v>SSP</v>
          </cell>
          <cell r="S2837" t="str">
            <v>43561633897</v>
          </cell>
          <cell r="T2837" t="str">
            <v/>
          </cell>
          <cell r="U2837" t="str">
            <v/>
          </cell>
          <cell r="V2837" t="str">
            <v/>
          </cell>
          <cell r="X2837" t="str">
            <v>11083</v>
          </cell>
          <cell r="Y2837" t="str">
            <v>409</v>
          </cell>
          <cell r="Z2837" t="str">
            <v>SP</v>
          </cell>
          <cell r="AA2837" t="str">
            <v>19/08/2020</v>
          </cell>
          <cell r="AB2837" t="str">
            <v/>
          </cell>
          <cell r="AC2837" t="str">
            <v/>
          </cell>
          <cell r="AD2837">
            <v>0</v>
          </cell>
          <cell r="AE2837" t="str">
            <v>Brasileiro</v>
          </cell>
          <cell r="AF2837" t="str">
            <v>Solteiro</v>
          </cell>
          <cell r="AG2837" t="str">
            <v>Masculino</v>
          </cell>
          <cell r="AH2837" t="str">
            <v>Inativo</v>
          </cell>
          <cell r="AI2837" t="str">
            <v>HERBERT WESLEY DE FREITAS SILVA</v>
          </cell>
        </row>
        <row r="2838">
          <cell r="B2838" t="str">
            <v>LUCAS MOREIRA BASTOS</v>
          </cell>
          <cell r="C2838" t="str">
            <v>48269518840</v>
          </cell>
          <cell r="D2838" t="str">
            <v>lucasmbastos65@gmail.com</v>
          </cell>
          <cell r="E2838" t="str">
            <v>promotor</v>
          </cell>
          <cell r="F2838" t="str">
            <v>04933-040</v>
          </cell>
          <cell r="G2838" t="str">
            <v>RUA DA GAITA DE FOLES</v>
          </cell>
          <cell r="H2838" t="str">
            <v>223</v>
          </cell>
          <cell r="I2838" t="str">
            <v/>
          </cell>
          <cell r="J2838" t="str">
            <v>JARDIM SANTA ZÉLIA</v>
          </cell>
          <cell r="K2838" t="str">
            <v>SÃO PAULO</v>
          </cell>
          <cell r="L2838" t="str">
            <v>SP</v>
          </cell>
          <cell r="M2838" t="str">
            <v>-23.6819633</v>
          </cell>
          <cell r="N2838" t="str">
            <v>-46.7638807</v>
          </cell>
          <cell r="O2838" t="str">
            <v>11995590247</v>
          </cell>
          <cell r="P2838" t="str">
            <v>23/09/1999</v>
          </cell>
          <cell r="Q2838" t="str">
            <v>501384030</v>
          </cell>
          <cell r="R2838" t="str">
            <v>SSP</v>
          </cell>
          <cell r="S2838" t="str">
            <v>48269518840</v>
          </cell>
          <cell r="T2838" t="str">
            <v/>
          </cell>
          <cell r="U2838" t="str">
            <v/>
          </cell>
          <cell r="V2838" t="str">
            <v/>
          </cell>
          <cell r="X2838" t="str">
            <v>88438</v>
          </cell>
          <cell r="Y2838" t="str">
            <v>414</v>
          </cell>
          <cell r="Z2838" t="str">
            <v>SP</v>
          </cell>
          <cell r="AA2838" t="str">
            <v>04/04/2019</v>
          </cell>
          <cell r="AB2838" t="str">
            <v/>
          </cell>
          <cell r="AC2838" t="str">
            <v>204295801-63</v>
          </cell>
          <cell r="AD2838">
            <v>4506</v>
          </cell>
          <cell r="AE2838" t="str">
            <v>BRASILEIRO NATO</v>
          </cell>
          <cell r="AF2838" t="str">
            <v>Solteiro</v>
          </cell>
          <cell r="AG2838" t="str">
            <v>Masculino</v>
          </cell>
          <cell r="AH2838" t="str">
            <v>Inativo</v>
          </cell>
          <cell r="AI2838" t="str">
            <v>IONE DUARTE DO NASCIMENTO</v>
          </cell>
        </row>
        <row r="2839">
          <cell r="B2839" t="str">
            <v>LUCAS MUNIZ DOS SANTOS</v>
          </cell>
          <cell r="C2839" t="str">
            <v>11487665458</v>
          </cell>
          <cell r="D2839" t="str">
            <v>lucasbullet@outlook.com</v>
          </cell>
          <cell r="E2839" t="str">
            <v>promotor</v>
          </cell>
          <cell r="F2839" t="str">
            <v>57307-140</v>
          </cell>
          <cell r="G2839" t="str">
            <v>RUA PEDRO ROMUALDO SILVA</v>
          </cell>
          <cell r="H2839" t="str">
            <v>737</v>
          </cell>
          <cell r="I2839" t="str">
            <v/>
          </cell>
          <cell r="J2839" t="str">
            <v>BAIXA GRANDE</v>
          </cell>
          <cell r="K2839" t="str">
            <v>ARAPIRACA</v>
          </cell>
          <cell r="L2839" t="str">
            <v>AL</v>
          </cell>
          <cell r="M2839" t="str">
            <v>-9.727419</v>
          </cell>
          <cell r="N2839" t="str">
            <v>-36.6784936</v>
          </cell>
          <cell r="O2839" t="str">
            <v>82999826661</v>
          </cell>
          <cell r="P2839" t="str">
            <v>26/07/1993</v>
          </cell>
          <cell r="Q2839" t="str">
            <v>36795054</v>
          </cell>
          <cell r="R2839" t="str">
            <v>SSP</v>
          </cell>
          <cell r="S2839" t="str">
            <v>11487665458</v>
          </cell>
          <cell r="T2839" t="str">
            <v/>
          </cell>
          <cell r="U2839" t="str">
            <v/>
          </cell>
          <cell r="V2839" t="str">
            <v/>
          </cell>
          <cell r="X2839" t="str">
            <v>2006550</v>
          </cell>
          <cell r="Y2839" t="str">
            <v>30</v>
          </cell>
          <cell r="Z2839" t="str">
            <v>AL</v>
          </cell>
          <cell r="AA2839" t="str">
            <v>01/01/0001</v>
          </cell>
          <cell r="AB2839" t="str">
            <v/>
          </cell>
          <cell r="AC2839" t="str">
            <v>163542669-30</v>
          </cell>
          <cell r="AD2839">
            <v>0</v>
          </cell>
          <cell r="AE2839" t="str">
            <v>BRASILEIRO NATO</v>
          </cell>
          <cell r="AF2839" t="str">
            <v>Solteiro</v>
          </cell>
          <cell r="AG2839" t="str">
            <v>Masculino</v>
          </cell>
          <cell r="AH2839" t="str">
            <v>Inativo</v>
          </cell>
          <cell r="AI2839" t="str">
            <v>NELSON DO COUTO GONCALVES</v>
          </cell>
        </row>
        <row r="2840">
          <cell r="B2840" t="str">
            <v>LUCAS NALIN DA SILVA</v>
          </cell>
          <cell r="C2840" t="str">
            <v>38876039821</v>
          </cell>
          <cell r="D2840" t="str">
            <v>lucasnalin2016@gmail.com</v>
          </cell>
          <cell r="E2840" t="str">
            <v>promotorexpress</v>
          </cell>
          <cell r="F2840" t="str">
            <v>13060067</v>
          </cell>
          <cell r="G2840" t="str">
            <v>RUA MÁRIO RIBEIRO DO AMARAL</v>
          </cell>
          <cell r="H2840" t="str">
            <v>286</v>
          </cell>
          <cell r="I2840" t="str">
            <v/>
          </cell>
          <cell r="J2840" t="str">
            <v>JARDIM CAMPOS ELÍSEOS</v>
          </cell>
          <cell r="K2840" t="str">
            <v>CAMPINAS</v>
          </cell>
          <cell r="L2840" t="str">
            <v>SP</v>
          </cell>
          <cell r="M2840" t="str">
            <v>-22.9266429</v>
          </cell>
          <cell r="N2840" t="str">
            <v>-47.1103256</v>
          </cell>
          <cell r="O2840" t="str">
            <v>19988993194</v>
          </cell>
          <cell r="P2840" t="str">
            <v>12/01/1995</v>
          </cell>
          <cell r="Q2840" t="str">
            <v>38769822X</v>
          </cell>
          <cell r="R2840" t="str">
            <v>SSP</v>
          </cell>
          <cell r="S2840" t="str">
            <v>38876039821</v>
          </cell>
          <cell r="T2840" t="str">
            <v/>
          </cell>
          <cell r="U2840" t="str">
            <v/>
          </cell>
          <cell r="V2840" t="str">
            <v/>
          </cell>
          <cell r="X2840" t="str">
            <v>5790</v>
          </cell>
          <cell r="Y2840" t="str">
            <v>382</v>
          </cell>
          <cell r="Z2840" t="str">
            <v>SP</v>
          </cell>
          <cell r="AA2840" t="str">
            <v>10/06/2019</v>
          </cell>
          <cell r="AB2840" t="str">
            <v/>
          </cell>
          <cell r="AC2840" t="str">
            <v>207387323-16</v>
          </cell>
          <cell r="AD2840">
            <v>4506</v>
          </cell>
          <cell r="AE2840" t="str">
            <v>BRASILEIRO NATO</v>
          </cell>
          <cell r="AF2840" t="str">
            <v>Solteiro</v>
          </cell>
          <cell r="AG2840" t="str">
            <v>Masculino</v>
          </cell>
          <cell r="AH2840" t="str">
            <v>Inativo</v>
          </cell>
          <cell r="AI2840" t="str">
            <v>JOAO DE ARAUJO BARRETO JUNIOR</v>
          </cell>
        </row>
        <row r="2841">
          <cell r="B2841" t="str">
            <v>LUCAS NEUBERT TERCEIRIZADA DIMARC</v>
          </cell>
          <cell r="C2841" t="str">
            <v>01643892029</v>
          </cell>
          <cell r="D2841" t="str">
            <v/>
          </cell>
          <cell r="E2841" t="str">
            <v>terceirizado</v>
          </cell>
          <cell r="F2841" t="str">
            <v/>
          </cell>
          <cell r="G2841" t="str">
            <v/>
          </cell>
          <cell r="H2841" t="str">
            <v/>
          </cell>
          <cell r="I2841" t="str">
            <v/>
          </cell>
          <cell r="J2841" t="str">
            <v/>
          </cell>
          <cell r="K2841" t="str">
            <v/>
          </cell>
          <cell r="L2841" t="str">
            <v/>
          </cell>
          <cell r="M2841" t="str">
            <v/>
          </cell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>01643892029</v>
          </cell>
          <cell r="T2841" t="str">
            <v/>
          </cell>
          <cell r="U2841" t="str">
            <v/>
          </cell>
          <cell r="V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>10/10/2019</v>
          </cell>
          <cell r="AB2841" t="str">
            <v/>
          </cell>
          <cell r="AC2841" t="str">
            <v/>
          </cell>
          <cell r="AD2841">
            <v>0</v>
          </cell>
          <cell r="AE2841" t="str">
            <v/>
          </cell>
          <cell r="AF2841" t="str">
            <v>Solteiro</v>
          </cell>
          <cell r="AG2841" t="str">
            <v>Indefinido</v>
          </cell>
          <cell r="AH2841" t="str">
            <v>Inativo</v>
          </cell>
          <cell r="AI2841" t="str">
            <v>FABRICIO BATISTA</v>
          </cell>
        </row>
        <row r="2842">
          <cell r="B2842" t="str">
            <v>LUCAS NOVASCHI</v>
          </cell>
          <cell r="C2842" t="str">
            <v>10365364916</v>
          </cell>
          <cell r="D2842" t="str">
            <v/>
          </cell>
          <cell r="E2842" t="str">
            <v>promotor</v>
          </cell>
          <cell r="F2842" t="str">
            <v>84021120</v>
          </cell>
          <cell r="G2842" t="str">
            <v>RUA SARGENTO CARLOS ARGEMIRO CAMARGO</v>
          </cell>
          <cell r="H2842" t="str">
            <v>49</v>
          </cell>
          <cell r="I2842" t="str">
            <v/>
          </cell>
          <cell r="J2842" t="str">
            <v>NEVES</v>
          </cell>
          <cell r="K2842" t="str">
            <v>PONTA GROSSA</v>
          </cell>
          <cell r="L2842" t="str">
            <v>PR</v>
          </cell>
          <cell r="M2842" t="str">
            <v>-25.0729265</v>
          </cell>
          <cell r="N2842" t="str">
            <v>-50.1335893</v>
          </cell>
          <cell r="O2842" t="str">
            <v/>
          </cell>
          <cell r="P2842" t="str">
            <v>04/06/1996</v>
          </cell>
          <cell r="Q2842" t="str">
            <v>136024728</v>
          </cell>
          <cell r="R2842" t="str">
            <v>SSP</v>
          </cell>
          <cell r="S2842" t="str">
            <v>10365364916</v>
          </cell>
          <cell r="T2842" t="str">
            <v/>
          </cell>
          <cell r="U2842" t="str">
            <v/>
          </cell>
          <cell r="V2842" t="str">
            <v/>
          </cell>
          <cell r="X2842" t="str">
            <v>4757827</v>
          </cell>
          <cell r="Y2842" t="str">
            <v>050</v>
          </cell>
          <cell r="Z2842" t="str">
            <v>PR</v>
          </cell>
          <cell r="AA2842" t="str">
            <v>11/03/2020</v>
          </cell>
          <cell r="AB2842" t="str">
            <v/>
          </cell>
          <cell r="AC2842" t="str">
            <v>19055421726</v>
          </cell>
          <cell r="AD2842">
            <v>4506</v>
          </cell>
          <cell r="AE2842" t="str">
            <v>Brasileiro</v>
          </cell>
          <cell r="AF2842" t="str">
            <v>Solteiro</v>
          </cell>
          <cell r="AG2842" t="str">
            <v>Masculino</v>
          </cell>
          <cell r="AH2842" t="str">
            <v>Ativo</v>
          </cell>
          <cell r="AI2842" t="str">
            <v>GUILHERME ALEXANDRE MARTINS PIMENTEL</v>
          </cell>
        </row>
        <row r="2843">
          <cell r="B2843" t="str">
            <v>LUCAS OLIVEIRA DA SILVA</v>
          </cell>
          <cell r="C2843" t="str">
            <v>45357378860</v>
          </cell>
          <cell r="D2843" t="str">
            <v/>
          </cell>
          <cell r="E2843" t="str">
            <v>promotorexpress</v>
          </cell>
          <cell r="F2843" t="str">
            <v>02649010</v>
          </cell>
          <cell r="G2843" t="str">
            <v>RUA DOUTOR ARAÚJO CASTRO</v>
          </cell>
          <cell r="H2843" t="str">
            <v>104</v>
          </cell>
          <cell r="I2843" t="str">
            <v>CS 1</v>
          </cell>
          <cell r="J2843" t="str">
            <v>JARDIM PERI</v>
          </cell>
          <cell r="K2843" t="str">
            <v>SÃO PAULO</v>
          </cell>
          <cell r="L2843" t="str">
            <v>SP</v>
          </cell>
          <cell r="M2843" t="str">
            <v>-23.4606836</v>
          </cell>
          <cell r="N2843" t="str">
            <v>-46.6612835</v>
          </cell>
          <cell r="O2843" t="str">
            <v>11940643300</v>
          </cell>
          <cell r="P2843" t="str">
            <v>12/09/1996</v>
          </cell>
          <cell r="Q2843" t="str">
            <v>391631688</v>
          </cell>
          <cell r="R2843" t="str">
            <v>SSP</v>
          </cell>
          <cell r="S2843" t="str">
            <v>45357378860</v>
          </cell>
          <cell r="T2843" t="str">
            <v>SANTANDER</v>
          </cell>
          <cell r="U2843" t="str">
            <v>0563</v>
          </cell>
          <cell r="V2843" t="str">
            <v>01050077-2</v>
          </cell>
          <cell r="X2843" t="str">
            <v/>
          </cell>
          <cell r="Y2843" t="str">
            <v/>
          </cell>
          <cell r="Z2843" t="str">
            <v/>
          </cell>
          <cell r="AA2843" t="str">
            <v>20/08/2020</v>
          </cell>
          <cell r="AB2843" t="str">
            <v/>
          </cell>
          <cell r="AC2843" t="str">
            <v/>
          </cell>
          <cell r="AD2843">
            <v>10.41</v>
          </cell>
          <cell r="AE2843" t="str">
            <v>Brasileiro</v>
          </cell>
          <cell r="AF2843" t="str">
            <v>Solteiro</v>
          </cell>
          <cell r="AG2843" t="str">
            <v>Masculino</v>
          </cell>
          <cell r="AH2843" t="str">
            <v>Ativo</v>
          </cell>
          <cell r="AI2843" t="str">
            <v>LEONARDO REIS DE AGUIAR</v>
          </cell>
        </row>
        <row r="2844">
          <cell r="B2844" t="str">
            <v>LUCAS OLIVEIRA ROMA</v>
          </cell>
          <cell r="C2844" t="str">
            <v>05461156169</v>
          </cell>
          <cell r="D2844" t="str">
            <v>luoroma2009@hotmail.com</v>
          </cell>
          <cell r="E2844" t="str">
            <v>promotor548</v>
          </cell>
          <cell r="F2844" t="str">
            <v>19026-760</v>
          </cell>
          <cell r="G2844" t="str">
            <v>RUA ORESTES GUIMARÃES</v>
          </cell>
          <cell r="H2844" t="str">
            <v>135</v>
          </cell>
          <cell r="I2844" t="str">
            <v/>
          </cell>
          <cell r="J2844" t="str">
            <v>JARDIM COBRAL</v>
          </cell>
          <cell r="K2844" t="str">
            <v>PRESIDENTE PRUDENTE</v>
          </cell>
          <cell r="L2844" t="str">
            <v>SP</v>
          </cell>
          <cell r="M2844" t="str">
            <v>-22.0884133</v>
          </cell>
          <cell r="N2844" t="str">
            <v>-51.4144726</v>
          </cell>
          <cell r="O2844" t="str">
            <v>18996374560</v>
          </cell>
          <cell r="P2844" t="str">
            <v>13/01/1999</v>
          </cell>
          <cell r="Q2844" t="str">
            <v>630130267</v>
          </cell>
          <cell r="R2844" t="str">
            <v>SSP</v>
          </cell>
          <cell r="S2844" t="str">
            <v>05461156169</v>
          </cell>
          <cell r="T2844" t="str">
            <v/>
          </cell>
          <cell r="U2844" t="str">
            <v/>
          </cell>
          <cell r="V2844" t="str">
            <v/>
          </cell>
          <cell r="X2844" t="str">
            <v>66604</v>
          </cell>
          <cell r="Y2844" t="str">
            <v>419</v>
          </cell>
          <cell r="Z2844" t="str">
            <v>SP</v>
          </cell>
          <cell r="AA2844" t="str">
            <v>17/12/2018</v>
          </cell>
          <cell r="AB2844" t="str">
            <v>06/10/2020</v>
          </cell>
          <cell r="AC2844" t="str">
            <v>200195763-60</v>
          </cell>
          <cell r="AD2844">
            <v>4506</v>
          </cell>
          <cell r="AE2844" t="str">
            <v>BRASILEIRO NATO</v>
          </cell>
          <cell r="AF2844" t="str">
            <v>Solteiro</v>
          </cell>
          <cell r="AG2844" t="str">
            <v>Masculino</v>
          </cell>
          <cell r="AH2844" t="str">
            <v>Inativo</v>
          </cell>
          <cell r="AI2844" t="str">
            <v>RUAN HENRIQUE DOS SANTOS</v>
          </cell>
        </row>
        <row r="2845">
          <cell r="B2845" t="str">
            <v>LUCAS PATRICK RAMOS SANTOS</v>
          </cell>
          <cell r="C2845" t="str">
            <v>16421308775</v>
          </cell>
          <cell r="D2845" t="str">
            <v>lucaslprs@gmail.com</v>
          </cell>
          <cell r="E2845" t="str">
            <v>promotor</v>
          </cell>
          <cell r="F2845" t="str">
            <v>25025-136</v>
          </cell>
          <cell r="G2845" t="str">
            <v>RUA NINA RODRIGUES 0</v>
          </cell>
          <cell r="H2845" t="str">
            <v>0</v>
          </cell>
          <cell r="I2845" t="str">
            <v>LT 18 QU 11</v>
          </cell>
          <cell r="J2845" t="str">
            <v>PARQUE SENHOR DO B</v>
          </cell>
          <cell r="K2845" t="str">
            <v>DUQUE DE CAXIAS</v>
          </cell>
          <cell r="L2845" t="str">
            <v>RJ</v>
          </cell>
          <cell r="M2845" t="str">
            <v/>
          </cell>
          <cell r="N2845" t="str">
            <v/>
          </cell>
          <cell r="O2845" t="str">
            <v/>
          </cell>
          <cell r="P2845" t="str">
            <v>03/10/1994</v>
          </cell>
          <cell r="Q2845" t="str">
            <v>246396386</v>
          </cell>
          <cell r="R2845" t="str">
            <v>SSP</v>
          </cell>
          <cell r="S2845" t="str">
            <v>16421308775</v>
          </cell>
          <cell r="T2845" t="str">
            <v/>
          </cell>
          <cell r="U2845" t="str">
            <v/>
          </cell>
          <cell r="V2845" t="str">
            <v/>
          </cell>
          <cell r="X2845" t="str">
            <v>29720</v>
          </cell>
          <cell r="Y2845" t="str">
            <v>175</v>
          </cell>
          <cell r="Z2845" t="str">
            <v>RJ</v>
          </cell>
          <cell r="AA2845" t="str">
            <v>01/01/0001</v>
          </cell>
          <cell r="AB2845" t="str">
            <v>01/01/0001</v>
          </cell>
          <cell r="AC2845" t="str">
            <v>204690479-89</v>
          </cell>
          <cell r="AD2845">
            <v>0</v>
          </cell>
          <cell r="AE2845" t="str">
            <v>BRASILEIRO NATO</v>
          </cell>
          <cell r="AF2845" t="str">
            <v>Solteiro</v>
          </cell>
          <cell r="AG2845" t="str">
            <v>Masculino</v>
          </cell>
          <cell r="AH2845" t="str">
            <v>Inativo</v>
          </cell>
          <cell r="AI2845" t="str">
            <v>LEONARDO DA SILVA PIO</v>
          </cell>
        </row>
        <row r="2846">
          <cell r="B2846" t="str">
            <v>LUCAS PEREIRA NUNES DA COSTA</v>
          </cell>
          <cell r="C2846" t="str">
            <v>36548245873</v>
          </cell>
          <cell r="D2846" t="str">
            <v>merchandising.vale@abastecerpromo.com.br</v>
          </cell>
          <cell r="E2846" t="str">
            <v>supervisor</v>
          </cell>
          <cell r="F2846" t="str">
            <v>12607-220</v>
          </cell>
          <cell r="G2846" t="str">
            <v>RUA PROFESSOR CIRO ARECO</v>
          </cell>
          <cell r="H2846" t="str">
            <v>98</v>
          </cell>
          <cell r="I2846" t="str">
            <v/>
          </cell>
          <cell r="J2846" t="str">
            <v>OLARIA</v>
          </cell>
          <cell r="K2846" t="str">
            <v>LORENA</v>
          </cell>
          <cell r="L2846" t="str">
            <v>SP</v>
          </cell>
          <cell r="M2846" t="str">
            <v>-23.6269477</v>
          </cell>
          <cell r="N2846" t="str">
            <v>-46.4701341</v>
          </cell>
          <cell r="O2846" t="str">
            <v>11973791106</v>
          </cell>
          <cell r="P2846" t="str">
            <v>24/03/1988</v>
          </cell>
          <cell r="Q2846" t="str">
            <v>413626167</v>
          </cell>
          <cell r="R2846" t="str">
            <v>SSP</v>
          </cell>
          <cell r="S2846" t="str">
            <v>36548245873</v>
          </cell>
          <cell r="T2846" t="str">
            <v/>
          </cell>
          <cell r="U2846" t="str">
            <v/>
          </cell>
          <cell r="V2846" t="str">
            <v/>
          </cell>
          <cell r="X2846" t="str">
            <v>22302</v>
          </cell>
          <cell r="Y2846" t="str">
            <v>314</v>
          </cell>
          <cell r="Z2846" t="str">
            <v>SP</v>
          </cell>
          <cell r="AA2846" t="str">
            <v>16/06/2015</v>
          </cell>
          <cell r="AB2846" t="str">
            <v/>
          </cell>
          <cell r="AC2846" t="str">
            <v>129867492-69</v>
          </cell>
          <cell r="AD2846">
            <v>0</v>
          </cell>
          <cell r="AE2846" t="str">
            <v>BRASILEIRO NATO</v>
          </cell>
          <cell r="AF2846" t="str">
            <v>Solteiro</v>
          </cell>
          <cell r="AG2846" t="str">
            <v>Masculino</v>
          </cell>
          <cell r="AH2846" t="str">
            <v>Ativo</v>
          </cell>
          <cell r="AI2846" t="str">
            <v>ROSANGELA GONCALVES VIEIRA DE SA</v>
          </cell>
        </row>
        <row r="2847">
          <cell r="B2847" t="str">
            <v>LUCAS RAFAEL DE OLIVEIRA PONTES</v>
          </cell>
          <cell r="C2847" t="str">
            <v>01690570466</v>
          </cell>
          <cell r="D2847" t="str">
            <v>lucaspontes2014@gmail.com</v>
          </cell>
          <cell r="E2847" t="str">
            <v>promotor</v>
          </cell>
          <cell r="F2847" t="str">
            <v>59296316</v>
          </cell>
          <cell r="G2847" t="str">
            <v>TRAVESSA JOÃO ÂNGELO DA FONSECA</v>
          </cell>
          <cell r="H2847" t="str">
            <v>22</v>
          </cell>
          <cell r="I2847" t="str">
            <v/>
          </cell>
          <cell r="J2847" t="str">
            <v>NOVO AMARANTE</v>
          </cell>
          <cell r="K2847" t="str">
            <v>SÃO GONÇALO DO AMARANTE</v>
          </cell>
          <cell r="L2847" t="str">
            <v>RN</v>
          </cell>
          <cell r="M2847" t="str">
            <v>-5.779510399999999</v>
          </cell>
          <cell r="N2847" t="str">
            <v>-35.2947953</v>
          </cell>
          <cell r="O2847" t="str">
            <v>84987849533</v>
          </cell>
          <cell r="P2847" t="str">
            <v>25/05/1994</v>
          </cell>
          <cell r="Q2847" t="str">
            <v>9168112</v>
          </cell>
          <cell r="R2847" t="str">
            <v>RN</v>
          </cell>
          <cell r="S2847" t="str">
            <v>01690570466</v>
          </cell>
          <cell r="T2847" t="str">
            <v/>
          </cell>
          <cell r="U2847" t="str">
            <v/>
          </cell>
          <cell r="V2847" t="str">
            <v/>
          </cell>
          <cell r="X2847" t="str">
            <v>2286931</v>
          </cell>
          <cell r="Y2847" t="str">
            <v>30</v>
          </cell>
          <cell r="Z2847" t="str">
            <v>RN</v>
          </cell>
          <cell r="AA2847" t="str">
            <v>02/04/2018</v>
          </cell>
          <cell r="AB2847" t="str">
            <v/>
          </cell>
          <cell r="AC2847" t="str">
            <v>132899086-49</v>
          </cell>
          <cell r="AD2847">
            <v>4506</v>
          </cell>
          <cell r="AE2847" t="str">
            <v>BRASILEIRO NATO</v>
          </cell>
          <cell r="AF2847" t="str">
            <v>Solteiro</v>
          </cell>
          <cell r="AG2847" t="str">
            <v>Masculino</v>
          </cell>
          <cell r="AH2847" t="str">
            <v>Ferias</v>
          </cell>
          <cell r="AI2847" t="str">
            <v>IVANILTON CAVALCANTE DA SILVA</v>
          </cell>
        </row>
        <row r="2848">
          <cell r="B2848" t="str">
            <v>LUCAS RAFAEL DE OLIVEIRA ZOCATELLI</v>
          </cell>
          <cell r="C2848" t="str">
            <v>36909613864</v>
          </cell>
          <cell r="D2848" t="str">
            <v/>
          </cell>
          <cell r="E2848" t="str">
            <v>promotorexpress</v>
          </cell>
          <cell r="F2848" t="str">
            <v>09051410</v>
          </cell>
          <cell r="G2848" t="str">
            <v>RUA IGARAÇU</v>
          </cell>
          <cell r="H2848" t="str">
            <v>151</v>
          </cell>
          <cell r="I2848" t="str">
            <v/>
          </cell>
          <cell r="J2848" t="str">
            <v>VILA FLORESTA</v>
          </cell>
          <cell r="K2848" t="str">
            <v>SANTO ANDRÉ</v>
          </cell>
          <cell r="L2848" t="str">
            <v>SP</v>
          </cell>
          <cell r="M2848" t="str">
            <v>-23.6746652</v>
          </cell>
          <cell r="N2848" t="str">
            <v>-46.5497217</v>
          </cell>
          <cell r="O2848" t="str">
            <v>11932346482</v>
          </cell>
          <cell r="P2848" t="str">
            <v>15/09/1987</v>
          </cell>
          <cell r="Q2848" t="str">
            <v>418725160</v>
          </cell>
          <cell r="R2848" t="str">
            <v/>
          </cell>
          <cell r="S2848" t="str">
            <v>36909613864</v>
          </cell>
          <cell r="T2848" t="str">
            <v/>
          </cell>
          <cell r="U2848" t="str">
            <v/>
          </cell>
          <cell r="V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>14/10/2020</v>
          </cell>
          <cell r="AB2848" t="str">
            <v/>
          </cell>
          <cell r="AC2848" t="str">
            <v/>
          </cell>
          <cell r="AD2848">
            <v>8.5</v>
          </cell>
          <cell r="AE2848" t="str">
            <v>Brasileiro</v>
          </cell>
          <cell r="AF2848" t="str">
            <v>Solteiro</v>
          </cell>
          <cell r="AG2848" t="str">
            <v>Masculino</v>
          </cell>
          <cell r="AH2848" t="str">
            <v>Ativo</v>
          </cell>
          <cell r="AI2848" t="str">
            <v>RAFAEL CAMPOS PEREIRA</v>
          </cell>
        </row>
        <row r="2849">
          <cell r="B2849" t="str">
            <v>LUCAS REGES FLORES</v>
          </cell>
          <cell r="C2849" t="str">
            <v>03351997043</v>
          </cell>
          <cell r="D2849" t="str">
            <v>lucasregislive9@gmail.com</v>
          </cell>
          <cell r="E2849" t="str">
            <v>promotor</v>
          </cell>
          <cell r="F2849" t="str">
            <v>94510-680</v>
          </cell>
          <cell r="G2849" t="str">
            <v>RUA CELESTINO DE SOUZA BATISTA 98</v>
          </cell>
          <cell r="H2849" t="str">
            <v>98</v>
          </cell>
          <cell r="I2849" t="str">
            <v>AP 1</v>
          </cell>
          <cell r="J2849" t="str">
            <v>VILA AUGUSTA</v>
          </cell>
          <cell r="K2849" t="str">
            <v>VIAMAO</v>
          </cell>
          <cell r="L2849" t="str">
            <v>RS</v>
          </cell>
          <cell r="M2849" t="str">
            <v/>
          </cell>
          <cell r="N2849" t="str">
            <v/>
          </cell>
          <cell r="O2849" t="str">
            <v>51992530758</v>
          </cell>
          <cell r="P2849" t="str">
            <v>18/10/1994</v>
          </cell>
          <cell r="Q2849" t="str">
            <v>3120225291</v>
          </cell>
          <cell r="R2849" t="str">
            <v>SSP</v>
          </cell>
          <cell r="S2849" t="str">
            <v>03351997043</v>
          </cell>
          <cell r="T2849" t="str">
            <v/>
          </cell>
          <cell r="U2849" t="str">
            <v/>
          </cell>
          <cell r="V2849" t="str">
            <v/>
          </cell>
          <cell r="X2849" t="str">
            <v>4150193</v>
          </cell>
          <cell r="Y2849" t="str">
            <v>50</v>
          </cell>
          <cell r="Z2849" t="str">
            <v>RS</v>
          </cell>
          <cell r="AA2849" t="str">
            <v>01/01/0001</v>
          </cell>
          <cell r="AB2849" t="str">
            <v/>
          </cell>
          <cell r="AC2849" t="str">
            <v>164690392-01</v>
          </cell>
          <cell r="AD2849">
            <v>0</v>
          </cell>
          <cell r="AE2849" t="str">
            <v>BRASILEIRO NATO</v>
          </cell>
          <cell r="AF2849" t="str">
            <v>Solteiro</v>
          </cell>
          <cell r="AG2849" t="str">
            <v>Masculino</v>
          </cell>
          <cell r="AH2849" t="str">
            <v>Inativo</v>
          </cell>
          <cell r="AI2849" t="str">
            <v>FABIO DE MESQUITA MARTINS</v>
          </cell>
        </row>
        <row r="2850">
          <cell r="B2850" t="str">
            <v>LUCAS REINEL MION</v>
          </cell>
          <cell r="C2850" t="str">
            <v>14028273773</v>
          </cell>
          <cell r="D2850" t="str">
            <v/>
          </cell>
          <cell r="E2850" t="str">
            <v>promotor</v>
          </cell>
          <cell r="F2850" t="str">
            <v>29106140</v>
          </cell>
          <cell r="G2850" t="str">
            <v>RUA ANTÔNIO GOBBI</v>
          </cell>
          <cell r="H2850" t="str">
            <v>30</v>
          </cell>
          <cell r="I2850" t="str">
            <v>AP 30</v>
          </cell>
          <cell r="J2850" t="str">
            <v>SOTECO</v>
          </cell>
          <cell r="K2850" t="str">
            <v>VILA VELHA</v>
          </cell>
          <cell r="L2850" t="str">
            <v>ES</v>
          </cell>
          <cell r="M2850" t="str">
            <v>-20.343504</v>
          </cell>
          <cell r="N2850" t="str">
            <v>-40.30613109999999</v>
          </cell>
          <cell r="O2850" t="str">
            <v>27992419808</v>
          </cell>
          <cell r="P2850" t="str">
            <v>10/06/1994</v>
          </cell>
          <cell r="Q2850" t="str">
            <v>3201868</v>
          </cell>
          <cell r="R2850" t="str">
            <v>SSP</v>
          </cell>
          <cell r="S2850" t="str">
            <v>14028273773</v>
          </cell>
          <cell r="T2850" t="str">
            <v/>
          </cell>
          <cell r="U2850" t="str">
            <v/>
          </cell>
          <cell r="V2850" t="str">
            <v/>
          </cell>
          <cell r="X2850" t="str">
            <v>0363611</v>
          </cell>
          <cell r="Y2850" t="str">
            <v>003-0</v>
          </cell>
          <cell r="Z2850" t="str">
            <v>ES</v>
          </cell>
          <cell r="AA2850" t="str">
            <v>30/01/2020</v>
          </cell>
          <cell r="AB2850" t="str">
            <v/>
          </cell>
          <cell r="AC2850" t="str">
            <v>13893941273</v>
          </cell>
          <cell r="AD2850">
            <v>4506</v>
          </cell>
          <cell r="AE2850" t="str">
            <v>Brasileiro</v>
          </cell>
          <cell r="AF2850" t="str">
            <v>Casado</v>
          </cell>
          <cell r="AG2850" t="str">
            <v>Masculino</v>
          </cell>
          <cell r="AH2850" t="str">
            <v>Inativo</v>
          </cell>
          <cell r="AI2850" t="str">
            <v>DIOGO RAMOS TAVARES DA SILVA</v>
          </cell>
        </row>
        <row r="2851">
          <cell r="B2851" t="str">
            <v>LUCAS RODRIGUES COELHO DOS SANTOS</v>
          </cell>
          <cell r="C2851" t="str">
            <v>15463726795</v>
          </cell>
          <cell r="D2851" t="str">
            <v>-</v>
          </cell>
          <cell r="E2851" t="str">
            <v>promotor</v>
          </cell>
          <cell r="F2851" t="str">
            <v>29162-352</v>
          </cell>
          <cell r="G2851" t="str">
            <v>RUA FLAMBOYANT</v>
          </cell>
          <cell r="H2851" t="str">
            <v>27</v>
          </cell>
          <cell r="I2851" t="str">
            <v>Q19</v>
          </cell>
          <cell r="J2851" t="str">
            <v>JOSÉ DE ANCHIETA</v>
          </cell>
          <cell r="K2851" t="str">
            <v>SERRA</v>
          </cell>
          <cell r="L2851" t="str">
            <v>ES</v>
          </cell>
          <cell r="M2851" t="str">
            <v>-20.1947411</v>
          </cell>
          <cell r="N2851" t="str">
            <v>-40.26968919999999</v>
          </cell>
          <cell r="O2851" t="str">
            <v>27279951059</v>
          </cell>
          <cell r="P2851" t="str">
            <v>16/10/1995</v>
          </cell>
          <cell r="Q2851" t="str">
            <v>3431123</v>
          </cell>
          <cell r="R2851" t="str">
            <v>EES</v>
          </cell>
          <cell r="S2851" t="str">
            <v>15463726795</v>
          </cell>
          <cell r="T2851" t="str">
            <v/>
          </cell>
          <cell r="U2851" t="str">
            <v/>
          </cell>
          <cell r="V2851" t="str">
            <v/>
          </cell>
          <cell r="X2851" t="str">
            <v>1101450</v>
          </cell>
          <cell r="Y2851" t="str">
            <v>40</v>
          </cell>
          <cell r="Z2851" t="str">
            <v>ES</v>
          </cell>
          <cell r="AA2851" t="str">
            <v>07/11/2017</v>
          </cell>
          <cell r="AB2851" t="str">
            <v/>
          </cell>
          <cell r="AC2851" t="str">
            <v>210598267-22</v>
          </cell>
          <cell r="AD2851">
            <v>4506</v>
          </cell>
          <cell r="AE2851" t="str">
            <v>BRASILEIRO NATO</v>
          </cell>
          <cell r="AF2851" t="str">
            <v>Solteiro</v>
          </cell>
          <cell r="AG2851" t="str">
            <v>Masculino</v>
          </cell>
          <cell r="AH2851" t="str">
            <v>Ativo</v>
          </cell>
          <cell r="AI2851" t="str">
            <v>LUAN ARAUJO BORGES</v>
          </cell>
        </row>
        <row r="2852">
          <cell r="B2852" t="str">
            <v>LUCAS RODRIGUES OLIVEIRA</v>
          </cell>
          <cell r="C2852" t="str">
            <v>46997116850</v>
          </cell>
          <cell r="D2852" t="str">
            <v>todaymaiuka3397@gmail.com</v>
          </cell>
          <cell r="E2852" t="str">
            <v>promotor</v>
          </cell>
          <cell r="F2852" t="str">
            <v>04894410</v>
          </cell>
          <cell r="G2852" t="str">
            <v>RUA ENRIQUE AMORIM</v>
          </cell>
          <cell r="H2852" t="str">
            <v>604</v>
          </cell>
          <cell r="I2852" t="str">
            <v/>
          </cell>
          <cell r="J2852" t="str">
            <v>JARDIM DAS FONTES</v>
          </cell>
          <cell r="K2852" t="str">
            <v>SÃO PAULO</v>
          </cell>
          <cell r="L2852" t="str">
            <v>SP</v>
          </cell>
          <cell r="M2852" t="str">
            <v>-23.8685125</v>
          </cell>
          <cell r="N2852" t="str">
            <v>-46.7571437</v>
          </cell>
          <cell r="O2852" t="str">
            <v>11943639303</v>
          </cell>
          <cell r="P2852" t="str">
            <v>11/03/1998</v>
          </cell>
          <cell r="Q2852" t="str">
            <v>37297885X</v>
          </cell>
          <cell r="R2852" t="str">
            <v>SSP</v>
          </cell>
          <cell r="S2852" t="str">
            <v>46997116850</v>
          </cell>
          <cell r="T2852" t="str">
            <v/>
          </cell>
          <cell r="U2852" t="str">
            <v/>
          </cell>
          <cell r="V2852" t="str">
            <v/>
          </cell>
          <cell r="X2852" t="str">
            <v>91290</v>
          </cell>
          <cell r="Y2852" t="str">
            <v>401</v>
          </cell>
          <cell r="Z2852" t="str">
            <v>SP</v>
          </cell>
          <cell r="AA2852" t="str">
            <v>09/01/2019</v>
          </cell>
          <cell r="AB2852" t="str">
            <v/>
          </cell>
          <cell r="AC2852" t="str">
            <v>23684520833</v>
          </cell>
          <cell r="AD2852">
            <v>0</v>
          </cell>
          <cell r="AE2852" t="str">
            <v>Brasileiro</v>
          </cell>
          <cell r="AF2852" t="str">
            <v>Solteiro</v>
          </cell>
          <cell r="AG2852" t="str">
            <v>Masculino</v>
          </cell>
          <cell r="AH2852" t="str">
            <v>Inativo</v>
          </cell>
          <cell r="AI2852" t="str">
            <v>ALISSON DE OLIVEIRA SILVA</v>
          </cell>
        </row>
        <row r="2853">
          <cell r="B2853" t="str">
            <v>LUCAS SALES DA SILVA</v>
          </cell>
          <cell r="C2853" t="str">
            <v>52123528862</v>
          </cell>
          <cell r="D2853" t="str">
            <v/>
          </cell>
          <cell r="E2853" t="str">
            <v>promotorexpress</v>
          </cell>
          <cell r="F2853" t="str">
            <v>06719300</v>
          </cell>
          <cell r="G2853" t="str">
            <v>RUA SÃO SERAFIM</v>
          </cell>
          <cell r="H2853" t="str">
            <v>305</v>
          </cell>
          <cell r="I2853" t="str">
            <v/>
          </cell>
          <cell r="J2853" t="str">
            <v>JARDIM SÃO MIGUEL</v>
          </cell>
          <cell r="K2853" t="str">
            <v>COTIA</v>
          </cell>
          <cell r="L2853" t="str">
            <v>SP</v>
          </cell>
          <cell r="M2853" t="str">
            <v>-23.6338334</v>
          </cell>
          <cell r="N2853" t="str">
            <v>-46.9387961</v>
          </cell>
          <cell r="O2853" t="str">
            <v>11940627643</v>
          </cell>
          <cell r="P2853" t="str">
            <v>16/04/2000</v>
          </cell>
          <cell r="Q2853" t="str">
            <v>221568729</v>
          </cell>
          <cell r="R2853" t="str">
            <v/>
          </cell>
          <cell r="S2853" t="str">
            <v>52123528862</v>
          </cell>
          <cell r="T2853" t="str">
            <v>CAIXA</v>
          </cell>
          <cell r="U2853" t="str">
            <v>1732</v>
          </cell>
          <cell r="V2853" t="str">
            <v>00007511-0</v>
          </cell>
          <cell r="X2853" t="str">
            <v/>
          </cell>
          <cell r="Y2853" t="str">
            <v/>
          </cell>
          <cell r="Z2853" t="str">
            <v/>
          </cell>
          <cell r="AA2853" t="str">
            <v>23/09/2020</v>
          </cell>
          <cell r="AB2853" t="str">
            <v>02/10/2020</v>
          </cell>
          <cell r="AC2853" t="str">
            <v/>
          </cell>
          <cell r="AD2853">
            <v>0</v>
          </cell>
          <cell r="AE2853" t="str">
            <v/>
          </cell>
          <cell r="AF2853" t="str">
            <v>Solteiro</v>
          </cell>
          <cell r="AG2853" t="str">
            <v>Masculino</v>
          </cell>
          <cell r="AH2853" t="str">
            <v>Inativo</v>
          </cell>
          <cell r="AI2853" t="str">
            <v>HERBERT WESLEY DE FREITAS SILVA</v>
          </cell>
        </row>
        <row r="2854">
          <cell r="B2854" t="str">
            <v>LUCAS SANTANA SANTIAGO</v>
          </cell>
          <cell r="C2854" t="str">
            <v>42474138803</v>
          </cell>
          <cell r="D2854" t="str">
            <v>lucasccaa42@gmail.com</v>
          </cell>
          <cell r="E2854" t="str">
            <v>promotor</v>
          </cell>
          <cell r="F2854" t="str">
            <v>02325040</v>
          </cell>
          <cell r="G2854" t="str">
            <v>TRAVESSA ALTO GRANDE</v>
          </cell>
          <cell r="H2854" t="str">
            <v>61</v>
          </cell>
          <cell r="I2854" t="str">
            <v>CASA 3</v>
          </cell>
          <cell r="J2854" t="str">
            <v>JARDIM FILHOS DA TERRA</v>
          </cell>
          <cell r="K2854" t="str">
            <v>SÃO PAULO</v>
          </cell>
          <cell r="L2854" t="str">
            <v>SP</v>
          </cell>
          <cell r="M2854" t="str">
            <v>-23.4523912</v>
          </cell>
          <cell r="N2854" t="str">
            <v>-46.5848895</v>
          </cell>
          <cell r="O2854" t="str">
            <v>11930587356</v>
          </cell>
          <cell r="P2854" t="str">
            <v>28/03/1995</v>
          </cell>
          <cell r="Q2854" t="str">
            <v>433968515</v>
          </cell>
          <cell r="R2854" t="str">
            <v>SSP</v>
          </cell>
          <cell r="S2854" t="str">
            <v>42474138803</v>
          </cell>
          <cell r="T2854" t="str">
            <v/>
          </cell>
          <cell r="U2854" t="str">
            <v/>
          </cell>
          <cell r="V2854" t="str">
            <v/>
          </cell>
          <cell r="X2854" t="str">
            <v>44166</v>
          </cell>
          <cell r="Y2854" t="str">
            <v>393</v>
          </cell>
          <cell r="Z2854" t="str">
            <v>SP</v>
          </cell>
          <cell r="AA2854" t="str">
            <v>14/10/2019</v>
          </cell>
          <cell r="AB2854" t="str">
            <v/>
          </cell>
          <cell r="AC2854" t="str">
            <v/>
          </cell>
          <cell r="AD2854">
            <v>4506</v>
          </cell>
          <cell r="AE2854" t="str">
            <v>Brasileiro</v>
          </cell>
          <cell r="AF2854" t="str">
            <v>Solteiro</v>
          </cell>
          <cell r="AG2854" t="str">
            <v>Masculino</v>
          </cell>
          <cell r="AH2854" t="str">
            <v>Suspenso</v>
          </cell>
          <cell r="AI2854" t="str">
            <v>ISMALEN WILLIAN PEREIRA</v>
          </cell>
        </row>
        <row r="2855">
          <cell r="B2855" t="str">
            <v>LUCAS SANTOS ROCHA</v>
          </cell>
          <cell r="C2855" t="str">
            <v>43347571894</v>
          </cell>
          <cell r="D2855" t="str">
            <v>lk040878@gmail.com</v>
          </cell>
          <cell r="E2855" t="str">
            <v>promotor</v>
          </cell>
          <cell r="F2855" t="str">
            <v>06852-335</v>
          </cell>
          <cell r="G2855" t="str">
            <v>RUA JORGE FADLO</v>
          </cell>
          <cell r="H2855" t="str">
            <v>378</v>
          </cell>
          <cell r="I2855" t="str">
            <v/>
          </cell>
          <cell r="J2855" t="str">
            <v>PARQUE PARAÍSO</v>
          </cell>
          <cell r="K2855" t="str">
            <v>ITAPECERICA DA SERRA</v>
          </cell>
          <cell r="L2855" t="str">
            <v>SP</v>
          </cell>
          <cell r="M2855" t="str">
            <v>-23.708753</v>
          </cell>
          <cell r="N2855" t="str">
            <v>-46.8611898</v>
          </cell>
          <cell r="O2855" t="str">
            <v>11952491316</v>
          </cell>
          <cell r="P2855" t="str">
            <v>10/02/2000</v>
          </cell>
          <cell r="Q2855" t="str">
            <v>533395057</v>
          </cell>
          <cell r="R2855" t="str">
            <v>SSP</v>
          </cell>
          <cell r="S2855" t="str">
            <v>43347571894</v>
          </cell>
          <cell r="T2855" t="str">
            <v/>
          </cell>
          <cell r="U2855" t="str">
            <v/>
          </cell>
          <cell r="V2855" t="str">
            <v/>
          </cell>
          <cell r="X2855" t="str">
            <v>6508</v>
          </cell>
          <cell r="Y2855" t="str">
            <v>444</v>
          </cell>
          <cell r="Z2855" t="str">
            <v>SP</v>
          </cell>
          <cell r="AA2855" t="str">
            <v>22/07/2019</v>
          </cell>
          <cell r="AB2855" t="str">
            <v>20/01/2020</v>
          </cell>
          <cell r="AC2855" t="str">
            <v>201516223-90</v>
          </cell>
          <cell r="AD2855">
            <v>4506</v>
          </cell>
          <cell r="AE2855" t="str">
            <v>BRASILEIRO NATO</v>
          </cell>
          <cell r="AF2855" t="str">
            <v>Solteiro</v>
          </cell>
          <cell r="AG2855" t="str">
            <v>Masculino</v>
          </cell>
          <cell r="AH2855" t="str">
            <v>Inativo</v>
          </cell>
          <cell r="AI2855" t="str">
            <v>IVANILTON DE OLIVEIRA UMBURANA</v>
          </cell>
        </row>
        <row r="2856">
          <cell r="B2856" t="str">
            <v>LUCAS SANTOS VILELA DA SILVA</v>
          </cell>
          <cell r="C2856" t="str">
            <v>43646210800</v>
          </cell>
          <cell r="D2856" t="str">
            <v/>
          </cell>
          <cell r="E2856" t="str">
            <v>promotor</v>
          </cell>
          <cell r="F2856" t="str">
            <v>04895250</v>
          </cell>
          <cell r="G2856" t="str">
            <v>RUA AZALÉIA</v>
          </cell>
          <cell r="H2856" t="str">
            <v>31</v>
          </cell>
          <cell r="I2856" t="str">
            <v>(COND VARGEM GRANDE)</v>
          </cell>
          <cell r="J2856" t="str">
            <v>COLÔNIA (ZONA SUL)</v>
          </cell>
          <cell r="K2856" t="str">
            <v>SÃO PAULO</v>
          </cell>
          <cell r="L2856" t="str">
            <v>SP</v>
          </cell>
          <cell r="M2856" t="str">
            <v>-23.8652265</v>
          </cell>
          <cell r="N2856" t="str">
            <v>-46.7107805</v>
          </cell>
          <cell r="O2856" t="str">
            <v>11976374492</v>
          </cell>
          <cell r="P2856" t="str">
            <v>25/11/1994</v>
          </cell>
          <cell r="Q2856" t="str">
            <v>438373169</v>
          </cell>
          <cell r="R2856" t="str">
            <v>SSP</v>
          </cell>
          <cell r="S2856" t="str">
            <v>43646210800</v>
          </cell>
          <cell r="T2856" t="str">
            <v/>
          </cell>
          <cell r="U2856" t="str">
            <v/>
          </cell>
          <cell r="V2856" t="str">
            <v/>
          </cell>
          <cell r="X2856" t="str">
            <v>48670</v>
          </cell>
          <cell r="Y2856" t="str">
            <v>401</v>
          </cell>
          <cell r="Z2856" t="str">
            <v>SP</v>
          </cell>
          <cell r="AA2856" t="str">
            <v>09/09/2020</v>
          </cell>
          <cell r="AB2856" t="str">
            <v/>
          </cell>
          <cell r="AC2856" t="str">
            <v>26738301357</v>
          </cell>
          <cell r="AD2856">
            <v>4506</v>
          </cell>
          <cell r="AE2856" t="str">
            <v>Brasileiro</v>
          </cell>
          <cell r="AF2856" t="str">
            <v>Solteiro</v>
          </cell>
          <cell r="AG2856" t="str">
            <v>Masculino</v>
          </cell>
          <cell r="AH2856" t="str">
            <v>Ativo</v>
          </cell>
          <cell r="AI2856" t="str">
            <v>IVANILTON DE OLIVEIRA UMBURANA</v>
          </cell>
        </row>
        <row r="2857">
          <cell r="B2857" t="str">
            <v>LUCAS SILVA COSTA</v>
          </cell>
          <cell r="C2857" t="str">
            <v>47622054860</v>
          </cell>
          <cell r="D2857" t="str">
            <v>lc1998111@gmail.com</v>
          </cell>
          <cell r="E2857" t="str">
            <v>promotor</v>
          </cell>
          <cell r="F2857" t="str">
            <v>04883-310</v>
          </cell>
          <cell r="G2857" t="str">
            <v>RUA DA FONTE DAS BICAS</v>
          </cell>
          <cell r="H2857" t="str">
            <v>13</v>
          </cell>
          <cell r="I2857" t="str">
            <v/>
          </cell>
          <cell r="J2857" t="str">
            <v>JARDIM ROSCHEL</v>
          </cell>
          <cell r="K2857" t="str">
            <v>SÃO PAULO</v>
          </cell>
          <cell r="L2857" t="str">
            <v>SP</v>
          </cell>
          <cell r="M2857" t="str">
            <v>-23.8219969</v>
          </cell>
          <cell r="N2857" t="str">
            <v>-46.72825539999999</v>
          </cell>
          <cell r="O2857" t="str">
            <v>11958217129</v>
          </cell>
          <cell r="P2857" t="str">
            <v>01/11/1998</v>
          </cell>
          <cell r="Q2857" t="str">
            <v>375003277</v>
          </cell>
          <cell r="R2857" t="str">
            <v>SSP</v>
          </cell>
          <cell r="S2857" t="str">
            <v>47622054860</v>
          </cell>
          <cell r="T2857" t="str">
            <v/>
          </cell>
          <cell r="U2857" t="str">
            <v/>
          </cell>
          <cell r="V2857" t="str">
            <v/>
          </cell>
          <cell r="X2857" t="str">
            <v>89948</v>
          </cell>
          <cell r="Y2857" t="str">
            <v>413</v>
          </cell>
          <cell r="Z2857" t="str">
            <v>SP</v>
          </cell>
          <cell r="AA2857" t="str">
            <v>27/02/2019</v>
          </cell>
          <cell r="AB2857" t="str">
            <v>08/09/2020</v>
          </cell>
          <cell r="AC2857" t="str">
            <v>164448499-86</v>
          </cell>
          <cell r="AD2857">
            <v>4506</v>
          </cell>
          <cell r="AE2857" t="str">
            <v>BRASILEIRO NATO</v>
          </cell>
          <cell r="AF2857" t="str">
            <v>Solteiro</v>
          </cell>
          <cell r="AG2857" t="str">
            <v>Masculino</v>
          </cell>
          <cell r="AH2857" t="str">
            <v>Inativo</v>
          </cell>
          <cell r="AI2857" t="str">
            <v>FABIO SEVERIO DA SILVA</v>
          </cell>
        </row>
        <row r="2858">
          <cell r="B2858" t="str">
            <v>LUCAS SIMOES DIAS</v>
          </cell>
          <cell r="C2858" t="str">
            <v>43929925869</v>
          </cell>
          <cell r="D2858" t="str">
            <v/>
          </cell>
          <cell r="E2858" t="str">
            <v>promotor</v>
          </cell>
          <cell r="F2858" t="str">
            <v>18076058</v>
          </cell>
          <cell r="G2858" t="str">
            <v>RUA DOUTOR LAÉRTE ADÃO PINATTI</v>
          </cell>
          <cell r="H2858" t="str">
            <v>113</v>
          </cell>
          <cell r="I2858" t="str">
            <v/>
          </cell>
          <cell r="J2858" t="str">
            <v>JARDIM MARIA ANTÔNIA PRADO</v>
          </cell>
          <cell r="K2858" t="str">
            <v>SOROCABA</v>
          </cell>
          <cell r="L2858" t="str">
            <v>SP</v>
          </cell>
          <cell r="M2858" t="str">
            <v>-23.4603026</v>
          </cell>
          <cell r="N2858" t="str">
            <v>-47.4766823</v>
          </cell>
          <cell r="O2858" t="str">
            <v/>
          </cell>
          <cell r="P2858" t="str">
            <v>08/06/1997</v>
          </cell>
          <cell r="Q2858" t="str">
            <v>499676993</v>
          </cell>
          <cell r="R2858" t="str">
            <v>SSP</v>
          </cell>
          <cell r="S2858" t="str">
            <v>43929925869</v>
          </cell>
          <cell r="T2858" t="str">
            <v/>
          </cell>
          <cell r="U2858" t="str">
            <v/>
          </cell>
          <cell r="V2858" t="str">
            <v/>
          </cell>
          <cell r="X2858" t="str">
            <v>0004547</v>
          </cell>
          <cell r="Y2858" t="str">
            <v>415</v>
          </cell>
          <cell r="Z2858" t="str">
            <v>SP</v>
          </cell>
          <cell r="AA2858" t="str">
            <v>29/01/2020</v>
          </cell>
          <cell r="AB2858" t="str">
            <v/>
          </cell>
          <cell r="AC2858" t="str">
            <v>13730500367</v>
          </cell>
          <cell r="AD2858">
            <v>4506</v>
          </cell>
          <cell r="AE2858" t="str">
            <v>Brasileiro</v>
          </cell>
          <cell r="AF2858" t="str">
            <v>Solteiro</v>
          </cell>
          <cell r="AG2858" t="str">
            <v>Masculino</v>
          </cell>
          <cell r="AH2858" t="str">
            <v>Inativo</v>
          </cell>
          <cell r="AI2858" t="str">
            <v>SANDRA GOULART SILVA</v>
          </cell>
        </row>
        <row r="2859">
          <cell r="B2859" t="str">
            <v>LUCAS SOUSA DO NASCIMENTO</v>
          </cell>
          <cell r="C2859" t="str">
            <v>35511457841</v>
          </cell>
          <cell r="D2859" t="str">
            <v>lukassousanascimento@gmail.com</v>
          </cell>
          <cell r="E2859" t="str">
            <v>promotor</v>
          </cell>
          <cell r="F2859" t="str">
            <v>08395-220</v>
          </cell>
          <cell r="G2859" t="str">
            <v>TRAVESSA ANTÔNIO DUNI</v>
          </cell>
          <cell r="H2859" t="str">
            <v>41</v>
          </cell>
          <cell r="I2859" t="str">
            <v/>
          </cell>
          <cell r="J2859" t="str">
            <v>CONJUNTO PROMORAR RIO CLARO</v>
          </cell>
          <cell r="K2859" t="str">
            <v>SÃO PAULO</v>
          </cell>
          <cell r="L2859" t="str">
            <v>SP</v>
          </cell>
          <cell r="M2859" t="str">
            <v>-23.621211</v>
          </cell>
          <cell r="N2859" t="str">
            <v>-46.4561953</v>
          </cell>
          <cell r="O2859" t="str">
            <v>11960636216</v>
          </cell>
          <cell r="P2859" t="str">
            <v>03/06/1988</v>
          </cell>
          <cell r="Q2859" t="str">
            <v>438356767</v>
          </cell>
          <cell r="R2859" t="str">
            <v>SSP</v>
          </cell>
          <cell r="S2859" t="str">
            <v>35511457841</v>
          </cell>
          <cell r="T2859" t="str">
            <v/>
          </cell>
          <cell r="U2859" t="str">
            <v/>
          </cell>
          <cell r="V2859" t="str">
            <v/>
          </cell>
          <cell r="X2859" t="str">
            <v>59107</v>
          </cell>
          <cell r="Y2859" t="str">
            <v>312</v>
          </cell>
          <cell r="Z2859" t="str">
            <v>SP</v>
          </cell>
          <cell r="AA2859" t="str">
            <v>12/08/2019</v>
          </cell>
          <cell r="AB2859" t="str">
            <v>17/12/2019</v>
          </cell>
          <cell r="AC2859" t="str">
            <v>206862800-02</v>
          </cell>
          <cell r="AD2859">
            <v>4506</v>
          </cell>
          <cell r="AE2859" t="str">
            <v>BRASILEIRO NATO</v>
          </cell>
          <cell r="AF2859" t="str">
            <v>Solteiro</v>
          </cell>
          <cell r="AG2859" t="str">
            <v>Masculino</v>
          </cell>
          <cell r="AH2859" t="str">
            <v>Inativo</v>
          </cell>
          <cell r="AI2859" t="str">
            <v>GLEYSON OLEGARIO SANTANA</v>
          </cell>
        </row>
        <row r="2860">
          <cell r="B2860" t="str">
            <v>LUCAS SUTIL</v>
          </cell>
          <cell r="C2860" t="str">
            <v>11769619933</v>
          </cell>
          <cell r="D2860" t="str">
            <v/>
          </cell>
          <cell r="E2860" t="str">
            <v>Intermitente</v>
          </cell>
          <cell r="F2860" t="str">
            <v>89812610</v>
          </cell>
          <cell r="G2860" t="str">
            <v>RUA ITÁLIA - D</v>
          </cell>
          <cell r="H2860" t="str">
            <v>1223</v>
          </cell>
          <cell r="I2860" t="str">
            <v>DE 281/282 A 1149/1150</v>
          </cell>
          <cell r="J2860" t="str">
            <v>SANTA MARIA</v>
          </cell>
          <cell r="K2860" t="str">
            <v>CHAPECÓ</v>
          </cell>
          <cell r="L2860" t="str">
            <v>SC</v>
          </cell>
          <cell r="M2860" t="str">
            <v>-22.8725038</v>
          </cell>
          <cell r="N2860" t="str">
            <v>-43.3094206</v>
          </cell>
          <cell r="O2860" t="str">
            <v/>
          </cell>
          <cell r="P2860" t="str">
            <v>28/07/1999</v>
          </cell>
          <cell r="Q2860" t="str">
            <v>6938731</v>
          </cell>
          <cell r="R2860" t="str">
            <v>SSP</v>
          </cell>
          <cell r="S2860" t="str">
            <v>11769619933</v>
          </cell>
          <cell r="T2860" t="str">
            <v/>
          </cell>
          <cell r="U2860" t="str">
            <v/>
          </cell>
          <cell r="V2860" t="str">
            <v/>
          </cell>
          <cell r="X2860" t="str">
            <v>9024233</v>
          </cell>
          <cell r="Y2860" t="str">
            <v>40</v>
          </cell>
          <cell r="Z2860" t="str">
            <v>SC</v>
          </cell>
          <cell r="AA2860" t="str">
            <v>02/12/2019</v>
          </cell>
          <cell r="AB2860" t="str">
            <v/>
          </cell>
          <cell r="AC2860" t="str">
            <v>20679281066</v>
          </cell>
          <cell r="AD2860">
            <v>4506</v>
          </cell>
          <cell r="AE2860" t="str">
            <v>Brasileiro</v>
          </cell>
          <cell r="AF2860" t="str">
            <v>Solteiro</v>
          </cell>
          <cell r="AG2860" t="str">
            <v>Masculino</v>
          </cell>
          <cell r="AH2860" t="str">
            <v>Inativo</v>
          </cell>
          <cell r="AI2860" t="str">
            <v>CARLA VIETTRO NORA DE PADUA</v>
          </cell>
        </row>
        <row r="2861">
          <cell r="B2861" t="str">
            <v>LUCAS VINICIUS CORREA ALVES</v>
          </cell>
          <cell r="C2861" t="str">
            <v>45882695856</v>
          </cell>
          <cell r="D2861" t="str">
            <v>ivcalves@outlook.com</v>
          </cell>
          <cell r="E2861" t="str">
            <v>trade</v>
          </cell>
          <cell r="F2861" t="str">
            <v>01227000</v>
          </cell>
          <cell r="G2861" t="str">
            <v>AVENIDA ANGÉLICA</v>
          </cell>
          <cell r="H2861" t="str">
            <v>142</v>
          </cell>
          <cell r="I2861" t="str">
            <v>AP 84</v>
          </cell>
          <cell r="J2861" t="str">
            <v>SANTA CECÍLIA</v>
          </cell>
          <cell r="K2861" t="str">
            <v>SÃO PAULO</v>
          </cell>
          <cell r="L2861" t="str">
            <v>SP</v>
          </cell>
          <cell r="M2861" t="str">
            <v>-23.5341639</v>
          </cell>
          <cell r="N2861" t="str">
            <v>-46.653636</v>
          </cell>
          <cell r="O2861" t="str">
            <v/>
          </cell>
          <cell r="P2861" t="str">
            <v>01/03/1996</v>
          </cell>
          <cell r="Q2861" t="str">
            <v>372338094</v>
          </cell>
          <cell r="R2861" t="str">
            <v>SSP</v>
          </cell>
          <cell r="S2861" t="str">
            <v>45882695856</v>
          </cell>
          <cell r="T2861" t="str">
            <v/>
          </cell>
          <cell r="U2861" t="str">
            <v/>
          </cell>
          <cell r="V2861" t="str">
            <v/>
          </cell>
          <cell r="X2861" t="str">
            <v>27411</v>
          </cell>
          <cell r="Y2861" t="str">
            <v>403</v>
          </cell>
          <cell r="Z2861" t="str">
            <v>SP</v>
          </cell>
          <cell r="AA2861" t="str">
            <v>04/02/2020</v>
          </cell>
          <cell r="AB2861" t="str">
            <v/>
          </cell>
          <cell r="AC2861" t="str">
            <v>20715000394</v>
          </cell>
          <cell r="AD2861">
            <v>0</v>
          </cell>
          <cell r="AE2861" t="str">
            <v>Brasileiro</v>
          </cell>
          <cell r="AF2861" t="str">
            <v>Solteiro</v>
          </cell>
          <cell r="AG2861" t="str">
            <v>Masculino</v>
          </cell>
          <cell r="AH2861" t="str">
            <v>Ativo</v>
          </cell>
          <cell r="AI2861" t="str">
            <v>LUCAS MARCELINO ROCHA</v>
          </cell>
        </row>
        <row r="2862">
          <cell r="B2862" t="str">
            <v>LUCAS VINICIUS CORREIA DE MELO</v>
          </cell>
          <cell r="C2862" t="str">
            <v>39288985824</v>
          </cell>
          <cell r="D2862" t="str">
            <v/>
          </cell>
          <cell r="E2862" t="str">
            <v>promotor</v>
          </cell>
          <cell r="F2862" t="str">
            <v>11095215</v>
          </cell>
          <cell r="G2862" t="str">
            <v>CAMINHO SÃO MANOEL</v>
          </cell>
          <cell r="H2862" t="str">
            <v>91</v>
          </cell>
          <cell r="I2862" t="str">
            <v>CASA 2</v>
          </cell>
          <cell r="J2862" t="str">
            <v>SÃO MANOEL</v>
          </cell>
          <cell r="K2862" t="str">
            <v>SANTOS</v>
          </cell>
          <cell r="L2862" t="str">
            <v>SP</v>
          </cell>
          <cell r="M2862" t="str">
            <v>-23.9334416</v>
          </cell>
          <cell r="N2862" t="str">
            <v>-46.3826362</v>
          </cell>
          <cell r="O2862" t="str">
            <v/>
          </cell>
          <cell r="P2862" t="str">
            <v>23/01/1997</v>
          </cell>
          <cell r="Q2862" t="str">
            <v>52583820X</v>
          </cell>
          <cell r="R2862" t="str">
            <v>SSP</v>
          </cell>
          <cell r="S2862" t="str">
            <v>39288985824</v>
          </cell>
          <cell r="T2862" t="str">
            <v/>
          </cell>
          <cell r="U2862" t="str">
            <v/>
          </cell>
          <cell r="V2862" t="str">
            <v/>
          </cell>
          <cell r="X2862" t="str">
            <v>054850</v>
          </cell>
          <cell r="Y2862" t="str">
            <v>404</v>
          </cell>
          <cell r="Z2862" t="str">
            <v>SP</v>
          </cell>
          <cell r="AA2862" t="str">
            <v>02/09/2020</v>
          </cell>
          <cell r="AB2862" t="str">
            <v/>
          </cell>
          <cell r="AC2862" t="str">
            <v>16459444316</v>
          </cell>
          <cell r="AD2862">
            <v>0</v>
          </cell>
          <cell r="AE2862" t="str">
            <v>Brasileiro</v>
          </cell>
          <cell r="AF2862" t="str">
            <v>Divorciado</v>
          </cell>
          <cell r="AG2862" t="str">
            <v>Masculino</v>
          </cell>
          <cell r="AH2862" t="str">
            <v>Ativo</v>
          </cell>
          <cell r="AI2862" t="str">
            <v>LILIANE GARCIA DOS REIS</v>
          </cell>
        </row>
        <row r="2863">
          <cell r="B2863" t="str">
            <v>LUCAS VITAL DOS SANTOS</v>
          </cell>
          <cell r="C2863" t="str">
            <v>45520253846</v>
          </cell>
          <cell r="D2863" t="str">
            <v>since1996@hotmail.com</v>
          </cell>
          <cell r="E2863" t="str">
            <v>promotor</v>
          </cell>
          <cell r="F2863" t="str">
            <v>07417-510</v>
          </cell>
          <cell r="G2863" t="str">
            <v>RUA JOSÉ MARIA LEANDRO DA SILVA</v>
          </cell>
          <cell r="H2863" t="str">
            <v>114</v>
          </cell>
          <cell r="I2863" t="str">
            <v/>
          </cell>
          <cell r="J2863" t="str">
            <v>PARQUE RODRIGO BARRETO</v>
          </cell>
          <cell r="K2863" t="str">
            <v>ARUJÁ</v>
          </cell>
          <cell r="L2863" t="str">
            <v>SP</v>
          </cell>
          <cell r="M2863" t="str">
            <v>-23.379629</v>
          </cell>
          <cell r="N2863" t="str">
            <v>-46.323045</v>
          </cell>
          <cell r="O2863" t="str">
            <v>11953167281</v>
          </cell>
          <cell r="P2863" t="str">
            <v>11/05/1996</v>
          </cell>
          <cell r="Q2863" t="str">
            <v>497903969</v>
          </cell>
          <cell r="R2863" t="str">
            <v>SSP</v>
          </cell>
          <cell r="S2863" t="str">
            <v>45520253846</v>
          </cell>
          <cell r="T2863" t="str">
            <v/>
          </cell>
          <cell r="U2863" t="str">
            <v/>
          </cell>
          <cell r="V2863" t="str">
            <v/>
          </cell>
          <cell r="X2863" t="str">
            <v>2461</v>
          </cell>
          <cell r="Y2863" t="str">
            <v>394</v>
          </cell>
          <cell r="Z2863" t="str">
            <v>SP</v>
          </cell>
          <cell r="AA2863" t="str">
            <v>03/06/2019</v>
          </cell>
          <cell r="AB2863" t="str">
            <v/>
          </cell>
          <cell r="AC2863" t="str">
            <v>207764591-68</v>
          </cell>
          <cell r="AD2863">
            <v>4506</v>
          </cell>
          <cell r="AE2863" t="str">
            <v>BRASILEIRO NATO</v>
          </cell>
          <cell r="AF2863" t="str">
            <v>Solteiro</v>
          </cell>
          <cell r="AG2863" t="str">
            <v>Masculino</v>
          </cell>
          <cell r="AH2863" t="str">
            <v>Ativo</v>
          </cell>
          <cell r="AI2863" t="str">
            <v>RODRIGO SOUZA DA SILVA</v>
          </cell>
        </row>
        <row r="2864">
          <cell r="B2864" t="str">
            <v>LUCAS WILLIAN DA SILVA MIRANDA</v>
          </cell>
          <cell r="C2864" t="str">
            <v>17840629792</v>
          </cell>
          <cell r="D2864" t="str">
            <v/>
          </cell>
          <cell r="E2864" t="str">
            <v>promotor</v>
          </cell>
          <cell r="F2864" t="str">
            <v>23098030</v>
          </cell>
          <cell r="G2864" t="str">
            <v>ESTRADA DO QUAFA</v>
          </cell>
          <cell r="H2864" t="str">
            <v>462</v>
          </cell>
          <cell r="I2864" t="str">
            <v/>
          </cell>
          <cell r="J2864" t="str">
            <v>SANTÍSSIMO</v>
          </cell>
          <cell r="K2864" t="str">
            <v>RIO DE JANEIRO</v>
          </cell>
          <cell r="L2864" t="str">
            <v>RJ</v>
          </cell>
          <cell r="M2864" t="str">
            <v>-22.8622108</v>
          </cell>
          <cell r="N2864" t="str">
            <v>-43.5079314</v>
          </cell>
          <cell r="O2864" t="str">
            <v/>
          </cell>
          <cell r="P2864" t="str">
            <v>01/06/1997</v>
          </cell>
          <cell r="Q2864" t="str">
            <v>300794609</v>
          </cell>
          <cell r="R2864" t="str">
            <v>SSP</v>
          </cell>
          <cell r="S2864" t="str">
            <v>17840629792</v>
          </cell>
          <cell r="T2864" t="str">
            <v/>
          </cell>
          <cell r="U2864" t="str">
            <v/>
          </cell>
          <cell r="V2864" t="str">
            <v/>
          </cell>
          <cell r="X2864" t="str">
            <v>1995452</v>
          </cell>
          <cell r="Y2864" t="str">
            <v>050</v>
          </cell>
          <cell r="Z2864" t="str">
            <v>RJ</v>
          </cell>
          <cell r="AA2864" t="str">
            <v>19/02/2020</v>
          </cell>
          <cell r="AB2864" t="str">
            <v/>
          </cell>
          <cell r="AC2864" t="str">
            <v>21060197806</v>
          </cell>
          <cell r="AD2864">
            <v>4506</v>
          </cell>
          <cell r="AE2864" t="str">
            <v>Brasileiro</v>
          </cell>
          <cell r="AF2864" t="str">
            <v>Solteiro</v>
          </cell>
          <cell r="AG2864" t="str">
            <v>Masculino</v>
          </cell>
          <cell r="AH2864" t="str">
            <v>Inativo</v>
          </cell>
          <cell r="AI2864" t="str">
            <v>LEONARDO DA SILVA PIO</v>
          </cell>
        </row>
        <row r="2865">
          <cell r="B2865" t="str">
            <v>LUCAS YUJI NAKANO</v>
          </cell>
          <cell r="C2865" t="str">
            <v>47441821860</v>
          </cell>
          <cell r="D2865" t="str">
            <v/>
          </cell>
          <cell r="E2865" t="str">
            <v>promotor</v>
          </cell>
          <cell r="F2865" t="str">
            <v>08773395</v>
          </cell>
          <cell r="G2865" t="str">
            <v>RUA ANTENOR LEITE DA CUNHA</v>
          </cell>
          <cell r="H2865" t="str">
            <v>399</v>
          </cell>
          <cell r="I2865" t="str">
            <v/>
          </cell>
          <cell r="J2865" t="str">
            <v>LOTEAMENTO MOGILAR</v>
          </cell>
          <cell r="K2865" t="str">
            <v>MOGI DAS CRUZES</v>
          </cell>
          <cell r="L2865" t="str">
            <v>SP</v>
          </cell>
          <cell r="M2865" t="str">
            <v>-23.5095123</v>
          </cell>
          <cell r="N2865" t="str">
            <v>-46.1845414</v>
          </cell>
          <cell r="O2865" t="str">
            <v/>
          </cell>
          <cell r="P2865" t="str">
            <v>13/01/2000</v>
          </cell>
          <cell r="Q2865" t="str">
            <v>507938100</v>
          </cell>
          <cell r="R2865" t="str">
            <v>SSP</v>
          </cell>
          <cell r="S2865" t="str">
            <v>47441821860</v>
          </cell>
          <cell r="T2865" t="str">
            <v/>
          </cell>
          <cell r="U2865" t="str">
            <v/>
          </cell>
          <cell r="V2865" t="str">
            <v/>
          </cell>
          <cell r="X2865" t="str">
            <v>96046</v>
          </cell>
          <cell r="Y2865" t="str">
            <v>456</v>
          </cell>
          <cell r="Z2865" t="str">
            <v>SP</v>
          </cell>
          <cell r="AA2865" t="str">
            <v>11/08/2020</v>
          </cell>
          <cell r="AB2865" t="str">
            <v>11/08/2020</v>
          </cell>
          <cell r="AC2865" t="str">
            <v>13160475734</v>
          </cell>
          <cell r="AD2865">
            <v>4506</v>
          </cell>
          <cell r="AE2865" t="str">
            <v>Brasileiro</v>
          </cell>
          <cell r="AF2865" t="str">
            <v>Solteiro</v>
          </cell>
          <cell r="AG2865" t="str">
            <v>Masculino</v>
          </cell>
          <cell r="AH2865" t="str">
            <v>Inativo</v>
          </cell>
          <cell r="AI2865" t="str">
            <v>RODRIGO SOUZA DA SILVA</v>
          </cell>
        </row>
        <row r="2866">
          <cell r="B2866" t="str">
            <v>LUCIANA AFONSO DE CARVALHO</v>
          </cell>
          <cell r="C2866" t="str">
            <v>32409804870</v>
          </cell>
          <cell r="D2866" t="str">
            <v>lucianaafonso440@gmail.com</v>
          </cell>
          <cell r="E2866" t="str">
            <v>promotorexpress</v>
          </cell>
          <cell r="F2866" t="str">
            <v>09426-300</v>
          </cell>
          <cell r="G2866" t="str">
            <v>RUA ANTÔNIO ZAMPOL</v>
          </cell>
          <cell r="H2866" t="str">
            <v>93</v>
          </cell>
          <cell r="I2866" t="str">
            <v/>
          </cell>
          <cell r="J2866" t="str">
            <v>BOCAINA</v>
          </cell>
          <cell r="K2866" t="str">
            <v>RIBEIRÃO PIRES</v>
          </cell>
          <cell r="L2866" t="str">
            <v>SP</v>
          </cell>
          <cell r="M2866" t="str">
            <v>-23.7059566</v>
          </cell>
          <cell r="N2866" t="str">
            <v>-46.4342665</v>
          </cell>
          <cell r="O2866" t="str">
            <v>11997338730</v>
          </cell>
          <cell r="P2866" t="str">
            <v>22/03/1983</v>
          </cell>
          <cell r="Q2866" t="str">
            <v>43954550X</v>
          </cell>
          <cell r="R2866" t="str">
            <v>SSP</v>
          </cell>
          <cell r="S2866" t="str">
            <v>32409804870</v>
          </cell>
          <cell r="T2866" t="str">
            <v>SANTANDER</v>
          </cell>
          <cell r="U2866" t="str">
            <v>0196</v>
          </cell>
          <cell r="V2866" t="str">
            <v>001030629</v>
          </cell>
          <cell r="X2866" t="str">
            <v>23031</v>
          </cell>
          <cell r="Y2866" t="str">
            <v>259</v>
          </cell>
          <cell r="Z2866" t="str">
            <v>SP</v>
          </cell>
          <cell r="AA2866" t="str">
            <v>27/05/2019</v>
          </cell>
          <cell r="AB2866" t="str">
            <v/>
          </cell>
          <cell r="AC2866" t="str">
            <v>203169966-58</v>
          </cell>
          <cell r="AD2866">
            <v>8.5</v>
          </cell>
          <cell r="AE2866" t="str">
            <v>BRASILEIRO NATO</v>
          </cell>
          <cell r="AF2866" t="str">
            <v>Solteiro</v>
          </cell>
          <cell r="AG2866" t="str">
            <v>Feminino</v>
          </cell>
          <cell r="AH2866" t="str">
            <v>Ativo</v>
          </cell>
          <cell r="AI2866" t="str">
            <v>RAFAEL CAMPOS PEREIRA</v>
          </cell>
        </row>
        <row r="2867">
          <cell r="B2867" t="str">
            <v>LUCIANA ALBERTO BONFIM</v>
          </cell>
          <cell r="C2867" t="str">
            <v>04198546576</v>
          </cell>
          <cell r="D2867" t="str">
            <v>ludylisa@hotmail.com</v>
          </cell>
          <cell r="E2867" t="str">
            <v>promotor</v>
          </cell>
          <cell r="F2867" t="str">
            <v>05851-260</v>
          </cell>
          <cell r="G2867" t="str">
            <v>RUA MANGUALDE</v>
          </cell>
          <cell r="H2867" t="str">
            <v>340</v>
          </cell>
          <cell r="I2867" t="str">
            <v/>
          </cell>
          <cell r="J2867" t="str">
            <v>PARQUE SANTO ANTÔNIO</v>
          </cell>
          <cell r="K2867" t="str">
            <v>SÃO PAULO</v>
          </cell>
          <cell r="L2867" t="str">
            <v>SP</v>
          </cell>
          <cell r="M2867" t="str">
            <v>-23.6650543</v>
          </cell>
          <cell r="N2867" t="str">
            <v>-46.7608664</v>
          </cell>
          <cell r="O2867" t="str">
            <v>11985608174</v>
          </cell>
          <cell r="P2867" t="str">
            <v>17/12/1987</v>
          </cell>
          <cell r="Q2867" t="str">
            <v>597855481</v>
          </cell>
          <cell r="R2867" t="str">
            <v>SSP</v>
          </cell>
          <cell r="S2867" t="str">
            <v>04198546576</v>
          </cell>
          <cell r="T2867" t="str">
            <v/>
          </cell>
          <cell r="U2867" t="str">
            <v/>
          </cell>
          <cell r="V2867" t="str">
            <v/>
          </cell>
          <cell r="X2867" t="str">
            <v>3021182</v>
          </cell>
          <cell r="Y2867" t="str">
            <v>20</v>
          </cell>
          <cell r="Z2867" t="str">
            <v>BA</v>
          </cell>
          <cell r="AA2867" t="str">
            <v>14/10/2020</v>
          </cell>
          <cell r="AB2867" t="str">
            <v/>
          </cell>
          <cell r="AC2867" t="str">
            <v>130202270-45</v>
          </cell>
          <cell r="AD2867">
            <v>4506</v>
          </cell>
          <cell r="AE2867" t="str">
            <v>BRASILEIRO NATO</v>
          </cell>
          <cell r="AF2867" t="str">
            <v>Solteiro</v>
          </cell>
          <cell r="AG2867" t="str">
            <v>Feminino</v>
          </cell>
          <cell r="AH2867" t="str">
            <v>Inativo</v>
          </cell>
          <cell r="AI2867" t="str">
            <v>IONE DUARTE DO NASCIMENTO</v>
          </cell>
        </row>
        <row r="2868">
          <cell r="B2868" t="str">
            <v>LUCIANA BARBARA DE FREITAS LIMA</v>
          </cell>
          <cell r="C2868" t="str">
            <v>45175990861</v>
          </cell>
          <cell r="D2868" t="str">
            <v>barbara166@live.com</v>
          </cell>
          <cell r="E2868" t="str">
            <v>promotor</v>
          </cell>
          <cell r="F2868" t="str">
            <v>06140-030</v>
          </cell>
          <cell r="G2868" t="str">
            <v>RUA PAULISTA 166</v>
          </cell>
          <cell r="H2868" t="str">
            <v>166</v>
          </cell>
          <cell r="I2868" t="str">
            <v>CASA 1</v>
          </cell>
          <cell r="J2868" t="str">
            <v>CONCEICAO</v>
          </cell>
          <cell r="K2868" t="str">
            <v>OSASCO</v>
          </cell>
          <cell r="L2868" t="str">
            <v>SP</v>
          </cell>
          <cell r="M2868" t="str">
            <v/>
          </cell>
          <cell r="N2868" t="str">
            <v/>
          </cell>
          <cell r="O2868" t="str">
            <v>1145546418</v>
          </cell>
          <cell r="P2868" t="str">
            <v>24/11/1994</v>
          </cell>
          <cell r="Q2868" t="str">
            <v>421734139</v>
          </cell>
          <cell r="R2868" t="str">
            <v>SSP</v>
          </cell>
          <cell r="S2868" t="str">
            <v>45175990861</v>
          </cell>
          <cell r="T2868" t="str">
            <v/>
          </cell>
          <cell r="U2868" t="str">
            <v/>
          </cell>
          <cell r="V2868" t="str">
            <v/>
          </cell>
          <cell r="X2868" t="str">
            <v>60948</v>
          </cell>
          <cell r="Y2868" t="str">
            <v>376</v>
          </cell>
          <cell r="Z2868" t="str">
            <v>SP</v>
          </cell>
          <cell r="AA2868" t="str">
            <v>01/01/0001</v>
          </cell>
          <cell r="AB2868" t="str">
            <v>01/01/0001</v>
          </cell>
          <cell r="AC2868" t="str">
            <v>206011991-32</v>
          </cell>
          <cell r="AD2868">
            <v>0</v>
          </cell>
          <cell r="AE2868" t="str">
            <v>BRASILEIRO NATO</v>
          </cell>
          <cell r="AF2868" t="str">
            <v>Casado</v>
          </cell>
          <cell r="AG2868" t="str">
            <v>Feminino</v>
          </cell>
          <cell r="AH2868" t="str">
            <v>Inativo</v>
          </cell>
          <cell r="AI2868" t="str">
            <v>HERBERT WESLEY DE FREITAS SILVA</v>
          </cell>
        </row>
        <row r="2869">
          <cell r="B2869" t="str">
            <v>LUCIANA DO CARMO MOTA DA SILVA</v>
          </cell>
          <cell r="C2869" t="str">
            <v>31418703818</v>
          </cell>
          <cell r="D2869" t="str">
            <v/>
          </cell>
          <cell r="E2869" t="str">
            <v>promotorexpress</v>
          </cell>
          <cell r="F2869" t="str">
            <v>09761259</v>
          </cell>
          <cell r="G2869" t="str">
            <v>RUA ASSEMBLÉIA</v>
          </cell>
          <cell r="H2869" t="str">
            <v>435</v>
          </cell>
          <cell r="I2869" t="str">
            <v>(NOVO PARQUE)</v>
          </cell>
          <cell r="J2869" t="str">
            <v>VILA INDUSTRIAL</v>
          </cell>
          <cell r="K2869" t="str">
            <v>SÃO BERNARDO DO CAMPO</v>
          </cell>
          <cell r="L2869" t="str">
            <v>SP</v>
          </cell>
          <cell r="M2869" t="str">
            <v>-23.7094269</v>
          </cell>
          <cell r="N2869" t="str">
            <v>-46.5277671</v>
          </cell>
          <cell r="O2869" t="str">
            <v/>
          </cell>
          <cell r="P2869" t="str">
            <v>11/05/1984</v>
          </cell>
          <cell r="Q2869" t="str">
            <v>35096340x</v>
          </cell>
          <cell r="R2869" t="str">
            <v>SSP</v>
          </cell>
          <cell r="S2869" t="str">
            <v>31418703818</v>
          </cell>
          <cell r="T2869" t="str">
            <v/>
          </cell>
          <cell r="U2869" t="str">
            <v/>
          </cell>
          <cell r="V2869" t="str">
            <v/>
          </cell>
          <cell r="X2869" t="str">
            <v>008888</v>
          </cell>
          <cell r="Y2869" t="str">
            <v>249</v>
          </cell>
          <cell r="Z2869" t="str">
            <v>SP</v>
          </cell>
          <cell r="AA2869" t="str">
            <v>16/03/2020</v>
          </cell>
          <cell r="AB2869" t="str">
            <v/>
          </cell>
          <cell r="AC2869" t="str">
            <v>13235285813</v>
          </cell>
          <cell r="AD2869">
            <v>0</v>
          </cell>
          <cell r="AE2869" t="str">
            <v>Brasileiro</v>
          </cell>
          <cell r="AF2869" t="str">
            <v>Divorciado</v>
          </cell>
          <cell r="AG2869" t="str">
            <v>Feminino</v>
          </cell>
          <cell r="AH2869" t="str">
            <v>Inativo</v>
          </cell>
          <cell r="AI2869" t="str">
            <v>JONATAS ANTUNES CARVALHO</v>
          </cell>
        </row>
        <row r="2870">
          <cell r="B2870" t="str">
            <v>LUCIANA DOS SANTOS VITURINO</v>
          </cell>
          <cell r="C2870" t="str">
            <v>02065391340</v>
          </cell>
          <cell r="D2870" t="str">
            <v/>
          </cell>
          <cell r="E2870" t="str">
            <v>promotor</v>
          </cell>
          <cell r="F2870" t="str">
            <v>65915575</v>
          </cell>
          <cell r="G2870" t="str">
            <v>RUA ARAME</v>
          </cell>
          <cell r="H2870" t="str">
            <v>251</v>
          </cell>
          <cell r="I2870" t="str">
            <v/>
          </cell>
          <cell r="J2870" t="str">
            <v>VILINHA</v>
          </cell>
          <cell r="K2870" t="str">
            <v>IMPERATRIZ</v>
          </cell>
          <cell r="L2870" t="str">
            <v>MA</v>
          </cell>
          <cell r="M2870" t="str">
            <v>-5.539948</v>
          </cell>
          <cell r="N2870" t="str">
            <v>-47.461112</v>
          </cell>
          <cell r="O2870" t="str">
            <v>99981446875</v>
          </cell>
          <cell r="P2870" t="str">
            <v>08/02/1988</v>
          </cell>
          <cell r="Q2870" t="str">
            <v>0275002820049</v>
          </cell>
          <cell r="R2870" t="str">
            <v>SSP</v>
          </cell>
          <cell r="S2870" t="str">
            <v>02065391340</v>
          </cell>
          <cell r="T2870" t="str">
            <v/>
          </cell>
          <cell r="U2870" t="str">
            <v/>
          </cell>
          <cell r="V2870" t="str">
            <v/>
          </cell>
          <cell r="X2870" t="str">
            <v>092728</v>
          </cell>
          <cell r="Y2870" t="str">
            <v>034</v>
          </cell>
          <cell r="Z2870" t="str">
            <v>AM</v>
          </cell>
          <cell r="AA2870" t="str">
            <v>27/07/2020</v>
          </cell>
          <cell r="AB2870" t="str">
            <v>01/09/2020</v>
          </cell>
          <cell r="AC2870" t="str">
            <v>13112503375</v>
          </cell>
          <cell r="AD2870">
            <v>4506</v>
          </cell>
          <cell r="AE2870" t="str">
            <v>Brasileiro</v>
          </cell>
          <cell r="AF2870" t="str">
            <v>Solteiro</v>
          </cell>
          <cell r="AG2870" t="str">
            <v>Feminino</v>
          </cell>
          <cell r="AH2870" t="str">
            <v>Inativo</v>
          </cell>
          <cell r="AI2870" t="str">
            <v>EDILSON DE JESUS MOREIRA BARBOSA</v>
          </cell>
        </row>
        <row r="2871">
          <cell r="B2871" t="str">
            <v>LUCIANA HARROTE</v>
          </cell>
          <cell r="C2871" t="str">
            <v>84541261987</v>
          </cell>
          <cell r="D2871" t="str">
            <v/>
          </cell>
          <cell r="E2871" t="str">
            <v>Intermitente</v>
          </cell>
          <cell r="F2871" t="str">
            <v>89226160</v>
          </cell>
          <cell r="G2871" t="str">
            <v>RUA THARCILIO VIEIRA</v>
          </cell>
          <cell r="H2871" t="str">
            <v>169</v>
          </cell>
          <cell r="I2871" t="str">
            <v/>
          </cell>
          <cell r="J2871" t="str">
            <v>AVENTUREIRO</v>
          </cell>
          <cell r="K2871" t="str">
            <v>JOINVILLE</v>
          </cell>
          <cell r="L2871" t="str">
            <v>SC</v>
          </cell>
          <cell r="M2871" t="str">
            <v>-26.2499117</v>
          </cell>
          <cell r="N2871" t="str">
            <v>-48.8238852</v>
          </cell>
          <cell r="O2871" t="str">
            <v/>
          </cell>
          <cell r="P2871" t="str">
            <v>28/10/1975</v>
          </cell>
          <cell r="Q2871" t="str">
            <v>2950888933</v>
          </cell>
          <cell r="R2871" t="str">
            <v>SSP</v>
          </cell>
          <cell r="S2871" t="str">
            <v>84541261987</v>
          </cell>
          <cell r="T2871" t="str">
            <v/>
          </cell>
          <cell r="U2871" t="str">
            <v/>
          </cell>
          <cell r="V2871" t="str">
            <v/>
          </cell>
          <cell r="X2871" t="str">
            <v>1911140</v>
          </cell>
          <cell r="Y2871" t="str">
            <v>50</v>
          </cell>
          <cell r="Z2871" t="str">
            <v>SC</v>
          </cell>
          <cell r="AA2871" t="str">
            <v>12/11/2019</v>
          </cell>
          <cell r="AB2871" t="str">
            <v/>
          </cell>
          <cell r="AC2871" t="str">
            <v>12439619711</v>
          </cell>
          <cell r="AD2871">
            <v>4506</v>
          </cell>
          <cell r="AE2871" t="str">
            <v>Brasileiro</v>
          </cell>
          <cell r="AF2871" t="str">
            <v>Solteiro</v>
          </cell>
          <cell r="AG2871" t="str">
            <v>Feminino</v>
          </cell>
          <cell r="AH2871" t="str">
            <v>Inativo</v>
          </cell>
          <cell r="AI2871" t="str">
            <v>CARLA VIETTRO NORA DE PADUA</v>
          </cell>
        </row>
        <row r="2872">
          <cell r="B2872" t="str">
            <v>LUCIANE ISAC PEREIRA</v>
          </cell>
          <cell r="C2872" t="str">
            <v>02151302946</v>
          </cell>
          <cell r="D2872" t="str">
            <v>-</v>
          </cell>
          <cell r="E2872" t="str">
            <v>parttime5</v>
          </cell>
          <cell r="F2872" t="str">
            <v>89252-400</v>
          </cell>
          <cell r="G2872" t="str">
            <v>RUA VICTOR ROSEMBERG 1050</v>
          </cell>
          <cell r="H2872" t="str">
            <v>1050</v>
          </cell>
          <cell r="I2872" t="str">
            <v>-</v>
          </cell>
          <cell r="J2872" t="str">
            <v>VILA LENZI</v>
          </cell>
          <cell r="K2872" t="str">
            <v>JARAGUA DO SUL</v>
          </cell>
          <cell r="L2872" t="str">
            <v>SC</v>
          </cell>
          <cell r="M2872" t="str">
            <v/>
          </cell>
          <cell r="N2872" t="str">
            <v/>
          </cell>
          <cell r="O2872" t="str">
            <v>5548096618396</v>
          </cell>
          <cell r="P2872" t="str">
            <v>31/10/1975</v>
          </cell>
          <cell r="Q2872" t="str">
            <v>37718290</v>
          </cell>
          <cell r="R2872" t="str">
            <v>SC</v>
          </cell>
          <cell r="S2872" t="str">
            <v>02151302946</v>
          </cell>
          <cell r="T2872" t="str">
            <v/>
          </cell>
          <cell r="U2872" t="str">
            <v/>
          </cell>
          <cell r="V2872" t="str">
            <v/>
          </cell>
          <cell r="X2872" t="str">
            <v>4971990</v>
          </cell>
          <cell r="Y2872" t="str">
            <v>10</v>
          </cell>
          <cell r="Z2872" t="str">
            <v>SC</v>
          </cell>
          <cell r="AA2872" t="str">
            <v>01/01/0001</v>
          </cell>
          <cell r="AB2872" t="str">
            <v/>
          </cell>
          <cell r="AC2872" t="str">
            <v>125162274-79</v>
          </cell>
          <cell r="AD2872">
            <v>3840</v>
          </cell>
          <cell r="AE2872" t="str">
            <v>BRASILEIRO NATO</v>
          </cell>
          <cell r="AF2872" t="str">
            <v>Casado</v>
          </cell>
          <cell r="AG2872" t="str">
            <v>Feminino</v>
          </cell>
          <cell r="AH2872" t="str">
            <v>Inativo</v>
          </cell>
          <cell r="AI2872" t="str">
            <v>FLAVIA RAMOS</v>
          </cell>
        </row>
        <row r="2873">
          <cell r="B2873" t="str">
            <v>LUCIANE MELO REIS GALDINO</v>
          </cell>
          <cell r="C2873" t="str">
            <v>38972244880</v>
          </cell>
          <cell r="D2873" t="str">
            <v/>
          </cell>
          <cell r="E2873" t="str">
            <v>parttime6</v>
          </cell>
          <cell r="F2873" t="str">
            <v>02814000</v>
          </cell>
          <cell r="G2873" t="str">
            <v>RUA APARECIDA DO TABOADO</v>
          </cell>
          <cell r="H2873" t="str">
            <v>1238</v>
          </cell>
          <cell r="I2873" t="str">
            <v/>
          </cell>
          <cell r="J2873" t="str">
            <v>JARDIM PAULISTANO (ZONA NORTE)</v>
          </cell>
          <cell r="K2873" t="str">
            <v>SÃO PAULO</v>
          </cell>
          <cell r="L2873" t="str">
            <v>SP</v>
          </cell>
          <cell r="M2873" t="str">
            <v>-23.457833</v>
          </cell>
          <cell r="N2873" t="str">
            <v>-46.7048284</v>
          </cell>
          <cell r="O2873" t="str">
            <v/>
          </cell>
          <cell r="P2873" t="str">
            <v>20/09/1987</v>
          </cell>
          <cell r="Q2873" t="str">
            <v>401105854</v>
          </cell>
          <cell r="R2873" t="str">
            <v>SSP</v>
          </cell>
          <cell r="S2873" t="str">
            <v>38972244880</v>
          </cell>
          <cell r="T2873" t="str">
            <v/>
          </cell>
          <cell r="U2873" t="str">
            <v/>
          </cell>
          <cell r="V2873" t="str">
            <v/>
          </cell>
          <cell r="X2873" t="str">
            <v>80522</v>
          </cell>
          <cell r="Y2873" t="str">
            <v>339</v>
          </cell>
          <cell r="Z2873" t="str">
            <v>SP</v>
          </cell>
          <cell r="AA2873" t="str">
            <v>13/04/2020</v>
          </cell>
          <cell r="AB2873" t="str">
            <v>10/08/2020</v>
          </cell>
          <cell r="AC2873" t="str">
            <v>13719281891</v>
          </cell>
          <cell r="AD2873">
            <v>4100</v>
          </cell>
          <cell r="AE2873" t="str">
            <v>Brasileiro</v>
          </cell>
          <cell r="AF2873" t="str">
            <v>Casado</v>
          </cell>
          <cell r="AG2873" t="str">
            <v>Feminino</v>
          </cell>
          <cell r="AH2873" t="str">
            <v>Inativo</v>
          </cell>
          <cell r="AI2873" t="str">
            <v>HERBERT WESLEY DE FREITAS SILVA</v>
          </cell>
        </row>
        <row r="2874">
          <cell r="B2874" t="str">
            <v>LUCIANO ALEXANDRE MAGNO MONELLO</v>
          </cell>
          <cell r="C2874" t="str">
            <v>12582738883</v>
          </cell>
          <cell r="D2874" t="str">
            <v>lucianomagnotrorgrande@gmail.com</v>
          </cell>
          <cell r="E2874" t="str">
            <v>promotor</v>
          </cell>
          <cell r="F2874" t="str">
            <v>01103-201</v>
          </cell>
          <cell r="G2874" t="str">
            <v>RUA DA CANTAREIRA</v>
          </cell>
          <cell r="H2874" t="str">
            <v>1119</v>
          </cell>
          <cell r="I2874" t="str">
            <v>DE 803 AO FIM - LADO ÍMPAR</v>
          </cell>
          <cell r="J2874" t="str">
            <v>LUZ</v>
          </cell>
          <cell r="K2874" t="str">
            <v>SÃO PAULO</v>
          </cell>
          <cell r="L2874" t="str">
            <v>SP</v>
          </cell>
          <cell r="M2874" t="str">
            <v>-23.5346442</v>
          </cell>
          <cell r="N2874" t="str">
            <v>-46.6271476</v>
          </cell>
          <cell r="O2874" t="str">
            <v>11948931985</v>
          </cell>
          <cell r="P2874" t="str">
            <v>19/04/1973</v>
          </cell>
          <cell r="Q2874" t="str">
            <v>219018406</v>
          </cell>
          <cell r="R2874" t="str">
            <v>SSP</v>
          </cell>
          <cell r="S2874" t="str">
            <v>12582738883</v>
          </cell>
          <cell r="T2874" t="str">
            <v/>
          </cell>
          <cell r="U2874" t="str">
            <v/>
          </cell>
          <cell r="V2874" t="str">
            <v/>
          </cell>
          <cell r="X2874" t="str">
            <v>64439</v>
          </cell>
          <cell r="Y2874" t="str">
            <v>121</v>
          </cell>
          <cell r="Z2874" t="str">
            <v>SP</v>
          </cell>
          <cell r="AA2874" t="str">
            <v>01/01/0001</v>
          </cell>
          <cell r="AB2874" t="str">
            <v/>
          </cell>
          <cell r="AC2874" t="str">
            <v>123242734-13</v>
          </cell>
          <cell r="AD2874">
            <v>0</v>
          </cell>
          <cell r="AE2874" t="str">
            <v>BRASILEIRO NATO</v>
          </cell>
          <cell r="AF2874" t="str">
            <v>Casado</v>
          </cell>
          <cell r="AG2874" t="str">
            <v>Masculino</v>
          </cell>
          <cell r="AH2874" t="str">
            <v>Inativo</v>
          </cell>
          <cell r="AI2874" t="str">
            <v>CARLOS ANDRE BEZERRA MONTEIRO</v>
          </cell>
        </row>
        <row r="2875">
          <cell r="B2875" t="str">
            <v>LUCIANO ALVES DA SILVA</v>
          </cell>
          <cell r="C2875" t="str">
            <v>19849267801</v>
          </cell>
          <cell r="D2875" t="str">
            <v>sluciano2005@hotmail.com</v>
          </cell>
          <cell r="E2875" t="str">
            <v>promotor</v>
          </cell>
          <cell r="F2875" t="str">
            <v>14810-518</v>
          </cell>
          <cell r="G2875" t="str">
            <v>RUA SEBASTIAO LEMOS DA CRUZ 610</v>
          </cell>
          <cell r="H2875" t="str">
            <v>610</v>
          </cell>
          <cell r="I2875" t="str">
            <v>BL3A AP 313</v>
          </cell>
          <cell r="J2875" t="str">
            <v>VILA BIAGIONI  VIL</v>
          </cell>
          <cell r="K2875" t="str">
            <v>ARARAQUARA</v>
          </cell>
          <cell r="L2875" t="str">
            <v>SP</v>
          </cell>
          <cell r="M2875" t="str">
            <v/>
          </cell>
          <cell r="N2875" t="str">
            <v/>
          </cell>
          <cell r="O2875" t="str">
            <v>16988015778</v>
          </cell>
          <cell r="P2875" t="str">
            <v>11/07/1978</v>
          </cell>
          <cell r="Q2875" t="str">
            <v>292110182</v>
          </cell>
          <cell r="R2875" t="str">
            <v>SSP</v>
          </cell>
          <cell r="S2875" t="str">
            <v>19849267801</v>
          </cell>
          <cell r="T2875" t="str">
            <v/>
          </cell>
          <cell r="U2875" t="str">
            <v/>
          </cell>
          <cell r="V2875" t="str">
            <v/>
          </cell>
          <cell r="X2875" t="str">
            <v>84076</v>
          </cell>
          <cell r="Y2875" t="str">
            <v>165</v>
          </cell>
          <cell r="Z2875" t="str">
            <v>SP</v>
          </cell>
          <cell r="AA2875" t="str">
            <v>01/01/0001</v>
          </cell>
          <cell r="AB2875" t="str">
            <v>01/01/0001</v>
          </cell>
          <cell r="AC2875" t="str">
            <v>124852926-49</v>
          </cell>
          <cell r="AD2875">
            <v>0</v>
          </cell>
          <cell r="AE2875" t="str">
            <v>BRASILEIRO NATO</v>
          </cell>
          <cell r="AF2875" t="str">
            <v>Solteiro</v>
          </cell>
          <cell r="AG2875" t="str">
            <v>Masculino</v>
          </cell>
          <cell r="AH2875" t="str">
            <v>Inativo</v>
          </cell>
          <cell r="AI2875" t="str">
            <v>RAFAEL BATISTA DA SILVA</v>
          </cell>
        </row>
        <row r="2876">
          <cell r="B2876" t="str">
            <v>LUCIANO DE SOUZA GOMES</v>
          </cell>
          <cell r="C2876" t="str">
            <v>03960546173</v>
          </cell>
          <cell r="D2876" t="str">
            <v>lucianomaraba25@gmail.com</v>
          </cell>
          <cell r="E2876" t="str">
            <v>promotor</v>
          </cell>
          <cell r="F2876" t="str">
            <v>74565410</v>
          </cell>
          <cell r="G2876" t="str">
            <v>AVENIDA FRANCISCO DE ARAÚJO</v>
          </cell>
          <cell r="H2876" t="str">
            <v>Q 49</v>
          </cell>
          <cell r="I2876" t="str">
            <v/>
          </cell>
          <cell r="J2876" t="str">
            <v>SETOR URIAS MAGALHÃES</v>
          </cell>
          <cell r="K2876" t="str">
            <v>GOIÂNIA</v>
          </cell>
          <cell r="L2876" t="str">
            <v>GO</v>
          </cell>
          <cell r="M2876" t="str">
            <v>-16.6331626</v>
          </cell>
          <cell r="N2876" t="str">
            <v>-49.2735368</v>
          </cell>
          <cell r="O2876" t="str">
            <v>62993195474</v>
          </cell>
          <cell r="P2876" t="str">
            <v>20/04/1992</v>
          </cell>
          <cell r="Q2876" t="str">
            <v>5577268</v>
          </cell>
          <cell r="R2876" t="str">
            <v>SSP</v>
          </cell>
          <cell r="S2876" t="str">
            <v>03960546173</v>
          </cell>
          <cell r="T2876" t="str">
            <v/>
          </cell>
          <cell r="U2876" t="str">
            <v/>
          </cell>
          <cell r="V2876" t="str">
            <v/>
          </cell>
          <cell r="X2876" t="str">
            <v>4221015</v>
          </cell>
          <cell r="Y2876" t="str">
            <v>20</v>
          </cell>
          <cell r="Z2876" t="str">
            <v>GO</v>
          </cell>
          <cell r="AA2876" t="str">
            <v>01/08/2017</v>
          </cell>
          <cell r="AB2876" t="str">
            <v/>
          </cell>
          <cell r="AC2876" t="str">
            <v>138402673-14</v>
          </cell>
          <cell r="AD2876">
            <v>4506</v>
          </cell>
          <cell r="AE2876" t="str">
            <v>BRASILEIRO NATO</v>
          </cell>
          <cell r="AF2876" t="str">
            <v>Solteiro</v>
          </cell>
          <cell r="AG2876" t="str">
            <v>Masculino</v>
          </cell>
          <cell r="AH2876" t="str">
            <v>Ativo</v>
          </cell>
          <cell r="AI2876" t="str">
            <v>LEANDRO RODRIGUES DOMINGUES</v>
          </cell>
        </row>
        <row r="2877">
          <cell r="B2877" t="str">
            <v>LUCIANO ELESBAO DA SILVA FILHO</v>
          </cell>
          <cell r="C2877" t="str">
            <v>07441471400</v>
          </cell>
          <cell r="D2877" t="str">
            <v>marcio-maicon@hotmail.com</v>
          </cell>
          <cell r="E2877" t="str">
            <v>promotor</v>
          </cell>
          <cell r="F2877" t="str">
            <v>64607825</v>
          </cell>
          <cell r="G2877" t="str">
            <v>RUA PRESIDENTE CASTELO BRANCO</v>
          </cell>
          <cell r="H2877" t="str">
            <v>1225</v>
          </cell>
          <cell r="I2877" t="str">
            <v/>
          </cell>
          <cell r="J2877" t="str">
            <v>JUNCO</v>
          </cell>
          <cell r="K2877" t="str">
            <v>PICOS</v>
          </cell>
          <cell r="L2877" t="str">
            <v>PI</v>
          </cell>
          <cell r="M2877" t="str">
            <v>-7.0849869</v>
          </cell>
          <cell r="N2877" t="str">
            <v>-41.4267402</v>
          </cell>
          <cell r="O2877" t="str">
            <v>8981169809</v>
          </cell>
          <cell r="P2877" t="str">
            <v>10/03/1987</v>
          </cell>
          <cell r="Q2877" t="str">
            <v>4134765</v>
          </cell>
          <cell r="R2877" t="str">
            <v>SSP</v>
          </cell>
          <cell r="S2877" t="str">
            <v>07441471400</v>
          </cell>
          <cell r="T2877" t="str">
            <v/>
          </cell>
          <cell r="U2877" t="str">
            <v/>
          </cell>
          <cell r="V2877" t="str">
            <v/>
          </cell>
          <cell r="X2877" t="str">
            <v>5831037</v>
          </cell>
          <cell r="Y2877" t="str">
            <v>50</v>
          </cell>
          <cell r="Z2877" t="str">
            <v>PI</v>
          </cell>
          <cell r="AA2877" t="str">
            <v>11/11/2019</v>
          </cell>
          <cell r="AB2877" t="str">
            <v/>
          </cell>
          <cell r="AC2877" t="str">
            <v>16391503290</v>
          </cell>
          <cell r="AD2877">
            <v>3100</v>
          </cell>
          <cell r="AE2877" t="str">
            <v>Brasileiro</v>
          </cell>
          <cell r="AF2877" t="str">
            <v>Solteiro</v>
          </cell>
          <cell r="AG2877" t="str">
            <v>Masculino</v>
          </cell>
          <cell r="AH2877" t="str">
            <v>Ativo</v>
          </cell>
          <cell r="AI2877" t="str">
            <v>MARCOS VINICIUS OLIVEIRA DA SILVA</v>
          </cell>
        </row>
        <row r="2878">
          <cell r="B2878" t="str">
            <v>LUCIANO GUERRA</v>
          </cell>
          <cell r="C2878" t="str">
            <v>90836847920</v>
          </cell>
          <cell r="D2878" t="str">
            <v>-</v>
          </cell>
          <cell r="E2878" t="str">
            <v>promotor548</v>
          </cell>
          <cell r="F2878" t="str">
            <v>86038615</v>
          </cell>
          <cell r="G2878" t="str">
            <v>RUA ALAERTE FRANCISCO ZANONI</v>
          </cell>
          <cell r="H2878" t="str">
            <v>289</v>
          </cell>
          <cell r="I2878" t="str">
            <v/>
          </cell>
          <cell r="J2878" t="str">
            <v>JARDIM TARUMÃ</v>
          </cell>
          <cell r="K2878" t="str">
            <v>LONDRINA</v>
          </cell>
          <cell r="L2878" t="str">
            <v>PR</v>
          </cell>
          <cell r="M2878" t="str">
            <v>-23.327768</v>
          </cell>
          <cell r="N2878" t="str">
            <v>-51.1249827</v>
          </cell>
          <cell r="O2878" t="str">
            <v>4396186397</v>
          </cell>
          <cell r="P2878" t="str">
            <v>04/05/1975</v>
          </cell>
          <cell r="Q2878" t="str">
            <v>58664529</v>
          </cell>
          <cell r="R2878" t="str">
            <v>SSP</v>
          </cell>
          <cell r="S2878" t="str">
            <v>90836847920</v>
          </cell>
          <cell r="T2878" t="str">
            <v/>
          </cell>
          <cell r="U2878" t="str">
            <v/>
          </cell>
          <cell r="V2878" t="str">
            <v/>
          </cell>
          <cell r="X2878" t="str">
            <v>26001</v>
          </cell>
          <cell r="Y2878" t="str">
            <v>47</v>
          </cell>
          <cell r="Z2878" t="str">
            <v>PR</v>
          </cell>
          <cell r="AA2878" t="str">
            <v>10/06/2019</v>
          </cell>
          <cell r="AB2878" t="str">
            <v/>
          </cell>
          <cell r="AC2878" t="str">
            <v>125213382-75</v>
          </cell>
          <cell r="AD2878">
            <v>4506</v>
          </cell>
          <cell r="AE2878" t="str">
            <v>BRASILEIRO NATO</v>
          </cell>
          <cell r="AF2878" t="str">
            <v>Solteiro</v>
          </cell>
          <cell r="AG2878" t="str">
            <v>Masculino</v>
          </cell>
          <cell r="AH2878" t="str">
            <v>Ativo</v>
          </cell>
          <cell r="AI2878" t="str">
            <v>EDER MONTANHER QUIRINO</v>
          </cell>
        </row>
        <row r="2879">
          <cell r="B2879" t="str">
            <v>LUCIANO LINS</v>
          </cell>
          <cell r="C2879" t="str">
            <v>22784229874</v>
          </cell>
          <cell r="D2879" t="str">
            <v/>
          </cell>
          <cell r="E2879" t="str">
            <v>promotor</v>
          </cell>
          <cell r="F2879" t="str">
            <v>04935080</v>
          </cell>
          <cell r="G2879" t="str">
            <v>RUA SOTERO PEDRO DE ABREU</v>
          </cell>
          <cell r="H2879" t="str">
            <v>17</v>
          </cell>
          <cell r="I2879" t="str">
            <v/>
          </cell>
          <cell r="J2879" t="str">
            <v>JD DIONISIO</v>
          </cell>
          <cell r="K2879" t="str">
            <v>SAO PAULO</v>
          </cell>
          <cell r="L2879" t="str">
            <v>SP</v>
          </cell>
          <cell r="M2879" t="str">
            <v>-23.6835385</v>
          </cell>
          <cell r="N2879" t="str">
            <v>-46.7674163</v>
          </cell>
          <cell r="O2879" t="str">
            <v/>
          </cell>
          <cell r="P2879" t="str">
            <v>14/01/1998</v>
          </cell>
          <cell r="Q2879" t="str">
            <v>39111136x</v>
          </cell>
          <cell r="R2879" t="str">
            <v>SSP</v>
          </cell>
          <cell r="S2879" t="str">
            <v>22784229874</v>
          </cell>
          <cell r="T2879" t="str">
            <v/>
          </cell>
          <cell r="U2879" t="str">
            <v/>
          </cell>
          <cell r="V2879" t="str">
            <v/>
          </cell>
          <cell r="X2879" t="str">
            <v>39370</v>
          </cell>
          <cell r="Y2879" t="str">
            <v>414</v>
          </cell>
          <cell r="Z2879" t="str">
            <v>SP</v>
          </cell>
          <cell r="AA2879" t="str">
            <v>13/02/2020</v>
          </cell>
          <cell r="AB2879" t="str">
            <v/>
          </cell>
          <cell r="AC2879" t="str">
            <v>15159538201</v>
          </cell>
          <cell r="AD2879">
            <v>4506</v>
          </cell>
          <cell r="AE2879" t="str">
            <v>Brasileiro</v>
          </cell>
          <cell r="AF2879" t="str">
            <v>Solteiro</v>
          </cell>
          <cell r="AG2879" t="str">
            <v>Masculino</v>
          </cell>
          <cell r="AH2879" t="str">
            <v>Ativo</v>
          </cell>
          <cell r="AI2879" t="str">
            <v>IVANILTON DE OLIVEIRA UMBURANA</v>
          </cell>
        </row>
        <row r="2880">
          <cell r="B2880" t="str">
            <v>LUCIANO ROSARIO RIBEIRO</v>
          </cell>
          <cell r="C2880" t="str">
            <v>01315146606</v>
          </cell>
          <cell r="D2880" t="str">
            <v>iriribeirojfmg@gmail.com</v>
          </cell>
          <cell r="E2880" t="str">
            <v>promotor</v>
          </cell>
          <cell r="F2880" t="str">
            <v>36046-040</v>
          </cell>
          <cell r="G2880" t="str">
            <v>RUA PARACATU</v>
          </cell>
          <cell r="H2880" t="str">
            <v>550</v>
          </cell>
          <cell r="I2880" t="str">
            <v>AP 404</v>
          </cell>
          <cell r="J2880" t="str">
            <v>SANTA TEREZINHA</v>
          </cell>
          <cell r="K2880" t="str">
            <v>JUIZ DE FORA</v>
          </cell>
          <cell r="L2880" t="str">
            <v>MG</v>
          </cell>
          <cell r="M2880" t="str">
            <v>-21.7303487</v>
          </cell>
          <cell r="N2880" t="str">
            <v>-43.3564701</v>
          </cell>
          <cell r="O2880" t="str">
            <v>32991376548</v>
          </cell>
          <cell r="P2880" t="str">
            <v>22/01/1981</v>
          </cell>
          <cell r="Q2880" t="str">
            <v>10994770</v>
          </cell>
          <cell r="R2880" t="str">
            <v>SSP</v>
          </cell>
          <cell r="S2880" t="str">
            <v>01315146606</v>
          </cell>
          <cell r="T2880" t="str">
            <v/>
          </cell>
          <cell r="U2880" t="str">
            <v/>
          </cell>
          <cell r="V2880" t="str">
            <v/>
          </cell>
          <cell r="X2880" t="str">
            <v>7962</v>
          </cell>
          <cell r="Y2880" t="str">
            <v>102</v>
          </cell>
          <cell r="Z2880" t="str">
            <v>MG</v>
          </cell>
          <cell r="AA2880" t="str">
            <v>01/01/0001</v>
          </cell>
          <cell r="AB2880" t="str">
            <v/>
          </cell>
          <cell r="AC2880" t="str">
            <v>126840843-45</v>
          </cell>
          <cell r="AD2880">
            <v>4506</v>
          </cell>
          <cell r="AE2880" t="str">
            <v>BRASILEIRO NATO</v>
          </cell>
          <cell r="AF2880" t="str">
            <v>Casado</v>
          </cell>
          <cell r="AG2880" t="str">
            <v>Masculino</v>
          </cell>
          <cell r="AH2880" t="str">
            <v>Inativo</v>
          </cell>
          <cell r="AI2880" t="str">
            <v>MICAEL SOUZA</v>
          </cell>
        </row>
        <row r="2881">
          <cell r="B2881" t="str">
            <v>LUCIANO SANTANA DE ALMEIDA</v>
          </cell>
          <cell r="C2881" t="str">
            <v>50509888100</v>
          </cell>
          <cell r="D2881" t="str">
            <v/>
          </cell>
          <cell r="E2881" t="str">
            <v>promotor</v>
          </cell>
          <cell r="F2881" t="str">
            <v>72261231</v>
          </cell>
          <cell r="G2881" t="str">
            <v>QNO 20 CONJUNTO 31</v>
          </cell>
          <cell r="H2881" t="str">
            <v>LT 15</v>
          </cell>
          <cell r="I2881" t="str">
            <v/>
          </cell>
          <cell r="J2881" t="str">
            <v>CEILÂNDIA NORTE (CEILÂNDIA)</v>
          </cell>
          <cell r="K2881" t="str">
            <v>BRASÍLIA</v>
          </cell>
          <cell r="L2881" t="str">
            <v>DF</v>
          </cell>
          <cell r="M2881" t="str">
            <v>-15.8014765</v>
          </cell>
          <cell r="N2881" t="str">
            <v>-48.1376832</v>
          </cell>
          <cell r="O2881" t="str">
            <v>61991131300</v>
          </cell>
          <cell r="P2881" t="str">
            <v>03/05/1973</v>
          </cell>
          <cell r="Q2881" t="str">
            <v>1195419</v>
          </cell>
          <cell r="R2881" t="str">
            <v>SSP</v>
          </cell>
          <cell r="S2881" t="str">
            <v>50509888100</v>
          </cell>
          <cell r="T2881" t="str">
            <v/>
          </cell>
          <cell r="U2881" t="str">
            <v/>
          </cell>
          <cell r="V2881" t="str">
            <v/>
          </cell>
          <cell r="X2881" t="str">
            <v>6427618</v>
          </cell>
          <cell r="Y2881" t="str">
            <v>0050</v>
          </cell>
          <cell r="Z2881" t="str">
            <v>DF</v>
          </cell>
          <cell r="AA2881" t="str">
            <v>21/10/2019</v>
          </cell>
          <cell r="AB2881" t="str">
            <v/>
          </cell>
          <cell r="AC2881" t="str">
            <v>12376768464</v>
          </cell>
          <cell r="AD2881">
            <v>0</v>
          </cell>
          <cell r="AE2881" t="str">
            <v>Brasileiro</v>
          </cell>
          <cell r="AF2881" t="str">
            <v>Casado</v>
          </cell>
          <cell r="AG2881" t="str">
            <v>Masculino</v>
          </cell>
          <cell r="AH2881" t="str">
            <v>Inativo</v>
          </cell>
          <cell r="AI2881" t="str">
            <v>MORACI PEREIRA DOS SANTOS</v>
          </cell>
        </row>
        <row r="2882">
          <cell r="B2882" t="str">
            <v>LUCIANO SOARES SANTOS</v>
          </cell>
          <cell r="C2882" t="str">
            <v>91773199587</v>
          </cell>
          <cell r="D2882" t="str">
            <v>comercial1soares@outlook.com</v>
          </cell>
          <cell r="E2882" t="str">
            <v>promotorexpress</v>
          </cell>
          <cell r="F2882" t="str">
            <v>45700000</v>
          </cell>
          <cell r="G2882" t="str">
            <v>RUA LORENA MARIA</v>
          </cell>
          <cell r="H2882" t="str">
            <v>149</v>
          </cell>
          <cell r="I2882" t="str">
            <v/>
          </cell>
          <cell r="J2882" t="str">
            <v/>
          </cell>
          <cell r="K2882" t="str">
            <v>ITAPETINGA</v>
          </cell>
          <cell r="L2882" t="str">
            <v>BA</v>
          </cell>
          <cell r="M2882" t="str">
            <v>-15.256655</v>
          </cell>
          <cell r="N2882" t="str">
            <v>-40.2514849</v>
          </cell>
          <cell r="O2882" t="str">
            <v>77988113612</v>
          </cell>
          <cell r="P2882" t="str">
            <v>10/12/1978</v>
          </cell>
          <cell r="Q2882" t="str">
            <v>837177065</v>
          </cell>
          <cell r="R2882" t="str">
            <v>SSP</v>
          </cell>
          <cell r="S2882" t="str">
            <v>91773199587</v>
          </cell>
          <cell r="T2882" t="str">
            <v/>
          </cell>
          <cell r="U2882" t="str">
            <v/>
          </cell>
          <cell r="V2882" t="str">
            <v/>
          </cell>
          <cell r="X2882" t="str">
            <v>97001</v>
          </cell>
          <cell r="Y2882" t="str">
            <v>68</v>
          </cell>
          <cell r="Z2882" t="str">
            <v>BA</v>
          </cell>
          <cell r="AA2882" t="str">
            <v>23/04/2020</v>
          </cell>
          <cell r="AB2882" t="str">
            <v/>
          </cell>
          <cell r="AC2882" t="str">
            <v>12651699081</v>
          </cell>
          <cell r="AD2882">
            <v>8.5</v>
          </cell>
          <cell r="AE2882" t="str">
            <v>Brasileiro</v>
          </cell>
          <cell r="AF2882" t="str">
            <v>Solteiro</v>
          </cell>
          <cell r="AG2882" t="str">
            <v>Masculino</v>
          </cell>
          <cell r="AH2882" t="str">
            <v>Ativo</v>
          </cell>
          <cell r="AI2882" t="str">
            <v>JECONIS MORAES DOS REIS</v>
          </cell>
        </row>
        <row r="2883">
          <cell r="B2883" t="str">
            <v>LUCIELI NUNES DA SILVA</v>
          </cell>
          <cell r="C2883" t="str">
            <v>04392837955</v>
          </cell>
          <cell r="D2883" t="str">
            <v/>
          </cell>
          <cell r="E2883" t="str">
            <v>promotor</v>
          </cell>
          <cell r="F2883" t="str">
            <v>86804106</v>
          </cell>
          <cell r="G2883" t="str">
            <v>RUA ARGEMIRO HIRT</v>
          </cell>
          <cell r="H2883" t="str">
            <v>490</v>
          </cell>
          <cell r="I2883" t="str">
            <v/>
          </cell>
          <cell r="J2883" t="str">
            <v/>
          </cell>
          <cell r="K2883" t="str">
            <v>CASCAVEL</v>
          </cell>
          <cell r="L2883" t="str">
            <v>PR</v>
          </cell>
          <cell r="M2883" t="str">
            <v>-27.1551348</v>
          </cell>
          <cell r="N2883" t="str">
            <v>-48.5867383</v>
          </cell>
          <cell r="O2883" t="str">
            <v/>
          </cell>
          <cell r="P2883" t="str">
            <v>06/11/1983</v>
          </cell>
          <cell r="Q2883" t="str">
            <v>4980909</v>
          </cell>
          <cell r="R2883" t="str">
            <v>SSP</v>
          </cell>
          <cell r="S2883" t="str">
            <v>04392837955</v>
          </cell>
          <cell r="T2883" t="str">
            <v/>
          </cell>
          <cell r="U2883" t="str">
            <v/>
          </cell>
          <cell r="V2883" t="str">
            <v/>
          </cell>
          <cell r="W2883" t="str">
            <v>ContaCorrente</v>
          </cell>
          <cell r="X2883" t="str">
            <v>1302289</v>
          </cell>
          <cell r="Y2883" t="str">
            <v>0010</v>
          </cell>
          <cell r="Z2883" t="str">
            <v>PA</v>
          </cell>
          <cell r="AA2883" t="str">
            <v>04/02/2020</v>
          </cell>
          <cell r="AB2883" t="str">
            <v/>
          </cell>
          <cell r="AC2883" t="str">
            <v>12874809510</v>
          </cell>
          <cell r="AD2883">
            <v>4506</v>
          </cell>
          <cell r="AE2883" t="str">
            <v/>
          </cell>
          <cell r="AF2883" t="str">
            <v>Solteiro</v>
          </cell>
          <cell r="AG2883" t="str">
            <v>Indefinido</v>
          </cell>
          <cell r="AH2883" t="str">
            <v>Ativo</v>
          </cell>
          <cell r="AI2883" t="str">
            <v>EDER MONTANHER QUIRINO</v>
          </cell>
        </row>
        <row r="2884">
          <cell r="B2884" t="str">
            <v>LUCIENE ALVES DE OLIVEIRA</v>
          </cell>
          <cell r="C2884" t="str">
            <v>14456452897</v>
          </cell>
          <cell r="D2884" t="str">
            <v/>
          </cell>
          <cell r="E2884" t="str">
            <v>promotor</v>
          </cell>
          <cell r="F2884" t="str">
            <v>14406770</v>
          </cell>
          <cell r="G2884" t="str">
            <v>RUA TENISTA ANTÔNIO GARCIA</v>
          </cell>
          <cell r="H2884" t="str">
            <v>1750</v>
          </cell>
          <cell r="I2884" t="str">
            <v/>
          </cell>
          <cell r="J2884" t="str">
            <v>RESIDENCIAL JÚLIO D'ÉLIA</v>
          </cell>
          <cell r="K2884" t="str">
            <v>FRANCA</v>
          </cell>
          <cell r="L2884" t="str">
            <v>SP</v>
          </cell>
          <cell r="M2884" t="str">
            <v>-23.5505199</v>
          </cell>
          <cell r="N2884" t="str">
            <v>-46.63330939999999</v>
          </cell>
          <cell r="O2884" t="str">
            <v/>
          </cell>
          <cell r="P2884" t="str">
            <v>19/02/2020</v>
          </cell>
          <cell r="Q2884" t="str">
            <v>26806569x</v>
          </cell>
          <cell r="R2884" t="str">
            <v>SSP</v>
          </cell>
          <cell r="S2884" t="str">
            <v>14456452897</v>
          </cell>
          <cell r="T2884" t="str">
            <v/>
          </cell>
          <cell r="U2884" t="str">
            <v/>
          </cell>
          <cell r="V2884" t="str">
            <v/>
          </cell>
          <cell r="X2884" t="str">
            <v>15772</v>
          </cell>
          <cell r="Y2884" t="str">
            <v>169</v>
          </cell>
          <cell r="Z2884" t="str">
            <v>SP</v>
          </cell>
          <cell r="AA2884" t="str">
            <v>20/02/2020</v>
          </cell>
          <cell r="AB2884" t="str">
            <v/>
          </cell>
          <cell r="AC2884" t="str">
            <v>12313590927</v>
          </cell>
          <cell r="AD2884">
            <v>4506</v>
          </cell>
          <cell r="AE2884" t="str">
            <v>Brasileiro</v>
          </cell>
          <cell r="AF2884" t="str">
            <v>Solteiro</v>
          </cell>
          <cell r="AG2884" t="str">
            <v>Feminino</v>
          </cell>
          <cell r="AH2884" t="str">
            <v>Ativo</v>
          </cell>
          <cell r="AI2884" t="str">
            <v>RAFAEL BATISTA DA SILVA</v>
          </cell>
        </row>
        <row r="2885">
          <cell r="B2885" t="str">
            <v>LUCIENE APARECIDA RODRIGUES</v>
          </cell>
          <cell r="C2885" t="str">
            <v>03927218995</v>
          </cell>
          <cell r="D2885" t="str">
            <v/>
          </cell>
          <cell r="E2885" t="str">
            <v>Intermitente</v>
          </cell>
          <cell r="F2885" t="str">
            <v>89235350</v>
          </cell>
          <cell r="G2885" t="str">
            <v>RUA JULIANO BUSARELLO</v>
          </cell>
          <cell r="H2885" t="str">
            <v>250</v>
          </cell>
          <cell r="I2885" t="str">
            <v/>
          </cell>
          <cell r="J2885" t="str">
            <v>BOEHMERWALD</v>
          </cell>
          <cell r="K2885" t="str">
            <v>JOINVILLE</v>
          </cell>
          <cell r="L2885" t="str">
            <v>SC</v>
          </cell>
          <cell r="M2885" t="str">
            <v/>
          </cell>
          <cell r="N2885" t="str">
            <v/>
          </cell>
          <cell r="O2885" t="str">
            <v/>
          </cell>
          <cell r="P2885" t="str">
            <v>03/03/1982</v>
          </cell>
          <cell r="Q2885" t="str">
            <v>4044771</v>
          </cell>
          <cell r="R2885" t="str">
            <v>SSP</v>
          </cell>
          <cell r="S2885" t="str">
            <v>03927218995</v>
          </cell>
          <cell r="T2885" t="str">
            <v/>
          </cell>
          <cell r="U2885" t="str">
            <v/>
          </cell>
          <cell r="V2885" t="str">
            <v/>
          </cell>
          <cell r="X2885" t="str">
            <v>2466727</v>
          </cell>
          <cell r="Y2885" t="str">
            <v>20</v>
          </cell>
          <cell r="Z2885" t="str">
            <v>SC</v>
          </cell>
          <cell r="AA2885" t="str">
            <v>31/10/2019</v>
          </cell>
          <cell r="AB2885" t="str">
            <v/>
          </cell>
          <cell r="AC2885" t="str">
            <v>14036125725</v>
          </cell>
          <cell r="AD2885">
            <v>0</v>
          </cell>
          <cell r="AE2885" t="str">
            <v>Brasileiro</v>
          </cell>
          <cell r="AF2885" t="str">
            <v>Solteiro</v>
          </cell>
          <cell r="AG2885" t="str">
            <v>Feminino</v>
          </cell>
          <cell r="AH2885" t="str">
            <v>Inativo</v>
          </cell>
          <cell r="AI2885" t="str">
            <v>CARLA VIETTRO NORA DE PADUA</v>
          </cell>
        </row>
        <row r="2886">
          <cell r="B2886" t="str">
            <v>LUCILEIDE MARIA DE OLIVEIRA</v>
          </cell>
          <cell r="C2886" t="str">
            <v>06329846944</v>
          </cell>
          <cell r="D2886" t="str">
            <v/>
          </cell>
          <cell r="E2886" t="str">
            <v>Intermitente</v>
          </cell>
          <cell r="F2886" t="str">
            <v>88521080</v>
          </cell>
          <cell r="G2886" t="str">
            <v>RUA JOÃO PAULO ANTUNES DE CASTRO</v>
          </cell>
          <cell r="H2886" t="str">
            <v>60</v>
          </cell>
          <cell r="I2886" t="str">
            <v/>
          </cell>
          <cell r="J2886" t="str">
            <v>GUARUJÁ</v>
          </cell>
          <cell r="K2886" t="str">
            <v>LAGES</v>
          </cell>
          <cell r="L2886" t="str">
            <v>SC</v>
          </cell>
          <cell r="M2886" t="str">
            <v>-27.7834893</v>
          </cell>
          <cell r="N2886" t="str">
            <v>-50.2972156</v>
          </cell>
          <cell r="O2886" t="str">
            <v/>
          </cell>
          <cell r="P2886" t="str">
            <v>23/12/1989</v>
          </cell>
          <cell r="Q2886" t="str">
            <v>4371309</v>
          </cell>
          <cell r="R2886" t="str">
            <v>SC</v>
          </cell>
          <cell r="S2886" t="str">
            <v>06329846944</v>
          </cell>
          <cell r="T2886" t="str">
            <v/>
          </cell>
          <cell r="U2886" t="str">
            <v/>
          </cell>
          <cell r="V2886" t="str">
            <v/>
          </cell>
          <cell r="X2886" t="str">
            <v>2472323</v>
          </cell>
          <cell r="Y2886" t="str">
            <v>2</v>
          </cell>
          <cell r="Z2886" t="str">
            <v>SC</v>
          </cell>
          <cell r="AA2886" t="str">
            <v>21/11/2019</v>
          </cell>
          <cell r="AB2886" t="str">
            <v/>
          </cell>
          <cell r="AC2886" t="str">
            <v>14045838720</v>
          </cell>
          <cell r="AD2886">
            <v>4506</v>
          </cell>
          <cell r="AE2886" t="str">
            <v>Brasileiro</v>
          </cell>
          <cell r="AF2886" t="str">
            <v>Casado</v>
          </cell>
          <cell r="AG2886" t="str">
            <v>Feminino</v>
          </cell>
          <cell r="AH2886" t="str">
            <v>Inativo</v>
          </cell>
          <cell r="AI2886" t="str">
            <v>CARLA VIETTRO NORA DE PADUA</v>
          </cell>
        </row>
        <row r="2887">
          <cell r="B2887" t="str">
            <v>LUCILENE SANCHES LASSO</v>
          </cell>
          <cell r="C2887" t="str">
            <v>13429774837</v>
          </cell>
          <cell r="D2887" t="str">
            <v/>
          </cell>
          <cell r="E2887" t="str">
            <v>supervisor</v>
          </cell>
          <cell r="F2887" t="str">
            <v>17014000</v>
          </cell>
          <cell r="G2887" t="str">
            <v>RUA AVIADOR GOMES RIBEIRO</v>
          </cell>
          <cell r="H2887" t="str">
            <v>01-007</v>
          </cell>
          <cell r="I2887" t="str">
            <v>ATÉ QUADRA 13</v>
          </cell>
          <cell r="J2887" t="str">
            <v>VILA SANTA IZABEL</v>
          </cell>
          <cell r="K2887" t="str">
            <v>BAURU</v>
          </cell>
          <cell r="L2887" t="str">
            <v>SP</v>
          </cell>
          <cell r="M2887" t="str">
            <v>-22.3285381</v>
          </cell>
          <cell r="N2887" t="str">
            <v>-49.0629936</v>
          </cell>
          <cell r="O2887" t="str">
            <v/>
          </cell>
          <cell r="P2887" t="str">
            <v>01/03/1975</v>
          </cell>
          <cell r="Q2887" t="str">
            <v>249001767</v>
          </cell>
          <cell r="R2887" t="str">
            <v>SSP</v>
          </cell>
          <cell r="S2887" t="str">
            <v>13429774837</v>
          </cell>
          <cell r="T2887" t="str">
            <v/>
          </cell>
          <cell r="U2887" t="str">
            <v/>
          </cell>
          <cell r="V2887" t="str">
            <v/>
          </cell>
          <cell r="X2887" t="str">
            <v/>
          </cell>
          <cell r="Y2887" t="str">
            <v/>
          </cell>
          <cell r="Z2887" t="str">
            <v/>
          </cell>
          <cell r="AA2887" t="str">
            <v>05/02/2020</v>
          </cell>
          <cell r="AB2887" t="str">
            <v/>
          </cell>
          <cell r="AC2887" t="str">
            <v/>
          </cell>
          <cell r="AD2887">
            <v>0</v>
          </cell>
          <cell r="AE2887" t="str">
            <v>Brasileiro</v>
          </cell>
          <cell r="AF2887" t="str">
            <v>Solteiro</v>
          </cell>
          <cell r="AG2887" t="str">
            <v>Feminino</v>
          </cell>
          <cell r="AH2887" t="str">
            <v>Ativo</v>
          </cell>
          <cell r="AI2887" t="str">
            <v>ALLAN SANTOS NEGRELLI</v>
          </cell>
        </row>
        <row r="2888">
          <cell r="B2888" t="str">
            <v>LUCIMARA DE CASSIA MARQUES DA CONCEICAO</v>
          </cell>
          <cell r="C2888" t="str">
            <v>35013161860</v>
          </cell>
          <cell r="D2888" t="str">
            <v/>
          </cell>
          <cell r="E2888" t="str">
            <v>promotor</v>
          </cell>
          <cell r="F2888" t="str">
            <v>13211811</v>
          </cell>
          <cell r="G2888" t="str">
            <v>RUA DOM JOÃO VI</v>
          </cell>
          <cell r="H2888" t="str">
            <v>20</v>
          </cell>
          <cell r="I2888" t="str">
            <v>CS2</v>
          </cell>
          <cell r="J2888" t="str">
            <v>JARDIM GUANABARA</v>
          </cell>
          <cell r="K2888" t="str">
            <v>JUNDIAÍ</v>
          </cell>
          <cell r="L2888" t="str">
            <v>SP</v>
          </cell>
          <cell r="M2888" t="str">
            <v>-23.1786544</v>
          </cell>
          <cell r="N2888" t="str">
            <v>-46.9277589</v>
          </cell>
          <cell r="O2888" t="str">
            <v/>
          </cell>
          <cell r="P2888" t="str">
            <v>28/06/1988</v>
          </cell>
          <cell r="Q2888" t="str">
            <v>441768398</v>
          </cell>
          <cell r="R2888" t="str">
            <v>SSP</v>
          </cell>
          <cell r="S2888" t="str">
            <v>35013161860</v>
          </cell>
          <cell r="T2888" t="str">
            <v/>
          </cell>
          <cell r="U2888" t="str">
            <v/>
          </cell>
          <cell r="V2888" t="str">
            <v/>
          </cell>
          <cell r="X2888" t="str">
            <v>19116</v>
          </cell>
          <cell r="Y2888" t="str">
            <v>318</v>
          </cell>
          <cell r="Z2888" t="str">
            <v>SP</v>
          </cell>
          <cell r="AA2888" t="str">
            <v>09/03/2020</v>
          </cell>
          <cell r="AB2888" t="str">
            <v/>
          </cell>
          <cell r="AC2888" t="str">
            <v>20169462158</v>
          </cell>
          <cell r="AD2888">
            <v>4506</v>
          </cell>
          <cell r="AE2888" t="str">
            <v>Brasileiro</v>
          </cell>
          <cell r="AF2888" t="str">
            <v>Solteiro</v>
          </cell>
          <cell r="AG2888" t="str">
            <v>Feminino</v>
          </cell>
          <cell r="AH2888" t="str">
            <v>Inativo</v>
          </cell>
          <cell r="AI2888" t="str">
            <v>WAGNER GIRALDO</v>
          </cell>
        </row>
        <row r="2889">
          <cell r="B2889" t="str">
            <v>LUCIMARA DE SOUZA MACHADO</v>
          </cell>
          <cell r="C2889" t="str">
            <v>09383701978</v>
          </cell>
          <cell r="D2889" t="str">
            <v/>
          </cell>
          <cell r="E2889" t="str">
            <v>Intermitente</v>
          </cell>
          <cell r="F2889" t="str">
            <v>89809828</v>
          </cell>
          <cell r="G2889" t="str">
            <v>RUA AMARO POZZEBOM</v>
          </cell>
          <cell r="H2889" t="str">
            <v>158E</v>
          </cell>
          <cell r="I2889" t="str">
            <v>EFAPI</v>
          </cell>
          <cell r="J2889" t="str">
            <v>EFAPI</v>
          </cell>
          <cell r="K2889" t="str">
            <v>CHAPECÓ</v>
          </cell>
          <cell r="L2889" t="str">
            <v>SC</v>
          </cell>
          <cell r="M2889" t="str">
            <v>-27.0967445</v>
          </cell>
          <cell r="N2889" t="str">
            <v>-52.68723929999999</v>
          </cell>
          <cell r="O2889" t="str">
            <v/>
          </cell>
          <cell r="P2889" t="str">
            <v>08/08/1995</v>
          </cell>
          <cell r="Q2889" t="str">
            <v>5955112</v>
          </cell>
          <cell r="R2889" t="str">
            <v>SSP</v>
          </cell>
          <cell r="S2889" t="str">
            <v>09383701978</v>
          </cell>
          <cell r="T2889" t="str">
            <v/>
          </cell>
          <cell r="U2889" t="str">
            <v/>
          </cell>
          <cell r="V2889" t="str">
            <v/>
          </cell>
          <cell r="X2889" t="str">
            <v>6949701</v>
          </cell>
          <cell r="Y2889" t="str">
            <v>30</v>
          </cell>
          <cell r="Z2889" t="str">
            <v>SC</v>
          </cell>
          <cell r="AA2889" t="str">
            <v>01/12/2019</v>
          </cell>
          <cell r="AB2889" t="str">
            <v/>
          </cell>
          <cell r="AC2889" t="str">
            <v>20048358198</v>
          </cell>
          <cell r="AD2889">
            <v>0</v>
          </cell>
          <cell r="AE2889" t="str">
            <v>Brasileiro</v>
          </cell>
          <cell r="AF2889" t="str">
            <v>Solteiro</v>
          </cell>
          <cell r="AG2889" t="str">
            <v>Feminino</v>
          </cell>
          <cell r="AH2889" t="str">
            <v>Inativo</v>
          </cell>
          <cell r="AI2889" t="str">
            <v>CARLA VIETTRO NORA DE PADUA</v>
          </cell>
        </row>
        <row r="2890">
          <cell r="B2890" t="str">
            <v>LUCIMARA FERNANDES</v>
          </cell>
          <cell r="C2890" t="str">
            <v>32930923814</v>
          </cell>
          <cell r="D2890" t="str">
            <v>lucimarafernandes992@gmail.com</v>
          </cell>
          <cell r="E2890" t="str">
            <v>promotor</v>
          </cell>
          <cell r="F2890" t="str">
            <v>03250000</v>
          </cell>
          <cell r="G2890" t="str">
            <v>RUA MOCOIM</v>
          </cell>
          <cell r="H2890" t="str">
            <v>240</v>
          </cell>
          <cell r="I2890" t="str">
            <v/>
          </cell>
          <cell r="J2890" t="str">
            <v>VILA INDUSTRIAL</v>
          </cell>
          <cell r="K2890" t="str">
            <v>SÃO PAULO</v>
          </cell>
          <cell r="L2890" t="str">
            <v>SP</v>
          </cell>
          <cell r="M2890" t="str">
            <v/>
          </cell>
          <cell r="N2890" t="str">
            <v/>
          </cell>
          <cell r="O2890" t="str">
            <v>1121580319</v>
          </cell>
          <cell r="P2890" t="str">
            <v>08/04/1984</v>
          </cell>
          <cell r="Q2890" t="str">
            <v>444203102</v>
          </cell>
          <cell r="R2890" t="str">
            <v>SSP</v>
          </cell>
          <cell r="S2890" t="str">
            <v>32930923814</v>
          </cell>
          <cell r="T2890" t="str">
            <v/>
          </cell>
          <cell r="U2890" t="str">
            <v/>
          </cell>
          <cell r="V2890" t="str">
            <v/>
          </cell>
          <cell r="X2890" t="str">
            <v>48512</v>
          </cell>
          <cell r="Y2890" t="str">
            <v>271</v>
          </cell>
          <cell r="Z2890" t="str">
            <v>SP</v>
          </cell>
          <cell r="AA2890" t="str">
            <v>23/11/2019</v>
          </cell>
          <cell r="AB2890" t="str">
            <v>01/01/2020</v>
          </cell>
          <cell r="AC2890" t="str">
            <v>13007009897</v>
          </cell>
          <cell r="AD2890">
            <v>0</v>
          </cell>
          <cell r="AE2890" t="str">
            <v>Brasileiro</v>
          </cell>
          <cell r="AF2890" t="str">
            <v>Solteiro</v>
          </cell>
          <cell r="AG2890" t="str">
            <v>Feminino</v>
          </cell>
          <cell r="AH2890" t="str">
            <v>Inativo</v>
          </cell>
          <cell r="AI2890" t="str">
            <v>IVANILTON DE OLIVEIRA UMBURANA</v>
          </cell>
        </row>
        <row r="2891">
          <cell r="B2891" t="str">
            <v>LUCINETE DE ALMEIDA MOREIRA</v>
          </cell>
          <cell r="C2891" t="str">
            <v>07024937831</v>
          </cell>
          <cell r="D2891" t="str">
            <v>luhprofe2013@outlook.com</v>
          </cell>
          <cell r="E2891" t="str">
            <v>promotor</v>
          </cell>
          <cell r="F2891" t="str">
            <v>11086400</v>
          </cell>
          <cell r="G2891" t="str">
            <v>AVENIDA ENGENHEIRO MANOEL FERRAMENTA JÚNIOR</v>
          </cell>
          <cell r="H2891" t="str">
            <v>sn</v>
          </cell>
          <cell r="I2891" t="str">
            <v/>
          </cell>
          <cell r="J2891" t="str">
            <v>AREIA BRANCA</v>
          </cell>
          <cell r="K2891" t="str">
            <v>SANTOS</v>
          </cell>
          <cell r="L2891" t="str">
            <v>SP</v>
          </cell>
          <cell r="M2891" t="str">
            <v>-23.9488</v>
          </cell>
          <cell r="N2891" t="str">
            <v>-46.3722</v>
          </cell>
          <cell r="O2891" t="str">
            <v/>
          </cell>
          <cell r="P2891" t="str">
            <v>04/10/1967</v>
          </cell>
          <cell r="Q2891" t="str">
            <v>171314554</v>
          </cell>
          <cell r="R2891" t="str">
            <v>SSP</v>
          </cell>
          <cell r="S2891" t="str">
            <v>07024937831</v>
          </cell>
          <cell r="T2891" t="str">
            <v/>
          </cell>
          <cell r="U2891" t="str">
            <v/>
          </cell>
          <cell r="V2891" t="str">
            <v/>
          </cell>
          <cell r="X2891" t="str">
            <v>82006</v>
          </cell>
          <cell r="Y2891" t="str">
            <v>35</v>
          </cell>
          <cell r="Z2891" t="str">
            <v>SP</v>
          </cell>
          <cell r="AA2891" t="str">
            <v>04/09/2018</v>
          </cell>
          <cell r="AB2891" t="str">
            <v/>
          </cell>
          <cell r="AC2891" t="str">
            <v>12154882031</v>
          </cell>
          <cell r="AD2891">
            <v>4506</v>
          </cell>
          <cell r="AE2891" t="str">
            <v>Brasileiro</v>
          </cell>
          <cell r="AF2891" t="str">
            <v>Solteiro</v>
          </cell>
          <cell r="AG2891" t="str">
            <v>Feminino</v>
          </cell>
          <cell r="AH2891" t="str">
            <v>Inativo</v>
          </cell>
          <cell r="AI2891" t="str">
            <v>JOSE RODRIGUES VICENTE DA SILVA</v>
          </cell>
        </row>
        <row r="2892">
          <cell r="B2892" t="str">
            <v>LUCIO ANTONIO NUNES</v>
          </cell>
          <cell r="C2892" t="str">
            <v>80285996991</v>
          </cell>
          <cell r="D2892" t="str">
            <v/>
          </cell>
          <cell r="E2892" t="str">
            <v>Intermitente</v>
          </cell>
          <cell r="F2892" t="str">
            <v>89230205</v>
          </cell>
          <cell r="G2892" t="str">
            <v>RUA JOÃO BASÍLIO CORREIA</v>
          </cell>
          <cell r="H2892" t="str">
            <v>581</v>
          </cell>
          <cell r="I2892" t="str">
            <v/>
          </cell>
          <cell r="J2892" t="str">
            <v>JOÃO COSTA</v>
          </cell>
          <cell r="K2892" t="str">
            <v>JOINVILLE</v>
          </cell>
          <cell r="L2892" t="str">
            <v>SC</v>
          </cell>
          <cell r="M2892" t="str">
            <v>-26.3444559</v>
          </cell>
          <cell r="N2892" t="str">
            <v>-48.80660109999999</v>
          </cell>
          <cell r="O2892" t="str">
            <v/>
          </cell>
          <cell r="P2892" t="str">
            <v>26/04/1971</v>
          </cell>
          <cell r="Q2892" t="str">
            <v>3358304</v>
          </cell>
          <cell r="R2892" t="str">
            <v>SSP</v>
          </cell>
          <cell r="S2892" t="str">
            <v>80285996991</v>
          </cell>
          <cell r="T2892" t="str">
            <v/>
          </cell>
          <cell r="U2892" t="str">
            <v/>
          </cell>
          <cell r="V2892" t="str">
            <v/>
          </cell>
          <cell r="X2892" t="str">
            <v>0042915</v>
          </cell>
          <cell r="Y2892" t="str">
            <v>23</v>
          </cell>
          <cell r="Z2892" t="str">
            <v>SC</v>
          </cell>
          <cell r="AA2892" t="str">
            <v>26/11/2019</v>
          </cell>
          <cell r="AB2892" t="str">
            <v/>
          </cell>
          <cell r="AC2892" t="str">
            <v>12290129900</v>
          </cell>
          <cell r="AD2892">
            <v>4506</v>
          </cell>
          <cell r="AE2892" t="str">
            <v>Brasileiro</v>
          </cell>
          <cell r="AF2892" t="str">
            <v>Solteiro</v>
          </cell>
          <cell r="AG2892" t="str">
            <v>Masculino</v>
          </cell>
          <cell r="AH2892" t="str">
            <v>Inativo</v>
          </cell>
          <cell r="AI2892" t="str">
            <v>CARLA VIETTRO NORA DE PADUA</v>
          </cell>
        </row>
        <row r="2893">
          <cell r="B2893" t="str">
            <v>LUCIVANIA BISPO DOS SANTOS TELES</v>
          </cell>
          <cell r="C2893" t="str">
            <v>04755062780</v>
          </cell>
          <cell r="D2893" t="str">
            <v/>
          </cell>
          <cell r="E2893" t="str">
            <v>Intermitente</v>
          </cell>
          <cell r="F2893" t="str">
            <v>89228470</v>
          </cell>
          <cell r="G2893" t="str">
            <v>RUA ABELARDO BARBOSA</v>
          </cell>
          <cell r="H2893" t="str">
            <v>246</v>
          </cell>
          <cell r="I2893" t="str">
            <v/>
          </cell>
          <cell r="J2893" t="str">
            <v>COMASA</v>
          </cell>
          <cell r="K2893" t="str">
            <v>JOINVILLE</v>
          </cell>
          <cell r="L2893" t="str">
            <v>SC</v>
          </cell>
          <cell r="M2893" t="str">
            <v>-26.2775376</v>
          </cell>
          <cell r="N2893" t="str">
            <v>-48.7956802</v>
          </cell>
          <cell r="O2893" t="str">
            <v/>
          </cell>
          <cell r="P2893" t="str">
            <v>31/03/1975</v>
          </cell>
          <cell r="Q2893" t="str">
            <v>6477007</v>
          </cell>
          <cell r="R2893" t="str">
            <v>SSP</v>
          </cell>
          <cell r="S2893" t="str">
            <v>04755062780</v>
          </cell>
          <cell r="T2893" t="str">
            <v/>
          </cell>
          <cell r="U2893" t="str">
            <v/>
          </cell>
          <cell r="V2893" t="str">
            <v/>
          </cell>
          <cell r="X2893" t="str">
            <v>80560</v>
          </cell>
          <cell r="Y2893" t="str">
            <v>104</v>
          </cell>
          <cell r="Z2893" t="str">
            <v>RJ</v>
          </cell>
          <cell r="AA2893" t="str">
            <v>08/11/2019</v>
          </cell>
          <cell r="AB2893" t="str">
            <v/>
          </cell>
          <cell r="AC2893" t="str">
            <v>12490374631</v>
          </cell>
          <cell r="AD2893">
            <v>4506</v>
          </cell>
          <cell r="AE2893" t="str">
            <v>Brasileiro</v>
          </cell>
          <cell r="AF2893" t="str">
            <v>Casado</v>
          </cell>
          <cell r="AG2893" t="str">
            <v>Feminino</v>
          </cell>
          <cell r="AH2893" t="str">
            <v>Inativo</v>
          </cell>
          <cell r="AI2893" t="str">
            <v>CARLA VIETTRO NORA DE PADUA</v>
          </cell>
        </row>
        <row r="2894">
          <cell r="B2894" t="str">
            <v>LUIS ANTONIO FERREIRA DE ASSIS</v>
          </cell>
          <cell r="C2894" t="str">
            <v>31949858847</v>
          </cell>
          <cell r="D2894" t="str">
            <v/>
          </cell>
          <cell r="E2894" t="str">
            <v>promotor</v>
          </cell>
          <cell r="F2894" t="str">
            <v>14786011</v>
          </cell>
          <cell r="G2894" t="str">
            <v>AVENIDA SF-11</v>
          </cell>
          <cell r="H2894" t="str">
            <v>737B</v>
          </cell>
          <cell r="I2894" t="str">
            <v/>
          </cell>
          <cell r="J2894" t="str">
            <v>SÃO FRANCISCO</v>
          </cell>
          <cell r="K2894" t="str">
            <v>BARRETOS</v>
          </cell>
          <cell r="L2894" t="str">
            <v>SP</v>
          </cell>
          <cell r="M2894" t="str">
            <v/>
          </cell>
          <cell r="N2894" t="str">
            <v/>
          </cell>
          <cell r="O2894" t="str">
            <v/>
          </cell>
          <cell r="P2894" t="str">
            <v>23/05/1984</v>
          </cell>
          <cell r="Q2894" t="str">
            <v>410090669</v>
          </cell>
          <cell r="R2894" t="str">
            <v>SSP</v>
          </cell>
          <cell r="S2894" t="str">
            <v>31949858847</v>
          </cell>
          <cell r="T2894" t="str">
            <v/>
          </cell>
          <cell r="U2894" t="str">
            <v/>
          </cell>
          <cell r="V2894" t="str">
            <v/>
          </cell>
          <cell r="X2894" t="str">
            <v>6628</v>
          </cell>
          <cell r="Y2894" t="str">
            <v>279</v>
          </cell>
          <cell r="Z2894" t="str">
            <v>SP</v>
          </cell>
          <cell r="AA2894" t="str">
            <v>04/05/2020</v>
          </cell>
          <cell r="AB2894" t="str">
            <v>04/05/2020</v>
          </cell>
          <cell r="AC2894" t="str">
            <v>16408371176</v>
          </cell>
          <cell r="AD2894">
            <v>4506</v>
          </cell>
          <cell r="AE2894" t="str">
            <v>Brasileiro</v>
          </cell>
          <cell r="AF2894" t="str">
            <v>Solteiro</v>
          </cell>
          <cell r="AG2894" t="str">
            <v>Masculino</v>
          </cell>
          <cell r="AH2894" t="str">
            <v>Inativo</v>
          </cell>
          <cell r="AI2894" t="str">
            <v>RAFAEL BATISTA DA SILVA</v>
          </cell>
        </row>
        <row r="2895">
          <cell r="B2895" t="str">
            <v>LUIS ANTONIO OLIVEIRA</v>
          </cell>
          <cell r="C2895" t="str">
            <v>32809347883</v>
          </cell>
          <cell r="D2895" t="str">
            <v>luizantoniocivil@gmail.com</v>
          </cell>
          <cell r="E2895" t="str">
            <v>promotorexpress</v>
          </cell>
          <cell r="F2895" t="str">
            <v>12226-551</v>
          </cell>
          <cell r="G2895" t="str">
            <v>ESTRADA DOM JOSÉ ANTONIO DO COUTO</v>
          </cell>
          <cell r="H2895" t="str">
            <v>5061</v>
          </cell>
          <cell r="I2895" t="str">
            <v>BL5 AP4</v>
          </cell>
          <cell r="J2895" t="str">
            <v>CAMPOS DE SÃO JOSÉ</v>
          </cell>
          <cell r="K2895" t="str">
            <v>SÃO JOSÉ DOS CAMPOS</v>
          </cell>
          <cell r="L2895" t="str">
            <v>SP</v>
          </cell>
          <cell r="M2895" t="str">
            <v>-23.213359</v>
          </cell>
          <cell r="N2895" t="str">
            <v>-45.8048272</v>
          </cell>
          <cell r="O2895" t="str">
            <v>12981055858</v>
          </cell>
          <cell r="P2895" t="str">
            <v>08/05/1984</v>
          </cell>
          <cell r="Q2895" t="str">
            <v>348270318</v>
          </cell>
          <cell r="R2895" t="str">
            <v>SSP</v>
          </cell>
          <cell r="S2895" t="str">
            <v>32809347883</v>
          </cell>
          <cell r="T2895" t="str">
            <v/>
          </cell>
          <cell r="U2895" t="str">
            <v/>
          </cell>
          <cell r="V2895" t="str">
            <v/>
          </cell>
          <cell r="W2895" t="str">
            <v>ContaCorrente</v>
          </cell>
          <cell r="X2895" t="str">
            <v>59786</v>
          </cell>
          <cell r="Y2895" t="str">
            <v>272</v>
          </cell>
          <cell r="Z2895" t="str">
            <v>SP</v>
          </cell>
          <cell r="AA2895" t="str">
            <v>15/10/2020</v>
          </cell>
          <cell r="AB2895" t="str">
            <v/>
          </cell>
          <cell r="AC2895" t="str">
            <v>200197096-97</v>
          </cell>
          <cell r="AD2895">
            <v>8.5</v>
          </cell>
          <cell r="AE2895" t="str">
            <v>BRASILEIRO NATO</v>
          </cell>
          <cell r="AF2895" t="str">
            <v>Solteiro</v>
          </cell>
          <cell r="AG2895" t="str">
            <v>Masculino</v>
          </cell>
          <cell r="AH2895" t="str">
            <v>Ativo</v>
          </cell>
          <cell r="AI2895" t="str">
            <v>MARCOS VINICIUS PORTELA</v>
          </cell>
        </row>
        <row r="2896">
          <cell r="B2896" t="str">
            <v>LUIS ANTONIO RIBEIRO DOS SANTO</v>
          </cell>
          <cell r="C2896" t="str">
            <v>33086394838</v>
          </cell>
          <cell r="D2896" t="str">
            <v>luisbtosbarrtos@hotmail.com</v>
          </cell>
          <cell r="E2896" t="str">
            <v>promotor</v>
          </cell>
          <cell r="F2896" t="str">
            <v>14783232</v>
          </cell>
          <cell r="G2896" t="str">
            <v>RUA 26</v>
          </cell>
          <cell r="H2896" t="str">
            <v>2511</v>
          </cell>
          <cell r="I2896" t="str">
            <v>DE 1907/1908 AO FIM</v>
          </cell>
          <cell r="J2896" t="str">
            <v>AEROPORTO</v>
          </cell>
          <cell r="K2896" t="str">
            <v>BARRETOS</v>
          </cell>
          <cell r="L2896" t="str">
            <v>SP</v>
          </cell>
          <cell r="M2896" t="str">
            <v>-23.5505199</v>
          </cell>
          <cell r="N2896" t="str">
            <v>-46.63330939999999</v>
          </cell>
          <cell r="O2896" t="str">
            <v>17988257112</v>
          </cell>
          <cell r="P2896" t="str">
            <v>29/09/1984</v>
          </cell>
          <cell r="Q2896" t="str">
            <v>409082132</v>
          </cell>
          <cell r="R2896" t="str">
            <v>SSP</v>
          </cell>
          <cell r="S2896" t="str">
            <v>33086394838</v>
          </cell>
          <cell r="T2896" t="str">
            <v/>
          </cell>
          <cell r="U2896" t="str">
            <v/>
          </cell>
          <cell r="V2896" t="str">
            <v/>
          </cell>
          <cell r="X2896" t="str">
            <v>1492</v>
          </cell>
          <cell r="Y2896" t="str">
            <v>279</v>
          </cell>
          <cell r="Z2896" t="str">
            <v>SP</v>
          </cell>
          <cell r="AA2896" t="str">
            <v>21/11/2019</v>
          </cell>
          <cell r="AB2896" t="str">
            <v/>
          </cell>
          <cell r="AC2896" t="str">
            <v>12817577169</v>
          </cell>
          <cell r="AD2896">
            <v>4506</v>
          </cell>
          <cell r="AE2896" t="str">
            <v>Brasileiro</v>
          </cell>
          <cell r="AF2896" t="str">
            <v>Casado</v>
          </cell>
          <cell r="AG2896" t="str">
            <v>Masculino</v>
          </cell>
          <cell r="AH2896" t="str">
            <v>Inativo</v>
          </cell>
          <cell r="AI2896" t="str">
            <v>RAFAEL BATISTA DA SILVA</v>
          </cell>
        </row>
        <row r="2897">
          <cell r="B2897" t="str">
            <v>LUIS CARLOS CARVALHO E SILVA JUNIOR</v>
          </cell>
          <cell r="C2897" t="str">
            <v>01796735213</v>
          </cell>
          <cell r="D2897" t="str">
            <v>carvalho_junior15@hotmail.com</v>
          </cell>
          <cell r="E2897" t="str">
            <v>promotor</v>
          </cell>
          <cell r="F2897" t="str">
            <v>66625000</v>
          </cell>
          <cell r="G2897" t="str">
            <v>RUA CONJUNTO PANORAMA 21</v>
          </cell>
          <cell r="H2897" t="str">
            <v>21</v>
          </cell>
          <cell r="I2897" t="str">
            <v/>
          </cell>
          <cell r="J2897" t="str">
            <v/>
          </cell>
          <cell r="K2897" t="str">
            <v/>
          </cell>
          <cell r="L2897" t="str">
            <v>PA</v>
          </cell>
          <cell r="M2897" t="str">
            <v>-1.376299</v>
          </cell>
          <cell r="N2897" t="str">
            <v>-48.4363727</v>
          </cell>
          <cell r="O2897" t="str">
            <v>91984296826</v>
          </cell>
          <cell r="P2897" t="str">
            <v>11/11/1992</v>
          </cell>
          <cell r="Q2897" t="str">
            <v>46585913</v>
          </cell>
          <cell r="R2897" t="str">
            <v>PC</v>
          </cell>
          <cell r="S2897" t="str">
            <v>01796735213</v>
          </cell>
          <cell r="T2897" t="str">
            <v/>
          </cell>
          <cell r="U2897" t="str">
            <v/>
          </cell>
          <cell r="V2897" t="str">
            <v/>
          </cell>
          <cell r="X2897" t="str">
            <v>62048</v>
          </cell>
          <cell r="Y2897" t="str">
            <v>66</v>
          </cell>
          <cell r="Z2897" t="str">
            <v>PA</v>
          </cell>
          <cell r="AA2897" t="str">
            <v>04/06/2018</v>
          </cell>
          <cell r="AB2897" t="str">
            <v/>
          </cell>
          <cell r="AC2897" t="str">
            <v>190493298-64</v>
          </cell>
          <cell r="AD2897">
            <v>4506</v>
          </cell>
          <cell r="AE2897" t="str">
            <v>BRASILEIRO NATO</v>
          </cell>
          <cell r="AF2897" t="str">
            <v>Solteiro</v>
          </cell>
          <cell r="AG2897" t="str">
            <v>Masculino</v>
          </cell>
          <cell r="AH2897" t="str">
            <v>Ativo</v>
          </cell>
          <cell r="AI2897" t="str">
            <v>CLAUDIO NEY PINHEIRO MACEDO</v>
          </cell>
        </row>
        <row r="2898">
          <cell r="B2898" t="str">
            <v>LUIS CARLOS TEODORO</v>
          </cell>
          <cell r="C2898" t="str">
            <v>90866630953</v>
          </cell>
          <cell r="D2898" t="str">
            <v/>
          </cell>
          <cell r="E2898" t="str">
            <v>promotor</v>
          </cell>
          <cell r="F2898" t="str">
            <v>46081188</v>
          </cell>
          <cell r="G2898" t="str">
            <v>RUA GERVASIO NUNES</v>
          </cell>
          <cell r="H2898" t="str">
            <v>44</v>
          </cell>
          <cell r="I2898" t="str">
            <v/>
          </cell>
          <cell r="J2898" t="str">
            <v/>
          </cell>
          <cell r="K2898" t="str">
            <v/>
          </cell>
          <cell r="L2898" t="str">
            <v>PR</v>
          </cell>
          <cell r="M2898" t="str">
            <v>-23.270064</v>
          </cell>
          <cell r="N2898" t="str">
            <v>-51.1801233</v>
          </cell>
          <cell r="O2898" t="str">
            <v>4399250284</v>
          </cell>
          <cell r="P2898" t="str">
            <v>05/11/1976</v>
          </cell>
          <cell r="Q2898" t="str">
            <v>7303718</v>
          </cell>
          <cell r="R2898" t="str">
            <v>SSP</v>
          </cell>
          <cell r="S2898" t="str">
            <v>90866630953</v>
          </cell>
          <cell r="T2898" t="str">
            <v/>
          </cell>
          <cell r="U2898" t="str">
            <v/>
          </cell>
          <cell r="V2898" t="str">
            <v/>
          </cell>
          <cell r="X2898" t="str">
            <v>922659</v>
          </cell>
          <cell r="Y2898" t="str">
            <v>1</v>
          </cell>
          <cell r="Z2898" t="str">
            <v>PR</v>
          </cell>
          <cell r="AA2898" t="str">
            <v>26/11/2019</v>
          </cell>
          <cell r="AB2898" t="str">
            <v/>
          </cell>
          <cell r="AC2898" t="str">
            <v>12542540952</v>
          </cell>
          <cell r="AD2898">
            <v>4506</v>
          </cell>
          <cell r="AE2898" t="str">
            <v>Brasileiro</v>
          </cell>
          <cell r="AF2898" t="str">
            <v>Solteiro</v>
          </cell>
          <cell r="AG2898" t="str">
            <v>Masculino</v>
          </cell>
          <cell r="AH2898" t="str">
            <v>Inativo</v>
          </cell>
          <cell r="AI2898" t="str">
            <v>EDER MONTANHER QUIRINO</v>
          </cell>
        </row>
        <row r="2899">
          <cell r="B2899" t="str">
            <v>LUIS CELSO GARCIA MONTALVAO RAMOS</v>
          </cell>
          <cell r="C2899" t="str">
            <v>00552893200</v>
          </cell>
          <cell r="D2899" t="str">
            <v/>
          </cell>
          <cell r="E2899" t="str">
            <v>Intermitente</v>
          </cell>
          <cell r="F2899" t="str">
            <v>89227495</v>
          </cell>
          <cell r="G2899" t="str">
            <v>RUA TENENTE ERVINO HILLE</v>
          </cell>
          <cell r="H2899" t="str">
            <v>60</v>
          </cell>
          <cell r="I2899" t="str">
            <v>AP 1</v>
          </cell>
          <cell r="J2899" t="str">
            <v>IRIRIÚ</v>
          </cell>
          <cell r="K2899" t="str">
            <v>JOINVILLE</v>
          </cell>
          <cell r="L2899" t="str">
            <v>SC</v>
          </cell>
          <cell r="M2899" t="str">
            <v>-26.2600106</v>
          </cell>
          <cell r="N2899" t="str">
            <v>-48.82112679999999</v>
          </cell>
          <cell r="O2899" t="str">
            <v/>
          </cell>
          <cell r="P2899" t="str">
            <v>27/03/1990</v>
          </cell>
          <cell r="Q2899" t="str">
            <v>5075633</v>
          </cell>
          <cell r="R2899" t="str">
            <v>SSP</v>
          </cell>
          <cell r="S2899" t="str">
            <v>00552893200</v>
          </cell>
          <cell r="T2899" t="str">
            <v/>
          </cell>
          <cell r="U2899" t="str">
            <v/>
          </cell>
          <cell r="V2899" t="str">
            <v/>
          </cell>
          <cell r="X2899" t="str">
            <v>920327</v>
          </cell>
          <cell r="Y2899" t="str">
            <v>30</v>
          </cell>
          <cell r="Z2899" t="str">
            <v>PA</v>
          </cell>
          <cell r="AA2899" t="str">
            <v>12/11/2019</v>
          </cell>
          <cell r="AB2899" t="str">
            <v>21/07/2020</v>
          </cell>
          <cell r="AC2899" t="str">
            <v>13658800428</v>
          </cell>
          <cell r="AD2899">
            <v>4506</v>
          </cell>
          <cell r="AE2899" t="str">
            <v>Brasileiro</v>
          </cell>
          <cell r="AF2899" t="str">
            <v>Solteiro</v>
          </cell>
          <cell r="AG2899" t="str">
            <v>Masculino</v>
          </cell>
          <cell r="AH2899" t="str">
            <v>Inativo</v>
          </cell>
          <cell r="AI2899" t="str">
            <v>CARLA VIETTRO NORA DE PADUA</v>
          </cell>
        </row>
        <row r="2900">
          <cell r="B2900" t="str">
            <v>LUIS CLAUDIO DA ROCHA LIMA VIEIRA</v>
          </cell>
          <cell r="C2900" t="str">
            <v>42640062875</v>
          </cell>
          <cell r="D2900" t="str">
            <v>luis.claudio1993@hotmail.com</v>
          </cell>
          <cell r="E2900" t="str">
            <v>promotor</v>
          </cell>
          <cell r="F2900" t="str">
            <v>08050-030</v>
          </cell>
          <cell r="G2900" t="str">
            <v>RUA FOLHA DE SANTANA</v>
          </cell>
          <cell r="H2900" t="str">
            <v>-</v>
          </cell>
          <cell r="I2900" t="str">
            <v>(JD S MARIA)</v>
          </cell>
          <cell r="J2900" t="str">
            <v>VILA JACUÍ</v>
          </cell>
          <cell r="K2900" t="str">
            <v>SÃO PAULO</v>
          </cell>
          <cell r="L2900" t="str">
            <v>SP</v>
          </cell>
          <cell r="M2900" t="str">
            <v>-23.511353</v>
          </cell>
          <cell r="N2900" t="str">
            <v>-46.4518223</v>
          </cell>
          <cell r="O2900" t="str">
            <v>958697575</v>
          </cell>
          <cell r="P2900" t="str">
            <v>02/03/1993</v>
          </cell>
          <cell r="Q2900" t="str">
            <v>490961642</v>
          </cell>
          <cell r="R2900" t="str">
            <v>SSP</v>
          </cell>
          <cell r="S2900" t="str">
            <v>42640062875</v>
          </cell>
          <cell r="T2900" t="str">
            <v/>
          </cell>
          <cell r="U2900" t="str">
            <v/>
          </cell>
          <cell r="V2900" t="str">
            <v/>
          </cell>
          <cell r="W2900" t="str">
            <v>ContaCorrente</v>
          </cell>
          <cell r="X2900" t="str">
            <v>25721</v>
          </cell>
          <cell r="Y2900" t="str">
            <v>365</v>
          </cell>
          <cell r="Z2900" t="str">
            <v>SP</v>
          </cell>
          <cell r="AA2900" t="str">
            <v>03/09/2018</v>
          </cell>
          <cell r="AB2900" t="str">
            <v>27/04/2020</v>
          </cell>
          <cell r="AC2900" t="str">
            <v>210138080-04</v>
          </cell>
          <cell r="AD2900">
            <v>4506</v>
          </cell>
          <cell r="AE2900" t="str">
            <v>BRASILEIRO NATO</v>
          </cell>
          <cell r="AF2900" t="str">
            <v>Casado</v>
          </cell>
          <cell r="AG2900" t="str">
            <v>Masculino</v>
          </cell>
          <cell r="AH2900" t="str">
            <v>Inativo</v>
          </cell>
          <cell r="AI2900" t="str">
            <v>ROSANGELA GONCALVES VIEIRA DE SA</v>
          </cell>
        </row>
        <row r="2901">
          <cell r="B2901" t="str">
            <v>LUIS EDUARDO CONCEICAO ROSA</v>
          </cell>
          <cell r="C2901" t="str">
            <v>02040470050</v>
          </cell>
          <cell r="D2901" t="str">
            <v>vanessacastro2730@gmail.com</v>
          </cell>
          <cell r="E2901" t="str">
            <v>promotor</v>
          </cell>
          <cell r="F2901" t="str">
            <v>91150010</v>
          </cell>
          <cell r="G2901" t="str">
            <v>AVENIDA FRANCISCO SILVEIRA BITENCOURT</v>
          </cell>
          <cell r="H2901" t="str">
            <v>1818</v>
          </cell>
          <cell r="I2901" t="str">
            <v xml:space="preserve">BL39 APTO504 </v>
          </cell>
          <cell r="J2901" t="str">
            <v>SARANDI</v>
          </cell>
          <cell r="K2901" t="str">
            <v>PORTO ALEGRE</v>
          </cell>
          <cell r="L2901" t="str">
            <v>RS</v>
          </cell>
          <cell r="M2901" t="str">
            <v>-29.9898878</v>
          </cell>
          <cell r="N2901" t="str">
            <v>-51.111176</v>
          </cell>
          <cell r="O2901" t="str">
            <v>51986598885</v>
          </cell>
          <cell r="P2901" t="str">
            <v>01/09/1988</v>
          </cell>
          <cell r="Q2901" t="str">
            <v>2091261137</v>
          </cell>
          <cell r="R2901" t="str">
            <v>SSP</v>
          </cell>
          <cell r="S2901" t="str">
            <v>02040470050</v>
          </cell>
          <cell r="T2901" t="str">
            <v/>
          </cell>
          <cell r="U2901" t="str">
            <v/>
          </cell>
          <cell r="V2901" t="str">
            <v/>
          </cell>
          <cell r="X2901" t="str">
            <v>4770354</v>
          </cell>
          <cell r="Y2901" t="str">
            <v>60</v>
          </cell>
          <cell r="Z2901" t="str">
            <v>RS</v>
          </cell>
          <cell r="AA2901" t="str">
            <v>17/09/2019</v>
          </cell>
          <cell r="AB2901" t="str">
            <v>25/09/2020</v>
          </cell>
          <cell r="AC2901" t="str">
            <v>12947620692</v>
          </cell>
          <cell r="AD2901">
            <v>4506</v>
          </cell>
          <cell r="AE2901" t="str">
            <v>Brasileiro</v>
          </cell>
          <cell r="AF2901" t="str">
            <v>Solteiro</v>
          </cell>
          <cell r="AG2901" t="str">
            <v>Masculino</v>
          </cell>
          <cell r="AH2901" t="str">
            <v>Inativo</v>
          </cell>
          <cell r="AI2901" t="str">
            <v>FABRICIO BATISTA</v>
          </cell>
        </row>
        <row r="2902">
          <cell r="B2902" t="str">
            <v>LUIS FELIPE BONFIM NEVES</v>
          </cell>
          <cell r="C2902" t="str">
            <v>16259603797</v>
          </cell>
          <cell r="D2902" t="str">
            <v>mayksilva2598@gmail.com</v>
          </cell>
          <cell r="E2902" t="str">
            <v>parttime5</v>
          </cell>
          <cell r="F2902" t="str">
            <v>21853050</v>
          </cell>
          <cell r="G2902" t="str">
            <v>RUA MARIA GONCALVES CONCEICAO</v>
          </cell>
          <cell r="H2902" t="str">
            <v>25</v>
          </cell>
          <cell r="I2902" t="str">
            <v/>
          </cell>
          <cell r="J2902" t="str">
            <v>BANGU</v>
          </cell>
          <cell r="K2902" t="str">
            <v>RIO DE JANEIRO</v>
          </cell>
          <cell r="L2902" t="str">
            <v>RJ</v>
          </cell>
          <cell r="M2902" t="str">
            <v>-22.847935</v>
          </cell>
          <cell r="N2902" t="str">
            <v>-43.4888521</v>
          </cell>
          <cell r="O2902" t="str">
            <v>21979013189</v>
          </cell>
          <cell r="P2902" t="str">
            <v>30/04/1995</v>
          </cell>
          <cell r="Q2902" t="str">
            <v>269628434</v>
          </cell>
          <cell r="R2902" t="str">
            <v>SSP</v>
          </cell>
          <cell r="S2902" t="str">
            <v>16259603797</v>
          </cell>
          <cell r="T2902" t="str">
            <v/>
          </cell>
          <cell r="U2902" t="str">
            <v/>
          </cell>
          <cell r="V2902" t="str">
            <v/>
          </cell>
          <cell r="X2902" t="str">
            <v>21026</v>
          </cell>
          <cell r="Y2902" t="str">
            <v>172</v>
          </cell>
          <cell r="Z2902" t="str">
            <v>RJ</v>
          </cell>
          <cell r="AA2902" t="str">
            <v>16/01/2020</v>
          </cell>
          <cell r="AB2902" t="str">
            <v>17/06/2020</v>
          </cell>
          <cell r="AC2902" t="str">
            <v>16515396733</v>
          </cell>
          <cell r="AD2902">
            <v>4506</v>
          </cell>
          <cell r="AE2902" t="str">
            <v>Brasileiro</v>
          </cell>
          <cell r="AF2902" t="str">
            <v>Solteiro</v>
          </cell>
          <cell r="AG2902" t="str">
            <v>Masculino</v>
          </cell>
          <cell r="AH2902" t="str">
            <v>Inativo</v>
          </cell>
          <cell r="AI2902" t="str">
            <v>LEONARDO DA SILVA PIO</v>
          </cell>
        </row>
        <row r="2903">
          <cell r="B2903" t="str">
            <v>LUIS FELIPE DA SILVA SALLES</v>
          </cell>
          <cell r="C2903" t="str">
            <v>43999585889</v>
          </cell>
          <cell r="D2903" t="str">
            <v>luisssalles10@gmail.com</v>
          </cell>
          <cell r="E2903" t="str">
            <v>aguia</v>
          </cell>
          <cell r="F2903" t="str">
            <v>18074-110</v>
          </cell>
          <cell r="G2903" t="str">
            <v>RUA ALFREDO LOPES SOARES 110</v>
          </cell>
          <cell r="H2903" t="str">
            <v>110</v>
          </cell>
          <cell r="I2903" t="str">
            <v>-</v>
          </cell>
          <cell r="J2903" t="str">
            <v>JARDIM ALTOS DO IT</v>
          </cell>
          <cell r="K2903" t="str">
            <v>SOROCABA</v>
          </cell>
          <cell r="L2903" t="str">
            <v>SP</v>
          </cell>
          <cell r="M2903" t="str">
            <v/>
          </cell>
          <cell r="N2903" t="str">
            <v/>
          </cell>
          <cell r="O2903" t="str">
            <v/>
          </cell>
          <cell r="P2903" t="str">
            <v>18/09/1996</v>
          </cell>
          <cell r="Q2903" t="str">
            <v>363439912</v>
          </cell>
          <cell r="R2903" t="str">
            <v>SSP</v>
          </cell>
          <cell r="S2903" t="str">
            <v>43999585889</v>
          </cell>
          <cell r="T2903" t="str">
            <v/>
          </cell>
          <cell r="U2903" t="str">
            <v/>
          </cell>
          <cell r="V2903" t="str">
            <v/>
          </cell>
          <cell r="X2903" t="str">
            <v>14186</v>
          </cell>
          <cell r="Y2903" t="str">
            <v>386</v>
          </cell>
          <cell r="Z2903" t="str">
            <v>SP</v>
          </cell>
          <cell r="AA2903" t="str">
            <v>01/01/0001</v>
          </cell>
          <cell r="AB2903" t="str">
            <v>01/01/0001</v>
          </cell>
          <cell r="AC2903" t="str">
            <v>190495204-75</v>
          </cell>
          <cell r="AD2903">
            <v>0</v>
          </cell>
          <cell r="AE2903" t="str">
            <v>BRASILEIRO NATO</v>
          </cell>
          <cell r="AF2903" t="str">
            <v>Solteiro</v>
          </cell>
          <cell r="AG2903" t="str">
            <v>Masculino</v>
          </cell>
          <cell r="AH2903" t="str">
            <v>Inativo</v>
          </cell>
          <cell r="AI2903" t="str">
            <v>FABRICIO FARIA DE OLIVEIRA</v>
          </cell>
        </row>
        <row r="2904">
          <cell r="B2904" t="str">
            <v>LUIS FELIPE OLIVEIRA DE TOLEDO</v>
          </cell>
          <cell r="C2904" t="str">
            <v>49543159807</v>
          </cell>
          <cell r="D2904" t="str">
            <v>fetoledo01@hotmail.com</v>
          </cell>
          <cell r="E2904" t="str">
            <v>lidersupervisor</v>
          </cell>
          <cell r="F2904" t="str">
            <v>07195-250</v>
          </cell>
          <cell r="G2904" t="str">
            <v>RUA PAULO AFONSO</v>
          </cell>
          <cell r="H2904" t="str">
            <v>34</v>
          </cell>
          <cell r="I2904" t="str">
            <v/>
          </cell>
          <cell r="J2904" t="str">
            <v>JARDIM MONTE CARMELO</v>
          </cell>
          <cell r="K2904" t="str">
            <v>GUARULHOS</v>
          </cell>
          <cell r="L2904" t="str">
            <v>SP</v>
          </cell>
          <cell r="M2904" t="str">
            <v>-23.4454743</v>
          </cell>
          <cell r="N2904" t="str">
            <v>-46.5114698</v>
          </cell>
          <cell r="O2904" t="str">
            <v>11989802027</v>
          </cell>
          <cell r="P2904" t="str">
            <v>18/02/1999</v>
          </cell>
          <cell r="Q2904" t="str">
            <v>520565216</v>
          </cell>
          <cell r="R2904" t="str">
            <v>SSP</v>
          </cell>
          <cell r="S2904" t="str">
            <v>49543159807</v>
          </cell>
          <cell r="T2904" t="str">
            <v/>
          </cell>
          <cell r="U2904" t="str">
            <v/>
          </cell>
          <cell r="V2904" t="str">
            <v/>
          </cell>
          <cell r="X2904" t="str">
            <v>40990</v>
          </cell>
          <cell r="Y2904" t="str">
            <v>435</v>
          </cell>
          <cell r="Z2904" t="str">
            <v>SP</v>
          </cell>
          <cell r="AA2904" t="str">
            <v>12/08/2019</v>
          </cell>
          <cell r="AB2904" t="str">
            <v>01/01/0001</v>
          </cell>
          <cell r="AC2904" t="str">
            <v>207450241-51</v>
          </cell>
          <cell r="AD2904">
            <v>0</v>
          </cell>
          <cell r="AE2904" t="str">
            <v>BRASILEIRO NATO</v>
          </cell>
          <cell r="AF2904" t="str">
            <v>Solteiro</v>
          </cell>
          <cell r="AG2904" t="str">
            <v>Masculino</v>
          </cell>
          <cell r="AH2904" t="str">
            <v>Inativo</v>
          </cell>
          <cell r="AI2904" t="str">
            <v>LUCAS MARCELINO ROCHA</v>
          </cell>
        </row>
        <row r="2905">
          <cell r="B2905" t="str">
            <v>LUIS FERNANDO FANTINI DIAS JUNIOR</v>
          </cell>
          <cell r="C2905" t="str">
            <v>37482281800</v>
          </cell>
          <cell r="D2905" t="str">
            <v/>
          </cell>
          <cell r="E2905" t="str">
            <v>promotor</v>
          </cell>
          <cell r="F2905" t="str">
            <v>07084170</v>
          </cell>
          <cell r="G2905" t="str">
            <v>RUA LISBOA</v>
          </cell>
          <cell r="H2905" t="str">
            <v>92</v>
          </cell>
          <cell r="I2905" t="str">
            <v/>
          </cell>
          <cell r="J2905" t="str">
            <v>PARQUE CONTINENTAL II</v>
          </cell>
          <cell r="K2905" t="str">
            <v>GUARULHOS</v>
          </cell>
          <cell r="L2905" t="str">
            <v>SP</v>
          </cell>
          <cell r="M2905" t="str">
            <v>-23.4292994</v>
          </cell>
          <cell r="N2905" t="str">
            <v>-46.5517332</v>
          </cell>
          <cell r="O2905" t="str">
            <v>11952676247</v>
          </cell>
          <cell r="P2905" t="str">
            <v>28/05/1989</v>
          </cell>
          <cell r="Q2905" t="str">
            <v>45557554X</v>
          </cell>
          <cell r="R2905" t="str">
            <v>SSP</v>
          </cell>
          <cell r="S2905" t="str">
            <v>37482281800</v>
          </cell>
          <cell r="T2905" t="str">
            <v/>
          </cell>
          <cell r="U2905" t="str">
            <v/>
          </cell>
          <cell r="V2905" t="str">
            <v/>
          </cell>
          <cell r="X2905" t="str">
            <v>50104</v>
          </cell>
          <cell r="Y2905" t="str">
            <v>344</v>
          </cell>
          <cell r="Z2905" t="str">
            <v>SP</v>
          </cell>
          <cell r="AA2905" t="str">
            <v>18/09/2020</v>
          </cell>
          <cell r="AB2905" t="str">
            <v>18/09/2020</v>
          </cell>
          <cell r="AC2905" t="str">
            <v>20739871913</v>
          </cell>
          <cell r="AD2905">
            <v>4506</v>
          </cell>
          <cell r="AE2905" t="str">
            <v>Brasileiro</v>
          </cell>
          <cell r="AF2905" t="str">
            <v>Solteiro</v>
          </cell>
          <cell r="AG2905" t="str">
            <v>Masculino</v>
          </cell>
          <cell r="AH2905" t="str">
            <v>Inativo</v>
          </cell>
          <cell r="AI2905" t="str">
            <v>GILMAR TEIXEIRA DA SILVA</v>
          </cell>
        </row>
        <row r="2906">
          <cell r="B2906" t="str">
            <v>LUIS GUILHERME AMORIM DA SILVA</v>
          </cell>
          <cell r="C2906" t="str">
            <v>06348959155</v>
          </cell>
          <cell r="D2906" t="str">
            <v>luisilva16@outlook.com</v>
          </cell>
          <cell r="E2906" t="str">
            <v>promotor</v>
          </cell>
          <cell r="F2906" t="str">
            <v>78110-971</v>
          </cell>
          <cell r="G2906" t="str">
            <v>RUA MIGUEL LEITE</v>
          </cell>
          <cell r="H2906" t="str">
            <v>9</v>
          </cell>
          <cell r="I2906" t="str">
            <v>QD 08 LT 09</v>
          </cell>
          <cell r="J2906" t="str">
            <v>CENTRO-SUL</v>
          </cell>
          <cell r="K2906" t="str">
            <v>VÁRZEA GRANDE</v>
          </cell>
          <cell r="L2906" t="str">
            <v>MT</v>
          </cell>
          <cell r="M2906" t="str">
            <v>-15.6468109</v>
          </cell>
          <cell r="N2906" t="str">
            <v>-56.1389023</v>
          </cell>
          <cell r="O2906" t="str">
            <v>65992180378</v>
          </cell>
          <cell r="P2906" t="str">
            <v>08/11/1999</v>
          </cell>
          <cell r="Q2906" t="str">
            <v>27074730</v>
          </cell>
          <cell r="R2906" t="str">
            <v>SSP</v>
          </cell>
          <cell r="S2906" t="str">
            <v>06348959155</v>
          </cell>
          <cell r="T2906" t="str">
            <v/>
          </cell>
          <cell r="U2906" t="str">
            <v/>
          </cell>
          <cell r="V2906" t="str">
            <v/>
          </cell>
          <cell r="X2906" t="str">
            <v>1195110</v>
          </cell>
          <cell r="Y2906" t="str">
            <v>50</v>
          </cell>
          <cell r="Z2906" t="str">
            <v>MT</v>
          </cell>
          <cell r="AA2906" t="str">
            <v>01/01/0001</v>
          </cell>
          <cell r="AB2906" t="str">
            <v/>
          </cell>
          <cell r="AC2906" t="str">
            <v>164213278-78</v>
          </cell>
          <cell r="AD2906">
            <v>0</v>
          </cell>
          <cell r="AE2906" t="str">
            <v>BRASILEIRO NATO</v>
          </cell>
          <cell r="AF2906" t="str">
            <v>Solteiro</v>
          </cell>
          <cell r="AG2906" t="str">
            <v>Masculino</v>
          </cell>
          <cell r="AH2906" t="str">
            <v>Inativo</v>
          </cell>
          <cell r="AI2906" t="str">
            <v>JULIO CESAR SILVA</v>
          </cell>
        </row>
        <row r="2907">
          <cell r="B2907" t="str">
            <v>LUIS GUSTAVO FERREIRA DE ARAUJO</v>
          </cell>
          <cell r="C2907" t="str">
            <v>50083915850</v>
          </cell>
          <cell r="D2907" t="str">
            <v/>
          </cell>
          <cell r="E2907" t="str">
            <v>promotor</v>
          </cell>
          <cell r="F2907" t="str">
            <v>13872349</v>
          </cell>
          <cell r="G2907" t="str">
            <v>RUA ARTHUR CARLOS MARTINS</v>
          </cell>
          <cell r="H2907" t="str">
            <v>213</v>
          </cell>
          <cell r="I2907" t="str">
            <v/>
          </cell>
          <cell r="J2907" t="str">
            <v>JARDIM INDUSTRIAL</v>
          </cell>
          <cell r="K2907" t="str">
            <v>SÃO JOÃO DA BOA VISTA</v>
          </cell>
          <cell r="L2907" t="str">
            <v>SP</v>
          </cell>
          <cell r="M2907" t="str">
            <v>-21.9757317</v>
          </cell>
          <cell r="N2907" t="str">
            <v>-46.8123383</v>
          </cell>
          <cell r="O2907" t="str">
            <v>19994345082</v>
          </cell>
          <cell r="P2907" t="str">
            <v>12/06/2001</v>
          </cell>
          <cell r="Q2907" t="str">
            <v>599638114</v>
          </cell>
          <cell r="R2907" t="str">
            <v>SSP</v>
          </cell>
          <cell r="S2907" t="str">
            <v>50083915850</v>
          </cell>
          <cell r="T2907" t="str">
            <v/>
          </cell>
          <cell r="U2907" t="str">
            <v/>
          </cell>
          <cell r="V2907" t="str">
            <v/>
          </cell>
          <cell r="X2907" t="str">
            <v>45083</v>
          </cell>
          <cell r="Y2907" t="str">
            <v>411</v>
          </cell>
          <cell r="Z2907" t="str">
            <v>SP</v>
          </cell>
          <cell r="AA2907" t="str">
            <v>24/09/2020</v>
          </cell>
          <cell r="AB2907" t="str">
            <v/>
          </cell>
          <cell r="AC2907" t="str">
            <v>16458550643</v>
          </cell>
          <cell r="AD2907">
            <v>4506</v>
          </cell>
          <cell r="AE2907" t="str">
            <v>Brasileiro</v>
          </cell>
          <cell r="AF2907" t="str">
            <v>Solteiro</v>
          </cell>
          <cell r="AG2907" t="str">
            <v>Masculino</v>
          </cell>
          <cell r="AH2907" t="str">
            <v>Ativo</v>
          </cell>
          <cell r="AI2907" t="str">
            <v>KARLA CRISTINA RANGEL</v>
          </cell>
        </row>
        <row r="2908">
          <cell r="B2908" t="str">
            <v>LUIS GUSTAVO MARQUES DOS SANTOS</v>
          </cell>
          <cell r="C2908" t="str">
            <v>45042075836</v>
          </cell>
          <cell r="D2908" t="str">
            <v>GU_BUGRE@HOTMAIL.COM</v>
          </cell>
          <cell r="E2908" t="str">
            <v>parttime6</v>
          </cell>
          <cell r="F2908" t="str">
            <v>13060621</v>
          </cell>
          <cell r="G2908" t="str">
            <v>RUA DOUTOR LÁZARO SILVA</v>
          </cell>
          <cell r="H2908" t="str">
            <v>119</v>
          </cell>
          <cell r="I2908" t="str">
            <v/>
          </cell>
          <cell r="J2908" t="str">
            <v>JARDIM YEDA</v>
          </cell>
          <cell r="K2908" t="str">
            <v>CAMPINAS</v>
          </cell>
          <cell r="L2908" t="str">
            <v>SP</v>
          </cell>
          <cell r="M2908" t="str">
            <v>-22.9498519</v>
          </cell>
          <cell r="N2908" t="str">
            <v>-47.1121983</v>
          </cell>
          <cell r="O2908" t="str">
            <v>19989174904</v>
          </cell>
          <cell r="P2908" t="str">
            <v>10/01/1994</v>
          </cell>
          <cell r="Q2908" t="str">
            <v>419539177</v>
          </cell>
          <cell r="R2908" t="str">
            <v>SSP</v>
          </cell>
          <cell r="S2908" t="str">
            <v>45042075836</v>
          </cell>
          <cell r="T2908" t="str">
            <v/>
          </cell>
          <cell r="U2908" t="str">
            <v/>
          </cell>
          <cell r="V2908" t="str">
            <v/>
          </cell>
          <cell r="X2908" t="str">
            <v>68393</v>
          </cell>
          <cell r="Y2908" t="str">
            <v>397</v>
          </cell>
          <cell r="Z2908" t="str">
            <v>SP</v>
          </cell>
          <cell r="AA2908" t="str">
            <v>13/11/2019</v>
          </cell>
          <cell r="AB2908" t="str">
            <v>27/12/2019</v>
          </cell>
          <cell r="AC2908" t="str">
            <v>20212331714</v>
          </cell>
          <cell r="AD2908">
            <v>0</v>
          </cell>
          <cell r="AE2908" t="str">
            <v>Brasileiro</v>
          </cell>
          <cell r="AF2908" t="str">
            <v>Casado</v>
          </cell>
          <cell r="AG2908" t="str">
            <v>Masculino</v>
          </cell>
          <cell r="AH2908" t="str">
            <v>Inativo</v>
          </cell>
          <cell r="AI2908" t="str">
            <v>LEANDRO DOS SANTOS MARTINS</v>
          </cell>
        </row>
        <row r="2909">
          <cell r="B2909" t="str">
            <v>LUIS GUSTAVO RODRIGUES FERREIRA</v>
          </cell>
          <cell r="C2909" t="str">
            <v>45873975809</v>
          </cell>
          <cell r="D2909" t="str">
            <v/>
          </cell>
          <cell r="E2909" t="str">
            <v>promotor</v>
          </cell>
          <cell r="F2909" t="str">
            <v>13871503</v>
          </cell>
          <cell r="G2909" t="str">
            <v>RUA VICENTE FARIAS</v>
          </cell>
          <cell r="H2909" t="str">
            <v>160</v>
          </cell>
          <cell r="I2909" t="str">
            <v/>
          </cell>
          <cell r="J2909" t="str">
            <v>JARDIM DO TREVO</v>
          </cell>
          <cell r="K2909" t="str">
            <v>SÃO JOÃO DA BOA VISTA</v>
          </cell>
          <cell r="L2909" t="str">
            <v>SP</v>
          </cell>
          <cell r="M2909" t="str">
            <v>-21.9878951</v>
          </cell>
          <cell r="N2909" t="str">
            <v>-46.7953621</v>
          </cell>
          <cell r="O2909" t="str">
            <v>19971525724</v>
          </cell>
          <cell r="P2909" t="str">
            <v>07/10/2000</v>
          </cell>
          <cell r="Q2909" t="str">
            <v>537447313</v>
          </cell>
          <cell r="R2909" t="str">
            <v>SSP</v>
          </cell>
          <cell r="S2909" t="str">
            <v>45873975809</v>
          </cell>
          <cell r="T2909" t="str">
            <v/>
          </cell>
          <cell r="U2909" t="str">
            <v/>
          </cell>
          <cell r="V2909" t="str">
            <v/>
          </cell>
          <cell r="X2909" t="str">
            <v>70903</v>
          </cell>
          <cell r="Y2909" t="str">
            <v>411</v>
          </cell>
          <cell r="Z2909" t="str">
            <v>SP</v>
          </cell>
          <cell r="AA2909" t="str">
            <v>24/06/2020</v>
          </cell>
          <cell r="AB2909" t="str">
            <v/>
          </cell>
          <cell r="AC2909" t="str">
            <v>20066833323</v>
          </cell>
          <cell r="AD2909">
            <v>4506</v>
          </cell>
          <cell r="AE2909" t="str">
            <v>Brasileiro</v>
          </cell>
          <cell r="AF2909" t="str">
            <v>Solteiro</v>
          </cell>
          <cell r="AG2909" t="str">
            <v>Masculino</v>
          </cell>
          <cell r="AH2909" t="str">
            <v>Ativo</v>
          </cell>
          <cell r="AI2909" t="str">
            <v>KARLA CRISTINA RANGEL</v>
          </cell>
        </row>
        <row r="2910">
          <cell r="B2910" t="str">
            <v>LUIS HENRIQUE ALVES DE AMORIM</v>
          </cell>
          <cell r="C2910" t="str">
            <v>38669513889</v>
          </cell>
          <cell r="D2910" t="str">
            <v/>
          </cell>
          <cell r="E2910" t="str">
            <v>promotor</v>
          </cell>
          <cell r="F2910" t="str">
            <v>09120420</v>
          </cell>
          <cell r="G2910" t="str">
            <v>RUA CHAPECÓ</v>
          </cell>
          <cell r="H2910" t="str">
            <v>4b</v>
          </cell>
          <cell r="I2910" t="str">
            <v/>
          </cell>
          <cell r="J2910" t="str">
            <v>VILA AMÁBILE PEZZOLO</v>
          </cell>
          <cell r="K2910" t="str">
            <v>SANTO ANDRÉ</v>
          </cell>
          <cell r="L2910" t="str">
            <v>SP</v>
          </cell>
          <cell r="M2910" t="str">
            <v>-23.6784998</v>
          </cell>
          <cell r="N2910" t="str">
            <v>-46.4997885</v>
          </cell>
          <cell r="O2910" t="str">
            <v/>
          </cell>
          <cell r="P2910" t="str">
            <v>30/07/1988</v>
          </cell>
          <cell r="Q2910" t="str">
            <v>440552576</v>
          </cell>
          <cell r="R2910" t="str">
            <v>SSP</v>
          </cell>
          <cell r="S2910" t="str">
            <v>38669513889</v>
          </cell>
          <cell r="T2910" t="str">
            <v/>
          </cell>
          <cell r="U2910" t="str">
            <v/>
          </cell>
          <cell r="V2910" t="str">
            <v/>
          </cell>
          <cell r="X2910" t="str">
            <v>34895</v>
          </cell>
          <cell r="Y2910" t="str">
            <v>329</v>
          </cell>
          <cell r="Z2910" t="str">
            <v>SP</v>
          </cell>
          <cell r="AA2910" t="str">
            <v>13/04/2020</v>
          </cell>
          <cell r="AB2910" t="str">
            <v>24/04/2020</v>
          </cell>
          <cell r="AC2910" t="str">
            <v>13518430776</v>
          </cell>
          <cell r="AD2910">
            <v>4506</v>
          </cell>
          <cell r="AE2910" t="str">
            <v>Brasileiro</v>
          </cell>
          <cell r="AF2910" t="str">
            <v>Solteiro</v>
          </cell>
          <cell r="AG2910" t="str">
            <v>Masculino</v>
          </cell>
          <cell r="AH2910" t="str">
            <v>Inativo</v>
          </cell>
          <cell r="AI2910" t="str">
            <v>JONATAS ANTUNES CARVALHO</v>
          </cell>
        </row>
        <row r="2911">
          <cell r="B2911" t="str">
            <v>LUIS HENRIQUE DA SILVA</v>
          </cell>
          <cell r="C2911" t="str">
            <v>07961615695</v>
          </cell>
          <cell r="D2911" t="str">
            <v/>
          </cell>
          <cell r="E2911" t="str">
            <v>promotorexpress</v>
          </cell>
          <cell r="F2911" t="str">
            <v>38181150</v>
          </cell>
          <cell r="G2911" t="str">
            <v>RUA LÁZARO VAZ DE SÃO PAULO</v>
          </cell>
          <cell r="H2911" t="str">
            <v>415</v>
          </cell>
          <cell r="I2911" t="str">
            <v/>
          </cell>
          <cell r="J2911" t="str">
            <v>URCIANO LEMOS</v>
          </cell>
          <cell r="K2911" t="str">
            <v>ARAXÁ</v>
          </cell>
          <cell r="L2911" t="str">
            <v>MG</v>
          </cell>
          <cell r="M2911" t="str">
            <v>-19.5759837</v>
          </cell>
          <cell r="N2911" t="str">
            <v>-46.93569189999999</v>
          </cell>
          <cell r="O2911" t="str">
            <v/>
          </cell>
          <cell r="P2911" t="str">
            <v>05/02/1998</v>
          </cell>
          <cell r="Q2911" t="str">
            <v>20742166</v>
          </cell>
          <cell r="R2911" t="str">
            <v>SSP</v>
          </cell>
          <cell r="S2911" t="str">
            <v>07961615695</v>
          </cell>
          <cell r="T2911" t="str">
            <v/>
          </cell>
          <cell r="U2911" t="str">
            <v/>
          </cell>
          <cell r="V2911" t="str">
            <v/>
          </cell>
          <cell r="X2911" t="str">
            <v>4715323</v>
          </cell>
          <cell r="Y2911" t="str">
            <v>040</v>
          </cell>
          <cell r="Z2911" t="str">
            <v>MG</v>
          </cell>
          <cell r="AA2911" t="str">
            <v>21/02/2020</v>
          </cell>
          <cell r="AB2911" t="str">
            <v/>
          </cell>
          <cell r="AC2911" t="str">
            <v>16422304308</v>
          </cell>
          <cell r="AD2911">
            <v>0</v>
          </cell>
          <cell r="AE2911" t="str">
            <v>Brasileiro</v>
          </cell>
          <cell r="AF2911" t="str">
            <v>Solteiro</v>
          </cell>
          <cell r="AG2911" t="str">
            <v>Masculino</v>
          </cell>
          <cell r="AH2911" t="str">
            <v>Inativo</v>
          </cell>
          <cell r="AI2911" t="str">
            <v>WESLEY LEMES PEREIRA SANTOS</v>
          </cell>
        </row>
        <row r="2912">
          <cell r="B2912" t="str">
            <v>LUIS HENRIQUE FERREIRA DOS SANTOS</v>
          </cell>
          <cell r="C2912" t="str">
            <v>38022704873</v>
          </cell>
          <cell r="D2912" t="str">
            <v/>
          </cell>
          <cell r="E2912" t="str">
            <v>parttime5</v>
          </cell>
          <cell r="F2912" t="str">
            <v>13454182</v>
          </cell>
          <cell r="G2912" t="str">
            <v>RUA DO AMENDOIM</v>
          </cell>
          <cell r="H2912" t="str">
            <v>105</v>
          </cell>
          <cell r="I2912" t="str">
            <v>FD1</v>
          </cell>
          <cell r="J2912" t="str">
            <v>JARDIM PÉROLA</v>
          </cell>
          <cell r="K2912" t="str">
            <v>SANTA BÁRBARA D'OESTE</v>
          </cell>
          <cell r="L2912" t="str">
            <v>SP</v>
          </cell>
          <cell r="M2912" t="str">
            <v/>
          </cell>
          <cell r="N2912" t="str">
            <v/>
          </cell>
          <cell r="O2912" t="str">
            <v>19992694820</v>
          </cell>
          <cell r="P2912" t="str">
            <v>02/04/1992</v>
          </cell>
          <cell r="Q2912" t="str">
            <v>481275174</v>
          </cell>
          <cell r="R2912" t="str">
            <v>SSP</v>
          </cell>
          <cell r="S2912" t="str">
            <v>38022704873</v>
          </cell>
          <cell r="T2912" t="str">
            <v/>
          </cell>
          <cell r="U2912" t="str">
            <v/>
          </cell>
          <cell r="V2912" t="str">
            <v/>
          </cell>
          <cell r="X2912" t="str">
            <v>45335</v>
          </cell>
          <cell r="Y2912" t="str">
            <v>330</v>
          </cell>
          <cell r="Z2912" t="str">
            <v>SP</v>
          </cell>
          <cell r="AA2912" t="str">
            <v>08/05/2020</v>
          </cell>
          <cell r="AB2912" t="str">
            <v/>
          </cell>
          <cell r="AC2912" t="str">
            <v>20098516579</v>
          </cell>
          <cell r="AD2912">
            <v>3840</v>
          </cell>
          <cell r="AE2912" t="str">
            <v>Brasileiro</v>
          </cell>
          <cell r="AF2912" t="str">
            <v>Solteiro</v>
          </cell>
          <cell r="AG2912" t="str">
            <v>Masculino</v>
          </cell>
          <cell r="AH2912" t="str">
            <v>Ativo</v>
          </cell>
          <cell r="AI2912" t="str">
            <v>PAULO MANOEL MORATO JUNIOR</v>
          </cell>
        </row>
        <row r="2913">
          <cell r="B2913" t="str">
            <v>LUIS MARCOLINO</v>
          </cell>
          <cell r="C2913" t="str">
            <v>61387100963</v>
          </cell>
          <cell r="D2913" t="str">
            <v>luismarco@hotmail.com</v>
          </cell>
          <cell r="E2913" t="str">
            <v>promotor</v>
          </cell>
          <cell r="F2913" t="str">
            <v>81650270</v>
          </cell>
          <cell r="G2913" t="str">
            <v>RUA TENENTE TITO TEIXEIRA DE CASTRO</v>
          </cell>
          <cell r="H2913" t="str">
            <v>2549</v>
          </cell>
          <cell r="I2913" t="str">
            <v/>
          </cell>
          <cell r="J2913" t="str">
            <v>BOQUEIRÃO</v>
          </cell>
          <cell r="K2913" t="str">
            <v>CURITIBA</v>
          </cell>
          <cell r="L2913" t="str">
            <v>PR</v>
          </cell>
          <cell r="M2913" t="str">
            <v>-25.4975714</v>
          </cell>
          <cell r="N2913" t="str">
            <v>-49.2556487</v>
          </cell>
          <cell r="O2913" t="str">
            <v>41999323561</v>
          </cell>
          <cell r="P2913" t="str">
            <v>23/09/1967</v>
          </cell>
          <cell r="Q2913" t="str">
            <v>124543428</v>
          </cell>
          <cell r="R2913" t="str">
            <v>SSP</v>
          </cell>
          <cell r="S2913" t="str">
            <v>61387100963</v>
          </cell>
          <cell r="T2913" t="str">
            <v/>
          </cell>
          <cell r="U2913" t="str">
            <v/>
          </cell>
          <cell r="V2913" t="str">
            <v/>
          </cell>
          <cell r="X2913" t="str">
            <v>5719364</v>
          </cell>
          <cell r="Y2913" t="str">
            <v>40</v>
          </cell>
          <cell r="Z2913" t="str">
            <v>PR</v>
          </cell>
          <cell r="AA2913" t="str">
            <v>05/11/2019</v>
          </cell>
          <cell r="AB2913" t="str">
            <v/>
          </cell>
          <cell r="AC2913" t="str">
            <v>12223854550</v>
          </cell>
          <cell r="AD2913">
            <v>4506</v>
          </cell>
          <cell r="AE2913" t="str">
            <v>Brasileiro</v>
          </cell>
          <cell r="AF2913" t="str">
            <v>Solteiro</v>
          </cell>
          <cell r="AG2913" t="str">
            <v>Masculino</v>
          </cell>
          <cell r="AH2913" t="str">
            <v>Inativo</v>
          </cell>
          <cell r="AI2913" t="str">
            <v>GUILHERME ALEXANDRE MARTINS PIMENTEL</v>
          </cell>
        </row>
        <row r="2914">
          <cell r="B2914" t="str">
            <v>LUIS MARIO CAITANO DOS SANTOS</v>
          </cell>
          <cell r="C2914" t="str">
            <v>39434863899</v>
          </cell>
          <cell r="D2914" t="str">
            <v>luiscaetanokmg89@gmail.com</v>
          </cell>
          <cell r="E2914" t="str">
            <v>promotor</v>
          </cell>
          <cell r="F2914" t="str">
            <v>04960-130</v>
          </cell>
          <cell r="G2914" t="str">
            <v>RUA ESCARAVELHO DE OURO</v>
          </cell>
          <cell r="H2914" t="str">
            <v>1</v>
          </cell>
          <cell r="I2914" t="str">
            <v/>
          </cell>
          <cell r="J2914" t="str">
            <v>JARDIM CAPELA</v>
          </cell>
          <cell r="K2914" t="str">
            <v>SÃO PAULO</v>
          </cell>
          <cell r="L2914" t="str">
            <v>SP</v>
          </cell>
          <cell r="M2914" t="str">
            <v>-23.731914</v>
          </cell>
          <cell r="N2914" t="str">
            <v>-46.789373</v>
          </cell>
          <cell r="O2914" t="str">
            <v>11940722942</v>
          </cell>
          <cell r="P2914" t="str">
            <v>21/02/1989</v>
          </cell>
          <cell r="Q2914" t="str">
            <v>508471163</v>
          </cell>
          <cell r="R2914" t="str">
            <v>SSP</v>
          </cell>
          <cell r="S2914" t="str">
            <v>39434863899</v>
          </cell>
          <cell r="T2914" t="str">
            <v/>
          </cell>
          <cell r="U2914" t="str">
            <v/>
          </cell>
          <cell r="V2914" t="str">
            <v/>
          </cell>
          <cell r="X2914" t="str">
            <v>40621</v>
          </cell>
          <cell r="Y2914" t="str">
            <v>341</v>
          </cell>
          <cell r="Z2914" t="str">
            <v>SP</v>
          </cell>
          <cell r="AA2914" t="str">
            <v>09/01/2019</v>
          </cell>
          <cell r="AB2914" t="str">
            <v/>
          </cell>
          <cell r="AC2914" t="str">
            <v>204826444-56</v>
          </cell>
          <cell r="AD2914">
            <v>4506</v>
          </cell>
          <cell r="AE2914" t="str">
            <v>BRASILEIRO NATO</v>
          </cell>
          <cell r="AF2914" t="str">
            <v>Solteiro</v>
          </cell>
          <cell r="AG2914" t="str">
            <v>Masculino</v>
          </cell>
          <cell r="AH2914" t="str">
            <v>Inativo</v>
          </cell>
          <cell r="AI2914" t="str">
            <v>IONE DUARTE DO NASCIMENTO</v>
          </cell>
        </row>
        <row r="2915">
          <cell r="B2915" t="str">
            <v>LUIS OSMAR LEITE VENANCIO</v>
          </cell>
          <cell r="C2915" t="str">
            <v>43185469852</v>
          </cell>
          <cell r="D2915" t="str">
            <v>luisosmar.venancio@outlook.com</v>
          </cell>
          <cell r="E2915" t="str">
            <v>promotor</v>
          </cell>
          <cell r="F2915" t="str">
            <v>17490000</v>
          </cell>
          <cell r="G2915" t="str">
            <v>RUA ANTONIO ESCUDEIRO</v>
          </cell>
          <cell r="H2915" t="str">
            <v>12</v>
          </cell>
          <cell r="I2915" t="str">
            <v/>
          </cell>
          <cell r="J2915" t="str">
            <v>SEBASTIANA GARCIA</v>
          </cell>
          <cell r="K2915" t="str">
            <v>PIRATININGA</v>
          </cell>
          <cell r="L2915" t="str">
            <v>SP</v>
          </cell>
          <cell r="M2915" t="str">
            <v>-22.4380876</v>
          </cell>
          <cell r="N2915" t="str">
            <v>-49.1625989</v>
          </cell>
          <cell r="O2915" t="str">
            <v/>
          </cell>
          <cell r="P2915" t="str">
            <v>07/05/1994</v>
          </cell>
          <cell r="Q2915" t="str">
            <v>418703942</v>
          </cell>
          <cell r="R2915" t="str">
            <v>SSP</v>
          </cell>
          <cell r="S2915" t="str">
            <v>43185469852</v>
          </cell>
          <cell r="T2915" t="str">
            <v/>
          </cell>
          <cell r="U2915" t="str">
            <v/>
          </cell>
          <cell r="V2915" t="str">
            <v/>
          </cell>
          <cell r="X2915" t="str">
            <v>33196</v>
          </cell>
          <cell r="Y2915" t="str">
            <v>379</v>
          </cell>
          <cell r="Z2915" t="str">
            <v>SP</v>
          </cell>
          <cell r="AA2915" t="str">
            <v>27/08/2019</v>
          </cell>
          <cell r="AB2915" t="str">
            <v>01/01/0001</v>
          </cell>
          <cell r="AC2915" t="str">
            <v>20092089415</v>
          </cell>
          <cell r="AD2915">
            <v>4506</v>
          </cell>
          <cell r="AE2915" t="str">
            <v>Brasileiro</v>
          </cell>
          <cell r="AF2915" t="str">
            <v>Solteiro</v>
          </cell>
          <cell r="AG2915" t="str">
            <v>Masculino</v>
          </cell>
          <cell r="AH2915" t="str">
            <v>Inativo</v>
          </cell>
          <cell r="AI2915" t="str">
            <v>LUCILENE SANCHES LASSO</v>
          </cell>
        </row>
        <row r="2916">
          <cell r="B2916" t="str">
            <v>LUIS THIAGO VIEIRA</v>
          </cell>
          <cell r="C2916" t="str">
            <v>10898276950</v>
          </cell>
          <cell r="D2916" t="str">
            <v/>
          </cell>
          <cell r="E2916" t="str">
            <v>parttime4</v>
          </cell>
          <cell r="F2916" t="str">
            <v>87302120</v>
          </cell>
          <cell r="G2916" t="str">
            <v>TRAVESSA DAVI CURI</v>
          </cell>
          <cell r="H2916" t="str">
            <v>60</v>
          </cell>
          <cell r="I2916" t="str">
            <v/>
          </cell>
          <cell r="J2916" t="str">
            <v>CENTRO</v>
          </cell>
          <cell r="K2916" t="str">
            <v>CAMPO MOURÃO</v>
          </cell>
          <cell r="L2916" t="str">
            <v>PR</v>
          </cell>
          <cell r="M2916" t="str">
            <v>-24.0490637</v>
          </cell>
          <cell r="N2916" t="str">
            <v>-52.3861868</v>
          </cell>
          <cell r="O2916" t="str">
            <v/>
          </cell>
          <cell r="P2916" t="str">
            <v>22/01/1989</v>
          </cell>
          <cell r="Q2916" t="str">
            <v>105095317</v>
          </cell>
          <cell r="R2916" t="str">
            <v>SSP</v>
          </cell>
          <cell r="S2916" t="str">
            <v>10898276950</v>
          </cell>
          <cell r="T2916" t="str">
            <v/>
          </cell>
          <cell r="U2916" t="str">
            <v/>
          </cell>
          <cell r="V2916" t="str">
            <v/>
          </cell>
          <cell r="X2916" t="str">
            <v>1120742</v>
          </cell>
          <cell r="Y2916" t="str">
            <v>020</v>
          </cell>
          <cell r="Z2916" t="str">
            <v>PR</v>
          </cell>
          <cell r="AA2916" t="str">
            <v>11/03/2020</v>
          </cell>
          <cell r="AB2916" t="str">
            <v/>
          </cell>
          <cell r="AC2916" t="str">
            <v>13101220512</v>
          </cell>
          <cell r="AD2916">
            <v>3100</v>
          </cell>
          <cell r="AE2916" t="str">
            <v>Brasileiro</v>
          </cell>
          <cell r="AF2916" t="str">
            <v>Solteiro</v>
          </cell>
          <cell r="AG2916" t="str">
            <v>Masculino</v>
          </cell>
          <cell r="AH2916" t="str">
            <v>Inativo</v>
          </cell>
          <cell r="AI2916" t="str">
            <v>EDER MONTANHER QUIRINO</v>
          </cell>
        </row>
        <row r="2917">
          <cell r="B2917" t="str">
            <v>LUIS THIAGO VIEIRA TERCEIRIZADO</v>
          </cell>
          <cell r="C2917" t="str">
            <v>07440284933</v>
          </cell>
          <cell r="D2917" t="str">
            <v/>
          </cell>
          <cell r="E2917" t="str">
            <v>parttime4</v>
          </cell>
          <cell r="F2917" t="str">
            <v>87302120</v>
          </cell>
          <cell r="G2917" t="str">
            <v>TRAVESSA DAVI CURI</v>
          </cell>
          <cell r="H2917" t="str">
            <v>50</v>
          </cell>
          <cell r="I2917" t="str">
            <v/>
          </cell>
          <cell r="J2917" t="str">
            <v>CENTRO</v>
          </cell>
          <cell r="K2917" t="str">
            <v>CAMPO MOURÃO</v>
          </cell>
          <cell r="L2917" t="str">
            <v>PR</v>
          </cell>
          <cell r="M2917" t="str">
            <v>-24.049127</v>
          </cell>
          <cell r="N2917" t="str">
            <v>-52.38627</v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>07440284933</v>
          </cell>
          <cell r="T2917" t="str">
            <v/>
          </cell>
          <cell r="U2917" t="str">
            <v/>
          </cell>
          <cell r="V2917" t="str">
            <v/>
          </cell>
          <cell r="W2917" t="str">
            <v>ContaCorrente</v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>
            <v>0</v>
          </cell>
          <cell r="AE2917" t="str">
            <v/>
          </cell>
          <cell r="AF2917" t="str">
            <v>Solteiro</v>
          </cell>
          <cell r="AG2917" t="str">
            <v>Indefinido</v>
          </cell>
          <cell r="AH2917" t="str">
            <v>Ativo</v>
          </cell>
          <cell r="AI2917" t="str">
            <v>EDER MONTANHER QUIRINO</v>
          </cell>
        </row>
        <row r="2918">
          <cell r="B2918" t="str">
            <v>LUISA CRISTINA NASCIMENTO</v>
          </cell>
          <cell r="C2918" t="str">
            <v>98400606787</v>
          </cell>
          <cell r="D2918" t="str">
            <v>cn14204@gmail.com</v>
          </cell>
          <cell r="E2918" t="str">
            <v>promotor</v>
          </cell>
          <cell r="F2918" t="str">
            <v>27500000</v>
          </cell>
          <cell r="G2918" t="str">
            <v>RUA JOAO CABRAL FLECHA</v>
          </cell>
          <cell r="H2918" t="str">
            <v>42</v>
          </cell>
          <cell r="I2918" t="str">
            <v>R 4</v>
          </cell>
          <cell r="J2918" t="str">
            <v>PARAISO</v>
          </cell>
          <cell r="K2918" t="str">
            <v>RESENDE</v>
          </cell>
          <cell r="L2918" t="str">
            <v>RJ</v>
          </cell>
          <cell r="M2918" t="str">
            <v>-5.0852179</v>
          </cell>
          <cell r="N2918" t="str">
            <v>-42.821786</v>
          </cell>
          <cell r="O2918" t="str">
            <v/>
          </cell>
          <cell r="P2918" t="str">
            <v>17/05/1986</v>
          </cell>
          <cell r="Q2918" t="str">
            <v>101830287</v>
          </cell>
          <cell r="R2918" t="str">
            <v>SSP</v>
          </cell>
          <cell r="S2918" t="str">
            <v>98400606787</v>
          </cell>
          <cell r="T2918" t="str">
            <v/>
          </cell>
          <cell r="U2918" t="str">
            <v/>
          </cell>
          <cell r="V2918" t="str">
            <v/>
          </cell>
          <cell r="X2918" t="str">
            <v>9161</v>
          </cell>
          <cell r="Y2918" t="str">
            <v>32</v>
          </cell>
          <cell r="Z2918" t="str">
            <v>RJ</v>
          </cell>
          <cell r="AA2918" t="str">
            <v>16/09/2019</v>
          </cell>
          <cell r="AB2918" t="str">
            <v/>
          </cell>
          <cell r="AC2918" t="str">
            <v>12128941956</v>
          </cell>
          <cell r="AD2918">
            <v>4506</v>
          </cell>
          <cell r="AE2918" t="str">
            <v>Brasileiro</v>
          </cell>
          <cell r="AF2918" t="str">
            <v>Solteiro</v>
          </cell>
          <cell r="AG2918" t="str">
            <v>Feminino</v>
          </cell>
          <cell r="AH2918" t="str">
            <v>Ferias</v>
          </cell>
          <cell r="AI2918" t="str">
            <v>JORGE LUIS PECANHA BARBOSA</v>
          </cell>
        </row>
        <row r="2919">
          <cell r="B2919" t="str">
            <v>LUISINA STAFANIA GOMEZ</v>
          </cell>
          <cell r="C2919" t="str">
            <v>80071650962</v>
          </cell>
          <cell r="D2919" t="str">
            <v/>
          </cell>
          <cell r="E2919" t="str">
            <v>Intermitente</v>
          </cell>
          <cell r="F2919" t="str">
            <v>89230723</v>
          </cell>
          <cell r="G2919" t="str">
            <v>RUA DOUTOR EVANDRO PETRY</v>
          </cell>
          <cell r="H2919" t="str">
            <v>74</v>
          </cell>
          <cell r="I2919" t="str">
            <v>CAIXA 2</v>
          </cell>
          <cell r="J2919" t="str">
            <v>ADHEMAR GARCIA</v>
          </cell>
          <cell r="K2919" t="str">
            <v>JOINVILLE</v>
          </cell>
          <cell r="L2919" t="str">
            <v>SC</v>
          </cell>
          <cell r="M2919" t="str">
            <v>-26.3237301</v>
          </cell>
          <cell r="N2919" t="str">
            <v>-48.805737</v>
          </cell>
          <cell r="O2919" t="str">
            <v/>
          </cell>
          <cell r="P2919" t="str">
            <v>22/07/1993</v>
          </cell>
          <cell r="Q2919" t="str">
            <v/>
          </cell>
          <cell r="R2919" t="str">
            <v>SSP</v>
          </cell>
          <cell r="S2919" t="str">
            <v>80071650962</v>
          </cell>
          <cell r="T2919" t="str">
            <v/>
          </cell>
          <cell r="U2919" t="str">
            <v/>
          </cell>
          <cell r="V2919" t="str">
            <v/>
          </cell>
          <cell r="X2919" t="str">
            <v>0482770</v>
          </cell>
          <cell r="Y2919" t="str">
            <v/>
          </cell>
          <cell r="Z2919" t="str">
            <v>SC</v>
          </cell>
          <cell r="AA2919" t="str">
            <v>01/12/2019</v>
          </cell>
          <cell r="AB2919" t="str">
            <v/>
          </cell>
          <cell r="AC2919" t="str">
            <v>14878232826</v>
          </cell>
          <cell r="AD2919">
            <v>0</v>
          </cell>
          <cell r="AE2919" t="str">
            <v>Brasileiro</v>
          </cell>
          <cell r="AF2919" t="str">
            <v>Solteiro</v>
          </cell>
          <cell r="AG2919" t="str">
            <v>Feminino</v>
          </cell>
          <cell r="AH2919" t="str">
            <v>Inativo</v>
          </cell>
          <cell r="AI2919" t="str">
            <v>CARLA VIETTRO NORA DE PADUA</v>
          </cell>
        </row>
        <row r="2920">
          <cell r="B2920" t="str">
            <v>LUIZ ALEXANDRE DE OLIVEIRA</v>
          </cell>
          <cell r="C2920" t="str">
            <v>31980628882</v>
          </cell>
          <cell r="D2920" t="str">
            <v/>
          </cell>
          <cell r="E2920" t="str">
            <v>promotor6</v>
          </cell>
          <cell r="F2920" t="str">
            <v>09110180</v>
          </cell>
          <cell r="G2920" t="str">
            <v>RUA MONTE PASCOAL</v>
          </cell>
          <cell r="H2920" t="str">
            <v>124</v>
          </cell>
          <cell r="I2920" t="str">
            <v/>
          </cell>
          <cell r="J2920" t="str">
            <v>VILA AMÉRICA</v>
          </cell>
          <cell r="K2920" t="str">
            <v>SANTO ANDRÉ</v>
          </cell>
          <cell r="L2920" t="str">
            <v>SP</v>
          </cell>
          <cell r="M2920" t="str">
            <v>-23.6691912</v>
          </cell>
          <cell r="N2920" t="str">
            <v>-46.5070927</v>
          </cell>
          <cell r="O2920" t="str">
            <v/>
          </cell>
          <cell r="P2920" t="str">
            <v>04/07/1983</v>
          </cell>
          <cell r="Q2920" t="str">
            <v>325524488</v>
          </cell>
          <cell r="R2920" t="str">
            <v>SSP</v>
          </cell>
          <cell r="S2920" t="str">
            <v>31980628882</v>
          </cell>
          <cell r="T2920" t="str">
            <v/>
          </cell>
          <cell r="U2920" t="str">
            <v/>
          </cell>
          <cell r="V2920" t="str">
            <v/>
          </cell>
          <cell r="X2920" t="str">
            <v>62948</v>
          </cell>
          <cell r="Y2920" t="str">
            <v>232</v>
          </cell>
          <cell r="Z2920" t="str">
            <v>SP</v>
          </cell>
          <cell r="AA2920" t="str">
            <v>02/03/2020</v>
          </cell>
          <cell r="AB2920" t="str">
            <v>05/08/2020</v>
          </cell>
          <cell r="AC2920" t="str">
            <v>13174119773</v>
          </cell>
          <cell r="AD2920">
            <v>4506</v>
          </cell>
          <cell r="AE2920" t="str">
            <v>Brasileiro</v>
          </cell>
          <cell r="AF2920" t="str">
            <v>Solteiro</v>
          </cell>
          <cell r="AG2920" t="str">
            <v>Masculino</v>
          </cell>
          <cell r="AH2920" t="str">
            <v>Inativo</v>
          </cell>
          <cell r="AI2920" t="str">
            <v>LILIANE GARCIA DOS REIS</v>
          </cell>
        </row>
        <row r="2921">
          <cell r="B2921" t="str">
            <v>LUIZ ANTONIO LEONCIO JUNIOR</v>
          </cell>
          <cell r="C2921" t="str">
            <v>47045392885</v>
          </cell>
          <cell r="D2921" t="str">
            <v>luizalj48@gmail.com</v>
          </cell>
          <cell r="E2921" t="str">
            <v>parttime5</v>
          </cell>
          <cell r="F2921" t="str">
            <v>02236-040</v>
          </cell>
          <cell r="G2921" t="str">
            <v>RUA DOUTOR ALBINO CAMARGO NETO 31</v>
          </cell>
          <cell r="H2921" t="str">
            <v>31</v>
          </cell>
          <cell r="I2921" t="str">
            <v>-</v>
          </cell>
          <cell r="J2921" t="str">
            <v>PARQUE EDU CHAVES</v>
          </cell>
          <cell r="K2921" t="str">
            <v>SAO PAULO</v>
          </cell>
          <cell r="L2921" t="str">
            <v>SP</v>
          </cell>
          <cell r="M2921" t="str">
            <v/>
          </cell>
          <cell r="N2921" t="str">
            <v/>
          </cell>
          <cell r="O2921" t="str">
            <v>11959440252</v>
          </cell>
          <cell r="P2921" t="str">
            <v>11/10/1998</v>
          </cell>
          <cell r="Q2921" t="str">
            <v>384747012</v>
          </cell>
          <cell r="R2921" t="str">
            <v>SSP</v>
          </cell>
          <cell r="S2921" t="str">
            <v>47045392885</v>
          </cell>
          <cell r="T2921" t="str">
            <v/>
          </cell>
          <cell r="U2921" t="str">
            <v/>
          </cell>
          <cell r="V2921" t="str">
            <v/>
          </cell>
          <cell r="X2921" t="str">
            <v>62938</v>
          </cell>
          <cell r="Y2921" t="str">
            <v>403</v>
          </cell>
          <cell r="Z2921" t="str">
            <v>SP</v>
          </cell>
          <cell r="AA2921" t="str">
            <v>01/01/0001</v>
          </cell>
          <cell r="AB2921" t="str">
            <v/>
          </cell>
          <cell r="AC2921" t="str">
            <v>0</v>
          </cell>
          <cell r="AD2921">
            <v>0</v>
          </cell>
          <cell r="AE2921" t="str">
            <v>BRASILEIRO NATO</v>
          </cell>
          <cell r="AF2921" t="str">
            <v>Solteiro</v>
          </cell>
          <cell r="AG2921" t="str">
            <v>Masculino</v>
          </cell>
          <cell r="AH2921" t="str">
            <v>Inativo</v>
          </cell>
          <cell r="AI2921" t="str">
            <v>ISMALEN WILLIAN PEREIRA</v>
          </cell>
        </row>
        <row r="2922">
          <cell r="B2922" t="str">
            <v>LUIZ AUGUSTO PEREIRA DOS SANTOS</v>
          </cell>
          <cell r="C2922" t="str">
            <v>12586961773</v>
          </cell>
          <cell r="D2922" t="str">
            <v/>
          </cell>
          <cell r="E2922" t="str">
            <v>parttime5</v>
          </cell>
          <cell r="F2922" t="str">
            <v>29172360</v>
          </cell>
          <cell r="G2922" t="str">
            <v>RUA DAS ROSAS</v>
          </cell>
          <cell r="H2922" t="str">
            <v>62</v>
          </cell>
          <cell r="I2922" t="str">
            <v/>
          </cell>
          <cell r="J2922" t="str">
            <v>FEU ROSA</v>
          </cell>
          <cell r="K2922" t="str">
            <v>SERRA</v>
          </cell>
          <cell r="L2922" t="str">
            <v>ES</v>
          </cell>
          <cell r="M2922" t="str">
            <v>-20.171316</v>
          </cell>
          <cell r="N2922" t="str">
            <v>-40.212178</v>
          </cell>
          <cell r="O2922" t="str">
            <v>27988674517</v>
          </cell>
          <cell r="P2922" t="str">
            <v>05/08/1988</v>
          </cell>
          <cell r="Q2922" t="str">
            <v>2243630</v>
          </cell>
          <cell r="R2922" t="str">
            <v>SSP</v>
          </cell>
          <cell r="S2922" t="str">
            <v>12586961773</v>
          </cell>
          <cell r="T2922" t="str">
            <v/>
          </cell>
          <cell r="U2922" t="str">
            <v/>
          </cell>
          <cell r="V2922" t="str">
            <v/>
          </cell>
          <cell r="X2922" t="str">
            <v>6633766</v>
          </cell>
          <cell r="Y2922" t="str">
            <v>0040</v>
          </cell>
          <cell r="Z2922" t="str">
            <v>ES</v>
          </cell>
          <cell r="AA2922" t="str">
            <v>26/03/2020</v>
          </cell>
          <cell r="AB2922" t="str">
            <v/>
          </cell>
          <cell r="AC2922" t="str">
            <v>13085803628</v>
          </cell>
          <cell r="AD2922">
            <v>3840</v>
          </cell>
          <cell r="AE2922" t="str">
            <v>Brasileiro</v>
          </cell>
          <cell r="AF2922" t="str">
            <v>Solteiro</v>
          </cell>
          <cell r="AG2922" t="str">
            <v>Masculino</v>
          </cell>
          <cell r="AH2922" t="str">
            <v>Inativo</v>
          </cell>
          <cell r="AI2922" t="str">
            <v>DIOGO RAMOS TAVARES DA SILVA</v>
          </cell>
        </row>
        <row r="2923">
          <cell r="B2923" t="str">
            <v>LUIZ BRUNO BRITO DA COSTA</v>
          </cell>
          <cell r="C2923" t="str">
            <v>14761544732</v>
          </cell>
          <cell r="D2923" t="str">
            <v/>
          </cell>
          <cell r="E2923" t="str">
            <v>promotor</v>
          </cell>
          <cell r="F2923" t="str">
            <v>25025350</v>
          </cell>
          <cell r="G2923" t="str">
            <v>AVENIDA DEPUTADO ALMEIDA FRANCO</v>
          </cell>
          <cell r="H2923" t="str">
            <v>549</v>
          </cell>
          <cell r="I2923" t="str">
            <v>ATÉ 550/551</v>
          </cell>
          <cell r="J2923" t="str">
            <v>OLAVO BILAC</v>
          </cell>
          <cell r="K2923" t="str">
            <v>DUQUE DE CAXIAS</v>
          </cell>
          <cell r="L2923" t="str">
            <v>RJ</v>
          </cell>
          <cell r="M2923" t="str">
            <v>-22.772433</v>
          </cell>
          <cell r="N2923" t="str">
            <v>-43.32434310000001</v>
          </cell>
          <cell r="O2923" t="str">
            <v/>
          </cell>
          <cell r="P2923" t="str">
            <v>02/04/1991</v>
          </cell>
          <cell r="Q2923" t="str">
            <v>269953931</v>
          </cell>
          <cell r="R2923" t="str">
            <v>SSP</v>
          </cell>
          <cell r="S2923" t="str">
            <v>14761544732</v>
          </cell>
          <cell r="T2923" t="str">
            <v/>
          </cell>
          <cell r="U2923" t="str">
            <v/>
          </cell>
          <cell r="V2923" t="str">
            <v/>
          </cell>
          <cell r="X2923" t="str">
            <v>0057880</v>
          </cell>
          <cell r="Y2923" t="str">
            <v>167</v>
          </cell>
          <cell r="Z2923" t="str">
            <v>RJ</v>
          </cell>
          <cell r="AA2923" t="str">
            <v>05/02/2020</v>
          </cell>
          <cell r="AB2923" t="str">
            <v/>
          </cell>
          <cell r="AC2923" t="str">
            <v>20136101660</v>
          </cell>
          <cell r="AD2923">
            <v>4506</v>
          </cell>
          <cell r="AE2923" t="str">
            <v>Brasileiro</v>
          </cell>
          <cell r="AF2923" t="str">
            <v>Solteiro</v>
          </cell>
          <cell r="AG2923" t="str">
            <v>Masculino</v>
          </cell>
          <cell r="AH2923" t="str">
            <v>Ativo</v>
          </cell>
          <cell r="AI2923" t="str">
            <v>JORGE LUIS PECANHA BARBOSA</v>
          </cell>
        </row>
        <row r="2924">
          <cell r="B2924" t="str">
            <v>LUIZ CARLOS BATISTA</v>
          </cell>
          <cell r="C2924" t="str">
            <v>15682263812</v>
          </cell>
          <cell r="D2924" t="str">
            <v/>
          </cell>
          <cell r="E2924" t="str">
            <v>promotorexpress</v>
          </cell>
          <cell r="F2924" t="str">
            <v>06719470</v>
          </cell>
          <cell r="G2924" t="str">
            <v>RUA DAS MORANGUEIRAS</v>
          </cell>
          <cell r="H2924" t="str">
            <v>231</v>
          </cell>
          <cell r="I2924" t="str">
            <v/>
          </cell>
          <cell r="J2924" t="str">
            <v>JARDIM PETRÓPOLIS</v>
          </cell>
          <cell r="K2924" t="str">
            <v>COTIA</v>
          </cell>
          <cell r="L2924" t="str">
            <v>SP</v>
          </cell>
          <cell r="M2924" t="str">
            <v>-23.6205407</v>
          </cell>
          <cell r="N2924" t="str">
            <v>-46.9266727</v>
          </cell>
          <cell r="O2924" t="str">
            <v/>
          </cell>
          <cell r="P2924" t="str">
            <v>21/08/1974</v>
          </cell>
          <cell r="Q2924" t="str">
            <v>257252149</v>
          </cell>
          <cell r="R2924" t="str">
            <v>SSP</v>
          </cell>
          <cell r="S2924" t="str">
            <v>15682263812</v>
          </cell>
          <cell r="T2924" t="str">
            <v/>
          </cell>
          <cell r="U2924" t="str">
            <v/>
          </cell>
          <cell r="V2924" t="str">
            <v/>
          </cell>
          <cell r="X2924" t="str">
            <v>42001</v>
          </cell>
          <cell r="Y2924" t="str">
            <v>125</v>
          </cell>
          <cell r="Z2924" t="str">
            <v>SP</v>
          </cell>
          <cell r="AA2924" t="str">
            <v>04/03/2020</v>
          </cell>
          <cell r="AB2924" t="str">
            <v>18/03/2020</v>
          </cell>
          <cell r="AC2924" t="str">
            <v>12415562663</v>
          </cell>
          <cell r="AD2924">
            <v>0</v>
          </cell>
          <cell r="AE2924" t="str">
            <v>Brasileiro</v>
          </cell>
          <cell r="AF2924" t="str">
            <v>Casado</v>
          </cell>
          <cell r="AG2924" t="str">
            <v>Masculino</v>
          </cell>
          <cell r="AH2924" t="str">
            <v>Inativo</v>
          </cell>
          <cell r="AI2924" t="str">
            <v>LEONARDO REIS DE AGUIAR</v>
          </cell>
        </row>
        <row r="2925">
          <cell r="B2925" t="str">
            <v>LUIZ CARLOS FLORENCO DE SOUZA</v>
          </cell>
          <cell r="C2925" t="str">
            <v>03465029186</v>
          </cell>
          <cell r="D2925" t="str">
            <v>luiscarlos44209@gmail.com</v>
          </cell>
          <cell r="E2925" t="str">
            <v>promotor</v>
          </cell>
          <cell r="F2925" t="str">
            <v>72872-382</v>
          </cell>
          <cell r="G2925" t="str">
            <v>RUA 89</v>
          </cell>
          <cell r="H2925" t="str">
            <v>12</v>
          </cell>
          <cell r="I2925" t="str">
            <v>(QUADRAS 166 E 167)</v>
          </cell>
          <cell r="J2925" t="str">
            <v>PACAEMBU</v>
          </cell>
          <cell r="K2925" t="str">
            <v>VALPARAÍSO DE GOIÁS</v>
          </cell>
          <cell r="L2925" t="str">
            <v>GO</v>
          </cell>
          <cell r="M2925" t="str">
            <v>-16.0963591</v>
          </cell>
          <cell r="N2925" t="str">
            <v>-48.0199519</v>
          </cell>
          <cell r="O2925" t="str">
            <v/>
          </cell>
          <cell r="P2925" t="str">
            <v>19/05/1993</v>
          </cell>
          <cell r="Q2925" t="str">
            <v>2760260</v>
          </cell>
          <cell r="R2925" t="str">
            <v>SSP</v>
          </cell>
          <cell r="S2925" t="str">
            <v>03465029186</v>
          </cell>
          <cell r="T2925" t="str">
            <v/>
          </cell>
          <cell r="U2925" t="str">
            <v/>
          </cell>
          <cell r="V2925" t="str">
            <v/>
          </cell>
          <cell r="X2925" t="str">
            <v>12836</v>
          </cell>
          <cell r="Y2925" t="str">
            <v>28</v>
          </cell>
          <cell r="Z2925" t="str">
            <v>DF</v>
          </cell>
          <cell r="AA2925" t="str">
            <v>01/01/0001</v>
          </cell>
          <cell r="AB2925" t="str">
            <v>01/01/0001</v>
          </cell>
          <cell r="AC2925" t="str">
            <v>163774881-66</v>
          </cell>
          <cell r="AD2925">
            <v>4506</v>
          </cell>
          <cell r="AE2925" t="str">
            <v>BRASILEIRO NATO</v>
          </cell>
          <cell r="AF2925" t="str">
            <v>Solteiro</v>
          </cell>
          <cell r="AG2925" t="str">
            <v>Masculino</v>
          </cell>
          <cell r="AH2925" t="str">
            <v>Inativo</v>
          </cell>
          <cell r="AI2925" t="str">
            <v>EDILSON TEIXEIRA DOS SANTOS</v>
          </cell>
        </row>
        <row r="2926">
          <cell r="B2926" t="str">
            <v>LUIZ CARLOS GONCALVES COUTINHO</v>
          </cell>
          <cell r="C2926" t="str">
            <v>09806910958</v>
          </cell>
          <cell r="D2926" t="str">
            <v/>
          </cell>
          <cell r="E2926" t="str">
            <v>Intermitente</v>
          </cell>
          <cell r="F2926" t="str">
            <v>88584878</v>
          </cell>
          <cell r="G2926" t="str">
            <v>RUA CAETANO VIEIRA COSTA</v>
          </cell>
          <cell r="H2926" t="str">
            <v>833</v>
          </cell>
          <cell r="I2926" t="str">
            <v/>
          </cell>
          <cell r="J2926" t="str">
            <v>CENTRO LAG</v>
          </cell>
          <cell r="K2926" t="str">
            <v>LAGES</v>
          </cell>
          <cell r="L2926" t="str">
            <v>SC</v>
          </cell>
          <cell r="M2926" t="str">
            <v>-27.8162222</v>
          </cell>
          <cell r="N2926" t="str">
            <v>-50.3227169</v>
          </cell>
          <cell r="O2926" t="str">
            <v/>
          </cell>
          <cell r="P2926" t="str">
            <v>25/08/1995</v>
          </cell>
          <cell r="Q2926" t="str">
            <v/>
          </cell>
          <cell r="R2926" t="str">
            <v>SSP</v>
          </cell>
          <cell r="S2926" t="str">
            <v>09806910958</v>
          </cell>
          <cell r="T2926" t="str">
            <v/>
          </cell>
          <cell r="U2926" t="str">
            <v/>
          </cell>
          <cell r="V2926" t="str">
            <v/>
          </cell>
          <cell r="X2926" t="str">
            <v>980691</v>
          </cell>
          <cell r="Y2926" t="str">
            <v/>
          </cell>
          <cell r="Z2926" t="str">
            <v>SP</v>
          </cell>
          <cell r="AA2926" t="str">
            <v>21/11/2019</v>
          </cell>
          <cell r="AB2926" t="str">
            <v/>
          </cell>
          <cell r="AC2926" t="str">
            <v/>
          </cell>
          <cell r="AD2926">
            <v>4506</v>
          </cell>
          <cell r="AE2926" t="str">
            <v>Brasileiro</v>
          </cell>
          <cell r="AF2926" t="str">
            <v>Solteiro</v>
          </cell>
          <cell r="AG2926" t="str">
            <v>Masculino</v>
          </cell>
          <cell r="AH2926" t="str">
            <v>Inativo</v>
          </cell>
          <cell r="AI2926" t="str">
            <v>CARLA VIETTRO NORA DE PADUA</v>
          </cell>
        </row>
        <row r="2927">
          <cell r="B2927" t="str">
            <v>LUIZ CARLOS MENDES WANDERICO</v>
          </cell>
          <cell r="C2927" t="str">
            <v>33338537875</v>
          </cell>
          <cell r="D2927" t="str">
            <v>wandericoluiz@gmail.com</v>
          </cell>
          <cell r="E2927" t="str">
            <v>promotor</v>
          </cell>
          <cell r="F2927" t="str">
            <v>02837-110</v>
          </cell>
          <cell r="G2927" t="str">
            <v>RUA AMADEU MENOCCHI</v>
          </cell>
          <cell r="H2927" t="str">
            <v>52</v>
          </cell>
          <cell r="I2927" t="str">
            <v/>
          </cell>
          <cell r="J2927" t="str">
            <v>VILA JOÃO BATISTA</v>
          </cell>
          <cell r="K2927" t="str">
            <v>SÃO PAULO</v>
          </cell>
          <cell r="L2927" t="str">
            <v>SP</v>
          </cell>
          <cell r="M2927" t="str">
            <v>-23.4658096</v>
          </cell>
          <cell r="N2927" t="str">
            <v>-46.6986087</v>
          </cell>
          <cell r="O2927" t="str">
            <v>11967274825</v>
          </cell>
          <cell r="P2927" t="str">
            <v>30/09/1982</v>
          </cell>
          <cell r="Q2927" t="str">
            <v>450880096</v>
          </cell>
          <cell r="R2927" t="str">
            <v>SSP</v>
          </cell>
          <cell r="S2927" t="str">
            <v>33338537875</v>
          </cell>
          <cell r="T2927" t="str">
            <v/>
          </cell>
          <cell r="U2927" t="str">
            <v/>
          </cell>
          <cell r="V2927" t="str">
            <v/>
          </cell>
          <cell r="X2927" t="str">
            <v>91834</v>
          </cell>
          <cell r="Y2927" t="str">
            <v>271</v>
          </cell>
          <cell r="Z2927" t="str">
            <v>SP</v>
          </cell>
          <cell r="AA2927" t="str">
            <v>28/01/2019</v>
          </cell>
          <cell r="AB2927" t="str">
            <v>15/05/2020</v>
          </cell>
          <cell r="AC2927" t="str">
            <v>131698877-76</v>
          </cell>
          <cell r="AD2927">
            <v>4506</v>
          </cell>
          <cell r="AE2927" t="str">
            <v>BRASILEIRO NATO</v>
          </cell>
          <cell r="AF2927" t="str">
            <v>Casado</v>
          </cell>
          <cell r="AG2927" t="str">
            <v>Masculino</v>
          </cell>
          <cell r="AH2927" t="str">
            <v>Inativo</v>
          </cell>
          <cell r="AI2927" t="str">
            <v>ISMALEN WILLIAN PEREIRA</v>
          </cell>
        </row>
        <row r="2928">
          <cell r="B2928" t="str">
            <v>LUIZ CARLOS VALENCIO TEIXEIRA</v>
          </cell>
          <cell r="C2928" t="str">
            <v>15029443835</v>
          </cell>
          <cell r="D2928" t="str">
            <v>luizcarlosvalencio18@gmail.com</v>
          </cell>
          <cell r="E2928" t="str">
            <v>promotor</v>
          </cell>
          <cell r="F2928" t="str">
            <v>11271120</v>
          </cell>
          <cell r="G2928" t="str">
            <v>RUA MARIO SCHEMBERG</v>
          </cell>
          <cell r="H2928" t="str">
            <v>810</v>
          </cell>
          <cell r="I2928" t="str">
            <v/>
          </cell>
          <cell r="J2928" t="str">
            <v>BORACEIA</v>
          </cell>
          <cell r="K2928" t="str">
            <v>BERTIOGA</v>
          </cell>
          <cell r="L2928" t="str">
            <v>SP</v>
          </cell>
          <cell r="M2928" t="str">
            <v/>
          </cell>
          <cell r="N2928" t="str">
            <v/>
          </cell>
          <cell r="O2928" t="str">
            <v/>
          </cell>
          <cell r="P2928" t="str">
            <v>02/10/1970</v>
          </cell>
          <cell r="Q2928" t="str">
            <v>217864247</v>
          </cell>
          <cell r="R2928" t="str">
            <v>SSP</v>
          </cell>
          <cell r="S2928" t="str">
            <v>15029443835</v>
          </cell>
          <cell r="T2928" t="str">
            <v/>
          </cell>
          <cell r="U2928" t="str">
            <v/>
          </cell>
          <cell r="V2928" t="str">
            <v/>
          </cell>
          <cell r="X2928" t="str">
            <v>56156</v>
          </cell>
          <cell r="Y2928" t="str">
            <v>97</v>
          </cell>
          <cell r="Z2928" t="str">
            <v>SP</v>
          </cell>
          <cell r="AA2928" t="str">
            <v>02/09/2019</v>
          </cell>
          <cell r="AB2928" t="str">
            <v/>
          </cell>
          <cell r="AC2928" t="str">
            <v>12375456426</v>
          </cell>
          <cell r="AD2928">
            <v>0</v>
          </cell>
          <cell r="AE2928" t="str">
            <v>Brasileiro</v>
          </cell>
          <cell r="AF2928" t="str">
            <v>Casado</v>
          </cell>
          <cell r="AG2928" t="str">
            <v>Masculino</v>
          </cell>
          <cell r="AH2928" t="str">
            <v>Inativo</v>
          </cell>
          <cell r="AI2928" t="str">
            <v>JOSE RODRIGUES VICENTE DA SILVA</v>
          </cell>
        </row>
        <row r="2929">
          <cell r="B2929" t="str">
            <v>LUIZ CLAUDIO OLIMPIO DA CONCEICAO</v>
          </cell>
          <cell r="C2929" t="str">
            <v>10901910732</v>
          </cell>
          <cell r="D2929" t="str">
            <v>marciorjcoelho@hotmail.com</v>
          </cell>
          <cell r="E2929" t="str">
            <v>promotor6</v>
          </cell>
          <cell r="F2929" t="str">
            <v>25233001</v>
          </cell>
          <cell r="G2929" t="str">
            <v>AVENIDA GOVERNADOR LEONEL DE MOURA BRIZOLA</v>
          </cell>
          <cell r="H2929" t="str">
            <v>272</v>
          </cell>
          <cell r="I2929" t="str">
            <v>DE 14501/14502 AO FIM</v>
          </cell>
          <cell r="J2929" t="str">
            <v>PILAR</v>
          </cell>
          <cell r="K2929" t="str">
            <v>DUQUE DE CAXIAS</v>
          </cell>
          <cell r="L2929" t="str">
            <v>RJ</v>
          </cell>
          <cell r="M2929" t="str">
            <v>-22.704864</v>
          </cell>
          <cell r="N2929" t="str">
            <v>-43.3077139</v>
          </cell>
          <cell r="O2929" t="str">
            <v>21991598658</v>
          </cell>
          <cell r="P2929" t="str">
            <v>09/06/1984</v>
          </cell>
          <cell r="Q2929" t="str">
            <v>129925160</v>
          </cell>
          <cell r="R2929" t="str">
            <v>SSP</v>
          </cell>
          <cell r="S2929" t="str">
            <v>10901910732</v>
          </cell>
          <cell r="T2929" t="str">
            <v/>
          </cell>
          <cell r="U2929" t="str">
            <v/>
          </cell>
          <cell r="V2929" t="str">
            <v/>
          </cell>
          <cell r="X2929" t="str">
            <v>3746874</v>
          </cell>
          <cell r="Y2929" t="str">
            <v>60</v>
          </cell>
          <cell r="Z2929" t="str">
            <v>RJ</v>
          </cell>
          <cell r="AA2929" t="str">
            <v>20/08/2019</v>
          </cell>
          <cell r="AB2929" t="str">
            <v/>
          </cell>
          <cell r="AC2929" t="str">
            <v>13204618349</v>
          </cell>
          <cell r="AD2929">
            <v>4506</v>
          </cell>
          <cell r="AE2929" t="str">
            <v>Brasileiro</v>
          </cell>
          <cell r="AF2929" t="str">
            <v>Solteiro</v>
          </cell>
          <cell r="AG2929" t="str">
            <v>Masculino</v>
          </cell>
          <cell r="AH2929" t="str">
            <v>Inativo</v>
          </cell>
          <cell r="AI2929" t="str">
            <v>THADEU FELIPE RODRIGUES DE ANDRADE FERNANDES</v>
          </cell>
        </row>
        <row r="2930">
          <cell r="B2930" t="str">
            <v>LUIZ CLAUDIO ROCHA DA SILVA</v>
          </cell>
          <cell r="C2930" t="str">
            <v>06966924733</v>
          </cell>
          <cell r="D2930" t="str">
            <v/>
          </cell>
          <cell r="E2930" t="str">
            <v>promotorexpress</v>
          </cell>
          <cell r="F2930" t="str">
            <v>21735060</v>
          </cell>
          <cell r="G2930" t="str">
            <v>RUA ERNESTO RIBEIRO</v>
          </cell>
          <cell r="H2930" t="str">
            <v>130</v>
          </cell>
          <cell r="I2930" t="str">
            <v>CS 2</v>
          </cell>
          <cell r="J2930" t="str">
            <v>MAGALHÃES BASTOS</v>
          </cell>
          <cell r="K2930" t="str">
            <v>RIO DE JANEIRO</v>
          </cell>
          <cell r="L2930" t="str">
            <v>RJ</v>
          </cell>
          <cell r="M2930" t="str">
            <v>-22.8657654</v>
          </cell>
          <cell r="N2930" t="str">
            <v>-43.4178349</v>
          </cell>
          <cell r="O2930" t="str">
            <v>21976726509</v>
          </cell>
          <cell r="P2930" t="str">
            <v>16/10/1973</v>
          </cell>
          <cell r="Q2930" t="str">
            <v>107371833</v>
          </cell>
          <cell r="R2930" t="str">
            <v>SSP</v>
          </cell>
          <cell r="S2930" t="str">
            <v>06966924733</v>
          </cell>
          <cell r="T2930" t="str">
            <v xml:space="preserve">SANTANDER </v>
          </cell>
          <cell r="U2930" t="str">
            <v>4285</v>
          </cell>
          <cell r="V2930" t="str">
            <v>01099353-7</v>
          </cell>
          <cell r="X2930" t="str">
            <v>6040679</v>
          </cell>
          <cell r="Y2930" t="str">
            <v>0010</v>
          </cell>
          <cell r="Z2930" t="str">
            <v>RJ</v>
          </cell>
          <cell r="AA2930" t="str">
            <v>02/08/2020</v>
          </cell>
          <cell r="AB2930" t="str">
            <v/>
          </cell>
          <cell r="AC2930" t="str">
            <v/>
          </cell>
          <cell r="AD2930">
            <v>2200</v>
          </cell>
          <cell r="AE2930" t="str">
            <v>Brasileiro</v>
          </cell>
          <cell r="AF2930" t="str">
            <v>Casado</v>
          </cell>
          <cell r="AG2930" t="str">
            <v>Masculino</v>
          </cell>
          <cell r="AH2930" t="str">
            <v>Ativo</v>
          </cell>
          <cell r="AI2930" t="str">
            <v>LEONARDO DA SILVA PIO</v>
          </cell>
        </row>
        <row r="2931">
          <cell r="B2931" t="str">
            <v>LUIZ CLAUDIO VICTOR DE ANDRADE</v>
          </cell>
          <cell r="C2931" t="str">
            <v>12715410760</v>
          </cell>
          <cell r="D2931" t="str">
            <v>luiz.223@hotmail.com</v>
          </cell>
          <cell r="E2931" t="str">
            <v>aguia</v>
          </cell>
          <cell r="F2931" t="str">
            <v>26012500</v>
          </cell>
          <cell r="G2931" t="str">
            <v>RUA ALEXANDRE DE OLIVEIRA</v>
          </cell>
          <cell r="H2931" t="str">
            <v>157</v>
          </cell>
          <cell r="I2931" t="str">
            <v/>
          </cell>
          <cell r="J2931" t="str">
            <v>VILA SÃO LUIS</v>
          </cell>
          <cell r="K2931" t="str">
            <v>NOVA IGUAÇU</v>
          </cell>
          <cell r="L2931" t="str">
            <v>RJ</v>
          </cell>
          <cell r="M2931" t="str">
            <v>-22.7363295</v>
          </cell>
          <cell r="N2931" t="str">
            <v>-43.4403785</v>
          </cell>
          <cell r="O2931" t="str">
            <v>21975803542</v>
          </cell>
          <cell r="P2931" t="str">
            <v>07/12/1987</v>
          </cell>
          <cell r="Q2931" t="str">
            <v>274376748</v>
          </cell>
          <cell r="R2931" t="str">
            <v>SSP</v>
          </cell>
          <cell r="S2931" t="str">
            <v>12715410760</v>
          </cell>
          <cell r="T2931" t="str">
            <v/>
          </cell>
          <cell r="U2931" t="str">
            <v/>
          </cell>
          <cell r="V2931" t="str">
            <v/>
          </cell>
          <cell r="X2931" t="str">
            <v>22228</v>
          </cell>
          <cell r="Y2931" t="str">
            <v>159</v>
          </cell>
          <cell r="Z2931" t="str">
            <v>RJ</v>
          </cell>
          <cell r="AA2931" t="str">
            <v>14/02/2019</v>
          </cell>
          <cell r="AB2931" t="str">
            <v/>
          </cell>
          <cell r="AC2931" t="str">
            <v>13206649608</v>
          </cell>
          <cell r="AD2931">
            <v>4506</v>
          </cell>
          <cell r="AE2931" t="str">
            <v>BRASILEIRO NATO</v>
          </cell>
          <cell r="AF2931" t="str">
            <v>Solteiro</v>
          </cell>
          <cell r="AG2931" t="str">
            <v>Masculino</v>
          </cell>
          <cell r="AH2931" t="str">
            <v>Ativo</v>
          </cell>
          <cell r="AI2931" t="str">
            <v>LEONARDO DA SILVA PIO</v>
          </cell>
        </row>
        <row r="2932">
          <cell r="B2932" t="str">
            <v>LUIZ EDUARDO REZENDE</v>
          </cell>
          <cell r="C2932" t="str">
            <v>05199488902</v>
          </cell>
          <cell r="D2932" t="str">
            <v/>
          </cell>
          <cell r="E2932" t="str">
            <v>Intermitente</v>
          </cell>
          <cell r="F2932" t="str">
            <v>89806258</v>
          </cell>
          <cell r="G2932" t="str">
            <v>RUA SEVERINO ZANI</v>
          </cell>
          <cell r="H2932" t="str">
            <v>2705E</v>
          </cell>
          <cell r="I2932" t="str">
            <v>AP 202</v>
          </cell>
          <cell r="J2932" t="str">
            <v>PARAÍSO</v>
          </cell>
          <cell r="K2932" t="str">
            <v>CHAPECÓ</v>
          </cell>
          <cell r="L2932" t="str">
            <v>SC</v>
          </cell>
          <cell r="M2932" t="str">
            <v>-27.091987</v>
          </cell>
          <cell r="N2932" t="str">
            <v>-52.5893486</v>
          </cell>
          <cell r="O2932" t="str">
            <v/>
          </cell>
          <cell r="P2932" t="str">
            <v>09/11/1994</v>
          </cell>
          <cell r="Q2932" t="str">
            <v>6418094</v>
          </cell>
          <cell r="R2932" t="str">
            <v>SSP</v>
          </cell>
          <cell r="S2932" t="str">
            <v>05199488902</v>
          </cell>
          <cell r="T2932" t="str">
            <v/>
          </cell>
          <cell r="U2932" t="str">
            <v/>
          </cell>
          <cell r="V2932" t="str">
            <v/>
          </cell>
          <cell r="X2932" t="str">
            <v>2430014</v>
          </cell>
          <cell r="Y2932" t="str">
            <v>60</v>
          </cell>
          <cell r="Z2932" t="str">
            <v>SC</v>
          </cell>
          <cell r="AA2932" t="str">
            <v>01/11/2019</v>
          </cell>
          <cell r="AB2932" t="str">
            <v/>
          </cell>
          <cell r="AC2932" t="str">
            <v>14215236726</v>
          </cell>
          <cell r="AD2932">
            <v>0</v>
          </cell>
          <cell r="AE2932" t="str">
            <v>Brasileiro</v>
          </cell>
          <cell r="AF2932" t="str">
            <v>Solteiro</v>
          </cell>
          <cell r="AG2932" t="str">
            <v>Masculino</v>
          </cell>
          <cell r="AH2932" t="str">
            <v>Inativo</v>
          </cell>
          <cell r="AI2932" t="str">
            <v>CARLA VIETTRO NORA DE PADUA</v>
          </cell>
        </row>
        <row r="2933">
          <cell r="B2933" t="str">
            <v>LUIZ FABIANO MALAQUIAS</v>
          </cell>
          <cell r="C2933" t="str">
            <v>18397597808</v>
          </cell>
          <cell r="D2933" t="str">
            <v>luizfabianomalaquias.sp@gmail.com</v>
          </cell>
          <cell r="E2933" t="str">
            <v>promotor548</v>
          </cell>
          <cell r="F2933" t="str">
            <v>13323633</v>
          </cell>
          <cell r="G2933" t="str">
            <v>RUA BERNARDO PEREIRA DE VASCONCELOS</v>
          </cell>
          <cell r="H2933" t="str">
            <v>364</v>
          </cell>
          <cell r="I2933" t="str">
            <v/>
          </cell>
          <cell r="J2933" t="str">
            <v>JARDIM SANTA CRUZ</v>
          </cell>
          <cell r="K2933" t="str">
            <v>SALTO</v>
          </cell>
          <cell r="L2933" t="str">
            <v>SP</v>
          </cell>
          <cell r="M2933" t="str">
            <v>-23.2248423</v>
          </cell>
          <cell r="N2933" t="str">
            <v>-47.262242</v>
          </cell>
          <cell r="O2933" t="str">
            <v>15997596240</v>
          </cell>
          <cell r="P2933" t="str">
            <v>07/05/1975</v>
          </cell>
          <cell r="Q2933" t="str">
            <v>27453874X</v>
          </cell>
          <cell r="R2933" t="str">
            <v>SSP</v>
          </cell>
          <cell r="S2933" t="str">
            <v>18397597808</v>
          </cell>
          <cell r="T2933" t="str">
            <v/>
          </cell>
          <cell r="U2933" t="str">
            <v/>
          </cell>
          <cell r="V2933" t="str">
            <v/>
          </cell>
          <cell r="X2933" t="str">
            <v xml:space="preserve">96012 </v>
          </cell>
          <cell r="Y2933" t="str">
            <v>127</v>
          </cell>
          <cell r="Z2933" t="str">
            <v>SP</v>
          </cell>
          <cell r="AA2933" t="str">
            <v>28/10/2019</v>
          </cell>
          <cell r="AB2933" t="str">
            <v/>
          </cell>
          <cell r="AC2933" t="str">
            <v>12622499223</v>
          </cell>
          <cell r="AD2933">
            <v>4506</v>
          </cell>
          <cell r="AE2933" t="str">
            <v>Brasileiro</v>
          </cell>
          <cell r="AF2933" t="str">
            <v>Solteiro</v>
          </cell>
          <cell r="AG2933" t="str">
            <v>Masculino</v>
          </cell>
          <cell r="AH2933" t="str">
            <v>Ativo</v>
          </cell>
          <cell r="AI2933" t="str">
            <v>SANDRA GOULART SILVA</v>
          </cell>
        </row>
        <row r="2934">
          <cell r="B2934" t="str">
            <v>LUIZ FELIPE ANTUNES DE ARAUJO</v>
          </cell>
          <cell r="C2934" t="str">
            <v>11407896601</v>
          </cell>
          <cell r="D2934" t="str">
            <v>felipeluizpro@hotmail.com</v>
          </cell>
          <cell r="E2934" t="str">
            <v>promotor</v>
          </cell>
          <cell r="F2934" t="str">
            <v>31810430</v>
          </cell>
          <cell r="G2934" t="str">
            <v>RUA COLUNA PRESTES</v>
          </cell>
          <cell r="H2934" t="str">
            <v>439</v>
          </cell>
          <cell r="I2934" t="str">
            <v/>
          </cell>
          <cell r="J2934" t="str">
            <v>PROVIDÊNCIA</v>
          </cell>
          <cell r="K2934" t="str">
            <v>BELO HORIZONTE</v>
          </cell>
          <cell r="L2934" t="str">
            <v>MG</v>
          </cell>
          <cell r="M2934" t="str">
            <v>-19.8581174</v>
          </cell>
          <cell r="N2934" t="str">
            <v>-43.9261382</v>
          </cell>
          <cell r="O2934" t="str">
            <v/>
          </cell>
          <cell r="P2934" t="str">
            <v>23/12/1993</v>
          </cell>
          <cell r="Q2934" t="str">
            <v>MG17043210</v>
          </cell>
          <cell r="R2934" t="str">
            <v>SSP</v>
          </cell>
          <cell r="S2934" t="str">
            <v>11407896601</v>
          </cell>
          <cell r="T2934" t="str">
            <v/>
          </cell>
          <cell r="U2934" t="str">
            <v/>
          </cell>
          <cell r="V2934" t="str">
            <v/>
          </cell>
          <cell r="X2934" t="str">
            <v>840933</v>
          </cell>
          <cell r="Y2934" t="str">
            <v>30</v>
          </cell>
          <cell r="Z2934" t="str">
            <v>MG</v>
          </cell>
          <cell r="AA2934" t="str">
            <v>12/09/2019</v>
          </cell>
          <cell r="AB2934" t="str">
            <v/>
          </cell>
          <cell r="AC2934" t="str">
            <v>16439853156</v>
          </cell>
          <cell r="AD2934">
            <v>0</v>
          </cell>
          <cell r="AE2934" t="str">
            <v>Brasileiro</v>
          </cell>
          <cell r="AF2934" t="str">
            <v>Solteiro</v>
          </cell>
          <cell r="AG2934" t="str">
            <v>Masculino</v>
          </cell>
          <cell r="AH2934" t="str">
            <v>Inativo</v>
          </cell>
          <cell r="AI2934" t="str">
            <v>MICAEL SOUZA</v>
          </cell>
        </row>
        <row r="2935">
          <cell r="B2935" t="str">
            <v>LUIZ FELIPE DA SILVA</v>
          </cell>
          <cell r="C2935" t="str">
            <v>43931665828</v>
          </cell>
          <cell r="D2935" t="str">
            <v/>
          </cell>
          <cell r="E2935" t="str">
            <v>promotor548</v>
          </cell>
          <cell r="F2935" t="str">
            <v>38181150</v>
          </cell>
          <cell r="G2935" t="str">
            <v>RUA LÁZARO VAZ DE SÃO PAULO</v>
          </cell>
          <cell r="H2935" t="str">
            <v>415</v>
          </cell>
          <cell r="I2935" t="str">
            <v/>
          </cell>
          <cell r="J2935" t="str">
            <v>URCIANO LEMOS</v>
          </cell>
          <cell r="K2935" t="str">
            <v>ARAXÁ</v>
          </cell>
          <cell r="L2935" t="str">
            <v>MG</v>
          </cell>
          <cell r="M2935" t="str">
            <v>-19.5759837</v>
          </cell>
          <cell r="N2935" t="str">
            <v>-46.93569189999999</v>
          </cell>
          <cell r="O2935" t="str">
            <v/>
          </cell>
          <cell r="P2935" t="str">
            <v>05/02/1998</v>
          </cell>
          <cell r="Q2935" t="str">
            <v/>
          </cell>
          <cell r="R2935" t="str">
            <v/>
          </cell>
          <cell r="S2935" t="str">
            <v>43931665828</v>
          </cell>
          <cell r="T2935" t="str">
            <v/>
          </cell>
          <cell r="U2935" t="str">
            <v/>
          </cell>
          <cell r="V2935" t="str">
            <v/>
          </cell>
          <cell r="W2935" t="str">
            <v>ContaCorrente</v>
          </cell>
          <cell r="X2935" t="str">
            <v/>
          </cell>
          <cell r="Y2935" t="str">
            <v/>
          </cell>
          <cell r="Z2935" t="str">
            <v/>
          </cell>
          <cell r="AA2935" t="str">
            <v>08/01/2020</v>
          </cell>
          <cell r="AB2935" t="str">
            <v/>
          </cell>
          <cell r="AC2935" t="str">
            <v/>
          </cell>
          <cell r="AD2935">
            <v>0</v>
          </cell>
          <cell r="AE2935" t="str">
            <v/>
          </cell>
          <cell r="AF2935" t="str">
            <v>Solteiro</v>
          </cell>
          <cell r="AG2935" t="str">
            <v>Masculino</v>
          </cell>
          <cell r="AH2935" t="str">
            <v>Ativo</v>
          </cell>
          <cell r="AI2935" t="str">
            <v>LUCILENE SANCHES LASSO</v>
          </cell>
        </row>
        <row r="2936">
          <cell r="B2936" t="str">
            <v>LUIZ FELIPE DO CARMO MARTINS</v>
          </cell>
          <cell r="C2936" t="str">
            <v>46662775878</v>
          </cell>
          <cell r="D2936" t="str">
            <v>akmaxfelipe@gmail.com</v>
          </cell>
          <cell r="E2936" t="str">
            <v>parttime5</v>
          </cell>
          <cell r="F2936" t="str">
            <v>09950791</v>
          </cell>
          <cell r="G2936" t="str">
            <v>PASSAGEM BUTANTÃ</v>
          </cell>
          <cell r="H2936" t="str">
            <v>5</v>
          </cell>
          <cell r="I2936" t="str">
            <v>(NOVA CONQUISTA)</v>
          </cell>
          <cell r="J2936" t="str">
            <v>PIRAPORINHA</v>
          </cell>
          <cell r="K2936" t="str">
            <v>DIADEMA</v>
          </cell>
          <cell r="L2936" t="str">
            <v>SP</v>
          </cell>
          <cell r="M2936" t="str">
            <v>-23.6805791</v>
          </cell>
          <cell r="N2936" t="str">
            <v>-46.5861818</v>
          </cell>
          <cell r="O2936" t="str">
            <v/>
          </cell>
          <cell r="P2936" t="str">
            <v>09/04/1998</v>
          </cell>
          <cell r="Q2936" t="str">
            <v>559469329</v>
          </cell>
          <cell r="R2936" t="str">
            <v>SSP</v>
          </cell>
          <cell r="S2936" t="str">
            <v>46662775878</v>
          </cell>
          <cell r="T2936" t="str">
            <v/>
          </cell>
          <cell r="U2936" t="str">
            <v/>
          </cell>
          <cell r="V2936" t="str">
            <v/>
          </cell>
          <cell r="X2936" t="str">
            <v>12485</v>
          </cell>
          <cell r="Y2936" t="str">
            <v>408</v>
          </cell>
          <cell r="Z2936" t="str">
            <v>SP</v>
          </cell>
          <cell r="AA2936" t="str">
            <v>02/10/2019</v>
          </cell>
          <cell r="AB2936" t="str">
            <v/>
          </cell>
          <cell r="AC2936" t="str">
            <v>26736747730</v>
          </cell>
          <cell r="AD2936">
            <v>3840</v>
          </cell>
          <cell r="AE2936" t="str">
            <v>Brasileiro</v>
          </cell>
          <cell r="AF2936" t="str">
            <v>Solteiro</v>
          </cell>
          <cell r="AG2936" t="str">
            <v>Masculino</v>
          </cell>
          <cell r="AH2936" t="str">
            <v>Ativo</v>
          </cell>
          <cell r="AI2936" t="str">
            <v>FABIO SEVERIO DA SILVA</v>
          </cell>
        </row>
        <row r="2937">
          <cell r="B2937" t="str">
            <v>LUIZ FELIPE DOS SANTOS MENDONC</v>
          </cell>
          <cell r="C2937" t="str">
            <v>11635806780</v>
          </cell>
          <cell r="D2937" t="str">
            <v>lfelipemendonca@gmail.com</v>
          </cell>
          <cell r="E2937" t="str">
            <v>promotor6</v>
          </cell>
          <cell r="F2937" t="str">
            <v>24756-330</v>
          </cell>
          <cell r="G2937" t="str">
            <v>RUA EXPEDICIONÁRIO VALDEMAR RODRIGUES</v>
          </cell>
          <cell r="H2937" t="str">
            <v>129</v>
          </cell>
          <cell r="I2937" t="str">
            <v>CASA 2</v>
          </cell>
          <cell r="J2937" t="str">
            <v>RIO DO OURO</v>
          </cell>
          <cell r="K2937" t="str">
            <v>SÃO GONÇALO</v>
          </cell>
          <cell r="L2937" t="str">
            <v>RJ</v>
          </cell>
          <cell r="M2937" t="str">
            <v>-22.879247</v>
          </cell>
          <cell r="N2937" t="str">
            <v>-42.9835524</v>
          </cell>
          <cell r="O2937" t="str">
            <v>21989395963</v>
          </cell>
          <cell r="P2937" t="str">
            <v>27/06/1986</v>
          </cell>
          <cell r="Q2937" t="str">
            <v>217232479</v>
          </cell>
          <cell r="R2937" t="str">
            <v>SSP</v>
          </cell>
          <cell r="S2937" t="str">
            <v>11635806780</v>
          </cell>
          <cell r="T2937" t="str">
            <v/>
          </cell>
          <cell r="U2937" t="str">
            <v/>
          </cell>
          <cell r="V2937" t="str">
            <v/>
          </cell>
          <cell r="X2937" t="str">
            <v>34443</v>
          </cell>
          <cell r="Y2937" t="str">
            <v>150</v>
          </cell>
          <cell r="Z2937" t="str">
            <v>RJ</v>
          </cell>
          <cell r="AA2937" t="str">
            <v>29/01/2019</v>
          </cell>
          <cell r="AB2937" t="str">
            <v/>
          </cell>
          <cell r="AC2937" t="str">
            <v>131215056-28</v>
          </cell>
          <cell r="AD2937">
            <v>4506</v>
          </cell>
          <cell r="AE2937" t="str">
            <v>BRASILEIRO NATO</v>
          </cell>
          <cell r="AF2937" t="str">
            <v>Solteiro</v>
          </cell>
          <cell r="AG2937" t="str">
            <v>Masculino</v>
          </cell>
          <cell r="AH2937" t="str">
            <v>Ativo</v>
          </cell>
          <cell r="AI2937" t="str">
            <v>LEONARDO DA SILVA MACIEL</v>
          </cell>
        </row>
        <row r="2938">
          <cell r="B2938" t="str">
            <v>LUIZ FELIPE GOMES FERREIRA</v>
          </cell>
          <cell r="C2938" t="str">
            <v>44807710850</v>
          </cell>
          <cell r="D2938" t="str">
            <v>felipe12gomes@hotmail.com</v>
          </cell>
          <cell r="E2938" t="str">
            <v>promotor</v>
          </cell>
          <cell r="F2938" t="str">
            <v>13456-430</v>
          </cell>
          <cell r="G2938" t="str">
            <v>RUA DO COBRE</v>
          </cell>
          <cell r="H2938" t="str">
            <v>314</v>
          </cell>
          <cell r="I2938" t="str">
            <v/>
          </cell>
          <cell r="J2938" t="str">
            <v>VILA MOLLON</v>
          </cell>
          <cell r="K2938" t="str">
            <v>SANTA BÁRBARA D'OESTE</v>
          </cell>
          <cell r="L2938" t="str">
            <v>SP</v>
          </cell>
          <cell r="M2938" t="str">
            <v>-22.7493969</v>
          </cell>
          <cell r="N2938" t="str">
            <v>-47.36326829999999</v>
          </cell>
          <cell r="O2938" t="str">
            <v>18996590271</v>
          </cell>
          <cell r="P2938" t="str">
            <v>23/02/1997</v>
          </cell>
          <cell r="Q2938" t="str">
            <v>499806621</v>
          </cell>
          <cell r="R2938" t="str">
            <v>SSP</v>
          </cell>
          <cell r="S2938" t="str">
            <v>44807710850</v>
          </cell>
          <cell r="T2938" t="str">
            <v/>
          </cell>
          <cell r="U2938" t="str">
            <v/>
          </cell>
          <cell r="V2938" t="str">
            <v/>
          </cell>
          <cell r="X2938" t="str">
            <v>64820</v>
          </cell>
          <cell r="Y2938" t="str">
            <v>411</v>
          </cell>
          <cell r="Z2938" t="str">
            <v>SP</v>
          </cell>
          <cell r="AA2938" t="str">
            <v>01/01/0001</v>
          </cell>
          <cell r="AB2938" t="str">
            <v>11/02/2020</v>
          </cell>
          <cell r="AC2938" t="str">
            <v>203648107-71</v>
          </cell>
          <cell r="AD2938">
            <v>4506</v>
          </cell>
          <cell r="AE2938" t="str">
            <v>BRASILEIRO NATO</v>
          </cell>
          <cell r="AF2938" t="str">
            <v>Solteiro</v>
          </cell>
          <cell r="AG2938" t="str">
            <v>Masculino</v>
          </cell>
          <cell r="AH2938" t="str">
            <v>Inativo</v>
          </cell>
          <cell r="AI2938" t="str">
            <v>PAULO MANOEL MORATO JUNIOR</v>
          </cell>
        </row>
        <row r="2939">
          <cell r="B2939" t="str">
            <v>LUIZ FELIPE SENA SILVA</v>
          </cell>
          <cell r="C2939" t="str">
            <v>44306767809</v>
          </cell>
          <cell r="D2939" t="str">
            <v>luizfelipe.senna97@gmail.com</v>
          </cell>
          <cell r="E2939" t="str">
            <v>promotor</v>
          </cell>
          <cell r="F2939" t="str">
            <v>06122-010</v>
          </cell>
          <cell r="G2939" t="str">
            <v>RUA ANDRE SPITALETTI 39</v>
          </cell>
          <cell r="H2939" t="str">
            <v>39</v>
          </cell>
          <cell r="I2939" t="str">
            <v>CS 1</v>
          </cell>
          <cell r="J2939" t="str">
            <v>PESTANA</v>
          </cell>
          <cell r="K2939" t="str">
            <v>OSASCO</v>
          </cell>
          <cell r="L2939" t="str">
            <v>SP</v>
          </cell>
          <cell r="M2939" t="str">
            <v/>
          </cell>
          <cell r="N2939" t="str">
            <v/>
          </cell>
          <cell r="O2939" t="str">
            <v>11930062259</v>
          </cell>
          <cell r="P2939" t="str">
            <v>04/05/1997</v>
          </cell>
          <cell r="Q2939" t="str">
            <v>520414779</v>
          </cell>
          <cell r="R2939" t="str">
            <v>SSP</v>
          </cell>
          <cell r="S2939" t="str">
            <v>44306767809</v>
          </cell>
          <cell r="T2939" t="str">
            <v/>
          </cell>
          <cell r="U2939" t="str">
            <v/>
          </cell>
          <cell r="V2939" t="str">
            <v/>
          </cell>
          <cell r="X2939" t="str">
            <v>83398</v>
          </cell>
          <cell r="Y2939" t="str">
            <v>409</v>
          </cell>
          <cell r="Z2939" t="str">
            <v>SP</v>
          </cell>
          <cell r="AA2939" t="str">
            <v>01/01/0001</v>
          </cell>
          <cell r="AB2939" t="str">
            <v>01/01/0001</v>
          </cell>
          <cell r="AC2939" t="str">
            <v>212941741-28</v>
          </cell>
          <cell r="AD2939">
            <v>0</v>
          </cell>
          <cell r="AE2939" t="str">
            <v>BRASILEIRO NATO</v>
          </cell>
          <cell r="AF2939" t="str">
            <v>Solteiro</v>
          </cell>
          <cell r="AG2939" t="str">
            <v>Masculino</v>
          </cell>
          <cell r="AH2939" t="str">
            <v>Inativo</v>
          </cell>
          <cell r="AI2939" t="str">
            <v>HERBERT WESLEY DE FREITAS SILVA</v>
          </cell>
        </row>
        <row r="2940">
          <cell r="B2940" t="str">
            <v>LUIZ FELIPE SILVERIO</v>
          </cell>
          <cell r="C2940" t="str">
            <v>43886911861</v>
          </cell>
          <cell r="D2940" t="str">
            <v>hummkidelicia@gmail.com</v>
          </cell>
          <cell r="E2940" t="str">
            <v>promotor</v>
          </cell>
          <cell r="F2940" t="str">
            <v>06816-110</v>
          </cell>
          <cell r="G2940" t="str">
            <v>RUA VILA RODRIGUES 89</v>
          </cell>
          <cell r="H2940" t="str">
            <v>89</v>
          </cell>
          <cell r="I2940" t="str">
            <v>-</v>
          </cell>
          <cell r="J2940" t="str">
            <v>JARDIM FERRAZ</v>
          </cell>
          <cell r="K2940" t="str">
            <v>EMBU DAS ARTES</v>
          </cell>
          <cell r="L2940" t="str">
            <v>SP</v>
          </cell>
          <cell r="M2940" t="str">
            <v/>
          </cell>
          <cell r="N2940" t="str">
            <v/>
          </cell>
          <cell r="O2940" t="str">
            <v>11994299342</v>
          </cell>
          <cell r="P2940" t="str">
            <v>05/11/1996</v>
          </cell>
          <cell r="Q2940" t="str">
            <v>531102130</v>
          </cell>
          <cell r="R2940" t="str">
            <v>SSP</v>
          </cell>
          <cell r="S2940" t="str">
            <v>43886911861</v>
          </cell>
          <cell r="T2940" t="str">
            <v/>
          </cell>
          <cell r="U2940" t="str">
            <v/>
          </cell>
          <cell r="V2940" t="str">
            <v/>
          </cell>
          <cell r="X2940" t="str">
            <v>22088</v>
          </cell>
          <cell r="Y2940" t="str">
            <v>414</v>
          </cell>
          <cell r="Z2940" t="str">
            <v>SP</v>
          </cell>
          <cell r="AA2940" t="str">
            <v>01/01/0001</v>
          </cell>
          <cell r="AB2940" t="str">
            <v/>
          </cell>
          <cell r="AC2940" t="str">
            <v>164460852-90</v>
          </cell>
          <cell r="AD2940">
            <v>4506</v>
          </cell>
          <cell r="AE2940" t="str">
            <v>BRASILEIRO NATO</v>
          </cell>
          <cell r="AF2940" t="str">
            <v>Casado</v>
          </cell>
          <cell r="AG2940" t="str">
            <v>Masculino</v>
          </cell>
          <cell r="AH2940" t="str">
            <v>Inativo</v>
          </cell>
          <cell r="AI2940" t="str">
            <v>IVANILTON DE OLIVEIRA UMBURANA</v>
          </cell>
        </row>
        <row r="2941">
          <cell r="B2941" t="str">
            <v>LUIZ FELIPI FRANCISCO DOS SANTOS</v>
          </cell>
          <cell r="C2941" t="str">
            <v>46697182822</v>
          </cell>
          <cell r="D2941" t="str">
            <v/>
          </cell>
          <cell r="E2941" t="str">
            <v>promotorexpress</v>
          </cell>
          <cell r="F2941" t="str">
            <v>07135760</v>
          </cell>
          <cell r="G2941" t="str">
            <v>RUA ANGATUBA</v>
          </cell>
          <cell r="H2941" t="str">
            <v>25</v>
          </cell>
          <cell r="I2941" t="str">
            <v>CS A</v>
          </cell>
          <cell r="J2941" t="str">
            <v>VILA SÍTIO DOS MORROS</v>
          </cell>
          <cell r="K2941" t="str">
            <v>GUARULHOS</v>
          </cell>
          <cell r="L2941" t="str">
            <v>SP</v>
          </cell>
          <cell r="M2941" t="str">
            <v>-23.5520001</v>
          </cell>
          <cell r="N2941" t="str">
            <v>-46.6641704</v>
          </cell>
          <cell r="O2941" t="str">
            <v/>
          </cell>
          <cell r="P2941" t="str">
            <v>26/05/2002</v>
          </cell>
          <cell r="Q2941" t="str">
            <v>565417800</v>
          </cell>
          <cell r="R2941" t="str">
            <v>SSP</v>
          </cell>
          <cell r="S2941" t="str">
            <v>46697182822</v>
          </cell>
          <cell r="T2941" t="str">
            <v>SANTANDER</v>
          </cell>
          <cell r="U2941" t="str">
            <v>0140</v>
          </cell>
          <cell r="V2941" t="str">
            <v>020269365</v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>22/09/2020</v>
          </cell>
          <cell r="AB2941" t="str">
            <v/>
          </cell>
          <cell r="AC2941" t="str">
            <v/>
          </cell>
          <cell r="AD2941">
            <v>8.5</v>
          </cell>
          <cell r="AE2941" t="str">
            <v/>
          </cell>
          <cell r="AF2941" t="str">
            <v>Solteiro</v>
          </cell>
          <cell r="AG2941" t="str">
            <v>Masculino</v>
          </cell>
          <cell r="AH2941" t="str">
            <v>Ativo</v>
          </cell>
          <cell r="AI2941" t="str">
            <v>GILMAR TEIXEIRA DA SILVA</v>
          </cell>
        </row>
        <row r="2942">
          <cell r="B2942" t="str">
            <v>LUIZ FERNANDO BATISTA PINTO</v>
          </cell>
          <cell r="C2942" t="str">
            <v>32828230880</v>
          </cell>
          <cell r="D2942" t="str">
            <v>luizbatistap@outlook.com</v>
          </cell>
          <cell r="E2942" t="str">
            <v>promotor6</v>
          </cell>
          <cell r="F2942" t="str">
            <v>04826-040</v>
          </cell>
          <cell r="G2942" t="str">
            <v>PRAÇA ALMA MATER</v>
          </cell>
          <cell r="H2942" t="str">
            <v>68</v>
          </cell>
          <cell r="I2942" t="str">
            <v/>
          </cell>
          <cell r="J2942" t="str">
            <v>JARDIM BELA VISTA (ZONA SUL)</v>
          </cell>
          <cell r="K2942" t="str">
            <v>SÃO PAULO</v>
          </cell>
          <cell r="L2942" t="str">
            <v>SP</v>
          </cell>
          <cell r="M2942" t="str">
            <v>-23.7229852</v>
          </cell>
          <cell r="N2942" t="str">
            <v>-46.7061541</v>
          </cell>
          <cell r="O2942" t="str">
            <v>11976565146</v>
          </cell>
          <cell r="P2942" t="str">
            <v>09/02/1985</v>
          </cell>
          <cell r="Q2942" t="str">
            <v>282178429</v>
          </cell>
          <cell r="R2942" t="str">
            <v>SSP</v>
          </cell>
          <cell r="S2942" t="str">
            <v>32828230880</v>
          </cell>
          <cell r="T2942" t="str">
            <v/>
          </cell>
          <cell r="U2942" t="str">
            <v/>
          </cell>
          <cell r="V2942" t="str">
            <v/>
          </cell>
          <cell r="W2942" t="str">
            <v>ContaCorrente</v>
          </cell>
          <cell r="X2942" t="str">
            <v>12266</v>
          </cell>
          <cell r="Y2942" t="str">
            <v>288</v>
          </cell>
          <cell r="Z2942" t="str">
            <v>SP</v>
          </cell>
          <cell r="AA2942" t="str">
            <v>19/06/2019</v>
          </cell>
          <cell r="AB2942" t="str">
            <v>13/10/2020</v>
          </cell>
          <cell r="AC2942" t="str">
            <v>134626698-17</v>
          </cell>
          <cell r="AD2942">
            <v>4506</v>
          </cell>
          <cell r="AE2942" t="str">
            <v>BRASILEIRO NATO</v>
          </cell>
          <cell r="AF2942" t="str">
            <v>Solteiro</v>
          </cell>
          <cell r="AG2942" t="str">
            <v>Masculino</v>
          </cell>
          <cell r="AH2942" t="str">
            <v>Inativo</v>
          </cell>
          <cell r="AI2942" t="str">
            <v>IVANILTON DE OLIVEIRA UMBURANA</v>
          </cell>
        </row>
        <row r="2943">
          <cell r="B2943" t="str">
            <v>LUIZ FERNANDO CAPELEZZO</v>
          </cell>
          <cell r="C2943" t="str">
            <v>08793658974</v>
          </cell>
          <cell r="D2943" t="str">
            <v/>
          </cell>
          <cell r="E2943" t="str">
            <v>Intermitente</v>
          </cell>
          <cell r="F2943" t="str">
            <v>89802060</v>
          </cell>
          <cell r="G2943" t="str">
            <v>RUA INDEPENDÊNCIA - D</v>
          </cell>
          <cell r="H2943" t="str">
            <v>588</v>
          </cell>
          <cell r="I2943" t="str">
            <v/>
          </cell>
          <cell r="J2943" t="str">
            <v>JARDIM ITÁLIA</v>
          </cell>
          <cell r="K2943" t="str">
            <v>CHAPECÓ</v>
          </cell>
          <cell r="L2943" t="str">
            <v>SC</v>
          </cell>
          <cell r="M2943" t="str">
            <v>-27.1082731</v>
          </cell>
          <cell r="N2943" t="str">
            <v>-52.6213074</v>
          </cell>
          <cell r="O2943" t="str">
            <v/>
          </cell>
          <cell r="P2943" t="str">
            <v>14/08/1998</v>
          </cell>
          <cell r="Q2943" t="str">
            <v>5521897</v>
          </cell>
          <cell r="R2943" t="str">
            <v>II SC</v>
          </cell>
          <cell r="S2943" t="str">
            <v>08793658974</v>
          </cell>
          <cell r="T2943" t="str">
            <v/>
          </cell>
          <cell r="U2943" t="str">
            <v/>
          </cell>
          <cell r="V2943" t="str">
            <v/>
          </cell>
          <cell r="X2943" t="str">
            <v>2702025</v>
          </cell>
          <cell r="Y2943" t="str">
            <v>0050</v>
          </cell>
          <cell r="Z2943" t="str">
            <v>SC</v>
          </cell>
          <cell r="AA2943" t="str">
            <v>01/04/2020</v>
          </cell>
          <cell r="AB2943" t="str">
            <v/>
          </cell>
          <cell r="AC2943" t="str">
            <v>20774646130</v>
          </cell>
          <cell r="AD2943">
            <v>0</v>
          </cell>
          <cell r="AE2943" t="str">
            <v>Brasileiro</v>
          </cell>
          <cell r="AF2943" t="str">
            <v>Solteiro</v>
          </cell>
          <cell r="AG2943" t="str">
            <v>Masculino</v>
          </cell>
          <cell r="AH2943" t="str">
            <v>Inativo</v>
          </cell>
          <cell r="AI2943" t="str">
            <v>CARLA VIETTRO NORA DE PADUA</v>
          </cell>
        </row>
        <row r="2944">
          <cell r="B2944" t="str">
            <v>LUIZ FERNANDO SANTOS DE OLIVEIRA</v>
          </cell>
          <cell r="C2944" t="str">
            <v>06480404530</v>
          </cell>
          <cell r="D2944" t="str">
            <v>nando9oliveira@gmail.com</v>
          </cell>
          <cell r="E2944" t="str">
            <v>promotor</v>
          </cell>
          <cell r="F2944" t="str">
            <v>07124-130</v>
          </cell>
          <cell r="G2944" t="str">
            <v>TRAVESSA ATA</v>
          </cell>
          <cell r="H2944" t="str">
            <v>185</v>
          </cell>
          <cell r="I2944" t="str">
            <v>CASA 1</v>
          </cell>
          <cell r="J2944" t="str">
            <v>JARDIM IPORANGA</v>
          </cell>
          <cell r="K2944" t="str">
            <v>GUARULHOS</v>
          </cell>
          <cell r="L2944" t="str">
            <v>SP</v>
          </cell>
          <cell r="M2944" t="str">
            <v>-23.4402549</v>
          </cell>
          <cell r="N2944" t="str">
            <v>-46.5334884</v>
          </cell>
          <cell r="O2944" t="str">
            <v>11966308491</v>
          </cell>
          <cell r="P2944" t="str">
            <v>29/01/1994</v>
          </cell>
          <cell r="Q2944" t="str">
            <v>1497843332</v>
          </cell>
          <cell r="R2944" t="str">
            <v>SSP</v>
          </cell>
          <cell r="S2944" t="str">
            <v>06480404530</v>
          </cell>
          <cell r="T2944" t="str">
            <v/>
          </cell>
          <cell r="U2944" t="str">
            <v/>
          </cell>
          <cell r="V2944" t="str">
            <v/>
          </cell>
          <cell r="X2944" t="str">
            <v>2286</v>
          </cell>
          <cell r="Y2944" t="str">
            <v>409</v>
          </cell>
          <cell r="Z2944" t="str">
            <v>SP</v>
          </cell>
          <cell r="AA2944" t="str">
            <v>14/01/2019</v>
          </cell>
          <cell r="AB2944" t="str">
            <v/>
          </cell>
          <cell r="AC2944" t="str">
            <v>140127655-97</v>
          </cell>
          <cell r="AD2944">
            <v>4506</v>
          </cell>
          <cell r="AE2944" t="str">
            <v>BRASILEIRO NATO</v>
          </cell>
          <cell r="AF2944" t="str">
            <v>Solteiro</v>
          </cell>
          <cell r="AG2944" t="str">
            <v>Masculino</v>
          </cell>
          <cell r="AH2944" t="str">
            <v>Ferias</v>
          </cell>
          <cell r="AI2944" t="str">
            <v>MICHAEL RODRIGUES COSTA DE MEIRA</v>
          </cell>
        </row>
        <row r="2945">
          <cell r="B2945" t="str">
            <v>LUIZ FERRARI NETO</v>
          </cell>
          <cell r="C2945" t="str">
            <v>05445653633</v>
          </cell>
          <cell r="D2945" t="str">
            <v>Luizferrarimoto@gmail.com</v>
          </cell>
          <cell r="E2945" t="str">
            <v>promotor</v>
          </cell>
          <cell r="F2945" t="str">
            <v>36046290</v>
          </cell>
          <cell r="G2945" t="str">
            <v>RUA JOÃO ALEXANDRE</v>
          </cell>
          <cell r="H2945" t="str">
            <v>235</v>
          </cell>
          <cell r="I2945" t="str">
            <v>CS4</v>
          </cell>
          <cell r="J2945" t="str">
            <v>ELDORADO</v>
          </cell>
          <cell r="K2945" t="str">
            <v>JUIZ DE FORA</v>
          </cell>
          <cell r="L2945" t="str">
            <v>MG</v>
          </cell>
          <cell r="M2945" t="str">
            <v/>
          </cell>
          <cell r="N2945" t="str">
            <v/>
          </cell>
          <cell r="O2945" t="str">
            <v>32988843691</v>
          </cell>
          <cell r="P2945" t="str">
            <v>03/08/1983</v>
          </cell>
          <cell r="Q2945" t="str">
            <v>mg12591620</v>
          </cell>
          <cell r="R2945" t="str">
            <v>SSP</v>
          </cell>
          <cell r="S2945" t="str">
            <v>05445653633</v>
          </cell>
          <cell r="T2945" t="str">
            <v/>
          </cell>
          <cell r="U2945" t="str">
            <v/>
          </cell>
          <cell r="V2945" t="str">
            <v/>
          </cell>
          <cell r="X2945" t="str">
            <v>37623</v>
          </cell>
          <cell r="Y2945" t="str">
            <v>119</v>
          </cell>
          <cell r="Z2945" t="str">
            <v>MG</v>
          </cell>
          <cell r="AA2945" t="str">
            <v>06/07/2020</v>
          </cell>
          <cell r="AB2945" t="str">
            <v>03/10/2020</v>
          </cell>
          <cell r="AC2945" t="str">
            <v/>
          </cell>
          <cell r="AD2945">
            <v>4506</v>
          </cell>
          <cell r="AE2945" t="str">
            <v>Brasileiro</v>
          </cell>
          <cell r="AF2945" t="str">
            <v>Solteiro</v>
          </cell>
          <cell r="AG2945" t="str">
            <v>Masculino</v>
          </cell>
          <cell r="AH2945" t="str">
            <v>Inativo</v>
          </cell>
          <cell r="AI2945" t="str">
            <v>JOSE VANDERLEI DAVID JUNIOR</v>
          </cell>
        </row>
        <row r="2946">
          <cell r="B2946" t="str">
            <v>LUIZ GUSTAVO DOS SANTOS OLIVEIRA</v>
          </cell>
          <cell r="C2946" t="str">
            <v>33615687817</v>
          </cell>
          <cell r="D2946" t="str">
            <v>gustavobaalack@hotmail.com</v>
          </cell>
          <cell r="E2946" t="str">
            <v>promotor</v>
          </cell>
          <cell r="F2946" t="str">
            <v>06716-635</v>
          </cell>
          <cell r="G2946" t="str">
            <v>RUA ALEGRIA 60</v>
          </cell>
          <cell r="H2946" t="str">
            <v>60</v>
          </cell>
          <cell r="I2946" t="str">
            <v>-</v>
          </cell>
          <cell r="J2946" t="str">
            <v>PORTAL DA PRIMAVER</v>
          </cell>
          <cell r="K2946" t="str">
            <v>COTIA</v>
          </cell>
          <cell r="L2946" t="str">
            <v>SP</v>
          </cell>
          <cell r="M2946" t="str">
            <v/>
          </cell>
          <cell r="N2946" t="str">
            <v/>
          </cell>
          <cell r="O2946" t="str">
            <v>11993509084</v>
          </cell>
          <cell r="P2946" t="str">
            <v>10/08/1986</v>
          </cell>
          <cell r="Q2946" t="str">
            <v>451860433</v>
          </cell>
          <cell r="R2946" t="str">
            <v>SSP</v>
          </cell>
          <cell r="S2946" t="str">
            <v>33615687817</v>
          </cell>
          <cell r="T2946" t="str">
            <v/>
          </cell>
          <cell r="U2946" t="str">
            <v/>
          </cell>
          <cell r="V2946" t="str">
            <v/>
          </cell>
          <cell r="X2946" t="str">
            <v>18386</v>
          </cell>
          <cell r="Y2946" t="str">
            <v>299</v>
          </cell>
          <cell r="Z2946" t="str">
            <v>SP</v>
          </cell>
          <cell r="AA2946" t="str">
            <v>01/01/0001</v>
          </cell>
          <cell r="AB2946" t="str">
            <v/>
          </cell>
          <cell r="AC2946" t="str">
            <v>135757748-10</v>
          </cell>
          <cell r="AD2946">
            <v>0</v>
          </cell>
          <cell r="AE2946" t="str">
            <v>BRASILEIRO NATO</v>
          </cell>
          <cell r="AF2946" t="str">
            <v>Solteiro</v>
          </cell>
          <cell r="AG2946" t="str">
            <v>Masculino</v>
          </cell>
          <cell r="AH2946" t="str">
            <v>Inativo</v>
          </cell>
          <cell r="AI2946" t="str">
            <v>MICHAEL RODRIGUES COSTA DE MEIRA</v>
          </cell>
        </row>
        <row r="2947">
          <cell r="B2947" t="str">
            <v>LUIZ GUSTAVO PESENTE BRAGA</v>
          </cell>
          <cell r="C2947" t="str">
            <v>22435381808</v>
          </cell>
          <cell r="D2947" t="str">
            <v/>
          </cell>
          <cell r="E2947" t="str">
            <v>suporte</v>
          </cell>
          <cell r="F2947" t="str">
            <v/>
          </cell>
          <cell r="G2947" t="str">
            <v/>
          </cell>
          <cell r="H2947" t="str">
            <v/>
          </cell>
          <cell r="I2947" t="str">
            <v/>
          </cell>
          <cell r="J2947" t="str">
            <v/>
          </cell>
          <cell r="K2947" t="str">
            <v/>
          </cell>
          <cell r="L2947" t="str">
            <v/>
          </cell>
          <cell r="M2947" t="str">
            <v/>
          </cell>
          <cell r="N2947" t="str">
            <v/>
          </cell>
          <cell r="O2947" t="str">
            <v/>
          </cell>
          <cell r="P2947" t="str">
            <v/>
          </cell>
          <cell r="Q2947" t="str">
            <v/>
          </cell>
          <cell r="R2947" t="str">
            <v/>
          </cell>
          <cell r="S2947" t="str">
            <v/>
          </cell>
          <cell r="T2947" t="str">
            <v/>
          </cell>
          <cell r="U2947" t="str">
            <v/>
          </cell>
          <cell r="V2947" t="str">
            <v/>
          </cell>
          <cell r="X2947" t="str">
            <v/>
          </cell>
          <cell r="Y2947" t="str">
            <v/>
          </cell>
          <cell r="Z2947" t="str">
            <v/>
          </cell>
          <cell r="AA2947" t="str">
            <v/>
          </cell>
          <cell r="AB2947" t="str">
            <v/>
          </cell>
          <cell r="AC2947" t="str">
            <v/>
          </cell>
          <cell r="AD2947">
            <v>0</v>
          </cell>
          <cell r="AE2947" t="str">
            <v/>
          </cell>
          <cell r="AF2947" t="str">
            <v>Solteiro</v>
          </cell>
          <cell r="AG2947" t="str">
            <v>Indefinido</v>
          </cell>
          <cell r="AH2947" t="str">
            <v>Ativo</v>
          </cell>
          <cell r="AI2947" t="str">
            <v>ELIAS MEDEIROS DOS SANTOS</v>
          </cell>
        </row>
        <row r="2948">
          <cell r="B2948" t="str">
            <v>LUIZ GUSTAVO SANTOS</v>
          </cell>
          <cell r="C2948" t="str">
            <v>45828158805</v>
          </cell>
          <cell r="D2948" t="str">
            <v/>
          </cell>
          <cell r="E2948" t="str">
            <v>promotorexpress</v>
          </cell>
          <cell r="F2948" t="str">
            <v>07140330</v>
          </cell>
          <cell r="G2948" t="str">
            <v>RUA MONSENHOR PAULO</v>
          </cell>
          <cell r="H2948" t="str">
            <v>381</v>
          </cell>
          <cell r="I2948" t="str">
            <v/>
          </cell>
          <cell r="J2948" t="str">
            <v>JARDIM MARILENA</v>
          </cell>
          <cell r="K2948" t="str">
            <v>GUARULHOS</v>
          </cell>
          <cell r="L2948" t="str">
            <v>SP</v>
          </cell>
          <cell r="M2948" t="str">
            <v>-23.424269</v>
          </cell>
          <cell r="N2948" t="str">
            <v>-46.4939075</v>
          </cell>
          <cell r="O2948" t="str">
            <v>11958322546</v>
          </cell>
          <cell r="P2948" t="str">
            <v>22/04/1997</v>
          </cell>
          <cell r="Q2948" t="str">
            <v>395551730</v>
          </cell>
          <cell r="R2948" t="str">
            <v/>
          </cell>
          <cell r="S2948" t="str">
            <v>45828158805</v>
          </cell>
          <cell r="T2948" t="str">
            <v>SANTANDER</v>
          </cell>
          <cell r="U2948" t="str">
            <v>0724</v>
          </cell>
          <cell r="V2948" t="str">
            <v>010121952</v>
          </cell>
          <cell r="X2948" t="str">
            <v/>
          </cell>
          <cell r="Y2948" t="str">
            <v/>
          </cell>
          <cell r="Z2948" t="str">
            <v/>
          </cell>
          <cell r="AA2948" t="str">
            <v>28/09/2020</v>
          </cell>
          <cell r="AB2948" t="str">
            <v/>
          </cell>
          <cell r="AC2948" t="str">
            <v/>
          </cell>
          <cell r="AD2948">
            <v>10.41</v>
          </cell>
          <cell r="AE2948" t="str">
            <v/>
          </cell>
          <cell r="AF2948" t="str">
            <v>Solteiro</v>
          </cell>
          <cell r="AG2948" t="str">
            <v>Masculino</v>
          </cell>
          <cell r="AH2948" t="str">
            <v>Ativo</v>
          </cell>
          <cell r="AI2948" t="str">
            <v>CARLOS ANDRE BEZERRA MONTEIRO</v>
          </cell>
        </row>
        <row r="2949">
          <cell r="B2949" t="str">
            <v>LUIZ HENRIQUE ALMEIDA LEMOS</v>
          </cell>
          <cell r="C2949" t="str">
            <v>14117863606</v>
          </cell>
          <cell r="D2949" t="str">
            <v>hlemos350@gmail.com</v>
          </cell>
          <cell r="E2949" t="str">
            <v>promotor</v>
          </cell>
          <cell r="F2949" t="str">
            <v>32183172</v>
          </cell>
          <cell r="G2949" t="str">
            <v>RUA LAUDELINA ROSA DE FREITAS</v>
          </cell>
          <cell r="H2949" t="str">
            <v>468</v>
          </cell>
          <cell r="I2949" t="str">
            <v>CX 1</v>
          </cell>
          <cell r="J2949" t="str">
            <v>PEDRA AZUL 3ª SEÇÃO</v>
          </cell>
          <cell r="K2949" t="str">
            <v>CONTAGEM</v>
          </cell>
          <cell r="L2949" t="str">
            <v>MG</v>
          </cell>
          <cell r="M2949" t="str">
            <v>-19.8541517</v>
          </cell>
          <cell r="N2949" t="str">
            <v>-44.0422798</v>
          </cell>
          <cell r="O2949" t="str">
            <v>31993703911</v>
          </cell>
          <cell r="P2949" t="str">
            <v>04/05/1997</v>
          </cell>
          <cell r="Q2949" t="str">
            <v>18501634</v>
          </cell>
          <cell r="R2949" t="str">
            <v>SSP</v>
          </cell>
          <cell r="S2949" t="str">
            <v>14117863606</v>
          </cell>
          <cell r="T2949" t="str">
            <v/>
          </cell>
          <cell r="U2949" t="str">
            <v/>
          </cell>
          <cell r="V2949" t="str">
            <v/>
          </cell>
          <cell r="X2949" t="str">
            <v>2655316</v>
          </cell>
          <cell r="Y2949" t="str">
            <v>60</v>
          </cell>
          <cell r="Z2949" t="str">
            <v>MG</v>
          </cell>
          <cell r="AA2949" t="str">
            <v>06/01/2020</v>
          </cell>
          <cell r="AB2949" t="str">
            <v>19/02/2020</v>
          </cell>
          <cell r="AC2949" t="str">
            <v>16479331185</v>
          </cell>
          <cell r="AD2949">
            <v>4506</v>
          </cell>
          <cell r="AE2949" t="str">
            <v>Brasileiro</v>
          </cell>
          <cell r="AF2949" t="str">
            <v>Solteiro</v>
          </cell>
          <cell r="AG2949" t="str">
            <v>Masculino</v>
          </cell>
          <cell r="AH2949" t="str">
            <v>Inativo</v>
          </cell>
          <cell r="AI2949" t="str">
            <v>BRUNO DE SOUZA LIMA</v>
          </cell>
        </row>
        <row r="2950">
          <cell r="B2950" t="str">
            <v>LUIZ HENRIQUE ALVES PEREIRA</v>
          </cell>
          <cell r="C2950" t="str">
            <v>40345035801</v>
          </cell>
          <cell r="D2950" t="str">
            <v>lluis13lg@hotmail.com</v>
          </cell>
          <cell r="E2950" t="str">
            <v>promotor</v>
          </cell>
          <cell r="F2950" t="str">
            <v>07123-250</v>
          </cell>
          <cell r="G2950" t="str">
            <v>AVENIDA NOVA AMÉRICA</v>
          </cell>
          <cell r="H2950" t="str">
            <v>1191</v>
          </cell>
          <cell r="I2950" t="str">
            <v/>
          </cell>
          <cell r="J2950" t="str">
            <v>JARDIM SANTA CECÍLIA</v>
          </cell>
          <cell r="K2950" t="str">
            <v>GUARULHOS</v>
          </cell>
          <cell r="L2950" t="str">
            <v>SP</v>
          </cell>
          <cell r="M2950" t="str">
            <v>-23.4401834</v>
          </cell>
          <cell r="N2950" t="str">
            <v>-46.5263034</v>
          </cell>
          <cell r="O2950" t="str">
            <v>11981679843</v>
          </cell>
          <cell r="P2950" t="str">
            <v>07/07/1992</v>
          </cell>
          <cell r="Q2950" t="str">
            <v>483128557</v>
          </cell>
          <cell r="R2950" t="str">
            <v>SSP</v>
          </cell>
          <cell r="S2950" t="str">
            <v>40345035801</v>
          </cell>
          <cell r="T2950" t="str">
            <v/>
          </cell>
          <cell r="U2950" t="str">
            <v/>
          </cell>
          <cell r="V2950" t="str">
            <v/>
          </cell>
          <cell r="X2950" t="str">
            <v>78878</v>
          </cell>
          <cell r="Y2950" t="str">
            <v>289</v>
          </cell>
          <cell r="Z2950" t="str">
            <v>SP</v>
          </cell>
          <cell r="AA2950" t="str">
            <v>05/08/2019</v>
          </cell>
          <cell r="AB2950" t="str">
            <v/>
          </cell>
          <cell r="AC2950" t="str">
            <v>204896424-91</v>
          </cell>
          <cell r="AD2950">
            <v>4100</v>
          </cell>
          <cell r="AE2950" t="str">
            <v>Brasileiro</v>
          </cell>
          <cell r="AF2950" t="str">
            <v>Casado</v>
          </cell>
          <cell r="AG2950" t="str">
            <v>Masculino</v>
          </cell>
          <cell r="AH2950" t="str">
            <v>Ativo</v>
          </cell>
          <cell r="AI2950" t="str">
            <v>GILMAR TEIXEIRA DA SILVA</v>
          </cell>
        </row>
        <row r="2951">
          <cell r="B2951" t="str">
            <v>LUIZ HENRIQUE CALDEIRA DA SILVA</v>
          </cell>
          <cell r="C2951" t="str">
            <v>34493645881</v>
          </cell>
          <cell r="D2951" t="str">
            <v>amanda.silva110492@gmail.com</v>
          </cell>
          <cell r="E2951" t="str">
            <v>promotor</v>
          </cell>
          <cell r="F2951" t="str">
            <v>05366-220</v>
          </cell>
          <cell r="G2951" t="str">
            <v>RUA GENERAL SYZENO SARMENTO</v>
          </cell>
          <cell r="H2951" t="str">
            <v>1547</v>
          </cell>
          <cell r="I2951" t="str">
            <v/>
          </cell>
          <cell r="J2951" t="str">
            <v>JARDIM ESMERALDA</v>
          </cell>
          <cell r="K2951" t="str">
            <v>SÃO PAULO</v>
          </cell>
          <cell r="L2951" t="str">
            <v>SP</v>
          </cell>
          <cell r="M2951" t="str">
            <v>-23.5772372</v>
          </cell>
          <cell r="N2951" t="str">
            <v>-46.7571313</v>
          </cell>
          <cell r="O2951" t="str">
            <v>998439984</v>
          </cell>
          <cell r="P2951" t="str">
            <v>17/05/1986</v>
          </cell>
          <cell r="Q2951" t="str">
            <v>444534854</v>
          </cell>
          <cell r="R2951" t="str">
            <v>SSP</v>
          </cell>
          <cell r="S2951" t="str">
            <v>34493645881</v>
          </cell>
          <cell r="T2951" t="str">
            <v/>
          </cell>
          <cell r="U2951" t="str">
            <v/>
          </cell>
          <cell r="V2951" t="str">
            <v/>
          </cell>
          <cell r="X2951" t="str">
            <v>32775</v>
          </cell>
          <cell r="Y2951" t="str">
            <v>294</v>
          </cell>
          <cell r="Z2951" t="str">
            <v>SP</v>
          </cell>
          <cell r="AA2951" t="str">
            <v>23/09/2016</v>
          </cell>
          <cell r="AB2951" t="str">
            <v/>
          </cell>
          <cell r="AC2951" t="str">
            <v>133099497-79</v>
          </cell>
          <cell r="AD2951">
            <v>4506</v>
          </cell>
          <cell r="AE2951" t="str">
            <v>BRASILEIRO NATO</v>
          </cell>
          <cell r="AF2951" t="str">
            <v>Solteiro</v>
          </cell>
          <cell r="AG2951" t="str">
            <v>Masculino</v>
          </cell>
          <cell r="AH2951" t="str">
            <v>Ativo</v>
          </cell>
          <cell r="AI2951" t="str">
            <v>HERBERT WESLEY DE FREITAS SILVA</v>
          </cell>
        </row>
        <row r="2952">
          <cell r="B2952" t="str">
            <v>LUIZ HENRIQUE DA SILVA</v>
          </cell>
          <cell r="C2952" t="str">
            <v>38616342877</v>
          </cell>
          <cell r="D2952" t="str">
            <v>rickkmuller@gmail.com</v>
          </cell>
          <cell r="E2952" t="str">
            <v>promotor</v>
          </cell>
          <cell r="F2952" t="str">
            <v>08340-510</v>
          </cell>
          <cell r="G2952" t="str">
            <v>RUA PEDRO MEDEIROS</v>
          </cell>
          <cell r="H2952" t="str">
            <v>54</v>
          </cell>
          <cell r="I2952" t="str">
            <v/>
          </cell>
          <cell r="J2952" t="str">
            <v>JARDIM VILA CARRÃO</v>
          </cell>
          <cell r="K2952" t="str">
            <v>SÃO PAULO</v>
          </cell>
          <cell r="L2952" t="str">
            <v>SP</v>
          </cell>
          <cell r="M2952" t="str">
            <v>-23.6129881</v>
          </cell>
          <cell r="N2952" t="str">
            <v>-46.4503494</v>
          </cell>
          <cell r="O2952" t="str">
            <v>11958176352</v>
          </cell>
          <cell r="P2952" t="str">
            <v>29/05/1991</v>
          </cell>
          <cell r="Q2952" t="str">
            <v>474407378</v>
          </cell>
          <cell r="R2952" t="str">
            <v>SSP</v>
          </cell>
          <cell r="S2952" t="str">
            <v>38616342877</v>
          </cell>
          <cell r="T2952" t="str">
            <v/>
          </cell>
          <cell r="U2952" t="str">
            <v/>
          </cell>
          <cell r="V2952" t="str">
            <v/>
          </cell>
          <cell r="W2952" t="str">
            <v>ContaCorrente</v>
          </cell>
          <cell r="X2952" t="str">
            <v>73022</v>
          </cell>
          <cell r="Y2952" t="str">
            <v>364</v>
          </cell>
          <cell r="Z2952" t="str">
            <v>SP</v>
          </cell>
          <cell r="AA2952" t="str">
            <v>08/04/2019</v>
          </cell>
          <cell r="AB2952" t="str">
            <v>14/10/2020</v>
          </cell>
          <cell r="AC2952" t="str">
            <v>210694780-77</v>
          </cell>
          <cell r="AD2952">
            <v>4506</v>
          </cell>
          <cell r="AE2952" t="str">
            <v>BRASILEIRO NATO</v>
          </cell>
          <cell r="AF2952" t="str">
            <v>Solteiro</v>
          </cell>
          <cell r="AG2952" t="str">
            <v>Masculino</v>
          </cell>
          <cell r="AH2952" t="str">
            <v>Inativo</v>
          </cell>
          <cell r="AI2952" t="str">
            <v>JONATAS ANTUNES CARVALHO</v>
          </cell>
        </row>
        <row r="2953">
          <cell r="B2953" t="str">
            <v>LUIZ HENRIQUE DA SILVA MANGUEIRA</v>
          </cell>
          <cell r="C2953" t="str">
            <v>32066647802</v>
          </cell>
          <cell r="D2953" t="str">
            <v>lzmangueira@gmail.com</v>
          </cell>
          <cell r="E2953" t="str">
            <v>promotor</v>
          </cell>
          <cell r="F2953" t="str">
            <v>12225850</v>
          </cell>
          <cell r="G2953" t="str">
            <v>AVENIDA EDUARDO ALVES FERREIRA DOS SANTOS</v>
          </cell>
          <cell r="H2953" t="str">
            <v>31</v>
          </cell>
          <cell r="I2953" t="str">
            <v/>
          </cell>
          <cell r="J2953" t="str">
            <v>RESIDENCIAL DOM BOSCO</v>
          </cell>
          <cell r="K2953" t="str">
            <v>SÃO JOSÉ DOS CAMPOS</v>
          </cell>
          <cell r="L2953" t="str">
            <v>SP</v>
          </cell>
          <cell r="M2953" t="str">
            <v/>
          </cell>
          <cell r="N2953" t="str">
            <v/>
          </cell>
          <cell r="O2953" t="str">
            <v>12981541739</v>
          </cell>
          <cell r="P2953" t="str">
            <v>11/11/1982</v>
          </cell>
          <cell r="Q2953" t="str">
            <v>455138837</v>
          </cell>
          <cell r="R2953" t="str">
            <v>MG</v>
          </cell>
          <cell r="S2953" t="str">
            <v>32066647802</v>
          </cell>
          <cell r="T2953" t="str">
            <v/>
          </cell>
          <cell r="U2953" t="str">
            <v/>
          </cell>
          <cell r="V2953" t="str">
            <v/>
          </cell>
          <cell r="X2953" t="str">
            <v>30309</v>
          </cell>
          <cell r="Y2953" t="str">
            <v>224</v>
          </cell>
          <cell r="Z2953" t="str">
            <v>MG</v>
          </cell>
          <cell r="AA2953" t="str">
            <v>01/01/0001</v>
          </cell>
          <cell r="AB2953" t="str">
            <v/>
          </cell>
          <cell r="AC2953" t="str">
            <v>128105782-24</v>
          </cell>
          <cell r="AD2953">
            <v>4506</v>
          </cell>
          <cell r="AE2953" t="str">
            <v>BRASILEIRO NATO</v>
          </cell>
          <cell r="AF2953" t="str">
            <v>Casado</v>
          </cell>
          <cell r="AG2953" t="str">
            <v>Masculino</v>
          </cell>
          <cell r="AH2953" t="str">
            <v>Inativo</v>
          </cell>
          <cell r="AI2953" t="str">
            <v>MARCOS VINICIUS PORTELA</v>
          </cell>
        </row>
        <row r="2954">
          <cell r="B2954" t="str">
            <v>LUIZ HENRIQUE DA SILVA SANTOS</v>
          </cell>
          <cell r="C2954" t="str">
            <v>12467773639</v>
          </cell>
          <cell r="D2954" t="str">
            <v/>
          </cell>
          <cell r="E2954" t="str">
            <v>promotorexpress</v>
          </cell>
          <cell r="F2954" t="str">
            <v>09951060</v>
          </cell>
          <cell r="G2954" t="str">
            <v>RUA SALVADOR CORREA DE SÁ</v>
          </cell>
          <cell r="H2954" t="str">
            <v>274</v>
          </cell>
          <cell r="I2954" t="str">
            <v>CS 2</v>
          </cell>
          <cell r="J2954" t="str">
            <v>VILA NOGUEIRA</v>
          </cell>
          <cell r="K2954" t="str">
            <v>DIADEMA</v>
          </cell>
          <cell r="L2954" t="str">
            <v>SP</v>
          </cell>
          <cell r="M2954" t="str">
            <v/>
          </cell>
          <cell r="N2954" t="str">
            <v/>
          </cell>
          <cell r="O2954" t="str">
            <v>11967176849</v>
          </cell>
          <cell r="P2954" t="str">
            <v>10/06/1994</v>
          </cell>
          <cell r="Q2954" t="str">
            <v>597145155</v>
          </cell>
          <cell r="R2954" t="str">
            <v>SSP</v>
          </cell>
          <cell r="S2954" t="str">
            <v>12467773639</v>
          </cell>
          <cell r="T2954" t="str">
            <v>SANTANDER</v>
          </cell>
          <cell r="U2954" t="str">
            <v>724</v>
          </cell>
          <cell r="V2954" t="str">
            <v>01011934-6</v>
          </cell>
          <cell r="X2954" t="str">
            <v>54633</v>
          </cell>
          <cell r="Y2954" t="str">
            <v>155</v>
          </cell>
          <cell r="Z2954" t="str">
            <v>MG</v>
          </cell>
          <cell r="AA2954" t="str">
            <v>03/06/2020</v>
          </cell>
          <cell r="AB2954" t="str">
            <v/>
          </cell>
          <cell r="AC2954" t="str">
            <v/>
          </cell>
          <cell r="AD2954">
            <v>8.5</v>
          </cell>
          <cell r="AE2954" t="str">
            <v>Brasileiro</v>
          </cell>
          <cell r="AF2954" t="str">
            <v>Solteiro</v>
          </cell>
          <cell r="AG2954" t="str">
            <v>Masculino</v>
          </cell>
          <cell r="AH2954" t="str">
            <v>Ativo</v>
          </cell>
          <cell r="AI2954" t="str">
            <v>FABIO SEVERIO DA SILVA</v>
          </cell>
        </row>
        <row r="2955">
          <cell r="B2955" t="str">
            <v>LUIZ LINO GONCALVES PINHEIRO JUNIOR</v>
          </cell>
          <cell r="C2955" t="str">
            <v>41976551854</v>
          </cell>
          <cell r="D2955" t="str">
            <v/>
          </cell>
          <cell r="E2955" t="str">
            <v>promotor</v>
          </cell>
          <cell r="F2955" t="str">
            <v>06535290</v>
          </cell>
          <cell r="G2955" t="str">
            <v>RUA DA BALEIA</v>
          </cell>
          <cell r="H2955" t="str">
            <v>590</v>
          </cell>
          <cell r="I2955" t="str">
            <v/>
          </cell>
          <cell r="J2955" t="str">
            <v>CIDADE SÃO PEDRO - GLEBA B</v>
          </cell>
          <cell r="K2955" t="str">
            <v>SANTANA DE PARNAÍBA</v>
          </cell>
          <cell r="L2955" t="str">
            <v>SP</v>
          </cell>
          <cell r="M2955" t="str">
            <v>-23.43034</v>
          </cell>
          <cell r="N2955" t="str">
            <v>-46.8521855</v>
          </cell>
          <cell r="O2955" t="str">
            <v/>
          </cell>
          <cell r="P2955" t="str">
            <v>26/06/1993</v>
          </cell>
          <cell r="Q2955" t="str">
            <v>490532111</v>
          </cell>
          <cell r="R2955" t="str">
            <v>SSP</v>
          </cell>
          <cell r="S2955" t="str">
            <v>41976551854</v>
          </cell>
          <cell r="T2955" t="str">
            <v/>
          </cell>
          <cell r="U2955" t="str">
            <v/>
          </cell>
          <cell r="V2955" t="str">
            <v/>
          </cell>
          <cell r="X2955" t="str">
            <v>21501</v>
          </cell>
          <cell r="Y2955" t="str">
            <v>354</v>
          </cell>
          <cell r="Z2955" t="str">
            <v>SP</v>
          </cell>
          <cell r="AA2955" t="str">
            <v>20/08/2020</v>
          </cell>
          <cell r="AB2955" t="str">
            <v/>
          </cell>
          <cell r="AC2955" t="str">
            <v>20041092206</v>
          </cell>
          <cell r="AD2955">
            <v>4506</v>
          </cell>
          <cell r="AE2955" t="str">
            <v>Brasileiro</v>
          </cell>
          <cell r="AF2955" t="str">
            <v>Solteiro</v>
          </cell>
          <cell r="AG2955" t="str">
            <v>Masculino</v>
          </cell>
          <cell r="AH2955" t="str">
            <v>Inativo</v>
          </cell>
          <cell r="AI2955" t="str">
            <v>CARLOS ANDRE BEZERRA MONTEIRO</v>
          </cell>
        </row>
        <row r="2956">
          <cell r="B2956" t="str">
            <v>LUIZ MIGUEL DE ALMEIDA</v>
          </cell>
          <cell r="C2956" t="str">
            <v>22929651865</v>
          </cell>
          <cell r="D2956" t="str">
            <v>luiz.miguel.almeida64@gmail.com</v>
          </cell>
          <cell r="E2956" t="str">
            <v>aguia</v>
          </cell>
          <cell r="F2956" t="str">
            <v>13056-652</v>
          </cell>
          <cell r="G2956" t="str">
            <v>RUA RODOLPHO VITALI 144</v>
          </cell>
          <cell r="H2956" t="str">
            <v>144</v>
          </cell>
          <cell r="I2956" t="str">
            <v>-</v>
          </cell>
          <cell r="J2956" t="str">
            <v>JARDIM SHANGAI</v>
          </cell>
          <cell r="K2956" t="str">
            <v>CAMPINAS</v>
          </cell>
          <cell r="L2956" t="str">
            <v>SP</v>
          </cell>
          <cell r="M2956" t="str">
            <v/>
          </cell>
          <cell r="N2956" t="str">
            <v/>
          </cell>
          <cell r="O2956" t="str">
            <v>519991735557</v>
          </cell>
          <cell r="P2956" t="str">
            <v>16/05/1992</v>
          </cell>
          <cell r="Q2956" t="str">
            <v>483268136</v>
          </cell>
          <cell r="R2956" t="str">
            <v>SSP</v>
          </cell>
          <cell r="S2956" t="str">
            <v>22929651865</v>
          </cell>
          <cell r="T2956" t="str">
            <v/>
          </cell>
          <cell r="U2956" t="str">
            <v/>
          </cell>
          <cell r="V2956" t="str">
            <v/>
          </cell>
          <cell r="X2956" t="str">
            <v>42868</v>
          </cell>
          <cell r="Y2956" t="str">
            <v>345</v>
          </cell>
          <cell r="Z2956" t="str">
            <v>SP</v>
          </cell>
          <cell r="AA2956" t="str">
            <v>01/01/0001</v>
          </cell>
          <cell r="AB2956" t="str">
            <v>01/01/0001</v>
          </cell>
          <cell r="AC2956" t="str">
            <v>202168882-76</v>
          </cell>
          <cell r="AD2956">
            <v>0</v>
          </cell>
          <cell r="AE2956" t="str">
            <v>BRASILEIRO NATO</v>
          </cell>
          <cell r="AF2956" t="str">
            <v>Solteiro</v>
          </cell>
          <cell r="AG2956" t="str">
            <v>Masculino</v>
          </cell>
          <cell r="AH2956" t="str">
            <v>Inativo</v>
          </cell>
          <cell r="AI2956" t="str">
            <v>LEANDRO DOS SANTOS MARTINS</v>
          </cell>
        </row>
        <row r="2957">
          <cell r="B2957" t="str">
            <v>LUIZ PAULO VIEIRA ALVARENGA</v>
          </cell>
          <cell r="C2957" t="str">
            <v>08885602657</v>
          </cell>
          <cell r="D2957" t="str">
            <v/>
          </cell>
          <cell r="E2957" t="str">
            <v>promotor</v>
          </cell>
          <cell r="F2957" t="str">
            <v>31070160</v>
          </cell>
          <cell r="G2957" t="str">
            <v>RUA RAVENA</v>
          </cell>
          <cell r="H2957" t="str">
            <v>28CX1</v>
          </cell>
          <cell r="I2957" t="str">
            <v/>
          </cell>
          <cell r="J2957" t="str">
            <v>NOVA VISTA</v>
          </cell>
          <cell r="K2957" t="str">
            <v>BELO HORIZONTE</v>
          </cell>
          <cell r="L2957" t="str">
            <v>MG</v>
          </cell>
          <cell r="M2957" t="str">
            <v>-19.887638</v>
          </cell>
          <cell r="N2957" t="str">
            <v>-43.90159999999999</v>
          </cell>
          <cell r="O2957" t="str">
            <v/>
          </cell>
          <cell r="P2957" t="str">
            <v>09/04/1989</v>
          </cell>
          <cell r="Q2957" t="str">
            <v>15374865</v>
          </cell>
          <cell r="R2957" t="str">
            <v>SSP</v>
          </cell>
          <cell r="S2957" t="str">
            <v>08885602657</v>
          </cell>
          <cell r="T2957" t="str">
            <v/>
          </cell>
          <cell r="U2957" t="str">
            <v/>
          </cell>
          <cell r="V2957" t="str">
            <v/>
          </cell>
          <cell r="X2957" t="str">
            <v>1959280</v>
          </cell>
          <cell r="Y2957" t="str">
            <v>040</v>
          </cell>
          <cell r="Z2957" t="str">
            <v>MG</v>
          </cell>
          <cell r="AA2957" t="str">
            <v>03/03/2020</v>
          </cell>
          <cell r="AB2957" t="str">
            <v>21/08/2020</v>
          </cell>
          <cell r="AC2957" t="str">
            <v>12910672133</v>
          </cell>
          <cell r="AD2957">
            <v>4506</v>
          </cell>
          <cell r="AE2957" t="str">
            <v>Brasileiro</v>
          </cell>
          <cell r="AF2957" t="str">
            <v>Solteiro</v>
          </cell>
          <cell r="AG2957" t="str">
            <v>Masculino</v>
          </cell>
          <cell r="AH2957" t="str">
            <v>Inativo</v>
          </cell>
          <cell r="AI2957" t="str">
            <v>EVERTON MEDEIROS DA SILVA</v>
          </cell>
        </row>
        <row r="2958">
          <cell r="B2958" t="str">
            <v>LUIZ RAFAEL BUSCARIOLI BANZI</v>
          </cell>
          <cell r="C2958" t="str">
            <v>45658418860</v>
          </cell>
          <cell r="D2958" t="str">
            <v/>
          </cell>
          <cell r="E2958" t="str">
            <v>promotor</v>
          </cell>
          <cell r="F2958" t="str">
            <v>13872770</v>
          </cell>
          <cell r="G2958" t="str">
            <v>RUA IRINEU SIMIONI BEZAN</v>
          </cell>
          <cell r="H2958" t="str">
            <v>1687</v>
          </cell>
          <cell r="I2958" t="str">
            <v/>
          </cell>
          <cell r="J2958" t="str">
            <v>JARDIM EUROPA</v>
          </cell>
          <cell r="K2958" t="str">
            <v>SÃO JOÃO DA BOA VISTA</v>
          </cell>
          <cell r="L2958" t="str">
            <v>SP</v>
          </cell>
          <cell r="M2958" t="str">
            <v>-21.9660823</v>
          </cell>
          <cell r="N2958" t="str">
            <v>-46.8230685</v>
          </cell>
          <cell r="O2958" t="str">
            <v>19974208254</v>
          </cell>
          <cell r="P2958" t="str">
            <v>12/03/1997</v>
          </cell>
          <cell r="Q2958" t="str">
            <v>448135711</v>
          </cell>
          <cell r="R2958" t="str">
            <v>SSP</v>
          </cell>
          <cell r="S2958" t="str">
            <v>45658418860</v>
          </cell>
          <cell r="T2958" t="str">
            <v/>
          </cell>
          <cell r="U2958" t="str">
            <v/>
          </cell>
          <cell r="V2958" t="str">
            <v/>
          </cell>
          <cell r="X2958" t="str">
            <v>11616</v>
          </cell>
          <cell r="Y2958" t="str">
            <v>431</v>
          </cell>
          <cell r="Z2958" t="str">
            <v>SP</v>
          </cell>
          <cell r="AA2958" t="str">
            <v>24/09/2020</v>
          </cell>
          <cell r="AB2958" t="str">
            <v/>
          </cell>
          <cell r="AC2958" t="str">
            <v>20787479483</v>
          </cell>
          <cell r="AD2958">
            <v>4506</v>
          </cell>
          <cell r="AE2958" t="str">
            <v>Brasileiro</v>
          </cell>
          <cell r="AF2958" t="str">
            <v>Solteiro</v>
          </cell>
          <cell r="AG2958" t="str">
            <v>Masculino</v>
          </cell>
          <cell r="AH2958" t="str">
            <v>Ativo</v>
          </cell>
          <cell r="AI2958" t="str">
            <v>KARLA CRISTINA RANGEL</v>
          </cell>
        </row>
        <row r="2959">
          <cell r="B2959" t="str">
            <v>LUIZ RICARDO DE JESUS DE MOURA</v>
          </cell>
          <cell r="C2959" t="str">
            <v>38126463821</v>
          </cell>
          <cell r="D2959" t="str">
            <v>-</v>
          </cell>
          <cell r="E2959" t="str">
            <v>promotorexpress</v>
          </cell>
          <cell r="F2959" t="str">
            <v>08410-440</v>
          </cell>
          <cell r="G2959" t="str">
            <v>ESTRADA NOSSA SENHORA DA FONTE</v>
          </cell>
          <cell r="H2959" t="str">
            <v>436</v>
          </cell>
          <cell r="I2959" t="str">
            <v/>
          </cell>
          <cell r="J2959" t="str">
            <v>GUAIANAZES</v>
          </cell>
          <cell r="K2959" t="str">
            <v>SÃO PAULO</v>
          </cell>
          <cell r="L2959" t="str">
            <v>SP</v>
          </cell>
          <cell r="M2959" t="str">
            <v>-23.5480858</v>
          </cell>
          <cell r="N2959" t="str">
            <v>-46.4136992</v>
          </cell>
          <cell r="O2959" t="str">
            <v>11951963664</v>
          </cell>
          <cell r="P2959" t="str">
            <v>10/03/1988</v>
          </cell>
          <cell r="Q2959" t="str">
            <v>428331877</v>
          </cell>
          <cell r="R2959" t="str">
            <v>SSP</v>
          </cell>
          <cell r="S2959" t="str">
            <v>38126463821</v>
          </cell>
          <cell r="T2959" t="str">
            <v>SANTANDER</v>
          </cell>
          <cell r="U2959" t="str">
            <v>0724</v>
          </cell>
          <cell r="V2959" t="str">
            <v>10109646</v>
          </cell>
          <cell r="X2959" t="str">
            <v>6125</v>
          </cell>
          <cell r="Y2959" t="str">
            <v>398</v>
          </cell>
          <cell r="Z2959" t="str">
            <v>SP</v>
          </cell>
          <cell r="AA2959" t="str">
            <v>31/08/2020</v>
          </cell>
          <cell r="AB2959" t="str">
            <v>29/08/2020</v>
          </cell>
          <cell r="AC2959" t="str">
            <v>210136101-82</v>
          </cell>
          <cell r="AD2959">
            <v>8.5</v>
          </cell>
          <cell r="AE2959" t="str">
            <v>Brasileiro</v>
          </cell>
          <cell r="AF2959" t="str">
            <v>Solteiro</v>
          </cell>
          <cell r="AG2959" t="str">
            <v>Masculino</v>
          </cell>
          <cell r="AH2959" t="str">
            <v>Ativo</v>
          </cell>
          <cell r="AI2959" t="str">
            <v>RAFAEL CAMPOS PEREIRA</v>
          </cell>
        </row>
        <row r="2960">
          <cell r="B2960" t="str">
            <v>LUIZ RODRIGO DE LIMA SILVA</v>
          </cell>
          <cell r="C2960" t="str">
            <v>15077702608</v>
          </cell>
          <cell r="D2960" t="str">
            <v/>
          </cell>
          <cell r="E2960" t="str">
            <v>promotorexpress</v>
          </cell>
          <cell r="F2960" t="str">
            <v>38745164</v>
          </cell>
          <cell r="G2960" t="str">
            <v>RUA CUBA</v>
          </cell>
          <cell r="H2960" t="str">
            <v>121</v>
          </cell>
          <cell r="I2960" t="str">
            <v/>
          </cell>
          <cell r="J2960" t="str">
            <v>NAÇÕES</v>
          </cell>
          <cell r="K2960" t="str">
            <v>PATROCÍNIO</v>
          </cell>
          <cell r="L2960" t="str">
            <v>MG</v>
          </cell>
          <cell r="M2960" t="str">
            <v>-18.9237393</v>
          </cell>
          <cell r="N2960" t="str">
            <v>-46.9625922</v>
          </cell>
          <cell r="O2960" t="str">
            <v/>
          </cell>
          <cell r="P2960" t="str">
            <v>10/07/2001</v>
          </cell>
          <cell r="Q2960" t="str">
            <v>21898943</v>
          </cell>
          <cell r="R2960" t="str">
            <v>SSP</v>
          </cell>
          <cell r="S2960" t="str">
            <v>15077702608</v>
          </cell>
          <cell r="T2960" t="str">
            <v/>
          </cell>
          <cell r="U2960" t="str">
            <v/>
          </cell>
          <cell r="V2960" t="str">
            <v/>
          </cell>
          <cell r="X2960" t="str">
            <v>387625</v>
          </cell>
          <cell r="Y2960" t="str">
            <v>050</v>
          </cell>
          <cell r="Z2960" t="str">
            <v>MG</v>
          </cell>
          <cell r="AA2960" t="str">
            <v>13/08/2020</v>
          </cell>
          <cell r="AB2960" t="str">
            <v/>
          </cell>
          <cell r="AC2960" t="str">
            <v/>
          </cell>
          <cell r="AD2960">
            <v>0</v>
          </cell>
          <cell r="AE2960" t="str">
            <v>Brasileiro</v>
          </cell>
          <cell r="AF2960" t="str">
            <v>Solteiro</v>
          </cell>
          <cell r="AG2960" t="str">
            <v>Masculino</v>
          </cell>
          <cell r="AH2960" t="str">
            <v>Inativo</v>
          </cell>
          <cell r="AI2960" t="str">
            <v>WESLEY LEMES PEREIRA SANTOS</v>
          </cell>
        </row>
        <row r="2961">
          <cell r="B2961" t="str">
            <v>LUIZ VICTOR ALBUQUERQUE FERREIRA</v>
          </cell>
          <cell r="C2961" t="str">
            <v>07123923510</v>
          </cell>
          <cell r="D2961" t="str">
            <v>vctorhenry755@gmail.com</v>
          </cell>
          <cell r="E2961" t="str">
            <v>promotor</v>
          </cell>
          <cell r="F2961" t="str">
            <v>47960-000</v>
          </cell>
          <cell r="G2961" t="str">
            <v>OUTROS ANGICAL</v>
          </cell>
          <cell r="H2961" t="str">
            <v>204</v>
          </cell>
          <cell r="I2961" t="str">
            <v/>
          </cell>
          <cell r="J2961" t="str">
            <v>ANGICAL</v>
          </cell>
          <cell r="K2961" t="str">
            <v>ANGICAL</v>
          </cell>
          <cell r="L2961" t="str">
            <v>BA</v>
          </cell>
          <cell r="M2961" t="str">
            <v>-12.0004736</v>
          </cell>
          <cell r="N2961" t="str">
            <v>-44.6254642</v>
          </cell>
          <cell r="O2961" t="str">
            <v>77998251245</v>
          </cell>
          <cell r="P2961" t="str">
            <v>01/03/1996</v>
          </cell>
          <cell r="Q2961" t="str">
            <v>15611765</v>
          </cell>
          <cell r="R2961" t="str">
            <v>SSP</v>
          </cell>
          <cell r="S2961" t="str">
            <v>07123923510</v>
          </cell>
          <cell r="T2961" t="str">
            <v/>
          </cell>
          <cell r="U2961" t="str">
            <v/>
          </cell>
          <cell r="V2961" t="str">
            <v/>
          </cell>
          <cell r="X2961" t="str">
            <v>2752227</v>
          </cell>
          <cell r="Y2961" t="str">
            <v>50</v>
          </cell>
          <cell r="Z2961" t="str">
            <v>BA</v>
          </cell>
          <cell r="AA2961" t="str">
            <v>13/08/2018</v>
          </cell>
          <cell r="AB2961" t="str">
            <v/>
          </cell>
          <cell r="AC2961" t="str">
            <v>164821508-89</v>
          </cell>
          <cell r="AD2961">
            <v>4506</v>
          </cell>
          <cell r="AE2961" t="str">
            <v>BRASILEIRO NATO</v>
          </cell>
          <cell r="AF2961" t="str">
            <v>Solteiro</v>
          </cell>
          <cell r="AG2961" t="str">
            <v>Masculino</v>
          </cell>
          <cell r="AH2961" t="str">
            <v>Ativo</v>
          </cell>
          <cell r="AI2961" t="str">
            <v>JECONIS MORAES DOS REIS</v>
          </cell>
        </row>
        <row r="2962">
          <cell r="B2962" t="str">
            <v>LUIZA JANAINA DOS SANTOS CARRASCO</v>
          </cell>
          <cell r="C2962" t="str">
            <v>00330003011</v>
          </cell>
          <cell r="D2962" t="str">
            <v/>
          </cell>
          <cell r="E2962" t="str">
            <v>parttime6</v>
          </cell>
          <cell r="F2962" t="str">
            <v>88115660</v>
          </cell>
          <cell r="G2962" t="str">
            <v>RUA JOÃO IZÍDIO DE SOUZA</v>
          </cell>
          <cell r="H2962" t="str">
            <v>819</v>
          </cell>
          <cell r="I2962" t="str">
            <v/>
          </cell>
          <cell r="J2962" t="str">
            <v>SERRARIA</v>
          </cell>
          <cell r="K2962" t="str">
            <v>SÃO JOSÉ</v>
          </cell>
          <cell r="L2962" t="str">
            <v>SC</v>
          </cell>
          <cell r="M2962" t="str">
            <v>-27.5381602</v>
          </cell>
          <cell r="N2962" t="str">
            <v>-48.6402992</v>
          </cell>
          <cell r="O2962" t="str">
            <v/>
          </cell>
          <cell r="P2962" t="str">
            <v>01/01/1978</v>
          </cell>
          <cell r="Q2962" t="str">
            <v>5966908</v>
          </cell>
          <cell r="R2962" t="str">
            <v>SSP</v>
          </cell>
          <cell r="S2962" t="str">
            <v>00330003011</v>
          </cell>
          <cell r="T2962" t="str">
            <v/>
          </cell>
          <cell r="U2962" t="str">
            <v/>
          </cell>
          <cell r="V2962" t="str">
            <v/>
          </cell>
          <cell r="X2962" t="str">
            <v>4246295</v>
          </cell>
          <cell r="Y2962" t="str">
            <v>060</v>
          </cell>
          <cell r="Z2962" t="str">
            <v>SC</v>
          </cell>
          <cell r="AA2962" t="str">
            <v>09/03/2020</v>
          </cell>
          <cell r="AB2962" t="str">
            <v/>
          </cell>
          <cell r="AC2962" t="str">
            <v>20161061235</v>
          </cell>
          <cell r="AD2962">
            <v>4506</v>
          </cell>
          <cell r="AE2962" t="str">
            <v>Brasileiro</v>
          </cell>
          <cell r="AF2962" t="str">
            <v>Solteiro</v>
          </cell>
          <cell r="AG2962" t="str">
            <v>Feminino</v>
          </cell>
          <cell r="AH2962" t="str">
            <v>Inativo</v>
          </cell>
          <cell r="AI2962" t="str">
            <v>RICHARD VASQUES DOS SANTOS</v>
          </cell>
        </row>
        <row r="2963">
          <cell r="B2963" t="str">
            <v>LUKA DE MATOS SILVEIRA</v>
          </cell>
          <cell r="C2963" t="str">
            <v>04015554027</v>
          </cell>
          <cell r="D2963" t="str">
            <v/>
          </cell>
          <cell r="E2963" t="str">
            <v>Intermitente</v>
          </cell>
          <cell r="F2963" t="str">
            <v>89804081</v>
          </cell>
          <cell r="G2963" t="str">
            <v>RUA PRUDENTE JOSÉ DE MORAIS BARROS - D</v>
          </cell>
          <cell r="H2963" t="str">
            <v>1478</v>
          </cell>
          <cell r="I2963" t="str">
            <v>DE 822 A 1110 - LADO PAR</v>
          </cell>
          <cell r="J2963" t="str">
            <v>BELA VISTA</v>
          </cell>
          <cell r="K2963" t="str">
            <v>CHAPECÓ</v>
          </cell>
          <cell r="L2963" t="str">
            <v>SC</v>
          </cell>
          <cell r="M2963" t="str">
            <v>-27.0846017</v>
          </cell>
          <cell r="N2963" t="str">
            <v>-52.6316317</v>
          </cell>
          <cell r="O2963" t="str">
            <v/>
          </cell>
          <cell r="P2963" t="str">
            <v>13/08/2000</v>
          </cell>
          <cell r="Q2963" t="str">
            <v>3121302313</v>
          </cell>
          <cell r="R2963" t="str">
            <v>SSP</v>
          </cell>
          <cell r="S2963" t="str">
            <v>04015554027</v>
          </cell>
          <cell r="T2963" t="str">
            <v/>
          </cell>
          <cell r="U2963" t="str">
            <v/>
          </cell>
          <cell r="V2963" t="str">
            <v/>
          </cell>
          <cell r="X2963" t="str">
            <v>1037167</v>
          </cell>
          <cell r="Y2963" t="str">
            <v/>
          </cell>
          <cell r="Z2963" t="str">
            <v>RS</v>
          </cell>
          <cell r="AA2963" t="str">
            <v>27/11/2019</v>
          </cell>
          <cell r="AB2963" t="str">
            <v/>
          </cell>
          <cell r="AC2963" t="str">
            <v>21292091780</v>
          </cell>
          <cell r="AD2963">
            <v>4506</v>
          </cell>
          <cell r="AE2963" t="str">
            <v>Brasileiro</v>
          </cell>
          <cell r="AF2963" t="str">
            <v>Solteiro</v>
          </cell>
          <cell r="AG2963" t="str">
            <v>Masculino</v>
          </cell>
          <cell r="AH2963" t="str">
            <v>Inativo</v>
          </cell>
          <cell r="AI2963" t="str">
            <v>CARLA VIETTRO NORA DE PADUA</v>
          </cell>
        </row>
        <row r="2964">
          <cell r="B2964" t="str">
            <v>LUMIPAM</v>
          </cell>
          <cell r="C2964" t="str">
            <v>lumipam</v>
          </cell>
          <cell r="E2964" t="str">
            <v>cliente</v>
          </cell>
          <cell r="F2964" t="str">
            <v/>
          </cell>
          <cell r="G2964" t="str">
            <v/>
          </cell>
          <cell r="H2964" t="str">
            <v/>
          </cell>
          <cell r="I2964" t="str">
            <v/>
          </cell>
          <cell r="J2964" t="str">
            <v/>
          </cell>
          <cell r="K2964" t="str">
            <v/>
          </cell>
          <cell r="L2964" t="str">
            <v/>
          </cell>
          <cell r="M2964" t="str">
            <v/>
          </cell>
          <cell r="N2964" t="str">
            <v/>
          </cell>
          <cell r="O2964" t="str">
            <v/>
          </cell>
          <cell r="P2964" t="str">
            <v/>
          </cell>
          <cell r="Q2964" t="str">
            <v/>
          </cell>
          <cell r="R2964" t="str">
            <v/>
          </cell>
          <cell r="S2964" t="str">
            <v/>
          </cell>
          <cell r="T2964" t="str">
            <v/>
          </cell>
          <cell r="U2964" t="str">
            <v/>
          </cell>
          <cell r="V2964" t="str">
            <v/>
          </cell>
          <cell r="X2964" t="str">
            <v/>
          </cell>
          <cell r="Y2964" t="str">
            <v/>
          </cell>
          <cell r="Z2964" t="str">
            <v/>
          </cell>
          <cell r="AA2964" t="str">
            <v/>
          </cell>
          <cell r="AB2964" t="str">
            <v/>
          </cell>
          <cell r="AC2964" t="str">
            <v/>
          </cell>
          <cell r="AD2964">
            <v>0</v>
          </cell>
          <cell r="AE2964" t="str">
            <v/>
          </cell>
          <cell r="AF2964" t="str">
            <v>0</v>
          </cell>
          <cell r="AG2964" t="str">
            <v>0</v>
          </cell>
          <cell r="AH2964" t="str">
            <v>Ativo</v>
          </cell>
          <cell r="AI2964" t="str">
            <v>LUCAS MARCELINO ROCHA</v>
          </cell>
        </row>
        <row r="2965">
          <cell r="B2965" t="str">
            <v>LUZIA TAMBOSI MAESTRI</v>
          </cell>
          <cell r="C2965" t="str">
            <v>93203411920</v>
          </cell>
          <cell r="D2965" t="str">
            <v>-</v>
          </cell>
          <cell r="E2965" t="str">
            <v>promotor6</v>
          </cell>
          <cell r="F2965" t="str">
            <v>88353140</v>
          </cell>
          <cell r="G2965" t="str">
            <v>RUA GUSTAVO HALFPAP</v>
          </cell>
          <cell r="H2965" t="str">
            <v>424</v>
          </cell>
          <cell r="I2965" t="str">
            <v/>
          </cell>
          <cell r="J2965" t="str">
            <v>CENTRO II</v>
          </cell>
          <cell r="K2965" t="str">
            <v>BRUSQUE</v>
          </cell>
          <cell r="L2965" t="str">
            <v>SC</v>
          </cell>
          <cell r="M2965" t="str">
            <v>-27.1084238</v>
          </cell>
          <cell r="N2965" t="str">
            <v>-48.9091871</v>
          </cell>
          <cell r="O2965" t="str">
            <v>47996645717</v>
          </cell>
          <cell r="P2965" t="str">
            <v>14/12/1976</v>
          </cell>
          <cell r="Q2965" t="str">
            <v>2729986</v>
          </cell>
          <cell r="R2965" t="str">
            <v>SSP</v>
          </cell>
          <cell r="S2965" t="str">
            <v>93203411920</v>
          </cell>
          <cell r="T2965" t="str">
            <v/>
          </cell>
          <cell r="U2965" t="str">
            <v/>
          </cell>
          <cell r="V2965" t="str">
            <v/>
          </cell>
          <cell r="X2965" t="str">
            <v>1905080</v>
          </cell>
          <cell r="Y2965" t="str">
            <v>60</v>
          </cell>
          <cell r="Z2965" t="str">
            <v>SC</v>
          </cell>
          <cell r="AA2965" t="str">
            <v>06/03/2019</v>
          </cell>
          <cell r="AB2965" t="str">
            <v/>
          </cell>
          <cell r="AC2965" t="str">
            <v>124527580-02</v>
          </cell>
          <cell r="AD2965">
            <v>4506</v>
          </cell>
          <cell r="AE2965" t="str">
            <v>BRASILEIRO NATO</v>
          </cell>
          <cell r="AF2965" t="str">
            <v>Casado</v>
          </cell>
          <cell r="AG2965" t="str">
            <v>Feminino</v>
          </cell>
          <cell r="AH2965" t="str">
            <v>Ativo</v>
          </cell>
          <cell r="AI2965" t="str">
            <v>ELIANE CRISTINA GRACIOLI DE JESUS</v>
          </cell>
        </row>
        <row r="2966">
          <cell r="B2966" t="str">
            <v>LYNCON CAMARGO NASCIMENTO CANDIDO</v>
          </cell>
          <cell r="C2966" t="str">
            <v>51417751860</v>
          </cell>
          <cell r="D2966" t="str">
            <v/>
          </cell>
          <cell r="E2966" t="str">
            <v>promotorexpress</v>
          </cell>
          <cell r="F2966" t="str">
            <v>07661180</v>
          </cell>
          <cell r="G2966" t="str">
            <v>RUA JANDIRA DE LIMA CAMARGO</v>
          </cell>
          <cell r="H2966" t="str">
            <v>269</v>
          </cell>
          <cell r="I2966" t="str">
            <v/>
          </cell>
          <cell r="J2966" t="str">
            <v>TERRA PRETA (TERRA PRETA)</v>
          </cell>
          <cell r="K2966" t="str">
            <v>MAIRIPORÃ</v>
          </cell>
          <cell r="L2966" t="str">
            <v>SP</v>
          </cell>
          <cell r="M2966" t="str">
            <v>-23.2720093</v>
          </cell>
          <cell r="N2966" t="str">
            <v>-46.5927751</v>
          </cell>
          <cell r="O2966" t="str">
            <v>11981725175</v>
          </cell>
          <cell r="P2966" t="str">
            <v>27/01/2002</v>
          </cell>
          <cell r="Q2966" t="str">
            <v>53794462x</v>
          </cell>
          <cell r="R2966" t="str">
            <v/>
          </cell>
          <cell r="S2966" t="str">
            <v>51417751860</v>
          </cell>
          <cell r="T2966" t="str">
            <v>Santander</v>
          </cell>
          <cell r="U2966" t="str">
            <v>0035</v>
          </cell>
          <cell r="V2966" t="str">
            <v>10480951</v>
          </cell>
          <cell r="X2966" t="str">
            <v/>
          </cell>
          <cell r="Y2966" t="str">
            <v/>
          </cell>
          <cell r="Z2966" t="str">
            <v/>
          </cell>
          <cell r="AA2966" t="str">
            <v>17/02/2020</v>
          </cell>
          <cell r="AB2966" t="str">
            <v/>
          </cell>
          <cell r="AC2966" t="str">
            <v/>
          </cell>
          <cell r="AD2966">
            <v>2500</v>
          </cell>
          <cell r="AE2966" t="str">
            <v>Brasileiro</v>
          </cell>
          <cell r="AF2966" t="str">
            <v>Solteiro</v>
          </cell>
          <cell r="AG2966" t="str">
            <v>Masculino</v>
          </cell>
          <cell r="AH2966" t="str">
            <v>Ativo</v>
          </cell>
          <cell r="AI2966" t="str">
            <v>CARLOS ANDRE BEZERRA MONTEIRO</v>
          </cell>
        </row>
        <row r="2967">
          <cell r="B2967" t="str">
            <v>MABILA DIESSE RADATZ CABRAL</v>
          </cell>
          <cell r="C2967" t="str">
            <v>01206321954</v>
          </cell>
          <cell r="D2967" t="str">
            <v/>
          </cell>
          <cell r="E2967" t="str">
            <v>Intermitente</v>
          </cell>
          <cell r="F2967" t="str">
            <v>88505152</v>
          </cell>
          <cell r="G2967" t="str">
            <v>AVENIDA ALFEU RODOLFO DA SILVA</v>
          </cell>
          <cell r="H2967" t="str">
            <v>242</v>
          </cell>
          <cell r="I2967" t="str">
            <v/>
          </cell>
          <cell r="J2967" t="str">
            <v>PETRÓPOLIS</v>
          </cell>
          <cell r="K2967" t="str">
            <v>LAGES</v>
          </cell>
          <cell r="L2967" t="str">
            <v>SC</v>
          </cell>
          <cell r="M2967" t="str">
            <v>-27.8053607</v>
          </cell>
          <cell r="N2967" t="str">
            <v>-50.340706</v>
          </cell>
          <cell r="O2967" t="str">
            <v/>
          </cell>
          <cell r="P2967" t="str">
            <v>26/03/1996</v>
          </cell>
          <cell r="Q2967" t="str">
            <v>6767750</v>
          </cell>
          <cell r="R2967" t="str">
            <v>SSP</v>
          </cell>
          <cell r="S2967" t="str">
            <v>01206321954</v>
          </cell>
          <cell r="T2967" t="str">
            <v/>
          </cell>
          <cell r="U2967" t="str">
            <v/>
          </cell>
          <cell r="V2967" t="str">
            <v/>
          </cell>
          <cell r="X2967" t="str">
            <v>7478521</v>
          </cell>
          <cell r="Y2967" t="str">
            <v>30</v>
          </cell>
          <cell r="Z2967" t="str">
            <v>SC</v>
          </cell>
          <cell r="AA2967" t="str">
            <v>02/12/2019</v>
          </cell>
          <cell r="AB2967" t="str">
            <v/>
          </cell>
          <cell r="AC2967" t="str">
            <v>15176521273</v>
          </cell>
          <cell r="AD2967">
            <v>4506</v>
          </cell>
          <cell r="AE2967" t="str">
            <v>Brasileiro</v>
          </cell>
          <cell r="AF2967" t="str">
            <v>Solteiro</v>
          </cell>
          <cell r="AG2967" t="str">
            <v>Feminino</v>
          </cell>
          <cell r="AH2967" t="str">
            <v>Inativo</v>
          </cell>
          <cell r="AI2967" t="str">
            <v>CARLA VIETTRO NORA DE PADUA</v>
          </cell>
        </row>
        <row r="2968">
          <cell r="B2968" t="str">
            <v>MACIEL FERREIRA LIMA ROCHA</v>
          </cell>
          <cell r="C2968" t="str">
            <v>03544108577</v>
          </cell>
          <cell r="D2968" t="str">
            <v>maciel1985yan@gmail.com</v>
          </cell>
          <cell r="E2968" t="str">
            <v>promotor</v>
          </cell>
          <cell r="F2968" t="str">
            <v>42850000</v>
          </cell>
          <cell r="G2968" t="str">
            <v>RUA ULISSES GUIMARAES</v>
          </cell>
          <cell r="H2968" t="str">
            <v>175</v>
          </cell>
          <cell r="I2968" t="str">
            <v/>
          </cell>
          <cell r="J2968" t="str">
            <v>SANTA HELENA</v>
          </cell>
          <cell r="K2968" t="str">
            <v>DIAS D'ÁVILA</v>
          </cell>
          <cell r="L2968" t="str">
            <v>BA</v>
          </cell>
          <cell r="M2968" t="str">
            <v>-12.601699</v>
          </cell>
          <cell r="N2968" t="str">
            <v>-38.3172667</v>
          </cell>
          <cell r="O2968" t="str">
            <v>71996153760</v>
          </cell>
          <cell r="P2968" t="str">
            <v>09/05/1985</v>
          </cell>
          <cell r="Q2968" t="str">
            <v>1134808577</v>
          </cell>
          <cell r="R2968" t="str">
            <v>N~SSP</v>
          </cell>
          <cell r="S2968" t="str">
            <v>03544108577</v>
          </cell>
          <cell r="T2968" t="str">
            <v/>
          </cell>
          <cell r="U2968" t="str">
            <v/>
          </cell>
          <cell r="V2968" t="str">
            <v/>
          </cell>
          <cell r="X2968" t="str">
            <v>9253881</v>
          </cell>
          <cell r="Y2968" t="str">
            <v>10</v>
          </cell>
          <cell r="Z2968" t="str">
            <v>BA</v>
          </cell>
          <cell r="AA2968" t="str">
            <v>01/08/2016</v>
          </cell>
          <cell r="AB2968" t="str">
            <v/>
          </cell>
          <cell r="AC2968" t="str">
            <v>129056490-80</v>
          </cell>
          <cell r="AD2968">
            <v>4506</v>
          </cell>
          <cell r="AE2968" t="str">
            <v>BRASILEIRO NATO</v>
          </cell>
          <cell r="AF2968" t="str">
            <v>Casado</v>
          </cell>
          <cell r="AG2968" t="str">
            <v>Masculino</v>
          </cell>
          <cell r="AH2968" t="str">
            <v>Inativo</v>
          </cell>
          <cell r="AI2968" t="str">
            <v>JEFFERSON MAIA SOARES</v>
          </cell>
        </row>
        <row r="2969">
          <cell r="B2969" t="str">
            <v>MACIEL OLIVEIRA CRISOSTOMO</v>
          </cell>
          <cell r="C2969" t="str">
            <v>04294949554</v>
          </cell>
          <cell r="D2969" t="str">
            <v>crispinianayan@gmail.com</v>
          </cell>
          <cell r="E2969" t="str">
            <v>promotor</v>
          </cell>
          <cell r="F2969" t="str">
            <v>45823-030</v>
          </cell>
          <cell r="G2969" t="str">
            <v>RUA DA FAZENDA</v>
          </cell>
          <cell r="H2969" t="str">
            <v>403</v>
          </cell>
          <cell r="I2969" t="str">
            <v/>
          </cell>
          <cell r="J2969" t="str">
            <v>STELA REIS</v>
          </cell>
          <cell r="K2969" t="str">
            <v>EUNÁPOLIS</v>
          </cell>
          <cell r="L2969" t="str">
            <v>BA</v>
          </cell>
          <cell r="M2969" t="str">
            <v>-16.357895</v>
          </cell>
          <cell r="N2969" t="str">
            <v>-39.575285</v>
          </cell>
          <cell r="O2969" t="str">
            <v>0</v>
          </cell>
          <cell r="P2969" t="str">
            <v>12/08/1988</v>
          </cell>
          <cell r="Q2969" t="str">
            <v>20704382</v>
          </cell>
          <cell r="R2969" t="str">
            <v>SSP</v>
          </cell>
          <cell r="S2969" t="str">
            <v>04294949554</v>
          </cell>
          <cell r="T2969" t="str">
            <v/>
          </cell>
          <cell r="U2969" t="str">
            <v/>
          </cell>
          <cell r="V2969" t="str">
            <v/>
          </cell>
          <cell r="X2969" t="str">
            <v>954419</v>
          </cell>
          <cell r="Y2969" t="str">
            <v>20</v>
          </cell>
          <cell r="Z2969" t="str">
            <v>BA</v>
          </cell>
          <cell r="AA2969" t="str">
            <v>01/08/2018</v>
          </cell>
          <cell r="AB2969" t="str">
            <v/>
          </cell>
          <cell r="AC2969" t="str">
            <v>129765270-85</v>
          </cell>
          <cell r="AD2969">
            <v>4506</v>
          </cell>
          <cell r="AE2969" t="str">
            <v>BRASILEIRO NATO</v>
          </cell>
          <cell r="AF2969" t="str">
            <v>Casado</v>
          </cell>
          <cell r="AG2969" t="str">
            <v>Masculino</v>
          </cell>
          <cell r="AH2969" t="str">
            <v>Ferias</v>
          </cell>
          <cell r="AI2969" t="str">
            <v>JECONIS MORAES DOS REIS</v>
          </cell>
        </row>
        <row r="2970">
          <cell r="B2970" t="str">
            <v>MADEN SIGA</v>
          </cell>
          <cell r="C2970" t="str">
            <v>madensiga</v>
          </cell>
          <cell r="E2970" t="str">
            <v>cliente</v>
          </cell>
          <cell r="F2970" t="str">
            <v/>
          </cell>
          <cell r="G2970" t="str">
            <v/>
          </cell>
          <cell r="H2970" t="str">
            <v/>
          </cell>
          <cell r="I2970" t="str">
            <v/>
          </cell>
          <cell r="J2970" t="str">
            <v/>
          </cell>
          <cell r="K2970" t="str">
            <v/>
          </cell>
          <cell r="L2970" t="str">
            <v/>
          </cell>
          <cell r="M2970" t="str">
            <v/>
          </cell>
          <cell r="N2970" t="str">
            <v/>
          </cell>
          <cell r="O2970" t="str">
            <v/>
          </cell>
          <cell r="P2970" t="str">
            <v/>
          </cell>
          <cell r="Q2970" t="str">
            <v/>
          </cell>
          <cell r="R2970" t="str">
            <v/>
          </cell>
          <cell r="S2970" t="str">
            <v/>
          </cell>
          <cell r="T2970" t="str">
            <v/>
          </cell>
          <cell r="U2970" t="str">
            <v/>
          </cell>
          <cell r="V2970" t="str">
            <v/>
          </cell>
          <cell r="X2970" t="str">
            <v/>
          </cell>
          <cell r="Y2970" t="str">
            <v/>
          </cell>
          <cell r="Z2970" t="str">
            <v/>
          </cell>
          <cell r="AA2970" t="str">
            <v/>
          </cell>
          <cell r="AB2970" t="str">
            <v/>
          </cell>
          <cell r="AC2970" t="str">
            <v/>
          </cell>
          <cell r="AD2970">
            <v>0</v>
          </cell>
          <cell r="AE2970" t="str">
            <v/>
          </cell>
          <cell r="AF2970" t="str">
            <v>0</v>
          </cell>
          <cell r="AG2970" t="str">
            <v>0</v>
          </cell>
          <cell r="AH2970" t="str">
            <v>Ativo</v>
          </cell>
          <cell r="AI2970" t="str">
            <v>LUCAS MARCELINO ROCHA</v>
          </cell>
        </row>
        <row r="2971">
          <cell r="B2971" t="str">
            <v>MADHIER OLIVEIRA ALVES</v>
          </cell>
          <cell r="C2971" t="str">
            <v>05062479029</v>
          </cell>
          <cell r="D2971" t="str">
            <v/>
          </cell>
          <cell r="E2971" t="str">
            <v>promotorexpress</v>
          </cell>
          <cell r="F2971" t="str">
            <v>88135379</v>
          </cell>
          <cell r="G2971" t="str">
            <v>RUA MANOEL PACHECO DA SILVA</v>
          </cell>
          <cell r="H2971" t="str">
            <v>5</v>
          </cell>
          <cell r="I2971" t="str">
            <v/>
          </cell>
          <cell r="J2971" t="str">
            <v>PACHECOS</v>
          </cell>
          <cell r="K2971" t="str">
            <v>PALHOÇA</v>
          </cell>
          <cell r="L2971" t="str">
            <v>SC</v>
          </cell>
          <cell r="M2971" t="str">
            <v/>
          </cell>
          <cell r="N2971" t="str">
            <v/>
          </cell>
          <cell r="O2971" t="str">
            <v>48988292859</v>
          </cell>
          <cell r="P2971" t="str">
            <v>12/09/1998</v>
          </cell>
          <cell r="Q2971" t="str">
            <v>6115353929</v>
          </cell>
          <cell r="R2971" t="str">
            <v>SSP</v>
          </cell>
          <cell r="S2971" t="str">
            <v>05062479029</v>
          </cell>
          <cell r="T2971" t="str">
            <v/>
          </cell>
          <cell r="U2971" t="str">
            <v/>
          </cell>
          <cell r="V2971" t="str">
            <v/>
          </cell>
          <cell r="X2971" t="str">
            <v>3128264</v>
          </cell>
          <cell r="Y2971" t="str">
            <v>50</v>
          </cell>
          <cell r="Z2971" t="str">
            <v>RS</v>
          </cell>
          <cell r="AA2971" t="str">
            <v>11/11/2019</v>
          </cell>
          <cell r="AB2971" t="str">
            <v/>
          </cell>
          <cell r="AC2971" t="str">
            <v>16394581322</v>
          </cell>
          <cell r="AD2971">
            <v>0</v>
          </cell>
          <cell r="AE2971" t="str">
            <v>Brasileiro</v>
          </cell>
          <cell r="AF2971" t="str">
            <v>Solteiro</v>
          </cell>
          <cell r="AG2971" t="str">
            <v>Masculino</v>
          </cell>
          <cell r="AH2971" t="str">
            <v>Inativo</v>
          </cell>
          <cell r="AI2971" t="str">
            <v>EDER MONTANHER QUIRINO</v>
          </cell>
        </row>
        <row r="2972">
          <cell r="B2972" t="str">
            <v>MAGELIO DA SILVA SANTOS</v>
          </cell>
          <cell r="C2972" t="str">
            <v>02374243478</v>
          </cell>
          <cell r="D2972" t="str">
            <v>magaliod@gmail.com</v>
          </cell>
          <cell r="E2972" t="str">
            <v>promotor</v>
          </cell>
          <cell r="F2972" t="str">
            <v>03679080</v>
          </cell>
          <cell r="G2972" t="str">
            <v>RUA MILTON JOSÉ DOROTEU MACHADO</v>
          </cell>
          <cell r="H2972" t="str">
            <v>126</v>
          </cell>
          <cell r="I2972" t="str">
            <v/>
          </cell>
          <cell r="J2972" t="str">
            <v>VILA SÃO FRANCISCO (ZONA LESTE)</v>
          </cell>
          <cell r="K2972" t="str">
            <v>SÃO PAULO</v>
          </cell>
          <cell r="L2972" t="str">
            <v>SP</v>
          </cell>
          <cell r="M2972" t="str">
            <v/>
          </cell>
          <cell r="N2972" t="str">
            <v/>
          </cell>
          <cell r="O2972" t="str">
            <v>11958069476</v>
          </cell>
          <cell r="P2972" t="str">
            <v>14/05/1977</v>
          </cell>
          <cell r="Q2972" t="str">
            <v>373912687</v>
          </cell>
          <cell r="R2972" t="str">
            <v>SSP</v>
          </cell>
          <cell r="S2972" t="str">
            <v>02374243478</v>
          </cell>
          <cell r="T2972" t="str">
            <v/>
          </cell>
          <cell r="U2972" t="str">
            <v/>
          </cell>
          <cell r="V2972" t="str">
            <v/>
          </cell>
          <cell r="X2972" t="str">
            <v>41349</v>
          </cell>
          <cell r="Y2972" t="str">
            <v/>
          </cell>
          <cell r="Z2972" t="str">
            <v>CE</v>
          </cell>
          <cell r="AA2972" t="str">
            <v>14/10/2019</v>
          </cell>
          <cell r="AB2972" t="str">
            <v/>
          </cell>
          <cell r="AC2972" t="str">
            <v>12700420936</v>
          </cell>
          <cell r="AD2972">
            <v>0</v>
          </cell>
          <cell r="AE2972" t="str">
            <v>Brasileiro</v>
          </cell>
          <cell r="AF2972" t="str">
            <v>Solteiro</v>
          </cell>
          <cell r="AG2972" t="str">
            <v>Masculino</v>
          </cell>
          <cell r="AH2972" t="str">
            <v>Inativo</v>
          </cell>
          <cell r="AI2972" t="str">
            <v>GLEYSON OLEGARIO SANTANA</v>
          </cell>
        </row>
        <row r="2973">
          <cell r="B2973" t="str">
            <v>MAGIC BLUE</v>
          </cell>
          <cell r="C2973" t="str">
            <v>magicblue</v>
          </cell>
          <cell r="E2973" t="str">
            <v>cliente</v>
          </cell>
          <cell r="F2973" t="str">
            <v/>
          </cell>
          <cell r="G2973" t="str">
            <v/>
          </cell>
          <cell r="H2973" t="str">
            <v/>
          </cell>
          <cell r="I2973" t="str">
            <v/>
          </cell>
          <cell r="J2973" t="str">
            <v/>
          </cell>
          <cell r="K2973" t="str">
            <v/>
          </cell>
          <cell r="L2973" t="str">
            <v/>
          </cell>
          <cell r="M2973" t="str">
            <v/>
          </cell>
          <cell r="N2973" t="str">
            <v/>
          </cell>
          <cell r="O2973" t="str">
            <v/>
          </cell>
          <cell r="P2973" t="str">
            <v/>
          </cell>
          <cell r="Q2973" t="str">
            <v/>
          </cell>
          <cell r="R2973" t="str">
            <v/>
          </cell>
          <cell r="S2973" t="str">
            <v/>
          </cell>
          <cell r="T2973" t="str">
            <v/>
          </cell>
          <cell r="U2973" t="str">
            <v/>
          </cell>
          <cell r="V2973" t="str">
            <v/>
          </cell>
          <cell r="X2973" t="str">
            <v/>
          </cell>
          <cell r="Y2973" t="str">
            <v/>
          </cell>
          <cell r="Z2973" t="str">
            <v/>
          </cell>
          <cell r="AA2973" t="str">
            <v/>
          </cell>
          <cell r="AB2973" t="str">
            <v/>
          </cell>
          <cell r="AC2973" t="str">
            <v/>
          </cell>
          <cell r="AD2973">
            <v>0</v>
          </cell>
          <cell r="AE2973" t="str">
            <v/>
          </cell>
          <cell r="AF2973" t="str">
            <v>0</v>
          </cell>
          <cell r="AG2973" t="str">
            <v>0</v>
          </cell>
          <cell r="AH2973" t="str">
            <v>Ativo</v>
          </cell>
          <cell r="AI2973" t="str">
            <v>LUCAS MARCELINO ROCHA</v>
          </cell>
        </row>
        <row r="2974">
          <cell r="B2974" t="str">
            <v>MAGNO FLAUZINHO BARBOSA</v>
          </cell>
          <cell r="C2974" t="str">
            <v>07324147682</v>
          </cell>
          <cell r="D2974" t="str">
            <v>flauzino246@gmail.com</v>
          </cell>
          <cell r="E2974" t="str">
            <v>promotor</v>
          </cell>
          <cell r="F2974" t="str">
            <v>31741200</v>
          </cell>
          <cell r="G2974" t="str">
            <v>BECO SANTA ROSA</v>
          </cell>
          <cell r="H2974" t="str">
            <v>45</v>
          </cell>
          <cell r="I2974" t="str">
            <v/>
          </cell>
          <cell r="J2974" t="str">
            <v>VILA AEROPORTO</v>
          </cell>
          <cell r="K2974" t="str">
            <v>BELO HORIZONTE</v>
          </cell>
          <cell r="L2974" t="str">
            <v>MG</v>
          </cell>
          <cell r="M2974" t="str">
            <v>-19.8477499</v>
          </cell>
          <cell r="N2974" t="str">
            <v>-43.9479905</v>
          </cell>
          <cell r="O2974" t="str">
            <v/>
          </cell>
          <cell r="P2974" t="str">
            <v>06/07/1988</v>
          </cell>
          <cell r="Q2974" t="str">
            <v>MG13333974</v>
          </cell>
          <cell r="R2974" t="str">
            <v>SSP</v>
          </cell>
          <cell r="S2974" t="str">
            <v>07324147682</v>
          </cell>
          <cell r="T2974" t="str">
            <v/>
          </cell>
          <cell r="U2974" t="str">
            <v/>
          </cell>
          <cell r="V2974" t="str">
            <v/>
          </cell>
          <cell r="X2974" t="str">
            <v>57342</v>
          </cell>
          <cell r="Y2974" t="str">
            <v>134</v>
          </cell>
          <cell r="Z2974" t="str">
            <v>MG</v>
          </cell>
          <cell r="AA2974" t="str">
            <v>12/09/2019</v>
          </cell>
          <cell r="AB2974" t="str">
            <v/>
          </cell>
          <cell r="AC2974" t="str">
            <v>16057506155</v>
          </cell>
          <cell r="AD2974">
            <v>0</v>
          </cell>
          <cell r="AE2974" t="str">
            <v>Brasileiro</v>
          </cell>
          <cell r="AF2974" t="str">
            <v>Casado</v>
          </cell>
          <cell r="AG2974" t="str">
            <v>Masculino</v>
          </cell>
          <cell r="AH2974" t="str">
            <v>Inativo</v>
          </cell>
          <cell r="AI2974" t="str">
            <v>MICAEL SOUZA</v>
          </cell>
        </row>
        <row r="2975">
          <cell r="B2975" t="str">
            <v>MAGNUS KELLY RAMOS MORAIS</v>
          </cell>
          <cell r="C2975" t="str">
            <v>10387053476</v>
          </cell>
          <cell r="D2975" t="str">
            <v>magnus.ramos@hotmail.com</v>
          </cell>
          <cell r="E2975" t="str">
            <v>promotor</v>
          </cell>
          <cell r="F2975" t="str">
            <v>58707220</v>
          </cell>
          <cell r="G2975" t="str">
            <v>RUA JOSÉ SÁTIRO QUINHO</v>
          </cell>
          <cell r="H2975" t="str">
            <v>757</v>
          </cell>
          <cell r="I2975" t="str">
            <v/>
          </cell>
          <cell r="J2975" t="str">
            <v>JATOBÁ</v>
          </cell>
          <cell r="K2975" t="str">
            <v>PATOS</v>
          </cell>
          <cell r="L2975" t="str">
            <v>PB</v>
          </cell>
          <cell r="M2975" t="str">
            <v>-7.0453049</v>
          </cell>
          <cell r="N2975" t="str">
            <v>-37.2709262</v>
          </cell>
          <cell r="O2975" t="str">
            <v>83986707235</v>
          </cell>
          <cell r="P2975" t="str">
            <v>07/04/1991</v>
          </cell>
          <cell r="Q2975" t="str">
            <v>38146932</v>
          </cell>
          <cell r="R2975" t="str">
            <v>SSP</v>
          </cell>
          <cell r="S2975" t="str">
            <v>10387053476</v>
          </cell>
          <cell r="T2975" t="str">
            <v/>
          </cell>
          <cell r="U2975" t="str">
            <v/>
          </cell>
          <cell r="V2975" t="str">
            <v/>
          </cell>
          <cell r="X2975" t="str">
            <v>22520</v>
          </cell>
          <cell r="Y2975" t="str">
            <v>35</v>
          </cell>
          <cell r="Z2975" t="str">
            <v>PB</v>
          </cell>
          <cell r="AA2975" t="str">
            <v>01/01/0001</v>
          </cell>
          <cell r="AB2975" t="str">
            <v/>
          </cell>
          <cell r="AC2975" t="str">
            <v>204573756-17</v>
          </cell>
          <cell r="AD2975">
            <v>0</v>
          </cell>
          <cell r="AE2975" t="str">
            <v>BRASILEIRO NATO</v>
          </cell>
          <cell r="AF2975" t="str">
            <v>Solteiro</v>
          </cell>
          <cell r="AG2975" t="str">
            <v>Masculino</v>
          </cell>
          <cell r="AH2975" t="str">
            <v>Inativo</v>
          </cell>
          <cell r="AI2975" t="str">
            <v>HEIDER ISBELO DE SOUZA</v>
          </cell>
        </row>
        <row r="2976">
          <cell r="B2976" t="str">
            <v>MAIARA SPEROTO</v>
          </cell>
          <cell r="C2976" t="str">
            <v>08737545906</v>
          </cell>
          <cell r="D2976" t="str">
            <v/>
          </cell>
          <cell r="E2976" t="str">
            <v>Intermitente</v>
          </cell>
          <cell r="F2976" t="str">
            <v>89819000</v>
          </cell>
          <cell r="G2976" t="str">
            <v>RUA ARMANDO PEDRUZZI</v>
          </cell>
          <cell r="H2976" t="str">
            <v>460</v>
          </cell>
          <cell r="I2976" t="str">
            <v/>
          </cell>
          <cell r="J2976" t="str">
            <v>LOTEAMENTO MIRANTE</v>
          </cell>
          <cell r="K2976" t="str">
            <v>CORDILHEIRA ALTA</v>
          </cell>
          <cell r="L2976" t="str">
            <v>SC</v>
          </cell>
          <cell r="M2976" t="str">
            <v>-26.9281692</v>
          </cell>
          <cell r="N2976" t="str">
            <v>-49.0556771</v>
          </cell>
          <cell r="O2976" t="str">
            <v/>
          </cell>
          <cell r="P2976" t="str">
            <v>18/06/1993</v>
          </cell>
          <cell r="Q2976" t="str">
            <v>6319507</v>
          </cell>
          <cell r="R2976" t="str">
            <v>SSP</v>
          </cell>
          <cell r="S2976" t="str">
            <v>08737545906</v>
          </cell>
          <cell r="T2976" t="str">
            <v/>
          </cell>
          <cell r="U2976" t="str">
            <v/>
          </cell>
          <cell r="V2976" t="str">
            <v/>
          </cell>
          <cell r="X2976" t="str">
            <v>5404394</v>
          </cell>
          <cell r="Y2976" t="str">
            <v>30</v>
          </cell>
          <cell r="Z2976" t="str">
            <v>SC</v>
          </cell>
          <cell r="AA2976" t="str">
            <v>01/11/2019</v>
          </cell>
          <cell r="AB2976" t="str">
            <v/>
          </cell>
          <cell r="AC2976" t="str">
            <v>20101727121</v>
          </cell>
          <cell r="AD2976">
            <v>0</v>
          </cell>
          <cell r="AE2976" t="str">
            <v>Brasileiro</v>
          </cell>
          <cell r="AF2976" t="str">
            <v>Solteiro</v>
          </cell>
          <cell r="AG2976" t="str">
            <v>Feminino</v>
          </cell>
          <cell r="AH2976" t="str">
            <v>Inativo</v>
          </cell>
          <cell r="AI2976" t="str">
            <v>CARLA VIETTRO NORA DE PADUA</v>
          </cell>
        </row>
        <row r="2977">
          <cell r="B2977" t="str">
            <v>MAICKON FRANCISCO OLIVEIRA RIB</v>
          </cell>
          <cell r="C2977" t="str">
            <v>03771956935</v>
          </cell>
          <cell r="D2977" t="str">
            <v/>
          </cell>
          <cell r="E2977" t="str">
            <v>Intermitente</v>
          </cell>
          <cell r="F2977" t="str">
            <v>01109060</v>
          </cell>
          <cell r="G2977" t="str">
            <v>RUA EDUARDO CHAVES</v>
          </cell>
          <cell r="H2977" t="str">
            <v>183</v>
          </cell>
          <cell r="I2977" t="str">
            <v/>
          </cell>
          <cell r="J2977" t="str">
            <v>LUZ</v>
          </cell>
          <cell r="K2977" t="str">
            <v>SÃO PAULO</v>
          </cell>
          <cell r="L2977" t="str">
            <v>PR</v>
          </cell>
          <cell r="M2977" t="str">
            <v/>
          </cell>
          <cell r="N2977" t="str">
            <v/>
          </cell>
          <cell r="O2977" t="str">
            <v/>
          </cell>
          <cell r="P2977" t="str">
            <v>31/10/1983</v>
          </cell>
          <cell r="Q2977" t="str">
            <v>4231225</v>
          </cell>
          <cell r="R2977" t="str">
            <v>SC</v>
          </cell>
          <cell r="S2977" t="str">
            <v>03771956935</v>
          </cell>
          <cell r="T2977" t="str">
            <v/>
          </cell>
          <cell r="U2977" t="str">
            <v/>
          </cell>
          <cell r="V2977" t="str">
            <v/>
          </cell>
          <cell r="X2977" t="str">
            <v>4891911</v>
          </cell>
          <cell r="Y2977" t="str">
            <v>40</v>
          </cell>
          <cell r="Z2977" t="str">
            <v>SC</v>
          </cell>
          <cell r="AA2977" t="str">
            <v>21/11/2019</v>
          </cell>
          <cell r="AB2977" t="str">
            <v/>
          </cell>
          <cell r="AC2977" t="str">
            <v>13031843729</v>
          </cell>
          <cell r="AD2977">
            <v>4506</v>
          </cell>
          <cell r="AE2977" t="str">
            <v>Brasileiro</v>
          </cell>
          <cell r="AF2977" t="str">
            <v>Solteiro</v>
          </cell>
          <cell r="AG2977" t="str">
            <v>Masculino</v>
          </cell>
          <cell r="AH2977" t="str">
            <v>Inativo</v>
          </cell>
          <cell r="AI2977" t="str">
            <v>CARLA VIETTRO NORA DE PADUA</v>
          </cell>
        </row>
        <row r="2978">
          <cell r="B2978" t="str">
            <v>MAICON AURELIO OLIVEIRA MATHIAS</v>
          </cell>
          <cell r="C2978" t="str">
            <v>30923607889</v>
          </cell>
          <cell r="D2978" t="str">
            <v>maicon.aomathias@gmail.com</v>
          </cell>
          <cell r="E2978" t="str">
            <v>promotor</v>
          </cell>
          <cell r="F2978" t="str">
            <v>18071-261</v>
          </cell>
          <cell r="G2978" t="str">
            <v>RUA ORLANDO ALVARENGA</v>
          </cell>
          <cell r="H2978" t="str">
            <v>47</v>
          </cell>
          <cell r="I2978" t="str">
            <v/>
          </cell>
          <cell r="J2978" t="str">
            <v>JARDIM ITAPUÃ</v>
          </cell>
          <cell r="K2978" t="str">
            <v>SOROCABA</v>
          </cell>
          <cell r="L2978" t="str">
            <v>SP</v>
          </cell>
          <cell r="M2978" t="str">
            <v>-23.4683421</v>
          </cell>
          <cell r="N2978" t="str">
            <v>-47.50011199999999</v>
          </cell>
          <cell r="O2978" t="str">
            <v>15981351549</v>
          </cell>
          <cell r="P2978" t="str">
            <v>28/10/1981</v>
          </cell>
          <cell r="Q2978" t="str">
            <v>410299807</v>
          </cell>
          <cell r="R2978" t="str">
            <v>SSP</v>
          </cell>
          <cell r="S2978" t="str">
            <v>30923607889</v>
          </cell>
          <cell r="T2978" t="str">
            <v/>
          </cell>
          <cell r="U2978" t="str">
            <v/>
          </cell>
          <cell r="V2978" t="str">
            <v/>
          </cell>
          <cell r="X2978" t="str">
            <v>14221</v>
          </cell>
          <cell r="Y2978" t="str">
            <v>238</v>
          </cell>
          <cell r="Z2978" t="str">
            <v>SP</v>
          </cell>
          <cell r="AA2978" t="str">
            <v>08/04/2019</v>
          </cell>
          <cell r="AB2978" t="str">
            <v>04/01/2020</v>
          </cell>
          <cell r="AC2978" t="str">
            <v>129421592-29</v>
          </cell>
          <cell r="AD2978">
            <v>4506</v>
          </cell>
          <cell r="AE2978" t="str">
            <v>BRASILEIRO NATO</v>
          </cell>
          <cell r="AF2978" t="str">
            <v>Casado</v>
          </cell>
          <cell r="AG2978" t="str">
            <v>Masculino</v>
          </cell>
          <cell r="AH2978" t="str">
            <v>Inativo</v>
          </cell>
          <cell r="AI2978" t="str">
            <v>FABRICIO FARIA DE OLIVEIRA</v>
          </cell>
        </row>
        <row r="2979">
          <cell r="B2979" t="str">
            <v>MAICON DALL ORTO SILVA</v>
          </cell>
          <cell r="C2979" t="str">
            <v>13160726738</v>
          </cell>
          <cell r="D2979" t="str">
            <v>-</v>
          </cell>
          <cell r="E2979" t="str">
            <v>parttime5</v>
          </cell>
          <cell r="F2979" t="str">
            <v>02288-035</v>
          </cell>
          <cell r="G2979" t="str">
            <v>RUA DAS ANDORINHAS MIGRATÓRIAS</v>
          </cell>
          <cell r="H2979" t="str">
            <v>13</v>
          </cell>
          <cell r="I2979" t="str">
            <v>CASA 2</v>
          </cell>
          <cell r="J2979" t="str">
            <v>VILA AYROSA</v>
          </cell>
          <cell r="K2979" t="str">
            <v>SÃO PAULO</v>
          </cell>
          <cell r="L2979" t="str">
            <v>SP</v>
          </cell>
          <cell r="M2979" t="str">
            <v>-23.4376317</v>
          </cell>
          <cell r="N2979" t="str">
            <v>-46.57220900000001</v>
          </cell>
          <cell r="O2979" t="str">
            <v>11971263982</v>
          </cell>
          <cell r="P2979" t="str">
            <v>24/12/1991</v>
          </cell>
          <cell r="Q2979" t="str">
            <v>246747703</v>
          </cell>
          <cell r="R2979" t="str">
            <v>SSP</v>
          </cell>
          <cell r="S2979" t="str">
            <v>13160726738</v>
          </cell>
          <cell r="T2979" t="str">
            <v/>
          </cell>
          <cell r="U2979" t="str">
            <v/>
          </cell>
          <cell r="V2979" t="str">
            <v/>
          </cell>
          <cell r="X2979" t="str">
            <v>84606</v>
          </cell>
          <cell r="Y2979" t="str">
            <v>156</v>
          </cell>
          <cell r="Z2979" t="str">
            <v>RJ</v>
          </cell>
          <cell r="AA2979" t="str">
            <v>08/04/2019</v>
          </cell>
          <cell r="AB2979" t="str">
            <v/>
          </cell>
          <cell r="AC2979" t="str">
            <v>204664295-38</v>
          </cell>
          <cell r="AD2979">
            <v>3840</v>
          </cell>
          <cell r="AE2979" t="str">
            <v>BRASILEIRO NATO</v>
          </cell>
          <cell r="AF2979" t="str">
            <v>Casado</v>
          </cell>
          <cell r="AG2979" t="str">
            <v>Masculino</v>
          </cell>
          <cell r="AH2979" t="str">
            <v>Ferias</v>
          </cell>
          <cell r="AI2979" t="str">
            <v>ISMALEN WILLIAN PEREIRA</v>
          </cell>
        </row>
        <row r="2980">
          <cell r="B2980" t="str">
            <v>MAICON DE SANTANA OLIVEIRA</v>
          </cell>
          <cell r="C2980" t="str">
            <v>06736798531</v>
          </cell>
          <cell r="D2980" t="str">
            <v>santanamaicon264@gmail.com</v>
          </cell>
          <cell r="E2980" t="str">
            <v>promotor</v>
          </cell>
          <cell r="F2980" t="str">
            <v>45600-193</v>
          </cell>
          <cell r="G2980" t="str">
            <v>RUA I</v>
          </cell>
          <cell r="H2980" t="str">
            <v>19</v>
          </cell>
          <cell r="I2980" t="str">
            <v>(LOT FÉLIX ALVES) AP 102</v>
          </cell>
          <cell r="J2980" t="str">
            <v>CENTRO</v>
          </cell>
          <cell r="K2980" t="str">
            <v>ITABUNA</v>
          </cell>
          <cell r="L2980" t="str">
            <v>BA</v>
          </cell>
          <cell r="M2980" t="str">
            <v>-14.7918149</v>
          </cell>
          <cell r="N2980" t="str">
            <v>-39.284293</v>
          </cell>
          <cell r="O2980" t="str">
            <v>73998537790</v>
          </cell>
          <cell r="P2980" t="str">
            <v>17/12/1993</v>
          </cell>
          <cell r="Q2980" t="str">
            <v>1436863724</v>
          </cell>
          <cell r="R2980" t="str">
            <v>SSP</v>
          </cell>
          <cell r="S2980" t="str">
            <v>06736798531</v>
          </cell>
          <cell r="T2980" t="str">
            <v/>
          </cell>
          <cell r="U2980" t="str">
            <v/>
          </cell>
          <cell r="V2980" t="str">
            <v/>
          </cell>
          <cell r="X2980" t="str">
            <v>8268963</v>
          </cell>
          <cell r="Y2980" t="str">
            <v>30</v>
          </cell>
          <cell r="Z2980" t="str">
            <v>BA</v>
          </cell>
          <cell r="AA2980" t="str">
            <v>01/01/0001</v>
          </cell>
          <cell r="AB2980" t="str">
            <v>01/01/0001</v>
          </cell>
          <cell r="AC2980" t="str">
            <v>206241095-04</v>
          </cell>
          <cell r="AD2980">
            <v>0</v>
          </cell>
          <cell r="AE2980" t="str">
            <v>BRASILEIRO NATO</v>
          </cell>
          <cell r="AF2980" t="str">
            <v>Solteiro</v>
          </cell>
          <cell r="AG2980" t="str">
            <v>Masculino</v>
          </cell>
          <cell r="AH2980" t="str">
            <v>Inativo</v>
          </cell>
          <cell r="AI2980" t="str">
            <v>JACQUES WILLIAN FERREIRA</v>
          </cell>
        </row>
        <row r="2981">
          <cell r="B2981" t="str">
            <v>MAICON FELIPE VIEIRA</v>
          </cell>
          <cell r="C2981" t="str">
            <v>11143822994</v>
          </cell>
          <cell r="D2981" t="str">
            <v>maicon97@icloud.com</v>
          </cell>
          <cell r="E2981" t="str">
            <v>promotor</v>
          </cell>
          <cell r="F2981" t="str">
            <v>86062030</v>
          </cell>
          <cell r="G2981" t="str">
            <v>RUA DEPUTADO FERNANDO FERRARI</v>
          </cell>
          <cell r="H2981" t="str">
            <v>62</v>
          </cell>
          <cell r="I2981" t="str">
            <v/>
          </cell>
          <cell r="J2981" t="str">
            <v>CAMPO BELO</v>
          </cell>
          <cell r="K2981" t="str">
            <v>LONDRINA</v>
          </cell>
          <cell r="L2981" t="str">
            <v>PR</v>
          </cell>
          <cell r="M2981" t="str">
            <v>-23.3053167</v>
          </cell>
          <cell r="N2981" t="str">
            <v>-51.1805372</v>
          </cell>
          <cell r="O2981" t="str">
            <v>4496046116</v>
          </cell>
          <cell r="P2981" t="str">
            <v>19/08/1997</v>
          </cell>
          <cell r="Q2981" t="str">
            <v>130296106</v>
          </cell>
          <cell r="R2981" t="str">
            <v>SSP</v>
          </cell>
          <cell r="S2981" t="str">
            <v>11143822994</v>
          </cell>
          <cell r="T2981" t="str">
            <v/>
          </cell>
          <cell r="U2981" t="str">
            <v/>
          </cell>
          <cell r="V2981" t="str">
            <v/>
          </cell>
          <cell r="X2981" t="str">
            <v>5272516</v>
          </cell>
          <cell r="Y2981" t="str">
            <v>40</v>
          </cell>
          <cell r="Z2981" t="str">
            <v>PR</v>
          </cell>
          <cell r="AA2981" t="str">
            <v>23/10/2019</v>
          </cell>
          <cell r="AB2981" t="str">
            <v/>
          </cell>
          <cell r="AC2981" t="str">
            <v>16468264023</v>
          </cell>
          <cell r="AD2981">
            <v>4506</v>
          </cell>
          <cell r="AE2981" t="str">
            <v>Brasileiro</v>
          </cell>
          <cell r="AF2981" t="str">
            <v>Solteiro</v>
          </cell>
          <cell r="AG2981" t="str">
            <v>Masculino</v>
          </cell>
          <cell r="AH2981" t="str">
            <v>Ativo</v>
          </cell>
          <cell r="AI2981" t="str">
            <v>EDER MONTANHER QUIRINO</v>
          </cell>
        </row>
        <row r="2982">
          <cell r="B2982" t="str">
            <v>MAICON MOREIRA SONCINI</v>
          </cell>
          <cell r="C2982" t="str">
            <v>45872978871</v>
          </cell>
          <cell r="D2982" t="str">
            <v>maicon_soncini@hotmail.com</v>
          </cell>
          <cell r="E2982" t="str">
            <v>promotor</v>
          </cell>
          <cell r="F2982" t="str">
            <v>12516-630</v>
          </cell>
          <cell r="G2982" t="str">
            <v>RUA DIOGO ÁLVARES</v>
          </cell>
          <cell r="H2982" t="str">
            <v>27</v>
          </cell>
          <cell r="I2982" t="str">
            <v/>
          </cell>
          <cell r="J2982" t="str">
            <v>NOVA GUARÁ</v>
          </cell>
          <cell r="K2982" t="str">
            <v>GUARATINGUETÁ</v>
          </cell>
          <cell r="L2982" t="str">
            <v>SP</v>
          </cell>
          <cell r="M2982" t="str">
            <v>-22.806739</v>
          </cell>
          <cell r="N2982" t="str">
            <v>-45.1792636</v>
          </cell>
          <cell r="O2982" t="str">
            <v>12992439578</v>
          </cell>
          <cell r="P2982" t="str">
            <v>15/04/1997</v>
          </cell>
          <cell r="Q2982" t="str">
            <v>55674648X</v>
          </cell>
          <cell r="R2982" t="str">
            <v>SSP</v>
          </cell>
          <cell r="S2982" t="str">
            <v>45872978871</v>
          </cell>
          <cell r="T2982" t="str">
            <v/>
          </cell>
          <cell r="U2982" t="str">
            <v/>
          </cell>
          <cell r="V2982" t="str">
            <v/>
          </cell>
          <cell r="X2982" t="str">
            <v>82036</v>
          </cell>
          <cell r="Y2982" t="str">
            <v>374</v>
          </cell>
          <cell r="Z2982" t="str">
            <v>SP</v>
          </cell>
          <cell r="AA2982" t="str">
            <v>05/11/2018</v>
          </cell>
          <cell r="AB2982" t="str">
            <v>06/05/2020</v>
          </cell>
          <cell r="AC2982" t="str">
            <v>164230235-82</v>
          </cell>
          <cell r="AD2982">
            <v>4506</v>
          </cell>
          <cell r="AE2982" t="str">
            <v>BRASILEIRO NATO</v>
          </cell>
          <cell r="AF2982" t="str">
            <v>Solteiro</v>
          </cell>
          <cell r="AG2982" t="str">
            <v>Masculino</v>
          </cell>
          <cell r="AH2982" t="str">
            <v>Inativo</v>
          </cell>
          <cell r="AI2982" t="str">
            <v>CARLOS ANDRE BEZERRA MONTEIRO</v>
          </cell>
        </row>
        <row r="2983">
          <cell r="B2983" t="str">
            <v>MAICON RODRIGUES MARQUES</v>
          </cell>
          <cell r="C2983" t="str">
            <v>39120202806</v>
          </cell>
          <cell r="D2983" t="str">
            <v/>
          </cell>
          <cell r="E2983" t="str">
            <v>promotorexpress</v>
          </cell>
          <cell r="F2983" t="str">
            <v>08737320</v>
          </cell>
          <cell r="G2983" t="str">
            <v>RUA JOSÉ ROSA</v>
          </cell>
          <cell r="H2983" t="str">
            <v>146</v>
          </cell>
          <cell r="I2983" t="str">
            <v/>
          </cell>
          <cell r="J2983" t="str">
            <v>VILA SÃO SEBASTIÃO</v>
          </cell>
          <cell r="K2983" t="str">
            <v>MOGI DAS CRUZES</v>
          </cell>
          <cell r="L2983" t="str">
            <v>SP</v>
          </cell>
          <cell r="M2983" t="str">
            <v>-23.5479956</v>
          </cell>
          <cell r="N2983" t="str">
            <v>-46.2024796</v>
          </cell>
          <cell r="O2983" t="str">
            <v>11997691642</v>
          </cell>
          <cell r="P2983" t="str">
            <v>11/07/1991</v>
          </cell>
          <cell r="Q2983" t="str">
            <v>480228218</v>
          </cell>
          <cell r="R2983" t="str">
            <v/>
          </cell>
          <cell r="S2983" t="str">
            <v>39120202806</v>
          </cell>
          <cell r="T2983" t="str">
            <v>SANTANDER</v>
          </cell>
          <cell r="U2983" t="str">
            <v>4542</v>
          </cell>
          <cell r="V2983" t="str">
            <v>010876852</v>
          </cell>
          <cell r="X2983" t="str">
            <v/>
          </cell>
          <cell r="Y2983" t="str">
            <v/>
          </cell>
          <cell r="Z2983" t="str">
            <v/>
          </cell>
          <cell r="AA2983" t="str">
            <v>23/09/2020</v>
          </cell>
          <cell r="AB2983" t="str">
            <v/>
          </cell>
          <cell r="AC2983" t="str">
            <v/>
          </cell>
          <cell r="AD2983">
            <v>8.5</v>
          </cell>
          <cell r="AE2983" t="str">
            <v/>
          </cell>
          <cell r="AF2983" t="str">
            <v>Solteiro</v>
          </cell>
          <cell r="AG2983" t="str">
            <v>Masculino</v>
          </cell>
          <cell r="AH2983" t="str">
            <v>Ativo</v>
          </cell>
          <cell r="AI2983" t="str">
            <v>RODRIGO SOUZA DA SILVA</v>
          </cell>
        </row>
        <row r="2984">
          <cell r="B2984" t="str">
            <v>MAICON SANTANA OLIVEIRA</v>
          </cell>
          <cell r="C2984" t="str">
            <v>09647809506</v>
          </cell>
          <cell r="D2984" t="str">
            <v/>
          </cell>
          <cell r="E2984" t="str">
            <v>promotor</v>
          </cell>
          <cell r="F2984" t="str">
            <v>45600193</v>
          </cell>
          <cell r="G2984" t="str">
            <v>RUA I</v>
          </cell>
          <cell r="H2984" t="str">
            <v>19 Z</v>
          </cell>
          <cell r="I2984" t="str">
            <v>(LOT FÉLIX ALVES) AP 102</v>
          </cell>
          <cell r="J2984" t="str">
            <v>CENTRO</v>
          </cell>
          <cell r="K2984" t="str">
            <v>ITABUNA</v>
          </cell>
          <cell r="L2984" t="str">
            <v>BA</v>
          </cell>
          <cell r="M2984" t="str">
            <v>-12.579738</v>
          </cell>
          <cell r="N2984" t="str">
            <v>-41.7007272</v>
          </cell>
          <cell r="O2984" t="str">
            <v/>
          </cell>
          <cell r="P2984" t="str">
            <v>17/12/1993</v>
          </cell>
          <cell r="Q2984" t="str">
            <v>1436863724</v>
          </cell>
          <cell r="R2984" t="str">
            <v>SSP</v>
          </cell>
          <cell r="S2984" t="str">
            <v>09647809506</v>
          </cell>
          <cell r="T2984" t="str">
            <v/>
          </cell>
          <cell r="U2984" t="str">
            <v/>
          </cell>
          <cell r="V2984" t="str">
            <v/>
          </cell>
          <cell r="X2984" t="str">
            <v>8268963</v>
          </cell>
          <cell r="Y2984" t="str">
            <v>0030</v>
          </cell>
          <cell r="Z2984" t="str">
            <v>BA</v>
          </cell>
          <cell r="AA2984" t="str">
            <v>01/01/0001</v>
          </cell>
          <cell r="AB2984" t="str">
            <v/>
          </cell>
          <cell r="AC2984" t="str">
            <v>20624109504</v>
          </cell>
          <cell r="AD2984">
            <v>0</v>
          </cell>
          <cell r="AE2984" t="str">
            <v>Brasileiro</v>
          </cell>
          <cell r="AF2984" t="str">
            <v>Solteiro</v>
          </cell>
          <cell r="AG2984" t="str">
            <v>Masculino</v>
          </cell>
          <cell r="AH2984" t="str">
            <v>Inativo</v>
          </cell>
          <cell r="AI2984" t="str">
            <v>CASSIO ARAUJO SOUZA</v>
          </cell>
        </row>
        <row r="2985">
          <cell r="B2985" t="str">
            <v>MAIKOL CEZAR OLIVEIRA DOS SANTOS</v>
          </cell>
          <cell r="C2985" t="str">
            <v>02239287047</v>
          </cell>
          <cell r="D2985" t="str">
            <v/>
          </cell>
          <cell r="E2985" t="str">
            <v>promotor</v>
          </cell>
          <cell r="F2985" t="str">
            <v>94420260</v>
          </cell>
          <cell r="G2985" t="str">
            <v>TRAVESSA ATALIBA FRANCISCO DA SILVA</v>
          </cell>
          <cell r="H2985" t="str">
            <v>52</v>
          </cell>
          <cell r="I2985" t="str">
            <v/>
          </cell>
          <cell r="J2985" t="str">
            <v>ELSA</v>
          </cell>
          <cell r="K2985" t="str">
            <v>VIAMÃO</v>
          </cell>
          <cell r="L2985" t="str">
            <v>RS</v>
          </cell>
          <cell r="M2985" t="str">
            <v/>
          </cell>
          <cell r="N2985" t="str">
            <v/>
          </cell>
          <cell r="O2985" t="str">
            <v>51991009018</v>
          </cell>
          <cell r="P2985" t="str">
            <v>06/09/1988</v>
          </cell>
          <cell r="Q2985" t="str">
            <v>8103585611</v>
          </cell>
          <cell r="R2985" t="str">
            <v>SSP</v>
          </cell>
          <cell r="S2985" t="str">
            <v>02239287047</v>
          </cell>
          <cell r="T2985" t="str">
            <v/>
          </cell>
          <cell r="U2985" t="str">
            <v/>
          </cell>
          <cell r="V2985" t="str">
            <v/>
          </cell>
          <cell r="X2985" t="str">
            <v>0408827</v>
          </cell>
          <cell r="Y2985" t="str">
            <v>0020</v>
          </cell>
          <cell r="Z2985" t="str">
            <v>RS</v>
          </cell>
          <cell r="AA2985" t="str">
            <v>09/06/2020</v>
          </cell>
          <cell r="AB2985" t="str">
            <v>25/09/2020</v>
          </cell>
          <cell r="AC2985" t="str">
            <v>13022690699</v>
          </cell>
          <cell r="AD2985">
            <v>4506</v>
          </cell>
          <cell r="AE2985" t="str">
            <v>Brasileiro</v>
          </cell>
          <cell r="AF2985" t="str">
            <v>Solteiro</v>
          </cell>
          <cell r="AG2985" t="str">
            <v>Masculino</v>
          </cell>
          <cell r="AH2985" t="str">
            <v>Inativo</v>
          </cell>
          <cell r="AI2985" t="str">
            <v>FABRICIO BATISTA</v>
          </cell>
        </row>
        <row r="2986">
          <cell r="B2986" t="str">
            <v>MAIKON DOUGLAS BARBOSA DOS SAN</v>
          </cell>
          <cell r="C2986" t="str">
            <v>45249877893</v>
          </cell>
          <cell r="D2986" t="str">
            <v/>
          </cell>
          <cell r="E2986" t="str">
            <v>promotor</v>
          </cell>
          <cell r="F2986" t="str">
            <v>18078420</v>
          </cell>
          <cell r="G2986" t="str">
            <v>RUA MARIANO VERA DIAZ</v>
          </cell>
          <cell r="H2986" t="str">
            <v>187</v>
          </cell>
          <cell r="I2986" t="str">
            <v/>
          </cell>
          <cell r="J2986" t="str">
            <v>PARQUE VITÓRIA RÉGIA</v>
          </cell>
          <cell r="K2986" t="str">
            <v>SOROCABA</v>
          </cell>
          <cell r="L2986" t="str">
            <v>SP</v>
          </cell>
          <cell r="M2986" t="str">
            <v>-23.4297853</v>
          </cell>
          <cell r="N2986" t="str">
            <v>-47.4622865</v>
          </cell>
          <cell r="O2986" t="str">
            <v>15988319771</v>
          </cell>
          <cell r="P2986" t="str">
            <v>11/06/1996</v>
          </cell>
          <cell r="Q2986" t="str">
            <v>421654363</v>
          </cell>
          <cell r="R2986" t="str">
            <v>SSP</v>
          </cell>
          <cell r="S2986" t="str">
            <v>45249877893</v>
          </cell>
          <cell r="T2986" t="str">
            <v/>
          </cell>
          <cell r="U2986" t="str">
            <v/>
          </cell>
          <cell r="V2986" t="str">
            <v/>
          </cell>
          <cell r="X2986" t="str">
            <v>70931</v>
          </cell>
          <cell r="Y2986" t="str">
            <v>386</v>
          </cell>
          <cell r="Z2986" t="str">
            <v>SP</v>
          </cell>
          <cell r="AA2986" t="str">
            <v>27/01/2020</v>
          </cell>
          <cell r="AB2986" t="str">
            <v/>
          </cell>
          <cell r="AC2986" t="str">
            <v>20780277176</v>
          </cell>
          <cell r="AD2986">
            <v>4506</v>
          </cell>
          <cell r="AE2986" t="str">
            <v>Brasileiro</v>
          </cell>
          <cell r="AF2986" t="str">
            <v>Solteiro</v>
          </cell>
          <cell r="AG2986" t="str">
            <v>Masculino</v>
          </cell>
          <cell r="AH2986" t="str">
            <v>Ativo</v>
          </cell>
          <cell r="AI2986" t="str">
            <v>SANDRA GOULART SILVA</v>
          </cell>
        </row>
        <row r="2987">
          <cell r="B2987" t="str">
            <v>MAIRA CAROLINE PASCOAL BUENO GARCIA</v>
          </cell>
          <cell r="C2987" t="str">
            <v>09454460986</v>
          </cell>
          <cell r="D2987" t="str">
            <v/>
          </cell>
          <cell r="E2987" t="str">
            <v>promotor</v>
          </cell>
          <cell r="F2987" t="str">
            <v>81770240</v>
          </cell>
          <cell r="G2987" t="str">
            <v>RUA VEREADOR ANTÔNIO GIACOMASSI</v>
          </cell>
          <cell r="H2987" t="str">
            <v>SN</v>
          </cell>
          <cell r="I2987" t="str">
            <v/>
          </cell>
          <cell r="J2987" t="str">
            <v>ALTO BOQUEIRÃO</v>
          </cell>
          <cell r="K2987" t="str">
            <v>CURITIBA</v>
          </cell>
          <cell r="L2987" t="str">
            <v>PR</v>
          </cell>
          <cell r="M2987" t="str">
            <v/>
          </cell>
          <cell r="N2987" t="str">
            <v/>
          </cell>
          <cell r="O2987" t="str">
            <v>41995536731</v>
          </cell>
          <cell r="P2987" t="str">
            <v>23/01/1995</v>
          </cell>
          <cell r="Q2987" t="str">
            <v>130283896</v>
          </cell>
          <cell r="R2987" t="str">
            <v>SSP</v>
          </cell>
          <cell r="S2987" t="str">
            <v>09454460986</v>
          </cell>
          <cell r="T2987" t="str">
            <v/>
          </cell>
          <cell r="U2987" t="str">
            <v/>
          </cell>
          <cell r="V2987" t="str">
            <v/>
          </cell>
          <cell r="X2987" t="str">
            <v>8672823</v>
          </cell>
          <cell r="Y2987" t="str">
            <v>0050</v>
          </cell>
          <cell r="Z2987" t="str">
            <v>PR</v>
          </cell>
          <cell r="AA2987" t="str">
            <v>05/05/2020</v>
          </cell>
          <cell r="AB2987" t="str">
            <v>28/07/2020</v>
          </cell>
          <cell r="AC2987" t="str">
            <v>20194223609</v>
          </cell>
          <cell r="AD2987">
            <v>4506</v>
          </cell>
          <cell r="AE2987" t="str">
            <v>Brasileiro</v>
          </cell>
          <cell r="AF2987" t="str">
            <v>Casado</v>
          </cell>
          <cell r="AG2987" t="str">
            <v>Feminino</v>
          </cell>
          <cell r="AH2987" t="str">
            <v>Inativo</v>
          </cell>
          <cell r="AI2987" t="str">
            <v>GUILHERME ALEXANDRE MARTINS PIMENTEL</v>
          </cell>
        </row>
        <row r="2988">
          <cell r="B2988" t="str">
            <v>MAIRA FABIANA COSTA DE MORAES</v>
          </cell>
          <cell r="C2988" t="str">
            <v>19643698866</v>
          </cell>
          <cell r="D2988" t="str">
            <v/>
          </cell>
          <cell r="E2988" t="str">
            <v>promotor</v>
          </cell>
          <cell r="F2988" t="str">
            <v>14811588</v>
          </cell>
          <cell r="G2988" t="str">
            <v>RUA DOUTOR ANTONIO ALONSO MARTINEZ</v>
          </cell>
          <cell r="H2988" t="str">
            <v>46</v>
          </cell>
          <cell r="I2988" t="str">
            <v/>
          </cell>
          <cell r="J2988" t="str">
            <v>JARDIM ALTOS DE PINHEIROS I E II</v>
          </cell>
          <cell r="K2988" t="str">
            <v>ARARAQUARA</v>
          </cell>
          <cell r="L2988" t="str">
            <v>SP</v>
          </cell>
          <cell r="M2988" t="str">
            <v>-21.7761558</v>
          </cell>
          <cell r="N2988" t="str">
            <v>-48.1299559</v>
          </cell>
          <cell r="O2988" t="str">
            <v/>
          </cell>
          <cell r="P2988" t="str">
            <v>29/03/1974</v>
          </cell>
          <cell r="Q2988" t="str">
            <v>26388542</v>
          </cell>
          <cell r="R2988" t="str">
            <v>SSP</v>
          </cell>
          <cell r="S2988" t="str">
            <v>19643698866</v>
          </cell>
          <cell r="T2988" t="str">
            <v/>
          </cell>
          <cell r="U2988" t="str">
            <v/>
          </cell>
          <cell r="V2988" t="str">
            <v/>
          </cell>
          <cell r="X2988" t="str">
            <v>66990</v>
          </cell>
          <cell r="Y2988" t="str">
            <v>122</v>
          </cell>
          <cell r="Z2988" t="str">
            <v>SP</v>
          </cell>
          <cell r="AA2988" t="str">
            <v>09/03/2020</v>
          </cell>
          <cell r="AB2988" t="str">
            <v/>
          </cell>
          <cell r="AC2988" t="str">
            <v>12431423982</v>
          </cell>
          <cell r="AD2988">
            <v>4506</v>
          </cell>
          <cell r="AE2988" t="str">
            <v>Brasileiro</v>
          </cell>
          <cell r="AF2988" t="str">
            <v>Solteiro</v>
          </cell>
          <cell r="AG2988" t="str">
            <v>Feminino</v>
          </cell>
          <cell r="AH2988" t="str">
            <v>Ativo</v>
          </cell>
          <cell r="AI2988" t="str">
            <v>LUCILENE SANCHES LASSO</v>
          </cell>
        </row>
        <row r="2989">
          <cell r="B2989" t="str">
            <v>MAIRA GABRIELLY VIEIRA</v>
          </cell>
          <cell r="C2989" t="str">
            <v>13102182933</v>
          </cell>
          <cell r="D2989" t="str">
            <v/>
          </cell>
          <cell r="E2989" t="str">
            <v>Intermitente</v>
          </cell>
          <cell r="F2989" t="str">
            <v>89213345</v>
          </cell>
          <cell r="G2989" t="str">
            <v>RUA MANOEL DE ABREU</v>
          </cell>
          <cell r="H2989" t="str">
            <v>239</v>
          </cell>
          <cell r="I2989" t="str">
            <v/>
          </cell>
          <cell r="J2989" t="str">
            <v>NOVA BRASÍLIA</v>
          </cell>
          <cell r="K2989" t="str">
            <v>JOINVILLE</v>
          </cell>
          <cell r="L2989" t="str">
            <v>SC</v>
          </cell>
          <cell r="M2989" t="str">
            <v/>
          </cell>
          <cell r="N2989" t="str">
            <v/>
          </cell>
          <cell r="O2989" t="str">
            <v/>
          </cell>
          <cell r="P2989" t="str">
            <v>19/05/2001</v>
          </cell>
          <cell r="Q2989" t="str">
            <v>7593876</v>
          </cell>
          <cell r="R2989" t="str">
            <v>SSP</v>
          </cell>
          <cell r="S2989" t="str">
            <v>13102182933</v>
          </cell>
          <cell r="T2989" t="str">
            <v/>
          </cell>
          <cell r="U2989" t="str">
            <v/>
          </cell>
          <cell r="V2989" t="str">
            <v/>
          </cell>
          <cell r="X2989" t="str">
            <v>6440865</v>
          </cell>
          <cell r="Y2989" t="str">
            <v>50</v>
          </cell>
          <cell r="Z2989" t="str">
            <v>SC</v>
          </cell>
          <cell r="AA2989" t="str">
            <v>31/10/2019</v>
          </cell>
          <cell r="AB2989" t="str">
            <v/>
          </cell>
          <cell r="AC2989" t="str">
            <v>16439568567</v>
          </cell>
          <cell r="AD2989">
            <v>0</v>
          </cell>
          <cell r="AE2989" t="str">
            <v>Brasileiro</v>
          </cell>
          <cell r="AF2989" t="str">
            <v>Solteiro</v>
          </cell>
          <cell r="AG2989" t="str">
            <v>Feminino</v>
          </cell>
          <cell r="AH2989" t="str">
            <v>Inativo</v>
          </cell>
          <cell r="AI2989" t="str">
            <v>CARLA VIETTRO NORA DE PADUA</v>
          </cell>
        </row>
        <row r="2990">
          <cell r="B2990" t="str">
            <v>MAIRA MODESTO DE MIRANDA</v>
          </cell>
          <cell r="C2990" t="str">
            <v>04757315147</v>
          </cell>
          <cell r="D2990" t="str">
            <v>maira-modesto1@hotmail.com</v>
          </cell>
          <cell r="E2990" t="str">
            <v>rh</v>
          </cell>
          <cell r="F2990" t="str">
            <v>41175361</v>
          </cell>
          <cell r="G2990" t="str">
            <v>RUA BM</v>
          </cell>
          <cell r="H2990" t="str">
            <v>20</v>
          </cell>
          <cell r="I2990" t="str">
            <v/>
          </cell>
          <cell r="J2990" t="str">
            <v>RESIDENCIAL BRISAS</v>
          </cell>
          <cell r="K2990" t="str">
            <v>GOIANIA</v>
          </cell>
          <cell r="L2990" t="str">
            <v>GO</v>
          </cell>
          <cell r="M2990" t="str">
            <v>-16.6027278</v>
          </cell>
          <cell r="N2990" t="str">
            <v>-49.3077483</v>
          </cell>
          <cell r="O2990" t="str">
            <v/>
          </cell>
          <cell r="P2990" t="str">
            <v>14/04/1993</v>
          </cell>
          <cell r="Q2990" t="str">
            <v>523707812</v>
          </cell>
          <cell r="R2990" t="str">
            <v>SSP</v>
          </cell>
          <cell r="S2990" t="str">
            <v>04757315147</v>
          </cell>
          <cell r="T2990" t="str">
            <v/>
          </cell>
          <cell r="U2990" t="str">
            <v/>
          </cell>
          <cell r="V2990" t="str">
            <v/>
          </cell>
          <cell r="X2990" t="str">
            <v>0082943</v>
          </cell>
          <cell r="Y2990" t="str">
            <v>321</v>
          </cell>
          <cell r="Z2990" t="str">
            <v>SP</v>
          </cell>
          <cell r="AA2990" t="str">
            <v>01/10/2019</v>
          </cell>
          <cell r="AB2990" t="str">
            <v/>
          </cell>
          <cell r="AC2990" t="str">
            <v>20382805954</v>
          </cell>
          <cell r="AD2990">
            <v>0</v>
          </cell>
          <cell r="AE2990" t="str">
            <v>Brasileiro</v>
          </cell>
          <cell r="AF2990" t="str">
            <v>Solteiro</v>
          </cell>
          <cell r="AG2990" t="str">
            <v>Feminino</v>
          </cell>
          <cell r="AH2990" t="str">
            <v>Ativo</v>
          </cell>
          <cell r="AI2990" t="str">
            <v>TATIANY ALVIM PERES DOS SANTOS</v>
          </cell>
        </row>
        <row r="2991">
          <cell r="B2991" t="str">
            <v>MAIS FRUTA</v>
          </cell>
          <cell r="C2991" t="str">
            <v>maisfruta</v>
          </cell>
          <cell r="E2991" t="str">
            <v>cliente</v>
          </cell>
          <cell r="F2991" t="str">
            <v/>
          </cell>
          <cell r="G2991" t="str">
            <v/>
          </cell>
          <cell r="H2991" t="str">
            <v/>
          </cell>
          <cell r="I2991" t="str">
            <v/>
          </cell>
          <cell r="J2991" t="str">
            <v/>
          </cell>
          <cell r="K2991" t="str">
            <v/>
          </cell>
          <cell r="L2991" t="str">
            <v/>
          </cell>
          <cell r="M2991" t="str">
            <v/>
          </cell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>
            <v>0</v>
          </cell>
          <cell r="AE2991" t="str">
            <v/>
          </cell>
          <cell r="AF2991" t="str">
            <v>0</v>
          </cell>
          <cell r="AG2991" t="str">
            <v>0</v>
          </cell>
          <cell r="AH2991" t="str">
            <v>Ativo</v>
          </cell>
          <cell r="AI2991" t="str">
            <v>LUCAS MARCELINO ROCHA</v>
          </cell>
        </row>
        <row r="2992">
          <cell r="B2992" t="str">
            <v>MAISON OLIVIO PIRES DA SILVA</v>
          </cell>
          <cell r="C2992" t="str">
            <v>29783012878</v>
          </cell>
          <cell r="D2992" t="str">
            <v>maison.pires@yahoo.com.br</v>
          </cell>
          <cell r="E2992" t="str">
            <v>promotorexpress</v>
          </cell>
          <cell r="F2992" t="str">
            <v>13454-360</v>
          </cell>
          <cell r="G2992" t="str">
            <v>RUA MACEIÓ</v>
          </cell>
          <cell r="H2992" t="str">
            <v>1473</v>
          </cell>
          <cell r="I2992" t="str">
            <v/>
          </cell>
          <cell r="J2992" t="str">
            <v>LOTEAMENTO PLANALTO DO SOL</v>
          </cell>
          <cell r="K2992" t="str">
            <v>SANTA BÁRBARA D'OESTE</v>
          </cell>
          <cell r="L2992" t="str">
            <v>SP</v>
          </cell>
          <cell r="M2992" t="str">
            <v>-22.7387352</v>
          </cell>
          <cell r="N2992" t="str">
            <v>-47.38845569999999</v>
          </cell>
          <cell r="O2992" t="str">
            <v>19988891655</v>
          </cell>
          <cell r="P2992" t="str">
            <v>13/11/1980</v>
          </cell>
          <cell r="Q2992" t="str">
            <v>309649717</v>
          </cell>
          <cell r="R2992" t="str">
            <v>SSP</v>
          </cell>
          <cell r="S2992" t="str">
            <v>29783012878</v>
          </cell>
          <cell r="T2992" t="str">
            <v/>
          </cell>
          <cell r="U2992" t="str">
            <v/>
          </cell>
          <cell r="V2992" t="str">
            <v/>
          </cell>
          <cell r="X2992" t="str">
            <v>4512</v>
          </cell>
          <cell r="Y2992" t="str">
            <v>263</v>
          </cell>
          <cell r="Z2992" t="str">
            <v>SP</v>
          </cell>
          <cell r="AA2992" t="str">
            <v>11/03/2019</v>
          </cell>
          <cell r="AB2992" t="str">
            <v/>
          </cell>
          <cell r="AC2992" t="str">
            <v>127002192-46</v>
          </cell>
          <cell r="AD2992">
            <v>8.5</v>
          </cell>
          <cell r="AE2992" t="str">
            <v>BRASILEIRO NATO</v>
          </cell>
          <cell r="AF2992" t="str">
            <v>Solteiro</v>
          </cell>
          <cell r="AG2992" t="str">
            <v>Masculino</v>
          </cell>
          <cell r="AH2992" t="str">
            <v>Ativo</v>
          </cell>
          <cell r="AI2992" t="str">
            <v>PAULO MANOEL MORATO JUNIOR</v>
          </cell>
        </row>
        <row r="2993">
          <cell r="B2993" t="str">
            <v>MAIZUM SALGADOS</v>
          </cell>
          <cell r="C2993" t="str">
            <v>maizum</v>
          </cell>
          <cell r="D2993" t="str">
            <v/>
          </cell>
          <cell r="E2993" t="str">
            <v>cliente</v>
          </cell>
          <cell r="F2993" t="str">
            <v/>
          </cell>
          <cell r="G2993" t="str">
            <v/>
          </cell>
          <cell r="H2993" t="str">
            <v/>
          </cell>
          <cell r="I2993" t="str">
            <v/>
          </cell>
          <cell r="J2993" t="str">
            <v/>
          </cell>
          <cell r="K2993" t="str">
            <v/>
          </cell>
          <cell r="L2993" t="str">
            <v/>
          </cell>
          <cell r="M2993" t="str">
            <v/>
          </cell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>
            <v>0</v>
          </cell>
          <cell r="AE2993" t="str">
            <v/>
          </cell>
          <cell r="AF2993" t="str">
            <v>Solteiro</v>
          </cell>
          <cell r="AG2993" t="str">
            <v>Indefinido</v>
          </cell>
          <cell r="AH2993" t="str">
            <v>Ativo</v>
          </cell>
          <cell r="AI2993" t="str">
            <v>LUCAS MARCELINO ROCHA</v>
          </cell>
        </row>
        <row r="2994">
          <cell r="B2994" t="str">
            <v>MAJESTADE</v>
          </cell>
          <cell r="C2994" t="str">
            <v>majestade</v>
          </cell>
          <cell r="E2994" t="str">
            <v>cliente</v>
          </cell>
          <cell r="F2994" t="str">
            <v/>
          </cell>
          <cell r="G2994" t="str">
            <v/>
          </cell>
          <cell r="H2994" t="str">
            <v/>
          </cell>
          <cell r="I2994" t="str">
            <v/>
          </cell>
          <cell r="J2994" t="str">
            <v/>
          </cell>
          <cell r="K2994" t="str">
            <v/>
          </cell>
          <cell r="L2994" t="str">
            <v/>
          </cell>
          <cell r="M2994" t="str">
            <v/>
          </cell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>
            <v>0</v>
          </cell>
          <cell r="AE2994" t="str">
            <v/>
          </cell>
          <cell r="AF2994" t="str">
            <v>0</v>
          </cell>
          <cell r="AG2994" t="str">
            <v>0</v>
          </cell>
          <cell r="AH2994" t="str">
            <v>Ativo</v>
          </cell>
          <cell r="AI2994" t="str">
            <v>LUCAS MARCELINO ROCHA</v>
          </cell>
        </row>
        <row r="2995">
          <cell r="B2995" t="str">
            <v>MAJORY ALOUISI DOS SANTOS THEO</v>
          </cell>
          <cell r="C2995" t="str">
            <v>35548500805</v>
          </cell>
          <cell r="D2995" t="str">
            <v/>
          </cell>
          <cell r="E2995" t="str">
            <v>promotor</v>
          </cell>
          <cell r="F2995" t="str">
            <v>14062249</v>
          </cell>
          <cell r="G2995" t="str">
            <v>RUA PALMIRO BIM</v>
          </cell>
          <cell r="H2995" t="str">
            <v>597</v>
          </cell>
          <cell r="I2995" t="str">
            <v>BL B TORRE 6 AP 12</v>
          </cell>
          <cell r="J2995" t="str">
            <v>PARQUE DOS PINUS</v>
          </cell>
          <cell r="K2995" t="str">
            <v>RIBEIRÃO PRETO</v>
          </cell>
          <cell r="L2995" t="str">
            <v>SP</v>
          </cell>
          <cell r="M2995" t="str">
            <v>-21.1208287</v>
          </cell>
          <cell r="N2995" t="str">
            <v>-47.8215472</v>
          </cell>
          <cell r="O2995" t="str">
            <v>16982096491</v>
          </cell>
          <cell r="P2995" t="str">
            <v>12/01/1988</v>
          </cell>
          <cell r="Q2995" t="str">
            <v>43345569x</v>
          </cell>
          <cell r="R2995" t="str">
            <v>SSP</v>
          </cell>
          <cell r="S2995" t="str">
            <v>35548500805</v>
          </cell>
          <cell r="T2995" t="str">
            <v/>
          </cell>
          <cell r="U2995" t="str">
            <v/>
          </cell>
          <cell r="V2995" t="str">
            <v/>
          </cell>
          <cell r="X2995" t="str">
            <v>39772</v>
          </cell>
          <cell r="Y2995" t="str">
            <v>304</v>
          </cell>
          <cell r="Z2995" t="str">
            <v>SP</v>
          </cell>
          <cell r="AA2995" t="str">
            <v>02/10/2020</v>
          </cell>
          <cell r="AB2995" t="str">
            <v/>
          </cell>
          <cell r="AC2995" t="str">
            <v>12864928150</v>
          </cell>
          <cell r="AD2995">
            <v>4506</v>
          </cell>
          <cell r="AE2995" t="str">
            <v>Brasileiro</v>
          </cell>
          <cell r="AF2995" t="str">
            <v>Solteiro</v>
          </cell>
          <cell r="AG2995" t="str">
            <v>Feminino</v>
          </cell>
          <cell r="AH2995" t="str">
            <v>Ativo</v>
          </cell>
          <cell r="AI2995" t="str">
            <v>GUILHERME RIGUETTO RODRIGUES</v>
          </cell>
        </row>
        <row r="2996">
          <cell r="B2996" t="str">
            <v>MAKEIZE BRUNO DOS SANTOS SOUSA</v>
          </cell>
          <cell r="C2996" t="str">
            <v>08695094979</v>
          </cell>
          <cell r="D2996" t="str">
            <v/>
          </cell>
          <cell r="E2996" t="str">
            <v>Intermitente</v>
          </cell>
          <cell r="F2996" t="str">
            <v>88508480</v>
          </cell>
          <cell r="G2996" t="str">
            <v>RUA LEONI DE JESUS CRODA</v>
          </cell>
          <cell r="H2996" t="str">
            <v>233</v>
          </cell>
          <cell r="I2996" t="str">
            <v/>
          </cell>
          <cell r="J2996" t="str">
            <v>FREI ROGÉRIO</v>
          </cell>
          <cell r="K2996" t="str">
            <v>LAGES</v>
          </cell>
          <cell r="L2996" t="str">
            <v>SC</v>
          </cell>
          <cell r="M2996" t="str">
            <v>-27.7999671</v>
          </cell>
          <cell r="N2996" t="str">
            <v>-50.3146357</v>
          </cell>
          <cell r="O2996" t="str">
            <v/>
          </cell>
          <cell r="P2996" t="str">
            <v>25/10/1992</v>
          </cell>
          <cell r="Q2996" t="str">
            <v/>
          </cell>
          <cell r="R2996" t="str">
            <v>SSP</v>
          </cell>
          <cell r="S2996" t="str">
            <v>08695094979</v>
          </cell>
          <cell r="T2996" t="str">
            <v/>
          </cell>
          <cell r="U2996" t="str">
            <v/>
          </cell>
          <cell r="V2996" t="str">
            <v/>
          </cell>
          <cell r="X2996" t="str">
            <v>4821220</v>
          </cell>
          <cell r="Y2996" t="str">
            <v>30</v>
          </cell>
          <cell r="Z2996" t="str">
            <v>SC</v>
          </cell>
          <cell r="AA2996" t="str">
            <v/>
          </cell>
          <cell r="AB2996" t="str">
            <v/>
          </cell>
          <cell r="AC2996" t="str">
            <v>16405671659</v>
          </cell>
          <cell r="AD2996">
            <v>0</v>
          </cell>
          <cell r="AE2996" t="str">
            <v>Brasileiro</v>
          </cell>
          <cell r="AF2996" t="str">
            <v>Solteiro</v>
          </cell>
          <cell r="AG2996" t="str">
            <v>Masculino</v>
          </cell>
          <cell r="AH2996" t="str">
            <v>Inativo</v>
          </cell>
          <cell r="AI2996" t="str">
            <v>CARLA VIETTRO NORA DE PADUA</v>
          </cell>
        </row>
        <row r="2997">
          <cell r="B2997" t="str">
            <v>MALLORY</v>
          </cell>
          <cell r="C2997" t="str">
            <v>mallory</v>
          </cell>
          <cell r="E2997" t="str">
            <v>cliente</v>
          </cell>
          <cell r="F2997" t="str">
            <v/>
          </cell>
          <cell r="G2997" t="str">
            <v/>
          </cell>
          <cell r="H2997" t="str">
            <v/>
          </cell>
          <cell r="I2997" t="str">
            <v/>
          </cell>
          <cell r="J2997" t="str">
            <v/>
          </cell>
          <cell r="K2997" t="str">
            <v/>
          </cell>
          <cell r="L2997" t="str">
            <v/>
          </cell>
          <cell r="M2997" t="str">
            <v/>
          </cell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>
            <v>0</v>
          </cell>
          <cell r="AE2997" t="str">
            <v/>
          </cell>
          <cell r="AF2997" t="str">
            <v>0</v>
          </cell>
          <cell r="AG2997" t="str">
            <v>0</v>
          </cell>
          <cell r="AH2997" t="str">
            <v>Ativo</v>
          </cell>
          <cell r="AI2997" t="str">
            <v>LUCAS MARCELINO ROCHA</v>
          </cell>
        </row>
        <row r="2998">
          <cell r="B2998" t="str">
            <v>MANOEL ALEXANDRE DA SILVA</v>
          </cell>
          <cell r="C2998" t="str">
            <v>28681807870</v>
          </cell>
          <cell r="D2998" t="str">
            <v/>
          </cell>
          <cell r="E2998" t="str">
            <v>promotor</v>
          </cell>
          <cell r="F2998" t="str">
            <v>11701470</v>
          </cell>
          <cell r="G2998" t="str">
            <v>RUA LEME</v>
          </cell>
          <cell r="H2998" t="str">
            <v>53A</v>
          </cell>
          <cell r="I2998" t="str">
            <v>AP 23</v>
          </cell>
          <cell r="J2998" t="str">
            <v>GUILHERMINA</v>
          </cell>
          <cell r="K2998" t="str">
            <v>PRAIA GRANDE</v>
          </cell>
          <cell r="L2998" t="str">
            <v>SP</v>
          </cell>
          <cell r="M2998" t="str">
            <v>-24.0063946</v>
          </cell>
          <cell r="N2998" t="str">
            <v>-46.4219811</v>
          </cell>
          <cell r="O2998" t="str">
            <v/>
          </cell>
          <cell r="P2998" t="str">
            <v>28/02/1979</v>
          </cell>
          <cell r="Q2998" t="str">
            <v>297318731</v>
          </cell>
          <cell r="R2998" t="str">
            <v>SSP</v>
          </cell>
          <cell r="S2998" t="str">
            <v>28681807870</v>
          </cell>
          <cell r="T2998" t="str">
            <v/>
          </cell>
          <cell r="U2998" t="str">
            <v/>
          </cell>
          <cell r="V2998" t="str">
            <v/>
          </cell>
          <cell r="X2998" t="str">
            <v>11504</v>
          </cell>
          <cell r="Y2998" t="str">
            <v>184</v>
          </cell>
          <cell r="Z2998" t="str">
            <v>SP</v>
          </cell>
          <cell r="AA2998" t="str">
            <v>14/02/2020</v>
          </cell>
          <cell r="AB2998" t="str">
            <v/>
          </cell>
          <cell r="AC2998" t="str">
            <v>12880972770</v>
          </cell>
          <cell r="AD2998">
            <v>4506</v>
          </cell>
          <cell r="AE2998" t="str">
            <v>Brasileiro</v>
          </cell>
          <cell r="AF2998" t="str">
            <v>Solteiro</v>
          </cell>
          <cell r="AG2998" t="str">
            <v>Masculino</v>
          </cell>
          <cell r="AH2998" t="str">
            <v>Ativo</v>
          </cell>
          <cell r="AI2998" t="str">
            <v>JOSE RODRIGUES VICENTE DA SILVA</v>
          </cell>
        </row>
        <row r="2999">
          <cell r="B2999" t="str">
            <v>MANOEL DE JESUS BRANDAO DE SOUSA</v>
          </cell>
          <cell r="C2999" t="str">
            <v>81191588220</v>
          </cell>
          <cell r="D2999" t="str">
            <v>manoelsouzajr@live.com</v>
          </cell>
          <cell r="E2999" t="str">
            <v>promotor</v>
          </cell>
          <cell r="F2999" t="str">
            <v>66079015</v>
          </cell>
          <cell r="G2999" t="str">
            <v>PASSAGEM MIRANDA</v>
          </cell>
          <cell r="H2999" t="str">
            <v>307</v>
          </cell>
          <cell r="I2999" t="str">
            <v/>
          </cell>
          <cell r="J2999" t="str">
            <v>TERRA FIRME</v>
          </cell>
          <cell r="K2999" t="str">
            <v>BELÉM</v>
          </cell>
          <cell r="L2999" t="str">
            <v>PA</v>
          </cell>
          <cell r="M2999" t="str">
            <v>-1.462342</v>
          </cell>
          <cell r="N2999" t="str">
            <v>-48.453255</v>
          </cell>
          <cell r="O2999" t="str">
            <v>91982690913</v>
          </cell>
          <cell r="P2999" t="str">
            <v>06/06/1980</v>
          </cell>
          <cell r="Q2999" t="str">
            <v>3156009</v>
          </cell>
          <cell r="R2999" t="str">
            <v>SSP</v>
          </cell>
          <cell r="S2999" t="str">
            <v>81191588220</v>
          </cell>
          <cell r="T2999" t="str">
            <v/>
          </cell>
          <cell r="U2999" t="str">
            <v/>
          </cell>
          <cell r="V2999" t="str">
            <v/>
          </cell>
          <cell r="X2999" t="str">
            <v>4182331</v>
          </cell>
          <cell r="Y2999" t="str">
            <v/>
          </cell>
          <cell r="Z2999" t="str">
            <v>PA</v>
          </cell>
          <cell r="AA2999" t="str">
            <v>16/10/2019</v>
          </cell>
          <cell r="AB2999" t="str">
            <v/>
          </cell>
          <cell r="AC2999" t="str">
            <v>20409364988</v>
          </cell>
          <cell r="AD2999">
            <v>4506</v>
          </cell>
          <cell r="AE2999" t="str">
            <v>Brasileiro</v>
          </cell>
          <cell r="AF2999" t="str">
            <v>Solteiro</v>
          </cell>
          <cell r="AG2999" t="str">
            <v>Masculino</v>
          </cell>
          <cell r="AH2999" t="str">
            <v>AvisoPrevio</v>
          </cell>
          <cell r="AI2999" t="str">
            <v>CLAUDIO NEY PINHEIRO MACEDO</v>
          </cell>
        </row>
        <row r="3000">
          <cell r="B3000" t="str">
            <v>MANOEL DOS SANTOS AGUIAR</v>
          </cell>
          <cell r="C3000" t="str">
            <v>27181391372</v>
          </cell>
          <cell r="D3000" t="str">
            <v>mayaguiar2306@gmail.com</v>
          </cell>
          <cell r="E3000" t="str">
            <v>promotor</v>
          </cell>
          <cell r="F3000" t="str">
            <v>88309663</v>
          </cell>
          <cell r="G3000" t="str">
            <v>AVENIDA CAMPOS NOVOS</v>
          </cell>
          <cell r="H3000" t="str">
            <v>298</v>
          </cell>
          <cell r="I3000" t="str">
            <v>ATÉ 418/419</v>
          </cell>
          <cell r="J3000" t="str">
            <v>SÃO VICENTE</v>
          </cell>
          <cell r="K3000" t="str">
            <v>ITAJAÍ</v>
          </cell>
          <cell r="L3000" t="str">
            <v>SC</v>
          </cell>
          <cell r="M3000" t="str">
            <v>-26.9036545</v>
          </cell>
          <cell r="N3000" t="str">
            <v>-48.7004595</v>
          </cell>
          <cell r="O3000" t="str">
            <v>47996134559</v>
          </cell>
          <cell r="P3000" t="str">
            <v>03/05/2017</v>
          </cell>
          <cell r="Q3000" t="str">
            <v>6175993</v>
          </cell>
          <cell r="R3000" t="str">
            <v>PCP</v>
          </cell>
          <cell r="S3000" t="str">
            <v>27181391372</v>
          </cell>
          <cell r="T3000" t="str">
            <v/>
          </cell>
          <cell r="U3000" t="str">
            <v/>
          </cell>
          <cell r="V3000" t="str">
            <v/>
          </cell>
          <cell r="X3000" t="str">
            <v>2396330</v>
          </cell>
          <cell r="Y3000" t="str">
            <v>10</v>
          </cell>
          <cell r="Z3000" t="str">
            <v>PA</v>
          </cell>
          <cell r="AA3000" t="str">
            <v>03/05/2017</v>
          </cell>
          <cell r="AB3000" t="str">
            <v/>
          </cell>
          <cell r="AC3000" t="str">
            <v>107260383-58</v>
          </cell>
          <cell r="AD3000">
            <v>4506</v>
          </cell>
          <cell r="AE3000" t="str">
            <v>BRASILEIRO NATO</v>
          </cell>
          <cell r="AF3000" t="str">
            <v>Solteiro</v>
          </cell>
          <cell r="AG3000" t="str">
            <v>Masculino</v>
          </cell>
          <cell r="AH3000" t="str">
            <v>Ativo</v>
          </cell>
          <cell r="AI3000" t="str">
            <v>ELIANE CRISTINA GRACIOLI DE JESUS</v>
          </cell>
        </row>
        <row r="3001">
          <cell r="B3001" t="str">
            <v>MANOEL FERREIRA DA CRUZ FILHO</v>
          </cell>
          <cell r="C3001" t="str">
            <v>04613374367</v>
          </cell>
          <cell r="D3001" t="str">
            <v>manofilhoz566@gmail.com</v>
          </cell>
          <cell r="E3001" t="str">
            <v>promotor</v>
          </cell>
          <cell r="F3001" t="str">
            <v>68439911</v>
          </cell>
          <cell r="G3001" t="str">
            <v>RUA RODRIGUES DOS SANTOS</v>
          </cell>
          <cell r="H3001" t="str">
            <v>6271</v>
          </cell>
          <cell r="I3001" t="str">
            <v>1810</v>
          </cell>
          <cell r="J3001" t="str">
            <v>PORENQUA</v>
          </cell>
          <cell r="K3001" t="str">
            <v>TERESINA</v>
          </cell>
          <cell r="L3001" t="str">
            <v>PI</v>
          </cell>
          <cell r="M3001" t="str">
            <v/>
          </cell>
          <cell r="N3001" t="str">
            <v/>
          </cell>
          <cell r="O3001" t="str">
            <v>8699598689</v>
          </cell>
          <cell r="P3001" t="str">
            <v>03/02/1990</v>
          </cell>
          <cell r="Q3001" t="str">
            <v>2742203</v>
          </cell>
          <cell r="R3001" t="str">
            <v>SSP</v>
          </cell>
          <cell r="S3001" t="str">
            <v>04613374367</v>
          </cell>
          <cell r="T3001" t="str">
            <v/>
          </cell>
          <cell r="U3001" t="str">
            <v/>
          </cell>
          <cell r="V3001" t="str">
            <v/>
          </cell>
          <cell r="X3001" t="str">
            <v>4790236</v>
          </cell>
          <cell r="Y3001" t="str">
            <v>20</v>
          </cell>
          <cell r="Z3001" t="str">
            <v>PI</v>
          </cell>
          <cell r="AA3001" t="str">
            <v>01/11/2019</v>
          </cell>
          <cell r="AB3001" t="str">
            <v/>
          </cell>
          <cell r="AC3001" t="str">
            <v>21038831530</v>
          </cell>
          <cell r="AD3001">
            <v>0</v>
          </cell>
          <cell r="AE3001" t="str">
            <v>Brasileiro</v>
          </cell>
          <cell r="AF3001" t="str">
            <v>Solteiro</v>
          </cell>
          <cell r="AG3001" t="str">
            <v>Masculino</v>
          </cell>
          <cell r="AH3001" t="str">
            <v>Inativo</v>
          </cell>
          <cell r="AI3001" t="str">
            <v>MARCOS VINICIUS OLIVEIRA DA SILVA</v>
          </cell>
        </row>
        <row r="3002">
          <cell r="B3002" t="str">
            <v>MANOEL GONCALVES JUNIOR</v>
          </cell>
          <cell r="C3002" t="str">
            <v>96890517920</v>
          </cell>
          <cell r="D3002" t="str">
            <v>junior.ar.ro@hotmail.com</v>
          </cell>
          <cell r="E3002" t="str">
            <v>promotor</v>
          </cell>
          <cell r="F3002" t="str">
            <v>83303180</v>
          </cell>
          <cell r="G3002" t="str">
            <v>RUA CORONEL DULCÍDIO</v>
          </cell>
          <cell r="H3002" t="str">
            <v>429</v>
          </cell>
          <cell r="I3002" t="str">
            <v/>
          </cell>
          <cell r="J3002" t="str">
            <v>VILA MILITAR I</v>
          </cell>
          <cell r="K3002" t="str">
            <v>PIRAQUARA</v>
          </cell>
          <cell r="L3002" t="str">
            <v>PR</v>
          </cell>
          <cell r="M3002" t="str">
            <v>-25.4247776</v>
          </cell>
          <cell r="N3002" t="str">
            <v>-49.0840754</v>
          </cell>
          <cell r="O3002" t="str">
            <v>41984032333</v>
          </cell>
          <cell r="P3002" t="str">
            <v>14/11/1972</v>
          </cell>
          <cell r="Q3002" t="str">
            <v>68869242</v>
          </cell>
          <cell r="R3002" t="str">
            <v>SSP</v>
          </cell>
          <cell r="S3002" t="str">
            <v>96890517920</v>
          </cell>
          <cell r="T3002" t="str">
            <v/>
          </cell>
          <cell r="U3002" t="str">
            <v/>
          </cell>
          <cell r="V3002" t="str">
            <v/>
          </cell>
          <cell r="X3002" t="str">
            <v>29077</v>
          </cell>
          <cell r="Y3002" t="str">
            <v>46</v>
          </cell>
          <cell r="Z3002" t="str">
            <v>PR</v>
          </cell>
          <cell r="AA3002" t="str">
            <v>25/09/2019</v>
          </cell>
          <cell r="AB3002" t="str">
            <v/>
          </cell>
          <cell r="AC3002" t="str">
            <v>12359039689</v>
          </cell>
          <cell r="AD3002">
            <v>4506</v>
          </cell>
          <cell r="AE3002" t="str">
            <v>Brasileiro</v>
          </cell>
          <cell r="AF3002" t="str">
            <v>Solteiro</v>
          </cell>
          <cell r="AG3002" t="str">
            <v>Masculino</v>
          </cell>
          <cell r="AH3002" t="str">
            <v>Ativo</v>
          </cell>
          <cell r="AI3002" t="str">
            <v>GUILHERME ALEXANDRE MARTINS PIMENTEL</v>
          </cell>
        </row>
        <row r="3003">
          <cell r="B3003" t="str">
            <v>MANOEL ROBERTO PEDROSO</v>
          </cell>
          <cell r="C3003" t="str">
            <v>29449923841</v>
          </cell>
          <cell r="D3003" t="str">
            <v/>
          </cell>
          <cell r="E3003" t="str">
            <v>promotorexpress</v>
          </cell>
          <cell r="F3003" t="str">
            <v>11740000</v>
          </cell>
          <cell r="G3003" t="str">
            <v/>
          </cell>
          <cell r="H3003" t="str">
            <v>300</v>
          </cell>
          <cell r="I3003" t="str">
            <v/>
          </cell>
          <cell r="J3003" t="str">
            <v xml:space="preserve">ANCHIETA </v>
          </cell>
          <cell r="K3003" t="str">
            <v>ITANHAÉM</v>
          </cell>
          <cell r="L3003" t="str">
            <v>SP</v>
          </cell>
          <cell r="M3003" t="str">
            <v>-24.0860329</v>
          </cell>
          <cell r="N3003" t="str">
            <v>-46.8640458</v>
          </cell>
          <cell r="O3003" t="str">
            <v>11997540374</v>
          </cell>
          <cell r="P3003" t="str">
            <v>18/09/1980</v>
          </cell>
          <cell r="Q3003" t="str">
            <v>280812760</v>
          </cell>
          <cell r="R3003" t="str">
            <v>SSP</v>
          </cell>
          <cell r="S3003" t="str">
            <v>29449923841</v>
          </cell>
          <cell r="T3003" t="str">
            <v/>
          </cell>
          <cell r="U3003" t="str">
            <v/>
          </cell>
          <cell r="V3003" t="str">
            <v/>
          </cell>
          <cell r="X3003" t="str">
            <v/>
          </cell>
          <cell r="Y3003" t="str">
            <v/>
          </cell>
          <cell r="Z3003" t="str">
            <v/>
          </cell>
          <cell r="AA3003" t="str">
            <v>14/10/2020</v>
          </cell>
          <cell r="AB3003" t="str">
            <v/>
          </cell>
          <cell r="AC3003" t="str">
            <v/>
          </cell>
          <cell r="AD3003">
            <v>2000</v>
          </cell>
          <cell r="AE3003" t="str">
            <v>Brasileiro</v>
          </cell>
          <cell r="AF3003" t="str">
            <v>Solteiro</v>
          </cell>
          <cell r="AG3003" t="str">
            <v>Masculino</v>
          </cell>
          <cell r="AH3003" t="str">
            <v>Ativo</v>
          </cell>
          <cell r="AI3003" t="str">
            <v>JOSE RODRIGUES VICENTE DA SILVA</v>
          </cell>
        </row>
        <row r="3004">
          <cell r="B3004" t="str">
            <v>MANTIQUEIRA</v>
          </cell>
          <cell r="C3004" t="str">
            <v>mantiqueira</v>
          </cell>
          <cell r="E3004" t="str">
            <v>cliente</v>
          </cell>
          <cell r="F3004" t="str">
            <v/>
          </cell>
          <cell r="G3004" t="str">
            <v/>
          </cell>
          <cell r="H3004" t="str">
            <v/>
          </cell>
          <cell r="I3004" t="str">
            <v/>
          </cell>
          <cell r="J3004" t="str">
            <v/>
          </cell>
          <cell r="K3004" t="str">
            <v/>
          </cell>
          <cell r="L3004" t="str">
            <v/>
          </cell>
          <cell r="M3004" t="str">
            <v/>
          </cell>
          <cell r="N3004" t="str">
            <v/>
          </cell>
          <cell r="O3004" t="str">
            <v/>
          </cell>
          <cell r="P3004" t="str">
            <v/>
          </cell>
          <cell r="Q3004" t="str">
            <v/>
          </cell>
          <cell r="R3004" t="str">
            <v/>
          </cell>
          <cell r="S3004" t="str">
            <v/>
          </cell>
          <cell r="T3004" t="str">
            <v/>
          </cell>
          <cell r="U3004" t="str">
            <v/>
          </cell>
          <cell r="V3004" t="str">
            <v/>
          </cell>
          <cell r="X3004" t="str">
            <v/>
          </cell>
          <cell r="Y3004" t="str">
            <v/>
          </cell>
          <cell r="Z3004" t="str">
            <v/>
          </cell>
          <cell r="AA3004" t="str">
            <v/>
          </cell>
          <cell r="AB3004" t="str">
            <v/>
          </cell>
          <cell r="AC3004" t="str">
            <v/>
          </cell>
          <cell r="AD3004">
            <v>0</v>
          </cell>
          <cell r="AE3004" t="str">
            <v/>
          </cell>
          <cell r="AF3004" t="str">
            <v>0</v>
          </cell>
          <cell r="AG3004" t="str">
            <v>0</v>
          </cell>
          <cell r="AH3004" t="str">
            <v>Ativo</v>
          </cell>
          <cell r="AI3004" t="str">
            <v>LUCAS MARCELINO ROCHA</v>
          </cell>
        </row>
        <row r="3005">
          <cell r="B3005" t="str">
            <v>MANUEL CORDEIRO LIMA</v>
          </cell>
          <cell r="C3005" t="str">
            <v>05421542696</v>
          </cell>
          <cell r="D3005" t="str">
            <v/>
          </cell>
          <cell r="E3005" t="str">
            <v>promotor</v>
          </cell>
          <cell r="F3005" t="str">
            <v>22031-100</v>
          </cell>
          <cell r="G3005" t="str">
            <v>RUA EUCLIDES DA ROCHA 820</v>
          </cell>
          <cell r="H3005" t="str">
            <v>820</v>
          </cell>
          <cell r="I3005" t="str">
            <v>-</v>
          </cell>
          <cell r="J3005" t="str">
            <v>COPACABANA</v>
          </cell>
          <cell r="K3005" t="str">
            <v>RIO DE JANEIRO</v>
          </cell>
          <cell r="L3005" t="str">
            <v>RJ</v>
          </cell>
          <cell r="M3005" t="str">
            <v/>
          </cell>
          <cell r="N3005" t="str">
            <v/>
          </cell>
          <cell r="O3005" t="str">
            <v>21965546324</v>
          </cell>
          <cell r="P3005" t="str">
            <v>29/04/1981</v>
          </cell>
          <cell r="Q3005" t="str">
            <v>10712697</v>
          </cell>
          <cell r="R3005" t="str">
            <v>SSP</v>
          </cell>
          <cell r="S3005" t="str">
            <v>05421542696</v>
          </cell>
          <cell r="T3005" t="str">
            <v/>
          </cell>
          <cell r="U3005" t="str">
            <v/>
          </cell>
          <cell r="V3005" t="str">
            <v/>
          </cell>
          <cell r="X3005" t="str">
            <v>69756</v>
          </cell>
          <cell r="Y3005" t="str">
            <v>126</v>
          </cell>
          <cell r="Z3005" t="str">
            <v>MG</v>
          </cell>
          <cell r="AA3005" t="str">
            <v>28/08/2020</v>
          </cell>
          <cell r="AB3005" t="str">
            <v/>
          </cell>
          <cell r="AC3005" t="str">
            <v>130865065-46</v>
          </cell>
          <cell r="AD3005">
            <v>4506</v>
          </cell>
          <cell r="AE3005" t="str">
            <v>BRASILEIRO NATO</v>
          </cell>
          <cell r="AF3005" t="str">
            <v>Solteiro</v>
          </cell>
          <cell r="AG3005" t="str">
            <v>Masculino</v>
          </cell>
          <cell r="AH3005" t="str">
            <v>Ativo</v>
          </cell>
          <cell r="AI3005" t="str">
            <v>THADEU FELIPE RODRIGUES DE ANDRADE FERNANDES</v>
          </cell>
        </row>
        <row r="3006">
          <cell r="B3006" t="str">
            <v>MARANATA</v>
          </cell>
          <cell r="C3006" t="str">
            <v>maranata</v>
          </cell>
          <cell r="E3006" t="str">
            <v>cliente</v>
          </cell>
          <cell r="F3006" t="str">
            <v/>
          </cell>
          <cell r="G3006" t="str">
            <v/>
          </cell>
          <cell r="H3006" t="str">
            <v/>
          </cell>
          <cell r="I3006" t="str">
            <v/>
          </cell>
          <cell r="J3006" t="str">
            <v/>
          </cell>
          <cell r="K3006" t="str">
            <v/>
          </cell>
          <cell r="L3006" t="str">
            <v/>
          </cell>
          <cell r="M3006" t="str">
            <v/>
          </cell>
          <cell r="N3006" t="str">
            <v/>
          </cell>
          <cell r="O3006" t="str">
            <v/>
          </cell>
          <cell r="P3006" t="str">
            <v/>
          </cell>
          <cell r="Q3006" t="str">
            <v/>
          </cell>
          <cell r="R3006" t="str">
            <v/>
          </cell>
          <cell r="S3006" t="str">
            <v/>
          </cell>
          <cell r="T3006" t="str">
            <v/>
          </cell>
          <cell r="U3006" t="str">
            <v/>
          </cell>
          <cell r="V3006" t="str">
            <v/>
          </cell>
          <cell r="X3006" t="str">
            <v/>
          </cell>
          <cell r="Y3006" t="str">
            <v/>
          </cell>
          <cell r="Z3006" t="str">
            <v/>
          </cell>
          <cell r="AA3006" t="str">
            <v/>
          </cell>
          <cell r="AB3006" t="str">
            <v/>
          </cell>
          <cell r="AC3006" t="str">
            <v/>
          </cell>
          <cell r="AD3006">
            <v>0</v>
          </cell>
          <cell r="AE3006" t="str">
            <v/>
          </cell>
          <cell r="AF3006" t="str">
            <v>0</v>
          </cell>
          <cell r="AG3006" t="str">
            <v>0</v>
          </cell>
          <cell r="AH3006" t="str">
            <v>Ativo</v>
          </cell>
          <cell r="AI3006" t="str">
            <v>LUCAS MARCELINO ROCHA</v>
          </cell>
        </row>
        <row r="3007">
          <cell r="B3007" t="str">
            <v>MARATA</v>
          </cell>
          <cell r="C3007" t="str">
            <v>marata</v>
          </cell>
          <cell r="D3007" t="str">
            <v/>
          </cell>
          <cell r="E3007" t="str">
            <v>cliente</v>
          </cell>
          <cell r="F3007" t="str">
            <v/>
          </cell>
          <cell r="G3007" t="str">
            <v/>
          </cell>
          <cell r="H3007" t="str">
            <v/>
          </cell>
          <cell r="I3007" t="str">
            <v/>
          </cell>
          <cell r="J3007" t="str">
            <v/>
          </cell>
          <cell r="K3007" t="str">
            <v/>
          </cell>
          <cell r="L3007" t="str">
            <v/>
          </cell>
          <cell r="M3007" t="str">
            <v/>
          </cell>
          <cell r="N3007" t="str">
            <v/>
          </cell>
          <cell r="O3007" t="str">
            <v/>
          </cell>
          <cell r="P3007" t="str">
            <v/>
          </cell>
          <cell r="Q3007" t="str">
            <v/>
          </cell>
          <cell r="R3007" t="str">
            <v/>
          </cell>
          <cell r="S3007" t="str">
            <v/>
          </cell>
          <cell r="T3007" t="str">
            <v/>
          </cell>
          <cell r="U3007" t="str">
            <v/>
          </cell>
          <cell r="V3007" t="str">
            <v/>
          </cell>
          <cell r="X3007" t="str">
            <v/>
          </cell>
          <cell r="Y3007" t="str">
            <v/>
          </cell>
          <cell r="Z3007" t="str">
            <v/>
          </cell>
          <cell r="AA3007" t="str">
            <v/>
          </cell>
          <cell r="AB3007" t="str">
            <v/>
          </cell>
          <cell r="AC3007" t="str">
            <v/>
          </cell>
          <cell r="AD3007">
            <v>0</v>
          </cell>
          <cell r="AE3007" t="str">
            <v/>
          </cell>
          <cell r="AF3007" t="str">
            <v>Solteiro</v>
          </cell>
          <cell r="AG3007" t="str">
            <v>Indefinido</v>
          </cell>
          <cell r="AH3007" t="str">
            <v>Ativo</v>
          </cell>
          <cell r="AI3007" t="str">
            <v>LUCAS MARCELINO ROCHA</v>
          </cell>
        </row>
        <row r="3008">
          <cell r="B3008" t="str">
            <v>MARATA</v>
          </cell>
          <cell r="C3008" t="str">
            <v>marata2</v>
          </cell>
          <cell r="D3008" t="str">
            <v/>
          </cell>
          <cell r="E3008" t="str">
            <v>cliente</v>
          </cell>
          <cell r="F3008" t="str">
            <v/>
          </cell>
          <cell r="G3008" t="str">
            <v/>
          </cell>
          <cell r="H3008" t="str">
            <v/>
          </cell>
          <cell r="I3008" t="str">
            <v/>
          </cell>
          <cell r="J3008" t="str">
            <v/>
          </cell>
          <cell r="K3008" t="str">
            <v/>
          </cell>
          <cell r="L3008" t="str">
            <v/>
          </cell>
          <cell r="M3008" t="str">
            <v/>
          </cell>
          <cell r="N3008" t="str">
            <v/>
          </cell>
          <cell r="O3008" t="str">
            <v/>
          </cell>
          <cell r="P3008" t="str">
            <v/>
          </cell>
          <cell r="Q3008" t="str">
            <v/>
          </cell>
          <cell r="R3008" t="str">
            <v/>
          </cell>
          <cell r="S3008" t="str">
            <v/>
          </cell>
          <cell r="T3008" t="str">
            <v/>
          </cell>
          <cell r="U3008" t="str">
            <v/>
          </cell>
          <cell r="V3008" t="str">
            <v/>
          </cell>
          <cell r="X3008" t="str">
            <v/>
          </cell>
          <cell r="Y3008" t="str">
            <v/>
          </cell>
          <cell r="Z3008" t="str">
            <v/>
          </cell>
          <cell r="AA3008" t="str">
            <v/>
          </cell>
          <cell r="AB3008" t="str">
            <v/>
          </cell>
          <cell r="AC3008" t="str">
            <v/>
          </cell>
          <cell r="AD3008">
            <v>0</v>
          </cell>
          <cell r="AE3008" t="str">
            <v/>
          </cell>
          <cell r="AF3008" t="str">
            <v>Solteiro</v>
          </cell>
          <cell r="AG3008" t="str">
            <v>Indefinido</v>
          </cell>
          <cell r="AH3008" t="str">
            <v>Ativo</v>
          </cell>
          <cell r="AI3008" t="str">
            <v>LUCAS MARCELINO ROCHA</v>
          </cell>
        </row>
        <row r="3009">
          <cell r="B3009" t="str">
            <v>MARATA</v>
          </cell>
          <cell r="C3009" t="str">
            <v>marata3</v>
          </cell>
          <cell r="D3009" t="str">
            <v/>
          </cell>
          <cell r="E3009" t="str">
            <v>cliente</v>
          </cell>
          <cell r="F3009" t="str">
            <v/>
          </cell>
          <cell r="G3009" t="str">
            <v/>
          </cell>
          <cell r="H3009" t="str">
            <v/>
          </cell>
          <cell r="I3009" t="str">
            <v/>
          </cell>
          <cell r="J3009" t="str">
            <v/>
          </cell>
          <cell r="K3009" t="str">
            <v/>
          </cell>
          <cell r="L3009" t="str">
            <v/>
          </cell>
          <cell r="M3009" t="str">
            <v/>
          </cell>
          <cell r="N3009" t="str">
            <v/>
          </cell>
          <cell r="O3009" t="str">
            <v/>
          </cell>
          <cell r="P3009" t="str">
            <v/>
          </cell>
          <cell r="Q3009" t="str">
            <v/>
          </cell>
          <cell r="R3009" t="str">
            <v/>
          </cell>
          <cell r="S3009" t="str">
            <v/>
          </cell>
          <cell r="T3009" t="str">
            <v/>
          </cell>
          <cell r="U3009" t="str">
            <v/>
          </cell>
          <cell r="V3009" t="str">
            <v/>
          </cell>
          <cell r="X3009" t="str">
            <v/>
          </cell>
          <cell r="Y3009" t="str">
            <v/>
          </cell>
          <cell r="Z3009" t="str">
            <v/>
          </cell>
          <cell r="AA3009" t="str">
            <v/>
          </cell>
          <cell r="AB3009" t="str">
            <v/>
          </cell>
          <cell r="AC3009" t="str">
            <v/>
          </cell>
          <cell r="AD3009">
            <v>0</v>
          </cell>
          <cell r="AE3009" t="str">
            <v/>
          </cell>
          <cell r="AF3009" t="str">
            <v>Solteiro</v>
          </cell>
          <cell r="AG3009" t="str">
            <v>Indefinido</v>
          </cell>
          <cell r="AH3009" t="str">
            <v>Ativo</v>
          </cell>
          <cell r="AI3009" t="str">
            <v>LUCAS MARCELINO ROCHA</v>
          </cell>
        </row>
        <row r="3010">
          <cell r="B3010" t="str">
            <v>MARATA</v>
          </cell>
          <cell r="C3010" t="str">
            <v>marata4</v>
          </cell>
          <cell r="D3010" t="str">
            <v/>
          </cell>
          <cell r="E3010" t="str">
            <v>cliente</v>
          </cell>
          <cell r="F3010" t="str">
            <v/>
          </cell>
          <cell r="G3010" t="str">
            <v/>
          </cell>
          <cell r="H3010" t="str">
            <v/>
          </cell>
          <cell r="I3010" t="str">
            <v/>
          </cell>
          <cell r="J3010" t="str">
            <v/>
          </cell>
          <cell r="K3010" t="str">
            <v/>
          </cell>
          <cell r="L3010" t="str">
            <v/>
          </cell>
          <cell r="M3010" t="str">
            <v/>
          </cell>
          <cell r="N3010" t="str">
            <v/>
          </cell>
          <cell r="O3010" t="str">
            <v/>
          </cell>
          <cell r="P3010" t="str">
            <v/>
          </cell>
          <cell r="Q3010" t="str">
            <v/>
          </cell>
          <cell r="R3010" t="str">
            <v/>
          </cell>
          <cell r="S3010" t="str">
            <v/>
          </cell>
          <cell r="T3010" t="str">
            <v/>
          </cell>
          <cell r="U3010" t="str">
            <v/>
          </cell>
          <cell r="V3010" t="str">
            <v/>
          </cell>
          <cell r="X3010" t="str">
            <v/>
          </cell>
          <cell r="Y3010" t="str">
            <v/>
          </cell>
          <cell r="Z3010" t="str">
            <v/>
          </cell>
          <cell r="AA3010" t="str">
            <v/>
          </cell>
          <cell r="AB3010" t="str">
            <v/>
          </cell>
          <cell r="AC3010" t="str">
            <v/>
          </cell>
          <cell r="AD3010">
            <v>0</v>
          </cell>
          <cell r="AE3010" t="str">
            <v/>
          </cell>
          <cell r="AF3010" t="str">
            <v>Solteiro</v>
          </cell>
          <cell r="AG3010" t="str">
            <v>Indefinido</v>
          </cell>
          <cell r="AH3010" t="str">
            <v>Ativo</v>
          </cell>
          <cell r="AI3010" t="str">
            <v>LUCAS MARCELINO ROCHA</v>
          </cell>
        </row>
        <row r="3011">
          <cell r="B3011" t="str">
            <v>MARATA</v>
          </cell>
          <cell r="C3011" t="str">
            <v>marata5</v>
          </cell>
          <cell r="D3011" t="str">
            <v/>
          </cell>
          <cell r="E3011" t="str">
            <v>cliente</v>
          </cell>
          <cell r="F3011" t="str">
            <v/>
          </cell>
          <cell r="G3011" t="str">
            <v/>
          </cell>
          <cell r="H3011" t="str">
            <v/>
          </cell>
          <cell r="I3011" t="str">
            <v/>
          </cell>
          <cell r="J3011" t="str">
            <v/>
          </cell>
          <cell r="K3011" t="str">
            <v/>
          </cell>
          <cell r="L3011" t="str">
            <v/>
          </cell>
          <cell r="M3011" t="str">
            <v/>
          </cell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>
            <v>0</v>
          </cell>
          <cell r="AE3011" t="str">
            <v/>
          </cell>
          <cell r="AF3011" t="str">
            <v>Solteiro</v>
          </cell>
          <cell r="AG3011" t="str">
            <v>Indefinido</v>
          </cell>
          <cell r="AH3011" t="str">
            <v>Ativo</v>
          </cell>
          <cell r="AI3011" t="str">
            <v>LUCAS MARCELINO ROCHA</v>
          </cell>
        </row>
        <row r="3012">
          <cell r="B3012" t="str">
            <v>MARATA</v>
          </cell>
          <cell r="C3012" t="str">
            <v>marata6</v>
          </cell>
          <cell r="D3012" t="str">
            <v/>
          </cell>
          <cell r="E3012" t="str">
            <v>cliente</v>
          </cell>
          <cell r="F3012" t="str">
            <v/>
          </cell>
          <cell r="G3012" t="str">
            <v/>
          </cell>
          <cell r="H3012" t="str">
            <v/>
          </cell>
          <cell r="I3012" t="str">
            <v/>
          </cell>
          <cell r="J3012" t="str">
            <v/>
          </cell>
          <cell r="K3012" t="str">
            <v/>
          </cell>
          <cell r="L3012" t="str">
            <v/>
          </cell>
          <cell r="M3012" t="str">
            <v/>
          </cell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>
            <v>0</v>
          </cell>
          <cell r="AE3012" t="str">
            <v/>
          </cell>
          <cell r="AF3012" t="str">
            <v>Solteiro</v>
          </cell>
          <cell r="AG3012" t="str">
            <v>Indefinido</v>
          </cell>
          <cell r="AH3012" t="str">
            <v>Ativo</v>
          </cell>
          <cell r="AI3012" t="str">
            <v>LUCAS MARCELINO ROCHA</v>
          </cell>
        </row>
        <row r="3013">
          <cell r="B3013" t="str">
            <v>MARATA</v>
          </cell>
          <cell r="C3013" t="str">
            <v>marata7</v>
          </cell>
          <cell r="D3013" t="str">
            <v/>
          </cell>
          <cell r="E3013" t="str">
            <v>cliente</v>
          </cell>
          <cell r="F3013" t="str">
            <v/>
          </cell>
          <cell r="G3013" t="str">
            <v/>
          </cell>
          <cell r="H3013" t="str">
            <v/>
          </cell>
          <cell r="I3013" t="str">
            <v/>
          </cell>
          <cell r="J3013" t="str">
            <v/>
          </cell>
          <cell r="K3013" t="str">
            <v/>
          </cell>
          <cell r="L3013" t="str">
            <v/>
          </cell>
          <cell r="M3013" t="str">
            <v/>
          </cell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X3013" t="str">
            <v/>
          </cell>
          <cell r="Y3013" t="str">
            <v/>
          </cell>
          <cell r="Z3013" t="str">
            <v/>
          </cell>
          <cell r="AA3013" t="str">
            <v/>
          </cell>
          <cell r="AB3013" t="str">
            <v/>
          </cell>
          <cell r="AC3013" t="str">
            <v/>
          </cell>
          <cell r="AD3013">
            <v>0</v>
          </cell>
          <cell r="AE3013" t="str">
            <v/>
          </cell>
          <cell r="AF3013" t="str">
            <v>Solteiro</v>
          </cell>
          <cell r="AG3013" t="str">
            <v>Indefinido</v>
          </cell>
          <cell r="AH3013" t="str">
            <v>Ativo</v>
          </cell>
          <cell r="AI3013" t="str">
            <v>LUCAS MARCELINO ROCHA</v>
          </cell>
        </row>
        <row r="3014">
          <cell r="B3014" t="str">
            <v>MARBA</v>
          </cell>
          <cell r="C3014" t="str">
            <v>marba</v>
          </cell>
          <cell r="E3014" t="str">
            <v>cliente</v>
          </cell>
          <cell r="F3014" t="str">
            <v/>
          </cell>
          <cell r="G3014" t="str">
            <v/>
          </cell>
          <cell r="H3014" t="str">
            <v/>
          </cell>
          <cell r="I3014" t="str">
            <v/>
          </cell>
          <cell r="J3014" t="str">
            <v/>
          </cell>
          <cell r="K3014" t="str">
            <v/>
          </cell>
          <cell r="L3014" t="str">
            <v/>
          </cell>
          <cell r="M3014" t="str">
            <v/>
          </cell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>
            <v>0</v>
          </cell>
          <cell r="AE3014" t="str">
            <v/>
          </cell>
          <cell r="AF3014" t="str">
            <v>0</v>
          </cell>
          <cell r="AG3014" t="str">
            <v>0</v>
          </cell>
          <cell r="AH3014" t="str">
            <v>Ativo</v>
          </cell>
          <cell r="AI3014" t="str">
            <v>LUCAS MARCELINO ROCHA</v>
          </cell>
        </row>
        <row r="3015">
          <cell r="B3015" t="str">
            <v>MARCEL RODRIGUES GUILHERMINO</v>
          </cell>
          <cell r="C3015" t="str">
            <v>34779254833</v>
          </cell>
          <cell r="D3015" t="str">
            <v>macelrodriguews385@gmail.com</v>
          </cell>
          <cell r="E3015" t="str">
            <v>promotor</v>
          </cell>
          <cell r="F3015" t="str">
            <v>09403440</v>
          </cell>
          <cell r="G3015" t="str">
            <v>RUA DELMIRO PERDIZ</v>
          </cell>
          <cell r="H3015" t="str">
            <v>142</v>
          </cell>
          <cell r="I3015" t="str">
            <v/>
          </cell>
          <cell r="J3015" t="str">
            <v>ALIANÇA</v>
          </cell>
          <cell r="K3015" t="str">
            <v>RIBEIRÃO PIRES</v>
          </cell>
          <cell r="L3015" t="str">
            <v>SP</v>
          </cell>
          <cell r="M3015" t="str">
            <v/>
          </cell>
          <cell r="N3015" t="str">
            <v/>
          </cell>
          <cell r="O3015" t="str">
            <v/>
          </cell>
          <cell r="P3015" t="str">
            <v/>
          </cell>
          <cell r="Q3015" t="str">
            <v>43267021X</v>
          </cell>
          <cell r="R3015" t="str">
            <v>SSP</v>
          </cell>
          <cell r="S3015" t="str">
            <v>34779254833</v>
          </cell>
          <cell r="T3015" t="str">
            <v/>
          </cell>
          <cell r="U3015" t="str">
            <v/>
          </cell>
          <cell r="V3015" t="str">
            <v/>
          </cell>
          <cell r="X3015" t="str">
            <v>16555</v>
          </cell>
          <cell r="Y3015" t="str">
            <v>287</v>
          </cell>
          <cell r="Z3015" t="str">
            <v>SP</v>
          </cell>
          <cell r="AA3015" t="str">
            <v>16/09/2019</v>
          </cell>
          <cell r="AB3015" t="str">
            <v/>
          </cell>
          <cell r="AC3015" t="str">
            <v>13281439933</v>
          </cell>
          <cell r="AD3015">
            <v>0</v>
          </cell>
          <cell r="AE3015" t="str">
            <v>Brasileiro</v>
          </cell>
          <cell r="AF3015" t="str">
            <v>Casado</v>
          </cell>
          <cell r="AG3015" t="str">
            <v>Masculino</v>
          </cell>
          <cell r="AH3015" t="str">
            <v>Inativo</v>
          </cell>
          <cell r="AI3015" t="str">
            <v>JONATAS ANTUNES CARVALHO</v>
          </cell>
        </row>
        <row r="3016">
          <cell r="B3016" t="str">
            <v xml:space="preserve">MARCELA CRISTINA TABORDA MORAES </v>
          </cell>
          <cell r="C3016" t="str">
            <v>09069892995</v>
          </cell>
          <cell r="D3016" t="str">
            <v/>
          </cell>
          <cell r="E3016" t="str">
            <v>terceirizado</v>
          </cell>
          <cell r="F3016" t="str">
            <v>83750000</v>
          </cell>
          <cell r="G3016" t="str">
            <v xml:space="preserve">RUA DA SAUDADE </v>
          </cell>
          <cell r="H3016" t="str">
            <v>182</v>
          </cell>
          <cell r="I3016" t="str">
            <v/>
          </cell>
          <cell r="J3016" t="str">
            <v/>
          </cell>
          <cell r="K3016" t="str">
            <v>LAPA</v>
          </cell>
          <cell r="L3016" t="str">
            <v>PR</v>
          </cell>
          <cell r="M3016" t="str">
            <v>-25.7664699</v>
          </cell>
          <cell r="N3016" t="str">
            <v>-49.7364887</v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>09069892995</v>
          </cell>
          <cell r="T3016" t="str">
            <v/>
          </cell>
          <cell r="U3016" t="str">
            <v/>
          </cell>
          <cell r="V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>
            <v>0</v>
          </cell>
          <cell r="AE3016" t="str">
            <v/>
          </cell>
          <cell r="AF3016" t="str">
            <v>Solteiro</v>
          </cell>
          <cell r="AG3016" t="str">
            <v>Indefinido</v>
          </cell>
          <cell r="AH3016" t="str">
            <v>Ativo</v>
          </cell>
          <cell r="AI3016" t="str">
            <v>GUILHERME ALEXANDRE MARTINS PIMENTEL</v>
          </cell>
        </row>
        <row r="3017">
          <cell r="B3017" t="str">
            <v>MARCELA DE FREITAS JARDIM</v>
          </cell>
          <cell r="C3017" t="str">
            <v>23011694800</v>
          </cell>
          <cell r="D3017" t="str">
            <v/>
          </cell>
          <cell r="E3017" t="str">
            <v>coordenador</v>
          </cell>
          <cell r="F3017" t="str">
            <v>07175440</v>
          </cell>
          <cell r="G3017" t="str">
            <v>RUA SENHOR DO BONFIM</v>
          </cell>
          <cell r="H3017" t="str">
            <v>236</v>
          </cell>
          <cell r="I3017" t="str">
            <v/>
          </cell>
          <cell r="J3017" t="str">
            <v>VILA NOVA BONSUCESSO</v>
          </cell>
          <cell r="K3017" t="str">
            <v>GUARULHOS</v>
          </cell>
          <cell r="L3017" t="str">
            <v>SP</v>
          </cell>
          <cell r="M3017" t="str">
            <v/>
          </cell>
          <cell r="N3017" t="str">
            <v/>
          </cell>
          <cell r="O3017" t="str">
            <v/>
          </cell>
          <cell r="P3017" t="str">
            <v/>
          </cell>
          <cell r="Q3017" t="str">
            <v>409544176</v>
          </cell>
          <cell r="R3017" t="str">
            <v>SSP</v>
          </cell>
          <cell r="S3017" t="str">
            <v>23011694800</v>
          </cell>
          <cell r="T3017" t="str">
            <v/>
          </cell>
          <cell r="U3017" t="str">
            <v/>
          </cell>
          <cell r="V3017" t="str">
            <v/>
          </cell>
          <cell r="X3017" t="str">
            <v>39757</v>
          </cell>
          <cell r="Y3017" t="str">
            <v>289</v>
          </cell>
          <cell r="Z3017" t="str">
            <v>SP</v>
          </cell>
          <cell r="AA3017" t="str">
            <v>01/01/0001</v>
          </cell>
          <cell r="AB3017" t="str">
            <v/>
          </cell>
          <cell r="AC3017" t="str">
            <v>20141980146</v>
          </cell>
          <cell r="AD3017">
            <v>0</v>
          </cell>
          <cell r="AE3017" t="str">
            <v>Brasileiro</v>
          </cell>
          <cell r="AF3017" t="str">
            <v>Casado</v>
          </cell>
          <cell r="AG3017" t="str">
            <v>Feminino</v>
          </cell>
          <cell r="AH3017" t="str">
            <v>Inativo</v>
          </cell>
          <cell r="AI3017" t="str">
            <v>ISMAEL SALMERON DIAS</v>
          </cell>
        </row>
        <row r="3018">
          <cell r="B3018" t="str">
            <v>MARCELA MEDEIROS BONINI</v>
          </cell>
          <cell r="C3018" t="str">
            <v>44273328895</v>
          </cell>
          <cell r="D3018" t="str">
            <v>medeirosmarcela98@gmail.com</v>
          </cell>
          <cell r="E3018" t="str">
            <v>trade</v>
          </cell>
          <cell r="F3018" t="str">
            <v>05311-000</v>
          </cell>
          <cell r="G3018" t="str">
            <v>AVENIDA MOFARREJ 154</v>
          </cell>
          <cell r="H3018" t="str">
            <v>154</v>
          </cell>
          <cell r="I3018" t="str">
            <v>AP203  BL04</v>
          </cell>
          <cell r="J3018" t="str">
            <v>VILA LEOPOLDINA</v>
          </cell>
          <cell r="K3018" t="str">
            <v>SAO PAULO</v>
          </cell>
          <cell r="L3018" t="str">
            <v>SP</v>
          </cell>
          <cell r="M3018" t="str">
            <v/>
          </cell>
          <cell r="N3018" t="str">
            <v/>
          </cell>
          <cell r="O3018" t="str">
            <v>11954965858</v>
          </cell>
          <cell r="P3018" t="str">
            <v>20/08/1998</v>
          </cell>
          <cell r="Q3018" t="str">
            <v>549966365</v>
          </cell>
          <cell r="R3018" t="str">
            <v>SSP</v>
          </cell>
          <cell r="S3018" t="str">
            <v>44273328895</v>
          </cell>
          <cell r="T3018" t="str">
            <v/>
          </cell>
          <cell r="U3018" t="str">
            <v/>
          </cell>
          <cell r="V3018" t="str">
            <v/>
          </cell>
          <cell r="X3018" t="str">
            <v>52117</v>
          </cell>
          <cell r="Y3018" t="str">
            <v>458</v>
          </cell>
          <cell r="Z3018" t="str">
            <v>SP</v>
          </cell>
          <cell r="AA3018" t="str">
            <v>01/01/0001</v>
          </cell>
          <cell r="AB3018" t="str">
            <v/>
          </cell>
          <cell r="AC3018" t="str">
            <v>142012827-63</v>
          </cell>
          <cell r="AD3018">
            <v>0</v>
          </cell>
          <cell r="AE3018" t="str">
            <v>BRASILEIRO NATO</v>
          </cell>
          <cell r="AF3018" t="str">
            <v>Solteiro</v>
          </cell>
          <cell r="AG3018" t="str">
            <v>Feminino</v>
          </cell>
          <cell r="AH3018" t="str">
            <v>Inativo</v>
          </cell>
          <cell r="AI3018" t="str">
            <v>LUCAS MARCELINO ROCHA</v>
          </cell>
        </row>
        <row r="3019">
          <cell r="B3019" t="str">
            <v>MARCELE NEVES DE LABRIOLA</v>
          </cell>
          <cell r="C3019" t="str">
            <v>09232542773</v>
          </cell>
          <cell r="D3019" t="str">
            <v>lider.rj@abastecerpromo.com.br</v>
          </cell>
          <cell r="E3019" t="str">
            <v>supervisor</v>
          </cell>
          <cell r="F3019" t="str">
            <v>21854-002</v>
          </cell>
          <cell r="G3019" t="str">
            <v>ESTRADA DO GUANDU DO SENA</v>
          </cell>
          <cell r="H3019" t="str">
            <v>2780</v>
          </cell>
          <cell r="I3019" t="str">
            <v>DE 1400 A 5960 - LADO PAR CASA 172</v>
          </cell>
          <cell r="J3019" t="str">
            <v>BANGU</v>
          </cell>
          <cell r="K3019" t="str">
            <v>RIO DE JANEIRO</v>
          </cell>
          <cell r="L3019" t="str">
            <v>RJ</v>
          </cell>
          <cell r="M3019" t="str">
            <v>-22.843058</v>
          </cell>
          <cell r="N3019" t="str">
            <v>-43.491179</v>
          </cell>
          <cell r="O3019" t="str">
            <v>21990082592</v>
          </cell>
          <cell r="P3019" t="str">
            <v>16/01/1980</v>
          </cell>
          <cell r="Q3019" t="str">
            <v>118661271</v>
          </cell>
          <cell r="R3019" t="str">
            <v>SSP</v>
          </cell>
          <cell r="S3019" t="str">
            <v>09232542773</v>
          </cell>
          <cell r="T3019" t="str">
            <v/>
          </cell>
          <cell r="U3019" t="str">
            <v/>
          </cell>
          <cell r="V3019" t="str">
            <v/>
          </cell>
          <cell r="X3019" t="str">
            <v>57919</v>
          </cell>
          <cell r="Y3019" t="str">
            <v>117</v>
          </cell>
          <cell r="Z3019" t="str">
            <v>SP</v>
          </cell>
          <cell r="AA3019" t="str">
            <v>30/10/2018</v>
          </cell>
          <cell r="AB3019" t="str">
            <v/>
          </cell>
          <cell r="AC3019" t="str">
            <v>127640146-02</v>
          </cell>
          <cell r="AD3019">
            <v>0</v>
          </cell>
          <cell r="AE3019" t="str">
            <v>BRASILEIRO NATO</v>
          </cell>
          <cell r="AF3019" t="str">
            <v>Solteiro</v>
          </cell>
          <cell r="AG3019" t="str">
            <v>Feminino</v>
          </cell>
          <cell r="AH3019" t="str">
            <v>Ativo</v>
          </cell>
          <cell r="AI3019" t="str">
            <v>LEONARDO DA SILVA MACIEL</v>
          </cell>
        </row>
        <row r="3020">
          <cell r="B3020" t="str">
            <v>MARCELINO ALVES DOS SANTOS</v>
          </cell>
          <cell r="C3020" t="str">
            <v>06443972414</v>
          </cell>
          <cell r="D3020" t="str">
            <v>linoalves51@hotmail.com</v>
          </cell>
          <cell r="E3020" t="str">
            <v>promotor</v>
          </cell>
          <cell r="F3020" t="str">
            <v>53140-140</v>
          </cell>
          <cell r="G3020" t="str">
            <v>RUA JORNALISTA EDSON REGIS</v>
          </cell>
          <cell r="H3020" t="str">
            <v>58</v>
          </cell>
          <cell r="I3020" t="str">
            <v>ATÉ 379/380</v>
          </cell>
          <cell r="J3020" t="str">
            <v>JARDIM ATLÂNTICO</v>
          </cell>
          <cell r="K3020" t="str">
            <v>OLINDA</v>
          </cell>
          <cell r="L3020" t="str">
            <v>PE</v>
          </cell>
          <cell r="M3020" t="str">
            <v>-7.979931199999999</v>
          </cell>
          <cell r="N3020" t="str">
            <v>-34.8396299</v>
          </cell>
          <cell r="O3020" t="str">
            <v>81987567895</v>
          </cell>
          <cell r="P3020" t="str">
            <v>21/07/1985</v>
          </cell>
          <cell r="Q3020" t="str">
            <v>6455976</v>
          </cell>
          <cell r="R3020" t="str">
            <v>N~SSP</v>
          </cell>
          <cell r="S3020" t="str">
            <v>06443972414</v>
          </cell>
          <cell r="T3020" t="str">
            <v/>
          </cell>
          <cell r="U3020" t="str">
            <v/>
          </cell>
          <cell r="V3020" t="str">
            <v/>
          </cell>
          <cell r="X3020" t="str">
            <v>36531</v>
          </cell>
          <cell r="Y3020" t="str">
            <v>76</v>
          </cell>
          <cell r="Z3020" t="str">
            <v>PE</v>
          </cell>
          <cell r="AA3020" t="str">
            <v>03/11/2015</v>
          </cell>
          <cell r="AB3020" t="str">
            <v/>
          </cell>
          <cell r="AC3020" t="str">
            <v>134916454-59</v>
          </cell>
          <cell r="AD3020">
            <v>4506</v>
          </cell>
          <cell r="AE3020" t="str">
            <v>BRASILEIRO NATO</v>
          </cell>
          <cell r="AF3020" t="str">
            <v>Solteiro</v>
          </cell>
          <cell r="AG3020" t="str">
            <v>Masculino</v>
          </cell>
          <cell r="AH3020" t="str">
            <v>Ativo</v>
          </cell>
          <cell r="AI3020" t="str">
            <v>YURY GOMES DOS SANTOS</v>
          </cell>
        </row>
        <row r="3021">
          <cell r="B3021" t="str">
            <v>MARCELINO DIAS DE ALMEIDA</v>
          </cell>
          <cell r="C3021" t="str">
            <v>05533591850</v>
          </cell>
          <cell r="D3021" t="str">
            <v>marcelinodiasfotografo@hotmail.com</v>
          </cell>
          <cell r="E3021" t="str">
            <v>promotor</v>
          </cell>
          <cell r="F3021" t="str">
            <v>18601-722</v>
          </cell>
          <cell r="G3021" t="str">
            <v>RUA ANTONIA APOLINÁRIO CÉZAR</v>
          </cell>
          <cell r="H3021" t="str">
            <v>90</v>
          </cell>
          <cell r="I3021" t="str">
            <v/>
          </cell>
          <cell r="J3021" t="str">
            <v>CONJUNTO HABITACIONAL DOUTOR ANTONIO DELMANTO</v>
          </cell>
          <cell r="K3021" t="str">
            <v>BOTUCATU</v>
          </cell>
          <cell r="L3021" t="str">
            <v>SP</v>
          </cell>
          <cell r="M3021" t="str">
            <v>-22.9030231</v>
          </cell>
          <cell r="N3021" t="str">
            <v>-48.4269833</v>
          </cell>
          <cell r="O3021" t="str">
            <v/>
          </cell>
          <cell r="P3021" t="str">
            <v>06/04/1963</v>
          </cell>
          <cell r="Q3021" t="str">
            <v>136816824</v>
          </cell>
          <cell r="R3021" t="str">
            <v>SSP</v>
          </cell>
          <cell r="S3021" t="str">
            <v>05533591850</v>
          </cell>
          <cell r="T3021" t="str">
            <v/>
          </cell>
          <cell r="U3021" t="str">
            <v/>
          </cell>
          <cell r="V3021" t="str">
            <v/>
          </cell>
          <cell r="X3021" t="str">
            <v>88554</v>
          </cell>
          <cell r="Y3021" t="str">
            <v>533</v>
          </cell>
          <cell r="Z3021" t="str">
            <v>SP</v>
          </cell>
          <cell r="AA3021" t="str">
            <v>23/04/2018</v>
          </cell>
          <cell r="AB3021" t="str">
            <v/>
          </cell>
          <cell r="AC3021" t="str">
            <v>108639761-55</v>
          </cell>
          <cell r="AD3021">
            <v>4506</v>
          </cell>
          <cell r="AE3021" t="str">
            <v>BRASILEIRO NATO</v>
          </cell>
          <cell r="AF3021" t="str">
            <v>Casado</v>
          </cell>
          <cell r="AG3021" t="str">
            <v>Masculino</v>
          </cell>
          <cell r="AH3021" t="str">
            <v>Ativo</v>
          </cell>
          <cell r="AI3021" t="str">
            <v>LUCILENE SANCHES LASSO</v>
          </cell>
        </row>
        <row r="3022">
          <cell r="B3022" t="str">
            <v>MARCELLO SANTOS VIEIRA SILVA</v>
          </cell>
          <cell r="C3022" t="str">
            <v>21785413805</v>
          </cell>
          <cell r="D3022" t="str">
            <v/>
          </cell>
          <cell r="E3022" t="str">
            <v>promotorexpress</v>
          </cell>
          <cell r="F3022" t="str">
            <v>05871370</v>
          </cell>
          <cell r="G3022" t="str">
            <v>RUA SERAFIM ÁLVARES</v>
          </cell>
          <cell r="H3022" t="str">
            <v>406</v>
          </cell>
          <cell r="I3022" t="str">
            <v/>
          </cell>
          <cell r="J3022" t="str">
            <v>JARDIM SÃO MANOEL</v>
          </cell>
          <cell r="K3022" t="str">
            <v>SÃO PAULO</v>
          </cell>
          <cell r="L3022" t="str">
            <v>SP</v>
          </cell>
          <cell r="M3022" t="str">
            <v>-23.6866644</v>
          </cell>
          <cell r="N3022" t="str">
            <v>-46.7746104</v>
          </cell>
          <cell r="O3022" t="str">
            <v/>
          </cell>
          <cell r="P3022" t="str">
            <v>17/01/1996</v>
          </cell>
          <cell r="Q3022" t="str">
            <v>388750352</v>
          </cell>
          <cell r="R3022" t="str">
            <v>SSP</v>
          </cell>
          <cell r="S3022" t="str">
            <v>21785413805</v>
          </cell>
          <cell r="T3022" t="str">
            <v/>
          </cell>
          <cell r="U3022" t="str">
            <v/>
          </cell>
          <cell r="V3022" t="str">
            <v/>
          </cell>
          <cell r="X3022" t="str">
            <v>16042</v>
          </cell>
          <cell r="Y3022" t="str">
            <v>401</v>
          </cell>
          <cell r="Z3022" t="str">
            <v>SP</v>
          </cell>
          <cell r="AA3022" t="str">
            <v>02/03/2020</v>
          </cell>
          <cell r="AB3022" t="str">
            <v>09/03/2020</v>
          </cell>
          <cell r="AC3022" t="str">
            <v>20152603179</v>
          </cell>
          <cell r="AD3022">
            <v>0</v>
          </cell>
          <cell r="AE3022" t="str">
            <v>Brasileiro</v>
          </cell>
          <cell r="AF3022" t="str">
            <v>Solteiro</v>
          </cell>
          <cell r="AG3022" t="str">
            <v>Masculino</v>
          </cell>
          <cell r="AH3022" t="str">
            <v>Inativo</v>
          </cell>
          <cell r="AI3022" t="str">
            <v>IONE DUARTE DO NASCIMENTO</v>
          </cell>
        </row>
        <row r="3023">
          <cell r="B3023" t="str">
            <v>MARCELO ANDERSON DA SILVA</v>
          </cell>
          <cell r="C3023" t="str">
            <v>10961908424</v>
          </cell>
          <cell r="D3023" t="str">
            <v/>
          </cell>
          <cell r="E3023" t="str">
            <v>promotorexpress</v>
          </cell>
          <cell r="F3023" t="str">
            <v>53418170</v>
          </cell>
          <cell r="G3023" t="str">
            <v>RUA PASTOR GEDEAO ROSA DOS SANTOS</v>
          </cell>
          <cell r="H3023" t="str">
            <v>225</v>
          </cell>
          <cell r="I3023" t="str">
            <v>AP303</v>
          </cell>
          <cell r="J3023" t="str">
            <v xml:space="preserve">ARTHUR LUNDGREN II </v>
          </cell>
          <cell r="K3023" t="str">
            <v>PAULISTA</v>
          </cell>
          <cell r="L3023" t="str">
            <v>PE</v>
          </cell>
          <cell r="M3023" t="str">
            <v>-7.9247711</v>
          </cell>
          <cell r="N3023" t="str">
            <v>-34.8934545</v>
          </cell>
          <cell r="O3023" t="str">
            <v/>
          </cell>
          <cell r="P3023" t="str">
            <v>15/02/1998</v>
          </cell>
          <cell r="Q3023" t="str">
            <v>9147034</v>
          </cell>
          <cell r="R3023" t="str">
            <v>SSP</v>
          </cell>
          <cell r="S3023" t="str">
            <v>10961908424</v>
          </cell>
          <cell r="T3023" t="str">
            <v/>
          </cell>
          <cell r="U3023" t="str">
            <v/>
          </cell>
          <cell r="V3023" t="str">
            <v/>
          </cell>
          <cell r="W3023" t="str">
            <v>ContaCorrente</v>
          </cell>
          <cell r="X3023" t="str">
            <v>57661</v>
          </cell>
          <cell r="Y3023" t="str">
            <v>120</v>
          </cell>
          <cell r="Z3023" t="str">
            <v>PE</v>
          </cell>
          <cell r="AA3023" t="str">
            <v>15/10/2020</v>
          </cell>
          <cell r="AB3023" t="str">
            <v/>
          </cell>
          <cell r="AC3023" t="str">
            <v>20605630059</v>
          </cell>
          <cell r="AD3023">
            <v>1500</v>
          </cell>
          <cell r="AE3023" t="str">
            <v>Brasileiro</v>
          </cell>
          <cell r="AF3023" t="str">
            <v>Solteiro</v>
          </cell>
          <cell r="AG3023" t="str">
            <v>Masculino</v>
          </cell>
          <cell r="AH3023" t="str">
            <v>Ativo</v>
          </cell>
          <cell r="AI3023" t="str">
            <v>YURY GOMES DOS SANTOS</v>
          </cell>
        </row>
        <row r="3024">
          <cell r="B3024" t="str">
            <v>MARCELO ANTONIO DIAS JUNIOR</v>
          </cell>
          <cell r="C3024" t="str">
            <v>12391388659</v>
          </cell>
          <cell r="D3024" t="str">
            <v>smarttech.retiro@gmail.com</v>
          </cell>
          <cell r="E3024" t="str">
            <v>promotor</v>
          </cell>
          <cell r="F3024" t="str">
            <v>32055-120</v>
          </cell>
          <cell r="G3024" t="str">
            <v>RUA SEMA</v>
          </cell>
          <cell r="H3024" t="str">
            <v>789</v>
          </cell>
          <cell r="I3024" t="str">
            <v/>
          </cell>
          <cell r="J3024" t="str">
            <v>ICAIVERA</v>
          </cell>
          <cell r="K3024" t="str">
            <v>CONTAGEM</v>
          </cell>
          <cell r="L3024" t="str">
            <v>MG</v>
          </cell>
          <cell r="M3024" t="str">
            <v>-19.8568533</v>
          </cell>
          <cell r="N3024" t="str">
            <v>-44.1443634</v>
          </cell>
          <cell r="O3024" t="str">
            <v>31975683758</v>
          </cell>
          <cell r="P3024" t="str">
            <v>08/12/1997</v>
          </cell>
          <cell r="Q3024" t="str">
            <v>18229663</v>
          </cell>
          <cell r="R3024" t="str">
            <v>SSP</v>
          </cell>
          <cell r="S3024" t="str">
            <v>12391388659</v>
          </cell>
          <cell r="T3024" t="str">
            <v/>
          </cell>
          <cell r="U3024" t="str">
            <v/>
          </cell>
          <cell r="V3024" t="str">
            <v/>
          </cell>
          <cell r="X3024" t="str">
            <v>2822108</v>
          </cell>
          <cell r="Y3024" t="str">
            <v>40</v>
          </cell>
          <cell r="Z3024" t="str">
            <v>MG</v>
          </cell>
          <cell r="AA3024" t="str">
            <v>22/07/2019</v>
          </cell>
          <cell r="AB3024" t="str">
            <v/>
          </cell>
          <cell r="AC3024" t="str">
            <v>159079902-72</v>
          </cell>
          <cell r="AD3024">
            <v>4506</v>
          </cell>
          <cell r="AE3024" t="str">
            <v>BRASILEIRO NATO</v>
          </cell>
          <cell r="AF3024" t="str">
            <v>Solteiro</v>
          </cell>
          <cell r="AG3024" t="str">
            <v>Masculino</v>
          </cell>
          <cell r="AH3024" t="str">
            <v>Inativo</v>
          </cell>
          <cell r="AI3024" t="str">
            <v>EVERTON MEDEIROS DA SILVA</v>
          </cell>
        </row>
        <row r="3025">
          <cell r="B3025" t="str">
            <v>MARCELO ARAUJO NASCIMENTO</v>
          </cell>
          <cell r="C3025" t="str">
            <v>79397646591</v>
          </cell>
          <cell r="D3025" t="str">
            <v/>
          </cell>
          <cell r="E3025" t="str">
            <v>promotorexpress</v>
          </cell>
          <cell r="F3025" t="str">
            <v>04895210</v>
          </cell>
          <cell r="G3025" t="str">
            <v>RUA JACARANDÁ</v>
          </cell>
          <cell r="H3025" t="str">
            <v>74 A</v>
          </cell>
          <cell r="I3025" t="str">
            <v>(COND VARGEM GRANDE)</v>
          </cell>
          <cell r="J3025" t="str">
            <v>COLÔNIA (ZONA SUL)</v>
          </cell>
          <cell r="K3025" t="str">
            <v>SÃO PAULO</v>
          </cell>
          <cell r="L3025" t="str">
            <v>SP</v>
          </cell>
          <cell r="M3025" t="str">
            <v>-23.859833</v>
          </cell>
          <cell r="N3025" t="str">
            <v>-46.7097115</v>
          </cell>
          <cell r="O3025" t="str">
            <v>11944403927</v>
          </cell>
          <cell r="P3025" t="str">
            <v>05/08/1974</v>
          </cell>
          <cell r="Q3025" t="str">
            <v>396499922</v>
          </cell>
          <cell r="R3025" t="str">
            <v>SSP</v>
          </cell>
          <cell r="S3025" t="str">
            <v>79397646591</v>
          </cell>
          <cell r="T3025" t="str">
            <v/>
          </cell>
          <cell r="U3025" t="str">
            <v/>
          </cell>
          <cell r="V3025" t="str">
            <v/>
          </cell>
          <cell r="X3025" t="str">
            <v>17701</v>
          </cell>
          <cell r="Y3025" t="str">
            <v>043</v>
          </cell>
          <cell r="Z3025" t="str">
            <v>BA</v>
          </cell>
          <cell r="AA3025" t="str">
            <v>10/09/2020</v>
          </cell>
          <cell r="AB3025" t="str">
            <v>10/09/2020</v>
          </cell>
          <cell r="AC3025" t="str">
            <v/>
          </cell>
          <cell r="AD3025">
            <v>0</v>
          </cell>
          <cell r="AE3025" t="str">
            <v>Brasileiro</v>
          </cell>
          <cell r="AF3025" t="str">
            <v>Solteiro</v>
          </cell>
          <cell r="AG3025" t="str">
            <v>Masculino</v>
          </cell>
          <cell r="AH3025" t="str">
            <v>Inativo</v>
          </cell>
          <cell r="AI3025" t="str">
            <v>IONE DUARTE DO NASCIMENTO</v>
          </cell>
        </row>
        <row r="3026">
          <cell r="B3026" t="str">
            <v>MARCELO AUGUSTO SOAVE</v>
          </cell>
          <cell r="C3026" t="str">
            <v>44260639811</v>
          </cell>
          <cell r="D3026" t="str">
            <v/>
          </cell>
          <cell r="E3026" t="str">
            <v>promotorexpress</v>
          </cell>
          <cell r="F3026" t="str">
            <v>13451158</v>
          </cell>
          <cell r="G3026" t="str">
            <v>RUA ALAGOAS</v>
          </cell>
          <cell r="H3026" t="str">
            <v>758</v>
          </cell>
          <cell r="I3026" t="str">
            <v/>
          </cell>
          <cell r="J3026" t="str">
            <v>LOTEAMENTO COLINA SANTA BÁRBARA</v>
          </cell>
          <cell r="K3026" t="str">
            <v>SANTA BÁRBARA D'OESTE</v>
          </cell>
          <cell r="L3026" t="str">
            <v>SP</v>
          </cell>
          <cell r="M3026" t="str">
            <v>-23.5449821</v>
          </cell>
          <cell r="N3026" t="str">
            <v>-46.661209</v>
          </cell>
          <cell r="O3026" t="str">
            <v>19996307868</v>
          </cell>
          <cell r="P3026" t="str">
            <v>08/03/1996</v>
          </cell>
          <cell r="Q3026" t="str">
            <v>459460730</v>
          </cell>
          <cell r="R3026" t="str">
            <v>SSP</v>
          </cell>
          <cell r="S3026" t="str">
            <v>44260639811</v>
          </cell>
          <cell r="T3026" t="str">
            <v>Santander</v>
          </cell>
          <cell r="U3026" t="str">
            <v>210</v>
          </cell>
          <cell r="V3026" t="str">
            <v>01047670-4</v>
          </cell>
          <cell r="X3026" t="str">
            <v/>
          </cell>
          <cell r="Y3026" t="str">
            <v/>
          </cell>
          <cell r="Z3026" t="str">
            <v/>
          </cell>
          <cell r="AA3026" t="str">
            <v>16/03/2020</v>
          </cell>
          <cell r="AB3026" t="str">
            <v/>
          </cell>
          <cell r="AC3026" t="str">
            <v/>
          </cell>
          <cell r="AD3026">
            <v>10.41</v>
          </cell>
          <cell r="AE3026" t="str">
            <v>Brasileiro</v>
          </cell>
          <cell r="AF3026" t="str">
            <v>Solteiro</v>
          </cell>
          <cell r="AG3026" t="str">
            <v>Masculino</v>
          </cell>
          <cell r="AH3026" t="str">
            <v>Ativo</v>
          </cell>
          <cell r="AI3026" t="str">
            <v>CARLOS ANDRE BEZERRA MONTEIRO</v>
          </cell>
        </row>
        <row r="3027">
          <cell r="B3027" t="str">
            <v>MARCELO AUGUSTO TORRES DE SOUZ</v>
          </cell>
          <cell r="C3027" t="str">
            <v>04459421003</v>
          </cell>
          <cell r="D3027" t="str">
            <v/>
          </cell>
          <cell r="E3027" t="str">
            <v>promotor</v>
          </cell>
          <cell r="F3027" t="str">
            <v>93212080</v>
          </cell>
          <cell r="G3027" t="str">
            <v>RUA ANTÔNIO VIEIRA</v>
          </cell>
          <cell r="H3027" t="str">
            <v>45</v>
          </cell>
          <cell r="I3027" t="str">
            <v>AP 204</v>
          </cell>
          <cell r="J3027" t="str">
            <v>COHAB</v>
          </cell>
          <cell r="K3027" t="str">
            <v>SAPUCAIA DO SUL</v>
          </cell>
          <cell r="L3027" t="str">
            <v>RS</v>
          </cell>
          <cell r="M3027" t="str">
            <v>-29.8101606</v>
          </cell>
          <cell r="N3027" t="str">
            <v>-51.1617963</v>
          </cell>
          <cell r="O3027" t="str">
            <v>51981377375</v>
          </cell>
          <cell r="P3027" t="str">
            <v>02/12/1999</v>
          </cell>
          <cell r="Q3027" t="str">
            <v>9127522218</v>
          </cell>
          <cell r="R3027" t="str">
            <v>SSP</v>
          </cell>
          <cell r="S3027" t="str">
            <v>04459421003</v>
          </cell>
          <cell r="T3027" t="str">
            <v/>
          </cell>
          <cell r="U3027" t="str">
            <v/>
          </cell>
          <cell r="V3027" t="str">
            <v/>
          </cell>
          <cell r="X3027" t="str">
            <v>7545593</v>
          </cell>
          <cell r="Y3027" t="str">
            <v>40</v>
          </cell>
          <cell r="Z3027" t="str">
            <v>RS</v>
          </cell>
          <cell r="AA3027" t="str">
            <v>09/01/2020</v>
          </cell>
          <cell r="AB3027" t="str">
            <v/>
          </cell>
          <cell r="AC3027" t="str">
            <v>20740532140</v>
          </cell>
          <cell r="AD3027">
            <v>4506</v>
          </cell>
          <cell r="AE3027" t="str">
            <v>Brasileiro</v>
          </cell>
          <cell r="AF3027" t="str">
            <v>Solteiro</v>
          </cell>
          <cell r="AG3027" t="str">
            <v>Masculino</v>
          </cell>
          <cell r="AH3027" t="str">
            <v>Ativo</v>
          </cell>
          <cell r="AI3027" t="str">
            <v>BRUNO DO NASCIMENTO LUCAS BOAV</v>
          </cell>
        </row>
        <row r="3028">
          <cell r="B3028" t="str">
            <v>MARCELO BESERRA DA SILVA</v>
          </cell>
          <cell r="C3028" t="str">
            <v>44392189899</v>
          </cell>
          <cell r="D3028" t="str">
            <v/>
          </cell>
          <cell r="E3028" t="str">
            <v>promotor</v>
          </cell>
          <cell r="F3028" t="str">
            <v>01037001</v>
          </cell>
          <cell r="G3028" t="str">
            <v>RUA CONSELHEIRO CRISPINIANO</v>
          </cell>
          <cell r="H3028" t="str">
            <v>125</v>
          </cell>
          <cell r="I3028" t="str">
            <v>AP 86</v>
          </cell>
          <cell r="J3028" t="str">
            <v>REPÚBLICA</v>
          </cell>
          <cell r="K3028" t="str">
            <v>SÃO PAULO</v>
          </cell>
          <cell r="L3028" t="str">
            <v>SP</v>
          </cell>
          <cell r="M3028" t="str">
            <v>-23.5466626</v>
          </cell>
          <cell r="N3028" t="str">
            <v>-46.64037279999999</v>
          </cell>
          <cell r="O3028" t="str">
            <v/>
          </cell>
          <cell r="P3028" t="str">
            <v>12/11/2001</v>
          </cell>
          <cell r="Q3028" t="str">
            <v>508585697</v>
          </cell>
          <cell r="R3028" t="str">
            <v>SSP</v>
          </cell>
          <cell r="S3028" t="str">
            <v>44392189899</v>
          </cell>
          <cell r="T3028" t="str">
            <v/>
          </cell>
          <cell r="U3028" t="str">
            <v/>
          </cell>
          <cell r="V3028" t="str">
            <v/>
          </cell>
          <cell r="X3028" t="str">
            <v>96527</v>
          </cell>
          <cell r="Y3028" t="str">
            <v>451</v>
          </cell>
          <cell r="Z3028" t="str">
            <v>SP</v>
          </cell>
          <cell r="AA3028" t="str">
            <v>04/03/2020</v>
          </cell>
          <cell r="AB3028" t="str">
            <v/>
          </cell>
          <cell r="AC3028" t="str">
            <v>16519874346</v>
          </cell>
          <cell r="AD3028">
            <v>4506</v>
          </cell>
          <cell r="AE3028" t="str">
            <v>Brasileiro</v>
          </cell>
          <cell r="AF3028" t="str">
            <v>Solteiro</v>
          </cell>
          <cell r="AG3028" t="str">
            <v>Masculino</v>
          </cell>
          <cell r="AH3028" t="str">
            <v>Ativo</v>
          </cell>
          <cell r="AI3028" t="str">
            <v>HERBERT WESLEY DE FREITAS SILVA</v>
          </cell>
        </row>
        <row r="3029">
          <cell r="B3029" t="str">
            <v>MARCELO COSTA CARDOSO</v>
          </cell>
          <cell r="C3029" t="str">
            <v>48140601810</v>
          </cell>
          <cell r="D3029" t="str">
            <v>marcelo.r71@outlook.com</v>
          </cell>
          <cell r="E3029" t="str">
            <v>promotor</v>
          </cell>
          <cell r="F3029" t="str">
            <v>03929-060</v>
          </cell>
          <cell r="G3029" t="str">
            <v>RUA JÚLIO CÉSAR AMIDANO</v>
          </cell>
          <cell r="H3029" t="str">
            <v>103</v>
          </cell>
          <cell r="I3029" t="str">
            <v>CASA 4</v>
          </cell>
          <cell r="J3029" t="str">
            <v>JARDIM SAPOPEMBA</v>
          </cell>
          <cell r="K3029" t="str">
            <v>SÃO PAULO</v>
          </cell>
          <cell r="L3029" t="str">
            <v>SP</v>
          </cell>
          <cell r="M3029" t="str">
            <v>-23.6066806</v>
          </cell>
          <cell r="N3029" t="str">
            <v>-46.49205449999999</v>
          </cell>
          <cell r="O3029" t="str">
            <v>11949567780</v>
          </cell>
          <cell r="P3029" t="str">
            <v>27/08/1998</v>
          </cell>
          <cell r="Q3029" t="str">
            <v>507798685</v>
          </cell>
          <cell r="R3029" t="str">
            <v>SSP</v>
          </cell>
          <cell r="S3029" t="str">
            <v>48140601810</v>
          </cell>
          <cell r="T3029" t="str">
            <v/>
          </cell>
          <cell r="U3029" t="str">
            <v/>
          </cell>
          <cell r="V3029" t="str">
            <v/>
          </cell>
          <cell r="X3029" t="str">
            <v>5206</v>
          </cell>
          <cell r="Y3029" t="str">
            <v>438</v>
          </cell>
          <cell r="Z3029" t="str">
            <v>SP</v>
          </cell>
          <cell r="AA3029" t="str">
            <v>08/03/2019</v>
          </cell>
          <cell r="AB3029" t="str">
            <v>07/01/2020</v>
          </cell>
          <cell r="AC3029" t="str">
            <v>164150127-04</v>
          </cell>
          <cell r="AD3029">
            <v>4506</v>
          </cell>
          <cell r="AE3029" t="str">
            <v>BRASILEIRO NATO</v>
          </cell>
          <cell r="AF3029" t="str">
            <v>Solteiro</v>
          </cell>
          <cell r="AG3029" t="str">
            <v>Masculino</v>
          </cell>
          <cell r="AH3029" t="str">
            <v>Inativo</v>
          </cell>
          <cell r="AI3029" t="str">
            <v>GLEYSON OLEGARIO SANTANA</v>
          </cell>
        </row>
        <row r="3030">
          <cell r="B3030" t="str">
            <v>MARCELO DA CONCEICAO ALVES</v>
          </cell>
          <cell r="C3030" t="str">
            <v>12400100799</v>
          </cell>
          <cell r="D3030" t="str">
            <v/>
          </cell>
          <cell r="E3030" t="str">
            <v>promotor</v>
          </cell>
          <cell r="F3030" t="str">
            <v>21061020</v>
          </cell>
          <cell r="G3030" t="str">
            <v>AVENIDA ITAÓCA</v>
          </cell>
          <cell r="H3030" t="str">
            <v>49</v>
          </cell>
          <cell r="I3030" t="str">
            <v>LADO PAR</v>
          </cell>
          <cell r="J3030" t="str">
            <v>BONSUCESSO</v>
          </cell>
          <cell r="K3030" t="str">
            <v>RIO DE JANEIRO</v>
          </cell>
          <cell r="L3030" t="str">
            <v>RJ</v>
          </cell>
          <cell r="M3030" t="str">
            <v>-22.8679447</v>
          </cell>
          <cell r="N3030" t="str">
            <v>-43.2558405</v>
          </cell>
          <cell r="O3030" t="str">
            <v/>
          </cell>
          <cell r="P3030" t="str">
            <v>03/11/1986</v>
          </cell>
          <cell r="Q3030" t="str">
            <v>210519435</v>
          </cell>
          <cell r="R3030" t="str">
            <v>SSP</v>
          </cell>
          <cell r="S3030" t="str">
            <v>12400100799</v>
          </cell>
          <cell r="T3030" t="str">
            <v/>
          </cell>
          <cell r="U3030" t="str">
            <v/>
          </cell>
          <cell r="V3030" t="str">
            <v/>
          </cell>
          <cell r="X3030" t="str">
            <v>37298</v>
          </cell>
          <cell r="Y3030" t="str">
            <v>14821</v>
          </cell>
          <cell r="Z3030" t="str">
            <v>RJ</v>
          </cell>
          <cell r="AA3030" t="str">
            <v>14/01/2020</v>
          </cell>
          <cell r="AB3030" t="str">
            <v/>
          </cell>
          <cell r="AC3030" t="str">
            <v>12952185605</v>
          </cell>
          <cell r="AD3030">
            <v>4506</v>
          </cell>
          <cell r="AE3030" t="str">
            <v>Brasileiro</v>
          </cell>
          <cell r="AF3030" t="str">
            <v>Solteiro</v>
          </cell>
          <cell r="AG3030" t="str">
            <v>Masculino</v>
          </cell>
          <cell r="AH3030" t="str">
            <v>Inativo</v>
          </cell>
          <cell r="AI3030" t="str">
            <v>LEONARDO DA SILVA PIO</v>
          </cell>
        </row>
        <row r="3031">
          <cell r="B3031" t="str">
            <v>MARCELO DA SILVA</v>
          </cell>
          <cell r="C3031" t="str">
            <v>03424860980</v>
          </cell>
          <cell r="D3031" t="str">
            <v/>
          </cell>
          <cell r="E3031" t="str">
            <v>promotor</v>
          </cell>
          <cell r="F3031" t="str">
            <v>89254580</v>
          </cell>
          <cell r="G3031" t="str">
            <v xml:space="preserve">RUA CARLOS HARDT </v>
          </cell>
          <cell r="H3031" t="str">
            <v>1570</v>
          </cell>
          <cell r="I3031" t="str">
            <v/>
          </cell>
          <cell r="J3031" t="str">
            <v>AGUA VERDE</v>
          </cell>
          <cell r="K3031" t="str">
            <v>JARAGUA DO SUL</v>
          </cell>
          <cell r="L3031" t="str">
            <v>SC</v>
          </cell>
          <cell r="M3031" t="str">
            <v>-26.4672794</v>
          </cell>
          <cell r="N3031" t="str">
            <v>-49.1190381</v>
          </cell>
          <cell r="O3031" t="str">
            <v>47997052315</v>
          </cell>
          <cell r="P3031" t="str">
            <v>24/12/1978</v>
          </cell>
          <cell r="Q3031" t="str">
            <v>3386685</v>
          </cell>
          <cell r="R3031" t="str">
            <v>SSP</v>
          </cell>
          <cell r="S3031" t="str">
            <v>03424860980</v>
          </cell>
          <cell r="T3031" t="str">
            <v/>
          </cell>
          <cell r="U3031" t="str">
            <v/>
          </cell>
          <cell r="V3031" t="str">
            <v/>
          </cell>
          <cell r="X3031" t="str">
            <v>10454</v>
          </cell>
          <cell r="Y3031" t="str">
            <v>0023</v>
          </cell>
          <cell r="Z3031" t="str">
            <v>SC</v>
          </cell>
          <cell r="AA3031" t="str">
            <v>02/04/2020</v>
          </cell>
          <cell r="AB3031" t="str">
            <v/>
          </cell>
          <cell r="AC3031" t="str">
            <v>13222171725</v>
          </cell>
          <cell r="AD3031">
            <v>4506</v>
          </cell>
          <cell r="AE3031" t="str">
            <v>Brasileiro</v>
          </cell>
          <cell r="AF3031" t="str">
            <v>Solteiro</v>
          </cell>
          <cell r="AG3031" t="str">
            <v>Masculino</v>
          </cell>
          <cell r="AH3031" t="str">
            <v>Ativo</v>
          </cell>
          <cell r="AI3031" t="str">
            <v>ELIANE CRISTINA GRACIOLI DE JESUS</v>
          </cell>
        </row>
        <row r="3032">
          <cell r="B3032" t="str">
            <v>MARCELO DA SILVA BEZERRA</v>
          </cell>
          <cell r="C3032" t="str">
            <v>47268469810</v>
          </cell>
          <cell r="D3032" t="str">
            <v>marcelo.hornetpl@gmail.com</v>
          </cell>
          <cell r="E3032" t="str">
            <v>promotor</v>
          </cell>
          <cell r="F3032" t="str">
            <v>06620-040</v>
          </cell>
          <cell r="G3032" t="str">
            <v>RUA MANOEL ALVES DOS SANTOS</v>
          </cell>
          <cell r="H3032" t="str">
            <v>85</v>
          </cell>
          <cell r="I3032" t="str">
            <v/>
          </cell>
          <cell r="J3032" t="str">
            <v>VILA SÃO NICOLAU</v>
          </cell>
          <cell r="K3032" t="str">
            <v>JANDIRA</v>
          </cell>
          <cell r="L3032" t="str">
            <v>SP</v>
          </cell>
          <cell r="M3032" t="str">
            <v>-23.5432021</v>
          </cell>
          <cell r="N3032" t="str">
            <v>-46.8933993</v>
          </cell>
          <cell r="O3032" t="str">
            <v>46185119</v>
          </cell>
          <cell r="P3032" t="str">
            <v>19/08/1998</v>
          </cell>
          <cell r="Q3032" t="str">
            <v>50808703X</v>
          </cell>
          <cell r="R3032" t="str">
            <v>SSP</v>
          </cell>
          <cell r="S3032" t="str">
            <v>47268469810</v>
          </cell>
          <cell r="T3032" t="str">
            <v/>
          </cell>
          <cell r="U3032" t="str">
            <v/>
          </cell>
          <cell r="V3032" t="str">
            <v/>
          </cell>
          <cell r="X3032" t="str">
            <v>79896</v>
          </cell>
          <cell r="Y3032" t="str">
            <v>415</v>
          </cell>
          <cell r="Z3032" t="str">
            <v>SP</v>
          </cell>
          <cell r="AA3032" t="str">
            <v>01/08/2017</v>
          </cell>
          <cell r="AB3032" t="str">
            <v>25/04/2020</v>
          </cell>
          <cell r="AC3032" t="str">
            <v>164694103-25</v>
          </cell>
          <cell r="AD3032">
            <v>4506</v>
          </cell>
          <cell r="AE3032" t="str">
            <v>BRASILEIRO NATO</v>
          </cell>
          <cell r="AF3032" t="str">
            <v>Solteiro</v>
          </cell>
          <cell r="AG3032" t="str">
            <v>Masculino</v>
          </cell>
          <cell r="AH3032" t="str">
            <v>Inativo</v>
          </cell>
          <cell r="AI3032" t="str">
            <v>MICHAEL RODRIGUES COSTA DE MEIRA</v>
          </cell>
        </row>
        <row r="3033">
          <cell r="B3033" t="str">
            <v>MARCELO DA SILVA SOUZA</v>
          </cell>
          <cell r="C3033" t="str">
            <v>12343574456</v>
          </cell>
          <cell r="D3033" t="str">
            <v>marcelonovinha123@gmail.com</v>
          </cell>
          <cell r="E3033" t="str">
            <v>promotor</v>
          </cell>
          <cell r="F3033" t="str">
            <v>56906-230</v>
          </cell>
          <cell r="G3033" t="str">
            <v>RUA SETE 31</v>
          </cell>
          <cell r="H3033" t="str">
            <v>31</v>
          </cell>
          <cell r="I3033" t="str">
            <v>-</v>
          </cell>
          <cell r="J3033" t="str">
            <v>BOM JESUS</v>
          </cell>
          <cell r="K3033" t="str">
            <v>SERRA TALHADA</v>
          </cell>
          <cell r="L3033" t="str">
            <v>PE</v>
          </cell>
          <cell r="M3033" t="str">
            <v/>
          </cell>
          <cell r="N3033" t="str">
            <v/>
          </cell>
          <cell r="O3033" t="str">
            <v>87998110334</v>
          </cell>
          <cell r="P3033" t="str">
            <v>31/12/1995</v>
          </cell>
          <cell r="Q3033" t="str">
            <v>9430630</v>
          </cell>
          <cell r="R3033" t="str">
            <v>SSP</v>
          </cell>
          <cell r="S3033" t="str">
            <v>12343574456</v>
          </cell>
          <cell r="T3033" t="str">
            <v/>
          </cell>
          <cell r="U3033" t="str">
            <v/>
          </cell>
          <cell r="V3033" t="str">
            <v/>
          </cell>
          <cell r="X3033" t="str">
            <v>47760</v>
          </cell>
          <cell r="Y3033" t="str">
            <v>82</v>
          </cell>
          <cell r="Z3033" t="str">
            <v>PE</v>
          </cell>
          <cell r="AA3033" t="str">
            <v>01/01/0001</v>
          </cell>
          <cell r="AB3033" t="str">
            <v/>
          </cell>
          <cell r="AC3033" t="str">
            <v>139867046-70</v>
          </cell>
          <cell r="AD3033">
            <v>0</v>
          </cell>
          <cell r="AE3033" t="str">
            <v>BRASILEIRO NATO</v>
          </cell>
          <cell r="AF3033" t="str">
            <v>Casado</v>
          </cell>
          <cell r="AG3033" t="str">
            <v>Masculino</v>
          </cell>
          <cell r="AH3033" t="str">
            <v>Inativo</v>
          </cell>
          <cell r="AI3033" t="str">
            <v>YURY GOMES DOS SANTOS</v>
          </cell>
        </row>
        <row r="3034">
          <cell r="B3034" t="str">
            <v>MARCELO DE JESUS RODRIGUES</v>
          </cell>
          <cell r="C3034" t="str">
            <v>03599802521</v>
          </cell>
          <cell r="D3034" t="str">
            <v>marcelo.jrodrigues10@gmail.com</v>
          </cell>
          <cell r="E3034" t="str">
            <v>promotor</v>
          </cell>
          <cell r="F3034" t="str">
            <v>42726810</v>
          </cell>
          <cell r="G3034" t="str">
            <v>RUA PROFESSOR TEOCLITO BATISTA</v>
          </cell>
          <cell r="H3034" t="str">
            <v>617</v>
          </cell>
          <cell r="I3034" t="str">
            <v>AP 101 BL2</v>
          </cell>
          <cell r="J3034" t="str">
            <v>CAJI</v>
          </cell>
          <cell r="K3034" t="str">
            <v/>
          </cell>
          <cell r="L3034" t="str">
            <v>BA</v>
          </cell>
          <cell r="M3034" t="str">
            <v>-12.8887637</v>
          </cell>
          <cell r="N3034" t="str">
            <v>-38.3370705</v>
          </cell>
          <cell r="O3034" t="str">
            <v>71981336424</v>
          </cell>
          <cell r="P3034" t="str">
            <v>12/03/1988</v>
          </cell>
          <cell r="Q3034" t="str">
            <v>974553263</v>
          </cell>
          <cell r="R3034" t="str">
            <v>BA</v>
          </cell>
          <cell r="S3034" t="str">
            <v>03599802521</v>
          </cell>
          <cell r="T3034" t="str">
            <v/>
          </cell>
          <cell r="U3034" t="str">
            <v/>
          </cell>
          <cell r="V3034" t="str">
            <v/>
          </cell>
          <cell r="X3034" t="str">
            <v>1432245</v>
          </cell>
          <cell r="Y3034" t="str">
            <v>20</v>
          </cell>
          <cell r="Z3034" t="str">
            <v>BA</v>
          </cell>
          <cell r="AA3034" t="str">
            <v>16/07/2018</v>
          </cell>
          <cell r="AB3034" t="str">
            <v/>
          </cell>
          <cell r="AC3034" t="str">
            <v>200199221-88</v>
          </cell>
          <cell r="AD3034">
            <v>4506</v>
          </cell>
          <cell r="AE3034" t="str">
            <v>BRASILEIRO NATO</v>
          </cell>
          <cell r="AF3034" t="str">
            <v>Solteiro</v>
          </cell>
          <cell r="AG3034" t="str">
            <v>Masculino</v>
          </cell>
          <cell r="AH3034" t="str">
            <v>Ativo</v>
          </cell>
          <cell r="AI3034" t="str">
            <v>JEAN LOURENCO DA CONCEICAO</v>
          </cell>
        </row>
        <row r="3035">
          <cell r="B3035" t="str">
            <v>MARCELO DE PAULA</v>
          </cell>
          <cell r="C3035" t="str">
            <v>33538067848</v>
          </cell>
          <cell r="D3035" t="str">
            <v/>
          </cell>
          <cell r="E3035" t="str">
            <v>parttime5</v>
          </cell>
          <cell r="F3035" t="str">
            <v>12310490</v>
          </cell>
          <cell r="G3035" t="str">
            <v>RUA CASEMIRO DE ABREU</v>
          </cell>
          <cell r="H3035" t="str">
            <v>66</v>
          </cell>
          <cell r="I3035" t="str">
            <v/>
          </cell>
          <cell r="J3035" t="str">
            <v>VILA ZEZÉ</v>
          </cell>
          <cell r="K3035" t="str">
            <v>JACAREÍ</v>
          </cell>
          <cell r="L3035" t="str">
            <v>SP</v>
          </cell>
          <cell r="M3035" t="str">
            <v/>
          </cell>
          <cell r="N3035" t="str">
            <v/>
          </cell>
          <cell r="O3035" t="str">
            <v>12988101628</v>
          </cell>
          <cell r="P3035" t="str">
            <v>29/07/1982</v>
          </cell>
          <cell r="Q3035" t="str">
            <v>420941502</v>
          </cell>
          <cell r="R3035" t="str">
            <v>SSP</v>
          </cell>
          <cell r="S3035" t="str">
            <v>33538067848</v>
          </cell>
          <cell r="T3035" t="str">
            <v/>
          </cell>
          <cell r="U3035" t="str">
            <v/>
          </cell>
          <cell r="V3035" t="str">
            <v/>
          </cell>
          <cell r="X3035" t="str">
            <v>2365</v>
          </cell>
          <cell r="Y3035" t="str">
            <v>272</v>
          </cell>
          <cell r="Z3035" t="str">
            <v>SP</v>
          </cell>
          <cell r="AA3035" t="str">
            <v>07/05/2020</v>
          </cell>
          <cell r="AB3035" t="str">
            <v>11/08/2020</v>
          </cell>
          <cell r="AC3035" t="str">
            <v/>
          </cell>
          <cell r="AD3035">
            <v>3840</v>
          </cell>
          <cell r="AE3035" t="str">
            <v>Brasileiro</v>
          </cell>
          <cell r="AF3035" t="str">
            <v>Solteiro</v>
          </cell>
          <cell r="AG3035" t="str">
            <v>Masculino</v>
          </cell>
          <cell r="AH3035" t="str">
            <v>Inativo</v>
          </cell>
          <cell r="AI3035" t="str">
            <v>MARCOS VINICIUS PORTELA</v>
          </cell>
        </row>
        <row r="3036">
          <cell r="B3036" t="str">
            <v>MARCELO DE SOUZA NASCIMENTO</v>
          </cell>
          <cell r="C3036" t="str">
            <v>00328167150</v>
          </cell>
          <cell r="D3036" t="str">
            <v>-</v>
          </cell>
          <cell r="E3036" t="str">
            <v>promotor</v>
          </cell>
          <cell r="F3036" t="str">
            <v>79084180</v>
          </cell>
          <cell r="G3036" t="str">
            <v>AVENIDA ENGENHEIRO LUTHERO LOPES</v>
          </cell>
          <cell r="H3036" t="str">
            <v>221</v>
          </cell>
          <cell r="I3036" t="str">
            <v/>
          </cell>
          <cell r="J3036" t="str">
            <v>CONJUNTO AERO RANCHO</v>
          </cell>
          <cell r="K3036" t="str">
            <v>CAMPO GRANDE</v>
          </cell>
          <cell r="L3036" t="str">
            <v>MS</v>
          </cell>
          <cell r="M3036" t="str">
            <v>-20.5143685</v>
          </cell>
          <cell r="N3036" t="str">
            <v>-54.645767</v>
          </cell>
          <cell r="O3036" t="str">
            <v>67992146979</v>
          </cell>
          <cell r="P3036" t="str">
            <v>11/10/1980</v>
          </cell>
          <cell r="Q3036" t="str">
            <v>1006887</v>
          </cell>
          <cell r="R3036" t="str">
            <v>SSP</v>
          </cell>
          <cell r="S3036" t="str">
            <v>00328167150</v>
          </cell>
          <cell r="T3036" t="str">
            <v/>
          </cell>
          <cell r="U3036" t="str">
            <v/>
          </cell>
          <cell r="V3036" t="str">
            <v/>
          </cell>
          <cell r="X3036" t="str">
            <v>412410</v>
          </cell>
          <cell r="Y3036" t="str">
            <v>30</v>
          </cell>
          <cell r="Z3036" t="str">
            <v>MS</v>
          </cell>
          <cell r="AA3036" t="str">
            <v>02/03/2017</v>
          </cell>
          <cell r="AB3036" t="str">
            <v/>
          </cell>
          <cell r="AC3036" t="str">
            <v>124690449-54</v>
          </cell>
          <cell r="AD3036">
            <v>4506</v>
          </cell>
          <cell r="AE3036" t="str">
            <v>Brasileiro</v>
          </cell>
          <cell r="AF3036" t="str">
            <v>Solteiro</v>
          </cell>
          <cell r="AG3036" t="str">
            <v>Masculino</v>
          </cell>
          <cell r="AH3036" t="str">
            <v>Inativo</v>
          </cell>
          <cell r="AI3036" t="str">
            <v>VERA MARCIA CORREA CAXIAS</v>
          </cell>
        </row>
        <row r="3037">
          <cell r="B3037" t="str">
            <v>MARCELO FERNANDES DONI</v>
          </cell>
          <cell r="C3037" t="str">
            <v>20182462838</v>
          </cell>
          <cell r="D3037" t="str">
            <v/>
          </cell>
          <cell r="E3037" t="str">
            <v>promotor</v>
          </cell>
          <cell r="F3037" t="str">
            <v>13872010</v>
          </cell>
          <cell r="G3037" t="str">
            <v>RUA DOUTOR JÚLIO DE FREITAS</v>
          </cell>
          <cell r="H3037" t="str">
            <v>233</v>
          </cell>
          <cell r="I3037" t="str">
            <v/>
          </cell>
          <cell r="J3037" t="str">
            <v>VILA CONCEIÇÃO</v>
          </cell>
          <cell r="K3037" t="str">
            <v>SÃO JOÃO DA BOA VISTA</v>
          </cell>
          <cell r="L3037" t="str">
            <v>SP</v>
          </cell>
          <cell r="M3037" t="str">
            <v>-21.9658467</v>
          </cell>
          <cell r="N3037" t="str">
            <v>-46.8043443</v>
          </cell>
          <cell r="O3037" t="str">
            <v>19991241311</v>
          </cell>
          <cell r="P3037" t="str">
            <v>16/09/1970</v>
          </cell>
          <cell r="Q3037" t="str">
            <v>222611637</v>
          </cell>
          <cell r="R3037" t="str">
            <v>SSP</v>
          </cell>
          <cell r="S3037" t="str">
            <v>20182462838</v>
          </cell>
          <cell r="T3037" t="str">
            <v/>
          </cell>
          <cell r="U3037" t="str">
            <v/>
          </cell>
          <cell r="V3037" t="str">
            <v/>
          </cell>
          <cell r="X3037" t="str">
            <v>79741</v>
          </cell>
          <cell r="Y3037" t="str">
            <v>057</v>
          </cell>
          <cell r="Z3037" t="str">
            <v>SP</v>
          </cell>
          <cell r="AA3037" t="str">
            <v>24/09/2020</v>
          </cell>
          <cell r="AB3037" t="str">
            <v>07/10/2020</v>
          </cell>
          <cell r="AC3037" t="str">
            <v>12190700444</v>
          </cell>
          <cell r="AD3037">
            <v>4506</v>
          </cell>
          <cell r="AE3037" t="str">
            <v>Brasileiro</v>
          </cell>
          <cell r="AF3037" t="str">
            <v>Casado</v>
          </cell>
          <cell r="AG3037" t="str">
            <v>Masculino</v>
          </cell>
          <cell r="AH3037" t="str">
            <v>Inativo</v>
          </cell>
          <cell r="AI3037" t="str">
            <v>KARLA CRISTINA RANGEL</v>
          </cell>
        </row>
        <row r="3038">
          <cell r="B3038" t="str">
            <v>MARCELO FERREIRA GOMES PINTO</v>
          </cell>
          <cell r="C3038" t="str">
            <v>11398781746</v>
          </cell>
          <cell r="D3038" t="str">
            <v>marceloferreira32@gmail.com</v>
          </cell>
          <cell r="E3038" t="str">
            <v>promotor</v>
          </cell>
          <cell r="F3038" t="str">
            <v>1212201</v>
          </cell>
          <cell r="G3038" t="str">
            <v>RUA SÃO BARTOLOMEU</v>
          </cell>
          <cell r="H3038" t="str">
            <v>127</v>
          </cell>
          <cell r="I3038" t="str">
            <v>C 4</v>
          </cell>
          <cell r="J3038" t="str">
            <v>PARQUE CAJU</v>
          </cell>
          <cell r="K3038" t="str">
            <v>CAMPOS DOS GOYTACAZES</v>
          </cell>
          <cell r="L3038" t="str">
            <v>RJ</v>
          </cell>
          <cell r="M3038" t="str">
            <v>-21.7451022</v>
          </cell>
          <cell r="N3038" t="str">
            <v>-41.335664</v>
          </cell>
          <cell r="O3038" t="str">
            <v>21996125174</v>
          </cell>
          <cell r="P3038" t="str">
            <v>06/05/1985</v>
          </cell>
          <cell r="Q3038" t="str">
            <v>202872677</v>
          </cell>
          <cell r="R3038" t="str">
            <v>SSP</v>
          </cell>
          <cell r="S3038" t="str">
            <v>11398781746</v>
          </cell>
          <cell r="T3038" t="str">
            <v/>
          </cell>
          <cell r="U3038" t="str">
            <v/>
          </cell>
          <cell r="V3038" t="str">
            <v/>
          </cell>
          <cell r="X3038" t="str">
            <v>593886</v>
          </cell>
          <cell r="Y3038" t="str">
            <v>30</v>
          </cell>
          <cell r="Z3038" t="str">
            <v>RJ</v>
          </cell>
          <cell r="AA3038" t="str">
            <v>12/12/2019</v>
          </cell>
          <cell r="AB3038" t="str">
            <v/>
          </cell>
          <cell r="AC3038" t="str">
            <v>13067162624</v>
          </cell>
          <cell r="AD3038">
            <v>4506</v>
          </cell>
          <cell r="AE3038" t="str">
            <v>Brasileiro</v>
          </cell>
          <cell r="AF3038" t="str">
            <v>Solteiro</v>
          </cell>
          <cell r="AG3038" t="str">
            <v>Masculino</v>
          </cell>
          <cell r="AH3038" t="str">
            <v>Ativo</v>
          </cell>
          <cell r="AI3038" t="str">
            <v>LEONARDO DA SILVA MACIEL</v>
          </cell>
        </row>
        <row r="3039">
          <cell r="B3039" t="str">
            <v>MARCELO GOMES DA SILVA</v>
          </cell>
          <cell r="C3039" t="str">
            <v>15151844806</v>
          </cell>
          <cell r="D3039" t="str">
            <v/>
          </cell>
          <cell r="E3039" t="str">
            <v>promotorexpress</v>
          </cell>
          <cell r="F3039" t="str">
            <v>03977530</v>
          </cell>
          <cell r="G3039" t="str">
            <v>TRAVESSA HILARION QUINTANA</v>
          </cell>
          <cell r="H3039" t="str">
            <v>20</v>
          </cell>
          <cell r="I3039" t="str">
            <v/>
          </cell>
          <cell r="J3039" t="str">
            <v>FAZENDA DA JUTA</v>
          </cell>
          <cell r="K3039" t="str">
            <v>SÃO PAULO</v>
          </cell>
          <cell r="L3039" t="str">
            <v>SP</v>
          </cell>
          <cell r="M3039" t="str">
            <v/>
          </cell>
          <cell r="N3039" t="str">
            <v/>
          </cell>
          <cell r="O3039" t="str">
            <v/>
          </cell>
          <cell r="P3039" t="str">
            <v>10/10/1971</v>
          </cell>
          <cell r="Q3039" t="str">
            <v>245805588</v>
          </cell>
          <cell r="R3039" t="str">
            <v>SSP</v>
          </cell>
          <cell r="S3039" t="str">
            <v>15151844806</v>
          </cell>
          <cell r="T3039" t="str">
            <v/>
          </cell>
          <cell r="U3039" t="str">
            <v/>
          </cell>
          <cell r="V3039" t="str">
            <v/>
          </cell>
          <cell r="X3039" t="str">
            <v>85945</v>
          </cell>
          <cell r="Y3039" t="str">
            <v>073</v>
          </cell>
          <cell r="Z3039" t="str">
            <v>SP</v>
          </cell>
          <cell r="AA3039" t="str">
            <v>15/07/2020</v>
          </cell>
          <cell r="AB3039" t="str">
            <v/>
          </cell>
          <cell r="AC3039" t="str">
            <v/>
          </cell>
          <cell r="AD3039">
            <v>0</v>
          </cell>
          <cell r="AE3039" t="str">
            <v>Brasileiro</v>
          </cell>
          <cell r="AF3039" t="str">
            <v>Solteiro</v>
          </cell>
          <cell r="AG3039" t="str">
            <v>Masculino</v>
          </cell>
          <cell r="AH3039" t="str">
            <v>Inativo</v>
          </cell>
          <cell r="AI3039" t="str">
            <v>JONATAS ANTUNES CARVALHO</v>
          </cell>
        </row>
        <row r="3040">
          <cell r="B3040" t="str">
            <v>MARCELO HENRIQUE MOREIRA</v>
          </cell>
          <cell r="C3040" t="str">
            <v>34594900801</v>
          </cell>
          <cell r="D3040" t="str">
            <v>marcelohenrique458457@gmail.com</v>
          </cell>
          <cell r="E3040" t="str">
            <v>promotor</v>
          </cell>
          <cell r="F3040" t="str">
            <v>13218662</v>
          </cell>
          <cell r="G3040" t="str">
            <v>AVENIDA SILVESTRE JOSÉ DE OLIVEIRA</v>
          </cell>
          <cell r="H3040" t="str">
            <v>367</v>
          </cell>
          <cell r="I3040" t="str">
            <v/>
          </cell>
          <cell r="J3040" t="str">
            <v>CAXAMBU</v>
          </cell>
          <cell r="K3040" t="str">
            <v>JUNDIAÍ</v>
          </cell>
          <cell r="L3040" t="str">
            <v>SP</v>
          </cell>
          <cell r="M3040" t="str">
            <v/>
          </cell>
          <cell r="N3040" t="str">
            <v/>
          </cell>
          <cell r="O3040" t="str">
            <v>11974575791</v>
          </cell>
          <cell r="P3040" t="str">
            <v>22/05/1987</v>
          </cell>
          <cell r="Q3040" t="str">
            <v>434732886</v>
          </cell>
          <cell r="R3040" t="str">
            <v>SSP</v>
          </cell>
          <cell r="S3040" t="str">
            <v>34594900801</v>
          </cell>
          <cell r="T3040" t="str">
            <v/>
          </cell>
          <cell r="U3040" t="str">
            <v/>
          </cell>
          <cell r="V3040" t="str">
            <v/>
          </cell>
          <cell r="X3040" t="str">
            <v>51933</v>
          </cell>
          <cell r="Y3040" t="str">
            <v>290</v>
          </cell>
          <cell r="Z3040" t="str">
            <v>SP</v>
          </cell>
          <cell r="AA3040" t="str">
            <v>25/11/2019</v>
          </cell>
          <cell r="AB3040" t="str">
            <v/>
          </cell>
          <cell r="AC3040" t="str">
            <v>12841349227</v>
          </cell>
          <cell r="AD3040">
            <v>0</v>
          </cell>
          <cell r="AE3040" t="str">
            <v>Brasileiro</v>
          </cell>
          <cell r="AF3040" t="str">
            <v>Solteiro</v>
          </cell>
          <cell r="AG3040" t="str">
            <v>Masculino</v>
          </cell>
          <cell r="AH3040" t="str">
            <v>Inativo</v>
          </cell>
          <cell r="AI3040" t="str">
            <v>WAGNER GIRALDO</v>
          </cell>
        </row>
        <row r="3041">
          <cell r="B3041" t="str">
            <v>MARCELO LOPES DE SOUZA</v>
          </cell>
          <cell r="C3041" t="str">
            <v>82494550106</v>
          </cell>
          <cell r="D3041" t="str">
            <v/>
          </cell>
          <cell r="E3041" t="str">
            <v>promotor</v>
          </cell>
          <cell r="F3041" t="str">
            <v>79017616</v>
          </cell>
          <cell r="G3041" t="str">
            <v>RUA CAROLINA GARCIA FERREIRA</v>
          </cell>
          <cell r="H3041" t="str">
            <v>297</v>
          </cell>
          <cell r="I3041" t="str">
            <v/>
          </cell>
          <cell r="J3041" t="str">
            <v>JOSÉ TAVARES DO COUTO</v>
          </cell>
          <cell r="K3041" t="str">
            <v>CAMPO GRANDE</v>
          </cell>
          <cell r="L3041" t="str">
            <v>MS</v>
          </cell>
          <cell r="M3041" t="str">
            <v>-20.384396</v>
          </cell>
          <cell r="N3041" t="str">
            <v>-54.574802</v>
          </cell>
          <cell r="O3041" t="str">
            <v/>
          </cell>
          <cell r="P3041" t="str">
            <v>26/07/1980</v>
          </cell>
          <cell r="Q3041" t="str">
            <v>1033571</v>
          </cell>
          <cell r="R3041" t="str">
            <v>SSP</v>
          </cell>
          <cell r="S3041" t="str">
            <v>82494550106</v>
          </cell>
          <cell r="T3041" t="str">
            <v/>
          </cell>
          <cell r="U3041" t="str">
            <v/>
          </cell>
          <cell r="V3041" t="str">
            <v/>
          </cell>
          <cell r="X3041" t="str">
            <v>7980862</v>
          </cell>
          <cell r="Y3041" t="str">
            <v>0050</v>
          </cell>
          <cell r="Z3041" t="str">
            <v>MS</v>
          </cell>
          <cell r="AA3041" t="str">
            <v>18/08/2020</v>
          </cell>
          <cell r="AB3041" t="str">
            <v>19/08/2020</v>
          </cell>
          <cell r="AC3041" t="str">
            <v>12580175387</v>
          </cell>
          <cell r="AD3041">
            <v>0</v>
          </cell>
          <cell r="AE3041" t="str">
            <v>Brasileiro</v>
          </cell>
          <cell r="AF3041" t="str">
            <v>Divorciado</v>
          </cell>
          <cell r="AG3041" t="str">
            <v>Masculino</v>
          </cell>
          <cell r="AH3041" t="str">
            <v>Inativo</v>
          </cell>
          <cell r="AI3041" t="str">
            <v>VERA MARCIA CORREA CAXIAS</v>
          </cell>
        </row>
        <row r="3042">
          <cell r="B3042" t="str">
            <v>MARCELO LUIZ DOS SANTOS JUNIOR</v>
          </cell>
          <cell r="C3042" t="str">
            <v>03575105502</v>
          </cell>
          <cell r="D3042" t="str">
            <v>marceloluizjunior4@gmail.com</v>
          </cell>
          <cell r="E3042" t="str">
            <v>promotorexpress</v>
          </cell>
          <cell r="F3042" t="str">
            <v>49088245</v>
          </cell>
          <cell r="G3042" t="str">
            <v>AVENIDA GENERAL EUCLIDES FIGUEIREDO</v>
          </cell>
          <cell r="H3042" t="str">
            <v>275</v>
          </cell>
          <cell r="I3042" t="str">
            <v>LADO PAR</v>
          </cell>
          <cell r="J3042" t="str">
            <v>LAMARÃO</v>
          </cell>
          <cell r="K3042" t="str">
            <v>ARACAJU</v>
          </cell>
          <cell r="L3042" t="str">
            <v>SE</v>
          </cell>
          <cell r="M3042" t="str">
            <v>-10.8774413</v>
          </cell>
          <cell r="N3042" t="str">
            <v>-37.0753051</v>
          </cell>
          <cell r="O3042" t="str">
            <v>79988539764</v>
          </cell>
          <cell r="P3042" t="str">
            <v>11/02/1989</v>
          </cell>
          <cell r="Q3042" t="str">
            <v>22768874</v>
          </cell>
          <cell r="R3042" t="str">
            <v>SSP</v>
          </cell>
          <cell r="S3042" t="str">
            <v>03575105502</v>
          </cell>
          <cell r="T3042" t="str">
            <v/>
          </cell>
          <cell r="U3042" t="str">
            <v/>
          </cell>
          <cell r="V3042" t="str">
            <v/>
          </cell>
          <cell r="W3042" t="str">
            <v>ContaCorrente</v>
          </cell>
          <cell r="X3042" t="str">
            <v>7528474</v>
          </cell>
          <cell r="Y3042" t="str">
            <v>10</v>
          </cell>
          <cell r="Z3042" t="str">
            <v>SE</v>
          </cell>
          <cell r="AA3042" t="str">
            <v>16/10/2020</v>
          </cell>
          <cell r="AB3042" t="str">
            <v>15/10/2020</v>
          </cell>
          <cell r="AC3042" t="str">
            <v>129002127-68</v>
          </cell>
          <cell r="AD3042">
            <v>8.5</v>
          </cell>
          <cell r="AE3042" t="str">
            <v>BRASILEIRO NATO</v>
          </cell>
          <cell r="AF3042" t="str">
            <v>Casado</v>
          </cell>
          <cell r="AG3042" t="str">
            <v>Masculino</v>
          </cell>
          <cell r="AH3042" t="str">
            <v>Ativo</v>
          </cell>
          <cell r="AI3042" t="str">
            <v>EDMILSON SILVA CELESTINO</v>
          </cell>
        </row>
        <row r="3043">
          <cell r="B3043" t="str">
            <v>MARCELO MARCELINO LEAL</v>
          </cell>
          <cell r="C3043" t="str">
            <v>29738560861</v>
          </cell>
          <cell r="D3043" t="str">
            <v/>
          </cell>
          <cell r="E3043" t="str">
            <v>promotorexpress</v>
          </cell>
          <cell r="F3043" t="str">
            <v>04902180</v>
          </cell>
          <cell r="G3043" t="str">
            <v>RUA CININGA</v>
          </cell>
          <cell r="H3043" t="str">
            <v>23</v>
          </cell>
          <cell r="I3043" t="str">
            <v/>
          </cell>
          <cell r="J3043" t="str">
            <v>PARQUE ALVES DE LIMA</v>
          </cell>
          <cell r="K3043" t="str">
            <v>SÃO PAULO</v>
          </cell>
          <cell r="L3043" t="str">
            <v>SP</v>
          </cell>
          <cell r="M3043" t="str">
            <v>-23.671657</v>
          </cell>
          <cell r="N3043" t="str">
            <v>-46.73424869999999</v>
          </cell>
          <cell r="O3043" t="str">
            <v>11989802780</v>
          </cell>
          <cell r="P3043" t="str">
            <v>29/08/1980</v>
          </cell>
          <cell r="Q3043" t="str">
            <v>351352405</v>
          </cell>
          <cell r="R3043" t="str">
            <v>SSP</v>
          </cell>
          <cell r="S3043" t="str">
            <v>29738560861</v>
          </cell>
          <cell r="T3043" t="str">
            <v>SANTANDER</v>
          </cell>
          <cell r="U3043" t="str">
            <v>3964</v>
          </cell>
          <cell r="V3043" t="str">
            <v>001092617</v>
          </cell>
          <cell r="X3043" t="str">
            <v>44123</v>
          </cell>
          <cell r="Y3043" t="str">
            <v>382</v>
          </cell>
          <cell r="Z3043" t="str">
            <v>SP</v>
          </cell>
          <cell r="AA3043" t="str">
            <v>09/03/2020</v>
          </cell>
          <cell r="AB3043" t="str">
            <v/>
          </cell>
          <cell r="AC3043" t="str">
            <v>13811621857</v>
          </cell>
          <cell r="AD3043">
            <v>8.5</v>
          </cell>
          <cell r="AE3043" t="str">
            <v>Brasileiro</v>
          </cell>
          <cell r="AF3043" t="str">
            <v>Solteiro</v>
          </cell>
          <cell r="AG3043" t="str">
            <v>Masculino</v>
          </cell>
          <cell r="AH3043" t="str">
            <v>Ativo</v>
          </cell>
          <cell r="AI3043" t="str">
            <v>IONE DUARTE DO NASCIMENTO</v>
          </cell>
        </row>
        <row r="3044">
          <cell r="B3044" t="str">
            <v>MARCELO MARTINS DE CASTILHO</v>
          </cell>
          <cell r="C3044" t="str">
            <v>03735899137</v>
          </cell>
          <cell r="D3044" t="str">
            <v/>
          </cell>
          <cell r="E3044" t="str">
            <v>promotorexpress</v>
          </cell>
          <cell r="F3044" t="str">
            <v>75533323</v>
          </cell>
          <cell r="G3044" t="str">
            <v>AVENIDA MODESTO DE CARVALHO</v>
          </cell>
          <cell r="H3044" t="str">
            <v>1695</v>
          </cell>
          <cell r="I3044" t="str">
            <v/>
          </cell>
          <cell r="J3044" t="str">
            <v>VILA VITÓRIA I</v>
          </cell>
          <cell r="K3044" t="str">
            <v>ITUMBIARA</v>
          </cell>
          <cell r="L3044" t="str">
            <v>GO</v>
          </cell>
          <cell r="M3044" t="str">
            <v>-18.4152861</v>
          </cell>
          <cell r="N3044" t="str">
            <v>-49.2365302</v>
          </cell>
          <cell r="O3044" t="str">
            <v>64999997272</v>
          </cell>
          <cell r="P3044" t="str">
            <v>21/05/1989</v>
          </cell>
          <cell r="Q3044" t="str">
            <v>5288084</v>
          </cell>
          <cell r="R3044" t="str">
            <v>SSP</v>
          </cell>
          <cell r="S3044" t="str">
            <v>03735899137</v>
          </cell>
          <cell r="T3044" t="str">
            <v/>
          </cell>
          <cell r="U3044" t="str">
            <v/>
          </cell>
          <cell r="V3044" t="str">
            <v/>
          </cell>
          <cell r="X3044" t="str">
            <v/>
          </cell>
          <cell r="Y3044" t="str">
            <v/>
          </cell>
          <cell r="Z3044" t="str">
            <v/>
          </cell>
          <cell r="AA3044" t="str">
            <v>18/02/2020</v>
          </cell>
          <cell r="AB3044" t="str">
            <v/>
          </cell>
          <cell r="AC3044" t="str">
            <v/>
          </cell>
          <cell r="AD3044">
            <v>442</v>
          </cell>
          <cell r="AE3044" t="str">
            <v>Brasileiro</v>
          </cell>
          <cell r="AF3044" t="str">
            <v>Solteiro</v>
          </cell>
          <cell r="AG3044" t="str">
            <v>Masculino</v>
          </cell>
          <cell r="AH3044" t="str">
            <v>Ativo</v>
          </cell>
          <cell r="AI3044" t="str">
            <v>WESLEY LEMES PEREIRA SANTOS</v>
          </cell>
        </row>
        <row r="3045">
          <cell r="B3045" t="str">
            <v>MARCELO MENEZES CARLOS</v>
          </cell>
          <cell r="C3045" t="str">
            <v>09417912704</v>
          </cell>
          <cell r="D3045" t="str">
            <v>marcelopfc929305@gmail.com</v>
          </cell>
          <cell r="E3045" t="str">
            <v>promotor</v>
          </cell>
          <cell r="F3045" t="str">
            <v>25045-760</v>
          </cell>
          <cell r="G3045" t="str">
            <v>RUA JOÃO GOMES</v>
          </cell>
          <cell r="H3045" t="str">
            <v>28</v>
          </cell>
          <cell r="I3045" t="str">
            <v/>
          </cell>
          <cell r="J3045" t="str">
            <v>PARQUE MUÍSA</v>
          </cell>
          <cell r="K3045" t="str">
            <v>DUQUE DE CAXIAS</v>
          </cell>
          <cell r="L3045" t="str">
            <v>RJ</v>
          </cell>
          <cell r="M3045" t="str">
            <v>-22.7282696</v>
          </cell>
          <cell r="N3045" t="str">
            <v>-43.3029023</v>
          </cell>
          <cell r="O3045" t="str">
            <v>21980275895</v>
          </cell>
          <cell r="P3045" t="str">
            <v>11/05/1980</v>
          </cell>
          <cell r="Q3045" t="str">
            <v>257881292</v>
          </cell>
          <cell r="R3045" t="str">
            <v>SSP</v>
          </cell>
          <cell r="S3045" t="str">
            <v>09417912704</v>
          </cell>
          <cell r="T3045" t="str">
            <v/>
          </cell>
          <cell r="U3045" t="str">
            <v/>
          </cell>
          <cell r="V3045" t="str">
            <v/>
          </cell>
          <cell r="X3045" t="str">
            <v>48145</v>
          </cell>
          <cell r="Y3045" t="str">
            <v>131</v>
          </cell>
          <cell r="Z3045" t="str">
            <v>RJ</v>
          </cell>
          <cell r="AA3045" t="str">
            <v>17/04/2019</v>
          </cell>
          <cell r="AB3045" t="str">
            <v>09/09/2020</v>
          </cell>
          <cell r="AC3045" t="str">
            <v>130110566-24</v>
          </cell>
          <cell r="AD3045">
            <v>4506</v>
          </cell>
          <cell r="AE3045" t="str">
            <v>BRASILEIRO NATO</v>
          </cell>
          <cell r="AF3045" t="str">
            <v>Solteiro</v>
          </cell>
          <cell r="AG3045" t="str">
            <v>Masculino</v>
          </cell>
          <cell r="AH3045" t="str">
            <v>Inativo</v>
          </cell>
          <cell r="AI3045" t="str">
            <v>JORGE LUIS PECANHA BARBOSA</v>
          </cell>
        </row>
        <row r="3046">
          <cell r="B3046" t="str">
            <v>MARCELO NOGUEIRA SOUSA</v>
          </cell>
          <cell r="C3046" t="str">
            <v>40470041897</v>
          </cell>
          <cell r="D3046" t="str">
            <v/>
          </cell>
          <cell r="E3046" t="str">
            <v>promotorexpress</v>
          </cell>
          <cell r="F3046" t="str">
            <v>08343560</v>
          </cell>
          <cell r="G3046" t="str">
            <v>TRAVESSA VALSA DOS NAMORADOS</v>
          </cell>
          <cell r="H3046" t="str">
            <v/>
          </cell>
          <cell r="I3046" t="str">
            <v/>
          </cell>
          <cell r="J3046" t="str">
            <v>JARDIM DA CONQUISTA (ZONA LESTE)</v>
          </cell>
          <cell r="K3046" t="str">
            <v>SÃO PAULO</v>
          </cell>
          <cell r="L3046" t="str">
            <v>SP</v>
          </cell>
          <cell r="M3046" t="str">
            <v>-23.6053705</v>
          </cell>
          <cell r="N3046" t="str">
            <v>-46.4442332</v>
          </cell>
          <cell r="O3046" t="str">
            <v>11959116007</v>
          </cell>
          <cell r="P3046" t="str">
            <v/>
          </cell>
          <cell r="Q3046" t="str">
            <v/>
          </cell>
          <cell r="R3046" t="str">
            <v/>
          </cell>
          <cell r="S3046" t="str">
            <v>40470041897</v>
          </cell>
          <cell r="T3046" t="str">
            <v>SANTANDER</v>
          </cell>
          <cell r="U3046" t="str">
            <v>0724</v>
          </cell>
          <cell r="V3046" t="str">
            <v>10117045</v>
          </cell>
          <cell r="X3046" t="str">
            <v>01838</v>
          </cell>
          <cell r="Y3046" t="str">
            <v>352</v>
          </cell>
          <cell r="Z3046" t="str">
            <v>SP</v>
          </cell>
          <cell r="AA3046" t="str">
            <v>10/09/2020</v>
          </cell>
          <cell r="AB3046" t="str">
            <v/>
          </cell>
          <cell r="AC3046" t="str">
            <v/>
          </cell>
          <cell r="AD3046">
            <v>8.5</v>
          </cell>
          <cell r="AE3046" t="str">
            <v>Brasileiro</v>
          </cell>
          <cell r="AF3046" t="str">
            <v>Solteiro</v>
          </cell>
          <cell r="AG3046" t="str">
            <v>Masculino</v>
          </cell>
          <cell r="AH3046" t="str">
            <v>Ativo</v>
          </cell>
          <cell r="AI3046" t="str">
            <v>JONATAS ANTUNES CARVALHO</v>
          </cell>
        </row>
        <row r="3047">
          <cell r="B3047" t="str">
            <v>MARCELO PINA DA TRINDADE</v>
          </cell>
          <cell r="C3047" t="str">
            <v>88550788287</v>
          </cell>
          <cell r="D3047" t="str">
            <v/>
          </cell>
          <cell r="E3047" t="str">
            <v>promotor</v>
          </cell>
          <cell r="F3047" t="str">
            <v>68178600</v>
          </cell>
          <cell r="G3047" t="str">
            <v>ALAMEDA POLY</v>
          </cell>
          <cell r="H3047" t="str">
            <v>58</v>
          </cell>
          <cell r="I3047" t="str">
            <v/>
          </cell>
          <cell r="J3047" t="str">
            <v>FUNDOS</v>
          </cell>
          <cell r="K3047" t="str">
            <v>CASTANHAL</v>
          </cell>
          <cell r="L3047" t="str">
            <v>PA</v>
          </cell>
          <cell r="M3047" t="str">
            <v>41.2647666</v>
          </cell>
          <cell r="N3047" t="str">
            <v>-95.9469158</v>
          </cell>
          <cell r="O3047" t="str">
            <v>91982557514</v>
          </cell>
          <cell r="P3047" t="str">
            <v>22/11/1986</v>
          </cell>
          <cell r="Q3047" t="str">
            <v>4522689</v>
          </cell>
          <cell r="R3047" t="str">
            <v>SSP</v>
          </cell>
          <cell r="S3047" t="str">
            <v>88550788287</v>
          </cell>
          <cell r="T3047" t="str">
            <v/>
          </cell>
          <cell r="U3047" t="str">
            <v/>
          </cell>
          <cell r="V3047" t="str">
            <v/>
          </cell>
          <cell r="X3047" t="str">
            <v>90338</v>
          </cell>
          <cell r="Y3047" t="str">
            <v>046</v>
          </cell>
          <cell r="Z3047" t="str">
            <v>PA</v>
          </cell>
          <cell r="AA3047" t="str">
            <v>26/03/2020</v>
          </cell>
          <cell r="AB3047" t="str">
            <v/>
          </cell>
          <cell r="AC3047" t="str">
            <v>20019934208</v>
          </cell>
          <cell r="AD3047">
            <v>4506</v>
          </cell>
          <cell r="AE3047" t="str">
            <v>Brasileiro</v>
          </cell>
          <cell r="AF3047" t="str">
            <v>Solteiro</v>
          </cell>
          <cell r="AG3047" t="str">
            <v>Masculino</v>
          </cell>
          <cell r="AH3047" t="str">
            <v>Ativo</v>
          </cell>
          <cell r="AI3047" t="str">
            <v>CLAUDIO NEY PINHEIRO MACEDO</v>
          </cell>
        </row>
        <row r="3048">
          <cell r="B3048" t="str">
            <v>MARCELO ROCHA DO AMARAL</v>
          </cell>
          <cell r="C3048" t="str">
            <v>02604544008</v>
          </cell>
          <cell r="D3048" t="str">
            <v>calo.rochadoamaral@gmail.com</v>
          </cell>
          <cell r="E3048" t="str">
            <v>promotor</v>
          </cell>
          <cell r="F3048" t="str">
            <v>94080130</v>
          </cell>
          <cell r="G3048" t="str">
            <v>RUA MENINO DEUS</v>
          </cell>
          <cell r="H3048" t="str">
            <v>80</v>
          </cell>
          <cell r="I3048" t="str">
            <v/>
          </cell>
          <cell r="J3048" t="str">
            <v>MORADA DO VALE III</v>
          </cell>
          <cell r="K3048" t="str">
            <v>GRAVATAÍ</v>
          </cell>
          <cell r="L3048" t="str">
            <v>RS</v>
          </cell>
          <cell r="M3048" t="str">
            <v/>
          </cell>
          <cell r="N3048" t="str">
            <v/>
          </cell>
          <cell r="O3048" t="str">
            <v>51992003564</v>
          </cell>
          <cell r="P3048" t="str">
            <v>19/07/1991</v>
          </cell>
          <cell r="Q3048" t="str">
            <v>6109677598</v>
          </cell>
          <cell r="R3048" t="str">
            <v>SSO</v>
          </cell>
          <cell r="S3048" t="str">
            <v>02604544008</v>
          </cell>
          <cell r="T3048" t="str">
            <v/>
          </cell>
          <cell r="U3048" t="str">
            <v/>
          </cell>
          <cell r="V3048" t="str">
            <v/>
          </cell>
          <cell r="X3048" t="str">
            <v>1772937</v>
          </cell>
          <cell r="Y3048" t="str">
            <v>20</v>
          </cell>
          <cell r="Z3048" t="str">
            <v>RS</v>
          </cell>
          <cell r="AA3048" t="str">
            <v>01/01/0001</v>
          </cell>
          <cell r="AB3048" t="str">
            <v/>
          </cell>
          <cell r="AC3048" t="str">
            <v>204243137-44</v>
          </cell>
          <cell r="AD3048">
            <v>4506</v>
          </cell>
          <cell r="AE3048" t="str">
            <v>BRASILEIRO NATO</v>
          </cell>
          <cell r="AF3048" t="str">
            <v>Solteiro</v>
          </cell>
          <cell r="AG3048" t="str">
            <v>Masculino</v>
          </cell>
          <cell r="AH3048" t="str">
            <v>Inativo</v>
          </cell>
          <cell r="AI3048" t="str">
            <v>JOSE CARLOS PIRES NUNES</v>
          </cell>
        </row>
        <row r="3049">
          <cell r="B3049" t="str">
            <v>MARCELO SAMUEL TERTO</v>
          </cell>
          <cell r="C3049" t="str">
            <v>36284974850</v>
          </cell>
          <cell r="D3049" t="str">
            <v>marceloceloterto@gmail.com</v>
          </cell>
          <cell r="E3049" t="str">
            <v>promotor</v>
          </cell>
          <cell r="F3049" t="str">
            <v>04865-160</v>
          </cell>
          <cell r="G3049" t="str">
            <v>RUA FORTE DE TRINDADE 17B</v>
          </cell>
          <cell r="H3049" t="str">
            <v>17B</v>
          </cell>
          <cell r="I3049" t="str">
            <v>CASA 3</v>
          </cell>
          <cell r="J3049" t="str">
            <v>JARDIM IPORA</v>
          </cell>
          <cell r="K3049" t="str">
            <v>SAO PAULO</v>
          </cell>
          <cell r="L3049" t="str">
            <v>SP</v>
          </cell>
          <cell r="M3049" t="str">
            <v/>
          </cell>
          <cell r="N3049" t="str">
            <v/>
          </cell>
          <cell r="O3049" t="str">
            <v>59798086</v>
          </cell>
          <cell r="P3049" t="str">
            <v>25/06/1990</v>
          </cell>
          <cell r="Q3049" t="str">
            <v>464986795</v>
          </cell>
          <cell r="R3049" t="str">
            <v>SSP</v>
          </cell>
          <cell r="S3049" t="str">
            <v>36284974850</v>
          </cell>
          <cell r="T3049" t="str">
            <v/>
          </cell>
          <cell r="U3049" t="str">
            <v/>
          </cell>
          <cell r="V3049" t="str">
            <v/>
          </cell>
          <cell r="X3049" t="str">
            <v>15273</v>
          </cell>
          <cell r="Y3049" t="str">
            <v>334</v>
          </cell>
          <cell r="Z3049" t="str">
            <v>SP</v>
          </cell>
          <cell r="AA3049" t="str">
            <v>01/01/0001</v>
          </cell>
          <cell r="AB3049" t="str">
            <v/>
          </cell>
          <cell r="AC3049" t="str">
            <v>207800409-07</v>
          </cell>
          <cell r="AD3049">
            <v>4506</v>
          </cell>
          <cell r="AE3049" t="str">
            <v>BRASILEIRO NATO</v>
          </cell>
          <cell r="AF3049" t="str">
            <v>Solteiro</v>
          </cell>
          <cell r="AG3049" t="str">
            <v>Masculino</v>
          </cell>
          <cell r="AH3049" t="str">
            <v>Inativo</v>
          </cell>
          <cell r="AI3049" t="str">
            <v>IVANILTON DE OLIVEIRA UMBURANA</v>
          </cell>
        </row>
        <row r="3050">
          <cell r="B3050" t="str">
            <v>MARCELO SANTOS NUNES</v>
          </cell>
          <cell r="C3050" t="str">
            <v>27793614844</v>
          </cell>
          <cell r="D3050" t="str">
            <v/>
          </cell>
          <cell r="E3050" t="str">
            <v>promotorexpress</v>
          </cell>
          <cell r="F3050" t="str">
            <v>09760733</v>
          </cell>
          <cell r="G3050" t="str">
            <v>RUA JOSÉ ANTONIO NETO</v>
          </cell>
          <cell r="H3050" t="str">
            <v>53</v>
          </cell>
          <cell r="I3050" t="str">
            <v/>
          </cell>
          <cell r="J3050" t="str">
            <v>JARDIM FARINA</v>
          </cell>
          <cell r="K3050" t="str">
            <v>SÃO BERNARDO DO CAMPO</v>
          </cell>
          <cell r="L3050" t="str">
            <v>SP</v>
          </cell>
          <cell r="M3050" t="str">
            <v>-23.7069694</v>
          </cell>
          <cell r="N3050" t="str">
            <v>-46.5329899</v>
          </cell>
          <cell r="O3050" t="str">
            <v/>
          </cell>
          <cell r="P3050" t="str">
            <v>15/11/1980</v>
          </cell>
          <cell r="Q3050" t="str">
            <v>33352309x</v>
          </cell>
          <cell r="R3050" t="str">
            <v>SSP</v>
          </cell>
          <cell r="S3050" t="str">
            <v>27793614844</v>
          </cell>
          <cell r="T3050" t="str">
            <v/>
          </cell>
          <cell r="U3050" t="str">
            <v/>
          </cell>
          <cell r="V3050" t="str">
            <v/>
          </cell>
          <cell r="X3050" t="str">
            <v>43485</v>
          </cell>
          <cell r="Y3050" t="str">
            <v>393</v>
          </cell>
          <cell r="Z3050" t="str">
            <v>SP</v>
          </cell>
          <cell r="AA3050" t="str">
            <v>04/03/2020</v>
          </cell>
          <cell r="AB3050" t="str">
            <v/>
          </cell>
          <cell r="AC3050" t="str">
            <v/>
          </cell>
          <cell r="AD3050">
            <v>0</v>
          </cell>
          <cell r="AE3050" t="str">
            <v>Brasileiro</v>
          </cell>
          <cell r="AF3050" t="str">
            <v>Divorciado</v>
          </cell>
          <cell r="AG3050" t="str">
            <v>Masculino</v>
          </cell>
          <cell r="AH3050" t="str">
            <v>Inativo</v>
          </cell>
          <cell r="AI3050" t="str">
            <v>LILIANE GARCIA DOS REIS</v>
          </cell>
        </row>
        <row r="3051">
          <cell r="B3051" t="str">
            <v>MARCELO SILVA SOUZA</v>
          </cell>
          <cell r="C3051" t="str">
            <v>75457997120</v>
          </cell>
          <cell r="D3051" t="str">
            <v>-</v>
          </cell>
          <cell r="E3051" t="str">
            <v>promotor</v>
          </cell>
          <cell r="F3051" t="str">
            <v>56906261</v>
          </cell>
          <cell r="G3051" t="str">
            <v>TRAVESSA SETE</v>
          </cell>
          <cell r="H3051" t="str">
            <v>31</v>
          </cell>
          <cell r="I3051" t="str">
            <v/>
          </cell>
          <cell r="J3051" t="str">
            <v>TANCREDO NEVES</v>
          </cell>
          <cell r="K3051" t="str">
            <v>SERRA TALHADA</v>
          </cell>
          <cell r="L3051" t="str">
            <v>PE</v>
          </cell>
          <cell r="M3051" t="str">
            <v>-7.9899386</v>
          </cell>
          <cell r="N3051" t="str">
            <v>-38.3104572</v>
          </cell>
          <cell r="O3051" t="str">
            <v>669992090436</v>
          </cell>
          <cell r="P3051" t="str">
            <v>01/11/1992</v>
          </cell>
          <cell r="Q3051" t="str">
            <v>24631051</v>
          </cell>
          <cell r="R3051" t="str">
            <v>SSP</v>
          </cell>
          <cell r="S3051" t="str">
            <v>75457997120</v>
          </cell>
          <cell r="T3051" t="str">
            <v/>
          </cell>
          <cell r="U3051" t="str">
            <v/>
          </cell>
          <cell r="V3051" t="str">
            <v/>
          </cell>
          <cell r="X3051" t="str">
            <v>9705478</v>
          </cell>
          <cell r="Y3051" t="str">
            <v>30</v>
          </cell>
          <cell r="Z3051" t="str">
            <v>MT</v>
          </cell>
          <cell r="AA3051" t="str">
            <v>10/01/2019</v>
          </cell>
          <cell r="AB3051" t="str">
            <v/>
          </cell>
          <cell r="AC3051" t="str">
            <v>164483520-67</v>
          </cell>
          <cell r="AD3051">
            <v>4506</v>
          </cell>
          <cell r="AE3051" t="str">
            <v>BRASILEIRO NATO</v>
          </cell>
          <cell r="AF3051" t="str">
            <v>Casado</v>
          </cell>
          <cell r="AG3051" t="str">
            <v>Masculino</v>
          </cell>
          <cell r="AH3051" t="str">
            <v>Ferias</v>
          </cell>
          <cell r="AI3051" t="str">
            <v>JULIO CESAR SILVA</v>
          </cell>
        </row>
        <row r="3052">
          <cell r="B3052" t="str">
            <v>MARCELO SOUZA DO NASCIMENTO</v>
          </cell>
          <cell r="C3052" t="str">
            <v>01301401200</v>
          </cell>
          <cell r="D3052" t="str">
            <v/>
          </cell>
          <cell r="E3052" t="str">
            <v>promotor</v>
          </cell>
          <cell r="F3052" t="str">
            <v>69921716</v>
          </cell>
          <cell r="G3052" t="str">
            <v>RUA NOSSA SENHORA APARECIDA</v>
          </cell>
          <cell r="H3052" t="str">
            <v>128</v>
          </cell>
          <cell r="I3052" t="str">
            <v/>
          </cell>
          <cell r="J3052" t="str">
            <v>TANCREDO NEVES</v>
          </cell>
          <cell r="K3052" t="str">
            <v>RIO BRANCO</v>
          </cell>
          <cell r="L3052" t="str">
            <v>AC</v>
          </cell>
          <cell r="M3052" t="str">
            <v>-9.9574555</v>
          </cell>
          <cell r="N3052" t="str">
            <v>-67.837332</v>
          </cell>
          <cell r="O3052" t="str">
            <v/>
          </cell>
          <cell r="P3052" t="str">
            <v>25/11/1992</v>
          </cell>
          <cell r="Q3052" t="str">
            <v>11402920</v>
          </cell>
          <cell r="R3052" t="str">
            <v xml:space="preserve"> AC</v>
          </cell>
          <cell r="S3052" t="str">
            <v>01301401200</v>
          </cell>
          <cell r="T3052" t="str">
            <v/>
          </cell>
          <cell r="U3052" t="str">
            <v/>
          </cell>
          <cell r="V3052" t="str">
            <v/>
          </cell>
          <cell r="X3052" t="str">
            <v>9099734</v>
          </cell>
          <cell r="Y3052" t="str">
            <v>40</v>
          </cell>
          <cell r="Z3052" t="str">
            <v>AC</v>
          </cell>
          <cell r="AA3052" t="str">
            <v>02/04/2018</v>
          </cell>
          <cell r="AB3052" t="str">
            <v/>
          </cell>
          <cell r="AC3052" t="str">
            <v>14206583931</v>
          </cell>
          <cell r="AD3052">
            <v>4506</v>
          </cell>
          <cell r="AE3052" t="str">
            <v>Brasileiro</v>
          </cell>
          <cell r="AF3052" t="str">
            <v>Solteiro</v>
          </cell>
          <cell r="AG3052" t="str">
            <v>Masculino</v>
          </cell>
          <cell r="AH3052" t="str">
            <v>Ativo</v>
          </cell>
          <cell r="AI3052" t="str">
            <v>JULIO CESAR SILVA</v>
          </cell>
        </row>
        <row r="3053">
          <cell r="B3053" t="str">
            <v>MARCIA CONRADO</v>
          </cell>
          <cell r="C3053" t="str">
            <v>79215351949</v>
          </cell>
          <cell r="D3053" t="str">
            <v/>
          </cell>
          <cell r="E3053" t="str">
            <v>Intermitente</v>
          </cell>
          <cell r="F3053" t="str">
            <v>89232030</v>
          </cell>
          <cell r="G3053" t="str">
            <v>RUA FRANCISCO DUNZER</v>
          </cell>
          <cell r="H3053" t="str">
            <v>181</v>
          </cell>
          <cell r="I3053" t="str">
            <v/>
          </cell>
          <cell r="J3053" t="str">
            <v>SANTA CATARINA</v>
          </cell>
          <cell r="K3053" t="str">
            <v>JOINVILLE</v>
          </cell>
          <cell r="L3053" t="str">
            <v>SC</v>
          </cell>
          <cell r="M3053" t="str">
            <v>-26.3570265</v>
          </cell>
          <cell r="N3053" t="str">
            <v>-48.84265329999999</v>
          </cell>
          <cell r="O3053" t="str">
            <v/>
          </cell>
          <cell r="P3053" t="str">
            <v>06/07/1971</v>
          </cell>
          <cell r="Q3053" t="str">
            <v>1869759</v>
          </cell>
          <cell r="R3053" t="str">
            <v>SSP</v>
          </cell>
          <cell r="S3053" t="str">
            <v>79215351949</v>
          </cell>
          <cell r="T3053" t="str">
            <v/>
          </cell>
          <cell r="U3053" t="str">
            <v/>
          </cell>
          <cell r="V3053" t="str">
            <v/>
          </cell>
          <cell r="X3053" t="str">
            <v>868571</v>
          </cell>
          <cell r="Y3053" t="str">
            <v>40</v>
          </cell>
          <cell r="Z3053" t="str">
            <v>SC</v>
          </cell>
          <cell r="AA3053" t="str">
            <v>01/11/2019</v>
          </cell>
          <cell r="AB3053" t="str">
            <v/>
          </cell>
          <cell r="AC3053" t="str">
            <v>12347746520</v>
          </cell>
          <cell r="AD3053">
            <v>0</v>
          </cell>
          <cell r="AE3053" t="str">
            <v>Brasileiro</v>
          </cell>
          <cell r="AF3053" t="str">
            <v>Solteiro</v>
          </cell>
          <cell r="AG3053" t="str">
            <v>Feminino</v>
          </cell>
          <cell r="AH3053" t="str">
            <v>Inativo</v>
          </cell>
          <cell r="AI3053" t="str">
            <v>CARLA VIETTRO NORA DE PADUA</v>
          </cell>
        </row>
        <row r="3054">
          <cell r="B3054" t="str">
            <v>MARCIA DA SILVA MORAIS</v>
          </cell>
          <cell r="C3054" t="str">
            <v>34569453880</v>
          </cell>
          <cell r="D3054" t="str">
            <v>marciadasilva.moraes@hotmail.com</v>
          </cell>
          <cell r="E3054" t="str">
            <v>rh</v>
          </cell>
          <cell r="F3054" t="str">
            <v>07161020</v>
          </cell>
          <cell r="G3054" t="str">
            <v>RUA ARAÇATUBA</v>
          </cell>
          <cell r="H3054" t="str">
            <v>158</v>
          </cell>
          <cell r="I3054" t="str">
            <v/>
          </cell>
          <cell r="J3054" t="str">
            <v>JARDIM IV CENTENÁRIO</v>
          </cell>
          <cell r="K3054" t="str">
            <v>GUARULHOS</v>
          </cell>
          <cell r="L3054" t="str">
            <v>SP</v>
          </cell>
          <cell r="M3054" t="str">
            <v/>
          </cell>
          <cell r="N3054" t="str">
            <v/>
          </cell>
          <cell r="O3054" t="str">
            <v/>
          </cell>
          <cell r="P3054" t="str">
            <v>05/05/1987</v>
          </cell>
          <cell r="Q3054" t="str">
            <v>415877374</v>
          </cell>
          <cell r="R3054" t="str">
            <v>SSP</v>
          </cell>
          <cell r="S3054" t="str">
            <v>34569453880</v>
          </cell>
          <cell r="T3054" t="str">
            <v/>
          </cell>
          <cell r="U3054" t="str">
            <v/>
          </cell>
          <cell r="V3054" t="str">
            <v/>
          </cell>
          <cell r="X3054" t="str">
            <v>42474</v>
          </cell>
          <cell r="Y3054" t="str">
            <v>289</v>
          </cell>
          <cell r="Z3054" t="str">
            <v>SP</v>
          </cell>
          <cell r="AA3054" t="str">
            <v>03/10/2019</v>
          </cell>
          <cell r="AB3054" t="str">
            <v/>
          </cell>
          <cell r="AC3054" t="str">
            <v>16352337172</v>
          </cell>
          <cell r="AD3054">
            <v>0</v>
          </cell>
          <cell r="AE3054" t="str">
            <v>Brasileiro</v>
          </cell>
          <cell r="AF3054" t="str">
            <v>Solteiro</v>
          </cell>
          <cell r="AG3054" t="str">
            <v>Feminino</v>
          </cell>
          <cell r="AH3054" t="str">
            <v>Inativo</v>
          </cell>
          <cell r="AI3054" t="str">
            <v>EDNILDO LEANDRO FERREIRA</v>
          </cell>
        </row>
        <row r="3055">
          <cell r="B3055" t="str">
            <v>MARCIA MARIA DA COSTA HILARIO</v>
          </cell>
          <cell r="C3055" t="str">
            <v>13134073803</v>
          </cell>
          <cell r="D3055" t="str">
            <v>marciahilario1305@gmail.com</v>
          </cell>
          <cell r="E3055" t="str">
            <v>promotor</v>
          </cell>
          <cell r="F3055" t="str">
            <v>09271-490</v>
          </cell>
          <cell r="G3055" t="str">
            <v>RUA IBITURAMA</v>
          </cell>
          <cell r="H3055" t="str">
            <v>112</v>
          </cell>
          <cell r="I3055" t="str">
            <v/>
          </cell>
          <cell r="J3055" t="str">
            <v>PARQUE ERASMO ASSUNÇÃO</v>
          </cell>
          <cell r="K3055" t="str">
            <v>SANTO ANDRÉ</v>
          </cell>
          <cell r="L3055" t="str">
            <v>SP</v>
          </cell>
          <cell r="M3055" t="str">
            <v>-23.6465826</v>
          </cell>
          <cell r="N3055" t="str">
            <v>-46.4979326</v>
          </cell>
          <cell r="O3055" t="str">
            <v>11961708740</v>
          </cell>
          <cell r="P3055" t="str">
            <v>13/05/1972</v>
          </cell>
          <cell r="Q3055" t="str">
            <v>219800789</v>
          </cell>
          <cell r="R3055" t="str">
            <v>SSP</v>
          </cell>
          <cell r="S3055" t="str">
            <v>13134073803</v>
          </cell>
          <cell r="T3055" t="str">
            <v/>
          </cell>
          <cell r="U3055" t="str">
            <v/>
          </cell>
          <cell r="V3055" t="str">
            <v/>
          </cell>
          <cell r="X3055" t="str">
            <v>85558</v>
          </cell>
          <cell r="Y3055" t="str">
            <v>100</v>
          </cell>
          <cell r="Z3055" t="str">
            <v>SP</v>
          </cell>
          <cell r="AA3055" t="str">
            <v>06/05/2019</v>
          </cell>
          <cell r="AB3055" t="str">
            <v/>
          </cell>
          <cell r="AC3055" t="str">
            <v>123145658-37</v>
          </cell>
          <cell r="AD3055">
            <v>4506</v>
          </cell>
          <cell r="AE3055" t="str">
            <v>BRASILEIRO NATO</v>
          </cell>
          <cell r="AF3055" t="str">
            <v>Solteiro</v>
          </cell>
          <cell r="AG3055" t="str">
            <v>Feminino</v>
          </cell>
          <cell r="AH3055" t="str">
            <v>Ativo</v>
          </cell>
          <cell r="AI3055" t="str">
            <v>RAFAEL CAMPOS PEREIRA</v>
          </cell>
        </row>
        <row r="3056">
          <cell r="B3056" t="str">
            <v>MARCIA REGINA GONCALVES VICENTE</v>
          </cell>
          <cell r="C3056" t="str">
            <v>30626894808</v>
          </cell>
          <cell r="D3056" t="str">
            <v/>
          </cell>
          <cell r="E3056" t="str">
            <v>promotor</v>
          </cell>
          <cell r="F3056" t="str">
            <v>18650000</v>
          </cell>
          <cell r="G3056" t="str">
            <v>RUA RODRIGUES ALVES</v>
          </cell>
          <cell r="H3056" t="str">
            <v>272</v>
          </cell>
          <cell r="I3056" t="str">
            <v/>
          </cell>
          <cell r="J3056" t="str">
            <v>VILA INDUSTRIAL</v>
          </cell>
          <cell r="K3056" t="str">
            <v>SÃO MANUEL</v>
          </cell>
          <cell r="L3056" t="str">
            <v>SP</v>
          </cell>
          <cell r="M3056" t="str">
            <v>-22.7417722</v>
          </cell>
          <cell r="N3056" t="str">
            <v>-48.5663671</v>
          </cell>
          <cell r="O3056" t="str">
            <v>14996489791</v>
          </cell>
          <cell r="P3056" t="str">
            <v>29/04/1982</v>
          </cell>
          <cell r="Q3056" t="str">
            <v>337113191</v>
          </cell>
          <cell r="R3056" t="str">
            <v>SSP</v>
          </cell>
          <cell r="S3056" t="str">
            <v>30626894808</v>
          </cell>
          <cell r="T3056" t="str">
            <v/>
          </cell>
          <cell r="U3056" t="str">
            <v/>
          </cell>
          <cell r="V3056" t="str">
            <v/>
          </cell>
          <cell r="X3056" t="str">
            <v>78602</v>
          </cell>
          <cell r="Y3056" t="str">
            <v>221</v>
          </cell>
          <cell r="Z3056" t="str">
            <v>SP</v>
          </cell>
          <cell r="AA3056" t="str">
            <v>22/07/2020</v>
          </cell>
          <cell r="AB3056" t="str">
            <v/>
          </cell>
          <cell r="AC3056" t="str">
            <v>20670311094</v>
          </cell>
          <cell r="AD3056">
            <v>4506</v>
          </cell>
          <cell r="AE3056" t="str">
            <v>Brasileiro</v>
          </cell>
          <cell r="AF3056" t="str">
            <v>Casado</v>
          </cell>
          <cell r="AG3056" t="str">
            <v>Feminino</v>
          </cell>
          <cell r="AH3056" t="str">
            <v>Ativo</v>
          </cell>
          <cell r="AI3056" t="str">
            <v>LUCILENE SANCHES LASSO</v>
          </cell>
        </row>
        <row r="3057">
          <cell r="B3057" t="str">
            <v>MARCIANO PEREIRA DE SOUZA</v>
          </cell>
          <cell r="C3057" t="str">
            <v>05458629906</v>
          </cell>
          <cell r="D3057" t="str">
            <v/>
          </cell>
          <cell r="E3057" t="str">
            <v>promotor</v>
          </cell>
          <cell r="F3057" t="str">
            <v>88706412</v>
          </cell>
          <cell r="G3057" t="str">
            <v>RUA JOSÉ LUIZ LEVANDOSKI</v>
          </cell>
          <cell r="H3057" t="str">
            <v>345</v>
          </cell>
          <cell r="I3057" t="str">
            <v/>
          </cell>
          <cell r="J3057" t="str">
            <v>PASSAGEM</v>
          </cell>
          <cell r="K3057" t="str">
            <v>TUBARÃO</v>
          </cell>
          <cell r="L3057" t="str">
            <v>SC</v>
          </cell>
          <cell r="M3057" t="str">
            <v>-28.4742373</v>
          </cell>
          <cell r="N3057" t="str">
            <v>-48.9811436</v>
          </cell>
          <cell r="O3057" t="str">
            <v>48988343536</v>
          </cell>
          <cell r="P3057" t="str">
            <v>24/11/1981</v>
          </cell>
          <cell r="Q3057" t="str">
            <v>53200799</v>
          </cell>
          <cell r="R3057" t="str">
            <v>SSP</v>
          </cell>
          <cell r="S3057" t="str">
            <v>05458629906</v>
          </cell>
          <cell r="T3057" t="str">
            <v/>
          </cell>
          <cell r="U3057" t="str">
            <v/>
          </cell>
          <cell r="V3057" t="str">
            <v/>
          </cell>
          <cell r="X3057" t="str">
            <v>2423102</v>
          </cell>
          <cell r="Y3057" t="str">
            <v>60</v>
          </cell>
          <cell r="Z3057" t="str">
            <v>SC</v>
          </cell>
          <cell r="AA3057" t="str">
            <v>26/11/2019</v>
          </cell>
          <cell r="AB3057" t="str">
            <v>21/08/2020</v>
          </cell>
          <cell r="AC3057" t="str">
            <v>16037475580</v>
          </cell>
          <cell r="AD3057">
            <v>4506</v>
          </cell>
          <cell r="AE3057" t="str">
            <v>Brasileiro</v>
          </cell>
          <cell r="AF3057" t="str">
            <v>Solteiro</v>
          </cell>
          <cell r="AG3057" t="str">
            <v>Masculino</v>
          </cell>
          <cell r="AH3057" t="str">
            <v>Inativo</v>
          </cell>
          <cell r="AI3057" t="str">
            <v>RICHARD VASQUES DOS SANTOS</v>
          </cell>
        </row>
        <row r="3058">
          <cell r="B3058" t="str">
            <v>MARCIANO VEIGA DOS SANTOS</v>
          </cell>
          <cell r="C3058" t="str">
            <v>05218899950</v>
          </cell>
          <cell r="D3058" t="str">
            <v>josiane_pneumaster@hotmail.com</v>
          </cell>
          <cell r="E3058" t="str">
            <v>promotor</v>
          </cell>
          <cell r="F3058" t="str">
            <v>87508360</v>
          </cell>
          <cell r="G3058" t="str">
            <v>RUA AMÉRICA</v>
          </cell>
          <cell r="H3058" t="str">
            <v>3007</v>
          </cell>
          <cell r="I3058" t="str">
            <v/>
          </cell>
          <cell r="J3058" t="str">
            <v>JARDIM KENNEDY</v>
          </cell>
          <cell r="K3058" t="str">
            <v>UMUARAMA</v>
          </cell>
          <cell r="L3058" t="str">
            <v>PR</v>
          </cell>
          <cell r="M3058" t="str">
            <v>-23.7823032</v>
          </cell>
          <cell r="N3058" t="str">
            <v>-53.3342493</v>
          </cell>
          <cell r="O3058" t="str">
            <v>4484244780</v>
          </cell>
          <cell r="P3058" t="str">
            <v>17/12/1986</v>
          </cell>
          <cell r="Q3058" t="str">
            <v>92774350</v>
          </cell>
          <cell r="R3058" t="str">
            <v>SSP</v>
          </cell>
          <cell r="S3058" t="str">
            <v>05218899950</v>
          </cell>
          <cell r="T3058" t="str">
            <v/>
          </cell>
          <cell r="U3058" t="str">
            <v/>
          </cell>
          <cell r="V3058" t="str">
            <v/>
          </cell>
          <cell r="X3058" t="str">
            <v>4383749</v>
          </cell>
          <cell r="Y3058" t="str">
            <v>10</v>
          </cell>
          <cell r="Z3058" t="str">
            <v>PR</v>
          </cell>
          <cell r="AA3058" t="str">
            <v>23/09/2019</v>
          </cell>
          <cell r="AB3058" t="str">
            <v/>
          </cell>
          <cell r="AC3058" t="str">
            <v>12920704534</v>
          </cell>
          <cell r="AD3058">
            <v>4506</v>
          </cell>
          <cell r="AE3058" t="str">
            <v>Brasileiro</v>
          </cell>
          <cell r="AF3058" t="str">
            <v>Casado</v>
          </cell>
          <cell r="AG3058" t="str">
            <v>Masculino</v>
          </cell>
          <cell r="AH3058" t="str">
            <v>Inativo</v>
          </cell>
          <cell r="AI3058" t="str">
            <v>EDER MONTANHER QUIRINO</v>
          </cell>
        </row>
        <row r="3059">
          <cell r="B3059" t="str">
            <v>MARCIEL PEREIRA DOS SANTOS</v>
          </cell>
          <cell r="C3059" t="str">
            <v>41572285885</v>
          </cell>
          <cell r="D3059" t="str">
            <v/>
          </cell>
          <cell r="E3059" t="str">
            <v>promotor</v>
          </cell>
          <cell r="F3059" t="str">
            <v>12940000</v>
          </cell>
          <cell r="G3059" t="str">
            <v>RUA TR EST 7 520</v>
          </cell>
          <cell r="H3059" t="str">
            <v>520</v>
          </cell>
          <cell r="I3059" t="str">
            <v/>
          </cell>
          <cell r="J3059" t="str">
            <v>NOVA CEREJEIRA</v>
          </cell>
          <cell r="K3059" t="str">
            <v>ATIBAIA</v>
          </cell>
          <cell r="L3059" t="str">
            <v>SP</v>
          </cell>
          <cell r="M3059" t="str">
            <v/>
          </cell>
          <cell r="N3059" t="str">
            <v/>
          </cell>
          <cell r="O3059" t="str">
            <v/>
          </cell>
          <cell r="P3059" t="str">
            <v>15/11/1990</v>
          </cell>
          <cell r="Q3059" t="str">
            <v>471371130</v>
          </cell>
          <cell r="R3059" t="str">
            <v>SSP</v>
          </cell>
          <cell r="S3059" t="str">
            <v>41572285885</v>
          </cell>
          <cell r="T3059" t="str">
            <v/>
          </cell>
          <cell r="U3059" t="str">
            <v/>
          </cell>
          <cell r="V3059" t="str">
            <v/>
          </cell>
          <cell r="X3059" t="str">
            <v>24712</v>
          </cell>
          <cell r="Y3059" t="str">
            <v>351</v>
          </cell>
          <cell r="Z3059" t="str">
            <v>SP</v>
          </cell>
          <cell r="AA3059" t="str">
            <v>02/09/2019</v>
          </cell>
          <cell r="AB3059" t="str">
            <v/>
          </cell>
          <cell r="AC3059" t="str">
            <v>20215786526</v>
          </cell>
          <cell r="AD3059">
            <v>0</v>
          </cell>
          <cell r="AE3059" t="str">
            <v>Brasileiro</v>
          </cell>
          <cell r="AF3059" t="str">
            <v>Solteiro</v>
          </cell>
          <cell r="AG3059" t="str">
            <v>Masculino</v>
          </cell>
          <cell r="AH3059" t="str">
            <v>Inativo</v>
          </cell>
          <cell r="AI3059" t="str">
            <v>EVERTON RODRIGO NICOLAU DE ALMEIDA</v>
          </cell>
        </row>
        <row r="3060">
          <cell r="B3060" t="str">
            <v>MARCILIA TEREZINHA DA SILVA</v>
          </cell>
          <cell r="C3060" t="str">
            <v>05345941823</v>
          </cell>
          <cell r="D3060" t="str">
            <v>marcilia89@hotmail.com</v>
          </cell>
          <cell r="E3060" t="str">
            <v>promotor</v>
          </cell>
          <cell r="F3060" t="str">
            <v>13565-030</v>
          </cell>
          <cell r="G3060" t="str">
            <v>RUA RIO AMAZONAS</v>
          </cell>
          <cell r="H3060" t="str">
            <v>355</v>
          </cell>
          <cell r="I3060" t="str">
            <v/>
          </cell>
          <cell r="J3060" t="str">
            <v>JARDIM JÓCKEI CLUB A</v>
          </cell>
          <cell r="K3060" t="str">
            <v>SÃO CARLOS</v>
          </cell>
          <cell r="L3060" t="str">
            <v>SP</v>
          </cell>
          <cell r="M3060" t="str">
            <v>-21.9840396</v>
          </cell>
          <cell r="N3060" t="str">
            <v>-47.9001088</v>
          </cell>
          <cell r="O3060" t="str">
            <v>16992416487</v>
          </cell>
          <cell r="P3060" t="str">
            <v>24/01/1966</v>
          </cell>
          <cell r="Q3060" t="str">
            <v>19362901X</v>
          </cell>
          <cell r="R3060" t="str">
            <v>SP</v>
          </cell>
          <cell r="S3060" t="str">
            <v>05345941823</v>
          </cell>
          <cell r="T3060" t="str">
            <v/>
          </cell>
          <cell r="U3060" t="str">
            <v/>
          </cell>
          <cell r="V3060" t="str">
            <v/>
          </cell>
          <cell r="X3060" t="str">
            <v>53921</v>
          </cell>
          <cell r="Y3060" t="str">
            <v>626</v>
          </cell>
          <cell r="Z3060" t="str">
            <v>SP</v>
          </cell>
          <cell r="AA3060" t="str">
            <v>18/04/2018</v>
          </cell>
          <cell r="AB3060" t="str">
            <v>18/08/2020</v>
          </cell>
          <cell r="AC3060" t="str">
            <v>120866929-29</v>
          </cell>
          <cell r="AD3060">
            <v>4506</v>
          </cell>
          <cell r="AE3060" t="str">
            <v>BRASILEIRO NATO</v>
          </cell>
          <cell r="AF3060" t="str">
            <v>Solteiro</v>
          </cell>
          <cell r="AG3060" t="str">
            <v>Masculino</v>
          </cell>
          <cell r="AH3060" t="str">
            <v>Inativo</v>
          </cell>
          <cell r="AI3060" t="str">
            <v>LUCILENE SANCHES LASSO</v>
          </cell>
        </row>
        <row r="3061">
          <cell r="B3061" t="str">
            <v>MARCIO AMORIM SANTOS</v>
          </cell>
          <cell r="C3061" t="str">
            <v>03163434550</v>
          </cell>
          <cell r="D3061" t="str">
            <v>-</v>
          </cell>
          <cell r="E3061" t="str">
            <v>promotor</v>
          </cell>
          <cell r="F3061" t="str">
            <v>40375110</v>
          </cell>
          <cell r="G3061" t="str">
            <v>RUA CAMAMU</v>
          </cell>
          <cell r="H3061" t="str">
            <v>7</v>
          </cell>
          <cell r="I3061" t="str">
            <v/>
          </cell>
          <cell r="J3061" t="str">
            <v>LIBERDADE</v>
          </cell>
          <cell r="K3061" t="str">
            <v>SALVADOR</v>
          </cell>
          <cell r="L3061" t="str">
            <v>BA</v>
          </cell>
          <cell r="M3061" t="str">
            <v>-12.948073</v>
          </cell>
          <cell r="N3061" t="str">
            <v>-38.49432400000001</v>
          </cell>
          <cell r="O3061" t="str">
            <v>71988421636</v>
          </cell>
          <cell r="P3061" t="str">
            <v>02/06/1986</v>
          </cell>
          <cell r="Q3061" t="str">
            <v>1155283260</v>
          </cell>
          <cell r="R3061" t="str">
            <v>SSO</v>
          </cell>
          <cell r="S3061" t="str">
            <v>03163434550</v>
          </cell>
          <cell r="T3061" t="str">
            <v/>
          </cell>
          <cell r="U3061" t="str">
            <v/>
          </cell>
          <cell r="V3061" t="str">
            <v/>
          </cell>
          <cell r="X3061" t="str">
            <v>1352113</v>
          </cell>
          <cell r="Y3061" t="str">
            <v>20</v>
          </cell>
          <cell r="Z3061" t="str">
            <v>BA</v>
          </cell>
          <cell r="AA3061" t="str">
            <v>06/09/2018</v>
          </cell>
          <cell r="AB3061" t="str">
            <v/>
          </cell>
          <cell r="AC3061" t="str">
            <v>129862670-86</v>
          </cell>
          <cell r="AD3061">
            <v>4506</v>
          </cell>
          <cell r="AE3061" t="str">
            <v>BRASILEIRO NATO</v>
          </cell>
          <cell r="AF3061" t="str">
            <v>Solteiro</v>
          </cell>
          <cell r="AG3061" t="str">
            <v>Masculino</v>
          </cell>
          <cell r="AH3061" t="str">
            <v>Inativo</v>
          </cell>
          <cell r="AI3061" t="str">
            <v>JEFFERSON MAIA SOARES</v>
          </cell>
        </row>
        <row r="3062">
          <cell r="B3062" t="str">
            <v>MARCIO BARBOSA</v>
          </cell>
          <cell r="C3062" t="str">
            <v>00471892904</v>
          </cell>
          <cell r="D3062" t="str">
            <v>floripamem@hotmail.com</v>
          </cell>
          <cell r="E3062" t="str">
            <v>promotor</v>
          </cell>
          <cell r="F3062" t="str">
            <v>88132627</v>
          </cell>
          <cell r="G3062" t="str">
            <v>RUA PROFESSORA TEREZINHA DE JESUS</v>
          </cell>
          <cell r="H3062" t="str">
            <v>116</v>
          </cell>
          <cell r="I3062" t="str">
            <v>AP 102</v>
          </cell>
          <cell r="J3062" t="str">
            <v>BELA VISTA</v>
          </cell>
          <cell r="K3062" t="str">
            <v>PALHOÇA</v>
          </cell>
          <cell r="L3062" t="str">
            <v>SC</v>
          </cell>
          <cell r="M3062" t="str">
            <v>-27.6618578</v>
          </cell>
          <cell r="N3062" t="str">
            <v>-48.6931911</v>
          </cell>
          <cell r="O3062" t="str">
            <v>48984332219</v>
          </cell>
          <cell r="P3062" t="str">
            <v>30/12/1980</v>
          </cell>
          <cell r="Q3062" t="str">
            <v>4025929</v>
          </cell>
          <cell r="R3062" t="str">
            <v>SSP</v>
          </cell>
          <cell r="S3062" t="str">
            <v>00471892904</v>
          </cell>
          <cell r="T3062" t="str">
            <v/>
          </cell>
          <cell r="U3062" t="str">
            <v/>
          </cell>
          <cell r="V3062" t="str">
            <v/>
          </cell>
          <cell r="X3062" t="str">
            <v>61002</v>
          </cell>
          <cell r="Y3062" t="str">
            <v>25</v>
          </cell>
          <cell r="Z3062" t="str">
            <v>SC</v>
          </cell>
          <cell r="AA3062" t="str">
            <v>13/07/2018</v>
          </cell>
          <cell r="AB3062" t="str">
            <v/>
          </cell>
          <cell r="AC3062" t="str">
            <v>12977842898</v>
          </cell>
          <cell r="AD3062">
            <v>4506</v>
          </cell>
          <cell r="AE3062" t="str">
            <v>BRASILEIRO NATO</v>
          </cell>
          <cell r="AF3062" t="str">
            <v>Solteiro</v>
          </cell>
          <cell r="AG3062" t="str">
            <v>Masculino</v>
          </cell>
          <cell r="AH3062" t="str">
            <v>Ativo</v>
          </cell>
          <cell r="AI3062" t="str">
            <v>CHARLES LIMA SODRE</v>
          </cell>
        </row>
        <row r="3063">
          <cell r="B3063" t="str">
            <v>MARCIO BRITO DE ALMEIDA</v>
          </cell>
          <cell r="C3063" t="str">
            <v>04469568724</v>
          </cell>
          <cell r="D3063" t="str">
            <v/>
          </cell>
          <cell r="E3063" t="str">
            <v>promotor</v>
          </cell>
          <cell r="F3063" t="str">
            <v>25070140</v>
          </cell>
          <cell r="G3063" t="str">
            <v>RUA ITATINGA</v>
          </cell>
          <cell r="H3063" t="str">
            <v>49</v>
          </cell>
          <cell r="I3063" t="str">
            <v>CA 1</v>
          </cell>
          <cell r="J3063" t="str">
            <v>VILA ITAMARATI</v>
          </cell>
          <cell r="K3063" t="str">
            <v>DUQUE DE CAXIAS</v>
          </cell>
          <cell r="L3063" t="str">
            <v>RJ</v>
          </cell>
          <cell r="M3063" t="str">
            <v>-22.781084</v>
          </cell>
          <cell r="N3063" t="str">
            <v>-43.3032158</v>
          </cell>
          <cell r="O3063" t="str">
            <v>21979448177</v>
          </cell>
          <cell r="P3063" t="str">
            <v>17/02/1975</v>
          </cell>
          <cell r="Q3063" t="str">
            <v>095193041</v>
          </cell>
          <cell r="R3063" t="str">
            <v>SSP</v>
          </cell>
          <cell r="S3063" t="str">
            <v>04469568724</v>
          </cell>
          <cell r="T3063" t="str">
            <v/>
          </cell>
          <cell r="U3063" t="str">
            <v/>
          </cell>
          <cell r="V3063" t="str">
            <v/>
          </cell>
          <cell r="X3063" t="str">
            <v>48248</v>
          </cell>
          <cell r="Y3063" t="str">
            <v>118</v>
          </cell>
          <cell r="Z3063" t="str">
            <v>RJ</v>
          </cell>
          <cell r="AA3063" t="str">
            <v>11/09/2020</v>
          </cell>
          <cell r="AB3063" t="str">
            <v/>
          </cell>
          <cell r="AC3063" t="str">
            <v>12665419604</v>
          </cell>
          <cell r="AD3063">
            <v>4506</v>
          </cell>
          <cell r="AE3063" t="str">
            <v>Brasileiro</v>
          </cell>
          <cell r="AF3063" t="str">
            <v>Solteiro</v>
          </cell>
          <cell r="AG3063" t="str">
            <v>Masculino</v>
          </cell>
          <cell r="AH3063" t="str">
            <v>Ativo</v>
          </cell>
          <cell r="AI3063" t="str">
            <v>JORGE LUIS PECANHA BARBOSA</v>
          </cell>
        </row>
        <row r="3064">
          <cell r="B3064" t="str">
            <v>MARCIO CANDIDO GOMES</v>
          </cell>
          <cell r="C3064" t="str">
            <v>98335324115</v>
          </cell>
          <cell r="D3064" t="str">
            <v>marciocandidogomes1000@gmail.com</v>
          </cell>
          <cell r="E3064" t="str">
            <v>promotor</v>
          </cell>
          <cell r="F3064" t="str">
            <v>75123360</v>
          </cell>
          <cell r="G3064" t="str">
            <v>RUA PÉROLA</v>
          </cell>
          <cell r="H3064" t="str">
            <v>S/N</v>
          </cell>
          <cell r="I3064" t="str">
            <v>QD H LT15</v>
          </cell>
          <cell r="J3064" t="str">
            <v>JARDIM GONÇALVES</v>
          </cell>
          <cell r="K3064" t="str">
            <v>ANÁPOLIS</v>
          </cell>
          <cell r="L3064" t="str">
            <v>GO</v>
          </cell>
          <cell r="M3064" t="str">
            <v>-16.3489179</v>
          </cell>
          <cell r="N3064" t="str">
            <v>-48.9554498</v>
          </cell>
          <cell r="O3064" t="str">
            <v>62991927487</v>
          </cell>
          <cell r="P3064" t="str">
            <v>28/04/1983</v>
          </cell>
          <cell r="Q3064" t="str">
            <v>4730351</v>
          </cell>
          <cell r="R3064" t="str">
            <v>SSP</v>
          </cell>
          <cell r="S3064" t="str">
            <v>98335324115</v>
          </cell>
          <cell r="T3064" t="str">
            <v/>
          </cell>
          <cell r="U3064" t="str">
            <v/>
          </cell>
          <cell r="V3064" t="str">
            <v/>
          </cell>
          <cell r="X3064" t="str">
            <v>11265</v>
          </cell>
          <cell r="Y3064" t="str">
            <v>34</v>
          </cell>
          <cell r="Z3064" t="str">
            <v>GO</v>
          </cell>
          <cell r="AA3064" t="str">
            <v>03/07/2019</v>
          </cell>
          <cell r="AB3064" t="str">
            <v/>
          </cell>
          <cell r="AC3064" t="str">
            <v>203536554-35</v>
          </cell>
          <cell r="AD3064">
            <v>4506</v>
          </cell>
          <cell r="AE3064" t="str">
            <v>BRASILEIRO NATO</v>
          </cell>
          <cell r="AF3064" t="str">
            <v>Casado</v>
          </cell>
          <cell r="AG3064" t="str">
            <v>Masculino</v>
          </cell>
          <cell r="AH3064" t="str">
            <v>Ativo</v>
          </cell>
          <cell r="AI3064" t="str">
            <v>LEANDRO RODRIGUES DOMINGUES</v>
          </cell>
        </row>
        <row r="3065">
          <cell r="B3065" t="str">
            <v>MARCIO CLAUDIO VIEIRA FERREIRA</v>
          </cell>
          <cell r="C3065" t="str">
            <v>07931838718</v>
          </cell>
          <cell r="D3065" t="str">
            <v/>
          </cell>
          <cell r="E3065" t="str">
            <v>promotor</v>
          </cell>
          <cell r="F3065" t="str">
            <v>21735320</v>
          </cell>
          <cell r="G3065" t="str">
            <v>RUA MARECHAL JOAQUIM INÁCIO</v>
          </cell>
          <cell r="H3065" t="str">
            <v>47A</v>
          </cell>
          <cell r="I3065" t="str">
            <v/>
          </cell>
          <cell r="J3065" t="str">
            <v>REALENGO</v>
          </cell>
          <cell r="K3065" t="str">
            <v>RIO DE JANEIRO</v>
          </cell>
          <cell r="L3065" t="str">
            <v>RJ</v>
          </cell>
          <cell r="M3065" t="str">
            <v>-22.8741334</v>
          </cell>
          <cell r="N3065" t="str">
            <v>-43.4335193</v>
          </cell>
          <cell r="O3065" t="str">
            <v>27979695292</v>
          </cell>
          <cell r="P3065" t="str">
            <v>30/03/1972</v>
          </cell>
          <cell r="Q3065" t="str">
            <v>083846881</v>
          </cell>
          <cell r="R3065" t="str">
            <v>SSP</v>
          </cell>
          <cell r="S3065" t="str">
            <v>07931838718</v>
          </cell>
          <cell r="T3065" t="str">
            <v/>
          </cell>
          <cell r="U3065" t="str">
            <v/>
          </cell>
          <cell r="V3065" t="str">
            <v/>
          </cell>
          <cell r="X3065" t="str">
            <v>96382</v>
          </cell>
          <cell r="Y3065" t="str">
            <v>0061</v>
          </cell>
          <cell r="Z3065" t="str">
            <v>RJ</v>
          </cell>
          <cell r="AA3065" t="str">
            <v>08/09/2020</v>
          </cell>
          <cell r="AB3065" t="str">
            <v/>
          </cell>
          <cell r="AC3065" t="str">
            <v>12519156718</v>
          </cell>
          <cell r="AD3065">
            <v>4506</v>
          </cell>
          <cell r="AE3065" t="str">
            <v>Brasileiro</v>
          </cell>
          <cell r="AF3065" t="str">
            <v>Casado</v>
          </cell>
          <cell r="AG3065" t="str">
            <v>Masculino</v>
          </cell>
          <cell r="AH3065" t="str">
            <v>Inativo</v>
          </cell>
          <cell r="AI3065" t="str">
            <v>THADEU FELIPE RODRIGUES DE ANDRADE FERNANDES</v>
          </cell>
        </row>
        <row r="3066">
          <cell r="B3066" t="str">
            <v>MARCIO CRIATIVA TERCEIRZADA</v>
          </cell>
          <cell r="C3066" t="str">
            <v>11111111112</v>
          </cell>
          <cell r="D3066" t="str">
            <v/>
          </cell>
          <cell r="E3066" t="str">
            <v>terceirizado</v>
          </cell>
          <cell r="F3066" t="str">
            <v/>
          </cell>
          <cell r="G3066" t="str">
            <v/>
          </cell>
          <cell r="H3066" t="str">
            <v/>
          </cell>
          <cell r="I3066" t="str">
            <v/>
          </cell>
          <cell r="J3066" t="str">
            <v/>
          </cell>
          <cell r="K3066" t="str">
            <v/>
          </cell>
          <cell r="L3066" t="str">
            <v/>
          </cell>
          <cell r="M3066" t="str">
            <v/>
          </cell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>11111111112</v>
          </cell>
          <cell r="T3066" t="str">
            <v/>
          </cell>
          <cell r="U3066" t="str">
            <v/>
          </cell>
          <cell r="V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>01/01/0001</v>
          </cell>
          <cell r="AB3066" t="str">
            <v/>
          </cell>
          <cell r="AC3066" t="str">
            <v/>
          </cell>
          <cell r="AD3066">
            <v>0</v>
          </cell>
          <cell r="AE3066" t="str">
            <v/>
          </cell>
          <cell r="AF3066" t="str">
            <v>Solteiro</v>
          </cell>
          <cell r="AG3066" t="str">
            <v>Indefinido</v>
          </cell>
          <cell r="AH3066" t="str">
            <v>Inativo</v>
          </cell>
          <cell r="AI3066" t="str">
            <v>FLAVIA RAMOS</v>
          </cell>
        </row>
        <row r="3067">
          <cell r="B3067" t="str">
            <v>MARCIO CRISTIANO VALENTIM</v>
          </cell>
          <cell r="C3067" t="str">
            <v>28935902845</v>
          </cell>
          <cell r="D3067" t="str">
            <v>adriano.valentim@hotmail.com</v>
          </cell>
          <cell r="E3067" t="str">
            <v>promotor</v>
          </cell>
          <cell r="F3067" t="str">
            <v>07159-270</v>
          </cell>
          <cell r="G3067" t="str">
            <v>RUA RIO PARAGUAÇU</v>
          </cell>
          <cell r="H3067" t="str">
            <v>293</v>
          </cell>
          <cell r="I3067" t="str">
            <v>CASA 1</v>
          </cell>
          <cell r="J3067" t="str">
            <v>AGUAZUL</v>
          </cell>
          <cell r="K3067" t="str">
            <v>GUARULHOS</v>
          </cell>
          <cell r="L3067" t="str">
            <v>SP</v>
          </cell>
          <cell r="M3067" t="str">
            <v>-23.3638712</v>
          </cell>
          <cell r="N3067" t="str">
            <v>-46.38659759999999</v>
          </cell>
          <cell r="O3067" t="str">
            <v>11949669345</v>
          </cell>
          <cell r="P3067" t="str">
            <v>20/07/1976</v>
          </cell>
          <cell r="Q3067" t="str">
            <v>351915266</v>
          </cell>
          <cell r="R3067" t="str">
            <v>SSP</v>
          </cell>
          <cell r="S3067" t="str">
            <v>28935902845</v>
          </cell>
          <cell r="T3067" t="str">
            <v/>
          </cell>
          <cell r="U3067" t="str">
            <v/>
          </cell>
          <cell r="V3067" t="str">
            <v/>
          </cell>
          <cell r="X3067" t="str">
            <v>65344</v>
          </cell>
          <cell r="Y3067" t="str">
            <v>277</v>
          </cell>
          <cell r="Z3067" t="str">
            <v>SP</v>
          </cell>
          <cell r="AA3067" t="str">
            <v>21/01/2019</v>
          </cell>
          <cell r="AB3067" t="str">
            <v/>
          </cell>
          <cell r="AC3067" t="str">
            <v>131209648-58</v>
          </cell>
          <cell r="AD3067">
            <v>4506</v>
          </cell>
          <cell r="AE3067" t="str">
            <v>BRASILEIRO NATO</v>
          </cell>
          <cell r="AF3067" t="str">
            <v>Solteiro</v>
          </cell>
          <cell r="AG3067" t="str">
            <v>Masculino</v>
          </cell>
          <cell r="AH3067" t="str">
            <v>Ferias</v>
          </cell>
          <cell r="AI3067" t="str">
            <v>GILMAR TEIXEIRA DA SILVA</v>
          </cell>
        </row>
        <row r="3068">
          <cell r="B3068" t="str">
            <v>MARCIO DE JESUS PEREIRA</v>
          </cell>
          <cell r="C3068" t="str">
            <v>00652891292</v>
          </cell>
          <cell r="D3068" t="str">
            <v>marciog32710@gmail.com</v>
          </cell>
          <cell r="E3068" t="str">
            <v>promotor</v>
          </cell>
          <cell r="F3068" t="str">
            <v>66842120</v>
          </cell>
          <cell r="G3068" t="str">
            <v>PASSAGEM DAS FLORES</v>
          </cell>
          <cell r="H3068" t="str">
            <v>24</v>
          </cell>
          <cell r="I3068" t="str">
            <v/>
          </cell>
          <cell r="J3068" t="str">
            <v>ITAITEUA (OUTEIRO)</v>
          </cell>
          <cell r="K3068" t="str">
            <v>BELÉM</v>
          </cell>
          <cell r="L3068" t="str">
            <v>PA</v>
          </cell>
          <cell r="M3068" t="str">
            <v>-1.3119026</v>
          </cell>
          <cell r="N3068" t="str">
            <v>-48.4560056</v>
          </cell>
          <cell r="O3068" t="str">
            <v>91982675928</v>
          </cell>
          <cell r="P3068" t="str">
            <v>27/10/1989</v>
          </cell>
          <cell r="Q3068" t="str">
            <v>6267643</v>
          </cell>
          <cell r="R3068" t="str">
            <v>SSP</v>
          </cell>
          <cell r="S3068" t="str">
            <v>00652891292</v>
          </cell>
          <cell r="T3068" t="str">
            <v/>
          </cell>
          <cell r="U3068" t="str">
            <v/>
          </cell>
          <cell r="V3068" t="str">
            <v/>
          </cell>
          <cell r="X3068" t="str">
            <v>97344</v>
          </cell>
          <cell r="Y3068" t="str">
            <v>55</v>
          </cell>
          <cell r="Z3068" t="str">
            <v>PA</v>
          </cell>
          <cell r="AA3068" t="str">
            <v>09/12/2019</v>
          </cell>
          <cell r="AB3068" t="str">
            <v/>
          </cell>
          <cell r="AC3068" t="str">
            <v>16470445943</v>
          </cell>
          <cell r="AD3068">
            <v>4506</v>
          </cell>
          <cell r="AE3068" t="str">
            <v>Brasileiro</v>
          </cell>
          <cell r="AF3068" t="str">
            <v>Solteiro</v>
          </cell>
          <cell r="AG3068" t="str">
            <v>Masculino</v>
          </cell>
          <cell r="AH3068" t="str">
            <v>AvisoPrevio</v>
          </cell>
          <cell r="AI3068" t="str">
            <v>CLAUDIO NEY PINHEIRO MACEDO</v>
          </cell>
        </row>
        <row r="3069">
          <cell r="B3069" t="str">
            <v>MARCIO DE MELO</v>
          </cell>
          <cell r="C3069" t="str">
            <v>11512633895</v>
          </cell>
          <cell r="D3069" t="str">
            <v/>
          </cell>
          <cell r="E3069" t="str">
            <v>promotorexpress</v>
          </cell>
          <cell r="F3069" t="str">
            <v>02998060</v>
          </cell>
          <cell r="G3069" t="str">
            <v>RUA JAIRO DE ALMEIDA MACHADO</v>
          </cell>
          <cell r="H3069" t="str">
            <v>253</v>
          </cell>
          <cell r="I3069" t="str">
            <v/>
          </cell>
          <cell r="J3069" t="str">
            <v>JARAGUÁ</v>
          </cell>
          <cell r="K3069" t="str">
            <v>SÃO PAULO</v>
          </cell>
          <cell r="L3069" t="str">
            <v>SP</v>
          </cell>
          <cell r="M3069" t="str">
            <v>-23.4420132</v>
          </cell>
          <cell r="N3069" t="str">
            <v>-46.7272554</v>
          </cell>
          <cell r="O3069" t="str">
            <v>11994009023</v>
          </cell>
          <cell r="P3069" t="str">
            <v>19/04/1973</v>
          </cell>
          <cell r="Q3069" t="str">
            <v>224258114</v>
          </cell>
          <cell r="R3069" t="str">
            <v>SSP</v>
          </cell>
          <cell r="S3069" t="str">
            <v>11512633895</v>
          </cell>
          <cell r="T3069" t="str">
            <v>SANTANDER</v>
          </cell>
          <cell r="U3069" t="str">
            <v>0724</v>
          </cell>
          <cell r="V3069" t="str">
            <v>010122032</v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>29/09/2020</v>
          </cell>
          <cell r="AB3069" t="str">
            <v/>
          </cell>
          <cell r="AC3069" t="str">
            <v/>
          </cell>
          <cell r="AD3069">
            <v>2100</v>
          </cell>
          <cell r="AE3069" t="str">
            <v/>
          </cell>
          <cell r="AF3069" t="str">
            <v>Solteiro</v>
          </cell>
          <cell r="AG3069" t="str">
            <v>Masculino</v>
          </cell>
          <cell r="AH3069" t="str">
            <v>Ativo</v>
          </cell>
          <cell r="AI3069" t="str">
            <v>IVAN OLIVEIRA PINHEIRO</v>
          </cell>
        </row>
        <row r="3070">
          <cell r="B3070" t="str">
            <v>MARCIO DE OLIVEIRA</v>
          </cell>
          <cell r="C3070" t="str">
            <v>35592694822</v>
          </cell>
          <cell r="D3070" t="str">
            <v>stephanyer1marcio@gmail.com</v>
          </cell>
          <cell r="E3070" t="str">
            <v>parttime6</v>
          </cell>
          <cell r="F3070" t="str">
            <v>06381-250</v>
          </cell>
          <cell r="G3070" t="str">
            <v>RUA ASPASIA 358</v>
          </cell>
          <cell r="H3070" t="str">
            <v>358</v>
          </cell>
          <cell r="I3070" t="str">
            <v>CS 1</v>
          </cell>
          <cell r="J3070" t="str">
            <v>VILA SILVIANIA</v>
          </cell>
          <cell r="K3070" t="str">
            <v>CARAPICUIBA</v>
          </cell>
          <cell r="L3070" t="str">
            <v>SP</v>
          </cell>
          <cell r="M3070" t="str">
            <v/>
          </cell>
          <cell r="N3070" t="str">
            <v/>
          </cell>
          <cell r="O3070" t="str">
            <v>11954902131</v>
          </cell>
          <cell r="P3070" t="str">
            <v>10/05/1983</v>
          </cell>
          <cell r="Q3070" t="str">
            <v>350728203</v>
          </cell>
          <cell r="R3070" t="str">
            <v>SSP</v>
          </cell>
          <cell r="S3070" t="str">
            <v>35592694822</v>
          </cell>
          <cell r="T3070" t="str">
            <v/>
          </cell>
          <cell r="U3070" t="str">
            <v/>
          </cell>
          <cell r="V3070" t="str">
            <v/>
          </cell>
          <cell r="X3070" t="str">
            <v>42869</v>
          </cell>
          <cell r="Y3070" t="str">
            <v>242</v>
          </cell>
          <cell r="Z3070" t="str">
            <v>SP</v>
          </cell>
          <cell r="AA3070" t="str">
            <v>01/01/0001</v>
          </cell>
          <cell r="AB3070" t="str">
            <v>01/01/0001</v>
          </cell>
          <cell r="AC3070" t="str">
            <v>130972078-98</v>
          </cell>
          <cell r="AD3070">
            <v>0</v>
          </cell>
          <cell r="AE3070" t="str">
            <v>BRASILEIRO NATO</v>
          </cell>
          <cell r="AF3070" t="str">
            <v>Casado</v>
          </cell>
          <cell r="AG3070" t="str">
            <v>Masculino</v>
          </cell>
          <cell r="AH3070" t="str">
            <v>Inativo</v>
          </cell>
          <cell r="AI3070" t="str">
            <v>HERBERT WESLEY DE FREITAS SILVA</v>
          </cell>
        </row>
        <row r="3071">
          <cell r="B3071" t="str">
            <v>MARCIO HERNANDES</v>
          </cell>
          <cell r="C3071" t="str">
            <v>26584714837</v>
          </cell>
          <cell r="D3071" t="str">
            <v/>
          </cell>
          <cell r="E3071" t="str">
            <v>promotor</v>
          </cell>
          <cell r="F3071" t="str">
            <v>13100650</v>
          </cell>
          <cell r="G3071" t="str">
            <v>RUA DOUTOR MANOEL RIOS MURARO</v>
          </cell>
          <cell r="H3071" t="str">
            <v>146</v>
          </cell>
          <cell r="I3071" t="str">
            <v/>
          </cell>
          <cell r="J3071" t="str">
            <v>VILA OROZIMBO MAIA</v>
          </cell>
          <cell r="K3071" t="str">
            <v>CAMPINAS</v>
          </cell>
          <cell r="L3071" t="str">
            <v>SP</v>
          </cell>
          <cell r="M3071" t="str">
            <v/>
          </cell>
          <cell r="N3071" t="str">
            <v/>
          </cell>
          <cell r="O3071" t="str">
            <v/>
          </cell>
          <cell r="P3071" t="str">
            <v>18/02/1977</v>
          </cell>
          <cell r="Q3071" t="str">
            <v>282292500</v>
          </cell>
          <cell r="R3071" t="str">
            <v>SSP</v>
          </cell>
          <cell r="S3071" t="str">
            <v>26584714837</v>
          </cell>
          <cell r="T3071" t="str">
            <v/>
          </cell>
          <cell r="U3071" t="str">
            <v/>
          </cell>
          <cell r="V3071" t="str">
            <v/>
          </cell>
          <cell r="X3071" t="str">
            <v>88453</v>
          </cell>
          <cell r="Y3071" t="str">
            <v>150</v>
          </cell>
          <cell r="Z3071" t="str">
            <v>SP</v>
          </cell>
          <cell r="AA3071" t="str">
            <v>03/10/2019</v>
          </cell>
          <cell r="AB3071" t="str">
            <v/>
          </cell>
          <cell r="AC3071" t="str">
            <v>12472382164</v>
          </cell>
          <cell r="AD3071">
            <v>0</v>
          </cell>
          <cell r="AE3071" t="str">
            <v>Brasileiro</v>
          </cell>
          <cell r="AF3071" t="str">
            <v>Solteiro</v>
          </cell>
          <cell r="AG3071" t="str">
            <v>Masculino</v>
          </cell>
          <cell r="AH3071" t="str">
            <v>Inativo</v>
          </cell>
          <cell r="AI3071" t="str">
            <v>LEANDRO DOS SANTOS MARTINS</v>
          </cell>
        </row>
        <row r="3072">
          <cell r="B3072" t="str">
            <v>MARCIO JEFFERSON MAGALHAES DA SILVA</v>
          </cell>
          <cell r="C3072" t="str">
            <v>18741625730</v>
          </cell>
          <cell r="D3072" t="str">
            <v>marciojefferson04@gmail.com</v>
          </cell>
          <cell r="E3072" t="str">
            <v>promotor</v>
          </cell>
          <cell r="F3072" t="str">
            <v>27524-190</v>
          </cell>
          <cell r="G3072" t="str">
            <v>RUA MARIA TEREZA DAS DORES</v>
          </cell>
          <cell r="H3072" t="str">
            <v>238</v>
          </cell>
          <cell r="I3072" t="str">
            <v/>
          </cell>
          <cell r="J3072" t="str">
            <v>ITAPUCA</v>
          </cell>
          <cell r="K3072" t="str">
            <v>RESENDE</v>
          </cell>
          <cell r="L3072" t="str">
            <v>RJ</v>
          </cell>
          <cell r="M3072" t="str">
            <v>-22.4771751</v>
          </cell>
          <cell r="N3072" t="str">
            <v>-44.48559179999999</v>
          </cell>
          <cell r="O3072" t="str">
            <v>24999577938</v>
          </cell>
          <cell r="P3072" t="str">
            <v>04/05/1998</v>
          </cell>
          <cell r="Q3072" t="str">
            <v>317568269</v>
          </cell>
          <cell r="R3072" t="str">
            <v>SSP</v>
          </cell>
          <cell r="S3072" t="str">
            <v>18741625730</v>
          </cell>
          <cell r="T3072" t="str">
            <v/>
          </cell>
          <cell r="U3072" t="str">
            <v/>
          </cell>
          <cell r="V3072" t="str">
            <v/>
          </cell>
          <cell r="X3072" t="str">
            <v>35043</v>
          </cell>
          <cell r="Y3072" t="str">
            <v>179</v>
          </cell>
          <cell r="Z3072" t="str">
            <v>RJ</v>
          </cell>
          <cell r="AA3072" t="str">
            <v>03/07/2019</v>
          </cell>
          <cell r="AB3072" t="str">
            <v/>
          </cell>
          <cell r="AC3072" t="str">
            <v>200917644-29</v>
          </cell>
          <cell r="AD3072">
            <v>4506</v>
          </cell>
          <cell r="AE3072" t="str">
            <v>BRASILEIRO NATO</v>
          </cell>
          <cell r="AF3072" t="str">
            <v>Solteiro</v>
          </cell>
          <cell r="AG3072" t="str">
            <v>Masculino</v>
          </cell>
          <cell r="AH3072" t="str">
            <v>Inativo</v>
          </cell>
          <cell r="AI3072" t="str">
            <v>LEONARDO DA SILVA PIO</v>
          </cell>
        </row>
        <row r="3073">
          <cell r="B3073" t="str">
            <v>MARCIO JOSE ANDRADE JUNIOR</v>
          </cell>
          <cell r="C3073" t="str">
            <v>40575626801</v>
          </cell>
          <cell r="D3073" t="str">
            <v>jucineidesilvabarros.123456@gmail.com</v>
          </cell>
          <cell r="E3073" t="str">
            <v>promotorexpress</v>
          </cell>
          <cell r="F3073" t="str">
            <v>13349812</v>
          </cell>
          <cell r="G3073" t="str">
            <v>RUA ITAIM</v>
          </cell>
          <cell r="H3073" t="str">
            <v>167</v>
          </cell>
          <cell r="I3073" t="str">
            <v/>
          </cell>
          <cell r="J3073" t="str">
            <v>JARDIM PAULISTA II</v>
          </cell>
          <cell r="K3073" t="str">
            <v>INDAIATUBA</v>
          </cell>
          <cell r="L3073" t="str">
            <v>SP</v>
          </cell>
          <cell r="M3073" t="str">
            <v>-23.1265252</v>
          </cell>
          <cell r="N3073" t="str">
            <v>-47.2497535</v>
          </cell>
          <cell r="O3073" t="str">
            <v>19992561573</v>
          </cell>
          <cell r="P3073" t="str">
            <v>01/09/1992</v>
          </cell>
          <cell r="Q3073" t="str">
            <v>488957588</v>
          </cell>
          <cell r="R3073" t="str">
            <v>SSP</v>
          </cell>
          <cell r="S3073" t="str">
            <v>40575626801</v>
          </cell>
          <cell r="T3073" t="str">
            <v>SANTANDER 033</v>
          </cell>
          <cell r="U3073" t="str">
            <v>4429</v>
          </cell>
          <cell r="V3073" t="str">
            <v>01026318-4</v>
          </cell>
          <cell r="X3073" t="str">
            <v>70979</v>
          </cell>
          <cell r="Y3073" t="str">
            <v>345</v>
          </cell>
          <cell r="Z3073" t="str">
            <v>SP</v>
          </cell>
          <cell r="AA3073" t="str">
            <v>15/06/2020</v>
          </cell>
          <cell r="AB3073" t="str">
            <v/>
          </cell>
          <cell r="AC3073" t="str">
            <v>20781163778</v>
          </cell>
          <cell r="AD3073">
            <v>8.5</v>
          </cell>
          <cell r="AE3073" t="str">
            <v>Brasileiro</v>
          </cell>
          <cell r="AF3073" t="str">
            <v>Casado</v>
          </cell>
          <cell r="AG3073" t="str">
            <v>Masculino</v>
          </cell>
          <cell r="AH3073" t="str">
            <v>Ativo</v>
          </cell>
          <cell r="AI3073" t="str">
            <v>JOAO DE ARAUJO BARRETO JUNIOR</v>
          </cell>
        </row>
        <row r="3074">
          <cell r="B3074" t="str">
            <v>MARCIO JOSE CORREA LOPES</v>
          </cell>
          <cell r="C3074" t="str">
            <v>41388822865</v>
          </cell>
          <cell r="D3074" t="str">
            <v>mrcioloopes@gmail.com</v>
          </cell>
          <cell r="E3074" t="str">
            <v>promotor</v>
          </cell>
          <cell r="F3074" t="str">
            <v>09840450</v>
          </cell>
          <cell r="G3074" t="str">
            <v>AVENIDA JERÔNYMO MORATTI</v>
          </cell>
          <cell r="H3074" t="str">
            <v>742</v>
          </cell>
          <cell r="I3074" t="str">
            <v>(JD DETROIT)</v>
          </cell>
          <cell r="J3074" t="str">
            <v>DOS CASA</v>
          </cell>
          <cell r="K3074" t="str">
            <v>SÃO BERNARDO DO CAMPO</v>
          </cell>
          <cell r="L3074" t="str">
            <v>SP</v>
          </cell>
          <cell r="M3074" t="str">
            <v>-23.7363754</v>
          </cell>
          <cell r="N3074" t="str">
            <v>-46.5754781</v>
          </cell>
          <cell r="O3074" t="str">
            <v>11993751998</v>
          </cell>
          <cell r="P3074" t="str">
            <v>04/08/1993</v>
          </cell>
          <cell r="Q3074" t="str">
            <v>502917064</v>
          </cell>
          <cell r="R3074" t="str">
            <v>SSP</v>
          </cell>
          <cell r="S3074" t="str">
            <v>41388822865</v>
          </cell>
          <cell r="T3074" t="str">
            <v/>
          </cell>
          <cell r="U3074" t="str">
            <v/>
          </cell>
          <cell r="V3074" t="str">
            <v/>
          </cell>
          <cell r="X3074" t="str">
            <v>52538</v>
          </cell>
          <cell r="Y3074" t="str">
            <v>348</v>
          </cell>
          <cell r="Z3074" t="str">
            <v>SP</v>
          </cell>
          <cell r="AA3074" t="str">
            <v>11/11/2019</v>
          </cell>
          <cell r="AB3074" t="str">
            <v/>
          </cell>
          <cell r="AC3074" t="str">
            <v>16445167323</v>
          </cell>
          <cell r="AD3074">
            <v>4506</v>
          </cell>
          <cell r="AE3074" t="str">
            <v>Brasileiro</v>
          </cell>
          <cell r="AF3074" t="str">
            <v>Solteiro</v>
          </cell>
          <cell r="AG3074" t="str">
            <v>Masculino</v>
          </cell>
          <cell r="AH3074" t="str">
            <v>Ativo</v>
          </cell>
          <cell r="AI3074" t="str">
            <v>FABIO SEVERIO DA SILVA</v>
          </cell>
        </row>
        <row r="3075">
          <cell r="B3075" t="str">
            <v>MARCIO LEITE</v>
          </cell>
          <cell r="C3075" t="str">
            <v>07986875844</v>
          </cell>
          <cell r="D3075" t="str">
            <v>marcioleite142@gmail.com</v>
          </cell>
          <cell r="E3075" t="str">
            <v>promotor</v>
          </cell>
          <cell r="F3075" t="str">
            <v>09260-740</v>
          </cell>
          <cell r="G3075" t="str">
            <v>RUA GUILHERME DE ALMEIDA</v>
          </cell>
          <cell r="H3075" t="str">
            <v>50</v>
          </cell>
          <cell r="I3075" t="str">
            <v/>
          </cell>
          <cell r="J3075" t="str">
            <v>PARQUE NOVO ORATÓRIO</v>
          </cell>
          <cell r="K3075" t="str">
            <v>SANTO ANDRÉ</v>
          </cell>
          <cell r="L3075" t="str">
            <v>SP</v>
          </cell>
          <cell r="M3075" t="str">
            <v>-23.6249811</v>
          </cell>
          <cell r="N3075" t="str">
            <v>-46.49908509999999</v>
          </cell>
          <cell r="O3075" t="str">
            <v>11990266680</v>
          </cell>
          <cell r="P3075" t="str">
            <v>12/01/1968</v>
          </cell>
          <cell r="Q3075" t="str">
            <v>187237335</v>
          </cell>
          <cell r="R3075" t="str">
            <v>SSP</v>
          </cell>
          <cell r="S3075" t="str">
            <v>07986875844</v>
          </cell>
          <cell r="T3075" t="str">
            <v/>
          </cell>
          <cell r="U3075" t="str">
            <v/>
          </cell>
          <cell r="V3075" t="str">
            <v/>
          </cell>
          <cell r="X3075" t="str">
            <v>90787</v>
          </cell>
          <cell r="Y3075" t="str">
            <v>156</v>
          </cell>
          <cell r="Z3075" t="str">
            <v>SP</v>
          </cell>
          <cell r="AA3075" t="str">
            <v>01/07/2019</v>
          </cell>
          <cell r="AB3075" t="str">
            <v>10/01/2020</v>
          </cell>
          <cell r="AC3075" t="str">
            <v>122007160-89</v>
          </cell>
          <cell r="AD3075">
            <v>4506</v>
          </cell>
          <cell r="AE3075" t="str">
            <v>BRASILEIRO NATO</v>
          </cell>
          <cell r="AF3075" t="str">
            <v>Solteiro</v>
          </cell>
          <cell r="AG3075" t="str">
            <v>Masculino</v>
          </cell>
          <cell r="AH3075" t="str">
            <v>Inativo</v>
          </cell>
          <cell r="AI3075" t="str">
            <v>JONATAS ANTUNES CARVALHO</v>
          </cell>
        </row>
        <row r="3076">
          <cell r="B3076" t="str">
            <v>MARCIO MORENO</v>
          </cell>
          <cell r="C3076" t="str">
            <v>12416536826</v>
          </cell>
          <cell r="D3076" t="str">
            <v>marcio moreno2039@gmail.com</v>
          </cell>
          <cell r="E3076" t="str">
            <v>promotor</v>
          </cell>
          <cell r="F3076" t="str">
            <v>09330-820</v>
          </cell>
          <cell r="G3076" t="str">
            <v>ESTRADA DO REGALADO</v>
          </cell>
          <cell r="H3076" t="str">
            <v>12</v>
          </cell>
          <cell r="I3076" t="str">
            <v/>
          </cell>
          <cell r="J3076" t="str">
            <v>JARDIM TAQUARUSSU</v>
          </cell>
          <cell r="K3076" t="str">
            <v>MAUÁ</v>
          </cell>
          <cell r="L3076" t="str">
            <v>SP</v>
          </cell>
          <cell r="M3076" t="str">
            <v>-23.6501132</v>
          </cell>
          <cell r="N3076" t="str">
            <v>-46.4201384</v>
          </cell>
          <cell r="O3076" t="str">
            <v>11941756674</v>
          </cell>
          <cell r="P3076" t="str">
            <v>02/09/1971</v>
          </cell>
          <cell r="Q3076" t="str">
            <v>203395001</v>
          </cell>
          <cell r="R3076" t="str">
            <v>SSP</v>
          </cell>
          <cell r="S3076" t="str">
            <v>12416536826</v>
          </cell>
          <cell r="T3076" t="str">
            <v/>
          </cell>
          <cell r="U3076" t="str">
            <v/>
          </cell>
          <cell r="V3076" t="str">
            <v/>
          </cell>
          <cell r="X3076" t="str">
            <v>30344</v>
          </cell>
          <cell r="Y3076" t="str">
            <v>232</v>
          </cell>
          <cell r="Z3076" t="str">
            <v>SP</v>
          </cell>
          <cell r="AA3076" t="str">
            <v>27/05/2019</v>
          </cell>
          <cell r="AB3076" t="str">
            <v>26/02/2020</v>
          </cell>
          <cell r="AC3076" t="str">
            <v>124311643-16</v>
          </cell>
          <cell r="AD3076">
            <v>4506</v>
          </cell>
          <cell r="AE3076" t="str">
            <v>BRASILEIRO NATO</v>
          </cell>
          <cell r="AF3076" t="str">
            <v>Solteiro</v>
          </cell>
          <cell r="AG3076" t="str">
            <v>Masculino</v>
          </cell>
          <cell r="AH3076" t="str">
            <v>Inativo</v>
          </cell>
          <cell r="AI3076" t="str">
            <v>EVERTON RODRIGO NICOLAU DE ALMEIDA</v>
          </cell>
        </row>
        <row r="3077">
          <cell r="B3077" t="str">
            <v>MARCIO RICARDO DE MELLO RODRIGUES BEZERRA</v>
          </cell>
          <cell r="C3077" t="str">
            <v>30090786840</v>
          </cell>
          <cell r="D3077" t="str">
            <v>ethiene_fernandes@hotmail.com</v>
          </cell>
          <cell r="E3077" t="str">
            <v>promotor</v>
          </cell>
          <cell r="F3077" t="str">
            <v>11660460</v>
          </cell>
          <cell r="G3077" t="str">
            <v>RUA JOÃO VICENTE DE MORAIS</v>
          </cell>
          <cell r="H3077" t="str">
            <v>43</v>
          </cell>
          <cell r="I3077" t="str">
            <v/>
          </cell>
          <cell r="J3077" t="str">
            <v>JARDIM ESTRELA D¿ALVA</v>
          </cell>
          <cell r="K3077" t="str">
            <v>CARAGUATATUBA</v>
          </cell>
          <cell r="L3077" t="str">
            <v>SP</v>
          </cell>
          <cell r="M3077" t="str">
            <v>-23.6197882</v>
          </cell>
          <cell r="N3077" t="str">
            <v>-45.4205163</v>
          </cell>
          <cell r="O3077" t="str">
            <v>12981140320</v>
          </cell>
          <cell r="P3077" t="str">
            <v>08/11/1980</v>
          </cell>
          <cell r="Q3077" t="str">
            <v>360982086</v>
          </cell>
          <cell r="R3077" t="str">
            <v>SSP</v>
          </cell>
          <cell r="S3077" t="str">
            <v>30090786840</v>
          </cell>
          <cell r="T3077" t="str">
            <v/>
          </cell>
          <cell r="U3077" t="str">
            <v/>
          </cell>
          <cell r="V3077" t="str">
            <v/>
          </cell>
          <cell r="X3077" t="str">
            <v>95358</v>
          </cell>
          <cell r="Y3077" t="str">
            <v/>
          </cell>
          <cell r="Z3077" t="str">
            <v>SP</v>
          </cell>
          <cell r="AA3077" t="str">
            <v>22/10/2019</v>
          </cell>
          <cell r="AB3077" t="str">
            <v/>
          </cell>
          <cell r="AC3077" t="str">
            <v>12542203778</v>
          </cell>
          <cell r="AD3077">
            <v>4506</v>
          </cell>
          <cell r="AE3077" t="str">
            <v>Brasileiro</v>
          </cell>
          <cell r="AF3077" t="str">
            <v>Solteiro</v>
          </cell>
          <cell r="AG3077" t="str">
            <v>Masculino</v>
          </cell>
          <cell r="AH3077" t="str">
            <v>Ativo</v>
          </cell>
          <cell r="AI3077" t="str">
            <v>MARCOS VINICIUS PORTELA</v>
          </cell>
        </row>
        <row r="3078">
          <cell r="B3078" t="str">
            <v>MARCIO ROBERTO DOS SANTOS AMBR</v>
          </cell>
          <cell r="C3078" t="str">
            <v>41600431860</v>
          </cell>
          <cell r="D3078" t="str">
            <v/>
          </cell>
          <cell r="E3078" t="str">
            <v>promotor</v>
          </cell>
          <cell r="F3078" t="str">
            <v>11346100</v>
          </cell>
          <cell r="G3078" t="str">
            <v>RUA PREFEITO RODOLPHO MIKULASCH</v>
          </cell>
          <cell r="H3078" t="str">
            <v>716</v>
          </cell>
          <cell r="I3078" t="str">
            <v/>
          </cell>
          <cell r="J3078" t="str">
            <v>PARQUE DAS BANDEIRAS</v>
          </cell>
          <cell r="K3078" t="str">
            <v>SÃO VICENTE</v>
          </cell>
          <cell r="L3078" t="str">
            <v>SP</v>
          </cell>
          <cell r="M3078" t="str">
            <v>-23.9859579</v>
          </cell>
          <cell r="N3078" t="str">
            <v>-46.48202870000001</v>
          </cell>
          <cell r="O3078" t="str">
            <v>1335760984</v>
          </cell>
          <cell r="P3078" t="str">
            <v>19/09/1993</v>
          </cell>
          <cell r="Q3078" t="str">
            <v>48876640</v>
          </cell>
          <cell r="R3078" t="str">
            <v>SSP</v>
          </cell>
          <cell r="S3078" t="str">
            <v>41600431860</v>
          </cell>
          <cell r="T3078" t="str">
            <v/>
          </cell>
          <cell r="U3078" t="str">
            <v/>
          </cell>
          <cell r="V3078" t="str">
            <v/>
          </cell>
          <cell r="X3078" t="str">
            <v>92733</v>
          </cell>
          <cell r="Y3078" t="str">
            <v>346</v>
          </cell>
          <cell r="Z3078" t="str">
            <v>SP</v>
          </cell>
          <cell r="AA3078" t="str">
            <v>16/12/2019</v>
          </cell>
          <cell r="AB3078" t="str">
            <v>11/03/2020</v>
          </cell>
          <cell r="AC3078" t="str">
            <v>21069768628</v>
          </cell>
          <cell r="AD3078">
            <v>4506</v>
          </cell>
          <cell r="AE3078" t="str">
            <v>Brasileiro</v>
          </cell>
          <cell r="AF3078" t="str">
            <v>Solteiro</v>
          </cell>
          <cell r="AG3078" t="str">
            <v>Masculino</v>
          </cell>
          <cell r="AH3078" t="str">
            <v>Inativo</v>
          </cell>
          <cell r="AI3078" t="str">
            <v>RAFAEL AUGUSTO CARRARA</v>
          </cell>
        </row>
        <row r="3079">
          <cell r="B3079" t="str">
            <v>MARCIO ROGERIO BALDOINO</v>
          </cell>
          <cell r="C3079" t="str">
            <v>14181313859</v>
          </cell>
          <cell r="D3079" t="str">
            <v>-</v>
          </cell>
          <cell r="E3079" t="str">
            <v>promotor</v>
          </cell>
          <cell r="F3079" t="str">
            <v>09751-470</v>
          </cell>
          <cell r="G3079" t="str">
            <v>RUA DOUTOR AMANCIO DE CARVALHO 140</v>
          </cell>
          <cell r="H3079" t="str">
            <v>1400</v>
          </cell>
          <cell r="I3079" t="str">
            <v>-</v>
          </cell>
          <cell r="J3079" t="str">
            <v>BAETA NEVES</v>
          </cell>
          <cell r="K3079" t="str">
            <v>SAO BERNARDO DO CAMP</v>
          </cell>
          <cell r="L3079" t="str">
            <v>SP</v>
          </cell>
          <cell r="M3079" t="str">
            <v/>
          </cell>
          <cell r="N3079" t="str">
            <v/>
          </cell>
          <cell r="O3079" t="str">
            <v/>
          </cell>
          <cell r="P3079" t="str">
            <v>29/09/1974</v>
          </cell>
          <cell r="Q3079" t="str">
            <v>222157653</v>
          </cell>
          <cell r="R3079" t="str">
            <v>SSP</v>
          </cell>
          <cell r="S3079" t="str">
            <v>14181313859</v>
          </cell>
          <cell r="T3079" t="str">
            <v/>
          </cell>
          <cell r="U3079" t="str">
            <v/>
          </cell>
          <cell r="V3079" t="str">
            <v/>
          </cell>
          <cell r="X3079" t="str">
            <v>22965</v>
          </cell>
          <cell r="Y3079" t="str">
            <v>249</v>
          </cell>
          <cell r="Z3079" t="str">
            <v>SP</v>
          </cell>
          <cell r="AA3079" t="str">
            <v>01/01/0001</v>
          </cell>
          <cell r="AB3079" t="str">
            <v>01/01/0001</v>
          </cell>
          <cell r="AC3079" t="str">
            <v>123912885-59</v>
          </cell>
          <cell r="AD3079">
            <v>4506</v>
          </cell>
          <cell r="AE3079" t="str">
            <v>BRASILEIRO NATO</v>
          </cell>
          <cell r="AF3079" t="str">
            <v>Solteiro</v>
          </cell>
          <cell r="AG3079" t="str">
            <v>Masculino</v>
          </cell>
          <cell r="AH3079" t="str">
            <v>Inativo</v>
          </cell>
          <cell r="AI3079" t="str">
            <v>GLEYSON OLEGARIO SANTANA</v>
          </cell>
        </row>
        <row r="3080">
          <cell r="B3080" t="str">
            <v>MARCIO SANTOS DA SILVA</v>
          </cell>
          <cell r="C3080" t="str">
            <v>09632681711</v>
          </cell>
          <cell r="D3080" t="str">
            <v>marciosantos35a@gmail.com</v>
          </cell>
          <cell r="E3080" t="str">
            <v>promotor</v>
          </cell>
          <cell r="F3080" t="str">
            <v>23830020</v>
          </cell>
          <cell r="G3080" t="str">
            <v>RUA AGAPANTO</v>
          </cell>
          <cell r="H3080" t="str">
            <v>SN</v>
          </cell>
          <cell r="I3080" t="str">
            <v/>
          </cell>
          <cell r="J3080" t="str">
            <v>PARQUE PRIMAVERA</v>
          </cell>
          <cell r="K3080" t="str">
            <v>ITAGUAÍ</v>
          </cell>
          <cell r="L3080" t="str">
            <v>RJ</v>
          </cell>
          <cell r="M3080" t="str">
            <v/>
          </cell>
          <cell r="N3080" t="str">
            <v/>
          </cell>
          <cell r="O3080" t="str">
            <v/>
          </cell>
          <cell r="P3080" t="str">
            <v>23/01/1982</v>
          </cell>
          <cell r="Q3080" t="str">
            <v>132293770</v>
          </cell>
          <cell r="R3080" t="str">
            <v>SSP</v>
          </cell>
          <cell r="S3080" t="str">
            <v>09632681711</v>
          </cell>
          <cell r="T3080" t="str">
            <v/>
          </cell>
          <cell r="U3080" t="str">
            <v/>
          </cell>
          <cell r="V3080" t="str">
            <v/>
          </cell>
          <cell r="X3080" t="str">
            <v>30537</v>
          </cell>
          <cell r="Y3080" t="str">
            <v>174</v>
          </cell>
          <cell r="Z3080" t="str">
            <v>RJ</v>
          </cell>
          <cell r="AA3080" t="str">
            <v>10/09/2019</v>
          </cell>
          <cell r="AB3080" t="str">
            <v/>
          </cell>
          <cell r="AC3080" t="str">
            <v>19004348681</v>
          </cell>
          <cell r="AD3080">
            <v>0</v>
          </cell>
          <cell r="AE3080" t="str">
            <v>Brasileiro</v>
          </cell>
          <cell r="AF3080" t="str">
            <v>Solteiro</v>
          </cell>
          <cell r="AG3080" t="str">
            <v>Masculino</v>
          </cell>
          <cell r="AH3080" t="str">
            <v>Inativo</v>
          </cell>
          <cell r="AI3080" t="str">
            <v>LEONARDO DA SILVA PIO</v>
          </cell>
        </row>
        <row r="3081">
          <cell r="B3081" t="str">
            <v>MARCIO SILVA</v>
          </cell>
          <cell r="C3081" t="str">
            <v>15857903700</v>
          </cell>
          <cell r="D3081" t="str">
            <v>marcionaval2014@gmail.com</v>
          </cell>
          <cell r="E3081" t="str">
            <v>parttime5</v>
          </cell>
          <cell r="F3081" t="str">
            <v>23075270</v>
          </cell>
          <cell r="G3081" t="str">
            <v>RUA DO CUCO</v>
          </cell>
          <cell r="H3081" t="str">
            <v>SN</v>
          </cell>
          <cell r="I3081" t="str">
            <v>LT5 CD C</v>
          </cell>
          <cell r="J3081" t="str">
            <v>CAMPO GRANDE</v>
          </cell>
          <cell r="K3081" t="str">
            <v>RIO DE JANEIRO</v>
          </cell>
          <cell r="L3081" t="str">
            <v>RJ</v>
          </cell>
          <cell r="M3081" t="str">
            <v>-22.8861885</v>
          </cell>
          <cell r="N3081" t="str">
            <v>-43.5646752</v>
          </cell>
          <cell r="O3081" t="str">
            <v>21993350925</v>
          </cell>
          <cell r="P3081" t="str">
            <v>20/03/1994</v>
          </cell>
          <cell r="Q3081" t="str">
            <v>277681078</v>
          </cell>
          <cell r="R3081" t="str">
            <v>SSP</v>
          </cell>
          <cell r="S3081" t="str">
            <v>15857903700</v>
          </cell>
          <cell r="T3081" t="str">
            <v/>
          </cell>
          <cell r="U3081" t="str">
            <v/>
          </cell>
          <cell r="V3081" t="str">
            <v/>
          </cell>
          <cell r="X3081" t="str">
            <v>80876</v>
          </cell>
          <cell r="Y3081" t="str">
            <v>174</v>
          </cell>
          <cell r="Z3081" t="str">
            <v>RJ</v>
          </cell>
          <cell r="AA3081" t="str">
            <v>20/01/2020</v>
          </cell>
          <cell r="AB3081" t="str">
            <v/>
          </cell>
          <cell r="AC3081" t="str">
            <v>16362387245</v>
          </cell>
          <cell r="AD3081">
            <v>4506</v>
          </cell>
          <cell r="AE3081" t="str">
            <v>Brasileiro</v>
          </cell>
          <cell r="AF3081" t="str">
            <v>Solteiro</v>
          </cell>
          <cell r="AG3081" t="str">
            <v>Masculino</v>
          </cell>
          <cell r="AH3081" t="str">
            <v>Inativo</v>
          </cell>
          <cell r="AI3081" t="str">
            <v>LEONARDO DA SILVA PIO</v>
          </cell>
        </row>
        <row r="3082">
          <cell r="B3082" t="str">
            <v>MARCIO SILVEIRA TERCEIRIADA DIMARC</v>
          </cell>
          <cell r="C3082" t="str">
            <v>90206053053</v>
          </cell>
          <cell r="D3082" t="str">
            <v/>
          </cell>
          <cell r="E3082" t="str">
            <v>terceirizado</v>
          </cell>
          <cell r="F3082" t="str">
            <v/>
          </cell>
          <cell r="G3082" t="str">
            <v/>
          </cell>
          <cell r="H3082" t="str">
            <v/>
          </cell>
          <cell r="I3082" t="str">
            <v/>
          </cell>
          <cell r="J3082" t="str">
            <v/>
          </cell>
          <cell r="K3082" t="str">
            <v/>
          </cell>
          <cell r="L3082" t="str">
            <v/>
          </cell>
          <cell r="M3082" t="str">
            <v/>
          </cell>
          <cell r="N3082" t="str">
            <v/>
          </cell>
          <cell r="O3082" t="str">
            <v/>
          </cell>
          <cell r="P3082" t="str">
            <v/>
          </cell>
          <cell r="Q3082" t="str">
            <v/>
          </cell>
          <cell r="R3082" t="str">
            <v/>
          </cell>
          <cell r="S3082" t="str">
            <v>90206053053</v>
          </cell>
          <cell r="T3082" t="str">
            <v/>
          </cell>
          <cell r="U3082" t="str">
            <v/>
          </cell>
          <cell r="V3082" t="str">
            <v/>
          </cell>
          <cell r="X3082" t="str">
            <v/>
          </cell>
          <cell r="Y3082" t="str">
            <v/>
          </cell>
          <cell r="Z3082" t="str">
            <v/>
          </cell>
          <cell r="AA3082" t="str">
            <v>10/10/2019</v>
          </cell>
          <cell r="AB3082" t="str">
            <v/>
          </cell>
          <cell r="AC3082" t="str">
            <v/>
          </cell>
          <cell r="AD3082">
            <v>0</v>
          </cell>
          <cell r="AE3082" t="str">
            <v/>
          </cell>
          <cell r="AF3082" t="str">
            <v>Solteiro</v>
          </cell>
          <cell r="AG3082" t="str">
            <v>Indefinido</v>
          </cell>
          <cell r="AH3082" t="str">
            <v>Inativo</v>
          </cell>
          <cell r="AI3082" t="str">
            <v>FABRICIO BATISTA</v>
          </cell>
        </row>
        <row r="3083">
          <cell r="B3083" t="str">
            <v>MARCIO SOARES SANTOS</v>
          </cell>
          <cell r="C3083" t="str">
            <v>38301063866</v>
          </cell>
          <cell r="D3083" t="str">
            <v>negaoconfere29@gmail.com</v>
          </cell>
          <cell r="E3083" t="str">
            <v>promotor</v>
          </cell>
          <cell r="F3083" t="str">
            <v>06150-000</v>
          </cell>
          <cell r="G3083" t="str">
            <v>AVENIDA SARAH VELOSO</v>
          </cell>
          <cell r="H3083" t="str">
            <v>746</v>
          </cell>
          <cell r="I3083" t="str">
            <v/>
          </cell>
          <cell r="J3083" t="str">
            <v>VELOSO</v>
          </cell>
          <cell r="K3083" t="str">
            <v>OSASCO</v>
          </cell>
          <cell r="L3083" t="str">
            <v>SP</v>
          </cell>
          <cell r="M3083" t="str">
            <v>-23.5660793</v>
          </cell>
          <cell r="N3083" t="str">
            <v>-46.804732</v>
          </cell>
          <cell r="O3083" t="str">
            <v>11987647527</v>
          </cell>
          <cell r="P3083" t="str">
            <v>29/04/1983</v>
          </cell>
          <cell r="Q3083" t="str">
            <v>452971068</v>
          </cell>
          <cell r="R3083" t="str">
            <v>SSP</v>
          </cell>
          <cell r="S3083" t="str">
            <v>38301063866</v>
          </cell>
          <cell r="T3083" t="str">
            <v/>
          </cell>
          <cell r="U3083" t="str">
            <v/>
          </cell>
          <cell r="V3083" t="str">
            <v/>
          </cell>
          <cell r="X3083" t="str">
            <v>50916</v>
          </cell>
          <cell r="Y3083" t="str">
            <v>250</v>
          </cell>
          <cell r="Z3083" t="str">
            <v>SP</v>
          </cell>
          <cell r="AA3083" t="str">
            <v>11/10/2017</v>
          </cell>
          <cell r="AB3083" t="str">
            <v>01/01/0001</v>
          </cell>
          <cell r="AC3083" t="str">
            <v>206224852-74</v>
          </cell>
          <cell r="AD3083">
            <v>4506</v>
          </cell>
          <cell r="AE3083" t="str">
            <v>BRASILEIRO NATO</v>
          </cell>
          <cell r="AF3083" t="str">
            <v>Solteiro</v>
          </cell>
          <cell r="AG3083" t="str">
            <v>Masculino</v>
          </cell>
          <cell r="AH3083" t="str">
            <v>Ativo</v>
          </cell>
          <cell r="AI3083" t="str">
            <v>MICHAEL RODRIGUES COSTA DE MEIRA</v>
          </cell>
        </row>
        <row r="3084">
          <cell r="B3084" t="str">
            <v>MARCIO TEIXEIRA SIMOES</v>
          </cell>
          <cell r="C3084" t="str">
            <v>13076198432</v>
          </cell>
          <cell r="D3084" t="str">
            <v>marciots89@gmail.com</v>
          </cell>
          <cell r="E3084" t="str">
            <v>promotor</v>
          </cell>
          <cell r="F3084" t="str">
            <v>55020041</v>
          </cell>
          <cell r="G3084" t="str">
            <v>RUA JOÃO AMARO DA SILVA</v>
          </cell>
          <cell r="H3084" t="str">
            <v>3</v>
          </cell>
          <cell r="I3084" t="str">
            <v>(JOÃO DE ALTINHO)</v>
          </cell>
          <cell r="J3084" t="str">
            <v>RIACHÃO</v>
          </cell>
          <cell r="K3084" t="str">
            <v>CARUARU</v>
          </cell>
          <cell r="L3084" t="str">
            <v>PE</v>
          </cell>
          <cell r="M3084" t="str">
            <v/>
          </cell>
          <cell r="N3084" t="str">
            <v/>
          </cell>
          <cell r="O3084" t="str">
            <v/>
          </cell>
          <cell r="P3084" t="str">
            <v>05/03/1999</v>
          </cell>
          <cell r="Q3084" t="str">
            <v>9039056</v>
          </cell>
          <cell r="R3084" t="str">
            <v>SSP</v>
          </cell>
          <cell r="S3084" t="str">
            <v>13076198432</v>
          </cell>
          <cell r="T3084" t="str">
            <v/>
          </cell>
          <cell r="U3084" t="str">
            <v/>
          </cell>
          <cell r="V3084" t="str">
            <v/>
          </cell>
          <cell r="X3084" t="str">
            <v>5628423</v>
          </cell>
          <cell r="Y3084" t="str">
            <v>50</v>
          </cell>
          <cell r="Z3084" t="str">
            <v>PE</v>
          </cell>
          <cell r="AA3084" t="str">
            <v>30/08/2019</v>
          </cell>
          <cell r="AB3084" t="str">
            <v/>
          </cell>
          <cell r="AC3084" t="str">
            <v>21009218702</v>
          </cell>
          <cell r="AD3084">
            <v>0</v>
          </cell>
          <cell r="AE3084" t="str">
            <v>Brasileiro</v>
          </cell>
          <cell r="AF3084" t="str">
            <v>Solteiro</v>
          </cell>
          <cell r="AG3084" t="str">
            <v>Masculino</v>
          </cell>
          <cell r="AH3084" t="str">
            <v>Inativo</v>
          </cell>
          <cell r="AI3084" t="str">
            <v>ALEXSANDRO GOMES DA SILVA</v>
          </cell>
        </row>
        <row r="3085">
          <cell r="B3085" t="str">
            <v>MARCIO TOMAZETTI</v>
          </cell>
          <cell r="C3085" t="str">
            <v>33904088866</v>
          </cell>
          <cell r="D3085" t="str">
            <v>-</v>
          </cell>
          <cell r="E3085" t="str">
            <v>promotor</v>
          </cell>
          <cell r="F3085" t="str">
            <v>18603501</v>
          </cell>
          <cell r="G3085" t="str">
            <v>RUA PROFESSOR LOURENÇO MONTI</v>
          </cell>
          <cell r="H3085" t="str">
            <v>79</v>
          </cell>
          <cell r="I3085" t="str">
            <v>ATÉ 550/551</v>
          </cell>
          <cell r="J3085" t="str">
            <v>JARDIM BOM PASTOR</v>
          </cell>
          <cell r="K3085" t="str">
            <v>BOTUCATU</v>
          </cell>
          <cell r="L3085" t="str">
            <v>SP</v>
          </cell>
          <cell r="M3085" t="str">
            <v>-22.8836475</v>
          </cell>
          <cell r="N3085" t="str">
            <v>-48.4555572</v>
          </cell>
          <cell r="O3085" t="str">
            <v/>
          </cell>
          <cell r="P3085" t="str">
            <v>22/03/1984</v>
          </cell>
          <cell r="Q3085" t="str">
            <v>436395824</v>
          </cell>
          <cell r="R3085" t="str">
            <v>SSP</v>
          </cell>
          <cell r="S3085" t="str">
            <v>33904088866</v>
          </cell>
          <cell r="T3085" t="str">
            <v/>
          </cell>
          <cell r="U3085" t="str">
            <v/>
          </cell>
          <cell r="V3085" t="str">
            <v/>
          </cell>
          <cell r="X3085" t="str">
            <v>58631</v>
          </cell>
          <cell r="Y3085" t="str">
            <v>261</v>
          </cell>
          <cell r="Z3085" t="str">
            <v>SP</v>
          </cell>
          <cell r="AA3085" t="str">
            <v>04/06/2018</v>
          </cell>
          <cell r="AB3085" t="str">
            <v>05/01/2020</v>
          </cell>
          <cell r="AC3085" t="str">
            <v>128415711-67</v>
          </cell>
          <cell r="AD3085">
            <v>4506</v>
          </cell>
          <cell r="AE3085" t="str">
            <v>BRASILEIRO NATO</v>
          </cell>
          <cell r="AF3085" t="str">
            <v>Solteiro</v>
          </cell>
          <cell r="AG3085" t="str">
            <v>Masculino</v>
          </cell>
          <cell r="AH3085" t="str">
            <v>Inativo</v>
          </cell>
          <cell r="AI3085" t="str">
            <v>FABRICIO FARIA DE OLIVEIRA</v>
          </cell>
        </row>
        <row r="3086">
          <cell r="B3086" t="str">
            <v>MARCIO TRINDADE DOS SANTOS</v>
          </cell>
          <cell r="C3086" t="str">
            <v>65951972515</v>
          </cell>
          <cell r="D3086" t="str">
            <v>-</v>
          </cell>
          <cell r="E3086" t="str">
            <v>promotor</v>
          </cell>
          <cell r="F3086" t="str">
            <v>45204-570</v>
          </cell>
          <cell r="G3086" t="str">
            <v>RUA PROFESSOR FERREIRINHA</v>
          </cell>
          <cell r="H3086" t="str">
            <v>262</v>
          </cell>
          <cell r="I3086" t="str">
            <v/>
          </cell>
          <cell r="J3086" t="str">
            <v>JEQUIEZINHO</v>
          </cell>
          <cell r="K3086" t="str">
            <v>JEQUIE</v>
          </cell>
          <cell r="L3086" t="str">
            <v>BA</v>
          </cell>
          <cell r="M3086" t="str">
            <v>-13.8614761</v>
          </cell>
          <cell r="N3086" t="str">
            <v>-40.0685587</v>
          </cell>
          <cell r="O3086" t="str">
            <v/>
          </cell>
          <cell r="P3086" t="str">
            <v>21/07/1974</v>
          </cell>
          <cell r="Q3086" t="str">
            <v>439903556</v>
          </cell>
          <cell r="R3086" t="str">
            <v>SSP</v>
          </cell>
          <cell r="S3086" t="str">
            <v>65951972515</v>
          </cell>
          <cell r="T3086" t="str">
            <v/>
          </cell>
          <cell r="U3086" t="str">
            <v/>
          </cell>
          <cell r="V3086" t="str">
            <v/>
          </cell>
          <cell r="X3086" t="str">
            <v>84628</v>
          </cell>
          <cell r="Y3086" t="str">
            <v>38</v>
          </cell>
          <cell r="Z3086" t="str">
            <v>BA</v>
          </cell>
          <cell r="AA3086" t="str">
            <v>01/01/0001</v>
          </cell>
          <cell r="AB3086" t="str">
            <v>01/01/0001</v>
          </cell>
          <cell r="AC3086" t="str">
            <v>124694039-89</v>
          </cell>
          <cell r="AD3086">
            <v>0</v>
          </cell>
          <cell r="AE3086" t="str">
            <v>BRASILEIRO NATO</v>
          </cell>
          <cell r="AF3086" t="str">
            <v>Casado</v>
          </cell>
          <cell r="AG3086" t="str">
            <v>Masculino</v>
          </cell>
          <cell r="AH3086" t="str">
            <v>Inativo</v>
          </cell>
          <cell r="AI3086" t="str">
            <v>CASSIO ARAUJO SOUZA</v>
          </cell>
        </row>
        <row r="3087">
          <cell r="B3087" t="str">
            <v>MARCO ANTONIO MENEZES MACHADO</v>
          </cell>
          <cell r="C3087" t="str">
            <v>44504759845</v>
          </cell>
          <cell r="D3087" t="str">
            <v/>
          </cell>
          <cell r="E3087" t="str">
            <v>promotor</v>
          </cell>
          <cell r="F3087" t="str">
            <v>13870248</v>
          </cell>
          <cell r="G3087" t="str">
            <v>RUA BERNARDINO DE CAMPOS</v>
          </cell>
          <cell r="H3087" t="str">
            <v>644</v>
          </cell>
          <cell r="I3087" t="str">
            <v/>
          </cell>
          <cell r="J3087" t="str">
            <v>CENTRO</v>
          </cell>
          <cell r="K3087" t="str">
            <v>SÃO JOÃO DA BOA VISTA</v>
          </cell>
          <cell r="L3087" t="str">
            <v>SP</v>
          </cell>
          <cell r="M3087" t="str">
            <v>-21.9807034</v>
          </cell>
          <cell r="N3087" t="str">
            <v>-46.7943232</v>
          </cell>
          <cell r="O3087" t="str">
            <v>19971228893</v>
          </cell>
          <cell r="P3087" t="str">
            <v>17/11/1997</v>
          </cell>
          <cell r="Q3087" t="str">
            <v>498973529</v>
          </cell>
          <cell r="R3087" t="str">
            <v>SSP</v>
          </cell>
          <cell r="S3087" t="str">
            <v>44504759845</v>
          </cell>
          <cell r="T3087" t="str">
            <v/>
          </cell>
          <cell r="U3087" t="str">
            <v/>
          </cell>
          <cell r="V3087" t="str">
            <v/>
          </cell>
          <cell r="X3087" t="str">
            <v>6831</v>
          </cell>
          <cell r="Y3087" t="str">
            <v>411</v>
          </cell>
          <cell r="Z3087" t="str">
            <v>SP</v>
          </cell>
          <cell r="AA3087" t="str">
            <v>24/09/2020</v>
          </cell>
          <cell r="AB3087" t="str">
            <v/>
          </cell>
          <cell r="AC3087" t="str">
            <v/>
          </cell>
          <cell r="AD3087">
            <v>4506</v>
          </cell>
          <cell r="AE3087" t="str">
            <v>Brasileiro</v>
          </cell>
          <cell r="AF3087" t="str">
            <v>Solteiro</v>
          </cell>
          <cell r="AG3087" t="str">
            <v>Indefinido</v>
          </cell>
          <cell r="AH3087" t="str">
            <v>Ativo</v>
          </cell>
          <cell r="AI3087" t="str">
            <v>KARLA CRISTINA RANGEL</v>
          </cell>
        </row>
        <row r="3088">
          <cell r="B3088" t="str">
            <v>MARCO ANTONIO RODRIGUES SARAIVA</v>
          </cell>
          <cell r="C3088" t="str">
            <v>44050064820</v>
          </cell>
          <cell r="D3088" t="str">
            <v/>
          </cell>
          <cell r="E3088" t="str">
            <v>suporte</v>
          </cell>
          <cell r="F3088" t="str">
            <v/>
          </cell>
          <cell r="G3088" t="str">
            <v/>
          </cell>
          <cell r="H3088" t="str">
            <v/>
          </cell>
          <cell r="I3088" t="str">
            <v/>
          </cell>
          <cell r="J3088" t="str">
            <v/>
          </cell>
          <cell r="K3088" t="str">
            <v/>
          </cell>
          <cell r="L3088" t="str">
            <v/>
          </cell>
          <cell r="M3088" t="str">
            <v/>
          </cell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>44050064820</v>
          </cell>
          <cell r="T3088" t="str">
            <v/>
          </cell>
          <cell r="U3088" t="str">
            <v/>
          </cell>
          <cell r="V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>07/10/2020</v>
          </cell>
          <cell r="AC3088" t="str">
            <v/>
          </cell>
          <cell r="AD3088">
            <v>0</v>
          </cell>
          <cell r="AE3088" t="str">
            <v/>
          </cell>
          <cell r="AF3088" t="str">
            <v>Solteiro</v>
          </cell>
          <cell r="AG3088" t="str">
            <v>Indefinido</v>
          </cell>
          <cell r="AH3088" t="str">
            <v>Inativo</v>
          </cell>
          <cell r="AI3088" t="str">
            <v>LUCAS MARCELINO ROCHA</v>
          </cell>
        </row>
        <row r="3089">
          <cell r="B3089" t="str">
            <v>MARCO ANTONIO VILLAFAN LARREA</v>
          </cell>
          <cell r="C3089" t="str">
            <v>22913283870</v>
          </cell>
          <cell r="D3089" t="str">
            <v/>
          </cell>
          <cell r="E3089" t="str">
            <v>promotor</v>
          </cell>
          <cell r="F3089" t="str">
            <v>07054070</v>
          </cell>
          <cell r="G3089" t="str">
            <v>RUA LEON DINIZ</v>
          </cell>
          <cell r="H3089" t="str">
            <v>137</v>
          </cell>
          <cell r="I3089" t="str">
            <v/>
          </cell>
          <cell r="J3089" t="str">
            <v>JARDIM TRANQÜILIDADE</v>
          </cell>
          <cell r="K3089" t="str">
            <v>GUARULHOS</v>
          </cell>
          <cell r="L3089" t="str">
            <v>SP</v>
          </cell>
          <cell r="M3089" t="str">
            <v>-23.4724794</v>
          </cell>
          <cell r="N3089" t="str">
            <v>-46.5552176</v>
          </cell>
          <cell r="O3089" t="str">
            <v>11981075986</v>
          </cell>
          <cell r="P3089" t="str">
            <v>23/05/1988</v>
          </cell>
          <cell r="Q3089" t="str">
            <v>441294868</v>
          </cell>
          <cell r="R3089" t="str">
            <v>SSP</v>
          </cell>
          <cell r="S3089" t="str">
            <v>22913283870</v>
          </cell>
          <cell r="T3089" t="str">
            <v/>
          </cell>
          <cell r="U3089" t="str">
            <v/>
          </cell>
          <cell r="V3089" t="str">
            <v/>
          </cell>
          <cell r="X3089" t="str">
            <v>71232</v>
          </cell>
          <cell r="Y3089" t="str">
            <v>344</v>
          </cell>
          <cell r="Z3089" t="str">
            <v>SP</v>
          </cell>
          <cell r="AA3089" t="str">
            <v>23/09/2020</v>
          </cell>
          <cell r="AB3089" t="str">
            <v>22/10/2020</v>
          </cell>
          <cell r="AC3089" t="str">
            <v/>
          </cell>
          <cell r="AD3089">
            <v>4506</v>
          </cell>
          <cell r="AE3089" t="str">
            <v>Brasileiro</v>
          </cell>
          <cell r="AF3089" t="str">
            <v>Solteiro</v>
          </cell>
          <cell r="AG3089" t="str">
            <v>Masculino</v>
          </cell>
          <cell r="AH3089" t="str">
            <v>Inativo</v>
          </cell>
          <cell r="AI3089" t="str">
            <v>GILMAR TEIXEIRA DA SILVA</v>
          </cell>
        </row>
        <row r="3090">
          <cell r="B3090" t="str">
            <v>MARCO BONI</v>
          </cell>
          <cell r="C3090" t="str">
            <v>marcoboni</v>
          </cell>
          <cell r="D3090" t="str">
            <v/>
          </cell>
          <cell r="E3090" t="str">
            <v>cliente</v>
          </cell>
          <cell r="F3090" t="str">
            <v/>
          </cell>
          <cell r="G3090" t="str">
            <v/>
          </cell>
          <cell r="H3090" t="str">
            <v/>
          </cell>
          <cell r="I3090" t="str">
            <v/>
          </cell>
          <cell r="J3090" t="str">
            <v/>
          </cell>
          <cell r="K3090" t="str">
            <v/>
          </cell>
          <cell r="L3090" t="str">
            <v/>
          </cell>
          <cell r="M3090" t="str">
            <v/>
          </cell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>
            <v>0</v>
          </cell>
          <cell r="AE3090" t="str">
            <v/>
          </cell>
          <cell r="AF3090" t="str">
            <v>Solteiro</v>
          </cell>
          <cell r="AG3090" t="str">
            <v>Indefinido</v>
          </cell>
          <cell r="AH3090" t="str">
            <v>Inativo</v>
          </cell>
          <cell r="AI3090" t="str">
            <v>LUCAS MARCELINO ROCHA</v>
          </cell>
        </row>
        <row r="3091">
          <cell r="B3091" t="str">
            <v>MARCO BONI</v>
          </cell>
          <cell r="C3091" t="str">
            <v>marcoboni</v>
          </cell>
          <cell r="D3091" t="str">
            <v/>
          </cell>
          <cell r="E3091" t="str">
            <v>cliente</v>
          </cell>
          <cell r="F3091" t="str">
            <v/>
          </cell>
          <cell r="G3091" t="str">
            <v/>
          </cell>
          <cell r="H3091" t="str">
            <v/>
          </cell>
          <cell r="I3091" t="str">
            <v/>
          </cell>
          <cell r="J3091" t="str">
            <v/>
          </cell>
          <cell r="K3091" t="str">
            <v/>
          </cell>
          <cell r="L3091" t="str">
            <v/>
          </cell>
          <cell r="M3091" t="str">
            <v/>
          </cell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>
            <v>0</v>
          </cell>
          <cell r="AE3091" t="str">
            <v/>
          </cell>
          <cell r="AF3091" t="str">
            <v>Solteiro</v>
          </cell>
          <cell r="AG3091" t="str">
            <v>Indefinido</v>
          </cell>
          <cell r="AH3091" t="str">
            <v>Ativo</v>
          </cell>
          <cell r="AI3091" t="str">
            <v>LUCAS MARCELINO ROCHA</v>
          </cell>
        </row>
        <row r="3092">
          <cell r="B3092" t="str">
            <v>MARCO BONI</v>
          </cell>
          <cell r="C3092" t="str">
            <v>marcoboni2</v>
          </cell>
          <cell r="D3092" t="str">
            <v/>
          </cell>
          <cell r="E3092" t="str">
            <v>cliente</v>
          </cell>
          <cell r="F3092" t="str">
            <v/>
          </cell>
          <cell r="G3092" t="str">
            <v/>
          </cell>
          <cell r="H3092" t="str">
            <v/>
          </cell>
          <cell r="I3092" t="str">
            <v/>
          </cell>
          <cell r="J3092" t="str">
            <v/>
          </cell>
          <cell r="K3092" t="str">
            <v/>
          </cell>
          <cell r="L3092" t="str">
            <v/>
          </cell>
          <cell r="M3092" t="str">
            <v/>
          </cell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>
            <v>0</v>
          </cell>
          <cell r="AE3092" t="str">
            <v/>
          </cell>
          <cell r="AF3092" t="str">
            <v>Solteiro</v>
          </cell>
          <cell r="AG3092" t="str">
            <v>Indefinido</v>
          </cell>
          <cell r="AH3092" t="str">
            <v>Ativo</v>
          </cell>
          <cell r="AI3092" t="str">
            <v>LUCAS MARCELINO ROCHA</v>
          </cell>
        </row>
        <row r="3093">
          <cell r="B3093" t="str">
            <v>MARCO BONI</v>
          </cell>
          <cell r="C3093" t="str">
            <v>marcoboni3</v>
          </cell>
          <cell r="D3093" t="str">
            <v/>
          </cell>
          <cell r="E3093" t="str">
            <v>cliente</v>
          </cell>
          <cell r="F3093" t="str">
            <v/>
          </cell>
          <cell r="G3093" t="str">
            <v/>
          </cell>
          <cell r="H3093" t="str">
            <v/>
          </cell>
          <cell r="I3093" t="str">
            <v/>
          </cell>
          <cell r="J3093" t="str">
            <v/>
          </cell>
          <cell r="K3093" t="str">
            <v/>
          </cell>
          <cell r="L3093" t="str">
            <v/>
          </cell>
          <cell r="M3093" t="str">
            <v/>
          </cell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>
            <v>0</v>
          </cell>
          <cell r="AE3093" t="str">
            <v/>
          </cell>
          <cell r="AF3093" t="str">
            <v>Solteiro</v>
          </cell>
          <cell r="AG3093" t="str">
            <v>Indefinido</v>
          </cell>
          <cell r="AH3093" t="str">
            <v>Ativo</v>
          </cell>
          <cell r="AI3093" t="str">
            <v>LUCAS MARCELINO ROCHA</v>
          </cell>
        </row>
        <row r="3094">
          <cell r="B3094" t="str">
            <v>MARCO DA SILVA</v>
          </cell>
          <cell r="C3094" t="str">
            <v>02860312994</v>
          </cell>
          <cell r="D3094" t="str">
            <v/>
          </cell>
          <cell r="E3094" t="str">
            <v>Intermitente</v>
          </cell>
          <cell r="F3094" t="str">
            <v>89206100</v>
          </cell>
          <cell r="G3094" t="str">
            <v>RUA PREFEITO HELMUTH FALLGATTER</v>
          </cell>
          <cell r="H3094" t="str">
            <v>2007</v>
          </cell>
          <cell r="I3094" t="str">
            <v>DE 841/842 A 1507/1508</v>
          </cell>
          <cell r="J3094" t="str">
            <v>BOA VISTA</v>
          </cell>
          <cell r="K3094" t="str">
            <v>JOINVILLE</v>
          </cell>
          <cell r="L3094" t="str">
            <v>SC</v>
          </cell>
          <cell r="M3094" t="str">
            <v>-26.2968578</v>
          </cell>
          <cell r="N3094" t="str">
            <v>-48.8200744</v>
          </cell>
          <cell r="O3094" t="str">
            <v/>
          </cell>
          <cell r="P3094" t="str">
            <v>15/06/1980</v>
          </cell>
          <cell r="Q3094" t="str">
            <v>3873367</v>
          </cell>
          <cell r="R3094" t="str">
            <v>SSP</v>
          </cell>
          <cell r="S3094" t="str">
            <v>02860312994</v>
          </cell>
          <cell r="T3094" t="str">
            <v/>
          </cell>
          <cell r="U3094" t="str">
            <v/>
          </cell>
          <cell r="V3094" t="str">
            <v/>
          </cell>
          <cell r="X3094" t="str">
            <v>2045265</v>
          </cell>
          <cell r="Y3094" t="str">
            <v>40</v>
          </cell>
          <cell r="Z3094" t="str">
            <v>SC</v>
          </cell>
          <cell r="AA3094" t="str">
            <v>19/11/2019</v>
          </cell>
          <cell r="AB3094" t="str">
            <v/>
          </cell>
          <cell r="AC3094" t="str">
            <v>12877722726</v>
          </cell>
          <cell r="AD3094">
            <v>4506</v>
          </cell>
          <cell r="AE3094" t="str">
            <v>Brasileiro</v>
          </cell>
          <cell r="AF3094" t="str">
            <v>Solteiro</v>
          </cell>
          <cell r="AG3094" t="str">
            <v>Masculino</v>
          </cell>
          <cell r="AH3094" t="str">
            <v>Inativo</v>
          </cell>
          <cell r="AI3094" t="str">
            <v>CARLA VIETTRO NORA DE PADUA</v>
          </cell>
        </row>
        <row r="3095">
          <cell r="B3095" t="str">
            <v>MARCO VINICIO SANTANA DA SILVA</v>
          </cell>
          <cell r="C3095" t="str">
            <v>16183914703</v>
          </cell>
          <cell r="D3095" t="str">
            <v/>
          </cell>
          <cell r="E3095" t="str">
            <v>parttime4</v>
          </cell>
          <cell r="F3095" t="str">
            <v>27521490</v>
          </cell>
          <cell r="G3095" t="str">
            <v>RUA SETE</v>
          </cell>
          <cell r="H3095" t="str">
            <v>48</v>
          </cell>
          <cell r="I3095" t="str">
            <v/>
          </cell>
          <cell r="J3095" t="str">
            <v>BOA VISTA II</v>
          </cell>
          <cell r="K3095" t="str">
            <v>RESENDE</v>
          </cell>
          <cell r="L3095" t="str">
            <v>RJ</v>
          </cell>
          <cell r="M3095" t="str">
            <v>-22.9041923</v>
          </cell>
          <cell r="N3095" t="str">
            <v>-43.1767333</v>
          </cell>
          <cell r="O3095" t="str">
            <v/>
          </cell>
          <cell r="P3095" t="str">
            <v>25/01/1996</v>
          </cell>
          <cell r="Q3095" t="str">
            <v>236193272</v>
          </cell>
          <cell r="R3095" t="str">
            <v>SSP</v>
          </cell>
          <cell r="S3095" t="str">
            <v>16183914703</v>
          </cell>
          <cell r="T3095" t="str">
            <v/>
          </cell>
          <cell r="U3095" t="str">
            <v/>
          </cell>
          <cell r="V3095" t="str">
            <v/>
          </cell>
          <cell r="X3095" t="str">
            <v>9922</v>
          </cell>
          <cell r="Y3095" t="str">
            <v>170</v>
          </cell>
          <cell r="Z3095" t="str">
            <v>RJ</v>
          </cell>
          <cell r="AA3095" t="str">
            <v>28/01/2020</v>
          </cell>
          <cell r="AB3095" t="str">
            <v/>
          </cell>
          <cell r="AC3095" t="str">
            <v>20762674800</v>
          </cell>
          <cell r="AD3095">
            <v>4506</v>
          </cell>
          <cell r="AE3095" t="str">
            <v>Brasileiro</v>
          </cell>
          <cell r="AF3095" t="str">
            <v>Solteiro</v>
          </cell>
          <cell r="AG3095" t="str">
            <v>Masculino</v>
          </cell>
          <cell r="AH3095" t="str">
            <v>Inativo</v>
          </cell>
          <cell r="AI3095" t="str">
            <v>LEONARDO DA SILVA MACIEL</v>
          </cell>
        </row>
        <row r="3096">
          <cell r="B3096" t="str">
            <v>MARCONE DA SILVA IZIDIO</v>
          </cell>
          <cell r="C3096" t="str">
            <v>10434167495</v>
          </cell>
          <cell r="D3096" t="str">
            <v/>
          </cell>
          <cell r="E3096" t="str">
            <v>promotor</v>
          </cell>
          <cell r="F3096" t="str">
            <v>53090470</v>
          </cell>
          <cell r="G3096" t="str">
            <v>RUA SETENTA E DOIS</v>
          </cell>
          <cell r="H3096" t="str">
            <v>20</v>
          </cell>
          <cell r="I3096" t="str">
            <v>AP 104</v>
          </cell>
          <cell r="J3096" t="str">
            <v>RIO DOCE</v>
          </cell>
          <cell r="K3096" t="str">
            <v>OLINDA</v>
          </cell>
          <cell r="L3096" t="str">
            <v>PE</v>
          </cell>
          <cell r="M3096" t="str">
            <v>-7.963774099999999</v>
          </cell>
          <cell r="N3096" t="str">
            <v>-34.8556861</v>
          </cell>
          <cell r="O3096" t="str">
            <v/>
          </cell>
          <cell r="P3096" t="str">
            <v>03/04/1992</v>
          </cell>
          <cell r="Q3096" t="str">
            <v>8430487</v>
          </cell>
          <cell r="R3096" t="str">
            <v>SSP</v>
          </cell>
          <cell r="S3096" t="str">
            <v>10434167495</v>
          </cell>
          <cell r="T3096" t="str">
            <v/>
          </cell>
          <cell r="U3096" t="str">
            <v/>
          </cell>
          <cell r="V3096" t="str">
            <v/>
          </cell>
          <cell r="X3096" t="str">
            <v>3387</v>
          </cell>
          <cell r="Y3096" t="str">
            <v>095</v>
          </cell>
          <cell r="Z3096" t="str">
            <v>PE</v>
          </cell>
          <cell r="AA3096" t="str">
            <v>04/03/2020</v>
          </cell>
          <cell r="AB3096" t="str">
            <v/>
          </cell>
          <cell r="AC3096" t="str">
            <v>16468464995</v>
          </cell>
          <cell r="AD3096">
            <v>4506</v>
          </cell>
          <cell r="AE3096" t="str">
            <v>Brasileiro</v>
          </cell>
          <cell r="AF3096" t="str">
            <v>Solteiro</v>
          </cell>
          <cell r="AG3096" t="str">
            <v>Masculino</v>
          </cell>
          <cell r="AH3096" t="str">
            <v>Inativo</v>
          </cell>
          <cell r="AI3096" t="str">
            <v>YURY GOMES DOS SANTOS</v>
          </cell>
        </row>
        <row r="3097">
          <cell r="B3097" t="str">
            <v>MARCOS ALVES FERNANDES</v>
          </cell>
          <cell r="C3097" t="str">
            <v>70197803695</v>
          </cell>
          <cell r="D3097" t="str">
            <v/>
          </cell>
          <cell r="E3097" t="str">
            <v>promotor548</v>
          </cell>
          <cell r="F3097" t="str">
            <v>38421533</v>
          </cell>
          <cell r="G3097" t="str">
            <v>RUA GERALDO THOBIAS DA SILVA</v>
          </cell>
          <cell r="H3097" t="str">
            <v>84</v>
          </cell>
          <cell r="I3097" t="str">
            <v/>
          </cell>
          <cell r="J3097" t="str">
            <v>LOTEAMENTO MONTE HEBRON</v>
          </cell>
          <cell r="K3097" t="str">
            <v>UBERLÂNDIA</v>
          </cell>
          <cell r="L3097" t="str">
            <v>MG</v>
          </cell>
          <cell r="M3097" t="str">
            <v>-18.9696613</v>
          </cell>
          <cell r="N3097" t="str">
            <v>-48.3489043</v>
          </cell>
          <cell r="O3097" t="str">
            <v/>
          </cell>
          <cell r="P3097" t="str">
            <v>07/11/2000</v>
          </cell>
          <cell r="Q3097" t="str">
            <v>21623297</v>
          </cell>
          <cell r="R3097" t="str">
            <v>SSP</v>
          </cell>
          <cell r="S3097" t="str">
            <v>70197803695</v>
          </cell>
          <cell r="T3097" t="str">
            <v/>
          </cell>
          <cell r="U3097" t="str">
            <v/>
          </cell>
          <cell r="V3097" t="str">
            <v/>
          </cell>
          <cell r="X3097" t="str">
            <v>1734808</v>
          </cell>
          <cell r="Y3097" t="str">
            <v>050</v>
          </cell>
          <cell r="Z3097" t="str">
            <v>MG</v>
          </cell>
          <cell r="AA3097" t="str">
            <v>24/02/2020</v>
          </cell>
          <cell r="AB3097" t="str">
            <v>30/07/2020</v>
          </cell>
          <cell r="AC3097" t="str">
            <v>20060144852</v>
          </cell>
          <cell r="AD3097">
            <v>4506</v>
          </cell>
          <cell r="AE3097" t="str">
            <v>Brasileiro</v>
          </cell>
          <cell r="AF3097" t="str">
            <v>Solteiro</v>
          </cell>
          <cell r="AG3097" t="str">
            <v>Masculino</v>
          </cell>
          <cell r="AH3097" t="str">
            <v>Inativo</v>
          </cell>
          <cell r="AI3097" t="str">
            <v>WESLEY LEMES PEREIRA SANTOS</v>
          </cell>
        </row>
        <row r="3098">
          <cell r="B3098" t="str">
            <v>MARCOS ANTONIO DA SILVA</v>
          </cell>
          <cell r="C3098" t="str">
            <v>33915252824</v>
          </cell>
          <cell r="D3098" t="str">
            <v>janaemarcos3@gmail.com</v>
          </cell>
          <cell r="E3098" t="str">
            <v>promotor</v>
          </cell>
          <cell r="F3098" t="str">
            <v>06433-030</v>
          </cell>
          <cell r="G3098" t="str">
            <v>RUA TERÇA</v>
          </cell>
          <cell r="H3098" t="str">
            <v>417</v>
          </cell>
          <cell r="I3098" t="str">
            <v/>
          </cell>
          <cell r="J3098" t="str">
            <v>JARDIM AUDIR</v>
          </cell>
          <cell r="K3098" t="str">
            <v>BARUERI</v>
          </cell>
          <cell r="L3098" t="str">
            <v>SP</v>
          </cell>
          <cell r="M3098" t="str">
            <v>-23.5253606</v>
          </cell>
          <cell r="N3098" t="str">
            <v>-46.8877207</v>
          </cell>
          <cell r="O3098" t="str">
            <v>41942062</v>
          </cell>
          <cell r="P3098" t="str">
            <v>28/08/1986</v>
          </cell>
          <cell r="Q3098" t="str">
            <v>347185289</v>
          </cell>
          <cell r="R3098" t="str">
            <v>SSP</v>
          </cell>
          <cell r="S3098" t="str">
            <v>33915252824</v>
          </cell>
          <cell r="T3098" t="str">
            <v/>
          </cell>
          <cell r="U3098" t="str">
            <v/>
          </cell>
          <cell r="V3098" t="str">
            <v/>
          </cell>
          <cell r="X3098" t="str">
            <v>49683</v>
          </cell>
          <cell r="Y3098" t="str">
            <v>299</v>
          </cell>
          <cell r="Z3098" t="str">
            <v>SP</v>
          </cell>
          <cell r="AA3098" t="str">
            <v>30/01/2017</v>
          </cell>
          <cell r="AB3098" t="str">
            <v/>
          </cell>
          <cell r="AC3098" t="str">
            <v>206199408-96</v>
          </cell>
          <cell r="AD3098">
            <v>4506</v>
          </cell>
          <cell r="AE3098" t="str">
            <v>BRASILEIRO NATO</v>
          </cell>
          <cell r="AF3098" t="str">
            <v>Casado</v>
          </cell>
          <cell r="AG3098" t="str">
            <v>Masculino</v>
          </cell>
          <cell r="AH3098" t="str">
            <v>Ativo</v>
          </cell>
          <cell r="AI3098" t="str">
            <v>MICHAEL RODRIGUES COSTA DE MEIRA</v>
          </cell>
        </row>
        <row r="3099">
          <cell r="B3099" t="str">
            <v>MARCOS ANTONIO DE JESUS</v>
          </cell>
          <cell r="C3099" t="str">
            <v>00704942909</v>
          </cell>
          <cell r="D3099" t="str">
            <v/>
          </cell>
          <cell r="E3099" t="str">
            <v>parttime6</v>
          </cell>
          <cell r="F3099" t="str">
            <v>88341580</v>
          </cell>
          <cell r="G3099" t="str">
            <v>RUA OSVALDO MINELLA</v>
          </cell>
          <cell r="H3099" t="str">
            <v>343</v>
          </cell>
          <cell r="I3099" t="str">
            <v>DE 254/255 A 1067/1068</v>
          </cell>
          <cell r="J3099" t="str">
            <v>CEDRO</v>
          </cell>
          <cell r="K3099" t="str">
            <v>CAMBORIÚ</v>
          </cell>
          <cell r="L3099" t="str">
            <v>SC</v>
          </cell>
          <cell r="M3099" t="str">
            <v>-27.0358502</v>
          </cell>
          <cell r="N3099" t="str">
            <v>-48.6482327</v>
          </cell>
          <cell r="O3099" t="str">
            <v/>
          </cell>
          <cell r="P3099" t="str">
            <v/>
          </cell>
          <cell r="Q3099" t="str">
            <v/>
          </cell>
          <cell r="R3099" t="str">
            <v/>
          </cell>
          <cell r="S3099" t="str">
            <v>00704942909</v>
          </cell>
          <cell r="T3099" t="str">
            <v/>
          </cell>
          <cell r="U3099" t="str">
            <v/>
          </cell>
          <cell r="V3099" t="str">
            <v/>
          </cell>
          <cell r="X3099" t="str">
            <v/>
          </cell>
          <cell r="Y3099" t="str">
            <v/>
          </cell>
          <cell r="Z3099" t="str">
            <v/>
          </cell>
          <cell r="AA3099" t="str">
            <v/>
          </cell>
          <cell r="AB3099" t="str">
            <v/>
          </cell>
          <cell r="AC3099" t="str">
            <v/>
          </cell>
          <cell r="AD3099">
            <v>0</v>
          </cell>
          <cell r="AE3099" t="str">
            <v/>
          </cell>
          <cell r="AF3099" t="str">
            <v>Solteiro</v>
          </cell>
          <cell r="AG3099" t="str">
            <v>Indefinido</v>
          </cell>
          <cell r="AH3099" t="str">
            <v>Ativo</v>
          </cell>
          <cell r="AI3099" t="str">
            <v>ELIANE CRISTINA GRACIOLI DE JESUS</v>
          </cell>
        </row>
        <row r="3100">
          <cell r="B3100" t="str">
            <v>MARCOS ANTONIO FONTES AGOSTINHO</v>
          </cell>
          <cell r="C3100" t="str">
            <v>07300510302</v>
          </cell>
          <cell r="D3100" t="str">
            <v/>
          </cell>
          <cell r="E3100" t="str">
            <v>promotor</v>
          </cell>
          <cell r="F3100" t="str">
            <v>63502262</v>
          </cell>
          <cell r="G3100" t="str">
            <v>RUA WILSON RORIZ</v>
          </cell>
          <cell r="H3100" t="str">
            <v>118</v>
          </cell>
          <cell r="I3100" t="str">
            <v/>
          </cell>
          <cell r="J3100" t="str">
            <v>SANTO ANTÔNIO</v>
          </cell>
          <cell r="K3100" t="str">
            <v>IGUATU</v>
          </cell>
          <cell r="L3100" t="str">
            <v>CE</v>
          </cell>
          <cell r="M3100" t="str">
            <v>-5.4983977</v>
          </cell>
          <cell r="N3100" t="str">
            <v>-39.3206241</v>
          </cell>
          <cell r="O3100" t="str">
            <v>8897634402</v>
          </cell>
          <cell r="P3100" t="str">
            <v>18/06/1999</v>
          </cell>
          <cell r="Q3100" t="str">
            <v>2008700584</v>
          </cell>
          <cell r="R3100" t="str">
            <v/>
          </cell>
          <cell r="S3100" t="str">
            <v>07300510302</v>
          </cell>
          <cell r="T3100" t="str">
            <v/>
          </cell>
          <cell r="U3100" t="str">
            <v/>
          </cell>
          <cell r="V3100" t="str">
            <v/>
          </cell>
          <cell r="X3100" t="str">
            <v/>
          </cell>
          <cell r="Y3100" t="str">
            <v/>
          </cell>
          <cell r="Z3100" t="str">
            <v>CE</v>
          </cell>
          <cell r="AA3100" t="str">
            <v>01/09/2020</v>
          </cell>
          <cell r="AB3100" t="str">
            <v/>
          </cell>
          <cell r="AC3100" t="str">
            <v/>
          </cell>
          <cell r="AD3100">
            <v>4506</v>
          </cell>
          <cell r="AE3100" t="str">
            <v>Brasileiro</v>
          </cell>
          <cell r="AF3100" t="str">
            <v>Solteiro</v>
          </cell>
          <cell r="AG3100" t="str">
            <v>Masculino</v>
          </cell>
          <cell r="AH3100" t="str">
            <v>Ativo</v>
          </cell>
          <cell r="AI3100" t="str">
            <v>FLAVIANO CRUZ DO NASCIMENTO</v>
          </cell>
        </row>
        <row r="3101">
          <cell r="B3101" t="str">
            <v>MARCOS ANTONIO VIEIRA</v>
          </cell>
          <cell r="C3101" t="str">
            <v>11255691905</v>
          </cell>
          <cell r="D3101" t="str">
            <v/>
          </cell>
          <cell r="E3101" t="str">
            <v>promotor</v>
          </cell>
          <cell r="F3101" t="str">
            <v>89815410</v>
          </cell>
          <cell r="G3101" t="str">
            <v>RUA PARANÁ</v>
          </cell>
          <cell r="H3101" t="str">
            <v>501</v>
          </cell>
          <cell r="I3101" t="str">
            <v>E</v>
          </cell>
          <cell r="J3101" t="str">
            <v>SANTO ANTÔNIO</v>
          </cell>
          <cell r="K3101" t="str">
            <v>CHAPECÓ</v>
          </cell>
          <cell r="L3101" t="str">
            <v>SC</v>
          </cell>
          <cell r="M3101" t="str">
            <v>-27.1172753</v>
          </cell>
          <cell r="N3101" t="str">
            <v>-52.6228405</v>
          </cell>
          <cell r="O3101" t="str">
            <v/>
          </cell>
          <cell r="P3101" t="str">
            <v>10/02/1996</v>
          </cell>
          <cell r="Q3101" t="str">
            <v>6460296</v>
          </cell>
          <cell r="R3101" t="str">
            <v>SSP SC</v>
          </cell>
          <cell r="S3101" t="str">
            <v>11255691905</v>
          </cell>
          <cell r="T3101" t="str">
            <v/>
          </cell>
          <cell r="U3101" t="str">
            <v/>
          </cell>
          <cell r="V3101" t="str">
            <v/>
          </cell>
          <cell r="X3101" t="str">
            <v>6932006</v>
          </cell>
          <cell r="Y3101" t="str">
            <v>0040</v>
          </cell>
          <cell r="Z3101" t="str">
            <v>SC</v>
          </cell>
          <cell r="AA3101" t="str">
            <v>01/10/2020</v>
          </cell>
          <cell r="AB3101" t="str">
            <v/>
          </cell>
          <cell r="AC3101" t="str">
            <v>20373072400</v>
          </cell>
          <cell r="AD3101">
            <v>0</v>
          </cell>
          <cell r="AE3101" t="str">
            <v>Brasileiro</v>
          </cell>
          <cell r="AF3101" t="str">
            <v>Solteiro</v>
          </cell>
          <cell r="AG3101" t="str">
            <v>Masculino</v>
          </cell>
          <cell r="AH3101" t="str">
            <v>Ativo</v>
          </cell>
          <cell r="AI3101" t="str">
            <v>CHARLES LIMA SODRE</v>
          </cell>
        </row>
        <row r="3102">
          <cell r="B3102" t="str">
            <v>MARCOS ARAUJO DE SOUZA</v>
          </cell>
          <cell r="C3102" t="str">
            <v>49776795803</v>
          </cell>
          <cell r="D3102" t="str">
            <v>-</v>
          </cell>
          <cell r="E3102" t="str">
            <v>admin</v>
          </cell>
          <cell r="F3102" t="str">
            <v>08246-015</v>
          </cell>
          <cell r="G3102" t="str">
            <v>RUA SILVESTRE DA COSTA</v>
          </cell>
          <cell r="H3102" t="str">
            <v>700</v>
          </cell>
          <cell r="I3102" t="str">
            <v>CASA 2</v>
          </cell>
          <cell r="J3102" t="str">
            <v>PARADA XV DE NOVEMBRO</v>
          </cell>
          <cell r="K3102" t="str">
            <v>SÃO PAULO</v>
          </cell>
          <cell r="L3102" t="str">
            <v>SP</v>
          </cell>
          <cell r="M3102" t="str">
            <v>-23.5306674</v>
          </cell>
          <cell r="N3102" t="str">
            <v>-46.4412801</v>
          </cell>
          <cell r="O3102" t="str">
            <v/>
          </cell>
          <cell r="P3102" t="str">
            <v>18/04/1999</v>
          </cell>
          <cell r="Q3102" t="str">
            <v>551658447</v>
          </cell>
          <cell r="R3102" t="str">
            <v>SSP</v>
          </cell>
          <cell r="S3102" t="str">
            <v>49776795803</v>
          </cell>
          <cell r="T3102" t="str">
            <v/>
          </cell>
          <cell r="U3102" t="str">
            <v/>
          </cell>
          <cell r="V3102" t="str">
            <v/>
          </cell>
          <cell r="W3102" t="str">
            <v>ContaCorrente</v>
          </cell>
          <cell r="X3102" t="str">
            <v>10110</v>
          </cell>
          <cell r="Y3102" t="str">
            <v>451</v>
          </cell>
          <cell r="Z3102" t="str">
            <v>SP</v>
          </cell>
          <cell r="AA3102" t="str">
            <v>01/01/0001</v>
          </cell>
          <cell r="AB3102" t="str">
            <v>01/01/0001</v>
          </cell>
          <cell r="AC3102" t="str">
            <v>203296095-77</v>
          </cell>
          <cell r="AD3102">
            <v>0</v>
          </cell>
          <cell r="AE3102" t="str">
            <v>BRASILEIRO NATO</v>
          </cell>
          <cell r="AF3102" t="str">
            <v>Solteiro</v>
          </cell>
          <cell r="AG3102" t="str">
            <v>Masculino</v>
          </cell>
          <cell r="AH3102" t="str">
            <v>Ativo</v>
          </cell>
          <cell r="AI3102" t="str">
            <v>ELIAS MEDEIROS</v>
          </cell>
        </row>
        <row r="3103">
          <cell r="B3103" t="str">
            <v>MARCOS AURELIO DA SILVA</v>
          </cell>
          <cell r="C3103" t="str">
            <v>03148038908</v>
          </cell>
          <cell r="D3103" t="str">
            <v>-</v>
          </cell>
          <cell r="E3103" t="str">
            <v>promotor</v>
          </cell>
          <cell r="F3103" t="str">
            <v>11347-020</v>
          </cell>
          <cell r="G3103" t="str">
            <v>RUA ANTONIO RISCALLE HUSNE 50</v>
          </cell>
          <cell r="H3103" t="str">
            <v>50</v>
          </cell>
          <cell r="I3103" t="str">
            <v>-</v>
          </cell>
          <cell r="J3103" t="str">
            <v>JARDIM RIO BRANCO</v>
          </cell>
          <cell r="K3103" t="str">
            <v>SAO VICENTE</v>
          </cell>
          <cell r="L3103" t="str">
            <v>SP</v>
          </cell>
          <cell r="M3103" t="str">
            <v/>
          </cell>
          <cell r="N3103" t="str">
            <v/>
          </cell>
          <cell r="O3103" t="str">
            <v>13991244651</v>
          </cell>
          <cell r="P3103" t="str">
            <v>16/10/1977</v>
          </cell>
          <cell r="Q3103" t="str">
            <v>371546552</v>
          </cell>
          <cell r="R3103" t="str">
            <v>SSP</v>
          </cell>
          <cell r="S3103" t="str">
            <v>03148038908</v>
          </cell>
          <cell r="T3103" t="str">
            <v/>
          </cell>
          <cell r="U3103" t="str">
            <v/>
          </cell>
          <cell r="V3103" t="str">
            <v/>
          </cell>
          <cell r="X3103" t="str">
            <v>3783</v>
          </cell>
          <cell r="Y3103" t="str">
            <v>20</v>
          </cell>
          <cell r="Z3103" t="str">
            <v>SP</v>
          </cell>
          <cell r="AA3103" t="str">
            <v>01/01/0001</v>
          </cell>
          <cell r="AB3103" t="str">
            <v/>
          </cell>
          <cell r="AC3103" t="str">
            <v>125433592-67</v>
          </cell>
          <cell r="AD3103">
            <v>4506</v>
          </cell>
          <cell r="AE3103" t="str">
            <v>BRASILEIRO NATO</v>
          </cell>
          <cell r="AF3103" t="str">
            <v>Solteiro</v>
          </cell>
          <cell r="AG3103" t="str">
            <v>Masculino</v>
          </cell>
          <cell r="AH3103" t="str">
            <v>Inativo</v>
          </cell>
          <cell r="AI3103" t="str">
            <v>RAFAEL AUGUSTO CARRARA</v>
          </cell>
        </row>
        <row r="3104">
          <cell r="B3104" t="str">
            <v>MARCOS AURELIO FERREIRA IRMAO</v>
          </cell>
          <cell r="C3104" t="str">
            <v>03275157752</v>
          </cell>
          <cell r="D3104" t="str">
            <v/>
          </cell>
          <cell r="E3104" t="str">
            <v>promotor</v>
          </cell>
          <cell r="F3104" t="str">
            <v>27500000</v>
          </cell>
          <cell r="G3104" t="str">
            <v>RUA ARLINDO CORREA</v>
          </cell>
          <cell r="H3104" t="str">
            <v>36</v>
          </cell>
          <cell r="I3104" t="str">
            <v>CS B</v>
          </cell>
          <cell r="J3104" t="str">
            <v>SANTO AMARO</v>
          </cell>
          <cell r="K3104" t="str">
            <v>RESENDE</v>
          </cell>
          <cell r="L3104" t="str">
            <v>RJ</v>
          </cell>
          <cell r="M3104" t="str">
            <v/>
          </cell>
          <cell r="N3104" t="str">
            <v/>
          </cell>
          <cell r="O3104" t="str">
            <v>24999933297</v>
          </cell>
          <cell r="P3104" t="str">
            <v>03/04/1976</v>
          </cell>
          <cell r="Q3104" t="str">
            <v>092510338</v>
          </cell>
          <cell r="R3104" t="str">
            <v>SSP</v>
          </cell>
          <cell r="S3104" t="str">
            <v>03275157752</v>
          </cell>
          <cell r="T3104" t="str">
            <v/>
          </cell>
          <cell r="U3104" t="str">
            <v/>
          </cell>
          <cell r="V3104" t="str">
            <v/>
          </cell>
          <cell r="X3104" t="str">
            <v>16792</v>
          </cell>
          <cell r="Y3104" t="str">
            <v>0087</v>
          </cell>
          <cell r="Z3104" t="str">
            <v>RJ</v>
          </cell>
          <cell r="AA3104" t="str">
            <v>18/06/2020</v>
          </cell>
          <cell r="AB3104" t="str">
            <v>07/08/2020</v>
          </cell>
          <cell r="AC3104" t="str">
            <v>12586507624</v>
          </cell>
          <cell r="AD3104">
            <v>4506</v>
          </cell>
          <cell r="AE3104" t="str">
            <v>Brasileiro</v>
          </cell>
          <cell r="AF3104" t="str">
            <v>Casado</v>
          </cell>
          <cell r="AG3104" t="str">
            <v>Masculino</v>
          </cell>
          <cell r="AH3104" t="str">
            <v>Inativo</v>
          </cell>
          <cell r="AI3104" t="str">
            <v>LEONARDO DA SILVA PIO</v>
          </cell>
        </row>
        <row r="3105">
          <cell r="B3105" t="str">
            <v>MARCOS AURELIO MARCOLINO</v>
          </cell>
          <cell r="C3105" t="str">
            <v>00797775978</v>
          </cell>
          <cell r="D3105" t="str">
            <v/>
          </cell>
          <cell r="E3105" t="str">
            <v>Intermitente</v>
          </cell>
          <cell r="F3105" t="str">
            <v>89237310</v>
          </cell>
          <cell r="G3105" t="str">
            <v>RUA DANTE NAZATO</v>
          </cell>
          <cell r="H3105" t="str">
            <v>445</v>
          </cell>
          <cell r="I3105" t="str">
            <v/>
          </cell>
          <cell r="J3105" t="str">
            <v>VILA NOVA</v>
          </cell>
          <cell r="K3105" t="str">
            <v>JOINVILLE</v>
          </cell>
          <cell r="L3105" t="str">
            <v>SC</v>
          </cell>
          <cell r="M3105" t="str">
            <v>-26.2913362</v>
          </cell>
          <cell r="N3105" t="str">
            <v>-48.9052391</v>
          </cell>
          <cell r="O3105" t="str">
            <v/>
          </cell>
          <cell r="P3105" t="str">
            <v>24/12/1979</v>
          </cell>
          <cell r="Q3105" t="str">
            <v>3824471</v>
          </cell>
          <cell r="R3105" t="str">
            <v>SSP</v>
          </cell>
          <cell r="S3105" t="str">
            <v>00797775978</v>
          </cell>
          <cell r="T3105" t="str">
            <v/>
          </cell>
          <cell r="U3105" t="str">
            <v/>
          </cell>
          <cell r="V3105" t="str">
            <v/>
          </cell>
          <cell r="X3105" t="str">
            <v>3961218</v>
          </cell>
          <cell r="Y3105" t="str">
            <v>30</v>
          </cell>
          <cell r="Z3105" t="str">
            <v>SC</v>
          </cell>
          <cell r="AA3105" t="str">
            <v>01/11/2019</v>
          </cell>
          <cell r="AB3105" t="str">
            <v/>
          </cell>
          <cell r="AC3105" t="str">
            <v>12732937721</v>
          </cell>
          <cell r="AD3105">
            <v>0</v>
          </cell>
          <cell r="AE3105" t="str">
            <v>Brasileiro</v>
          </cell>
          <cell r="AF3105" t="str">
            <v>Casado</v>
          </cell>
          <cell r="AG3105" t="str">
            <v>Masculino</v>
          </cell>
          <cell r="AH3105" t="str">
            <v>Inativo</v>
          </cell>
          <cell r="AI3105" t="str">
            <v>CARLA VIETTRO NORA DE PADUA</v>
          </cell>
        </row>
        <row r="3106">
          <cell r="B3106" t="str">
            <v>MARCOS BATISTA DE LIMA</v>
          </cell>
          <cell r="C3106" t="str">
            <v>00144166119</v>
          </cell>
          <cell r="D3106" t="str">
            <v>marcosbatista.ml@gmail.com</v>
          </cell>
          <cell r="E3106" t="str">
            <v>promotor</v>
          </cell>
          <cell r="F3106" t="str">
            <v>77829006</v>
          </cell>
          <cell r="G3106" t="str">
            <v>QUADRA 3</v>
          </cell>
          <cell r="H3106" t="str">
            <v>20</v>
          </cell>
          <cell r="I3106" t="str">
            <v/>
          </cell>
          <cell r="J3106" t="str">
            <v>LOTEAMENTO COSTA ESMERALDA</v>
          </cell>
          <cell r="K3106" t="str">
            <v>ARAGUAÍNA</v>
          </cell>
          <cell r="L3106" t="str">
            <v>TO</v>
          </cell>
          <cell r="M3106" t="str">
            <v>-10.17528</v>
          </cell>
          <cell r="N3106" t="str">
            <v>-48.2982474</v>
          </cell>
          <cell r="O3106" t="str">
            <v>63992454345</v>
          </cell>
          <cell r="P3106" t="str">
            <v>29/03/1982</v>
          </cell>
          <cell r="Q3106" t="str">
            <v>686709</v>
          </cell>
          <cell r="R3106" t="str">
            <v>SSP</v>
          </cell>
          <cell r="S3106" t="str">
            <v>00144166119</v>
          </cell>
          <cell r="T3106" t="str">
            <v/>
          </cell>
          <cell r="U3106" t="str">
            <v/>
          </cell>
          <cell r="V3106" t="str">
            <v/>
          </cell>
          <cell r="X3106" t="str">
            <v>3845769</v>
          </cell>
          <cell r="Y3106" t="str">
            <v>50</v>
          </cell>
          <cell r="Z3106" t="str">
            <v>TO</v>
          </cell>
          <cell r="AA3106" t="str">
            <v>12/09/2019</v>
          </cell>
          <cell r="AB3106" t="str">
            <v/>
          </cell>
          <cell r="AC3106" t="str">
            <v>20982535443</v>
          </cell>
          <cell r="AD3106">
            <v>4506</v>
          </cell>
          <cell r="AE3106" t="str">
            <v>Brasileiro</v>
          </cell>
          <cell r="AF3106" t="str">
            <v>Casado</v>
          </cell>
          <cell r="AG3106" t="str">
            <v>Indefinido</v>
          </cell>
          <cell r="AH3106" t="str">
            <v>Ativo</v>
          </cell>
          <cell r="AI3106" t="str">
            <v>GERIMARIO ALVES DA SILVA</v>
          </cell>
        </row>
        <row r="3107">
          <cell r="B3107" t="str">
            <v>MARCOS BATISTA DE SOUSA</v>
          </cell>
          <cell r="C3107" t="str">
            <v>01606133535</v>
          </cell>
          <cell r="D3107" t="str">
            <v/>
          </cell>
          <cell r="E3107" t="str">
            <v>promotorexpress</v>
          </cell>
          <cell r="F3107" t="str">
            <v>04168000</v>
          </cell>
          <cell r="G3107" t="str">
            <v>RUA MARITE</v>
          </cell>
          <cell r="H3107" t="str">
            <v>88</v>
          </cell>
          <cell r="I3107" t="str">
            <v/>
          </cell>
          <cell r="J3107" t="str">
            <v>VILA MORAES</v>
          </cell>
          <cell r="K3107" t="str">
            <v>SÃO PAULO</v>
          </cell>
          <cell r="L3107" t="str">
            <v>SP</v>
          </cell>
          <cell r="M3107" t="str">
            <v>-23.6326594</v>
          </cell>
          <cell r="N3107" t="str">
            <v>-46.6094836</v>
          </cell>
          <cell r="O3107" t="str">
            <v>11990231260</v>
          </cell>
          <cell r="P3107" t="str">
            <v>06/09/1976</v>
          </cell>
          <cell r="Q3107" t="str">
            <v>501195257</v>
          </cell>
          <cell r="R3107" t="str">
            <v>SSP</v>
          </cell>
          <cell r="S3107" t="str">
            <v>01606133535</v>
          </cell>
          <cell r="T3107" t="str">
            <v/>
          </cell>
          <cell r="U3107" t="str">
            <v/>
          </cell>
          <cell r="V3107" t="str">
            <v/>
          </cell>
          <cell r="X3107" t="str">
            <v>3483</v>
          </cell>
          <cell r="Y3107" t="str">
            <v>405</v>
          </cell>
          <cell r="Z3107" t="str">
            <v>SP</v>
          </cell>
          <cell r="AA3107" t="str">
            <v>23/12/2019</v>
          </cell>
          <cell r="AB3107" t="str">
            <v/>
          </cell>
          <cell r="AC3107" t="str">
            <v>12905395054</v>
          </cell>
          <cell r="AD3107">
            <v>0</v>
          </cell>
          <cell r="AE3107" t="str">
            <v>Brasileiro</v>
          </cell>
          <cell r="AF3107" t="str">
            <v>Casado</v>
          </cell>
          <cell r="AG3107" t="str">
            <v>Masculino</v>
          </cell>
          <cell r="AH3107" t="str">
            <v>Inativo</v>
          </cell>
          <cell r="AI3107" t="str">
            <v>HERBERT WESLEY DE FREITAS SILVA</v>
          </cell>
        </row>
        <row r="3108">
          <cell r="B3108" t="str">
            <v>MARCOS BELEM BARBOSA</v>
          </cell>
          <cell r="C3108" t="str">
            <v>11888755660</v>
          </cell>
          <cell r="D3108" t="str">
            <v/>
          </cell>
          <cell r="E3108" t="str">
            <v>promotorexpress</v>
          </cell>
          <cell r="F3108" t="str">
            <v>03816220</v>
          </cell>
          <cell r="G3108" t="str">
            <v>RUA ANGELINA R. MOREIRA</v>
          </cell>
          <cell r="H3108" t="str">
            <v>12</v>
          </cell>
          <cell r="I3108" t="str">
            <v>CS 1</v>
          </cell>
          <cell r="J3108" t="str">
            <v>PARQUE CÍSPER</v>
          </cell>
          <cell r="K3108" t="str">
            <v>SÃO PAULO</v>
          </cell>
          <cell r="L3108" t="str">
            <v>SP</v>
          </cell>
          <cell r="M3108" t="str">
            <v>-23.5505199</v>
          </cell>
          <cell r="N3108" t="str">
            <v>-46.63330939999999</v>
          </cell>
          <cell r="O3108" t="str">
            <v>11971414581</v>
          </cell>
          <cell r="P3108" t="str">
            <v>23/09/1991</v>
          </cell>
          <cell r="Q3108" t="str">
            <v>547816224</v>
          </cell>
          <cell r="R3108" t="str">
            <v>SSP</v>
          </cell>
          <cell r="S3108" t="str">
            <v>11888755660</v>
          </cell>
          <cell r="T3108" t="str">
            <v>SANTANDER</v>
          </cell>
          <cell r="U3108" t="str">
            <v>0724</v>
          </cell>
          <cell r="V3108" t="str">
            <v>01012088-9</v>
          </cell>
          <cell r="X3108" t="str">
            <v>49239</v>
          </cell>
          <cell r="Y3108" t="str">
            <v>376</v>
          </cell>
          <cell r="Z3108" t="str">
            <v>SP</v>
          </cell>
          <cell r="AA3108" t="str">
            <v>19/08/2020</v>
          </cell>
          <cell r="AB3108" t="str">
            <v>21/10/2020</v>
          </cell>
          <cell r="AC3108" t="str">
            <v/>
          </cell>
          <cell r="AD3108">
            <v>8.5</v>
          </cell>
          <cell r="AE3108" t="str">
            <v>Brasileiro</v>
          </cell>
          <cell r="AF3108" t="str">
            <v>Solteiro</v>
          </cell>
          <cell r="AG3108" t="str">
            <v>Masculino</v>
          </cell>
          <cell r="AH3108" t="str">
            <v>Inativo</v>
          </cell>
          <cell r="AI3108" t="str">
            <v>HERBERT WESLEY DE FREITAS SILVA</v>
          </cell>
        </row>
        <row r="3109">
          <cell r="B3109" t="str">
            <v>MARCOS DA SILVA AFONSO JUNIOR</v>
          </cell>
          <cell r="C3109" t="str">
            <v>07871966901</v>
          </cell>
          <cell r="D3109" t="str">
            <v>m.juninhosilva@hotmail.com</v>
          </cell>
          <cell r="E3109" t="str">
            <v>promotor</v>
          </cell>
          <cell r="F3109" t="str">
            <v>87113508</v>
          </cell>
          <cell r="G3109" t="str">
            <v>RUA 135</v>
          </cell>
          <cell r="H3109" t="str">
            <v>1049</v>
          </cell>
          <cell r="I3109" t="str">
            <v/>
          </cell>
          <cell r="J3109" t="str">
            <v>JARDIM RIO DE JANEIRO</v>
          </cell>
          <cell r="K3109" t="str">
            <v>SARANDI</v>
          </cell>
          <cell r="L3109" t="str">
            <v>PR</v>
          </cell>
          <cell r="M3109" t="str">
            <v>-25.2520888</v>
          </cell>
          <cell r="N3109" t="str">
            <v>-52.0215415</v>
          </cell>
          <cell r="O3109" t="str">
            <v>4498224973</v>
          </cell>
          <cell r="P3109" t="str">
            <v>14/02/1992</v>
          </cell>
          <cell r="Q3109" t="str">
            <v>107315764</v>
          </cell>
          <cell r="R3109" t="str">
            <v>SSP</v>
          </cell>
          <cell r="S3109" t="str">
            <v>07871966901</v>
          </cell>
          <cell r="T3109" t="str">
            <v/>
          </cell>
          <cell r="U3109" t="str">
            <v/>
          </cell>
          <cell r="V3109" t="str">
            <v/>
          </cell>
          <cell r="X3109" t="str">
            <v>3826592</v>
          </cell>
          <cell r="Y3109" t="str">
            <v>30</v>
          </cell>
          <cell r="Z3109" t="str">
            <v>PR</v>
          </cell>
          <cell r="AA3109" t="str">
            <v>10/09/2018</v>
          </cell>
          <cell r="AB3109" t="str">
            <v/>
          </cell>
          <cell r="AC3109" t="str">
            <v>201272357-22</v>
          </cell>
          <cell r="AD3109">
            <v>4506</v>
          </cell>
          <cell r="AE3109" t="str">
            <v>BRASILEIRO NATO</v>
          </cell>
          <cell r="AF3109" t="str">
            <v>Solteiro</v>
          </cell>
          <cell r="AG3109" t="str">
            <v>Masculino</v>
          </cell>
          <cell r="AH3109" t="str">
            <v>Ativo</v>
          </cell>
          <cell r="AI3109" t="str">
            <v>EDER MONTANHER QUIRINO</v>
          </cell>
        </row>
        <row r="3110">
          <cell r="B3110" t="str">
            <v>MARCOS DE JESUS</v>
          </cell>
          <cell r="C3110" t="str">
            <v>34881884859</v>
          </cell>
          <cell r="D3110" t="str">
            <v/>
          </cell>
          <cell r="E3110" t="str">
            <v>promotor</v>
          </cell>
          <cell r="F3110" t="str">
            <v>04915010</v>
          </cell>
          <cell r="G3110" t="str">
            <v>RUA JOÃO FELIPE</v>
          </cell>
          <cell r="H3110" t="str">
            <v>5</v>
          </cell>
          <cell r="I3110" t="str">
            <v>CS1</v>
          </cell>
          <cell r="J3110" t="str">
            <v>JARDIM FIGUEIRA GRANDE</v>
          </cell>
          <cell r="K3110" t="str">
            <v>SÃO PAULO</v>
          </cell>
          <cell r="L3110" t="str">
            <v>SP</v>
          </cell>
          <cell r="M3110" t="str">
            <v>-23.6772426</v>
          </cell>
          <cell r="N3110" t="str">
            <v>-46.7465532</v>
          </cell>
          <cell r="O3110" t="str">
            <v>11954757510</v>
          </cell>
          <cell r="P3110" t="str">
            <v>03/09/1984</v>
          </cell>
          <cell r="Q3110" t="str">
            <v>441283962</v>
          </cell>
          <cell r="R3110" t="str">
            <v>SSP</v>
          </cell>
          <cell r="S3110" t="str">
            <v>34881884859</v>
          </cell>
          <cell r="T3110" t="str">
            <v/>
          </cell>
          <cell r="U3110" t="str">
            <v/>
          </cell>
          <cell r="V3110" t="str">
            <v/>
          </cell>
          <cell r="X3110" t="str">
            <v>32280</v>
          </cell>
          <cell r="Y3110" t="str">
            <v>256</v>
          </cell>
          <cell r="Z3110" t="str">
            <v>SP</v>
          </cell>
          <cell r="AA3110" t="str">
            <v>24/03/2020</v>
          </cell>
          <cell r="AB3110" t="str">
            <v>25/04/2020</v>
          </cell>
          <cell r="AC3110" t="str">
            <v>13051243859</v>
          </cell>
          <cell r="AD3110">
            <v>4506</v>
          </cell>
          <cell r="AE3110" t="str">
            <v>Brasileiro</v>
          </cell>
          <cell r="AF3110" t="str">
            <v>Solteiro</v>
          </cell>
          <cell r="AG3110" t="str">
            <v>Masculino</v>
          </cell>
          <cell r="AH3110" t="str">
            <v>Inativo</v>
          </cell>
          <cell r="AI3110" t="str">
            <v>IVANILTON DE OLIVEIRA UMBURANA</v>
          </cell>
        </row>
        <row r="3111">
          <cell r="B3111" t="str">
            <v>MARCOS DE OLIVEIRA GAMA</v>
          </cell>
          <cell r="C3111" t="str">
            <v>08451231578</v>
          </cell>
          <cell r="D3111" t="str">
            <v/>
          </cell>
          <cell r="E3111" t="str">
            <v>promotorexpress</v>
          </cell>
          <cell r="F3111" t="str">
            <v>03251083</v>
          </cell>
          <cell r="G3111" t="str">
            <v>TRAVESSA ESTEVÃO DONAUDI</v>
          </cell>
          <cell r="H3111" t="str">
            <v>8</v>
          </cell>
          <cell r="I3111" t="str">
            <v>CS3</v>
          </cell>
          <cell r="J3111" t="str">
            <v>VILA INDUSTRIAL</v>
          </cell>
          <cell r="K3111" t="str">
            <v>SÃO PAULO</v>
          </cell>
          <cell r="L3111" t="str">
            <v>SP</v>
          </cell>
          <cell r="M3111" t="str">
            <v>-23.6097668</v>
          </cell>
          <cell r="N3111" t="str">
            <v>-46.5359258</v>
          </cell>
          <cell r="O3111" t="str">
            <v>11981169557</v>
          </cell>
          <cell r="P3111" t="str">
            <v>12/08/2000</v>
          </cell>
          <cell r="Q3111" t="str">
            <v>655884555</v>
          </cell>
          <cell r="R3111" t="str">
            <v>SSP</v>
          </cell>
          <cell r="S3111" t="str">
            <v>08451231578</v>
          </cell>
          <cell r="T3111" t="str">
            <v>SANTANDER</v>
          </cell>
          <cell r="U3111" t="str">
            <v>0836</v>
          </cell>
          <cell r="V3111" t="str">
            <v>01003657-9</v>
          </cell>
          <cell r="X3111" t="str">
            <v>1300563</v>
          </cell>
          <cell r="Y3111" t="str">
            <v>0060</v>
          </cell>
          <cell r="Z3111" t="str">
            <v>BA</v>
          </cell>
          <cell r="AA3111" t="str">
            <v>07/04/2020</v>
          </cell>
          <cell r="AB3111" t="str">
            <v>16/09/2020</v>
          </cell>
          <cell r="AC3111" t="str">
            <v>16406936095</v>
          </cell>
          <cell r="AD3111">
            <v>1041</v>
          </cell>
          <cell r="AE3111" t="str">
            <v>Brasileiro</v>
          </cell>
          <cell r="AF3111" t="str">
            <v>Solteiro</v>
          </cell>
          <cell r="AG3111" t="str">
            <v>Masculino</v>
          </cell>
          <cell r="AH3111" t="str">
            <v>Ativo</v>
          </cell>
          <cell r="AI3111" t="str">
            <v>LEONARDO REIS DE AGUIAR</v>
          </cell>
        </row>
        <row r="3112">
          <cell r="B3112" t="str">
            <v>MARCOS DO VALE OLIVEIRA</v>
          </cell>
          <cell r="C3112" t="str">
            <v>34041633893</v>
          </cell>
          <cell r="D3112" t="str">
            <v>mvosza@hotmail.com</v>
          </cell>
          <cell r="E3112" t="str">
            <v>promotor</v>
          </cell>
          <cell r="F3112" t="str">
            <v>13178-382</v>
          </cell>
          <cell r="G3112" t="str">
            <v>RUA ANTONIO CONSULINO 970</v>
          </cell>
          <cell r="H3112" t="str">
            <v>970</v>
          </cell>
          <cell r="I3112" t="str">
            <v>-</v>
          </cell>
          <cell r="J3112" t="str">
            <v>JARDIM MARIA ANTON</v>
          </cell>
          <cell r="K3112" t="str">
            <v>SUMARE</v>
          </cell>
          <cell r="L3112" t="str">
            <v>SP</v>
          </cell>
          <cell r="M3112" t="str">
            <v/>
          </cell>
          <cell r="N3112" t="str">
            <v/>
          </cell>
          <cell r="O3112" t="str">
            <v>5519982535235</v>
          </cell>
          <cell r="P3112" t="str">
            <v>13/03/1985</v>
          </cell>
          <cell r="Q3112" t="str">
            <v>381832478</v>
          </cell>
          <cell r="R3112" t="str">
            <v>SSP</v>
          </cell>
          <cell r="S3112" t="str">
            <v>34041633893</v>
          </cell>
          <cell r="T3112" t="str">
            <v/>
          </cell>
          <cell r="U3112" t="str">
            <v/>
          </cell>
          <cell r="V3112" t="str">
            <v/>
          </cell>
          <cell r="X3112" t="str">
            <v>61603</v>
          </cell>
          <cell r="Y3112" t="str">
            <v>296</v>
          </cell>
          <cell r="Z3112" t="str">
            <v>SP</v>
          </cell>
          <cell r="AA3112" t="str">
            <v>01/01/0001</v>
          </cell>
          <cell r="AB3112" t="str">
            <v/>
          </cell>
          <cell r="AC3112" t="str">
            <v>129007952-67</v>
          </cell>
          <cell r="AD3112">
            <v>4506</v>
          </cell>
          <cell r="AE3112" t="str">
            <v>BRASILEIRO NATO</v>
          </cell>
          <cell r="AF3112" t="str">
            <v>Solteiro</v>
          </cell>
          <cell r="AG3112" t="str">
            <v>Masculino</v>
          </cell>
          <cell r="AH3112" t="str">
            <v>Inativo</v>
          </cell>
          <cell r="AI3112" t="str">
            <v>JOAO DE ARAUJO BARRETO JUNIOR</v>
          </cell>
        </row>
        <row r="3113">
          <cell r="B3113" t="str">
            <v>MARCOS FELIPE EUSTAQUIO DOS SANTOS</v>
          </cell>
          <cell r="C3113" t="str">
            <v>10414688490</v>
          </cell>
          <cell r="D3113" t="str">
            <v/>
          </cell>
          <cell r="E3113" t="str">
            <v>promotorexpress</v>
          </cell>
          <cell r="F3113" t="str">
            <v>57100000</v>
          </cell>
          <cell r="G3113" t="str">
            <v>CJ BARNABE QUARDRA</v>
          </cell>
          <cell r="H3113" t="str">
            <v>18</v>
          </cell>
          <cell r="I3113" t="str">
            <v/>
          </cell>
          <cell r="J3113" t="str">
            <v/>
          </cell>
          <cell r="K3113" t="str">
            <v>RIO LARGO</v>
          </cell>
          <cell r="L3113" t="str">
            <v>AL</v>
          </cell>
          <cell r="M3113" t="str">
            <v>-9.4859113</v>
          </cell>
          <cell r="N3113" t="str">
            <v>-35.8538624</v>
          </cell>
          <cell r="O3113" t="str">
            <v>82988081270</v>
          </cell>
          <cell r="P3113" t="str">
            <v>20/10/1991</v>
          </cell>
          <cell r="Q3113" t="str">
            <v>35021926</v>
          </cell>
          <cell r="R3113" t="str">
            <v>SSP</v>
          </cell>
          <cell r="S3113" t="str">
            <v>10414688490</v>
          </cell>
          <cell r="T3113" t="str">
            <v/>
          </cell>
          <cell r="U3113" t="str">
            <v/>
          </cell>
          <cell r="V3113" t="str">
            <v/>
          </cell>
          <cell r="X3113" t="str">
            <v>4001779</v>
          </cell>
          <cell r="Y3113" t="str">
            <v>030</v>
          </cell>
          <cell r="Z3113" t="str">
            <v>AL</v>
          </cell>
          <cell r="AA3113" t="str">
            <v>12/03/2020</v>
          </cell>
          <cell r="AB3113" t="str">
            <v/>
          </cell>
          <cell r="AC3113" t="str">
            <v/>
          </cell>
          <cell r="AD3113">
            <v>0</v>
          </cell>
          <cell r="AE3113" t="str">
            <v>Brasileiro</v>
          </cell>
          <cell r="AF3113" t="str">
            <v>Solteiro</v>
          </cell>
          <cell r="AG3113" t="str">
            <v>Masculino</v>
          </cell>
          <cell r="AH3113" t="str">
            <v>Suspenso</v>
          </cell>
          <cell r="AI3113" t="str">
            <v>DOUGLAS SANTOS DE LIMA</v>
          </cell>
        </row>
        <row r="3114">
          <cell r="B3114" t="str">
            <v>MARCOS HENRIQUE DE OLIVEIRA</v>
          </cell>
          <cell r="C3114" t="str">
            <v>37432213810</v>
          </cell>
          <cell r="D3114" t="str">
            <v>marosjapa.002@gmail.com</v>
          </cell>
          <cell r="E3114" t="str">
            <v>promotor</v>
          </cell>
          <cell r="F3114" t="str">
            <v>13058130</v>
          </cell>
          <cell r="G3114" t="str">
            <v>RUA ANDRÉ MASINI</v>
          </cell>
          <cell r="H3114" t="str">
            <v>85</v>
          </cell>
          <cell r="I3114" t="str">
            <v/>
          </cell>
          <cell r="J3114" t="str">
            <v>CONJUNTO HABITACIONAL PARQUE DA FLORESTA</v>
          </cell>
          <cell r="K3114" t="str">
            <v>CAMPINAS</v>
          </cell>
          <cell r="L3114" t="str">
            <v>SP</v>
          </cell>
          <cell r="M3114" t="str">
            <v>-22.958751</v>
          </cell>
          <cell r="N3114" t="str">
            <v>-47.1999832</v>
          </cell>
          <cell r="O3114" t="str">
            <v/>
          </cell>
          <cell r="P3114" t="str">
            <v>20/01/1990</v>
          </cell>
          <cell r="Q3114" t="str">
            <v>461701194</v>
          </cell>
          <cell r="R3114" t="str">
            <v>SSP</v>
          </cell>
          <cell r="S3114" t="str">
            <v>37432213810</v>
          </cell>
          <cell r="T3114" t="str">
            <v/>
          </cell>
          <cell r="U3114" t="str">
            <v/>
          </cell>
          <cell r="V3114" t="str">
            <v/>
          </cell>
          <cell r="X3114" t="str">
            <v>16145</v>
          </cell>
          <cell r="Y3114" t="str">
            <v>335</v>
          </cell>
          <cell r="Z3114" t="str">
            <v>SP</v>
          </cell>
          <cell r="AA3114" t="str">
            <v>18/06/2018</v>
          </cell>
          <cell r="AB3114" t="str">
            <v>24/10/2020</v>
          </cell>
          <cell r="AC3114" t="str">
            <v>16452553918</v>
          </cell>
          <cell r="AD3114">
            <v>0</v>
          </cell>
          <cell r="AE3114" t="str">
            <v>Brasileiro</v>
          </cell>
          <cell r="AF3114" t="str">
            <v>Solteiro</v>
          </cell>
          <cell r="AG3114" t="str">
            <v>Masculino</v>
          </cell>
          <cell r="AH3114" t="str">
            <v>Inativo</v>
          </cell>
          <cell r="AI3114" t="str">
            <v>ROBERTO SILVA SANTOS</v>
          </cell>
        </row>
        <row r="3115">
          <cell r="B3115" t="str">
            <v>MARCOS JAQUES</v>
          </cell>
          <cell r="C3115" t="str">
            <v>82441731904</v>
          </cell>
          <cell r="D3115" t="str">
            <v/>
          </cell>
          <cell r="E3115" t="str">
            <v>Intermitente</v>
          </cell>
          <cell r="F3115" t="str">
            <v>89231600</v>
          </cell>
          <cell r="G3115" t="str">
            <v>RUA ELIZABETH RECH</v>
          </cell>
          <cell r="H3115" t="str">
            <v>156</v>
          </cell>
          <cell r="I3115" t="str">
            <v/>
          </cell>
          <cell r="J3115" t="str">
            <v>PARANAGUAMIRIM</v>
          </cell>
          <cell r="K3115" t="str">
            <v>JOINVILLE</v>
          </cell>
          <cell r="L3115" t="str">
            <v>SC</v>
          </cell>
          <cell r="M3115" t="str">
            <v>-26.3454401</v>
          </cell>
          <cell r="N3115" t="str">
            <v>-48.7901566</v>
          </cell>
          <cell r="O3115" t="str">
            <v>47996987961</v>
          </cell>
          <cell r="P3115" t="str">
            <v>14/04/1973</v>
          </cell>
          <cell r="Q3115" t="str">
            <v>2912641</v>
          </cell>
          <cell r="R3115" t="str">
            <v>SSP</v>
          </cell>
          <cell r="S3115" t="str">
            <v>82441731904</v>
          </cell>
          <cell r="T3115" t="str">
            <v/>
          </cell>
          <cell r="U3115" t="str">
            <v/>
          </cell>
          <cell r="V3115" t="str">
            <v/>
          </cell>
          <cell r="X3115" t="str">
            <v>2042105</v>
          </cell>
          <cell r="Y3115" t="str">
            <v>40</v>
          </cell>
          <cell r="Z3115" t="str">
            <v>SC</v>
          </cell>
          <cell r="AA3115" t="str">
            <v>30/10/2019</v>
          </cell>
          <cell r="AB3115" t="str">
            <v/>
          </cell>
          <cell r="AC3115" t="str">
            <v>12367494187</v>
          </cell>
          <cell r="AD3115">
            <v>0</v>
          </cell>
          <cell r="AE3115" t="str">
            <v>Brasileiro</v>
          </cell>
          <cell r="AF3115" t="str">
            <v>Solteiro</v>
          </cell>
          <cell r="AG3115" t="str">
            <v>Masculino</v>
          </cell>
          <cell r="AH3115" t="str">
            <v>Inativo</v>
          </cell>
          <cell r="AI3115" t="str">
            <v>CARLA VIETTRO NORA DE PADUA</v>
          </cell>
        </row>
        <row r="3116">
          <cell r="B3116" t="str">
            <v>MARCOS JEFFERSON SILVA JUNIOR</v>
          </cell>
          <cell r="C3116" t="str">
            <v>45396010835</v>
          </cell>
          <cell r="D3116" t="str">
            <v/>
          </cell>
          <cell r="E3116" t="str">
            <v>promotorexpress</v>
          </cell>
          <cell r="F3116" t="str">
            <v>03440005</v>
          </cell>
          <cell r="G3116" t="str">
            <v>RUA CORONEL MARQUES</v>
          </cell>
          <cell r="H3116" t="str">
            <v>613</v>
          </cell>
          <cell r="I3116" t="str">
            <v>DE 300/301 AO FIM</v>
          </cell>
          <cell r="J3116" t="str">
            <v>VILA NOVA MANCHESTER</v>
          </cell>
          <cell r="K3116" t="str">
            <v>SÃO PAULO</v>
          </cell>
          <cell r="L3116" t="str">
            <v>SP</v>
          </cell>
          <cell r="M3116" t="str">
            <v>-23.542632</v>
          </cell>
          <cell r="N3116" t="str">
            <v>-46.5435428</v>
          </cell>
          <cell r="O3116" t="str">
            <v>11988931676</v>
          </cell>
          <cell r="P3116" t="str">
            <v>24/02/1996</v>
          </cell>
          <cell r="Q3116" t="str">
            <v>54536231</v>
          </cell>
          <cell r="R3116" t="str">
            <v/>
          </cell>
          <cell r="S3116" t="str">
            <v>45396010835</v>
          </cell>
          <cell r="T3116" t="str">
            <v>SANTANDER</v>
          </cell>
          <cell r="U3116" t="str">
            <v>0724</v>
          </cell>
          <cell r="V3116" t="str">
            <v>10121835</v>
          </cell>
          <cell r="W3116" t="str">
            <v>ContaCorrente</v>
          </cell>
          <cell r="X3116" t="str">
            <v/>
          </cell>
          <cell r="Y3116" t="str">
            <v/>
          </cell>
          <cell r="Z3116" t="str">
            <v/>
          </cell>
          <cell r="AA3116" t="str">
            <v>23/09/2020</v>
          </cell>
          <cell r="AB3116" t="str">
            <v>21/10/2020</v>
          </cell>
          <cell r="AC3116" t="str">
            <v/>
          </cell>
          <cell r="AD3116">
            <v>8.5</v>
          </cell>
          <cell r="AE3116" t="str">
            <v/>
          </cell>
          <cell r="AF3116" t="str">
            <v>Solteiro</v>
          </cell>
          <cell r="AG3116" t="str">
            <v>Masculino</v>
          </cell>
          <cell r="AH3116" t="str">
            <v>Inativo</v>
          </cell>
          <cell r="AI3116" t="str">
            <v>JONATAS ANTUNES CARVALHO</v>
          </cell>
        </row>
        <row r="3117">
          <cell r="B3117" t="str">
            <v>MARCOS LEANDRO ALVES VELOSO DOS SANTOS</v>
          </cell>
          <cell r="C3117" t="str">
            <v>03529385522</v>
          </cell>
          <cell r="D3117" t="str">
            <v>leandroveloso90@gmail.com</v>
          </cell>
          <cell r="E3117" t="str">
            <v>promotor</v>
          </cell>
          <cell r="F3117" t="str">
            <v>41321-540</v>
          </cell>
          <cell r="G3117" t="str">
            <v>RUA MARINHEIRO SANDOVAL DOS SANTOS</v>
          </cell>
          <cell r="H3117" t="str">
            <v>4</v>
          </cell>
          <cell r="I3117" t="str">
            <v>3 ETAPA</v>
          </cell>
          <cell r="J3117" t="str">
            <v>CASTELO BRANCO</v>
          </cell>
          <cell r="K3117" t="str">
            <v>SALVADOR</v>
          </cell>
          <cell r="L3117" t="str">
            <v>BA</v>
          </cell>
          <cell r="M3117" t="str">
            <v>-12.906349</v>
          </cell>
          <cell r="N3117" t="str">
            <v>-38.423151</v>
          </cell>
          <cell r="O3117" t="str">
            <v>71985125056</v>
          </cell>
          <cell r="P3117" t="str">
            <v>16/02/1990</v>
          </cell>
          <cell r="Q3117" t="str">
            <v>1175627500</v>
          </cell>
          <cell r="R3117" t="str">
            <v>SSP</v>
          </cell>
          <cell r="S3117" t="str">
            <v>03529385522</v>
          </cell>
          <cell r="T3117" t="str">
            <v/>
          </cell>
          <cell r="U3117" t="str">
            <v/>
          </cell>
          <cell r="V3117" t="str">
            <v/>
          </cell>
          <cell r="X3117" t="str">
            <v>3262448</v>
          </cell>
          <cell r="Y3117" t="str">
            <v>10</v>
          </cell>
          <cell r="Z3117" t="str">
            <v>BA</v>
          </cell>
          <cell r="AA3117" t="str">
            <v>01/01/0001</v>
          </cell>
          <cell r="AB3117" t="str">
            <v/>
          </cell>
          <cell r="AC3117" t="str">
            <v>203033084-48</v>
          </cell>
          <cell r="AD3117">
            <v>0</v>
          </cell>
          <cell r="AE3117" t="str">
            <v>BRASILEIRO NATO</v>
          </cell>
          <cell r="AF3117" t="str">
            <v>Solteiro</v>
          </cell>
          <cell r="AG3117" t="str">
            <v>Masculino</v>
          </cell>
          <cell r="AH3117" t="str">
            <v>Inativo</v>
          </cell>
          <cell r="AI3117" t="str">
            <v>NELSON DO COUTO GONCALVES</v>
          </cell>
        </row>
        <row r="3118">
          <cell r="B3118" t="str">
            <v>MARCOS PAULO DOS SANTOS</v>
          </cell>
          <cell r="C3118" t="str">
            <v>38484488829</v>
          </cell>
          <cell r="D3118" t="str">
            <v>marcospaulopiba@gmail.com</v>
          </cell>
          <cell r="E3118" t="str">
            <v>promotor</v>
          </cell>
          <cell r="F3118" t="str">
            <v>06604-140</v>
          </cell>
          <cell r="G3118" t="str">
            <v>RUA MARIA TEREZA</v>
          </cell>
          <cell r="H3118" t="str">
            <v>171</v>
          </cell>
          <cell r="I3118" t="str">
            <v/>
          </cell>
          <cell r="J3118" t="str">
            <v>JARDIM NOVO HORIZONTE</v>
          </cell>
          <cell r="K3118" t="str">
            <v>JANDIRA</v>
          </cell>
          <cell r="L3118" t="str">
            <v>SP</v>
          </cell>
          <cell r="M3118" t="str">
            <v>-23.5397347</v>
          </cell>
          <cell r="N3118" t="str">
            <v>-46.9002037</v>
          </cell>
          <cell r="O3118" t="str">
            <v>11963509418</v>
          </cell>
          <cell r="P3118" t="str">
            <v>09/11/1988</v>
          </cell>
          <cell r="Q3118" t="str">
            <v>457646962</v>
          </cell>
          <cell r="R3118" t="str">
            <v>SSP</v>
          </cell>
          <cell r="S3118" t="str">
            <v>38484488829</v>
          </cell>
          <cell r="T3118" t="str">
            <v/>
          </cell>
          <cell r="U3118" t="str">
            <v/>
          </cell>
          <cell r="V3118" t="str">
            <v/>
          </cell>
          <cell r="X3118" t="str">
            <v>44958</v>
          </cell>
          <cell r="Y3118" t="str">
            <v>327</v>
          </cell>
          <cell r="Z3118" t="str">
            <v>SP</v>
          </cell>
          <cell r="AA3118" t="str">
            <v>06/05/2019</v>
          </cell>
          <cell r="AB3118" t="str">
            <v>15/01/2020</v>
          </cell>
          <cell r="AC3118" t="str">
            <v>163779172-29</v>
          </cell>
          <cell r="AD3118">
            <v>4506</v>
          </cell>
          <cell r="AE3118" t="str">
            <v>BRASILEIRO NATO</v>
          </cell>
          <cell r="AF3118" t="str">
            <v>Solteiro</v>
          </cell>
          <cell r="AG3118" t="str">
            <v>Masculino</v>
          </cell>
          <cell r="AH3118" t="str">
            <v>Inativo</v>
          </cell>
          <cell r="AI3118" t="str">
            <v>MICHAEL RODRIGUES COSTA DE MEIRA</v>
          </cell>
        </row>
        <row r="3119">
          <cell r="B3119" t="str">
            <v>MARCOS PAULO PEREIRA SILVA MOREIRA</v>
          </cell>
          <cell r="C3119" t="str">
            <v>41292893818</v>
          </cell>
          <cell r="D3119" t="str">
            <v>-</v>
          </cell>
          <cell r="E3119" t="str">
            <v>promotor</v>
          </cell>
          <cell r="F3119" t="str">
            <v>13562-180</v>
          </cell>
          <cell r="G3119" t="str">
            <v>RUA MIGUEL JOÃO</v>
          </cell>
          <cell r="H3119" t="str">
            <v>737</v>
          </cell>
          <cell r="I3119" t="str">
            <v>CASA A</v>
          </cell>
          <cell r="J3119" t="str">
            <v>JARDIM BANDEIRANTES</v>
          </cell>
          <cell r="K3119" t="str">
            <v>SÃO CARLOS</v>
          </cell>
          <cell r="L3119" t="str">
            <v>SP</v>
          </cell>
          <cell r="M3119" t="str">
            <v>-22.0009752</v>
          </cell>
          <cell r="N3119" t="str">
            <v>-47.9073462</v>
          </cell>
          <cell r="O3119" t="str">
            <v>5516997218808</v>
          </cell>
          <cell r="P3119" t="str">
            <v>14/02/1991</v>
          </cell>
          <cell r="Q3119" t="str">
            <v>471260253</v>
          </cell>
          <cell r="R3119" t="str">
            <v>ESP</v>
          </cell>
          <cell r="S3119" t="str">
            <v>41292893818</v>
          </cell>
          <cell r="T3119" t="str">
            <v/>
          </cell>
          <cell r="U3119" t="str">
            <v/>
          </cell>
          <cell r="V3119" t="str">
            <v/>
          </cell>
          <cell r="X3119" t="str">
            <v>3508</v>
          </cell>
          <cell r="Y3119" t="str">
            <v>416</v>
          </cell>
          <cell r="Z3119" t="str">
            <v>SP</v>
          </cell>
          <cell r="AA3119" t="str">
            <v>21/03/2017</v>
          </cell>
          <cell r="AB3119" t="str">
            <v>01/01/0001</v>
          </cell>
          <cell r="AC3119" t="str">
            <v>209461313-11</v>
          </cell>
          <cell r="AD3119">
            <v>4506</v>
          </cell>
          <cell r="AE3119" t="str">
            <v>BRASILEIRO NATO</v>
          </cell>
          <cell r="AF3119" t="str">
            <v>Solteiro</v>
          </cell>
          <cell r="AG3119" t="str">
            <v>Masculino</v>
          </cell>
          <cell r="AH3119" t="str">
            <v>Ferias</v>
          </cell>
          <cell r="AI3119" t="str">
            <v>LUCILENE SANCHES LASSO</v>
          </cell>
        </row>
        <row r="3120">
          <cell r="B3120" t="str">
            <v>MARCOS PAULO SILVA PASCOAL</v>
          </cell>
          <cell r="C3120" t="str">
            <v>06691311132</v>
          </cell>
          <cell r="D3120" t="str">
            <v>marcosmpp096@gmail.com</v>
          </cell>
          <cell r="E3120" t="str">
            <v>parttime6</v>
          </cell>
          <cell r="F3120" t="str">
            <v>77060020</v>
          </cell>
          <cell r="G3120" t="str">
            <v>AVENIDA F</v>
          </cell>
          <cell r="H3120" t="str">
            <v>0</v>
          </cell>
          <cell r="I3120" t="str">
            <v>QD28 LT21</v>
          </cell>
          <cell r="J3120" t="str">
            <v>JARDIM AURENY IV</v>
          </cell>
          <cell r="K3120" t="str">
            <v>PALMAS</v>
          </cell>
          <cell r="L3120" t="str">
            <v>TO</v>
          </cell>
          <cell r="M3120" t="str">
            <v>-10.3026759</v>
          </cell>
          <cell r="N3120" t="str">
            <v>-48.2990736</v>
          </cell>
          <cell r="O3120" t="str">
            <v>63992972206</v>
          </cell>
          <cell r="P3120" t="str">
            <v>09/12/1996</v>
          </cell>
          <cell r="Q3120" t="str">
            <v>1086727</v>
          </cell>
          <cell r="R3120" t="str">
            <v>SSP</v>
          </cell>
          <cell r="S3120" t="str">
            <v>06691311132</v>
          </cell>
          <cell r="T3120" t="str">
            <v/>
          </cell>
          <cell r="U3120" t="str">
            <v/>
          </cell>
          <cell r="V3120" t="str">
            <v/>
          </cell>
          <cell r="X3120" t="str">
            <v>5884956</v>
          </cell>
          <cell r="Y3120" t="str">
            <v>40</v>
          </cell>
          <cell r="Z3120" t="str">
            <v>TO</v>
          </cell>
          <cell r="AA3120" t="str">
            <v>24/10/2019</v>
          </cell>
          <cell r="AB3120" t="str">
            <v/>
          </cell>
          <cell r="AC3120" t="str">
            <v>20953161603</v>
          </cell>
          <cell r="AD3120">
            <v>4506</v>
          </cell>
          <cell r="AE3120" t="str">
            <v/>
          </cell>
          <cell r="AF3120" t="str">
            <v>Solteiro</v>
          </cell>
          <cell r="AG3120" t="str">
            <v>Masculino</v>
          </cell>
          <cell r="AH3120" t="str">
            <v>Inativo</v>
          </cell>
          <cell r="AI3120" t="str">
            <v>GERIMARIO ALVES DA SILVA</v>
          </cell>
        </row>
        <row r="3121">
          <cell r="B3121" t="str">
            <v>MARCOS PAULO TACIANO ARAUJO</v>
          </cell>
          <cell r="C3121" t="str">
            <v>11009164660</v>
          </cell>
          <cell r="D3121" t="str">
            <v>marcostaciano16@hotmail.com</v>
          </cell>
          <cell r="E3121" t="str">
            <v>promotor6</v>
          </cell>
          <cell r="F3121" t="str">
            <v>32341550</v>
          </cell>
          <cell r="G3121" t="str">
            <v>RUA ROQUE DA SILVA</v>
          </cell>
          <cell r="H3121" t="str">
            <v>52</v>
          </cell>
          <cell r="I3121" t="str">
            <v/>
          </cell>
          <cell r="J3121" t="str">
            <v>PARQUE BELO HORIZONTE INDUSTRIAL</v>
          </cell>
          <cell r="K3121" t="str">
            <v>CONTAGEM</v>
          </cell>
          <cell r="L3121" t="str">
            <v>MG</v>
          </cell>
          <cell r="M3121" t="str">
            <v>-19.9356919</v>
          </cell>
          <cell r="N3121" t="str">
            <v>-44.0594552</v>
          </cell>
          <cell r="O3121" t="str">
            <v>31975807067</v>
          </cell>
          <cell r="P3121" t="str">
            <v>07/02/1991</v>
          </cell>
          <cell r="Q3121" t="str">
            <v>16791830</v>
          </cell>
          <cell r="R3121" t="str">
            <v>SSP</v>
          </cell>
          <cell r="S3121" t="str">
            <v>11009164660</v>
          </cell>
          <cell r="T3121" t="str">
            <v/>
          </cell>
          <cell r="U3121" t="str">
            <v/>
          </cell>
          <cell r="V3121" t="str">
            <v/>
          </cell>
          <cell r="X3121" t="str">
            <v>867869</v>
          </cell>
          <cell r="Y3121" t="str">
            <v>30</v>
          </cell>
          <cell r="Z3121" t="str">
            <v>MG</v>
          </cell>
          <cell r="AA3121" t="str">
            <v>10/09/2019</v>
          </cell>
          <cell r="AB3121" t="str">
            <v>30/09/2020</v>
          </cell>
          <cell r="AC3121" t="str">
            <v>13938367279</v>
          </cell>
          <cell r="AD3121">
            <v>4506</v>
          </cell>
          <cell r="AE3121" t="str">
            <v>Brasileiro</v>
          </cell>
          <cell r="AF3121" t="str">
            <v>Solteiro</v>
          </cell>
          <cell r="AG3121" t="str">
            <v>Masculino</v>
          </cell>
          <cell r="AH3121" t="str">
            <v>Inativo</v>
          </cell>
          <cell r="AI3121" t="str">
            <v>EVERTON MEDEIROS DA SILVA</v>
          </cell>
        </row>
        <row r="3122">
          <cell r="B3122" t="str">
            <v>MARCOS PAULO VALENTIM DOS SANTOS</v>
          </cell>
          <cell r="C3122" t="str">
            <v>48710236805</v>
          </cell>
          <cell r="D3122" t="str">
            <v/>
          </cell>
          <cell r="E3122" t="str">
            <v>promotor</v>
          </cell>
          <cell r="F3122" t="str">
            <v>03251060</v>
          </cell>
          <cell r="G3122" t="str">
            <v>RUA FRUTA-DE-GUARIBA</v>
          </cell>
          <cell r="H3122" t="str">
            <v>713</v>
          </cell>
          <cell r="I3122" t="str">
            <v/>
          </cell>
          <cell r="J3122" t="str">
            <v>VILA INDUSTRIAL</v>
          </cell>
          <cell r="K3122" t="str">
            <v>SÃO PAULO</v>
          </cell>
          <cell r="L3122" t="str">
            <v>SP</v>
          </cell>
          <cell r="M3122" t="str">
            <v>-23.6125275</v>
          </cell>
          <cell r="N3122" t="str">
            <v>-46.5372256</v>
          </cell>
          <cell r="O3122" t="str">
            <v/>
          </cell>
          <cell r="P3122" t="str">
            <v>20/05/1999</v>
          </cell>
          <cell r="Q3122" t="str">
            <v>577923948</v>
          </cell>
          <cell r="R3122" t="str">
            <v>SSP</v>
          </cell>
          <cell r="S3122" t="str">
            <v>48710236805</v>
          </cell>
          <cell r="T3122" t="str">
            <v/>
          </cell>
          <cell r="U3122" t="str">
            <v/>
          </cell>
          <cell r="V3122" t="str">
            <v/>
          </cell>
          <cell r="X3122" t="str">
            <v>4326</v>
          </cell>
          <cell r="Y3122" t="str">
            <v>426</v>
          </cell>
          <cell r="Z3122" t="str">
            <v>SP</v>
          </cell>
          <cell r="AA3122" t="str">
            <v>09/03/2020</v>
          </cell>
          <cell r="AB3122" t="str">
            <v/>
          </cell>
          <cell r="AC3122" t="str">
            <v>15679625125</v>
          </cell>
          <cell r="AD3122">
            <v>4506</v>
          </cell>
          <cell r="AE3122" t="str">
            <v>Brasileiro</v>
          </cell>
          <cell r="AF3122" t="str">
            <v>Solteiro</v>
          </cell>
          <cell r="AG3122" t="str">
            <v>Masculino</v>
          </cell>
          <cell r="AH3122" t="str">
            <v>Ativo</v>
          </cell>
          <cell r="AI3122" t="str">
            <v>JONATAS ANTUNES CARVALHO</v>
          </cell>
        </row>
        <row r="3123">
          <cell r="B3123" t="str">
            <v>MARCOS QUADROS</v>
          </cell>
          <cell r="C3123" t="str">
            <v>07865640919</v>
          </cell>
          <cell r="D3123" t="str">
            <v/>
          </cell>
          <cell r="E3123" t="str">
            <v>Intermitente</v>
          </cell>
          <cell r="F3123" t="str">
            <v>89812458</v>
          </cell>
          <cell r="G3123" t="str">
            <v>RUA AMAZONAS - E</v>
          </cell>
          <cell r="H3123" t="str">
            <v>634 E</v>
          </cell>
          <cell r="I3123" t="str">
            <v>XAB</v>
          </cell>
          <cell r="J3123" t="str">
            <v>UNIVERSITÁRIO</v>
          </cell>
          <cell r="K3123" t="str">
            <v>CHAPECÓ</v>
          </cell>
          <cell r="L3123" t="str">
            <v>SC</v>
          </cell>
          <cell r="M3123" t="str">
            <v>-27.1229104</v>
          </cell>
          <cell r="N3123" t="str">
            <v>-52.611368</v>
          </cell>
          <cell r="O3123" t="str">
            <v/>
          </cell>
          <cell r="P3123" t="str">
            <v>06/01/1991</v>
          </cell>
          <cell r="Q3123" t="str">
            <v/>
          </cell>
          <cell r="R3123" t="str">
            <v>SSP</v>
          </cell>
          <cell r="S3123" t="str">
            <v>07865640919</v>
          </cell>
          <cell r="T3123" t="str">
            <v/>
          </cell>
          <cell r="U3123" t="str">
            <v/>
          </cell>
          <cell r="V3123" t="str">
            <v/>
          </cell>
          <cell r="X3123" t="str">
            <v>2648846</v>
          </cell>
          <cell r="Y3123" t="str">
            <v>20</v>
          </cell>
          <cell r="Z3123" t="str">
            <v>SC</v>
          </cell>
          <cell r="AA3123" t="str">
            <v/>
          </cell>
          <cell r="AB3123" t="str">
            <v/>
          </cell>
          <cell r="AC3123" t="str">
            <v>20082748351</v>
          </cell>
          <cell r="AD3123">
            <v>0</v>
          </cell>
          <cell r="AE3123" t="str">
            <v>Brasileiro</v>
          </cell>
          <cell r="AF3123" t="str">
            <v>Solteiro</v>
          </cell>
          <cell r="AG3123" t="str">
            <v>Masculino</v>
          </cell>
          <cell r="AH3123" t="str">
            <v>Inativo</v>
          </cell>
          <cell r="AI3123" t="str">
            <v>CARLA VIETTRO NORA DE PADUA</v>
          </cell>
        </row>
        <row r="3124">
          <cell r="B3124" t="str">
            <v>MARCOS RIBEIRO ROCHA</v>
          </cell>
          <cell r="C3124" t="str">
            <v>11746863757</v>
          </cell>
          <cell r="D3124" t="str">
            <v/>
          </cell>
          <cell r="E3124" t="str">
            <v>parttime4</v>
          </cell>
          <cell r="F3124" t="str">
            <v>22773360</v>
          </cell>
          <cell r="G3124" t="str">
            <v>RUA JOSAFÁ</v>
          </cell>
          <cell r="H3124" t="str">
            <v>46</v>
          </cell>
          <cell r="I3124" t="str">
            <v/>
          </cell>
          <cell r="J3124" t="str">
            <v>CIDADE DE DEUS</v>
          </cell>
          <cell r="K3124" t="str">
            <v>RIO DE JANEIRO</v>
          </cell>
          <cell r="L3124" t="str">
            <v>RJ</v>
          </cell>
          <cell r="M3124" t="str">
            <v>-22.9442635</v>
          </cell>
          <cell r="N3124" t="str">
            <v>-43.3664805</v>
          </cell>
          <cell r="O3124" t="str">
            <v>21964489512</v>
          </cell>
          <cell r="P3124" t="str">
            <v>04/12/1991</v>
          </cell>
          <cell r="Q3124" t="str">
            <v>235933900</v>
          </cell>
          <cell r="R3124" t="str">
            <v>SSP</v>
          </cell>
          <cell r="S3124" t="str">
            <v>11746863757</v>
          </cell>
          <cell r="T3124" t="str">
            <v/>
          </cell>
          <cell r="U3124" t="str">
            <v/>
          </cell>
          <cell r="V3124" t="str">
            <v/>
          </cell>
          <cell r="X3124" t="str">
            <v>6367627</v>
          </cell>
          <cell r="Y3124" t="str">
            <v>0050</v>
          </cell>
          <cell r="Z3124" t="str">
            <v>RJ</v>
          </cell>
          <cell r="AA3124" t="str">
            <v>08/09/2020</v>
          </cell>
          <cell r="AB3124" t="str">
            <v/>
          </cell>
          <cell r="AC3124" t="str">
            <v>13208366581</v>
          </cell>
          <cell r="AD3124">
            <v>3100</v>
          </cell>
          <cell r="AE3124" t="str">
            <v>Brasileiro</v>
          </cell>
          <cell r="AF3124" t="str">
            <v>Solteiro</v>
          </cell>
          <cell r="AG3124" t="str">
            <v>Masculino</v>
          </cell>
          <cell r="AH3124" t="str">
            <v>Ativo</v>
          </cell>
          <cell r="AI3124" t="str">
            <v>THADEU FELIPE RODRIGUES DE ANDRADE FERNANDES</v>
          </cell>
        </row>
        <row r="3125">
          <cell r="B3125" t="str">
            <v>MARCOS ROBERTO MASSONI FERNANDES</v>
          </cell>
          <cell r="C3125" t="str">
            <v>48506579821</v>
          </cell>
          <cell r="D3125" t="str">
            <v/>
          </cell>
          <cell r="E3125" t="str">
            <v>promotorexpress</v>
          </cell>
          <cell r="F3125" t="str">
            <v>13221604</v>
          </cell>
          <cell r="G3125" t="str">
            <v>RUA CONDOR</v>
          </cell>
          <cell r="H3125" t="str">
            <v>31</v>
          </cell>
          <cell r="I3125" t="str">
            <v/>
          </cell>
          <cell r="J3125" t="str">
            <v>CIDADE NOVA II</v>
          </cell>
          <cell r="K3125" t="str">
            <v>VÁRZEA PAULISTA</v>
          </cell>
          <cell r="L3125" t="str">
            <v>SP</v>
          </cell>
          <cell r="M3125" t="str">
            <v>-23.1925304</v>
          </cell>
          <cell r="N3125" t="str">
            <v>-46.8374221</v>
          </cell>
          <cell r="O3125" t="str">
            <v>11977529768</v>
          </cell>
          <cell r="P3125" t="str">
            <v>05/04/1998</v>
          </cell>
          <cell r="Q3125" t="str">
            <v>57497142</v>
          </cell>
          <cell r="R3125" t="str">
            <v>SSP</v>
          </cell>
          <cell r="S3125" t="str">
            <v>48506579821</v>
          </cell>
          <cell r="T3125" t="str">
            <v>SANTANDER</v>
          </cell>
          <cell r="U3125" t="str">
            <v>0040</v>
          </cell>
          <cell r="V3125" t="str">
            <v>01091035-7</v>
          </cell>
          <cell r="X3125" t="str">
            <v/>
          </cell>
          <cell r="Y3125" t="str">
            <v/>
          </cell>
          <cell r="Z3125" t="str">
            <v/>
          </cell>
          <cell r="AA3125" t="str">
            <v>18/08/2020</v>
          </cell>
          <cell r="AB3125" t="str">
            <v/>
          </cell>
          <cell r="AC3125" t="str">
            <v/>
          </cell>
          <cell r="AD3125">
            <v>10.41</v>
          </cell>
          <cell r="AE3125" t="str">
            <v>Brasileiro</v>
          </cell>
          <cell r="AF3125" t="str">
            <v>Solteiro</v>
          </cell>
          <cell r="AG3125" t="str">
            <v>Masculino</v>
          </cell>
          <cell r="AH3125" t="str">
            <v>Ativo</v>
          </cell>
          <cell r="AI3125" t="str">
            <v>LEONARDO REIS DE AGUIAR</v>
          </cell>
        </row>
        <row r="3126">
          <cell r="B3126" t="str">
            <v>MARCOS ROBERTO VIEIRA</v>
          </cell>
          <cell r="C3126" t="str">
            <v>11689973803</v>
          </cell>
          <cell r="D3126" t="str">
            <v/>
          </cell>
          <cell r="E3126" t="str">
            <v>promotorexpress</v>
          </cell>
          <cell r="F3126" t="str">
            <v>18075000</v>
          </cell>
          <cell r="G3126" t="str">
            <v>RUA ATANÁZIO SOARES</v>
          </cell>
          <cell r="H3126" t="str">
            <v>1568</v>
          </cell>
          <cell r="I3126" t="str">
            <v>ATÉ 1999/2000</v>
          </cell>
          <cell r="J3126" t="str">
            <v>VILA OLÍMPIA</v>
          </cell>
          <cell r="K3126" t="str">
            <v>SOROCABA</v>
          </cell>
          <cell r="L3126" t="str">
            <v>SP</v>
          </cell>
          <cell r="M3126" t="str">
            <v/>
          </cell>
          <cell r="N3126" t="str">
            <v/>
          </cell>
          <cell r="O3126" t="str">
            <v>15991507906</v>
          </cell>
          <cell r="P3126" t="str">
            <v>12/11/1972</v>
          </cell>
          <cell r="Q3126" t="str">
            <v>222776572</v>
          </cell>
          <cell r="R3126" t="str">
            <v>SSP</v>
          </cell>
          <cell r="S3126" t="str">
            <v>11689973803</v>
          </cell>
          <cell r="T3126" t="str">
            <v/>
          </cell>
          <cell r="U3126" t="str">
            <v/>
          </cell>
          <cell r="V3126" t="str">
            <v/>
          </cell>
          <cell r="X3126" t="str">
            <v>41450</v>
          </cell>
          <cell r="Y3126" t="str">
            <v>096</v>
          </cell>
          <cell r="Z3126" t="str">
            <v>SP</v>
          </cell>
          <cell r="AA3126" t="str">
            <v>13/10/2020</v>
          </cell>
          <cell r="AB3126" t="str">
            <v/>
          </cell>
          <cell r="AC3126" t="str">
            <v>12324497699</v>
          </cell>
          <cell r="AD3126">
            <v>8.5</v>
          </cell>
          <cell r="AE3126" t="str">
            <v>Brasileiro</v>
          </cell>
          <cell r="AF3126" t="str">
            <v>Solteiro</v>
          </cell>
          <cell r="AG3126" t="str">
            <v>Masculino</v>
          </cell>
          <cell r="AH3126" t="str">
            <v>Ativo</v>
          </cell>
          <cell r="AI3126" t="str">
            <v>SANDRA GOULART SILVA</v>
          </cell>
        </row>
        <row r="3127">
          <cell r="B3127" t="str">
            <v>MARCOS ROCHA DOS SANTOS</v>
          </cell>
          <cell r="C3127" t="str">
            <v>96656727549</v>
          </cell>
          <cell r="D3127" t="str">
            <v/>
          </cell>
          <cell r="E3127" t="str">
            <v>promotorexpress</v>
          </cell>
          <cell r="F3127" t="str">
            <v>45674999</v>
          </cell>
          <cell r="G3127" t="str">
            <v xml:space="preserve">RUA ALTO DO PAQUETA </v>
          </cell>
          <cell r="H3127" t="str">
            <v>53</v>
          </cell>
          <cell r="I3127" t="str">
            <v>ZZ</v>
          </cell>
          <cell r="J3127" t="str">
            <v/>
          </cell>
          <cell r="K3127" t="str">
            <v/>
          </cell>
          <cell r="L3127" t="str">
            <v/>
          </cell>
          <cell r="M3127" t="str">
            <v>-14.7954201</v>
          </cell>
          <cell r="N3127" t="str">
            <v>-39.0446951</v>
          </cell>
          <cell r="O3127" t="str">
            <v/>
          </cell>
          <cell r="P3127" t="str">
            <v>04/03/1980</v>
          </cell>
          <cell r="Q3127" t="str">
            <v>0898106273</v>
          </cell>
          <cell r="R3127" t="str">
            <v/>
          </cell>
          <cell r="S3127" t="str">
            <v>96656727549</v>
          </cell>
          <cell r="T3127" t="str">
            <v/>
          </cell>
          <cell r="U3127" t="str">
            <v/>
          </cell>
          <cell r="V3127" t="str">
            <v/>
          </cell>
          <cell r="W3127" t="str">
            <v>ContaCorrente</v>
          </cell>
          <cell r="X3127" t="str">
            <v/>
          </cell>
          <cell r="Y3127" t="str">
            <v/>
          </cell>
          <cell r="Z3127" t="str">
            <v/>
          </cell>
          <cell r="AA3127" t="str">
            <v/>
          </cell>
          <cell r="AB3127" t="str">
            <v/>
          </cell>
          <cell r="AC3127" t="str">
            <v/>
          </cell>
          <cell r="AD3127">
            <v>8.5</v>
          </cell>
          <cell r="AE3127" t="str">
            <v/>
          </cell>
          <cell r="AF3127" t="str">
            <v>Solteiro</v>
          </cell>
          <cell r="AG3127" t="str">
            <v>Masculino</v>
          </cell>
          <cell r="AH3127" t="str">
            <v>Ativo</v>
          </cell>
          <cell r="AI3127" t="str">
            <v>JECONIS MORAES DOS REIS</v>
          </cell>
        </row>
        <row r="3128">
          <cell r="B3128" t="str">
            <v>MARCOS RODRIGO DE LIRA</v>
          </cell>
          <cell r="C3128" t="str">
            <v>33315733880</v>
          </cell>
          <cell r="D3128" t="str">
            <v/>
          </cell>
          <cell r="E3128" t="str">
            <v>promotor548</v>
          </cell>
          <cell r="F3128" t="str">
            <v>02542120</v>
          </cell>
          <cell r="G3128" t="str">
            <v>RUA JENI KLABIN SEGALL</v>
          </cell>
          <cell r="H3128" t="str">
            <v>197</v>
          </cell>
          <cell r="I3128" t="str">
            <v/>
          </cell>
          <cell r="J3128" t="str">
            <v>SÍTIO DO MANDAQUI</v>
          </cell>
          <cell r="K3128" t="str">
            <v>SÃO PAULO</v>
          </cell>
          <cell r="L3128" t="str">
            <v>SP</v>
          </cell>
          <cell r="M3128" t="str">
            <v>-23.4846048</v>
          </cell>
          <cell r="N3128" t="str">
            <v>-46.660103</v>
          </cell>
          <cell r="O3128" t="str">
            <v>1122556647</v>
          </cell>
          <cell r="P3128" t="str">
            <v>04/07/1986</v>
          </cell>
          <cell r="Q3128" t="str">
            <v>438575489</v>
          </cell>
          <cell r="R3128" t="str">
            <v>SSP</v>
          </cell>
          <cell r="S3128" t="str">
            <v>33315733880</v>
          </cell>
          <cell r="T3128" t="str">
            <v/>
          </cell>
          <cell r="U3128" t="str">
            <v/>
          </cell>
          <cell r="V3128" t="str">
            <v/>
          </cell>
          <cell r="X3128" t="str">
            <v>27655</v>
          </cell>
          <cell r="Y3128" t="str">
            <v>277</v>
          </cell>
          <cell r="Z3128" t="str">
            <v>SP</v>
          </cell>
          <cell r="AA3128" t="str">
            <v>12/12/2019</v>
          </cell>
          <cell r="AB3128" t="str">
            <v/>
          </cell>
          <cell r="AC3128" t="str">
            <v>20682820983</v>
          </cell>
          <cell r="AD3128">
            <v>4506</v>
          </cell>
          <cell r="AE3128" t="str">
            <v>Brasileiro</v>
          </cell>
          <cell r="AF3128" t="str">
            <v>Solteiro</v>
          </cell>
          <cell r="AG3128" t="str">
            <v>Masculino</v>
          </cell>
          <cell r="AH3128" t="str">
            <v>Ativo</v>
          </cell>
          <cell r="AI3128" t="str">
            <v>ISMALEN WILLIAN PEREIRA</v>
          </cell>
        </row>
        <row r="3129">
          <cell r="B3129" t="str">
            <v>MARCOS ROGERIO DE JESUS SANTOS</v>
          </cell>
          <cell r="C3129" t="str">
            <v>12191555861</v>
          </cell>
          <cell r="D3129" t="str">
            <v>-</v>
          </cell>
          <cell r="E3129" t="str">
            <v>promotor</v>
          </cell>
          <cell r="F3129" t="str">
            <v>12091-270</v>
          </cell>
          <cell r="G3129" t="str">
            <v>RUA CAPITÃO MANOEL GARCIA VELHO</v>
          </cell>
          <cell r="H3129" t="str">
            <v>270</v>
          </cell>
          <cell r="I3129" t="str">
            <v/>
          </cell>
          <cell r="J3129" t="str">
            <v>CHÁCARAS REUNIDAS BRASIL</v>
          </cell>
          <cell r="K3129" t="str">
            <v>TAUBATÉ</v>
          </cell>
          <cell r="L3129" t="str">
            <v>SP</v>
          </cell>
          <cell r="M3129" t="str">
            <v>-23.0527658</v>
          </cell>
          <cell r="N3129" t="str">
            <v>-45.563147</v>
          </cell>
          <cell r="O3129" t="str">
            <v/>
          </cell>
          <cell r="P3129" t="str">
            <v>13/11/1971</v>
          </cell>
          <cell r="Q3129" t="str">
            <v>222249833</v>
          </cell>
          <cell r="R3129" t="str">
            <v>SSP</v>
          </cell>
          <cell r="S3129" t="str">
            <v>12191555861</v>
          </cell>
          <cell r="T3129" t="str">
            <v/>
          </cell>
          <cell r="U3129" t="str">
            <v/>
          </cell>
          <cell r="V3129" t="str">
            <v/>
          </cell>
          <cell r="X3129" t="str">
            <v>77103</v>
          </cell>
          <cell r="Y3129" t="str">
            <v>97</v>
          </cell>
          <cell r="Z3129" t="str">
            <v>SP</v>
          </cell>
          <cell r="AA3129" t="str">
            <v>03/07/2017</v>
          </cell>
          <cell r="AB3129" t="str">
            <v>01/01/0001</v>
          </cell>
          <cell r="AC3129" t="str">
            <v>124723419-13</v>
          </cell>
          <cell r="AD3129">
            <v>4506</v>
          </cell>
          <cell r="AE3129" t="str">
            <v>BRASILEIRO NATO</v>
          </cell>
          <cell r="AF3129" t="str">
            <v>Solteiro</v>
          </cell>
          <cell r="AG3129" t="str">
            <v>Masculino</v>
          </cell>
          <cell r="AH3129" t="str">
            <v>Ativo</v>
          </cell>
          <cell r="AI3129" t="str">
            <v>LUCAS PEREIRA NUNES DA COSTA</v>
          </cell>
        </row>
        <row r="3130">
          <cell r="B3130" t="str">
            <v>MARCOS SANTOS BARBOSA</v>
          </cell>
          <cell r="C3130" t="str">
            <v>41261228855</v>
          </cell>
          <cell r="D3130" t="str">
            <v>marcosb424@gmail.com</v>
          </cell>
          <cell r="E3130" t="str">
            <v>lider</v>
          </cell>
          <cell r="F3130" t="str">
            <v>02258-100</v>
          </cell>
          <cell r="G3130" t="str">
            <v>RUA CARICE 73</v>
          </cell>
          <cell r="H3130" t="str">
            <v>73</v>
          </cell>
          <cell r="I3130" t="str">
            <v>-</v>
          </cell>
          <cell r="J3130" t="str">
            <v>VILA CONSTANCA</v>
          </cell>
          <cell r="K3130" t="str">
            <v>SAO PAULO</v>
          </cell>
          <cell r="L3130" t="str">
            <v>SP</v>
          </cell>
          <cell r="M3130" t="str">
            <v/>
          </cell>
          <cell r="N3130" t="str">
            <v/>
          </cell>
          <cell r="O3130" t="str">
            <v/>
          </cell>
          <cell r="P3130" t="str">
            <v>31/05/1992</v>
          </cell>
          <cell r="Q3130" t="str">
            <v>441264487</v>
          </cell>
          <cell r="R3130" t="str">
            <v>SSP</v>
          </cell>
          <cell r="S3130" t="str">
            <v>41261228855</v>
          </cell>
          <cell r="T3130" t="str">
            <v/>
          </cell>
          <cell r="U3130" t="str">
            <v/>
          </cell>
          <cell r="V3130" t="str">
            <v/>
          </cell>
          <cell r="X3130" t="str">
            <v>20154</v>
          </cell>
          <cell r="Y3130" t="str">
            <v>371</v>
          </cell>
          <cell r="Z3130" t="str">
            <v>SP</v>
          </cell>
          <cell r="AA3130" t="str">
            <v>01/01/0001</v>
          </cell>
          <cell r="AB3130" t="str">
            <v>01/01/0001</v>
          </cell>
          <cell r="AC3130" t="str">
            <v>206872259-51</v>
          </cell>
          <cell r="AD3130">
            <v>0</v>
          </cell>
          <cell r="AE3130" t="str">
            <v>BRASILEIRO NATO</v>
          </cell>
          <cell r="AF3130" t="str">
            <v>Solteiro</v>
          </cell>
          <cell r="AG3130" t="str">
            <v>Masculino</v>
          </cell>
          <cell r="AH3130" t="str">
            <v>Inativo</v>
          </cell>
          <cell r="AI3130" t="str">
            <v>GABRIEL AUGUSTO FELIX SARNO</v>
          </cell>
        </row>
        <row r="3131">
          <cell r="B3131" t="str">
            <v>MARCOS SZABO</v>
          </cell>
          <cell r="C3131" t="str">
            <v>33719134814</v>
          </cell>
          <cell r="D3131" t="str">
            <v/>
          </cell>
          <cell r="E3131" t="str">
            <v>promotorexpress</v>
          </cell>
          <cell r="F3131" t="str">
            <v>04439070</v>
          </cell>
          <cell r="G3131" t="str">
            <v>RUA ENGENHEIRO JOÃO LANG</v>
          </cell>
          <cell r="H3131" t="str">
            <v>50</v>
          </cell>
          <cell r="I3131" t="str">
            <v>APTO 13 BL 14 - A</v>
          </cell>
          <cell r="J3131" t="str">
            <v>JARDIM MARTINI</v>
          </cell>
          <cell r="K3131" t="str">
            <v>SÃO PAULO</v>
          </cell>
          <cell r="L3131" t="str">
            <v>SP</v>
          </cell>
          <cell r="M3131" t="str">
            <v>-23.675153</v>
          </cell>
          <cell r="N3131" t="str">
            <v>-46.66634699999999</v>
          </cell>
          <cell r="O3131" t="str">
            <v>11947172569</v>
          </cell>
          <cell r="P3131" t="str">
            <v>13/08/1984</v>
          </cell>
          <cell r="Q3131" t="str">
            <v>429409278</v>
          </cell>
          <cell r="R3131" t="str">
            <v/>
          </cell>
          <cell r="S3131" t="str">
            <v>33719134814</v>
          </cell>
          <cell r="T3131" t="str">
            <v>SANTANDER</v>
          </cell>
          <cell r="U3131" t="str">
            <v>0724</v>
          </cell>
          <cell r="V3131" t="str">
            <v>010121653</v>
          </cell>
          <cell r="X3131" t="str">
            <v/>
          </cell>
          <cell r="Y3131" t="str">
            <v/>
          </cell>
          <cell r="Z3131" t="str">
            <v/>
          </cell>
          <cell r="AA3131" t="str">
            <v>16/09/2020</v>
          </cell>
          <cell r="AB3131" t="str">
            <v>07/10/2020</v>
          </cell>
          <cell r="AC3131" t="str">
            <v/>
          </cell>
          <cell r="AD3131">
            <v>8.5</v>
          </cell>
          <cell r="AE3131" t="str">
            <v/>
          </cell>
          <cell r="AF3131" t="str">
            <v>Solteiro</v>
          </cell>
          <cell r="AG3131" t="str">
            <v>Masculino</v>
          </cell>
          <cell r="AH3131" t="str">
            <v>Inativo</v>
          </cell>
          <cell r="AI3131" t="str">
            <v>IONE DUARTE DO NASCIMENTO</v>
          </cell>
        </row>
        <row r="3132">
          <cell r="B3132" t="str">
            <v>MARCOS VIEIRA DA SILVA</v>
          </cell>
          <cell r="C3132" t="str">
            <v>28844164809</v>
          </cell>
          <cell r="D3132" t="str">
            <v/>
          </cell>
          <cell r="E3132" t="str">
            <v>promotor</v>
          </cell>
          <cell r="F3132" t="str">
            <v>09725120</v>
          </cell>
          <cell r="G3132" t="str">
            <v>PRAÇA ANTÔNIO PINHEIRO COSTA</v>
          </cell>
          <cell r="H3132" t="str">
            <v>39</v>
          </cell>
          <cell r="I3132" t="str">
            <v/>
          </cell>
          <cell r="J3132" t="str">
            <v>VILA GONÇALVES</v>
          </cell>
          <cell r="K3132" t="str">
            <v>SÃO BERNARDO DO CAMPO</v>
          </cell>
          <cell r="L3132" t="str">
            <v>SP</v>
          </cell>
          <cell r="M3132" t="str">
            <v>-23.711841</v>
          </cell>
          <cell r="N3132" t="str">
            <v>-46.56004</v>
          </cell>
          <cell r="O3132" t="str">
            <v>11949032759</v>
          </cell>
          <cell r="P3132" t="str">
            <v>18/05/1977</v>
          </cell>
          <cell r="Q3132" t="str">
            <v>300719310</v>
          </cell>
          <cell r="R3132" t="str">
            <v>SSP</v>
          </cell>
          <cell r="S3132" t="str">
            <v>28844164809</v>
          </cell>
          <cell r="T3132" t="str">
            <v/>
          </cell>
          <cell r="U3132" t="str">
            <v/>
          </cell>
          <cell r="V3132" t="str">
            <v/>
          </cell>
          <cell r="X3132" t="str">
            <v>82884</v>
          </cell>
          <cell r="Y3132" t="str">
            <v>156</v>
          </cell>
          <cell r="Z3132" t="str">
            <v>SP</v>
          </cell>
          <cell r="AA3132" t="str">
            <v>30/12/2019</v>
          </cell>
          <cell r="AB3132" t="str">
            <v>19/04/2020</v>
          </cell>
          <cell r="AC3132" t="str">
            <v>12787404857</v>
          </cell>
          <cell r="AD3132">
            <v>4506</v>
          </cell>
          <cell r="AE3132" t="str">
            <v>Brasileiro</v>
          </cell>
          <cell r="AF3132" t="str">
            <v>Solteiro</v>
          </cell>
          <cell r="AG3132" t="str">
            <v>Masculino</v>
          </cell>
          <cell r="AH3132" t="str">
            <v>Inativo</v>
          </cell>
          <cell r="AI3132" t="str">
            <v>LILIANE GARCIA DOS REIS</v>
          </cell>
        </row>
        <row r="3133">
          <cell r="B3133" t="str">
            <v>MARCOS VINICIO SANTOS</v>
          </cell>
          <cell r="C3133" t="str">
            <v>42094148831</v>
          </cell>
          <cell r="D3133" t="str">
            <v>marcos991243976@gmail.com</v>
          </cell>
          <cell r="E3133" t="str">
            <v>promotor</v>
          </cell>
          <cell r="F3133" t="str">
            <v>12226-680</v>
          </cell>
          <cell r="G3133" t="str">
            <v>RUA RAMIRO AUGUSTO DE ARAÚJO</v>
          </cell>
          <cell r="H3133" t="str">
            <v>88</v>
          </cell>
          <cell r="I3133" t="str">
            <v/>
          </cell>
          <cell r="J3133" t="str">
            <v>CAMPOS DE SÃO JOSÉ</v>
          </cell>
          <cell r="K3133" t="str">
            <v>SÃO JOSÉ DOS CAMPOS</v>
          </cell>
          <cell r="L3133" t="str">
            <v>SP</v>
          </cell>
          <cell r="M3133" t="str">
            <v>-23.2080373</v>
          </cell>
          <cell r="N3133" t="str">
            <v>-45.8107194</v>
          </cell>
          <cell r="O3133" t="str">
            <v>12991243976</v>
          </cell>
          <cell r="P3133" t="str">
            <v>29/04/1995</v>
          </cell>
          <cell r="Q3133" t="str">
            <v>49789208X</v>
          </cell>
          <cell r="R3133" t="str">
            <v>SSP</v>
          </cell>
          <cell r="S3133" t="str">
            <v>42094148831</v>
          </cell>
          <cell r="T3133" t="str">
            <v/>
          </cell>
          <cell r="U3133" t="str">
            <v/>
          </cell>
          <cell r="V3133" t="str">
            <v/>
          </cell>
          <cell r="X3133" t="str">
            <v>4876</v>
          </cell>
          <cell r="Y3133" t="str">
            <v>392</v>
          </cell>
          <cell r="Z3133" t="str">
            <v>SP</v>
          </cell>
          <cell r="AA3133" t="str">
            <v>01/04/2019</v>
          </cell>
          <cell r="AB3133" t="str">
            <v>16/06/2020</v>
          </cell>
          <cell r="AC3133" t="str">
            <v>138399358-99</v>
          </cell>
          <cell r="AD3133">
            <v>4506</v>
          </cell>
          <cell r="AE3133" t="str">
            <v>BRASILEIRO NATO</v>
          </cell>
          <cell r="AF3133" t="str">
            <v>Solteiro</v>
          </cell>
          <cell r="AG3133" t="str">
            <v>Masculino</v>
          </cell>
          <cell r="AH3133" t="str">
            <v>Inativo</v>
          </cell>
          <cell r="AI3133" t="str">
            <v>MARCOS VINICIUS PORTELA</v>
          </cell>
        </row>
        <row r="3134">
          <cell r="B3134" t="str">
            <v>MARCOS VINICIUS BARBOSA COUTO</v>
          </cell>
          <cell r="C3134" t="str">
            <v>09796880784</v>
          </cell>
          <cell r="D3134" t="str">
            <v>marcos.vinicius82@icloud.com</v>
          </cell>
          <cell r="E3134" t="str">
            <v>aguia</v>
          </cell>
          <cell r="F3134" t="str">
            <v>21555-250</v>
          </cell>
          <cell r="G3134" t="str">
            <v>RUA IGARATA</v>
          </cell>
          <cell r="H3134" t="str">
            <v>610</v>
          </cell>
          <cell r="I3134" t="str">
            <v>CASA 1</v>
          </cell>
          <cell r="J3134" t="str">
            <v>MARECHAL HERMES</v>
          </cell>
          <cell r="K3134" t="str">
            <v>RIO DE JANEIRO</v>
          </cell>
          <cell r="L3134" t="str">
            <v>RJ</v>
          </cell>
          <cell r="M3134" t="str">
            <v>-22.8542024</v>
          </cell>
          <cell r="N3134" t="str">
            <v>-43.3646859</v>
          </cell>
          <cell r="O3134" t="str">
            <v>21988762648</v>
          </cell>
          <cell r="P3134" t="str">
            <v>07/08/1982</v>
          </cell>
          <cell r="Q3134" t="str">
            <v>204001978</v>
          </cell>
          <cell r="R3134" t="str">
            <v>SSP</v>
          </cell>
          <cell r="S3134" t="str">
            <v>09796880784</v>
          </cell>
          <cell r="T3134" t="str">
            <v/>
          </cell>
          <cell r="U3134" t="str">
            <v/>
          </cell>
          <cell r="V3134" t="str">
            <v/>
          </cell>
          <cell r="X3134" t="str">
            <v>92086</v>
          </cell>
          <cell r="Y3134" t="str">
            <v>136</v>
          </cell>
          <cell r="Z3134" t="str">
            <v>RJ</v>
          </cell>
          <cell r="AA3134" t="str">
            <v>23/07/2019</v>
          </cell>
          <cell r="AB3134" t="str">
            <v/>
          </cell>
          <cell r="AC3134" t="str">
            <v>130173448-93</v>
          </cell>
          <cell r="AD3134">
            <v>4506</v>
          </cell>
          <cell r="AE3134" t="str">
            <v>BRASILEIRO NATO</v>
          </cell>
          <cell r="AF3134" t="str">
            <v>Solteiro</v>
          </cell>
          <cell r="AG3134" t="str">
            <v>Masculino</v>
          </cell>
          <cell r="AH3134" t="str">
            <v>Ativo</v>
          </cell>
          <cell r="AI3134" t="str">
            <v>JORGE LUIS PECANHA BARBOSA</v>
          </cell>
        </row>
        <row r="3135">
          <cell r="B3135" t="str">
            <v>MARCOS VINICIUS COSTA BEXIGA</v>
          </cell>
          <cell r="C3135" t="str">
            <v>09917384979</v>
          </cell>
          <cell r="D3135" t="str">
            <v/>
          </cell>
          <cell r="E3135" t="str">
            <v>Intermitente</v>
          </cell>
          <cell r="F3135" t="str">
            <v>89230206</v>
          </cell>
          <cell r="G3135" t="str">
            <v>RUA THOMAZ DO AMARAL</v>
          </cell>
          <cell r="H3135" t="str">
            <v>10</v>
          </cell>
          <cell r="I3135" t="str">
            <v/>
          </cell>
          <cell r="J3135" t="str">
            <v>JARIVATUBA</v>
          </cell>
          <cell r="K3135" t="str">
            <v>JOINVILLE</v>
          </cell>
          <cell r="L3135" t="str">
            <v>SC</v>
          </cell>
          <cell r="M3135" t="str">
            <v>-26.3378257</v>
          </cell>
          <cell r="N3135" t="str">
            <v>-48.8144961</v>
          </cell>
          <cell r="O3135" t="str">
            <v/>
          </cell>
          <cell r="P3135" t="str">
            <v>02/08/1998</v>
          </cell>
          <cell r="Q3135" t="str">
            <v>6752083</v>
          </cell>
          <cell r="R3135" t="str">
            <v>SSP</v>
          </cell>
          <cell r="S3135" t="str">
            <v>09917384979</v>
          </cell>
          <cell r="T3135" t="str">
            <v/>
          </cell>
          <cell r="U3135" t="str">
            <v/>
          </cell>
          <cell r="V3135" t="str">
            <v/>
          </cell>
          <cell r="X3135" t="str">
            <v>7615413</v>
          </cell>
          <cell r="Y3135" t="str">
            <v>40</v>
          </cell>
          <cell r="Z3135" t="str">
            <v>SC</v>
          </cell>
          <cell r="AA3135" t="str">
            <v>25/11/2019</v>
          </cell>
          <cell r="AB3135" t="str">
            <v/>
          </cell>
          <cell r="AC3135" t="str">
            <v>20652700378</v>
          </cell>
          <cell r="AD3135">
            <v>4506</v>
          </cell>
          <cell r="AE3135" t="str">
            <v>Brasileiro</v>
          </cell>
          <cell r="AF3135" t="str">
            <v>Solteiro</v>
          </cell>
          <cell r="AG3135" t="str">
            <v>Masculino</v>
          </cell>
          <cell r="AH3135" t="str">
            <v>Inativo</v>
          </cell>
          <cell r="AI3135" t="str">
            <v>CARLA VIETTRO NORA DE PADUA</v>
          </cell>
        </row>
        <row r="3136">
          <cell r="B3136" t="str">
            <v>MARCOS VINICIUS DE OLIVEIRA FREITAS</v>
          </cell>
          <cell r="C3136" t="str">
            <v>46609552819</v>
          </cell>
          <cell r="D3136" t="str">
            <v/>
          </cell>
          <cell r="E3136" t="str">
            <v>promotorexpress</v>
          </cell>
          <cell r="F3136" t="str">
            <v>08592110</v>
          </cell>
          <cell r="G3136" t="str">
            <v>RUA MERIDIANO</v>
          </cell>
          <cell r="H3136" t="str">
            <v>70</v>
          </cell>
          <cell r="I3136" t="str">
            <v/>
          </cell>
          <cell r="J3136" t="str">
            <v>PARQUE RECANTO MÔNICA</v>
          </cell>
          <cell r="K3136" t="str">
            <v>ITAQUAQUECETUBA</v>
          </cell>
          <cell r="L3136" t="str">
            <v>SP</v>
          </cell>
          <cell r="M3136" t="str">
            <v>-23.4732298</v>
          </cell>
          <cell r="N3136" t="str">
            <v>-46.2900096</v>
          </cell>
          <cell r="O3136" t="str">
            <v>11959598564</v>
          </cell>
          <cell r="P3136" t="str">
            <v>15/04/1996</v>
          </cell>
          <cell r="Q3136" t="str">
            <v>426493722</v>
          </cell>
          <cell r="R3136" t="str">
            <v>SSP</v>
          </cell>
          <cell r="S3136" t="str">
            <v>46609552819</v>
          </cell>
          <cell r="T3136" t="str">
            <v>Santander</v>
          </cell>
          <cell r="U3136" t="str">
            <v>0350</v>
          </cell>
          <cell r="V3136" t="str">
            <v>01034631-6</v>
          </cell>
          <cell r="X3136" t="str">
            <v/>
          </cell>
          <cell r="Y3136" t="str">
            <v/>
          </cell>
          <cell r="Z3136" t="str">
            <v/>
          </cell>
          <cell r="AA3136" t="str">
            <v>16/03/2020</v>
          </cell>
          <cell r="AB3136" t="str">
            <v/>
          </cell>
          <cell r="AC3136" t="str">
            <v/>
          </cell>
          <cell r="AD3136">
            <v>2500</v>
          </cell>
          <cell r="AE3136" t="str">
            <v>Brasileiro</v>
          </cell>
          <cell r="AF3136" t="str">
            <v>Solteiro</v>
          </cell>
          <cell r="AG3136" t="str">
            <v>Masculino</v>
          </cell>
          <cell r="AH3136" t="str">
            <v>Ativo</v>
          </cell>
          <cell r="AI3136" t="str">
            <v>CARLOS ANDRE BEZERRA MONTEIRO</v>
          </cell>
        </row>
        <row r="3137">
          <cell r="B3137" t="str">
            <v>MARCOS VINICIUS DE OLIVEIRA SILVA</v>
          </cell>
          <cell r="C3137" t="str">
            <v>06360711117</v>
          </cell>
          <cell r="D3137" t="str">
            <v/>
          </cell>
          <cell r="E3137" t="str">
            <v>promotor</v>
          </cell>
          <cell r="F3137" t="str">
            <v>72542240</v>
          </cell>
          <cell r="G3137" t="str">
            <v>CL 312</v>
          </cell>
          <cell r="H3137" t="str">
            <v xml:space="preserve">LT C02 </v>
          </cell>
          <cell r="I3137" t="str">
            <v>AP 101</v>
          </cell>
          <cell r="J3137" t="str">
            <v>SANTA MARIA</v>
          </cell>
          <cell r="K3137" t="str">
            <v>BRASÍLIA</v>
          </cell>
          <cell r="L3137" t="str">
            <v>DF</v>
          </cell>
          <cell r="M3137" t="str">
            <v/>
          </cell>
          <cell r="N3137" t="str">
            <v/>
          </cell>
          <cell r="O3137" t="str">
            <v>61991979725</v>
          </cell>
          <cell r="P3137" t="str">
            <v>17/10/2000</v>
          </cell>
          <cell r="Q3137" t="str">
            <v>3465733</v>
          </cell>
          <cell r="R3137" t="str">
            <v>SSP</v>
          </cell>
          <cell r="S3137" t="str">
            <v>06360711117</v>
          </cell>
          <cell r="T3137" t="str">
            <v/>
          </cell>
          <cell r="U3137" t="str">
            <v/>
          </cell>
          <cell r="V3137" t="str">
            <v/>
          </cell>
          <cell r="X3137" t="str">
            <v>5242682</v>
          </cell>
          <cell r="Y3137" t="str">
            <v>0050</v>
          </cell>
          <cell r="Z3137" t="str">
            <v>DF</v>
          </cell>
          <cell r="AA3137" t="str">
            <v>01/06/2020</v>
          </cell>
          <cell r="AB3137" t="str">
            <v/>
          </cell>
          <cell r="AC3137" t="str">
            <v>16454026575</v>
          </cell>
          <cell r="AD3137">
            <v>4506</v>
          </cell>
          <cell r="AE3137" t="str">
            <v>Brasileiro</v>
          </cell>
          <cell r="AF3137" t="str">
            <v>Solteiro</v>
          </cell>
          <cell r="AG3137" t="str">
            <v>Masculino</v>
          </cell>
          <cell r="AH3137" t="str">
            <v>Ativo</v>
          </cell>
          <cell r="AI3137" t="str">
            <v>MORACI PEREIRA DOS SANTOS</v>
          </cell>
        </row>
        <row r="3138">
          <cell r="B3138" t="str">
            <v>MARCOS VINICIUS MOREIRA DOS SA</v>
          </cell>
          <cell r="C3138" t="str">
            <v>46260825803</v>
          </cell>
          <cell r="D3138" t="str">
            <v>marcosvmoreira019@icloud.com</v>
          </cell>
          <cell r="E3138" t="str">
            <v>promotor</v>
          </cell>
          <cell r="F3138" t="str">
            <v>13045370</v>
          </cell>
          <cell r="G3138" t="str">
            <v>RUA ARMANDO URSAIA</v>
          </cell>
          <cell r="H3138" t="str">
            <v>77</v>
          </cell>
          <cell r="I3138" t="str">
            <v/>
          </cell>
          <cell r="J3138" t="str">
            <v>JD CENTENARIO</v>
          </cell>
          <cell r="K3138" t="str">
            <v>CAMPINAS</v>
          </cell>
          <cell r="L3138" t="str">
            <v>SP</v>
          </cell>
          <cell r="M3138" t="str">
            <v>-22.9454235</v>
          </cell>
          <cell r="N3138" t="str">
            <v>-47.0208774</v>
          </cell>
          <cell r="O3138" t="str">
            <v>19991607046</v>
          </cell>
          <cell r="P3138" t="str">
            <v>17/10/1998</v>
          </cell>
          <cell r="Q3138" t="str">
            <v>550446746</v>
          </cell>
          <cell r="R3138" t="str">
            <v>SSP</v>
          </cell>
          <cell r="S3138" t="str">
            <v>46260825803</v>
          </cell>
          <cell r="T3138" t="str">
            <v/>
          </cell>
          <cell r="U3138" t="str">
            <v/>
          </cell>
          <cell r="V3138" t="str">
            <v/>
          </cell>
          <cell r="X3138" t="str">
            <v>80856</v>
          </cell>
          <cell r="Y3138" t="str">
            <v>411</v>
          </cell>
          <cell r="Z3138" t="str">
            <v>SP</v>
          </cell>
          <cell r="AA3138" t="str">
            <v>21/01/2020</v>
          </cell>
          <cell r="AB3138" t="str">
            <v/>
          </cell>
          <cell r="AC3138" t="str">
            <v>21294501706</v>
          </cell>
          <cell r="AD3138">
            <v>4506</v>
          </cell>
          <cell r="AE3138" t="str">
            <v>Brasileiro</v>
          </cell>
          <cell r="AF3138" t="str">
            <v>Solteiro</v>
          </cell>
          <cell r="AG3138" t="str">
            <v>Masculino</v>
          </cell>
          <cell r="AH3138" t="str">
            <v>Inativo</v>
          </cell>
          <cell r="AI3138" t="str">
            <v>LEANDRO DOS SANTOS MARTINS</v>
          </cell>
        </row>
        <row r="3139">
          <cell r="B3139" t="str">
            <v>MARCOS VINICIUS OLIVEIRA DA SILVA</v>
          </cell>
          <cell r="C3139" t="str">
            <v>04315303356</v>
          </cell>
          <cell r="D3139" t="str">
            <v>vynycyosplay7@gmail.com</v>
          </cell>
          <cell r="E3139" t="str">
            <v>supervisor</v>
          </cell>
          <cell r="F3139" t="str">
            <v>64009850</v>
          </cell>
          <cell r="G3139" t="str">
            <v>RUA MENINO JESUS</v>
          </cell>
          <cell r="H3139" t="str">
            <v>6437</v>
          </cell>
          <cell r="I3139" t="str">
            <v/>
          </cell>
          <cell r="J3139" t="str">
            <v>VILA SÃO FRANCISCO</v>
          </cell>
          <cell r="K3139" t="str">
            <v>TERESINA</v>
          </cell>
          <cell r="L3139" t="str">
            <v>PI</v>
          </cell>
          <cell r="M3139" t="str">
            <v>-5.0289818</v>
          </cell>
          <cell r="N3139" t="str">
            <v>-42.8199997</v>
          </cell>
          <cell r="O3139" t="str">
            <v>86994571158</v>
          </cell>
          <cell r="P3139" t="str">
            <v>01/07/1991</v>
          </cell>
          <cell r="Q3139" t="str">
            <v>3053221</v>
          </cell>
          <cell r="R3139" t="str">
            <v>SSP</v>
          </cell>
          <cell r="S3139" t="str">
            <v>04315303356</v>
          </cell>
          <cell r="T3139" t="str">
            <v/>
          </cell>
          <cell r="U3139" t="str">
            <v/>
          </cell>
          <cell r="V3139" t="str">
            <v/>
          </cell>
          <cell r="X3139" t="str">
            <v>66312</v>
          </cell>
          <cell r="Y3139" t="str">
            <v>29</v>
          </cell>
          <cell r="Z3139" t="str">
            <v>PI</v>
          </cell>
          <cell r="AA3139" t="str">
            <v>26/09/2016</v>
          </cell>
          <cell r="AB3139" t="str">
            <v/>
          </cell>
          <cell r="AC3139" t="str">
            <v>128911864-88</v>
          </cell>
          <cell r="AD3139">
            <v>0</v>
          </cell>
          <cell r="AE3139" t="str">
            <v>BRASILEIRO NATO</v>
          </cell>
          <cell r="AF3139" t="str">
            <v>Solteiro</v>
          </cell>
          <cell r="AG3139" t="str">
            <v>Masculino</v>
          </cell>
          <cell r="AH3139" t="str">
            <v>Ativo</v>
          </cell>
          <cell r="AI3139" t="str">
            <v>NELSON DO COUTO GONCALVES</v>
          </cell>
        </row>
        <row r="3140">
          <cell r="B3140" t="str">
            <v>MARCOS VINICIUS PORTELA</v>
          </cell>
          <cell r="C3140" t="str">
            <v>38080421846</v>
          </cell>
          <cell r="D3140" t="str">
            <v>mv_portela@ig.com.br</v>
          </cell>
          <cell r="E3140" t="str">
            <v>supervisor</v>
          </cell>
          <cell r="F3140" t="str">
            <v>12609-350</v>
          </cell>
          <cell r="G3140" t="str">
            <v>AVENIDA CORONEL JOSÉ VICENTE</v>
          </cell>
          <cell r="H3140" t="str">
            <v>1510</v>
          </cell>
          <cell r="I3140" t="str">
            <v>DE 1415/1416 AO FIM</v>
          </cell>
          <cell r="J3140" t="str">
            <v>CIDADE INDUSTRIAL</v>
          </cell>
          <cell r="K3140" t="str">
            <v>LORENA</v>
          </cell>
          <cell r="L3140" t="str">
            <v>SP</v>
          </cell>
          <cell r="M3140" t="str">
            <v>-22.7465769</v>
          </cell>
          <cell r="N3140" t="str">
            <v>-45.1216259</v>
          </cell>
          <cell r="O3140" t="str">
            <v>11998628114</v>
          </cell>
          <cell r="P3140" t="str">
            <v>14/02/1989</v>
          </cell>
          <cell r="Q3140" t="str">
            <v>44714554X</v>
          </cell>
          <cell r="R3140" t="str">
            <v>SSP</v>
          </cell>
          <cell r="S3140" t="str">
            <v>38080421846</v>
          </cell>
          <cell r="T3140" t="str">
            <v/>
          </cell>
          <cell r="U3140" t="str">
            <v/>
          </cell>
          <cell r="V3140" t="str">
            <v/>
          </cell>
          <cell r="X3140" t="str">
            <v>19228</v>
          </cell>
          <cell r="Y3140" t="str">
            <v>442</v>
          </cell>
          <cell r="Z3140" t="str">
            <v>SP</v>
          </cell>
          <cell r="AA3140" t="str">
            <v>25/04/2016</v>
          </cell>
          <cell r="AB3140" t="str">
            <v/>
          </cell>
          <cell r="AC3140" t="str">
            <v>164203084-03</v>
          </cell>
          <cell r="AD3140">
            <v>0</v>
          </cell>
          <cell r="AE3140" t="str">
            <v>BRASILEIRO NATO</v>
          </cell>
          <cell r="AF3140" t="str">
            <v>Solteiro</v>
          </cell>
          <cell r="AG3140" t="str">
            <v>Masculino</v>
          </cell>
          <cell r="AH3140" t="str">
            <v>Ativo</v>
          </cell>
          <cell r="AI3140" t="str">
            <v>ROSANGELA GONCALVES VIEIRA DE SA</v>
          </cell>
        </row>
        <row r="3141">
          <cell r="B3141" t="str">
            <v>MARCOS VINICIUS RODRIGUES DA SILVA</v>
          </cell>
          <cell r="C3141" t="str">
            <v>14982139792</v>
          </cell>
          <cell r="D3141" t="str">
            <v>marcos.rodrigues96@hotmail.com</v>
          </cell>
          <cell r="E3141" t="str">
            <v>promotorexpress</v>
          </cell>
          <cell r="F3141" t="str">
            <v>28090-680</v>
          </cell>
          <cell r="G3141" t="str">
            <v>RUA UM 100</v>
          </cell>
          <cell r="H3141" t="str">
            <v>100</v>
          </cell>
          <cell r="I3141" t="str">
            <v>-</v>
          </cell>
          <cell r="J3141" t="str">
            <v>VILA INDUSTRIAL</v>
          </cell>
          <cell r="K3141" t="str">
            <v>CAMPOS DOS GOYTACAZE</v>
          </cell>
          <cell r="L3141" t="str">
            <v>RJ</v>
          </cell>
          <cell r="M3141" t="str">
            <v/>
          </cell>
          <cell r="N3141" t="str">
            <v/>
          </cell>
          <cell r="O3141" t="str">
            <v>22998115208</v>
          </cell>
          <cell r="P3141" t="str">
            <v>08/05/1996</v>
          </cell>
          <cell r="Q3141" t="str">
            <v>278334479</v>
          </cell>
          <cell r="R3141" t="str">
            <v>SSP</v>
          </cell>
          <cell r="S3141" t="str">
            <v>14982139792</v>
          </cell>
          <cell r="T3141" t="str">
            <v/>
          </cell>
          <cell r="U3141" t="str">
            <v/>
          </cell>
          <cell r="V3141" t="str">
            <v/>
          </cell>
          <cell r="X3141" t="str">
            <v>52887</v>
          </cell>
          <cell r="Y3141" t="str">
            <v>175</v>
          </cell>
          <cell r="Z3141" t="str">
            <v>RJ</v>
          </cell>
          <cell r="AA3141" t="str">
            <v>10/08/2020</v>
          </cell>
          <cell r="AB3141" t="str">
            <v/>
          </cell>
          <cell r="AC3141" t="str">
            <v>138947476-40</v>
          </cell>
          <cell r="AD3141">
            <v>0</v>
          </cell>
          <cell r="AE3141" t="str">
            <v>Brasileiro</v>
          </cell>
          <cell r="AF3141" t="str">
            <v>Solteiro</v>
          </cell>
          <cell r="AG3141" t="str">
            <v>Masculino</v>
          </cell>
          <cell r="AH3141" t="str">
            <v>Suspenso</v>
          </cell>
          <cell r="AI3141" t="str">
            <v>LEONARDO DA SILVA MACIEL</v>
          </cell>
        </row>
        <row r="3142">
          <cell r="B3142" t="str">
            <v>MARCOS VINICIUS SILVA SOUZA</v>
          </cell>
          <cell r="C3142" t="str">
            <v>41029636850</v>
          </cell>
          <cell r="D3142" t="str">
            <v>viniimega12@hotmail.com</v>
          </cell>
          <cell r="E3142" t="str">
            <v>promotor</v>
          </cell>
          <cell r="F3142" t="str">
            <v>13400-000</v>
          </cell>
          <cell r="G3142" t="str">
            <v>RUA DAS FLORES</v>
          </cell>
          <cell r="H3142" t="str">
            <v>164</v>
          </cell>
          <cell r="I3142" t="str">
            <v/>
          </cell>
          <cell r="J3142" t="str">
            <v>JD GILDA</v>
          </cell>
          <cell r="K3142" t="str">
            <v>PIRACICABA</v>
          </cell>
          <cell r="L3142" t="str">
            <v>SP</v>
          </cell>
          <cell r="M3142" t="str">
            <v>-22.7276836</v>
          </cell>
          <cell r="N3142" t="str">
            <v>-47.6528991</v>
          </cell>
          <cell r="O3142" t="str">
            <v/>
          </cell>
          <cell r="P3142" t="str">
            <v>06/09/1992</v>
          </cell>
          <cell r="Q3142" t="str">
            <v>495394634</v>
          </cell>
          <cell r="R3142" t="str">
            <v>SSP</v>
          </cell>
          <cell r="S3142" t="str">
            <v>41029636850</v>
          </cell>
          <cell r="T3142" t="str">
            <v/>
          </cell>
          <cell r="U3142" t="str">
            <v/>
          </cell>
          <cell r="V3142" t="str">
            <v/>
          </cell>
          <cell r="X3142" t="str">
            <v>5416</v>
          </cell>
          <cell r="Y3142" t="str">
            <v>349</v>
          </cell>
          <cell r="Z3142" t="str">
            <v>SP</v>
          </cell>
          <cell r="AA3142" t="str">
            <v>21/08/2019</v>
          </cell>
          <cell r="AB3142" t="str">
            <v>09/09/2020</v>
          </cell>
          <cell r="AC3142" t="str">
            <v>207852151-87</v>
          </cell>
          <cell r="AD3142">
            <v>4506</v>
          </cell>
          <cell r="AE3142" t="str">
            <v>BRASILEIRO NATO</v>
          </cell>
          <cell r="AF3142" t="str">
            <v>Casado</v>
          </cell>
          <cell r="AG3142" t="str">
            <v>Masculino</v>
          </cell>
          <cell r="AH3142" t="str">
            <v>Inativo</v>
          </cell>
          <cell r="AI3142" t="str">
            <v>PAULO MANOEL MORATO JUNIOR</v>
          </cell>
        </row>
        <row r="3143">
          <cell r="B3143" t="str">
            <v>MARCOS VITOR RODRIGUES DE SOUSA</v>
          </cell>
          <cell r="C3143" t="str">
            <v>07825577329</v>
          </cell>
          <cell r="D3143" t="str">
            <v/>
          </cell>
          <cell r="E3143" t="str">
            <v>promotorexpress</v>
          </cell>
          <cell r="F3143" t="str">
            <v>05852440</v>
          </cell>
          <cell r="G3143" t="str">
            <v>RUA DURVAL GUERRA DE AZEVEDO</v>
          </cell>
          <cell r="H3143" t="str">
            <v>595</v>
          </cell>
          <cell r="I3143" t="str">
            <v/>
          </cell>
          <cell r="J3143" t="str">
            <v>PARQUE SANTO ANTÔNIO</v>
          </cell>
          <cell r="K3143" t="str">
            <v>SÃO PAULO</v>
          </cell>
          <cell r="L3143" t="str">
            <v>SP</v>
          </cell>
          <cell r="M3143" t="str">
            <v>-23.6637702</v>
          </cell>
          <cell r="N3143" t="str">
            <v>-46.7580416</v>
          </cell>
          <cell r="O3143" t="str">
            <v>11941844446</v>
          </cell>
          <cell r="P3143" t="str">
            <v>21/11/1999</v>
          </cell>
          <cell r="Q3143" t="str">
            <v>3052217</v>
          </cell>
          <cell r="R3143" t="str">
            <v>SSP</v>
          </cell>
          <cell r="S3143" t="str">
            <v>07825577329</v>
          </cell>
          <cell r="T3143" t="str">
            <v/>
          </cell>
          <cell r="U3143" t="str">
            <v/>
          </cell>
          <cell r="V3143" t="str">
            <v/>
          </cell>
          <cell r="X3143" t="str">
            <v>28691059</v>
          </cell>
          <cell r="Y3143" t="str">
            <v>050</v>
          </cell>
          <cell r="Z3143" t="str">
            <v>AM</v>
          </cell>
          <cell r="AA3143" t="str">
            <v>02/03/2020</v>
          </cell>
          <cell r="AB3143" t="str">
            <v>08/09/2020</v>
          </cell>
          <cell r="AC3143" t="str">
            <v>16404671019</v>
          </cell>
          <cell r="AD3143">
            <v>0</v>
          </cell>
          <cell r="AE3143" t="str">
            <v>Brasileiro</v>
          </cell>
          <cell r="AF3143" t="str">
            <v>Solteiro</v>
          </cell>
          <cell r="AG3143" t="str">
            <v>Masculino</v>
          </cell>
          <cell r="AH3143" t="str">
            <v>Inativo</v>
          </cell>
          <cell r="AI3143" t="str">
            <v>CARLOS ANDRE BEZERRA MONTEIRO</v>
          </cell>
        </row>
        <row r="3144">
          <cell r="B3144" t="str">
            <v>MARCUS VINICIUS DA SILVA GONCALVES</v>
          </cell>
          <cell r="C3144" t="str">
            <v>02269098080</v>
          </cell>
          <cell r="D3144" t="str">
            <v>vinicinhogoncalves6@gmail.com</v>
          </cell>
          <cell r="E3144" t="str">
            <v>promotor</v>
          </cell>
          <cell r="F3144" t="str">
            <v>91210000</v>
          </cell>
          <cell r="G3144" t="str">
            <v>RUA ARQT DILSON METZ</v>
          </cell>
          <cell r="H3144" t="str">
            <v>200</v>
          </cell>
          <cell r="I3144" t="str">
            <v>AP 701</v>
          </cell>
          <cell r="J3144" t="str">
            <v>JARDIM SABARÁ</v>
          </cell>
          <cell r="K3144" t="str">
            <v>PORTO ALEGRE</v>
          </cell>
          <cell r="L3144" t="str">
            <v>RS</v>
          </cell>
          <cell r="M3144" t="str">
            <v>-30.0411716</v>
          </cell>
          <cell r="N3144" t="str">
            <v>-51.1455123</v>
          </cell>
          <cell r="O3144" t="str">
            <v>51994684162</v>
          </cell>
          <cell r="P3144" t="str">
            <v>17/10/1989</v>
          </cell>
          <cell r="Q3144" t="str">
            <v>5093028636</v>
          </cell>
          <cell r="R3144" t="str">
            <v>SSP</v>
          </cell>
          <cell r="S3144" t="str">
            <v>02269098080</v>
          </cell>
          <cell r="T3144" t="str">
            <v/>
          </cell>
          <cell r="U3144" t="str">
            <v/>
          </cell>
          <cell r="V3144" t="str">
            <v/>
          </cell>
          <cell r="X3144" t="str">
            <v>1396927</v>
          </cell>
          <cell r="Y3144" t="str">
            <v>20</v>
          </cell>
          <cell r="Z3144" t="str">
            <v>RS</v>
          </cell>
          <cell r="AA3144" t="str">
            <v>18/11/2019</v>
          </cell>
          <cell r="AB3144" t="str">
            <v/>
          </cell>
          <cell r="AC3144" t="str">
            <v>16381175134</v>
          </cell>
          <cell r="AD3144">
            <v>4506</v>
          </cell>
          <cell r="AE3144" t="str">
            <v>Brasileiro</v>
          </cell>
          <cell r="AF3144" t="str">
            <v>Solteiro</v>
          </cell>
          <cell r="AG3144" t="str">
            <v>Masculino</v>
          </cell>
          <cell r="AH3144" t="str">
            <v>Inativo</v>
          </cell>
          <cell r="AI3144" t="str">
            <v>FABRICIO BATISTA</v>
          </cell>
        </row>
        <row r="3145">
          <cell r="B3145" t="str">
            <v>MARCUS VINICIUS REGINATO GUILLOUX</v>
          </cell>
          <cell r="C3145" t="str">
            <v>00123842085</v>
          </cell>
          <cell r="D3145" t="str">
            <v>douglasreginatogui@hotmail.com</v>
          </cell>
          <cell r="E3145" t="str">
            <v>promotor</v>
          </cell>
          <cell r="F3145" t="str">
            <v>94410330</v>
          </cell>
          <cell r="G3145" t="str">
            <v>RUA MANOEL ANTÔNIO CORRÊA</v>
          </cell>
          <cell r="H3145" t="str">
            <v>297</v>
          </cell>
          <cell r="I3145" t="str">
            <v/>
          </cell>
          <cell r="J3145" t="str">
            <v>CENTRO</v>
          </cell>
          <cell r="K3145" t="str">
            <v>VIAMÃO</v>
          </cell>
          <cell r="L3145" t="str">
            <v>RS</v>
          </cell>
          <cell r="M3145" t="str">
            <v>-30.0702514</v>
          </cell>
          <cell r="N3145" t="str">
            <v>-51.0956601</v>
          </cell>
          <cell r="O3145" t="str">
            <v>51983314065</v>
          </cell>
          <cell r="P3145" t="str">
            <v>18/05/1982</v>
          </cell>
          <cell r="Q3145" t="str">
            <v>5088173181</v>
          </cell>
          <cell r="R3145" t="str">
            <v>SSP</v>
          </cell>
          <cell r="S3145" t="str">
            <v>00123842085</v>
          </cell>
          <cell r="T3145" t="str">
            <v/>
          </cell>
          <cell r="U3145" t="str">
            <v/>
          </cell>
          <cell r="V3145" t="str">
            <v/>
          </cell>
          <cell r="X3145" t="str">
            <v>4445389</v>
          </cell>
          <cell r="Y3145" t="str">
            <v>40</v>
          </cell>
          <cell r="Z3145" t="str">
            <v>RS</v>
          </cell>
          <cell r="AA3145" t="str">
            <v>12/09/2019</v>
          </cell>
          <cell r="AB3145" t="str">
            <v/>
          </cell>
          <cell r="AC3145" t="str">
            <v>12765326675</v>
          </cell>
          <cell r="AD3145">
            <v>4506</v>
          </cell>
          <cell r="AE3145" t="str">
            <v>Brasileiro</v>
          </cell>
          <cell r="AF3145" t="str">
            <v>Solteiro</v>
          </cell>
          <cell r="AG3145" t="str">
            <v>Masculino</v>
          </cell>
          <cell r="AH3145" t="str">
            <v>Inativo</v>
          </cell>
          <cell r="AI3145" t="str">
            <v>FABRICIO BATISTA</v>
          </cell>
        </row>
        <row r="3146">
          <cell r="B3146" t="str">
            <v>MARCUS VINICIUS SPAGNUOLO</v>
          </cell>
          <cell r="C3146" t="str">
            <v>28809158806</v>
          </cell>
          <cell r="D3146" t="str">
            <v>marcusvida9@gmail.com</v>
          </cell>
          <cell r="E3146" t="str">
            <v>promotor</v>
          </cell>
          <cell r="F3146" t="str">
            <v>11075-003</v>
          </cell>
          <cell r="G3146" t="str">
            <v>AVENIDA SENADOR PINHEIRO MACHAD853</v>
          </cell>
          <cell r="H3146" t="str">
            <v>853</v>
          </cell>
          <cell r="I3146" t="str">
            <v>AP 11</v>
          </cell>
          <cell r="J3146" t="str">
            <v>CAMPO GRANDE</v>
          </cell>
          <cell r="K3146" t="str">
            <v>SANTOS</v>
          </cell>
          <cell r="L3146" t="str">
            <v>SP</v>
          </cell>
          <cell r="M3146" t="str">
            <v/>
          </cell>
          <cell r="N3146" t="str">
            <v/>
          </cell>
          <cell r="O3146" t="str">
            <v>13988817419</v>
          </cell>
          <cell r="P3146" t="str">
            <v>28/11/1986</v>
          </cell>
          <cell r="Q3146" t="str">
            <v>328072825</v>
          </cell>
          <cell r="R3146" t="str">
            <v>SSP</v>
          </cell>
          <cell r="S3146" t="str">
            <v>28809158806</v>
          </cell>
          <cell r="T3146" t="str">
            <v/>
          </cell>
          <cell r="U3146" t="str">
            <v/>
          </cell>
          <cell r="V3146" t="str">
            <v/>
          </cell>
          <cell r="X3146" t="str">
            <v>42021</v>
          </cell>
          <cell r="Y3146" t="str">
            <v>160</v>
          </cell>
          <cell r="Z3146" t="str">
            <v>SP</v>
          </cell>
          <cell r="AA3146" t="str">
            <v>01/01/0001</v>
          </cell>
          <cell r="AB3146" t="str">
            <v/>
          </cell>
          <cell r="AC3146" t="str">
            <v>125305970-75</v>
          </cell>
          <cell r="AD3146">
            <v>4506</v>
          </cell>
          <cell r="AE3146" t="str">
            <v>BRASILEIRO NATO</v>
          </cell>
          <cell r="AF3146" t="str">
            <v>Casado</v>
          </cell>
          <cell r="AG3146" t="str">
            <v>Masculino</v>
          </cell>
          <cell r="AH3146" t="str">
            <v>Inativo</v>
          </cell>
          <cell r="AI3146" t="str">
            <v>RAFAEL AUGUSTO CARRARA</v>
          </cell>
        </row>
        <row r="3147">
          <cell r="B3147" t="str">
            <v>MARDONIO DOS SANTOS REIS</v>
          </cell>
          <cell r="C3147" t="str">
            <v>00967456304</v>
          </cell>
          <cell r="D3147" t="str">
            <v>msreisceara@hotmail.com</v>
          </cell>
          <cell r="E3147" t="str">
            <v>promotor</v>
          </cell>
          <cell r="F3147" t="str">
            <v>78714341</v>
          </cell>
          <cell r="G3147" t="str">
            <v>RUA DA BANDEIRA</v>
          </cell>
          <cell r="H3147" t="str">
            <v>208</v>
          </cell>
          <cell r="I3147" t="str">
            <v/>
          </cell>
          <cell r="J3147" t="str">
            <v>VILA ITAMARATY</v>
          </cell>
          <cell r="K3147" t="str">
            <v>RONDONÓPOLIS</v>
          </cell>
          <cell r="L3147" t="str">
            <v>MT</v>
          </cell>
          <cell r="M3147" t="str">
            <v>-16.435064</v>
          </cell>
          <cell r="N3147" t="str">
            <v>-54.63220099999999</v>
          </cell>
          <cell r="O3147" t="str">
            <v>13988426755</v>
          </cell>
          <cell r="P3147" t="str">
            <v>24/11/1980</v>
          </cell>
          <cell r="Q3147" t="str">
            <v>525815065</v>
          </cell>
          <cell r="R3147" t="str">
            <v>SSP</v>
          </cell>
          <cell r="S3147" t="str">
            <v>00967456304</v>
          </cell>
          <cell r="T3147" t="str">
            <v/>
          </cell>
          <cell r="U3147" t="str">
            <v/>
          </cell>
          <cell r="V3147" t="str">
            <v/>
          </cell>
          <cell r="X3147" t="str">
            <v>25282</v>
          </cell>
          <cell r="Y3147" t="str">
            <v>53</v>
          </cell>
          <cell r="Z3147" t="str">
            <v>CE</v>
          </cell>
          <cell r="AA3147" t="str">
            <v>05/07/2018</v>
          </cell>
          <cell r="AB3147" t="str">
            <v/>
          </cell>
          <cell r="AC3147" t="str">
            <v>164016556-16</v>
          </cell>
          <cell r="AD3147">
            <v>4506</v>
          </cell>
          <cell r="AE3147" t="str">
            <v>BRASILEIRO NATO</v>
          </cell>
          <cell r="AF3147" t="str">
            <v>Solteiro</v>
          </cell>
          <cell r="AG3147" t="str">
            <v>Masculino</v>
          </cell>
          <cell r="AH3147" t="str">
            <v>Ativo</v>
          </cell>
          <cell r="AI3147" t="str">
            <v>JOSE RODRIGUES VICENTE DA SILVA</v>
          </cell>
        </row>
        <row r="3148">
          <cell r="B3148" t="str">
            <v>MARGARETE DE ARANTES SOUZA</v>
          </cell>
          <cell r="C3148" t="str">
            <v>35494544818</v>
          </cell>
          <cell r="D3148" t="str">
            <v/>
          </cell>
          <cell r="E3148" t="str">
            <v>promotorexpress</v>
          </cell>
          <cell r="F3148" t="str">
            <v>18114345</v>
          </cell>
          <cell r="G3148" t="str">
            <v>AVENIDA SANTO ANTÔNIO</v>
          </cell>
          <cell r="H3148" t="str">
            <v>1060</v>
          </cell>
          <cell r="I3148" t="str">
            <v/>
          </cell>
          <cell r="J3148" t="str">
            <v>BARRA FUNDA</v>
          </cell>
          <cell r="K3148" t="str">
            <v>VOTORANTIM</v>
          </cell>
          <cell r="L3148" t="str">
            <v>SP</v>
          </cell>
          <cell r="M3148" t="str">
            <v>-23.5532092</v>
          </cell>
          <cell r="N3148" t="str">
            <v>-47.4346246</v>
          </cell>
          <cell r="O3148" t="str">
            <v/>
          </cell>
          <cell r="P3148" t="str">
            <v>13/08/1982</v>
          </cell>
          <cell r="Q3148" t="str">
            <v>372743511</v>
          </cell>
          <cell r="R3148" t="str">
            <v>SSP</v>
          </cell>
          <cell r="S3148" t="str">
            <v>35494544818</v>
          </cell>
          <cell r="T3148" t="str">
            <v/>
          </cell>
          <cell r="U3148" t="str">
            <v/>
          </cell>
          <cell r="V3148" t="str">
            <v/>
          </cell>
          <cell r="X3148" t="str">
            <v>66422</v>
          </cell>
          <cell r="Y3148" t="str">
            <v>236</v>
          </cell>
          <cell r="Z3148" t="str">
            <v>SP</v>
          </cell>
          <cell r="AA3148" t="str">
            <v>17/02/2020</v>
          </cell>
          <cell r="AB3148" t="str">
            <v/>
          </cell>
          <cell r="AC3148" t="str">
            <v>13017090247</v>
          </cell>
          <cell r="AD3148">
            <v>0</v>
          </cell>
          <cell r="AE3148" t="str">
            <v>Brasileiro</v>
          </cell>
          <cell r="AF3148" t="str">
            <v>Solteiro</v>
          </cell>
          <cell r="AG3148" t="str">
            <v>Feminino</v>
          </cell>
          <cell r="AH3148" t="str">
            <v>Inativo</v>
          </cell>
          <cell r="AI3148" t="str">
            <v>SANDRA GOULART SILVA</v>
          </cell>
        </row>
        <row r="3149">
          <cell r="B3149" t="str">
            <v>MARGARETH MARLEM COSTA ARAGAO</v>
          </cell>
          <cell r="C3149" t="str">
            <v>60752495321</v>
          </cell>
          <cell r="D3149" t="str">
            <v>maargaretharagao01@gmail.com</v>
          </cell>
          <cell r="E3149" t="str">
            <v>promotor</v>
          </cell>
          <cell r="F3149" t="str">
            <v>72873001</v>
          </cell>
          <cell r="G3149" t="str">
            <v>RUA VITÓRIA</v>
          </cell>
          <cell r="H3149" t="str">
            <v>1107</v>
          </cell>
          <cell r="I3149" t="str">
            <v>BLOCO I AP 1107</v>
          </cell>
          <cell r="J3149" t="str">
            <v>CHÁCARA LOURDES MEIRELES</v>
          </cell>
          <cell r="K3149" t="str">
            <v>VALPARAÍSO DE GOIÁS</v>
          </cell>
          <cell r="L3149" t="str">
            <v>GO</v>
          </cell>
          <cell r="M3149" t="str">
            <v>-23.5411049</v>
          </cell>
          <cell r="N3149" t="str">
            <v>-46.6443531</v>
          </cell>
          <cell r="O3149" t="str">
            <v>61995052187</v>
          </cell>
          <cell r="P3149" t="str">
            <v>29/10/1994</v>
          </cell>
          <cell r="Q3149" t="str">
            <v>415768E11</v>
          </cell>
          <cell r="R3149" t="str">
            <v>SSP</v>
          </cell>
          <cell r="S3149" t="str">
            <v>60752495321</v>
          </cell>
          <cell r="T3149" t="str">
            <v/>
          </cell>
          <cell r="U3149" t="str">
            <v/>
          </cell>
          <cell r="V3149" t="str">
            <v/>
          </cell>
          <cell r="X3149" t="str">
            <v>5596421</v>
          </cell>
          <cell r="Y3149" t="str">
            <v>40</v>
          </cell>
          <cell r="Z3149" t="str">
            <v>MA</v>
          </cell>
          <cell r="AA3149" t="str">
            <v/>
          </cell>
          <cell r="AB3149" t="str">
            <v/>
          </cell>
          <cell r="AC3149" t="str">
            <v>16382054675</v>
          </cell>
          <cell r="AD3149">
            <v>0</v>
          </cell>
          <cell r="AE3149" t="str">
            <v>Brasileiro</v>
          </cell>
          <cell r="AF3149" t="str">
            <v>Solteiro</v>
          </cell>
          <cell r="AG3149" t="str">
            <v>Feminino</v>
          </cell>
          <cell r="AH3149" t="str">
            <v>Inativo</v>
          </cell>
          <cell r="AI3149" t="str">
            <v>MORACI PEREIRA DOS SANTOS</v>
          </cell>
        </row>
        <row r="3150">
          <cell r="B3150" t="str">
            <v>MARI BEL FERREIRA DE LIMA</v>
          </cell>
          <cell r="C3150" t="str">
            <v>03569540995</v>
          </cell>
          <cell r="D3150" t="str">
            <v/>
          </cell>
          <cell r="E3150" t="str">
            <v>Intermitente</v>
          </cell>
          <cell r="F3150" t="str">
            <v>88134410</v>
          </cell>
          <cell r="G3150" t="str">
            <v>RUA FREI HENRIQUE DE COIMBRA</v>
          </cell>
          <cell r="H3150" t="str">
            <v>84</v>
          </cell>
          <cell r="I3150" t="str">
            <v/>
          </cell>
          <cell r="J3150" t="str">
            <v>BARRA DO ARIRIÚ</v>
          </cell>
          <cell r="K3150" t="str">
            <v>PALHOÇA</v>
          </cell>
          <cell r="L3150" t="str">
            <v>SC</v>
          </cell>
          <cell r="M3150" t="str">
            <v>-27.6728514</v>
          </cell>
          <cell r="N3150" t="str">
            <v>-48.650139</v>
          </cell>
          <cell r="O3150" t="str">
            <v>47997790692</v>
          </cell>
          <cell r="P3150" t="str">
            <v>21/12/1980</v>
          </cell>
          <cell r="Q3150" t="str">
            <v>6298672</v>
          </cell>
          <cell r="R3150" t="str">
            <v>SSP</v>
          </cell>
          <cell r="S3150" t="str">
            <v>03569540995</v>
          </cell>
          <cell r="T3150" t="str">
            <v/>
          </cell>
          <cell r="U3150" t="str">
            <v/>
          </cell>
          <cell r="V3150" t="str">
            <v/>
          </cell>
          <cell r="X3150" t="str">
            <v>4433095</v>
          </cell>
          <cell r="Y3150" t="str">
            <v/>
          </cell>
          <cell r="Z3150" t="str">
            <v>RS</v>
          </cell>
          <cell r="AA3150" t="str">
            <v>17/10/2019</v>
          </cell>
          <cell r="AB3150" t="str">
            <v/>
          </cell>
          <cell r="AC3150" t="str">
            <v>12754469720</v>
          </cell>
          <cell r="AD3150">
            <v>0</v>
          </cell>
          <cell r="AE3150" t="str">
            <v>Brasileiro</v>
          </cell>
          <cell r="AF3150" t="str">
            <v>Solteiro</v>
          </cell>
          <cell r="AG3150" t="str">
            <v>Feminino</v>
          </cell>
          <cell r="AH3150" t="str">
            <v>Inativo</v>
          </cell>
          <cell r="AI3150" t="str">
            <v>CARLA VIETTRO NORA DE PADUA</v>
          </cell>
        </row>
        <row r="3151">
          <cell r="B3151" t="str">
            <v>MARI SHEILA BORGES SOUZA</v>
          </cell>
          <cell r="C3151" t="str">
            <v>01149043083</v>
          </cell>
          <cell r="D3151" t="str">
            <v/>
          </cell>
          <cell r="E3151" t="str">
            <v>Intermitente</v>
          </cell>
          <cell r="F3151" t="str">
            <v>89230705</v>
          </cell>
          <cell r="G3151" t="str">
            <v>RUA WALDEMIRO ROSA</v>
          </cell>
          <cell r="H3151" t="str">
            <v>1284</v>
          </cell>
          <cell r="I3151" t="str">
            <v/>
          </cell>
          <cell r="J3151" t="str">
            <v>ADHEMAR GARCIA</v>
          </cell>
          <cell r="K3151" t="str">
            <v>JOINVILLE</v>
          </cell>
          <cell r="L3151" t="str">
            <v>SC</v>
          </cell>
          <cell r="M3151" t="str">
            <v>-26.315588</v>
          </cell>
          <cell r="N3151" t="str">
            <v>-48.79715299999999</v>
          </cell>
          <cell r="O3151" t="str">
            <v/>
          </cell>
          <cell r="P3151" t="str">
            <v>25/02/1984</v>
          </cell>
          <cell r="Q3151" t="str">
            <v>6084357482</v>
          </cell>
          <cell r="R3151" t="str">
            <v xml:space="preserve">II RS </v>
          </cell>
          <cell r="S3151" t="str">
            <v>01149043083</v>
          </cell>
          <cell r="T3151" t="str">
            <v/>
          </cell>
          <cell r="U3151" t="str">
            <v/>
          </cell>
          <cell r="V3151" t="str">
            <v/>
          </cell>
          <cell r="X3151" t="str">
            <v>11192</v>
          </cell>
          <cell r="Y3151" t="str">
            <v>0053</v>
          </cell>
          <cell r="Z3151" t="str">
            <v>RS</v>
          </cell>
          <cell r="AA3151" t="str">
            <v>25/02/1984</v>
          </cell>
          <cell r="AB3151" t="str">
            <v/>
          </cell>
          <cell r="AC3151" t="str">
            <v>12904414705</v>
          </cell>
          <cell r="AD3151">
            <v>0</v>
          </cell>
          <cell r="AE3151" t="str">
            <v>Brasileiro</v>
          </cell>
          <cell r="AF3151" t="str">
            <v>Solteiro</v>
          </cell>
          <cell r="AG3151" t="str">
            <v>Feminino</v>
          </cell>
          <cell r="AH3151" t="str">
            <v>Inativo</v>
          </cell>
          <cell r="AI3151" t="str">
            <v>CARLA VIETTRO NORA DE PADUA</v>
          </cell>
        </row>
        <row r="3152">
          <cell r="B3152" t="str">
            <v>MARIA APARECIDA DA SILVA</v>
          </cell>
          <cell r="C3152" t="str">
            <v>13812200880</v>
          </cell>
          <cell r="D3152" t="str">
            <v/>
          </cell>
          <cell r="E3152" t="str">
            <v>promotor</v>
          </cell>
          <cell r="F3152" t="str">
            <v>19804630</v>
          </cell>
          <cell r="G3152" t="str">
            <v>RUA ISAURA NASCIMENTO RODRIGUES</v>
          </cell>
          <cell r="H3152" t="str">
            <v>83</v>
          </cell>
          <cell r="I3152" t="str">
            <v>CS 02</v>
          </cell>
          <cell r="J3152" t="str">
            <v>VILA MARIALVES</v>
          </cell>
          <cell r="K3152" t="str">
            <v>ASSIS</v>
          </cell>
          <cell r="L3152" t="str">
            <v>SP</v>
          </cell>
          <cell r="M3152" t="str">
            <v>-22.6731285</v>
          </cell>
          <cell r="N3152" t="str">
            <v>-50.44089289999999</v>
          </cell>
          <cell r="O3152" t="str">
            <v>18997595732</v>
          </cell>
          <cell r="P3152" t="str">
            <v>28/05/1974</v>
          </cell>
          <cell r="Q3152" t="str">
            <v>26609207X</v>
          </cell>
          <cell r="R3152" t="str">
            <v>SSP</v>
          </cell>
          <cell r="S3152" t="str">
            <v>13812200880</v>
          </cell>
          <cell r="T3152" t="str">
            <v/>
          </cell>
          <cell r="U3152" t="str">
            <v/>
          </cell>
          <cell r="V3152" t="str">
            <v/>
          </cell>
          <cell r="X3152" t="str">
            <v>75275</v>
          </cell>
          <cell r="Y3152" t="str">
            <v>119</v>
          </cell>
          <cell r="Z3152" t="str">
            <v>SP</v>
          </cell>
          <cell r="AA3152" t="str">
            <v>29/07/2020</v>
          </cell>
          <cell r="AB3152" t="str">
            <v/>
          </cell>
          <cell r="AC3152" t="str">
            <v>12442627819</v>
          </cell>
          <cell r="AD3152">
            <v>4506</v>
          </cell>
          <cell r="AE3152" t="str">
            <v>Brasileiro</v>
          </cell>
          <cell r="AF3152" t="str">
            <v>Solteiro</v>
          </cell>
          <cell r="AG3152" t="str">
            <v>Feminino</v>
          </cell>
          <cell r="AH3152" t="str">
            <v>Ativo</v>
          </cell>
          <cell r="AI3152" t="str">
            <v>LUCILENE SANCHES LASSO</v>
          </cell>
        </row>
        <row r="3153">
          <cell r="B3153" t="str">
            <v>MARIA APARECIDA DE FREITAS</v>
          </cell>
          <cell r="C3153" t="str">
            <v>25635994822</v>
          </cell>
          <cell r="D3153" t="str">
            <v/>
          </cell>
          <cell r="E3153" t="str">
            <v>promotor</v>
          </cell>
          <cell r="F3153" t="str">
            <v>13481456</v>
          </cell>
          <cell r="G3153" t="str">
            <v>RUA VALENTIM PASCOTTO</v>
          </cell>
          <cell r="H3153" t="str">
            <v>63</v>
          </cell>
          <cell r="I3153" t="str">
            <v/>
          </cell>
          <cell r="J3153" t="str">
            <v>RESIDENCIAL PALMEIRA REAL</v>
          </cell>
          <cell r="K3153" t="str">
            <v>LIMEIRA</v>
          </cell>
          <cell r="L3153" t="str">
            <v>SP</v>
          </cell>
          <cell r="M3153" t="str">
            <v>-23.7125268</v>
          </cell>
          <cell r="N3153" t="str">
            <v>-46.6871534</v>
          </cell>
          <cell r="O3153" t="str">
            <v/>
          </cell>
          <cell r="P3153" t="str">
            <v>19/01/1976</v>
          </cell>
          <cell r="Q3153" t="str">
            <v>306877892</v>
          </cell>
          <cell r="R3153" t="str">
            <v>SSP</v>
          </cell>
          <cell r="S3153" t="str">
            <v>25635994822</v>
          </cell>
          <cell r="T3153" t="str">
            <v/>
          </cell>
          <cell r="U3153" t="str">
            <v/>
          </cell>
          <cell r="V3153" t="str">
            <v/>
          </cell>
          <cell r="X3153" t="str">
            <v>61732</v>
          </cell>
          <cell r="Y3153" t="str">
            <v>150</v>
          </cell>
          <cell r="Z3153" t="str">
            <v>SP</v>
          </cell>
          <cell r="AA3153" t="str">
            <v>17/08/2020</v>
          </cell>
          <cell r="AB3153" t="str">
            <v/>
          </cell>
          <cell r="AC3153" t="str">
            <v>12462925831</v>
          </cell>
          <cell r="AD3153">
            <v>4506</v>
          </cell>
          <cell r="AE3153" t="str">
            <v>Brasileiro</v>
          </cell>
          <cell r="AF3153" t="str">
            <v>Solteiro</v>
          </cell>
          <cell r="AG3153" t="str">
            <v>Feminino</v>
          </cell>
          <cell r="AH3153" t="str">
            <v>Inativo</v>
          </cell>
          <cell r="AI3153" t="str">
            <v>PAULO MANOEL MORATO JUNIOR</v>
          </cell>
        </row>
        <row r="3154">
          <cell r="B3154" t="str">
            <v>MARIA APARECIDA GOMES SOUZA</v>
          </cell>
          <cell r="C3154" t="str">
            <v>05355845711</v>
          </cell>
          <cell r="D3154" t="str">
            <v/>
          </cell>
          <cell r="E3154" t="str">
            <v>promotor</v>
          </cell>
          <cell r="F3154" t="str">
            <v>29906410</v>
          </cell>
          <cell r="G3154" t="str">
            <v>RUA WILSON MONTOVANELLI</v>
          </cell>
          <cell r="H3154" t="str">
            <v>1152</v>
          </cell>
          <cell r="I3154" t="str">
            <v/>
          </cell>
          <cell r="J3154" t="str">
            <v>PLANALTO</v>
          </cell>
          <cell r="K3154" t="str">
            <v>LINHARES</v>
          </cell>
          <cell r="L3154" t="str">
            <v>ES</v>
          </cell>
          <cell r="M3154" t="str">
            <v>-19.346774</v>
          </cell>
          <cell r="N3154" t="str">
            <v>-40.055551</v>
          </cell>
          <cell r="O3154" t="str">
            <v>27998353888</v>
          </cell>
          <cell r="P3154" t="str">
            <v>28/01/2020</v>
          </cell>
          <cell r="Q3154" t="str">
            <v>1592201</v>
          </cell>
          <cell r="R3154" t="str">
            <v>SSP</v>
          </cell>
          <cell r="S3154" t="str">
            <v>05355845711</v>
          </cell>
          <cell r="T3154" t="str">
            <v/>
          </cell>
          <cell r="U3154" t="str">
            <v/>
          </cell>
          <cell r="V3154" t="str">
            <v/>
          </cell>
          <cell r="X3154" t="str">
            <v>4715644</v>
          </cell>
          <cell r="Y3154" t="str">
            <v>60</v>
          </cell>
          <cell r="Z3154" t="str">
            <v>ES</v>
          </cell>
          <cell r="AA3154" t="str">
            <v>28/01/2020</v>
          </cell>
          <cell r="AB3154" t="str">
            <v/>
          </cell>
          <cell r="AC3154" t="str">
            <v>12997866296</v>
          </cell>
          <cell r="AD3154">
            <v>4506</v>
          </cell>
          <cell r="AE3154" t="str">
            <v>Brasileiro</v>
          </cell>
          <cell r="AF3154" t="str">
            <v>Solteiro</v>
          </cell>
          <cell r="AG3154" t="str">
            <v>Feminino</v>
          </cell>
          <cell r="AH3154" t="str">
            <v>Ativo</v>
          </cell>
          <cell r="AI3154" t="str">
            <v>LUAN ARAUJO BORGES</v>
          </cell>
        </row>
        <row r="3155">
          <cell r="B3155" t="str">
            <v>MARIA APARECIDA PEREIRA ALVES</v>
          </cell>
          <cell r="C3155" t="str">
            <v>05219066366</v>
          </cell>
          <cell r="D3155" t="str">
            <v>cidinhaalves441@gmail.com</v>
          </cell>
          <cell r="E3155" t="str">
            <v>promotor</v>
          </cell>
          <cell r="F3155" t="str">
            <v>07934400</v>
          </cell>
          <cell r="G3155" t="str">
            <v>RUA VASCO LEMOS MARTINS</v>
          </cell>
          <cell r="H3155" t="str">
            <v>78</v>
          </cell>
          <cell r="I3155" t="str">
            <v/>
          </cell>
          <cell r="J3155" t="str">
            <v>JARDIM SÃO JOÃO</v>
          </cell>
          <cell r="K3155" t="str">
            <v>FRANCISCO MORATO</v>
          </cell>
          <cell r="L3155" t="str">
            <v>SP</v>
          </cell>
          <cell r="M3155" t="str">
            <v/>
          </cell>
          <cell r="N3155" t="str">
            <v/>
          </cell>
          <cell r="O3155" t="str">
            <v/>
          </cell>
          <cell r="P3155" t="str">
            <v>04/03/1991</v>
          </cell>
          <cell r="Q3155" t="str">
            <v>60508354X</v>
          </cell>
          <cell r="R3155" t="str">
            <v>SSP</v>
          </cell>
          <cell r="S3155" t="str">
            <v>05219066366</v>
          </cell>
          <cell r="T3155" t="str">
            <v/>
          </cell>
          <cell r="U3155" t="str">
            <v/>
          </cell>
          <cell r="V3155" t="str">
            <v/>
          </cell>
          <cell r="X3155" t="str">
            <v>6737</v>
          </cell>
          <cell r="Y3155" t="str">
            <v>27</v>
          </cell>
          <cell r="Z3155" t="str">
            <v>PI</v>
          </cell>
          <cell r="AA3155" t="str">
            <v>01/01/0001</v>
          </cell>
          <cell r="AB3155" t="str">
            <v>01/01/0001</v>
          </cell>
          <cell r="AC3155" t="str">
            <v>16355209981</v>
          </cell>
          <cell r="AD3155">
            <v>0</v>
          </cell>
          <cell r="AE3155" t="str">
            <v>Brasileiro</v>
          </cell>
          <cell r="AF3155" t="str">
            <v>Solteiro</v>
          </cell>
          <cell r="AG3155" t="str">
            <v>Feminino</v>
          </cell>
          <cell r="AH3155" t="str">
            <v>Inativo</v>
          </cell>
          <cell r="AI3155" t="str">
            <v>WAGNER GIRALDO</v>
          </cell>
        </row>
        <row r="3156">
          <cell r="B3156" t="str">
            <v>MARIA APARECIDA VILAR SANTANA</v>
          </cell>
          <cell r="C3156" t="str">
            <v>02758298120</v>
          </cell>
          <cell r="D3156" t="str">
            <v>vilar_santana@outlook.com</v>
          </cell>
          <cell r="E3156" t="str">
            <v>promotor</v>
          </cell>
          <cell r="F3156" t="str">
            <v>78720190</v>
          </cell>
          <cell r="G3156" t="str">
            <v>AVENIDA MANOEL DOS SANTOS BORGES</v>
          </cell>
          <cell r="H3156" t="str">
            <v>208</v>
          </cell>
          <cell r="I3156" t="str">
            <v/>
          </cell>
          <cell r="J3156" t="str">
            <v>JARDIM ASSUNÇÃO</v>
          </cell>
          <cell r="K3156" t="str">
            <v>RONDONÓPOLIS</v>
          </cell>
          <cell r="L3156" t="str">
            <v>MT</v>
          </cell>
          <cell r="M3156" t="str">
            <v>-16.4536873</v>
          </cell>
          <cell r="N3156" t="str">
            <v>-54.6228424</v>
          </cell>
          <cell r="O3156" t="str">
            <v>66996110929</v>
          </cell>
          <cell r="P3156" t="str">
            <v>06/05/1980</v>
          </cell>
          <cell r="Q3156" t="str">
            <v>20235810</v>
          </cell>
          <cell r="R3156" t="str">
            <v>SSP</v>
          </cell>
          <cell r="S3156" t="str">
            <v>02758298120</v>
          </cell>
          <cell r="T3156" t="str">
            <v/>
          </cell>
          <cell r="U3156" t="str">
            <v/>
          </cell>
          <cell r="V3156" t="str">
            <v/>
          </cell>
          <cell r="X3156" t="str">
            <v>83779</v>
          </cell>
          <cell r="Y3156" t="str">
            <v>13</v>
          </cell>
          <cell r="Z3156" t="str">
            <v>MT</v>
          </cell>
          <cell r="AA3156" t="str">
            <v>10/10/2018</v>
          </cell>
          <cell r="AB3156" t="str">
            <v/>
          </cell>
          <cell r="AC3156" t="str">
            <v>206610694-64</v>
          </cell>
          <cell r="AD3156">
            <v>4506</v>
          </cell>
          <cell r="AE3156" t="str">
            <v>BRASILEIRO NATO</v>
          </cell>
          <cell r="AF3156" t="str">
            <v>Solteiro</v>
          </cell>
          <cell r="AG3156" t="str">
            <v>Feminino</v>
          </cell>
          <cell r="AH3156" t="str">
            <v>Inativo</v>
          </cell>
          <cell r="AI3156" t="str">
            <v>JULIO CESAR SILVA</v>
          </cell>
        </row>
        <row r="3157">
          <cell r="B3157" t="str">
            <v>MARIA AURICELIA DOS SANTOS</v>
          </cell>
          <cell r="C3157" t="str">
            <v>01242609423</v>
          </cell>
          <cell r="D3157" t="str">
            <v>anniellysant@gmail.com</v>
          </cell>
          <cell r="E3157" t="str">
            <v>promotor</v>
          </cell>
          <cell r="F3157" t="str">
            <v>82930549</v>
          </cell>
          <cell r="G3157" t="str">
            <v>R:LEONARDO NOVICKI</v>
          </cell>
          <cell r="H3157" t="str">
            <v>1351</v>
          </cell>
          <cell r="I3157" t="str">
            <v/>
          </cell>
          <cell r="J3157" t="str">
            <v/>
          </cell>
          <cell r="K3157" t="str">
            <v/>
          </cell>
          <cell r="L3157" t="str">
            <v>PR</v>
          </cell>
          <cell r="M3157" t="str">
            <v>-25.465056</v>
          </cell>
          <cell r="N3157" t="str">
            <v>-49.196456</v>
          </cell>
          <cell r="O3157" t="str">
            <v>41998002057</v>
          </cell>
          <cell r="P3157" t="str">
            <v>09/05/1981</v>
          </cell>
          <cell r="Q3157" t="str">
            <v>2174613</v>
          </cell>
          <cell r="R3157" t="str">
            <v>SSP</v>
          </cell>
          <cell r="S3157" t="str">
            <v>01242609423</v>
          </cell>
          <cell r="T3157" t="str">
            <v/>
          </cell>
          <cell r="U3157" t="str">
            <v/>
          </cell>
          <cell r="V3157" t="str">
            <v/>
          </cell>
          <cell r="X3157" t="str">
            <v>13832</v>
          </cell>
          <cell r="Y3157" t="str">
            <v>77</v>
          </cell>
          <cell r="Z3157" t="str">
            <v>PR</v>
          </cell>
          <cell r="AA3157" t="str">
            <v>15/08/2019</v>
          </cell>
          <cell r="AB3157" t="str">
            <v>20/02/2020</v>
          </cell>
          <cell r="AC3157" t="str">
            <v>116766587-63</v>
          </cell>
          <cell r="AD3157">
            <v>4506</v>
          </cell>
          <cell r="AE3157" t="str">
            <v>BRASILEIRO NATO</v>
          </cell>
          <cell r="AF3157" t="str">
            <v>Solteiro</v>
          </cell>
          <cell r="AG3157" t="str">
            <v>Feminino</v>
          </cell>
          <cell r="AH3157" t="str">
            <v>Inativo</v>
          </cell>
          <cell r="AI3157" t="str">
            <v>GUILHERME ALEXANDRE MARTINS PIMENTEL</v>
          </cell>
        </row>
        <row r="3158">
          <cell r="B3158" t="str">
            <v>MARIA AURIZETE DA ROCHA</v>
          </cell>
          <cell r="C3158" t="str">
            <v>30796789827</v>
          </cell>
          <cell r="D3158" t="str">
            <v>aurizeterocha858@gmail.com</v>
          </cell>
          <cell r="E3158" t="str">
            <v>promotorexpress</v>
          </cell>
          <cell r="F3158" t="str">
            <v>03966-020</v>
          </cell>
          <cell r="G3158" t="str">
            <v>RUA EDUARDO DE MARTINO</v>
          </cell>
          <cell r="H3158" t="str">
            <v>33</v>
          </cell>
          <cell r="I3158" t="str">
            <v/>
          </cell>
          <cell r="J3158" t="str">
            <v>CIDADE SÃO MATEUS</v>
          </cell>
          <cell r="K3158" t="str">
            <v>SÃO PAULO</v>
          </cell>
          <cell r="L3158" t="str">
            <v>SP</v>
          </cell>
          <cell r="M3158" t="str">
            <v>-23.5951671</v>
          </cell>
          <cell r="N3158" t="str">
            <v>-46.4779904</v>
          </cell>
          <cell r="O3158" t="str">
            <v>944025700</v>
          </cell>
          <cell r="P3158" t="str">
            <v>14/11/1978</v>
          </cell>
          <cell r="Q3158" t="str">
            <v>33377033</v>
          </cell>
          <cell r="R3158" t="str">
            <v>SSP</v>
          </cell>
          <cell r="S3158" t="str">
            <v>30796789827</v>
          </cell>
          <cell r="T3158" t="str">
            <v/>
          </cell>
          <cell r="U3158" t="str">
            <v/>
          </cell>
          <cell r="V3158" t="str">
            <v/>
          </cell>
          <cell r="X3158" t="str">
            <v>6089</v>
          </cell>
          <cell r="Y3158" t="str">
            <v>267</v>
          </cell>
          <cell r="Z3158" t="str">
            <v>SP</v>
          </cell>
          <cell r="AA3158" t="str">
            <v>15/10/2020</v>
          </cell>
          <cell r="AB3158" t="str">
            <v/>
          </cell>
          <cell r="AC3158" t="str">
            <v>236802480-12</v>
          </cell>
          <cell r="AD3158">
            <v>8.5</v>
          </cell>
          <cell r="AE3158" t="str">
            <v>BRASILEIRO NATO</v>
          </cell>
          <cell r="AF3158" t="str">
            <v>Solteiro</v>
          </cell>
          <cell r="AG3158" t="str">
            <v>Feminino</v>
          </cell>
          <cell r="AH3158" t="str">
            <v>Ativo</v>
          </cell>
          <cell r="AI3158" t="str">
            <v>JONATAS ANTUNES CARVALHO</v>
          </cell>
        </row>
        <row r="3159">
          <cell r="B3159" t="str">
            <v>MARIA CAROLINA MOREIRA</v>
          </cell>
          <cell r="C3159" t="str">
            <v>07976652931</v>
          </cell>
          <cell r="D3159" t="str">
            <v/>
          </cell>
          <cell r="E3159" t="str">
            <v>Intermitente</v>
          </cell>
          <cell r="F3159" t="str">
            <v>89812458</v>
          </cell>
          <cell r="G3159" t="str">
            <v>RUA AMAZONAS - E</v>
          </cell>
          <cell r="H3159" t="str">
            <v>634</v>
          </cell>
          <cell r="I3159" t="str">
            <v>ATÉ 674/675</v>
          </cell>
          <cell r="J3159" t="str">
            <v>UNIVERSITÁRIO</v>
          </cell>
          <cell r="K3159" t="str">
            <v>CHAPECÓ</v>
          </cell>
          <cell r="L3159" t="str">
            <v>SC</v>
          </cell>
          <cell r="M3159" t="str">
            <v>-27.1229104</v>
          </cell>
          <cell r="N3159" t="str">
            <v>-52.611368</v>
          </cell>
          <cell r="O3159" t="str">
            <v/>
          </cell>
          <cell r="P3159" t="str">
            <v>08/11/1994</v>
          </cell>
          <cell r="Q3159" t="str">
            <v>5597923</v>
          </cell>
          <cell r="R3159" t="str">
            <v>SSP</v>
          </cell>
          <cell r="S3159" t="str">
            <v>07976652931</v>
          </cell>
          <cell r="T3159" t="str">
            <v/>
          </cell>
          <cell r="U3159" t="str">
            <v/>
          </cell>
          <cell r="V3159" t="str">
            <v/>
          </cell>
          <cell r="X3159" t="str">
            <v>9750395</v>
          </cell>
          <cell r="Y3159" t="str">
            <v>30</v>
          </cell>
          <cell r="Z3159" t="str">
            <v>SC</v>
          </cell>
          <cell r="AA3159" t="str">
            <v>01/12/2019</v>
          </cell>
          <cell r="AB3159" t="str">
            <v/>
          </cell>
          <cell r="AC3159" t="str">
            <v>16373622542</v>
          </cell>
          <cell r="AD3159">
            <v>4506</v>
          </cell>
          <cell r="AE3159" t="str">
            <v>Brasileiro</v>
          </cell>
          <cell r="AF3159" t="str">
            <v>Solteiro</v>
          </cell>
          <cell r="AG3159" t="str">
            <v>Feminino</v>
          </cell>
          <cell r="AH3159" t="str">
            <v>Inativo</v>
          </cell>
          <cell r="AI3159" t="str">
            <v>CARLA VIETTRO NORA DE PADUA</v>
          </cell>
        </row>
        <row r="3160">
          <cell r="B3160" t="str">
            <v>MARIA CISTINA DOS SANTOS</v>
          </cell>
          <cell r="C3160" t="str">
            <v>04400729990</v>
          </cell>
          <cell r="D3160" t="str">
            <v/>
          </cell>
          <cell r="E3160" t="str">
            <v>Intermitente</v>
          </cell>
          <cell r="F3160" t="str">
            <v>89234018</v>
          </cell>
          <cell r="G3160" t="str">
            <v>RUA OSVALDO ANTÔNIO DE BORBA</v>
          </cell>
          <cell r="H3160" t="str">
            <v>866</v>
          </cell>
          <cell r="I3160" t="str">
            <v/>
          </cell>
          <cell r="J3160" t="str">
            <v>PARANAGUAMIRIM</v>
          </cell>
          <cell r="K3160" t="str">
            <v>JOINVILLE</v>
          </cell>
          <cell r="L3160" t="str">
            <v>SC</v>
          </cell>
          <cell r="M3160" t="str">
            <v>-26.3502568</v>
          </cell>
          <cell r="N3160" t="str">
            <v>-48.77555719999999</v>
          </cell>
          <cell r="O3160" t="str">
            <v/>
          </cell>
          <cell r="P3160" t="str">
            <v>16/02/1981</v>
          </cell>
          <cell r="Q3160" t="str">
            <v>3814460</v>
          </cell>
          <cell r="R3160" t="str">
            <v>II SC</v>
          </cell>
          <cell r="S3160" t="str">
            <v>04400729990</v>
          </cell>
          <cell r="T3160" t="str">
            <v/>
          </cell>
          <cell r="U3160" t="str">
            <v/>
          </cell>
          <cell r="V3160" t="str">
            <v/>
          </cell>
          <cell r="X3160" t="str">
            <v>1335938</v>
          </cell>
          <cell r="Y3160" t="str">
            <v>0030</v>
          </cell>
          <cell r="Z3160" t="str">
            <v>SC</v>
          </cell>
          <cell r="AA3160" t="str">
            <v>01/04/2020</v>
          </cell>
          <cell r="AB3160" t="str">
            <v/>
          </cell>
          <cell r="AC3160" t="str">
            <v>12611539725</v>
          </cell>
          <cell r="AD3160">
            <v>0</v>
          </cell>
          <cell r="AE3160" t="str">
            <v>Brasileiro</v>
          </cell>
          <cell r="AF3160" t="str">
            <v>Solteiro</v>
          </cell>
          <cell r="AG3160" t="str">
            <v>Feminino</v>
          </cell>
          <cell r="AH3160" t="str">
            <v>Inativo</v>
          </cell>
          <cell r="AI3160" t="str">
            <v>CARLA VIETTRO NORA DE PADUA</v>
          </cell>
        </row>
        <row r="3161">
          <cell r="B3161" t="str">
            <v>MARIA CLAUDIA GONCALVES</v>
          </cell>
          <cell r="C3161" t="str">
            <v>27769833876</v>
          </cell>
          <cell r="D3161" t="str">
            <v/>
          </cell>
          <cell r="E3161" t="str">
            <v>promotor</v>
          </cell>
          <cell r="F3161" t="str">
            <v>11668345</v>
          </cell>
          <cell r="G3161" t="str">
            <v>TRAVESSA TEÓFILO OTONI</v>
          </cell>
          <cell r="H3161" t="str">
            <v>13</v>
          </cell>
          <cell r="I3161" t="str">
            <v>(CHÁCARAS BOA ESPERANÇA)</v>
          </cell>
          <cell r="J3161" t="str">
            <v>PEREQUÊ MIRIM</v>
          </cell>
          <cell r="K3161" t="str">
            <v>CARAGUATATUBA</v>
          </cell>
          <cell r="L3161" t="str">
            <v>SP</v>
          </cell>
          <cell r="M3161" t="str">
            <v>-23.7128414</v>
          </cell>
          <cell r="N3161" t="str">
            <v>-45.4321092</v>
          </cell>
          <cell r="O3161" t="str">
            <v/>
          </cell>
          <cell r="P3161" t="str">
            <v>12/01/1978</v>
          </cell>
          <cell r="Q3161" t="str">
            <v>330472811</v>
          </cell>
          <cell r="R3161" t="str">
            <v>SSP</v>
          </cell>
          <cell r="S3161" t="str">
            <v>27769833876</v>
          </cell>
          <cell r="T3161" t="str">
            <v/>
          </cell>
          <cell r="U3161" t="str">
            <v/>
          </cell>
          <cell r="V3161" t="str">
            <v/>
          </cell>
          <cell r="X3161" t="str">
            <v>57402</v>
          </cell>
          <cell r="Y3161" t="str">
            <v>314</v>
          </cell>
          <cell r="Z3161" t="str">
            <v>SP</v>
          </cell>
          <cell r="AA3161" t="str">
            <v>04/03/2020</v>
          </cell>
          <cell r="AB3161" t="str">
            <v/>
          </cell>
          <cell r="AC3161" t="str">
            <v>16404218861</v>
          </cell>
          <cell r="AD3161">
            <v>4506</v>
          </cell>
          <cell r="AE3161" t="str">
            <v>Brasileiro</v>
          </cell>
          <cell r="AF3161" t="str">
            <v>Solteiro</v>
          </cell>
          <cell r="AG3161" t="str">
            <v>Feminino</v>
          </cell>
          <cell r="AH3161" t="str">
            <v>Ativo</v>
          </cell>
          <cell r="AI3161" t="str">
            <v>MARCOS VINICIUS PORTELA</v>
          </cell>
        </row>
        <row r="3162">
          <cell r="B3162" t="str">
            <v>MARIA DA CONCEICAO FERREIRA DE SOUSA</v>
          </cell>
          <cell r="C3162" t="str">
            <v>61178260364</v>
          </cell>
          <cell r="D3162" t="str">
            <v/>
          </cell>
          <cell r="E3162" t="str">
            <v>promotorexpress</v>
          </cell>
          <cell r="F3162" t="str">
            <v>13082190</v>
          </cell>
          <cell r="G3162" t="str">
            <v>RUA REDEMPTOR PREGNOLATTO</v>
          </cell>
          <cell r="H3162" t="str">
            <v>146</v>
          </cell>
          <cell r="I3162" t="str">
            <v/>
          </cell>
          <cell r="J3162" t="str">
            <v>JARDIM SÃO MARCOS</v>
          </cell>
          <cell r="K3162" t="str">
            <v>CAMPINAS</v>
          </cell>
          <cell r="L3162" t="str">
            <v>SP</v>
          </cell>
          <cell r="M3162" t="str">
            <v>-22.8487064</v>
          </cell>
          <cell r="N3162" t="str">
            <v>-47.1111015</v>
          </cell>
          <cell r="O3162" t="str">
            <v>19982242756</v>
          </cell>
          <cell r="P3162" t="str">
            <v>20/04/1991</v>
          </cell>
          <cell r="Q3162" t="str">
            <v>20083276291</v>
          </cell>
          <cell r="R3162" t="str">
            <v>SSP</v>
          </cell>
          <cell r="S3162" t="str">
            <v>61178260364</v>
          </cell>
          <cell r="T3162" t="str">
            <v>ITAÚ</v>
          </cell>
          <cell r="U3162" t="str">
            <v>1619</v>
          </cell>
          <cell r="V3162" t="str">
            <v>53321-7</v>
          </cell>
          <cell r="X3162" t="str">
            <v/>
          </cell>
          <cell r="Y3162" t="str">
            <v/>
          </cell>
          <cell r="Z3162" t="str">
            <v/>
          </cell>
          <cell r="AA3162" t="str">
            <v>09/09/2020</v>
          </cell>
          <cell r="AB3162" t="str">
            <v/>
          </cell>
          <cell r="AC3162" t="str">
            <v/>
          </cell>
          <cell r="AD3162">
            <v>8.5</v>
          </cell>
          <cell r="AE3162" t="str">
            <v>Brasileiro</v>
          </cell>
          <cell r="AF3162" t="str">
            <v>Casado</v>
          </cell>
          <cell r="AG3162" t="str">
            <v>Feminino</v>
          </cell>
          <cell r="AH3162" t="str">
            <v>Ativo</v>
          </cell>
          <cell r="AI3162" t="str">
            <v>LEANDRO DOS SANTOS MARTINS</v>
          </cell>
        </row>
        <row r="3163">
          <cell r="B3163" t="str">
            <v xml:space="preserve">MARIA DE LOURDES LEITE DA SILVA </v>
          </cell>
          <cell r="C3163" t="str">
            <v>82537038487</v>
          </cell>
          <cell r="D3163" t="str">
            <v/>
          </cell>
          <cell r="E3163" t="str">
            <v>Intermitente</v>
          </cell>
          <cell r="F3163" t="str">
            <v>88354155</v>
          </cell>
          <cell r="G3163" t="str">
            <v>RUA GUILHERME RISTOW</v>
          </cell>
          <cell r="H3163" t="str">
            <v>250</v>
          </cell>
          <cell r="I3163" t="str">
            <v>DE 212/213 AO FIM</v>
          </cell>
          <cell r="J3163" t="str">
            <v>AZAMBUJA</v>
          </cell>
          <cell r="K3163" t="str">
            <v>BRUSQUE</v>
          </cell>
          <cell r="L3163" t="str">
            <v>SC</v>
          </cell>
          <cell r="M3163" t="str">
            <v>-27.1140642</v>
          </cell>
          <cell r="N3163" t="str">
            <v>-48.9158949</v>
          </cell>
          <cell r="O3163" t="str">
            <v/>
          </cell>
          <cell r="P3163" t="str">
            <v>22/11/1971</v>
          </cell>
          <cell r="Q3163" t="str">
            <v>7843942</v>
          </cell>
          <cell r="R3163" t="str">
            <v>II SC</v>
          </cell>
          <cell r="S3163" t="str">
            <v>82537038487</v>
          </cell>
          <cell r="T3163" t="str">
            <v/>
          </cell>
          <cell r="U3163" t="str">
            <v/>
          </cell>
          <cell r="V3163" t="str">
            <v/>
          </cell>
          <cell r="X3163" t="str">
            <v>015480</v>
          </cell>
          <cell r="Y3163" t="str">
            <v>0012</v>
          </cell>
          <cell r="Z3163" t="str">
            <v>AL</v>
          </cell>
          <cell r="AA3163" t="str">
            <v>23/09/2020</v>
          </cell>
          <cell r="AB3163" t="str">
            <v/>
          </cell>
          <cell r="AC3163" t="str">
            <v>16427383745</v>
          </cell>
          <cell r="AD3163">
            <v>0</v>
          </cell>
          <cell r="AE3163" t="str">
            <v>Brasileiro</v>
          </cell>
          <cell r="AF3163" t="str">
            <v>Casado</v>
          </cell>
          <cell r="AG3163" t="str">
            <v>Feminino</v>
          </cell>
          <cell r="AH3163" t="str">
            <v>Inativo</v>
          </cell>
          <cell r="AI3163" t="str">
            <v>CARLA VIETTRO NORA DE PADUA</v>
          </cell>
        </row>
        <row r="3164">
          <cell r="B3164" t="str">
            <v>MARIA DO SOCORRO IZIDIO DA SILVA</v>
          </cell>
          <cell r="C3164" t="str">
            <v>37440084870</v>
          </cell>
          <cell r="D3164" t="str">
            <v>-</v>
          </cell>
          <cell r="E3164" t="str">
            <v>promotor</v>
          </cell>
          <cell r="F3164" t="str">
            <v>13045-235</v>
          </cell>
          <cell r="G3164" t="str">
            <v>RUA ROMEU COMPAGNOLLI</v>
          </cell>
          <cell r="H3164" t="str">
            <v>55</v>
          </cell>
          <cell r="I3164" t="str">
            <v/>
          </cell>
          <cell r="J3164" t="str">
            <v>JARDIM BOM SUCESSO</v>
          </cell>
          <cell r="K3164" t="str">
            <v>CAMPINAS</v>
          </cell>
          <cell r="L3164" t="str">
            <v>SP</v>
          </cell>
          <cell r="M3164" t="str">
            <v>-22.9385926</v>
          </cell>
          <cell r="N3164" t="str">
            <v>-47.0260435</v>
          </cell>
          <cell r="O3164" t="str">
            <v>19994338081</v>
          </cell>
          <cell r="P3164" t="str">
            <v>12/08/1989</v>
          </cell>
          <cell r="Q3164" t="str">
            <v>486320170</v>
          </cell>
          <cell r="R3164" t="str">
            <v>SSP</v>
          </cell>
          <cell r="S3164" t="str">
            <v>37440084870</v>
          </cell>
          <cell r="T3164" t="str">
            <v/>
          </cell>
          <cell r="U3164" t="str">
            <v/>
          </cell>
          <cell r="V3164" t="str">
            <v/>
          </cell>
          <cell r="X3164" t="str">
            <v>87561</v>
          </cell>
          <cell r="Y3164" t="str">
            <v>310</v>
          </cell>
          <cell r="Z3164" t="str">
            <v>SP</v>
          </cell>
          <cell r="AA3164" t="str">
            <v>10/05/2019</v>
          </cell>
          <cell r="AB3164" t="str">
            <v/>
          </cell>
          <cell r="AC3164" t="str">
            <v>129198122-56</v>
          </cell>
          <cell r="AD3164">
            <v>4506</v>
          </cell>
          <cell r="AE3164" t="str">
            <v>BRASILEIRO NATO</v>
          </cell>
          <cell r="AF3164" t="str">
            <v>Solteiro</v>
          </cell>
          <cell r="AG3164" t="str">
            <v>Feminino</v>
          </cell>
          <cell r="AH3164" t="str">
            <v>Ativo</v>
          </cell>
          <cell r="AI3164" t="str">
            <v>LEANDRO DOS SANTOS MARTINS</v>
          </cell>
        </row>
        <row r="3165">
          <cell r="B3165" t="str">
            <v>MARIA EDUARDA FERNANDES</v>
          </cell>
          <cell r="C3165" t="str">
            <v>06843314970</v>
          </cell>
          <cell r="D3165" t="str">
            <v/>
          </cell>
          <cell r="E3165" t="str">
            <v>promotor</v>
          </cell>
          <cell r="F3165" t="str">
            <v>89052640</v>
          </cell>
          <cell r="G3165" t="str">
            <v>RUA ROMA</v>
          </cell>
          <cell r="H3165" t="str">
            <v>365</v>
          </cell>
          <cell r="I3165" t="str">
            <v/>
          </cell>
          <cell r="J3165" t="str">
            <v>ITOUPAVA NORTE</v>
          </cell>
          <cell r="K3165" t="str">
            <v>BLUMENAU</v>
          </cell>
          <cell r="L3165" t="str">
            <v>SC</v>
          </cell>
          <cell r="M3165" t="str">
            <v>-26.8831818</v>
          </cell>
          <cell r="N3165" t="str">
            <v>-49.0786142</v>
          </cell>
          <cell r="O3165" t="str">
            <v/>
          </cell>
          <cell r="P3165" t="str">
            <v>13/03/1998</v>
          </cell>
          <cell r="Q3165" t="str">
            <v>6206089</v>
          </cell>
          <cell r="R3165" t="str">
            <v>SSP</v>
          </cell>
          <cell r="S3165" t="str">
            <v>06843314970</v>
          </cell>
          <cell r="T3165" t="str">
            <v/>
          </cell>
          <cell r="U3165" t="str">
            <v/>
          </cell>
          <cell r="V3165" t="str">
            <v/>
          </cell>
          <cell r="X3165" t="str">
            <v>9729160</v>
          </cell>
          <cell r="Y3165" t="str">
            <v>030</v>
          </cell>
          <cell r="Z3165" t="str">
            <v>SC</v>
          </cell>
          <cell r="AA3165" t="str">
            <v>09/03/2020</v>
          </cell>
          <cell r="AB3165" t="str">
            <v/>
          </cell>
          <cell r="AC3165" t="str">
            <v>16387432139</v>
          </cell>
          <cell r="AD3165">
            <v>4506</v>
          </cell>
          <cell r="AE3165" t="str">
            <v>Brasileiro</v>
          </cell>
          <cell r="AF3165" t="str">
            <v>Solteiro</v>
          </cell>
          <cell r="AG3165" t="str">
            <v>Feminino</v>
          </cell>
          <cell r="AH3165" t="str">
            <v>Ativo</v>
          </cell>
          <cell r="AI3165" t="str">
            <v>ELIANE CRISTINA GRACIOLI DE JESUS</v>
          </cell>
        </row>
        <row r="3166">
          <cell r="B3166" t="str">
            <v>MARIA EDUARDA GALLUCCI MENDES</v>
          </cell>
          <cell r="C3166" t="str">
            <v>46128618847</v>
          </cell>
          <cell r="D3166" t="str">
            <v/>
          </cell>
          <cell r="E3166" t="str">
            <v>promotorexpress</v>
          </cell>
          <cell r="F3166" t="str">
            <v>13470462</v>
          </cell>
          <cell r="G3166" t="str">
            <v>RUA DO PACIFICADOR</v>
          </cell>
          <cell r="H3166" t="str">
            <v>292</v>
          </cell>
          <cell r="I3166" t="str">
            <v/>
          </cell>
          <cell r="J3166" t="str">
            <v>JARDIM PAZ</v>
          </cell>
          <cell r="K3166" t="str">
            <v>AMERICANA</v>
          </cell>
          <cell r="L3166" t="str">
            <v>SP</v>
          </cell>
          <cell r="M3166" t="str">
            <v>-22.7124607</v>
          </cell>
          <cell r="N3166" t="str">
            <v>-47.3618937</v>
          </cell>
          <cell r="O3166" t="str">
            <v>19995454435</v>
          </cell>
          <cell r="P3166" t="str">
            <v>21/12/1998</v>
          </cell>
          <cell r="Q3166" t="str">
            <v>569053729</v>
          </cell>
          <cell r="R3166" t="str">
            <v>SSP</v>
          </cell>
          <cell r="S3166" t="str">
            <v>46128618847</v>
          </cell>
          <cell r="T3166" t="str">
            <v/>
          </cell>
          <cell r="U3166" t="str">
            <v/>
          </cell>
          <cell r="V3166" t="str">
            <v/>
          </cell>
          <cell r="X3166" t="str">
            <v>51913</v>
          </cell>
          <cell r="Y3166" t="str">
            <v>411</v>
          </cell>
          <cell r="Z3166" t="str">
            <v>SP</v>
          </cell>
          <cell r="AA3166" t="str">
            <v>06/01/2020</v>
          </cell>
          <cell r="AB3166" t="str">
            <v>21/01/2020</v>
          </cell>
          <cell r="AC3166" t="str">
            <v/>
          </cell>
          <cell r="AD3166">
            <v>0</v>
          </cell>
          <cell r="AE3166" t="str">
            <v>Brasileiro</v>
          </cell>
          <cell r="AF3166" t="str">
            <v>Solteiro</v>
          </cell>
          <cell r="AG3166" t="str">
            <v>Feminino</v>
          </cell>
          <cell r="AH3166" t="str">
            <v>Inativo</v>
          </cell>
          <cell r="AI3166" t="str">
            <v>EVERTON RODRIGO NICOLAU DE ALMEIDA</v>
          </cell>
        </row>
        <row r="3167">
          <cell r="B3167" t="str">
            <v>MARIA ELIUSA ROCHA FERREIRA</v>
          </cell>
          <cell r="C3167" t="str">
            <v>97814652200</v>
          </cell>
          <cell r="D3167" t="str">
            <v>eliusarocha27@gmail.com</v>
          </cell>
          <cell r="E3167" t="str">
            <v>promotor</v>
          </cell>
          <cell r="F3167" t="str">
            <v>68746746</v>
          </cell>
          <cell r="G3167" t="str">
            <v>RUA SÃO BENEDITO</v>
          </cell>
          <cell r="H3167" t="str">
            <v>92</v>
          </cell>
          <cell r="I3167" t="str">
            <v/>
          </cell>
          <cell r="J3167" t="str">
            <v>SANTA CATARINA</v>
          </cell>
          <cell r="K3167" t="str">
            <v>CASTANHAL</v>
          </cell>
          <cell r="L3167" t="str">
            <v>PA</v>
          </cell>
          <cell r="M3167" t="str">
            <v>-1.291116</v>
          </cell>
          <cell r="N3167" t="str">
            <v>-47.884201</v>
          </cell>
          <cell r="O3167" t="str">
            <v>47996266588</v>
          </cell>
          <cell r="P3167" t="str">
            <v>26/08/1982</v>
          </cell>
          <cell r="Q3167" t="str">
            <v>5036762</v>
          </cell>
          <cell r="R3167" t="str">
            <v>SSP</v>
          </cell>
          <cell r="S3167" t="str">
            <v>97814652200</v>
          </cell>
          <cell r="T3167" t="str">
            <v/>
          </cell>
          <cell r="U3167" t="str">
            <v/>
          </cell>
          <cell r="V3167" t="str">
            <v/>
          </cell>
          <cell r="X3167" t="str">
            <v>0033129</v>
          </cell>
          <cell r="Y3167" t="str">
            <v>049</v>
          </cell>
          <cell r="Z3167" t="str">
            <v>PA</v>
          </cell>
          <cell r="AA3167" t="str">
            <v>05/02/2020</v>
          </cell>
          <cell r="AB3167" t="str">
            <v/>
          </cell>
          <cell r="AC3167" t="str">
            <v>16499943240</v>
          </cell>
          <cell r="AD3167">
            <v>4506</v>
          </cell>
          <cell r="AE3167" t="str">
            <v>Brasileiro</v>
          </cell>
          <cell r="AF3167" t="str">
            <v>Solteiro</v>
          </cell>
          <cell r="AG3167" t="str">
            <v>Feminino</v>
          </cell>
          <cell r="AH3167" t="str">
            <v>Inativo</v>
          </cell>
          <cell r="AI3167" t="str">
            <v>CLAUDIO NEY PINHEIRO MACEDO</v>
          </cell>
        </row>
        <row r="3168">
          <cell r="B3168" t="str">
            <v>MARIA FRANCILDA DE LIMA</v>
          </cell>
          <cell r="C3168" t="str">
            <v>00657849103</v>
          </cell>
          <cell r="D3168" t="str">
            <v/>
          </cell>
          <cell r="E3168" t="str">
            <v>promotorexpress</v>
          </cell>
          <cell r="F3168" t="str">
            <v>13411128</v>
          </cell>
          <cell r="G3168" t="str">
            <v>RUA BENTO B. AMARAL GURGEL</v>
          </cell>
          <cell r="H3168" t="str">
            <v>316</v>
          </cell>
          <cell r="I3168" t="str">
            <v>(JARDIM TAIGUARA)</v>
          </cell>
          <cell r="J3168" t="str">
            <v>SANTA TEREZINHA</v>
          </cell>
          <cell r="K3168" t="str">
            <v>PIRACICABA</v>
          </cell>
          <cell r="L3168" t="str">
            <v>SP</v>
          </cell>
          <cell r="M3168" t="str">
            <v>-22.6709025</v>
          </cell>
          <cell r="N3168" t="str">
            <v>-47.6812264</v>
          </cell>
          <cell r="O3168" t="str">
            <v/>
          </cell>
          <cell r="P3168" t="str">
            <v>29/01/1980</v>
          </cell>
          <cell r="Q3168" t="str">
            <v>376598177</v>
          </cell>
          <cell r="R3168" t="str">
            <v>SSP</v>
          </cell>
          <cell r="S3168" t="str">
            <v>00657849103</v>
          </cell>
          <cell r="T3168" t="str">
            <v>SANTANDER</v>
          </cell>
          <cell r="U3168" t="str">
            <v>2018</v>
          </cell>
          <cell r="V3168" t="str">
            <v>10241672</v>
          </cell>
          <cell r="W3168" t="str">
            <v>ContaCorrente</v>
          </cell>
          <cell r="X3168" t="str">
            <v>73538</v>
          </cell>
          <cell r="Y3168" t="str">
            <v>25</v>
          </cell>
          <cell r="Z3168" t="str">
            <v>DF</v>
          </cell>
          <cell r="AA3168" t="str">
            <v>30/09/2020</v>
          </cell>
          <cell r="AB3168" t="str">
            <v/>
          </cell>
          <cell r="AC3168" t="str">
            <v>12956349173</v>
          </cell>
          <cell r="AD3168">
            <v>8.5</v>
          </cell>
          <cell r="AE3168" t="str">
            <v>Brasileiro</v>
          </cell>
          <cell r="AF3168" t="str">
            <v>Solteiro</v>
          </cell>
          <cell r="AG3168" t="str">
            <v>Feminino</v>
          </cell>
          <cell r="AH3168" t="str">
            <v>Ativo</v>
          </cell>
          <cell r="AI3168" t="str">
            <v>PAULO MANOEL MORATO JUNIOR</v>
          </cell>
        </row>
        <row r="3169">
          <cell r="B3169" t="str">
            <v>MARIA MAGDALA FONSECA</v>
          </cell>
          <cell r="C3169" t="str">
            <v>31126169870</v>
          </cell>
          <cell r="D3169" t="str">
            <v/>
          </cell>
          <cell r="E3169" t="str">
            <v>promotor</v>
          </cell>
          <cell r="F3169" t="str">
            <v>13186090</v>
          </cell>
          <cell r="G3169" t="str">
            <v>RUA SALVADOR G. DE SOUZA</v>
          </cell>
          <cell r="H3169" t="str">
            <v>549</v>
          </cell>
          <cell r="I3169" t="str">
            <v/>
          </cell>
          <cell r="J3169" t="str">
            <v>JARDIM CAMPOS VERDES</v>
          </cell>
          <cell r="K3169" t="str">
            <v>HORTOLÂNDIA</v>
          </cell>
          <cell r="L3169" t="str">
            <v>SP</v>
          </cell>
          <cell r="M3169" t="str">
            <v>-22.8842448</v>
          </cell>
          <cell r="N3169" t="str">
            <v>-47.20847759999999</v>
          </cell>
          <cell r="O3169" t="str">
            <v/>
          </cell>
          <cell r="P3169" t="str">
            <v/>
          </cell>
          <cell r="Q3169" t="str">
            <v/>
          </cell>
          <cell r="R3169" t="str">
            <v/>
          </cell>
          <cell r="S3169" t="str">
            <v>31126169870</v>
          </cell>
          <cell r="T3169" t="str">
            <v/>
          </cell>
          <cell r="U3169" t="str">
            <v/>
          </cell>
          <cell r="V3169" t="str">
            <v/>
          </cell>
          <cell r="X3169" t="str">
            <v/>
          </cell>
          <cell r="Y3169" t="str">
            <v/>
          </cell>
          <cell r="Z3169" t="str">
            <v/>
          </cell>
          <cell r="AA3169" t="str">
            <v>29/01/2020</v>
          </cell>
          <cell r="AB3169" t="str">
            <v/>
          </cell>
          <cell r="AC3169" t="str">
            <v/>
          </cell>
          <cell r="AD3169">
            <v>0</v>
          </cell>
          <cell r="AE3169" t="str">
            <v/>
          </cell>
          <cell r="AF3169" t="str">
            <v>Solteiro</v>
          </cell>
          <cell r="AG3169" t="str">
            <v>Indefinido</v>
          </cell>
          <cell r="AH3169" t="str">
            <v>Ativo</v>
          </cell>
          <cell r="AI3169" t="str">
            <v>LEANDRO DOS SANTOS MARTINS</v>
          </cell>
        </row>
        <row r="3170">
          <cell r="B3170" t="str">
            <v>MARIA RENATA DA SILVA CAVALCANTI</v>
          </cell>
          <cell r="C3170" t="str">
            <v>04867406414</v>
          </cell>
          <cell r="D3170" t="str">
            <v>-</v>
          </cell>
          <cell r="E3170" t="str">
            <v>promotor</v>
          </cell>
          <cell r="F3170" t="str">
            <v>13348-550</v>
          </cell>
          <cell r="G3170" t="str">
            <v>RUA BENEDITO DE CAMPOS</v>
          </cell>
          <cell r="H3170" t="str">
            <v>430</v>
          </cell>
          <cell r="I3170" t="str">
            <v>ATÉ 529/530</v>
          </cell>
          <cell r="J3170" t="str">
            <v>JARDIM MORADA DO SOL</v>
          </cell>
          <cell r="K3170" t="str">
            <v>INDAIATUBA</v>
          </cell>
          <cell r="L3170" t="str">
            <v>SP</v>
          </cell>
          <cell r="M3170" t="str">
            <v>-23.11412</v>
          </cell>
          <cell r="N3170" t="str">
            <v>-47.2372805</v>
          </cell>
          <cell r="O3170" t="str">
            <v/>
          </cell>
          <cell r="P3170" t="str">
            <v>07/04/1983</v>
          </cell>
          <cell r="Q3170" t="str">
            <v>587199787</v>
          </cell>
          <cell r="R3170" t="str">
            <v>SSP</v>
          </cell>
          <cell r="S3170" t="str">
            <v>04867406414</v>
          </cell>
          <cell r="T3170" t="str">
            <v/>
          </cell>
          <cell r="U3170" t="str">
            <v/>
          </cell>
          <cell r="V3170" t="str">
            <v/>
          </cell>
          <cell r="X3170" t="str">
            <v>76432</v>
          </cell>
          <cell r="Y3170" t="str">
            <v>40</v>
          </cell>
          <cell r="Z3170" t="str">
            <v>PE</v>
          </cell>
          <cell r="AA3170" t="str">
            <v>14/08/2018</v>
          </cell>
          <cell r="AB3170" t="str">
            <v/>
          </cell>
          <cell r="AC3170" t="str">
            <v>163997263-45</v>
          </cell>
          <cell r="AD3170">
            <v>4506</v>
          </cell>
          <cell r="AE3170" t="str">
            <v>BRASILEIRO NATO</v>
          </cell>
          <cell r="AF3170" t="str">
            <v>Solteiro</v>
          </cell>
          <cell r="AG3170" t="str">
            <v>Feminino</v>
          </cell>
          <cell r="AH3170" t="str">
            <v>Inativo</v>
          </cell>
          <cell r="AI3170" t="str">
            <v>JOAO DE ARAUJO BARRETO JUNIOR</v>
          </cell>
        </row>
        <row r="3171">
          <cell r="B3171" t="str">
            <v>MARIA TAIANE GARCIA DE OLIVEIRA</v>
          </cell>
          <cell r="C3171" t="str">
            <v>03166057277</v>
          </cell>
          <cell r="D3171" t="str">
            <v/>
          </cell>
          <cell r="E3171" t="str">
            <v>Intermitente</v>
          </cell>
          <cell r="F3171" t="str">
            <v>88353630</v>
          </cell>
          <cell r="G3171" t="str">
            <v>RUA OSVALDO ZIERKE</v>
          </cell>
          <cell r="H3171" t="str">
            <v>60</v>
          </cell>
          <cell r="I3171" t="str">
            <v/>
          </cell>
          <cell r="J3171" t="str">
            <v>ÁGUAS CLARAS</v>
          </cell>
          <cell r="K3171" t="str">
            <v>BRUSQUE</v>
          </cell>
          <cell r="L3171" t="str">
            <v>SC</v>
          </cell>
          <cell r="M3171" t="str">
            <v>-27.1411451</v>
          </cell>
          <cell r="N3171" t="str">
            <v>-48.9054065</v>
          </cell>
          <cell r="O3171" t="str">
            <v/>
          </cell>
          <cell r="P3171" t="str">
            <v>22/04/1997</v>
          </cell>
          <cell r="Q3171" t="str">
            <v>7514935</v>
          </cell>
          <cell r="R3171" t="str">
            <v>PCI PA</v>
          </cell>
          <cell r="S3171" t="str">
            <v>03166057277</v>
          </cell>
          <cell r="T3171" t="str">
            <v/>
          </cell>
          <cell r="U3171" t="str">
            <v/>
          </cell>
          <cell r="V3171" t="str">
            <v/>
          </cell>
          <cell r="X3171" t="str">
            <v>73444</v>
          </cell>
          <cell r="Y3171" t="str">
            <v>0066</v>
          </cell>
          <cell r="Z3171" t="str">
            <v>PA</v>
          </cell>
          <cell r="AA3171" t="str">
            <v>17/09/2020</v>
          </cell>
          <cell r="AB3171" t="str">
            <v>01/10/2020</v>
          </cell>
          <cell r="AC3171" t="str">
            <v>16467141815</v>
          </cell>
          <cell r="AD3171">
            <v>0</v>
          </cell>
          <cell r="AE3171" t="str">
            <v>Brasileiro</v>
          </cell>
          <cell r="AF3171" t="str">
            <v>Solteiro</v>
          </cell>
          <cell r="AG3171" t="str">
            <v>Feminino</v>
          </cell>
          <cell r="AH3171" t="str">
            <v>Inativo</v>
          </cell>
          <cell r="AI3171" t="str">
            <v>CARLA VIETTRO NORA DE PADUA</v>
          </cell>
        </row>
        <row r="3172">
          <cell r="B3172" t="str">
            <v>MARIA UCIRENE MACHADO</v>
          </cell>
          <cell r="C3172" t="str">
            <v>96437715987</v>
          </cell>
          <cell r="D3172" t="str">
            <v>adairmaria33@gmail.com</v>
          </cell>
          <cell r="E3172" t="str">
            <v>promotor6</v>
          </cell>
          <cell r="F3172" t="str">
            <v>88136070</v>
          </cell>
          <cell r="G3172" t="str">
            <v>RUA NELSON GONÇALVES</v>
          </cell>
          <cell r="H3172" t="str">
            <v>4444</v>
          </cell>
          <cell r="I3172" t="str">
            <v/>
          </cell>
          <cell r="J3172" t="str">
            <v>SÃO SEBASTIÃO</v>
          </cell>
          <cell r="K3172" t="str">
            <v>PALHOÇA</v>
          </cell>
          <cell r="L3172" t="str">
            <v>SC</v>
          </cell>
          <cell r="M3172" t="str">
            <v>-27.6398873</v>
          </cell>
          <cell r="N3172" t="str">
            <v>-48.6948158</v>
          </cell>
          <cell r="O3172" t="str">
            <v>48996057857</v>
          </cell>
          <cell r="P3172" t="str">
            <v>26/08/1971</v>
          </cell>
          <cell r="Q3172" t="str">
            <v>2069702</v>
          </cell>
          <cell r="R3172" t="str">
            <v>SSP</v>
          </cell>
          <cell r="S3172" t="str">
            <v>96437715987</v>
          </cell>
          <cell r="T3172" t="str">
            <v/>
          </cell>
          <cell r="U3172" t="str">
            <v/>
          </cell>
          <cell r="V3172" t="str">
            <v/>
          </cell>
          <cell r="X3172" t="str">
            <v>7607548</v>
          </cell>
          <cell r="Y3172" t="str">
            <v>40</v>
          </cell>
          <cell r="Z3172" t="str">
            <v>SC</v>
          </cell>
          <cell r="AA3172" t="str">
            <v>18/10/2017</v>
          </cell>
          <cell r="AB3172" t="str">
            <v/>
          </cell>
          <cell r="AC3172" t="str">
            <v>123477928-16</v>
          </cell>
          <cell r="AD3172">
            <v>4506</v>
          </cell>
          <cell r="AE3172" t="str">
            <v>BRASILEIRO NATO</v>
          </cell>
          <cell r="AF3172" t="str">
            <v>Solteiro</v>
          </cell>
          <cell r="AG3172" t="str">
            <v>Masculino</v>
          </cell>
          <cell r="AH3172" t="str">
            <v>Ativo</v>
          </cell>
          <cell r="AI3172" t="str">
            <v>CHARLES LIMA SODRE</v>
          </cell>
        </row>
        <row r="3173">
          <cell r="B3173" t="str">
            <v>MARIANA DE CASTRO MENEZES</v>
          </cell>
          <cell r="C3173" t="str">
            <v>39779134840</v>
          </cell>
          <cell r="D3173" t="str">
            <v>maricastr12@hotmail.com</v>
          </cell>
          <cell r="E3173" t="str">
            <v>rh</v>
          </cell>
          <cell r="F3173" t="str">
            <v>08031780</v>
          </cell>
          <cell r="G3173" t="str">
            <v>RUA MARCÍLIO ROSSETO</v>
          </cell>
          <cell r="H3173" t="str">
            <v>40</v>
          </cell>
          <cell r="I3173" t="str">
            <v/>
          </cell>
          <cell r="J3173" t="str">
            <v>VILA CURUÇÁ</v>
          </cell>
          <cell r="K3173" t="str">
            <v>SÃO PAULO</v>
          </cell>
          <cell r="L3173" t="str">
            <v>SP</v>
          </cell>
          <cell r="M3173" t="str">
            <v/>
          </cell>
          <cell r="N3173" t="str">
            <v/>
          </cell>
          <cell r="O3173" t="str">
            <v/>
          </cell>
          <cell r="P3173" t="str">
            <v>10/11/1992</v>
          </cell>
          <cell r="Q3173" t="str">
            <v>361332592</v>
          </cell>
          <cell r="R3173" t="str">
            <v>SSP</v>
          </cell>
          <cell r="S3173" t="str">
            <v>39779134840</v>
          </cell>
          <cell r="T3173" t="str">
            <v/>
          </cell>
          <cell r="U3173" t="str">
            <v/>
          </cell>
          <cell r="V3173" t="str">
            <v/>
          </cell>
          <cell r="X3173" t="str">
            <v>41556</v>
          </cell>
          <cell r="Y3173" t="str">
            <v>343</v>
          </cell>
          <cell r="Z3173" t="str">
            <v>SP</v>
          </cell>
          <cell r="AA3173" t="str">
            <v>01/01/0001</v>
          </cell>
          <cell r="AB3173" t="str">
            <v/>
          </cell>
          <cell r="AC3173" t="str">
            <v>20780093229</v>
          </cell>
          <cell r="AD3173">
            <v>0</v>
          </cell>
          <cell r="AE3173" t="str">
            <v>Brasileiro</v>
          </cell>
          <cell r="AF3173" t="str">
            <v>Solteiro</v>
          </cell>
          <cell r="AG3173" t="str">
            <v>Feminino</v>
          </cell>
          <cell r="AH3173" t="str">
            <v>Inativo</v>
          </cell>
          <cell r="AI3173" t="str">
            <v>EDNILDO LEANDRO FERREIRA</v>
          </cell>
        </row>
        <row r="3174">
          <cell r="B3174" t="str">
            <v>MARIANA MELISSA GELINSKI</v>
          </cell>
          <cell r="C3174" t="str">
            <v>09606049957</v>
          </cell>
          <cell r="D3174" t="str">
            <v/>
          </cell>
          <cell r="E3174" t="str">
            <v>Intermitente</v>
          </cell>
          <cell r="F3174" t="str">
            <v/>
          </cell>
          <cell r="G3174" t="str">
            <v/>
          </cell>
          <cell r="H3174" t="str">
            <v/>
          </cell>
          <cell r="I3174" t="str">
            <v/>
          </cell>
          <cell r="J3174" t="str">
            <v/>
          </cell>
          <cell r="K3174" t="str">
            <v/>
          </cell>
          <cell r="L3174" t="str">
            <v/>
          </cell>
          <cell r="M3174" t="str">
            <v/>
          </cell>
          <cell r="N3174" t="str">
            <v/>
          </cell>
          <cell r="O3174" t="str">
            <v/>
          </cell>
          <cell r="P3174" t="str">
            <v/>
          </cell>
          <cell r="Q3174" t="str">
            <v/>
          </cell>
          <cell r="R3174" t="str">
            <v/>
          </cell>
          <cell r="S3174" t="str">
            <v/>
          </cell>
          <cell r="T3174" t="str">
            <v/>
          </cell>
          <cell r="U3174" t="str">
            <v/>
          </cell>
          <cell r="V3174" t="str">
            <v/>
          </cell>
          <cell r="X3174" t="str">
            <v/>
          </cell>
          <cell r="Y3174" t="str">
            <v/>
          </cell>
          <cell r="Z3174" t="str">
            <v/>
          </cell>
          <cell r="AA3174" t="str">
            <v/>
          </cell>
          <cell r="AB3174" t="str">
            <v/>
          </cell>
          <cell r="AC3174" t="str">
            <v/>
          </cell>
          <cell r="AD3174">
            <v>0</v>
          </cell>
          <cell r="AE3174" t="str">
            <v/>
          </cell>
          <cell r="AF3174" t="str">
            <v>Solteiro</v>
          </cell>
          <cell r="AG3174" t="str">
            <v>Indefinido</v>
          </cell>
          <cell r="AH3174" t="str">
            <v>Inativo</v>
          </cell>
          <cell r="AI3174" t="str">
            <v>ELIANE CRISTINA GRACIOLI DE JESUS</v>
          </cell>
        </row>
        <row r="3175">
          <cell r="B3175" t="str">
            <v xml:space="preserve">MARIANA MOREIRA </v>
          </cell>
          <cell r="C3175" t="str">
            <v>11524085936</v>
          </cell>
          <cell r="D3175" t="str">
            <v/>
          </cell>
          <cell r="E3175" t="str">
            <v>Intermitente</v>
          </cell>
          <cell r="F3175" t="str">
            <v>89230290</v>
          </cell>
          <cell r="G3175" t="str">
            <v>RUA MONSENHOR GERCINO</v>
          </cell>
          <cell r="H3175" t="str">
            <v>5086</v>
          </cell>
          <cell r="I3175" t="str">
            <v>DE 4562 A 6662 - LADO PAR</v>
          </cell>
          <cell r="J3175" t="str">
            <v>JARIVATUBA</v>
          </cell>
          <cell r="K3175" t="str">
            <v>JOINVILLE</v>
          </cell>
          <cell r="L3175" t="str">
            <v>SC</v>
          </cell>
          <cell r="M3175" t="str">
            <v>-26.3385411</v>
          </cell>
          <cell r="N3175" t="str">
            <v>-48.8050097</v>
          </cell>
          <cell r="O3175" t="str">
            <v/>
          </cell>
          <cell r="P3175" t="str">
            <v>15/08/2000</v>
          </cell>
          <cell r="Q3175" t="str">
            <v>6844696</v>
          </cell>
          <cell r="R3175" t="str">
            <v>SSP SC</v>
          </cell>
          <cell r="S3175" t="str">
            <v>11524085936</v>
          </cell>
          <cell r="T3175" t="str">
            <v/>
          </cell>
          <cell r="U3175" t="str">
            <v/>
          </cell>
          <cell r="V3175" t="str">
            <v/>
          </cell>
          <cell r="X3175" t="str">
            <v>4317170</v>
          </cell>
          <cell r="Y3175" t="str">
            <v>0060</v>
          </cell>
          <cell r="Z3175" t="str">
            <v>SC</v>
          </cell>
          <cell r="AA3175" t="str">
            <v>28/09/2020</v>
          </cell>
          <cell r="AB3175" t="str">
            <v/>
          </cell>
          <cell r="AC3175" t="str">
            <v>15640770892</v>
          </cell>
          <cell r="AD3175">
            <v>0</v>
          </cell>
          <cell r="AE3175" t="str">
            <v>Brasileiro</v>
          </cell>
          <cell r="AF3175" t="str">
            <v>Solteiro</v>
          </cell>
          <cell r="AG3175" t="str">
            <v>Feminino</v>
          </cell>
          <cell r="AH3175" t="str">
            <v>Inativo</v>
          </cell>
          <cell r="AI3175" t="str">
            <v>CARLA VIETTRO NORA DE PADUA</v>
          </cell>
        </row>
        <row r="3176">
          <cell r="B3176" t="str">
            <v>MARIANE ALINE LOPES</v>
          </cell>
          <cell r="C3176" t="str">
            <v>07368966948</v>
          </cell>
          <cell r="D3176" t="str">
            <v/>
          </cell>
          <cell r="E3176" t="str">
            <v>Intermitente</v>
          </cell>
          <cell r="F3176" t="str">
            <v>89210685</v>
          </cell>
          <cell r="G3176" t="str">
            <v>RUA SURINAME</v>
          </cell>
          <cell r="H3176" t="str">
            <v>82</v>
          </cell>
          <cell r="I3176" t="str">
            <v/>
          </cell>
          <cell r="J3176" t="str">
            <v>ITAUM</v>
          </cell>
          <cell r="K3176" t="str">
            <v>JOINVILLE</v>
          </cell>
          <cell r="L3176" t="str">
            <v>SC</v>
          </cell>
          <cell r="M3176" t="str">
            <v>-26.337675</v>
          </cell>
          <cell r="N3176" t="str">
            <v>-48.821637</v>
          </cell>
          <cell r="O3176" t="str">
            <v>47996822308</v>
          </cell>
          <cell r="P3176" t="str">
            <v>27/03/1992</v>
          </cell>
          <cell r="Q3176" t="str">
            <v>7915114</v>
          </cell>
          <cell r="R3176" t="str">
            <v>SSP</v>
          </cell>
          <cell r="S3176" t="str">
            <v>07368966948</v>
          </cell>
          <cell r="T3176" t="str">
            <v/>
          </cell>
          <cell r="U3176" t="str">
            <v/>
          </cell>
          <cell r="V3176" t="str">
            <v/>
          </cell>
          <cell r="X3176" t="str">
            <v>626226</v>
          </cell>
          <cell r="Y3176" t="str">
            <v>20</v>
          </cell>
          <cell r="Z3176" t="str">
            <v>SC</v>
          </cell>
          <cell r="AA3176" t="str">
            <v>30/10/2019</v>
          </cell>
          <cell r="AB3176" t="str">
            <v/>
          </cell>
          <cell r="AC3176" t="str">
            <v>13092497529</v>
          </cell>
          <cell r="AD3176">
            <v>0</v>
          </cell>
          <cell r="AE3176" t="str">
            <v>Brasileiro</v>
          </cell>
          <cell r="AF3176" t="str">
            <v>Solteiro</v>
          </cell>
          <cell r="AG3176" t="str">
            <v>Feminino</v>
          </cell>
          <cell r="AH3176" t="str">
            <v>Inativo</v>
          </cell>
          <cell r="AI3176" t="str">
            <v>CARLA VIETTRO NORA DE PADUA</v>
          </cell>
        </row>
        <row r="3177">
          <cell r="B3177" t="str">
            <v>MARICOTA</v>
          </cell>
          <cell r="C3177" t="str">
            <v>maricota</v>
          </cell>
          <cell r="E3177" t="str">
            <v>cliente</v>
          </cell>
          <cell r="F3177" t="str">
            <v/>
          </cell>
          <cell r="G3177" t="str">
            <v/>
          </cell>
          <cell r="H3177" t="str">
            <v/>
          </cell>
          <cell r="I3177" t="str">
            <v/>
          </cell>
          <cell r="J3177" t="str">
            <v/>
          </cell>
          <cell r="K3177" t="str">
            <v/>
          </cell>
          <cell r="L3177" t="str">
            <v/>
          </cell>
          <cell r="M3177" t="str">
            <v/>
          </cell>
          <cell r="N3177" t="str">
            <v/>
          </cell>
          <cell r="O3177" t="str">
            <v/>
          </cell>
          <cell r="P3177" t="str">
            <v/>
          </cell>
          <cell r="Q3177" t="str">
            <v/>
          </cell>
          <cell r="R3177" t="str">
            <v/>
          </cell>
          <cell r="S3177" t="str">
            <v/>
          </cell>
          <cell r="T3177" t="str">
            <v/>
          </cell>
          <cell r="U3177" t="str">
            <v/>
          </cell>
          <cell r="V3177" t="str">
            <v/>
          </cell>
          <cell r="X3177" t="str">
            <v/>
          </cell>
          <cell r="Y3177" t="str">
            <v/>
          </cell>
          <cell r="Z3177" t="str">
            <v/>
          </cell>
          <cell r="AA3177" t="str">
            <v/>
          </cell>
          <cell r="AB3177" t="str">
            <v/>
          </cell>
          <cell r="AC3177" t="str">
            <v/>
          </cell>
          <cell r="AD3177">
            <v>0</v>
          </cell>
          <cell r="AE3177" t="str">
            <v/>
          </cell>
          <cell r="AF3177" t="str">
            <v>0</v>
          </cell>
          <cell r="AG3177" t="str">
            <v>0</v>
          </cell>
          <cell r="AH3177" t="str">
            <v>Ativo</v>
          </cell>
          <cell r="AI3177" t="str">
            <v>LUCAS MARCELINO ROCHA</v>
          </cell>
        </row>
        <row r="3178">
          <cell r="B3178" t="str">
            <v>MARIELA DE SOUZA CORREA</v>
          </cell>
          <cell r="C3178" t="str">
            <v>34978889820</v>
          </cell>
          <cell r="D3178" t="str">
            <v/>
          </cell>
          <cell r="E3178" t="str">
            <v>promotor</v>
          </cell>
          <cell r="F3178" t="str">
            <v>13875032</v>
          </cell>
          <cell r="G3178" t="str">
            <v>RUA SANTA FILOMENA</v>
          </cell>
          <cell r="H3178" t="str">
            <v>546</v>
          </cell>
          <cell r="I3178" t="str">
            <v/>
          </cell>
          <cell r="J3178" t="str">
            <v>VILA BRASIL</v>
          </cell>
          <cell r="K3178" t="str">
            <v>SÃO JOÃO DA BOA VISTA</v>
          </cell>
          <cell r="L3178" t="str">
            <v>SP</v>
          </cell>
          <cell r="M3178" t="str">
            <v>-21.9842501</v>
          </cell>
          <cell r="N3178" t="str">
            <v>-46.7817278</v>
          </cell>
          <cell r="O3178" t="str">
            <v>1998996893</v>
          </cell>
          <cell r="P3178" t="str">
            <v>06/09/1983</v>
          </cell>
          <cell r="Q3178" t="str">
            <v>407609957</v>
          </cell>
          <cell r="R3178" t="str">
            <v>SSP</v>
          </cell>
          <cell r="S3178" t="str">
            <v>34978889820</v>
          </cell>
          <cell r="T3178" t="str">
            <v/>
          </cell>
          <cell r="U3178" t="str">
            <v/>
          </cell>
          <cell r="V3178" t="str">
            <v/>
          </cell>
          <cell r="X3178" t="str">
            <v>88325</v>
          </cell>
          <cell r="Y3178" t="str">
            <v>356</v>
          </cell>
          <cell r="Z3178" t="str">
            <v>SP</v>
          </cell>
          <cell r="AA3178" t="str">
            <v>24/09/2020</v>
          </cell>
          <cell r="AB3178" t="str">
            <v/>
          </cell>
          <cell r="AC3178" t="str">
            <v>20077205019</v>
          </cell>
          <cell r="AD3178">
            <v>4506</v>
          </cell>
          <cell r="AE3178" t="str">
            <v>Brasileiro</v>
          </cell>
          <cell r="AF3178" t="str">
            <v>Solteiro</v>
          </cell>
          <cell r="AG3178" t="str">
            <v>Feminino</v>
          </cell>
          <cell r="AH3178" t="str">
            <v>Ativo</v>
          </cell>
          <cell r="AI3178" t="str">
            <v>KARLA CRISTINA RANGEL</v>
          </cell>
        </row>
        <row r="3179">
          <cell r="B3179" t="str">
            <v>MARIELEN CRISTINA DA COSTA SILVA</v>
          </cell>
          <cell r="C3179" t="str">
            <v>42333837802</v>
          </cell>
          <cell r="D3179" t="str">
            <v>mari.cris.costa@hotmail.com</v>
          </cell>
          <cell r="E3179" t="str">
            <v>promotor</v>
          </cell>
          <cell r="F3179" t="str">
            <v>17013231</v>
          </cell>
          <cell r="G3179" t="str">
            <v>RUA GENERAL MARCONDES SALGADO</v>
          </cell>
          <cell r="H3179" t="str">
            <v>17</v>
          </cell>
          <cell r="I3179" t="str">
            <v>DE QUADRA 13 AO FIM</v>
          </cell>
          <cell r="J3179" t="str">
            <v>VILA CARDIA</v>
          </cell>
          <cell r="K3179" t="str">
            <v>BAURU</v>
          </cell>
          <cell r="L3179" t="str">
            <v>SP</v>
          </cell>
          <cell r="M3179" t="str">
            <v/>
          </cell>
          <cell r="N3179" t="str">
            <v/>
          </cell>
          <cell r="O3179" t="str">
            <v/>
          </cell>
          <cell r="P3179" t="str">
            <v>13/12/1993</v>
          </cell>
          <cell r="Q3179" t="str">
            <v>497663235</v>
          </cell>
          <cell r="R3179" t="str">
            <v>SSP</v>
          </cell>
          <cell r="S3179" t="str">
            <v>42333837802</v>
          </cell>
          <cell r="T3179" t="str">
            <v/>
          </cell>
          <cell r="U3179" t="str">
            <v/>
          </cell>
          <cell r="V3179" t="str">
            <v/>
          </cell>
          <cell r="X3179" t="str">
            <v>420740</v>
          </cell>
          <cell r="Y3179" t="str">
            <v>358</v>
          </cell>
          <cell r="Z3179" t="str">
            <v>SP</v>
          </cell>
          <cell r="AA3179" t="str">
            <v>02/09/2019</v>
          </cell>
          <cell r="AB3179" t="str">
            <v/>
          </cell>
          <cell r="AC3179" t="str">
            <v>20668515567</v>
          </cell>
          <cell r="AD3179">
            <v>0</v>
          </cell>
          <cell r="AE3179" t="str">
            <v>Brasileiro</v>
          </cell>
          <cell r="AF3179" t="str">
            <v>Solteiro</v>
          </cell>
          <cell r="AG3179" t="str">
            <v>Feminino</v>
          </cell>
          <cell r="AH3179" t="str">
            <v>Inativo</v>
          </cell>
          <cell r="AI3179" t="str">
            <v>IVAN ALENILSON MARQUES DE SIQUEIRA</v>
          </cell>
        </row>
        <row r="3180">
          <cell r="B3180" t="str">
            <v>MARIELI GONDORECK POLICENO</v>
          </cell>
          <cell r="C3180" t="str">
            <v>08381563984</v>
          </cell>
          <cell r="D3180" t="str">
            <v/>
          </cell>
          <cell r="E3180" t="str">
            <v>Intermitente</v>
          </cell>
          <cell r="F3180" t="str">
            <v>89805243</v>
          </cell>
          <cell r="G3180" t="str">
            <v>RUA PAQUETÁ</v>
          </cell>
          <cell r="H3180" t="str">
            <v>94</v>
          </cell>
          <cell r="I3180" t="str">
            <v>Q 4034 L 06</v>
          </cell>
          <cell r="J3180" t="str">
            <v>LÍDER</v>
          </cell>
          <cell r="K3180" t="str">
            <v>CHAPECÓ</v>
          </cell>
          <cell r="L3180" t="str">
            <v>SC</v>
          </cell>
          <cell r="M3180" t="str">
            <v>-27.070743</v>
          </cell>
          <cell r="N3180" t="str">
            <v>-52.61924</v>
          </cell>
          <cell r="O3180" t="str">
            <v/>
          </cell>
          <cell r="P3180" t="str">
            <v>08/07/1992</v>
          </cell>
          <cell r="Q3180" t="str">
            <v>5581539</v>
          </cell>
          <cell r="R3180" t="str">
            <v>SSP</v>
          </cell>
          <cell r="S3180" t="str">
            <v>08381563984</v>
          </cell>
          <cell r="T3180" t="str">
            <v/>
          </cell>
          <cell r="U3180" t="str">
            <v/>
          </cell>
          <cell r="V3180" t="str">
            <v/>
          </cell>
          <cell r="X3180" t="str">
            <v>3984874</v>
          </cell>
          <cell r="Y3180" t="str">
            <v>40</v>
          </cell>
          <cell r="Z3180" t="str">
            <v>SC</v>
          </cell>
          <cell r="AA3180" t="str">
            <v>01/11/2019</v>
          </cell>
          <cell r="AB3180" t="str">
            <v/>
          </cell>
          <cell r="AC3180" t="str">
            <v>16364149767</v>
          </cell>
          <cell r="AD3180">
            <v>0</v>
          </cell>
          <cell r="AE3180" t="str">
            <v>Brasileiro</v>
          </cell>
          <cell r="AF3180" t="str">
            <v>Solteiro</v>
          </cell>
          <cell r="AG3180" t="str">
            <v>Feminino</v>
          </cell>
          <cell r="AH3180" t="str">
            <v>Inativo</v>
          </cell>
          <cell r="AI3180" t="str">
            <v>CARLA VIETTRO NORA DE PADUA</v>
          </cell>
        </row>
        <row r="3181">
          <cell r="B3181" t="str">
            <v>MARILAINE GURALSKI DIAS</v>
          </cell>
          <cell r="C3181" t="str">
            <v>11889320986</v>
          </cell>
          <cell r="D3181" t="str">
            <v/>
          </cell>
          <cell r="E3181" t="str">
            <v>terceirizado</v>
          </cell>
          <cell r="F3181" t="str">
            <v>89804102</v>
          </cell>
          <cell r="G3181" t="str">
            <v/>
          </cell>
          <cell r="H3181" t="str">
            <v/>
          </cell>
          <cell r="I3181" t="str">
            <v/>
          </cell>
          <cell r="J3181" t="str">
            <v/>
          </cell>
          <cell r="K3181" t="str">
            <v/>
          </cell>
          <cell r="L3181" t="str">
            <v/>
          </cell>
          <cell r="M3181" t="str">
            <v>-27.0827486</v>
          </cell>
          <cell r="N3181" t="str">
            <v>-52.6304652</v>
          </cell>
          <cell r="O3181" t="str">
            <v/>
          </cell>
          <cell r="P3181" t="str">
            <v/>
          </cell>
          <cell r="Q3181" t="str">
            <v/>
          </cell>
          <cell r="R3181" t="str">
            <v/>
          </cell>
          <cell r="S3181" t="str">
            <v>11889320986</v>
          </cell>
          <cell r="T3181" t="str">
            <v/>
          </cell>
          <cell r="U3181" t="str">
            <v/>
          </cell>
          <cell r="V3181" t="str">
            <v/>
          </cell>
          <cell r="X3181" t="str">
            <v/>
          </cell>
          <cell r="Y3181" t="str">
            <v/>
          </cell>
          <cell r="Z3181" t="str">
            <v/>
          </cell>
          <cell r="AA3181" t="str">
            <v/>
          </cell>
          <cell r="AB3181" t="str">
            <v/>
          </cell>
          <cell r="AC3181" t="str">
            <v/>
          </cell>
          <cell r="AD3181">
            <v>0</v>
          </cell>
          <cell r="AE3181" t="str">
            <v/>
          </cell>
          <cell r="AF3181" t="str">
            <v>Solteiro</v>
          </cell>
          <cell r="AG3181" t="str">
            <v>Indefinido</v>
          </cell>
          <cell r="AH3181" t="str">
            <v>Inativo</v>
          </cell>
          <cell r="AI3181" t="str">
            <v>RICHARD VASQUES DOS SANTOS</v>
          </cell>
        </row>
        <row r="3182">
          <cell r="B3182" t="str">
            <v>MARILAN</v>
          </cell>
          <cell r="C3182" t="str">
            <v>marilan</v>
          </cell>
          <cell r="D3182" t="str">
            <v/>
          </cell>
          <cell r="E3182" t="str">
            <v>cliente</v>
          </cell>
          <cell r="F3182" t="str">
            <v/>
          </cell>
          <cell r="G3182" t="str">
            <v/>
          </cell>
          <cell r="H3182" t="str">
            <v/>
          </cell>
          <cell r="I3182" t="str">
            <v/>
          </cell>
          <cell r="J3182" t="str">
            <v/>
          </cell>
          <cell r="K3182" t="str">
            <v/>
          </cell>
          <cell r="L3182" t="str">
            <v/>
          </cell>
          <cell r="M3182" t="str">
            <v/>
          </cell>
          <cell r="N3182" t="str">
            <v/>
          </cell>
          <cell r="O3182" t="str">
            <v/>
          </cell>
          <cell r="P3182" t="str">
            <v/>
          </cell>
          <cell r="Q3182" t="str">
            <v/>
          </cell>
          <cell r="R3182" t="str">
            <v/>
          </cell>
          <cell r="S3182" t="str">
            <v/>
          </cell>
          <cell r="T3182" t="str">
            <v/>
          </cell>
          <cell r="U3182" t="str">
            <v/>
          </cell>
          <cell r="V3182" t="str">
            <v/>
          </cell>
          <cell r="X3182" t="str">
            <v/>
          </cell>
          <cell r="Y3182" t="str">
            <v/>
          </cell>
          <cell r="Z3182" t="str">
            <v/>
          </cell>
          <cell r="AA3182" t="str">
            <v/>
          </cell>
          <cell r="AB3182" t="str">
            <v/>
          </cell>
          <cell r="AC3182" t="str">
            <v/>
          </cell>
          <cell r="AD3182">
            <v>0</v>
          </cell>
          <cell r="AE3182" t="str">
            <v/>
          </cell>
          <cell r="AF3182" t="str">
            <v>Solteiro</v>
          </cell>
          <cell r="AG3182" t="str">
            <v>Indefinido</v>
          </cell>
          <cell r="AH3182" t="str">
            <v>Ativo</v>
          </cell>
          <cell r="AI3182" t="str">
            <v>LUCAS MARCELINO ROCHA</v>
          </cell>
        </row>
        <row r="3183">
          <cell r="B3183" t="str">
            <v>MARILAN</v>
          </cell>
          <cell r="C3183" t="str">
            <v>marilan2</v>
          </cell>
          <cell r="D3183" t="str">
            <v/>
          </cell>
          <cell r="E3183" t="str">
            <v>cliente</v>
          </cell>
          <cell r="F3183" t="str">
            <v/>
          </cell>
          <cell r="G3183" t="str">
            <v/>
          </cell>
          <cell r="H3183" t="str">
            <v/>
          </cell>
          <cell r="I3183" t="str">
            <v/>
          </cell>
          <cell r="J3183" t="str">
            <v/>
          </cell>
          <cell r="K3183" t="str">
            <v/>
          </cell>
          <cell r="L3183" t="str">
            <v/>
          </cell>
          <cell r="M3183" t="str">
            <v/>
          </cell>
          <cell r="N3183" t="str">
            <v/>
          </cell>
          <cell r="O3183" t="str">
            <v/>
          </cell>
          <cell r="P3183" t="str">
            <v/>
          </cell>
          <cell r="Q3183" t="str">
            <v/>
          </cell>
          <cell r="R3183" t="str">
            <v/>
          </cell>
          <cell r="S3183" t="str">
            <v/>
          </cell>
          <cell r="T3183" t="str">
            <v/>
          </cell>
          <cell r="U3183" t="str">
            <v/>
          </cell>
          <cell r="V3183" t="str">
            <v/>
          </cell>
          <cell r="X3183" t="str">
            <v/>
          </cell>
          <cell r="Y3183" t="str">
            <v/>
          </cell>
          <cell r="Z3183" t="str">
            <v/>
          </cell>
          <cell r="AA3183" t="str">
            <v/>
          </cell>
          <cell r="AB3183" t="str">
            <v/>
          </cell>
          <cell r="AC3183" t="str">
            <v/>
          </cell>
          <cell r="AD3183">
            <v>0</v>
          </cell>
          <cell r="AE3183" t="str">
            <v/>
          </cell>
          <cell r="AF3183" t="str">
            <v>Solteiro</v>
          </cell>
          <cell r="AG3183" t="str">
            <v>Indefinido</v>
          </cell>
          <cell r="AH3183" t="str">
            <v>Ativo</v>
          </cell>
          <cell r="AI3183" t="str">
            <v>LUCAS MARCELINO ROCHA</v>
          </cell>
        </row>
        <row r="3184">
          <cell r="B3184" t="str">
            <v>MARILAN</v>
          </cell>
          <cell r="C3184" t="str">
            <v>marilan3</v>
          </cell>
          <cell r="D3184" t="str">
            <v/>
          </cell>
          <cell r="E3184" t="str">
            <v>cliente</v>
          </cell>
          <cell r="F3184" t="str">
            <v/>
          </cell>
          <cell r="G3184" t="str">
            <v/>
          </cell>
          <cell r="H3184" t="str">
            <v/>
          </cell>
          <cell r="I3184" t="str">
            <v/>
          </cell>
          <cell r="J3184" t="str">
            <v/>
          </cell>
          <cell r="K3184" t="str">
            <v/>
          </cell>
          <cell r="L3184" t="str">
            <v/>
          </cell>
          <cell r="M3184" t="str">
            <v/>
          </cell>
          <cell r="N3184" t="str">
            <v/>
          </cell>
          <cell r="O3184" t="str">
            <v/>
          </cell>
          <cell r="P3184" t="str">
            <v/>
          </cell>
          <cell r="Q3184" t="str">
            <v/>
          </cell>
          <cell r="R3184" t="str">
            <v/>
          </cell>
          <cell r="S3184" t="str">
            <v/>
          </cell>
          <cell r="T3184" t="str">
            <v/>
          </cell>
          <cell r="U3184" t="str">
            <v/>
          </cell>
          <cell r="V3184" t="str">
            <v/>
          </cell>
          <cell r="X3184" t="str">
            <v/>
          </cell>
          <cell r="Y3184" t="str">
            <v/>
          </cell>
          <cell r="Z3184" t="str">
            <v/>
          </cell>
          <cell r="AA3184" t="str">
            <v/>
          </cell>
          <cell r="AB3184" t="str">
            <v/>
          </cell>
          <cell r="AC3184" t="str">
            <v/>
          </cell>
          <cell r="AD3184">
            <v>0</v>
          </cell>
          <cell r="AE3184" t="str">
            <v/>
          </cell>
          <cell r="AF3184" t="str">
            <v>Solteiro</v>
          </cell>
          <cell r="AG3184" t="str">
            <v>Indefinido</v>
          </cell>
          <cell r="AH3184" t="str">
            <v>Ativo</v>
          </cell>
          <cell r="AI3184" t="str">
            <v>LUCAS MARCELINO ROCHA</v>
          </cell>
        </row>
        <row r="3185">
          <cell r="B3185" t="str">
            <v>MARILENE APARECIDA MEDEIROS DOS SANTOS</v>
          </cell>
          <cell r="C3185" t="str">
            <v>05202480903</v>
          </cell>
          <cell r="D3185" t="str">
            <v>-</v>
          </cell>
          <cell r="E3185" t="str">
            <v>promotor</v>
          </cell>
          <cell r="F3185" t="str">
            <v>86184-416</v>
          </cell>
          <cell r="G3185" t="str">
            <v>RUA FAZENDA SAO DOMINGOS 139</v>
          </cell>
          <cell r="H3185" t="str">
            <v>139</v>
          </cell>
          <cell r="I3185" t="str">
            <v>-</v>
          </cell>
          <cell r="J3185" t="str">
            <v>JARDIM NOVA CAMBE</v>
          </cell>
          <cell r="K3185" t="str">
            <v>CAMBE</v>
          </cell>
          <cell r="L3185" t="str">
            <v>PR</v>
          </cell>
          <cell r="M3185" t="str">
            <v/>
          </cell>
          <cell r="N3185" t="str">
            <v/>
          </cell>
          <cell r="O3185" t="str">
            <v>43999094420</v>
          </cell>
          <cell r="P3185" t="str">
            <v>16/03/1987</v>
          </cell>
          <cell r="Q3185" t="str">
            <v>133841342</v>
          </cell>
          <cell r="R3185" t="str">
            <v>SSP</v>
          </cell>
          <cell r="S3185" t="str">
            <v>05202480903</v>
          </cell>
          <cell r="T3185" t="str">
            <v/>
          </cell>
          <cell r="U3185" t="str">
            <v/>
          </cell>
          <cell r="V3185" t="str">
            <v/>
          </cell>
          <cell r="X3185" t="str">
            <v>7633835</v>
          </cell>
          <cell r="Y3185" t="str">
            <v>10</v>
          </cell>
          <cell r="Z3185" t="str">
            <v>PR</v>
          </cell>
          <cell r="AA3185" t="str">
            <v>01/01/0001</v>
          </cell>
          <cell r="AB3185" t="str">
            <v/>
          </cell>
          <cell r="AC3185" t="str">
            <v>130096454-99</v>
          </cell>
          <cell r="AD3185">
            <v>4506</v>
          </cell>
          <cell r="AE3185" t="str">
            <v>BRASILEIRO NATO</v>
          </cell>
          <cell r="AF3185" t="str">
            <v>Casado</v>
          </cell>
          <cell r="AG3185" t="str">
            <v>Feminino</v>
          </cell>
          <cell r="AH3185" t="str">
            <v>Inativo</v>
          </cell>
          <cell r="AI3185" t="str">
            <v>RENAN SIMOES MARQUES</v>
          </cell>
        </row>
        <row r="3186">
          <cell r="B3186" t="str">
            <v>MARILENE PINTO</v>
          </cell>
          <cell r="C3186" t="str">
            <v>96317850097</v>
          </cell>
          <cell r="D3186" t="str">
            <v/>
          </cell>
          <cell r="E3186" t="str">
            <v>Intermitente</v>
          </cell>
          <cell r="F3186" t="str">
            <v>89294000</v>
          </cell>
          <cell r="G3186" t="str">
            <v>ST BOA VISTA</v>
          </cell>
          <cell r="H3186" t="str">
            <v>0</v>
          </cell>
          <cell r="I3186" t="str">
            <v>LT 08</v>
          </cell>
          <cell r="J3186" t="str">
            <v>FRAGOSOS</v>
          </cell>
          <cell r="K3186" t="str">
            <v>CAMPO ALEGRE</v>
          </cell>
          <cell r="L3186" t="str">
            <v>SC</v>
          </cell>
          <cell r="M3186" t="str">
            <v>-26.1447959</v>
          </cell>
          <cell r="N3186" t="str">
            <v>-49.2435998</v>
          </cell>
          <cell r="O3186" t="str">
            <v/>
          </cell>
          <cell r="P3186" t="str">
            <v>18/08/1979</v>
          </cell>
          <cell r="Q3186" t="str">
            <v>6874415</v>
          </cell>
          <cell r="R3186" t="str">
            <v>II SC</v>
          </cell>
          <cell r="S3186" t="str">
            <v>96317850097</v>
          </cell>
          <cell r="T3186" t="str">
            <v/>
          </cell>
          <cell r="U3186" t="str">
            <v/>
          </cell>
          <cell r="V3186" t="str">
            <v/>
          </cell>
          <cell r="X3186" t="str">
            <v>37643</v>
          </cell>
          <cell r="Y3186" t="str">
            <v>00045</v>
          </cell>
          <cell r="Z3186" t="str">
            <v>RS</v>
          </cell>
          <cell r="AA3186" t="str">
            <v>18/05/2020</v>
          </cell>
          <cell r="AB3186" t="str">
            <v/>
          </cell>
          <cell r="AC3186" t="str">
            <v>12488969046</v>
          </cell>
          <cell r="AD3186">
            <v>0</v>
          </cell>
          <cell r="AE3186" t="str">
            <v>Brasileiro</v>
          </cell>
          <cell r="AF3186" t="str">
            <v>Solteiro</v>
          </cell>
          <cell r="AG3186" t="str">
            <v>Feminino</v>
          </cell>
          <cell r="AH3186" t="str">
            <v>Ativo</v>
          </cell>
          <cell r="AI3186" t="str">
            <v>ELIANE CRISTINA GRACIOLI DE JESUS</v>
          </cell>
        </row>
        <row r="3187">
          <cell r="B3187" t="str">
            <v>MARILENE SOUZA SANTOS</v>
          </cell>
          <cell r="C3187" t="str">
            <v>58076794587</v>
          </cell>
          <cell r="D3187" t="str">
            <v>marilenesantossjc@outlook.com</v>
          </cell>
          <cell r="E3187" t="str">
            <v>promotor</v>
          </cell>
          <cell r="F3187" t="str">
            <v>12226-100</v>
          </cell>
          <cell r="G3187" t="str">
            <v>RUA JOSÉ BENEDITO PEREIRA DA SILVA</v>
          </cell>
          <cell r="H3187" t="str">
            <v>70</v>
          </cell>
          <cell r="I3187" t="str">
            <v/>
          </cell>
          <cell r="J3187" t="str">
            <v>PARQUE NOVA ESPERANÇA</v>
          </cell>
          <cell r="K3187" t="str">
            <v>SÃO JOSÉ DOS CAMPOS</v>
          </cell>
          <cell r="L3187" t="str">
            <v>SP</v>
          </cell>
          <cell r="M3187" t="str">
            <v>-23.2038735</v>
          </cell>
          <cell r="N3187" t="str">
            <v>-45.7841554</v>
          </cell>
          <cell r="O3187" t="str">
            <v>12981254278</v>
          </cell>
          <cell r="P3187" t="str">
            <v>19/01/1972</v>
          </cell>
          <cell r="Q3187" t="str">
            <v>501506238</v>
          </cell>
          <cell r="R3187" t="str">
            <v>SSP</v>
          </cell>
          <cell r="S3187" t="str">
            <v>58076794587</v>
          </cell>
          <cell r="T3187" t="str">
            <v/>
          </cell>
          <cell r="U3187" t="str">
            <v/>
          </cell>
          <cell r="V3187" t="str">
            <v/>
          </cell>
          <cell r="X3187" t="str">
            <v>68014</v>
          </cell>
          <cell r="Y3187" t="str">
            <v>33</v>
          </cell>
          <cell r="Z3187" t="str">
            <v>SP</v>
          </cell>
          <cell r="AA3187" t="str">
            <v>28/03/2018</v>
          </cell>
          <cell r="AB3187" t="str">
            <v>01/01/0001</v>
          </cell>
          <cell r="AC3187" t="str">
            <v>124495483-61</v>
          </cell>
          <cell r="AD3187">
            <v>4506</v>
          </cell>
          <cell r="AE3187" t="str">
            <v>BRASILEIRO NATO</v>
          </cell>
          <cell r="AF3187" t="str">
            <v>Casado</v>
          </cell>
          <cell r="AG3187" t="str">
            <v>Feminino</v>
          </cell>
          <cell r="AH3187" t="str">
            <v>Ferias</v>
          </cell>
          <cell r="AI3187" t="str">
            <v>MARCOS VINICIUS PORTELA</v>
          </cell>
        </row>
        <row r="3188">
          <cell r="B3188" t="str">
            <v>MARILIA CRISTINA DECOL BARBOSA</v>
          </cell>
          <cell r="C3188" t="str">
            <v>06412223940</v>
          </cell>
          <cell r="D3188" t="str">
            <v/>
          </cell>
          <cell r="E3188" t="str">
            <v>Intermitente</v>
          </cell>
          <cell r="F3188" t="str">
            <v>88390000</v>
          </cell>
          <cell r="G3188" t="str">
            <v xml:space="preserve">RUA VIRGILIO VIEIRA MAIA </v>
          </cell>
          <cell r="H3188" t="str">
            <v>772</v>
          </cell>
          <cell r="I3188" t="str">
            <v/>
          </cell>
          <cell r="J3188" t="str">
            <v>VILLA NOVA</v>
          </cell>
          <cell r="K3188" t="str">
            <v>BARRA VELHA</v>
          </cell>
          <cell r="L3188" t="str">
            <v>SC</v>
          </cell>
          <cell r="M3188" t="str">
            <v>-26.6208114</v>
          </cell>
          <cell r="N3188" t="str">
            <v>-48.7145717</v>
          </cell>
          <cell r="O3188" t="str">
            <v/>
          </cell>
          <cell r="P3188" t="str">
            <v>08/08/1991</v>
          </cell>
          <cell r="Q3188" t="str">
            <v>107240179</v>
          </cell>
          <cell r="R3188" t="str">
            <v>II PR</v>
          </cell>
          <cell r="S3188" t="str">
            <v>06412223940</v>
          </cell>
          <cell r="T3188" t="str">
            <v/>
          </cell>
          <cell r="U3188" t="str">
            <v/>
          </cell>
          <cell r="V3188" t="str">
            <v/>
          </cell>
          <cell r="W3188" t="str">
            <v>ContaCorrente</v>
          </cell>
          <cell r="X3188" t="str">
            <v>2768538</v>
          </cell>
          <cell r="Y3188" t="str">
            <v>0020</v>
          </cell>
          <cell r="Z3188" t="str">
            <v>PR</v>
          </cell>
          <cell r="AA3188" t="str">
            <v>21/08/2020</v>
          </cell>
          <cell r="AB3188" t="str">
            <v>08/10/2020</v>
          </cell>
          <cell r="AC3188" t="str">
            <v>13129886515</v>
          </cell>
          <cell r="AD3188">
            <v>0</v>
          </cell>
          <cell r="AE3188" t="str">
            <v>Brasileiro</v>
          </cell>
          <cell r="AF3188" t="str">
            <v>Solteiro</v>
          </cell>
          <cell r="AG3188" t="str">
            <v>Feminino</v>
          </cell>
          <cell r="AH3188" t="str">
            <v>Inativo</v>
          </cell>
          <cell r="AI3188" t="str">
            <v>CARLA VIETTRO NORA DE PADUA</v>
          </cell>
        </row>
        <row r="3189">
          <cell r="B3189" t="str">
            <v>MARILIA SIQUEIRA DA FARIA</v>
          </cell>
          <cell r="C3189" t="str">
            <v>35719866876</v>
          </cell>
          <cell r="D3189" t="str">
            <v>mariliafaria3130@gmail.com</v>
          </cell>
          <cell r="E3189" t="str">
            <v>promotor</v>
          </cell>
          <cell r="F3189" t="str">
            <v>14056-275</v>
          </cell>
          <cell r="G3189" t="str">
            <v>AVENIDA VIRGÍLIO SOEIRA</v>
          </cell>
          <cell r="H3189" t="str">
            <v>571</v>
          </cell>
          <cell r="I3189" t="str">
            <v>ATÉ 568/569</v>
          </cell>
          <cell r="J3189" t="str">
            <v>PLANALTO VERDE</v>
          </cell>
          <cell r="K3189" t="str">
            <v>RIBEIRÃO PRETO</v>
          </cell>
          <cell r="L3189" t="str">
            <v>SP</v>
          </cell>
          <cell r="M3189" t="str">
            <v>-21.1429972</v>
          </cell>
          <cell r="N3189" t="str">
            <v>-47.8456041</v>
          </cell>
          <cell r="O3189" t="str">
            <v>5516994111639</v>
          </cell>
          <cell r="P3189" t="str">
            <v>31/05/1988</v>
          </cell>
          <cell r="Q3189" t="str">
            <v>417581129</v>
          </cell>
          <cell r="R3189" t="str">
            <v>SP</v>
          </cell>
          <cell r="S3189" t="str">
            <v>35719866876</v>
          </cell>
          <cell r="T3189" t="str">
            <v/>
          </cell>
          <cell r="U3189" t="str">
            <v/>
          </cell>
          <cell r="V3189" t="str">
            <v/>
          </cell>
          <cell r="X3189" t="str">
            <v>52306</v>
          </cell>
          <cell r="Y3189" t="str">
            <v>304</v>
          </cell>
          <cell r="Z3189" t="str">
            <v>SP</v>
          </cell>
          <cell r="AA3189" t="str">
            <v>16/05/2018</v>
          </cell>
          <cell r="AB3189" t="str">
            <v>01/01/0001</v>
          </cell>
          <cell r="AC3189" t="str">
            <v>128272191-68</v>
          </cell>
          <cell r="AD3189">
            <v>4506</v>
          </cell>
          <cell r="AE3189" t="str">
            <v>BRASILEIRO NATO</v>
          </cell>
          <cell r="AF3189" t="str">
            <v>Casado</v>
          </cell>
          <cell r="AG3189" t="str">
            <v>Masculino</v>
          </cell>
          <cell r="AH3189" t="str">
            <v>Ativo</v>
          </cell>
          <cell r="AI3189" t="str">
            <v>RAFAEL BATISTA DA SILVA</v>
          </cell>
        </row>
        <row r="3190">
          <cell r="B3190" t="str">
            <v>MARIO DIAS NOVAIS</v>
          </cell>
          <cell r="C3190" t="str">
            <v>11179246616</v>
          </cell>
          <cell r="D3190" t="str">
            <v>mariowworldd@gmail.com</v>
          </cell>
          <cell r="E3190" t="str">
            <v>promotor</v>
          </cell>
          <cell r="F3190" t="str">
            <v>02984060</v>
          </cell>
          <cell r="G3190" t="str">
            <v>RUA MAXIMILIANO DE ALMEIDA</v>
          </cell>
          <cell r="H3190" t="str">
            <v>275</v>
          </cell>
          <cell r="I3190" t="str">
            <v/>
          </cell>
          <cell r="J3190" t="str">
            <v>JARDIM PIRITUBA</v>
          </cell>
          <cell r="K3190" t="str">
            <v>SÃO PAULO</v>
          </cell>
          <cell r="L3190" t="str">
            <v>SP</v>
          </cell>
          <cell r="M3190" t="str">
            <v/>
          </cell>
          <cell r="N3190" t="str">
            <v/>
          </cell>
          <cell r="O3190" t="str">
            <v>11968149081</v>
          </cell>
          <cell r="P3190" t="str">
            <v>12/01/1990</v>
          </cell>
          <cell r="Q3190" t="str">
            <v>581899751</v>
          </cell>
          <cell r="R3190" t="str">
            <v>SSP</v>
          </cell>
          <cell r="S3190" t="str">
            <v>11179246616</v>
          </cell>
          <cell r="T3190" t="str">
            <v/>
          </cell>
          <cell r="U3190" t="str">
            <v/>
          </cell>
          <cell r="V3190" t="str">
            <v/>
          </cell>
          <cell r="X3190" t="str">
            <v>15605</v>
          </cell>
          <cell r="Y3190" t="str">
            <v>154</v>
          </cell>
          <cell r="Z3190" t="str">
            <v>SP</v>
          </cell>
          <cell r="AA3190" t="str">
            <v>28/10/2019</v>
          </cell>
          <cell r="AB3190" t="str">
            <v/>
          </cell>
          <cell r="AC3190" t="str">
            <v>16451531686</v>
          </cell>
          <cell r="AD3190">
            <v>0</v>
          </cell>
          <cell r="AE3190" t="str">
            <v>Brasileiro</v>
          </cell>
          <cell r="AF3190" t="str">
            <v>Solteiro</v>
          </cell>
          <cell r="AG3190" t="str">
            <v>Masculino</v>
          </cell>
          <cell r="AH3190" t="str">
            <v>Inativo</v>
          </cell>
          <cell r="AI3190" t="str">
            <v>HERBERT WESLEY DE FREITAS SILVA</v>
          </cell>
        </row>
        <row r="3191">
          <cell r="B3191" t="str">
            <v>MARIO EDINALDO CARNEIRO MARAFIGO</v>
          </cell>
          <cell r="C3191" t="str">
            <v>07305348988</v>
          </cell>
          <cell r="D3191" t="str">
            <v/>
          </cell>
          <cell r="E3191" t="str">
            <v>Intermitente</v>
          </cell>
          <cell r="F3191" t="str">
            <v>88512520</v>
          </cell>
          <cell r="G3191" t="str">
            <v>RUA PADRE AGOSTINHO REIS</v>
          </cell>
          <cell r="H3191" t="str">
            <v>0</v>
          </cell>
          <cell r="I3191" t="str">
            <v/>
          </cell>
          <cell r="J3191" t="str">
            <v>SANTA CATARINA</v>
          </cell>
          <cell r="K3191" t="str">
            <v>LAGES</v>
          </cell>
          <cell r="L3191" t="str">
            <v>SC</v>
          </cell>
          <cell r="M3191" t="str">
            <v>-27.8452947</v>
          </cell>
          <cell r="N3191" t="str">
            <v>-50.34589279999999</v>
          </cell>
          <cell r="O3191" t="str">
            <v/>
          </cell>
          <cell r="P3191" t="str">
            <v>05/03/1990</v>
          </cell>
          <cell r="Q3191" t="str">
            <v>5193702</v>
          </cell>
          <cell r="R3191" t="str">
            <v>SSP</v>
          </cell>
          <cell r="S3191" t="str">
            <v>07305348988</v>
          </cell>
          <cell r="T3191" t="str">
            <v/>
          </cell>
          <cell r="U3191" t="str">
            <v/>
          </cell>
          <cell r="V3191" t="str">
            <v/>
          </cell>
          <cell r="X3191" t="str">
            <v>2470016</v>
          </cell>
          <cell r="Y3191" t="str">
            <v/>
          </cell>
          <cell r="Z3191" t="str">
            <v>SC</v>
          </cell>
          <cell r="AA3191" t="str">
            <v>21/11/2019</v>
          </cell>
          <cell r="AB3191" t="str">
            <v/>
          </cell>
          <cell r="AC3191" t="str">
            <v>16431292988</v>
          </cell>
          <cell r="AD3191">
            <v>4506</v>
          </cell>
          <cell r="AE3191" t="str">
            <v>Brasileiro</v>
          </cell>
          <cell r="AF3191" t="str">
            <v>Solteiro</v>
          </cell>
          <cell r="AG3191" t="str">
            <v>Masculino</v>
          </cell>
          <cell r="AH3191" t="str">
            <v>Inativo</v>
          </cell>
          <cell r="AI3191" t="str">
            <v>CARLA VIETTRO NORA DE PADUA</v>
          </cell>
        </row>
        <row r="3192">
          <cell r="B3192" t="str">
            <v>MARIO GABRIEL DA SILVA SANTOS</v>
          </cell>
          <cell r="C3192" t="str">
            <v>49613173811</v>
          </cell>
          <cell r="D3192" t="str">
            <v>MARIOGABRIEL551@OUTLOOK.COM</v>
          </cell>
          <cell r="E3192" t="str">
            <v>promotor</v>
          </cell>
          <cell r="F3192" t="str">
            <v>08573440</v>
          </cell>
          <cell r="G3192" t="str">
            <v>RUA BONFIM</v>
          </cell>
          <cell r="H3192" t="str">
            <v>182</v>
          </cell>
          <cell r="I3192" t="str">
            <v/>
          </cell>
          <cell r="J3192" t="str">
            <v>VILA FERREIRA</v>
          </cell>
          <cell r="K3192" t="str">
            <v>ITAQUAQUECETUBA</v>
          </cell>
          <cell r="L3192" t="str">
            <v>SP</v>
          </cell>
          <cell r="M3192" t="str">
            <v>-23.4969065</v>
          </cell>
          <cell r="N3192" t="str">
            <v>-46.35128479999999</v>
          </cell>
          <cell r="O3192" t="str">
            <v>11977312431</v>
          </cell>
          <cell r="P3192" t="str">
            <v>08/10/1999</v>
          </cell>
          <cell r="Q3192" t="str">
            <v>538711693</v>
          </cell>
          <cell r="R3192" t="str">
            <v>SSP</v>
          </cell>
          <cell r="S3192" t="str">
            <v>49613173811</v>
          </cell>
          <cell r="T3192" t="str">
            <v/>
          </cell>
          <cell r="U3192" t="str">
            <v/>
          </cell>
          <cell r="V3192" t="str">
            <v/>
          </cell>
          <cell r="W3192" t="str">
            <v>ContaCorrente</v>
          </cell>
          <cell r="X3192" t="str">
            <v>22710</v>
          </cell>
          <cell r="Y3192" t="str">
            <v>407</v>
          </cell>
          <cell r="Z3192" t="str">
            <v>SP</v>
          </cell>
          <cell r="AA3192" t="str">
            <v>08/01/2020</v>
          </cell>
          <cell r="AB3192" t="str">
            <v/>
          </cell>
          <cell r="AC3192" t="str">
            <v>16436019422</v>
          </cell>
          <cell r="AD3192">
            <v>4506</v>
          </cell>
          <cell r="AE3192" t="str">
            <v>Brasileiro</v>
          </cell>
          <cell r="AF3192" t="str">
            <v>Solteiro</v>
          </cell>
          <cell r="AG3192" t="str">
            <v>Masculino</v>
          </cell>
          <cell r="AH3192" t="str">
            <v>Ativo</v>
          </cell>
          <cell r="AI3192" t="str">
            <v>JONATAS ANTUNES CARVALHO</v>
          </cell>
        </row>
        <row r="3193">
          <cell r="B3193" t="str">
            <v>MARIS PESCADOS</v>
          </cell>
          <cell r="C3193" t="str">
            <v>marispescados</v>
          </cell>
          <cell r="E3193" t="str">
            <v>cliente</v>
          </cell>
          <cell r="F3193" t="str">
            <v/>
          </cell>
          <cell r="G3193" t="str">
            <v/>
          </cell>
          <cell r="H3193" t="str">
            <v/>
          </cell>
          <cell r="I3193" t="str">
            <v/>
          </cell>
          <cell r="J3193" t="str">
            <v/>
          </cell>
          <cell r="K3193" t="str">
            <v/>
          </cell>
          <cell r="L3193" t="str">
            <v/>
          </cell>
          <cell r="M3193" t="str">
            <v/>
          </cell>
          <cell r="N3193" t="str">
            <v/>
          </cell>
          <cell r="O3193" t="str">
            <v/>
          </cell>
          <cell r="P3193" t="str">
            <v/>
          </cell>
          <cell r="Q3193" t="str">
            <v/>
          </cell>
          <cell r="R3193" t="str">
            <v/>
          </cell>
          <cell r="S3193" t="str">
            <v/>
          </cell>
          <cell r="T3193" t="str">
            <v/>
          </cell>
          <cell r="U3193" t="str">
            <v/>
          </cell>
          <cell r="V3193" t="str">
            <v/>
          </cell>
          <cell r="X3193" t="str">
            <v/>
          </cell>
          <cell r="Y3193" t="str">
            <v/>
          </cell>
          <cell r="Z3193" t="str">
            <v/>
          </cell>
          <cell r="AA3193" t="str">
            <v/>
          </cell>
          <cell r="AB3193" t="str">
            <v/>
          </cell>
          <cell r="AC3193" t="str">
            <v/>
          </cell>
          <cell r="AD3193">
            <v>0</v>
          </cell>
          <cell r="AE3193" t="str">
            <v/>
          </cell>
          <cell r="AF3193" t="str">
            <v>0</v>
          </cell>
          <cell r="AG3193" t="str">
            <v>0</v>
          </cell>
          <cell r="AH3193" t="str">
            <v>Ativo</v>
          </cell>
          <cell r="AI3193" t="str">
            <v>LUCAS MARCELINO ROCHA</v>
          </cell>
        </row>
        <row r="3194">
          <cell r="B3194" t="str">
            <v>MARISA APARECIDA VIEIRA</v>
          </cell>
          <cell r="C3194" t="str">
            <v>04854771810</v>
          </cell>
          <cell r="D3194" t="str">
            <v>mariisa.vieira@gmail.com</v>
          </cell>
          <cell r="E3194" t="str">
            <v>parttime4</v>
          </cell>
          <cell r="F3194" t="str">
            <v>12239-004</v>
          </cell>
          <cell r="G3194" t="str">
            <v>RUA MARCELO OLIVEIRA RENÓ</v>
          </cell>
          <cell r="H3194" t="str">
            <v>195</v>
          </cell>
          <cell r="I3194" t="str">
            <v/>
          </cell>
          <cell r="J3194" t="str">
            <v>RESIDENCIAL UNIÃO</v>
          </cell>
          <cell r="K3194" t="str">
            <v>SÃO JOSÉ DOS CAMPOS</v>
          </cell>
          <cell r="L3194" t="str">
            <v>SP</v>
          </cell>
          <cell r="M3194" t="str">
            <v>-23.2631256</v>
          </cell>
          <cell r="N3194" t="str">
            <v>-45.910526</v>
          </cell>
          <cell r="O3194" t="str">
            <v>12996804409</v>
          </cell>
          <cell r="P3194" t="str">
            <v>07/01/1966</v>
          </cell>
          <cell r="Q3194" t="str">
            <v>162508682</v>
          </cell>
          <cell r="R3194" t="str">
            <v>SSP</v>
          </cell>
          <cell r="S3194" t="str">
            <v>04854771810</v>
          </cell>
          <cell r="T3194" t="str">
            <v/>
          </cell>
          <cell r="U3194" t="str">
            <v/>
          </cell>
          <cell r="V3194" t="str">
            <v/>
          </cell>
          <cell r="X3194" t="str">
            <v>13848</v>
          </cell>
          <cell r="Y3194" t="str">
            <v>35</v>
          </cell>
          <cell r="Z3194" t="str">
            <v>SP</v>
          </cell>
          <cell r="AA3194" t="str">
            <v>15/07/2019</v>
          </cell>
          <cell r="AB3194" t="str">
            <v>01/01/0001</v>
          </cell>
          <cell r="AC3194" t="str">
            <v>120964224-01</v>
          </cell>
          <cell r="AD3194">
            <v>3100</v>
          </cell>
          <cell r="AE3194" t="str">
            <v>BRASILEIRO NATO</v>
          </cell>
          <cell r="AF3194" t="str">
            <v>Casado</v>
          </cell>
          <cell r="AG3194" t="str">
            <v>Feminino</v>
          </cell>
          <cell r="AH3194" t="str">
            <v>Inativo</v>
          </cell>
          <cell r="AI3194" t="str">
            <v>MARCOS VINICIUS PORTELA</v>
          </cell>
        </row>
        <row r="3195">
          <cell r="B3195" t="str">
            <v>MARISLANDIA DE OLIVEIRA MACHADO</v>
          </cell>
          <cell r="C3195" t="str">
            <v>97888672000</v>
          </cell>
          <cell r="D3195" t="str">
            <v/>
          </cell>
          <cell r="E3195" t="str">
            <v>promotor</v>
          </cell>
          <cell r="F3195" t="str">
            <v>89230610</v>
          </cell>
          <cell r="G3195" t="str">
            <v>RUA ÁLVARO MAIA</v>
          </cell>
          <cell r="H3195" t="str">
            <v>163</v>
          </cell>
          <cell r="I3195" t="str">
            <v/>
          </cell>
          <cell r="J3195" t="str">
            <v>ULYSSES GUIMARÃES</v>
          </cell>
          <cell r="K3195" t="str">
            <v>JOINVILLE</v>
          </cell>
          <cell r="L3195" t="str">
            <v>SC</v>
          </cell>
          <cell r="M3195" t="str">
            <v>-26.3280066</v>
          </cell>
          <cell r="N3195" t="str">
            <v>-48.804691</v>
          </cell>
          <cell r="O3195" t="str">
            <v/>
          </cell>
          <cell r="P3195" t="str">
            <v>28/11/1978</v>
          </cell>
          <cell r="Q3195" t="str">
            <v>8072436267</v>
          </cell>
          <cell r="R3195" t="str">
            <v>SSP</v>
          </cell>
          <cell r="S3195" t="str">
            <v>97888672000</v>
          </cell>
          <cell r="T3195" t="str">
            <v/>
          </cell>
          <cell r="U3195" t="str">
            <v/>
          </cell>
          <cell r="V3195" t="str">
            <v/>
          </cell>
          <cell r="X3195" t="str">
            <v>16554</v>
          </cell>
          <cell r="Y3195" t="str">
            <v>40</v>
          </cell>
          <cell r="Z3195" t="str">
            <v>RS</v>
          </cell>
          <cell r="AA3195" t="str">
            <v>28/11/2019</v>
          </cell>
          <cell r="AB3195" t="str">
            <v/>
          </cell>
          <cell r="AC3195" t="str">
            <v>12624707672</v>
          </cell>
          <cell r="AD3195">
            <v>4506</v>
          </cell>
          <cell r="AE3195" t="str">
            <v>Brasileiro</v>
          </cell>
          <cell r="AF3195" t="str">
            <v>Solteiro</v>
          </cell>
          <cell r="AG3195" t="str">
            <v>Feminino</v>
          </cell>
          <cell r="AH3195" t="str">
            <v>Suspenso</v>
          </cell>
          <cell r="AI3195" t="str">
            <v>ELIANE CRISTINA GRACIOLI DE JESUS</v>
          </cell>
        </row>
        <row r="3196">
          <cell r="B3196" t="str">
            <v>MARITIMOS PESCADOS</v>
          </cell>
          <cell r="C3196" t="str">
            <v>maritimospescados</v>
          </cell>
          <cell r="E3196" t="str">
            <v>cliente</v>
          </cell>
          <cell r="F3196" t="str">
            <v/>
          </cell>
          <cell r="G3196" t="str">
            <v/>
          </cell>
          <cell r="H3196" t="str">
            <v/>
          </cell>
          <cell r="I3196" t="str">
            <v/>
          </cell>
          <cell r="J3196" t="str">
            <v/>
          </cell>
          <cell r="K3196" t="str">
            <v/>
          </cell>
          <cell r="L3196" t="str">
            <v/>
          </cell>
          <cell r="M3196" t="str">
            <v/>
          </cell>
          <cell r="N3196" t="str">
            <v/>
          </cell>
          <cell r="O3196" t="str">
            <v/>
          </cell>
          <cell r="P3196" t="str">
            <v/>
          </cell>
          <cell r="Q3196" t="str">
            <v/>
          </cell>
          <cell r="R3196" t="str">
            <v/>
          </cell>
          <cell r="S3196" t="str">
            <v/>
          </cell>
          <cell r="T3196" t="str">
            <v/>
          </cell>
          <cell r="U3196" t="str">
            <v/>
          </cell>
          <cell r="V3196" t="str">
            <v/>
          </cell>
          <cell r="X3196" t="str">
            <v/>
          </cell>
          <cell r="Y3196" t="str">
            <v/>
          </cell>
          <cell r="Z3196" t="str">
            <v/>
          </cell>
          <cell r="AA3196" t="str">
            <v/>
          </cell>
          <cell r="AB3196" t="str">
            <v/>
          </cell>
          <cell r="AC3196" t="str">
            <v/>
          </cell>
          <cell r="AD3196">
            <v>0</v>
          </cell>
          <cell r="AE3196" t="str">
            <v/>
          </cell>
          <cell r="AF3196" t="str">
            <v>0</v>
          </cell>
          <cell r="AG3196" t="str">
            <v>0</v>
          </cell>
          <cell r="AH3196" t="str">
            <v>Ativo</v>
          </cell>
          <cell r="AI3196" t="str">
            <v>LUCAS MARCELINO ROCHA</v>
          </cell>
        </row>
        <row r="3197">
          <cell r="B3197" t="str">
            <v>MARKOS JHONATHAS MENDONCA AZEVEDO</v>
          </cell>
          <cell r="C3197" t="str">
            <v>13658451769</v>
          </cell>
          <cell r="D3197" t="str">
            <v>markos.jhonathas@gmail.com</v>
          </cell>
          <cell r="E3197" t="str">
            <v>promotor548</v>
          </cell>
          <cell r="F3197" t="str">
            <v>28942810</v>
          </cell>
          <cell r="G3197" t="str">
            <v>RUA RIVIERA</v>
          </cell>
          <cell r="H3197" t="str">
            <v>11</v>
          </cell>
          <cell r="I3197" t="str">
            <v/>
          </cell>
          <cell r="J3197" t="str">
            <v>SÃO JOÃO</v>
          </cell>
          <cell r="K3197" t="str">
            <v>SÃO PEDRO DA ALDEIA</v>
          </cell>
          <cell r="L3197" t="str">
            <v>RJ</v>
          </cell>
          <cell r="M3197" t="str">
            <v>-22.8939503</v>
          </cell>
          <cell r="N3197" t="str">
            <v>-43.2542704</v>
          </cell>
          <cell r="O3197" t="str">
            <v>22998485561</v>
          </cell>
          <cell r="P3197" t="str">
            <v>06/06/1990</v>
          </cell>
          <cell r="Q3197" t="str">
            <v>239917776</v>
          </cell>
          <cell r="R3197" t="str">
            <v>SSP</v>
          </cell>
          <cell r="S3197" t="str">
            <v>13658451769</v>
          </cell>
          <cell r="T3197" t="str">
            <v/>
          </cell>
          <cell r="U3197" t="str">
            <v/>
          </cell>
          <cell r="V3197" t="str">
            <v/>
          </cell>
          <cell r="X3197" t="str">
            <v>15255</v>
          </cell>
          <cell r="Y3197" t="str">
            <v>163</v>
          </cell>
          <cell r="Z3197" t="str">
            <v>RJ</v>
          </cell>
          <cell r="AA3197" t="str">
            <v>30/09/2016</v>
          </cell>
          <cell r="AB3197" t="str">
            <v/>
          </cell>
          <cell r="AC3197" t="str">
            <v>16409943157</v>
          </cell>
          <cell r="AD3197">
            <v>4506</v>
          </cell>
          <cell r="AE3197" t="str">
            <v>Brasileiro</v>
          </cell>
          <cell r="AF3197" t="str">
            <v>Solteiro</v>
          </cell>
          <cell r="AG3197" t="str">
            <v>Masculino</v>
          </cell>
          <cell r="AH3197" t="str">
            <v>Inativo</v>
          </cell>
          <cell r="AI3197" t="str">
            <v>THADEU FELIPE RODRIGUES DE ANDRADE FERNANDES</v>
          </cell>
        </row>
        <row r="3198">
          <cell r="B3198" t="str">
            <v>MARLENE COSTA</v>
          </cell>
          <cell r="C3198" t="str">
            <v>38318368843</v>
          </cell>
          <cell r="D3198" t="str">
            <v>mahcosta397@gmail.com</v>
          </cell>
          <cell r="E3198" t="str">
            <v>promotor</v>
          </cell>
          <cell r="F3198" t="str">
            <v>14093-631</v>
          </cell>
          <cell r="G3198" t="str">
            <v>RUA VIRGÍLIO BUENO</v>
          </cell>
          <cell r="H3198" t="str">
            <v>570</v>
          </cell>
          <cell r="I3198" t="str">
            <v/>
          </cell>
          <cell r="J3198" t="str">
            <v>PARQUE DOS FLAMBOYANS</v>
          </cell>
          <cell r="K3198" t="str">
            <v>RIBEIRÃO PRETO</v>
          </cell>
          <cell r="L3198" t="str">
            <v>SP</v>
          </cell>
          <cell r="M3198" t="str">
            <v>-21.1639759</v>
          </cell>
          <cell r="N3198" t="str">
            <v>-47.7269831</v>
          </cell>
          <cell r="O3198" t="str">
            <v>16994080462</v>
          </cell>
          <cell r="P3198" t="str">
            <v>12/07/1995</v>
          </cell>
          <cell r="Q3198" t="str">
            <v>447850726</v>
          </cell>
          <cell r="R3198" t="str">
            <v>SSP</v>
          </cell>
          <cell r="S3198" t="str">
            <v>38318368843</v>
          </cell>
          <cell r="T3198" t="str">
            <v/>
          </cell>
          <cell r="U3198" t="str">
            <v/>
          </cell>
          <cell r="V3198" t="str">
            <v/>
          </cell>
          <cell r="X3198" t="str">
            <v>4318</v>
          </cell>
          <cell r="Y3198" t="str">
            <v>400</v>
          </cell>
          <cell r="Z3198" t="str">
            <v>MG</v>
          </cell>
          <cell r="AA3198" t="str">
            <v>16/01/2019</v>
          </cell>
          <cell r="AB3198" t="str">
            <v>01/01/0001</v>
          </cell>
          <cell r="AC3198" t="str">
            <v>164529852-73</v>
          </cell>
          <cell r="AD3198">
            <v>4506</v>
          </cell>
          <cell r="AE3198" t="str">
            <v>BRASILEIRO NATO</v>
          </cell>
          <cell r="AF3198" t="str">
            <v>Solteiro</v>
          </cell>
          <cell r="AG3198" t="str">
            <v>Feminino</v>
          </cell>
          <cell r="AH3198" t="str">
            <v>Ferias</v>
          </cell>
          <cell r="AI3198" t="str">
            <v>RAFAEL BATISTA DA SILVA</v>
          </cell>
        </row>
        <row r="3199">
          <cell r="B3199" t="str">
            <v>MARLI APARECIDA BRUSQUE DA SILVA</v>
          </cell>
          <cell r="C3199" t="str">
            <v>38638221886</v>
          </cell>
          <cell r="D3199" t="str">
            <v/>
          </cell>
          <cell r="E3199" t="str">
            <v>promotor</v>
          </cell>
          <cell r="F3199" t="str">
            <v>18602260</v>
          </cell>
          <cell r="G3199" t="str">
            <v>RUA GENERAL JÚLIO MARCONDES SALGADO</v>
          </cell>
          <cell r="H3199" t="str">
            <v>51</v>
          </cell>
          <cell r="I3199" t="str">
            <v/>
          </cell>
          <cell r="J3199" t="str">
            <v>VILA SILVINHA</v>
          </cell>
          <cell r="K3199" t="str">
            <v>BOTUCATU</v>
          </cell>
          <cell r="L3199" t="str">
            <v>SP</v>
          </cell>
          <cell r="M3199" t="str">
            <v>-22.8949961</v>
          </cell>
          <cell r="N3199" t="str">
            <v>-48.4408452</v>
          </cell>
          <cell r="O3199" t="str">
            <v>14997399208</v>
          </cell>
          <cell r="P3199" t="str">
            <v>17/12/1987</v>
          </cell>
          <cell r="Q3199" t="str">
            <v>404804755</v>
          </cell>
          <cell r="R3199" t="str">
            <v>SSP</v>
          </cell>
          <cell r="S3199" t="str">
            <v>38638221886</v>
          </cell>
          <cell r="T3199" t="str">
            <v/>
          </cell>
          <cell r="U3199" t="str">
            <v/>
          </cell>
          <cell r="V3199" t="str">
            <v/>
          </cell>
          <cell r="X3199" t="str">
            <v>48622</v>
          </cell>
          <cell r="Y3199" t="str">
            <v>324</v>
          </cell>
          <cell r="Z3199" t="str">
            <v>SP</v>
          </cell>
          <cell r="AA3199" t="str">
            <v>20/01/2020</v>
          </cell>
          <cell r="AB3199" t="str">
            <v/>
          </cell>
          <cell r="AC3199" t="str">
            <v>16353886455</v>
          </cell>
          <cell r="AD3199">
            <v>4506</v>
          </cell>
          <cell r="AE3199" t="str">
            <v>Brasileiro</v>
          </cell>
          <cell r="AF3199" t="str">
            <v>Solteiro</v>
          </cell>
          <cell r="AG3199" t="str">
            <v>Feminino</v>
          </cell>
          <cell r="AH3199" t="str">
            <v>Ativo</v>
          </cell>
          <cell r="AI3199" t="str">
            <v>LUCILENE SANCHES LASSO</v>
          </cell>
        </row>
        <row r="3200">
          <cell r="B3200" t="str">
            <v>MARLI DE JESUS BASTOS</v>
          </cell>
          <cell r="C3200" t="str">
            <v>02437165916</v>
          </cell>
          <cell r="D3200" t="str">
            <v/>
          </cell>
          <cell r="E3200" t="str">
            <v>Intermitente</v>
          </cell>
          <cell r="F3200" t="str">
            <v>88506050</v>
          </cell>
          <cell r="G3200" t="str">
            <v>RUA ANTÔNIO MARTINS</v>
          </cell>
          <cell r="H3200" t="str">
            <v>41</v>
          </cell>
          <cell r="I3200" t="str">
            <v/>
          </cell>
          <cell r="J3200" t="str">
            <v>GUADALUPE</v>
          </cell>
          <cell r="K3200" t="str">
            <v>LAGES</v>
          </cell>
          <cell r="L3200" t="str">
            <v>SC</v>
          </cell>
          <cell r="M3200" t="str">
            <v>-27.807198</v>
          </cell>
          <cell r="N3200" t="str">
            <v>-50.3251747</v>
          </cell>
          <cell r="O3200" t="str">
            <v/>
          </cell>
          <cell r="P3200" t="str">
            <v>11/05/1978</v>
          </cell>
          <cell r="Q3200" t="str">
            <v>2828894</v>
          </cell>
          <cell r="R3200" t="str">
            <v>SC</v>
          </cell>
          <cell r="S3200" t="str">
            <v>02437165916</v>
          </cell>
          <cell r="T3200" t="str">
            <v/>
          </cell>
          <cell r="U3200" t="str">
            <v/>
          </cell>
          <cell r="V3200" t="str">
            <v/>
          </cell>
          <cell r="X3200" t="str">
            <v>3190247</v>
          </cell>
          <cell r="Y3200" t="str">
            <v/>
          </cell>
          <cell r="Z3200" t="str">
            <v>SC</v>
          </cell>
          <cell r="AA3200" t="str">
            <v>21/11/2019</v>
          </cell>
          <cell r="AB3200" t="str">
            <v/>
          </cell>
          <cell r="AC3200" t="str">
            <v>12757499728</v>
          </cell>
          <cell r="AD3200">
            <v>4506</v>
          </cell>
          <cell r="AE3200" t="str">
            <v>Brasileiro</v>
          </cell>
          <cell r="AF3200" t="str">
            <v>Solteiro</v>
          </cell>
          <cell r="AG3200" t="str">
            <v>Feminino</v>
          </cell>
          <cell r="AH3200" t="str">
            <v>Inativo</v>
          </cell>
          <cell r="AI3200" t="str">
            <v>CARLA VIETTRO NORA DE PADUA</v>
          </cell>
        </row>
        <row r="3201">
          <cell r="B3201" t="str">
            <v>MARLI MATIAZI DOS SANTOS</v>
          </cell>
          <cell r="C3201" t="str">
            <v>93921004934</v>
          </cell>
          <cell r="D3201" t="str">
            <v>-</v>
          </cell>
          <cell r="E3201" t="str">
            <v>promotor</v>
          </cell>
          <cell r="F3201" t="str">
            <v>000000</v>
          </cell>
          <cell r="G3201" t="str">
            <v>-</v>
          </cell>
          <cell r="H3201" t="str">
            <v>-</v>
          </cell>
          <cell r="I3201" t="str">
            <v>BAIRRO N~ CADASTRA</v>
          </cell>
          <cell r="J3201" t="str">
            <v>CIDADE N~ CADASTRADA</v>
          </cell>
          <cell r="K3201" t="str">
            <v>UF N~ CADASTRADO</v>
          </cell>
          <cell r="L3201" t="str">
            <v>PR</v>
          </cell>
          <cell r="M3201" t="str">
            <v/>
          </cell>
          <cell r="N3201" t="str">
            <v/>
          </cell>
          <cell r="O3201" t="str">
            <v>0</v>
          </cell>
          <cell r="P3201" t="str">
            <v>01/01/2000</v>
          </cell>
          <cell r="Q3201" t="str">
            <v>RGN~CADASTRADO</v>
          </cell>
          <cell r="R3201" t="str">
            <v>N~SSP</v>
          </cell>
          <cell r="S3201" t="str">
            <v>93921004934</v>
          </cell>
          <cell r="T3201" t="str">
            <v/>
          </cell>
          <cell r="U3201" t="str">
            <v/>
          </cell>
          <cell r="V3201" t="str">
            <v/>
          </cell>
          <cell r="X3201" t="str">
            <v>N~SER</v>
          </cell>
          <cell r="Y3201" t="str">
            <v>UF</v>
          </cell>
          <cell r="Z3201" t="str">
            <v>PR</v>
          </cell>
          <cell r="AA3201" t="str">
            <v>01/01/0001</v>
          </cell>
          <cell r="AB3201" t="str">
            <v/>
          </cell>
          <cell r="AC3201" t="str">
            <v>0</v>
          </cell>
          <cell r="AD3201">
            <v>0</v>
          </cell>
          <cell r="AE3201" t="str">
            <v>Brasileiro</v>
          </cell>
          <cell r="AF3201" t="str">
            <v>Solteiro</v>
          </cell>
          <cell r="AG3201" t="str">
            <v>Indefinido</v>
          </cell>
          <cell r="AH3201" t="str">
            <v>Inativo</v>
          </cell>
          <cell r="AI3201" t="str">
            <v>EDER MONTANHER QUIRINO</v>
          </cell>
        </row>
        <row r="3202">
          <cell r="B3202" t="str">
            <v>MARLI TERESINHA OLIVEIRA WALTR</v>
          </cell>
          <cell r="C3202" t="str">
            <v>01624752926</v>
          </cell>
          <cell r="D3202" t="str">
            <v/>
          </cell>
          <cell r="E3202" t="str">
            <v>promotor</v>
          </cell>
          <cell r="F3202" t="str">
            <v>88512035</v>
          </cell>
          <cell r="G3202" t="str">
            <v>RUA TEONILIA AUGUSTA OLIVEIRA</v>
          </cell>
          <cell r="H3202" t="str">
            <v>40</v>
          </cell>
          <cell r="I3202" t="str">
            <v>QD D LT 42</v>
          </cell>
          <cell r="J3202" t="str">
            <v>CENTENÁRIO</v>
          </cell>
          <cell r="K3202" t="str">
            <v>LAGES</v>
          </cell>
          <cell r="L3202" t="str">
            <v>SC</v>
          </cell>
          <cell r="M3202" t="str">
            <v>-27.8335648</v>
          </cell>
          <cell r="N3202" t="str">
            <v>-50.3346962</v>
          </cell>
          <cell r="O3202" t="str">
            <v/>
          </cell>
          <cell r="P3202" t="str">
            <v>03/04/1974</v>
          </cell>
          <cell r="Q3202" t="str">
            <v>7285337</v>
          </cell>
          <cell r="R3202" t="str">
            <v>SSP</v>
          </cell>
          <cell r="S3202" t="str">
            <v>01624752926</v>
          </cell>
          <cell r="T3202" t="str">
            <v/>
          </cell>
          <cell r="U3202" t="str">
            <v/>
          </cell>
          <cell r="V3202" t="str">
            <v/>
          </cell>
          <cell r="X3202" t="str">
            <v>3561220</v>
          </cell>
          <cell r="Y3202" t="str">
            <v>30</v>
          </cell>
          <cell r="Z3202" t="str">
            <v>SC</v>
          </cell>
          <cell r="AA3202" t="str">
            <v>05/02/2020</v>
          </cell>
          <cell r="AB3202" t="str">
            <v/>
          </cell>
          <cell r="AC3202" t="str">
            <v>12484012812</v>
          </cell>
          <cell r="AD3202">
            <v>0</v>
          </cell>
          <cell r="AE3202" t="str">
            <v>Brasileiro</v>
          </cell>
          <cell r="AF3202" t="str">
            <v>Solteiro</v>
          </cell>
          <cell r="AG3202" t="str">
            <v>Feminino</v>
          </cell>
          <cell r="AH3202" t="str">
            <v>Ativo</v>
          </cell>
          <cell r="AI3202" t="str">
            <v>CHARLES LIMA SODRE</v>
          </cell>
        </row>
        <row r="3203">
          <cell r="B3203" t="str">
            <v>MARLON ALMEIDA DA SILVA</v>
          </cell>
          <cell r="C3203" t="str">
            <v>05934654152</v>
          </cell>
          <cell r="D3203" t="str">
            <v/>
          </cell>
          <cell r="E3203" t="str">
            <v>promotor</v>
          </cell>
          <cell r="F3203" t="str">
            <v/>
          </cell>
          <cell r="G3203" t="str">
            <v/>
          </cell>
          <cell r="H3203" t="str">
            <v/>
          </cell>
          <cell r="I3203" t="str">
            <v/>
          </cell>
          <cell r="J3203" t="str">
            <v/>
          </cell>
          <cell r="K3203" t="str">
            <v/>
          </cell>
          <cell r="L3203" t="str">
            <v/>
          </cell>
          <cell r="M3203" t="str">
            <v/>
          </cell>
          <cell r="N3203" t="str">
            <v/>
          </cell>
          <cell r="O3203" t="str">
            <v/>
          </cell>
          <cell r="P3203" t="str">
            <v>16/08/1996</v>
          </cell>
          <cell r="Q3203" t="str">
            <v>001853284</v>
          </cell>
          <cell r="R3203" t="str">
            <v>SEJSP</v>
          </cell>
          <cell r="S3203" t="str">
            <v>05934654152</v>
          </cell>
          <cell r="T3203" t="str">
            <v/>
          </cell>
          <cell r="U3203" t="str">
            <v/>
          </cell>
          <cell r="V3203" t="str">
            <v/>
          </cell>
          <cell r="X3203" t="str">
            <v>5686683</v>
          </cell>
          <cell r="Y3203" t="str">
            <v>0050</v>
          </cell>
          <cell r="Z3203" t="str">
            <v>MS</v>
          </cell>
          <cell r="AA3203" t="str">
            <v>16/07/2020</v>
          </cell>
          <cell r="AB3203" t="str">
            <v>10/08/2020</v>
          </cell>
          <cell r="AC3203" t="str">
            <v/>
          </cell>
          <cell r="AD3203">
            <v>0</v>
          </cell>
          <cell r="AE3203" t="str">
            <v>Brasileiro</v>
          </cell>
          <cell r="AF3203" t="str">
            <v>Solteiro</v>
          </cell>
          <cell r="AG3203" t="str">
            <v>Masculino</v>
          </cell>
          <cell r="AH3203" t="str">
            <v>Inativo</v>
          </cell>
          <cell r="AI3203" t="str">
            <v xml:space="preserve">RUBENS DE JESUS SANTOS </v>
          </cell>
        </row>
        <row r="3204">
          <cell r="B3204" t="str">
            <v>MARLON COSTA CANDIDO VIEIRA</v>
          </cell>
          <cell r="C3204" t="str">
            <v>19140448789</v>
          </cell>
          <cell r="D3204" t="str">
            <v>lizianeealessandra@gmail.com</v>
          </cell>
          <cell r="E3204" t="str">
            <v>promotor</v>
          </cell>
          <cell r="F3204" t="str">
            <v>28940-558</v>
          </cell>
          <cell r="G3204" t="str">
            <v>RUA VALTER SANTOS 200</v>
          </cell>
          <cell r="H3204" t="str">
            <v>200</v>
          </cell>
          <cell r="I3204" t="str">
            <v>CS 02</v>
          </cell>
          <cell r="J3204" t="str">
            <v>PORTO DA ALDEIA</v>
          </cell>
          <cell r="K3204" t="str">
            <v>SAO PEDRO DA ALDEIA</v>
          </cell>
          <cell r="L3204" t="str">
            <v>RJ</v>
          </cell>
          <cell r="M3204" t="str">
            <v/>
          </cell>
          <cell r="N3204" t="str">
            <v/>
          </cell>
          <cell r="O3204" t="str">
            <v>21974830221</v>
          </cell>
          <cell r="P3204" t="str">
            <v>18/02/2000</v>
          </cell>
          <cell r="Q3204" t="str">
            <v>318760865</v>
          </cell>
          <cell r="R3204" t="str">
            <v>SSP</v>
          </cell>
          <cell r="S3204" t="str">
            <v>19140448789</v>
          </cell>
          <cell r="T3204" t="str">
            <v/>
          </cell>
          <cell r="U3204" t="str">
            <v/>
          </cell>
          <cell r="V3204" t="str">
            <v/>
          </cell>
          <cell r="X3204" t="str">
            <v>7849372</v>
          </cell>
          <cell r="Y3204" t="str">
            <v>50</v>
          </cell>
          <cell r="Z3204" t="str">
            <v>RJ</v>
          </cell>
          <cell r="AA3204" t="str">
            <v>01/01/0001</v>
          </cell>
          <cell r="AB3204" t="str">
            <v>01/01/0001</v>
          </cell>
          <cell r="AC3204" t="str">
            <v>201935148-04</v>
          </cell>
          <cell r="AD3204">
            <v>0</v>
          </cell>
          <cell r="AE3204" t="str">
            <v>BRASILEIRO NATO</v>
          </cell>
          <cell r="AF3204" t="str">
            <v>Solteiro</v>
          </cell>
          <cell r="AG3204" t="str">
            <v>Masculino</v>
          </cell>
          <cell r="AH3204" t="str">
            <v>Inativo</v>
          </cell>
          <cell r="AI3204" t="str">
            <v>MARCELE NEVES DE LABRIOLA</v>
          </cell>
        </row>
        <row r="3205">
          <cell r="B3205" t="str">
            <v>MARLON DA SILVA LIMA</v>
          </cell>
          <cell r="C3205" t="str">
            <v>18861995748</v>
          </cell>
          <cell r="D3205" t="str">
            <v/>
          </cell>
          <cell r="E3205" t="str">
            <v>promotor</v>
          </cell>
          <cell r="F3205" t="str">
            <v>23560420</v>
          </cell>
          <cell r="G3205" t="str">
            <v>RUA ALCINO DOS SANTOS</v>
          </cell>
          <cell r="H3205" t="str">
            <v>132</v>
          </cell>
          <cell r="I3205" t="str">
            <v/>
          </cell>
          <cell r="J3205" t="str">
            <v>SANTA CRUZ</v>
          </cell>
          <cell r="K3205" t="str">
            <v>RIO DE JANEIRO</v>
          </cell>
          <cell r="L3205" t="str">
            <v>RJ</v>
          </cell>
          <cell r="M3205" t="str">
            <v>-22.9005203</v>
          </cell>
          <cell r="N3205" t="str">
            <v>-43.7123675</v>
          </cell>
          <cell r="O3205" t="str">
            <v>21968556191</v>
          </cell>
          <cell r="P3205" t="str">
            <v>16/09/1999</v>
          </cell>
          <cell r="Q3205" t="str">
            <v>312760655</v>
          </cell>
          <cell r="R3205" t="str">
            <v>SSP</v>
          </cell>
          <cell r="S3205" t="str">
            <v>18861995748</v>
          </cell>
          <cell r="T3205" t="str">
            <v/>
          </cell>
          <cell r="U3205" t="str">
            <v/>
          </cell>
          <cell r="V3205" t="str">
            <v/>
          </cell>
          <cell r="X3205" t="str">
            <v>506897</v>
          </cell>
          <cell r="Y3205" t="str">
            <v>0050</v>
          </cell>
          <cell r="Z3205" t="str">
            <v>RJ</v>
          </cell>
          <cell r="AA3205" t="str">
            <v>15/04/2020</v>
          </cell>
          <cell r="AB3205" t="str">
            <v/>
          </cell>
          <cell r="AC3205" t="str">
            <v>20469836665</v>
          </cell>
          <cell r="AD3205">
            <v>4506</v>
          </cell>
          <cell r="AE3205" t="str">
            <v>Brasileiro</v>
          </cell>
          <cell r="AF3205" t="str">
            <v>Solteiro</v>
          </cell>
          <cell r="AG3205" t="str">
            <v>Masculino</v>
          </cell>
          <cell r="AH3205" t="str">
            <v>Ativo</v>
          </cell>
          <cell r="AI3205" t="str">
            <v>THADEU FELIPE RODRIGUES DE ANDRADE FERNANDES</v>
          </cell>
        </row>
        <row r="3206">
          <cell r="B3206" t="str">
            <v>MARLON HENRIQUE GALINO DE OLIV</v>
          </cell>
          <cell r="C3206" t="str">
            <v>12512024709</v>
          </cell>
          <cell r="D3206" t="str">
            <v>malom.henricke2010@gmail.com</v>
          </cell>
          <cell r="E3206" t="str">
            <v>promotor6</v>
          </cell>
          <cell r="F3206" t="str">
            <v>26570-160</v>
          </cell>
          <cell r="G3206" t="str">
            <v>RUA PROFESSOR JOÃO RIBEIRO FILHO</v>
          </cell>
          <cell r="H3206" t="str">
            <v>103</v>
          </cell>
          <cell r="I3206" t="str">
            <v>CASA 2</v>
          </cell>
          <cell r="J3206" t="str">
            <v>BANCO DE AREIA</v>
          </cell>
          <cell r="K3206" t="str">
            <v>MESQUITA</v>
          </cell>
          <cell r="L3206" t="str">
            <v>RJ</v>
          </cell>
          <cell r="M3206" t="str">
            <v>-22.7812379</v>
          </cell>
          <cell r="N3206" t="str">
            <v>-43.4109624</v>
          </cell>
          <cell r="O3206" t="str">
            <v>0</v>
          </cell>
          <cell r="P3206" t="str">
            <v>09/11/1987</v>
          </cell>
          <cell r="Q3206" t="str">
            <v>213598501</v>
          </cell>
          <cell r="R3206" t="str">
            <v>SSP</v>
          </cell>
          <cell r="S3206" t="str">
            <v>12512024709</v>
          </cell>
          <cell r="T3206" t="str">
            <v/>
          </cell>
          <cell r="U3206" t="str">
            <v/>
          </cell>
          <cell r="V3206" t="str">
            <v/>
          </cell>
          <cell r="X3206" t="str">
            <v>56139</v>
          </cell>
          <cell r="Y3206" t="str">
            <v>158</v>
          </cell>
          <cell r="Z3206" t="str">
            <v>RJ</v>
          </cell>
          <cell r="AA3206" t="str">
            <v>18/12/2015</v>
          </cell>
          <cell r="AB3206" t="str">
            <v/>
          </cell>
          <cell r="AC3206" t="str">
            <v>164526624-90</v>
          </cell>
          <cell r="AD3206">
            <v>4506</v>
          </cell>
          <cell r="AE3206" t="str">
            <v>BRASILEIRO NATO</v>
          </cell>
          <cell r="AF3206" t="str">
            <v>Solteiro</v>
          </cell>
          <cell r="AG3206" t="str">
            <v>Masculino</v>
          </cell>
          <cell r="AH3206" t="str">
            <v>Ativo</v>
          </cell>
          <cell r="AI3206" t="str">
            <v>JORGE LUIS PECANHA BARBOSA</v>
          </cell>
        </row>
        <row r="3207">
          <cell r="B3207" t="str">
            <v>MARTA ROSANGELA DA ROSA VIEIRA</v>
          </cell>
          <cell r="C3207" t="str">
            <v>69697140049</v>
          </cell>
          <cell r="D3207" t="str">
            <v/>
          </cell>
          <cell r="E3207" t="str">
            <v>Intermitente</v>
          </cell>
          <cell r="F3207" t="str">
            <v>89806580</v>
          </cell>
          <cell r="G3207" t="str">
            <v>RUA GRAMADO</v>
          </cell>
          <cell r="H3207" t="str">
            <v/>
          </cell>
          <cell r="I3207" t="str">
            <v/>
          </cell>
          <cell r="J3207" t="str">
            <v>BOA VISTA</v>
          </cell>
          <cell r="K3207" t="str">
            <v>CHAPECÓ</v>
          </cell>
          <cell r="L3207" t="str">
            <v>SC</v>
          </cell>
          <cell r="M3207" t="str">
            <v>-27.0988418</v>
          </cell>
          <cell r="N3207" t="str">
            <v>-52.5814899</v>
          </cell>
          <cell r="O3207" t="str">
            <v/>
          </cell>
          <cell r="P3207" t="str">
            <v>19/09/1972</v>
          </cell>
          <cell r="Q3207" t="str">
            <v/>
          </cell>
          <cell r="R3207" t="str">
            <v/>
          </cell>
          <cell r="S3207" t="str">
            <v>69697140049</v>
          </cell>
          <cell r="T3207" t="str">
            <v/>
          </cell>
          <cell r="U3207" t="str">
            <v/>
          </cell>
          <cell r="V3207" t="str">
            <v/>
          </cell>
          <cell r="X3207" t="str">
            <v/>
          </cell>
          <cell r="Y3207" t="str">
            <v/>
          </cell>
          <cell r="Z3207" t="str">
            <v/>
          </cell>
          <cell r="AA3207" t="str">
            <v/>
          </cell>
          <cell r="AB3207" t="str">
            <v/>
          </cell>
          <cell r="AC3207" t="str">
            <v/>
          </cell>
          <cell r="AD3207">
            <v>0</v>
          </cell>
          <cell r="AE3207" t="str">
            <v/>
          </cell>
          <cell r="AF3207" t="str">
            <v>Solteiro</v>
          </cell>
          <cell r="AG3207" t="str">
            <v>Indefinido</v>
          </cell>
          <cell r="AH3207" t="str">
            <v>Ativo</v>
          </cell>
          <cell r="AI3207" t="str">
            <v>CHARLES LIMA SODRE</v>
          </cell>
        </row>
        <row r="3208">
          <cell r="B3208" t="str">
            <v>MARUCHAN</v>
          </cell>
          <cell r="C3208" t="str">
            <v>maruchan</v>
          </cell>
          <cell r="E3208" t="str">
            <v>cliente</v>
          </cell>
          <cell r="F3208" t="str">
            <v/>
          </cell>
          <cell r="G3208" t="str">
            <v/>
          </cell>
          <cell r="H3208" t="str">
            <v/>
          </cell>
          <cell r="I3208" t="str">
            <v/>
          </cell>
          <cell r="J3208" t="str">
            <v/>
          </cell>
          <cell r="K3208" t="str">
            <v/>
          </cell>
          <cell r="L3208" t="str">
            <v/>
          </cell>
          <cell r="M3208" t="str">
            <v/>
          </cell>
          <cell r="N3208" t="str">
            <v/>
          </cell>
          <cell r="O3208" t="str">
            <v/>
          </cell>
          <cell r="P3208" t="str">
            <v/>
          </cell>
          <cell r="Q3208" t="str">
            <v/>
          </cell>
          <cell r="R3208" t="str">
            <v/>
          </cell>
          <cell r="S3208" t="str">
            <v/>
          </cell>
          <cell r="T3208" t="str">
            <v/>
          </cell>
          <cell r="U3208" t="str">
            <v/>
          </cell>
          <cell r="V3208" t="str">
            <v/>
          </cell>
          <cell r="X3208" t="str">
            <v/>
          </cell>
          <cell r="Y3208" t="str">
            <v/>
          </cell>
          <cell r="Z3208" t="str">
            <v/>
          </cell>
          <cell r="AA3208" t="str">
            <v/>
          </cell>
          <cell r="AB3208" t="str">
            <v/>
          </cell>
          <cell r="AC3208" t="str">
            <v/>
          </cell>
          <cell r="AD3208">
            <v>0</v>
          </cell>
          <cell r="AE3208" t="str">
            <v/>
          </cell>
          <cell r="AF3208" t="str">
            <v>0</v>
          </cell>
          <cell r="AG3208" t="str">
            <v>0</v>
          </cell>
          <cell r="AH3208" t="str">
            <v>Ativo</v>
          </cell>
          <cell r="AI3208" t="str">
            <v>LUCAS MARCELINO ROCHA</v>
          </cell>
        </row>
        <row r="3209">
          <cell r="B3209" t="str">
            <v>MARVI</v>
          </cell>
          <cell r="C3209" t="str">
            <v>marvi</v>
          </cell>
          <cell r="E3209" t="str">
            <v>cliente</v>
          </cell>
          <cell r="F3209" t="str">
            <v/>
          </cell>
          <cell r="G3209" t="str">
            <v/>
          </cell>
          <cell r="H3209" t="str">
            <v/>
          </cell>
          <cell r="I3209" t="str">
            <v/>
          </cell>
          <cell r="J3209" t="str">
            <v/>
          </cell>
          <cell r="K3209" t="str">
            <v/>
          </cell>
          <cell r="L3209" t="str">
            <v/>
          </cell>
          <cell r="M3209" t="str">
            <v/>
          </cell>
          <cell r="N3209" t="str">
            <v/>
          </cell>
          <cell r="O3209" t="str">
            <v/>
          </cell>
          <cell r="P3209" t="str">
            <v/>
          </cell>
          <cell r="Q3209" t="str">
            <v/>
          </cell>
          <cell r="R3209" t="str">
            <v/>
          </cell>
          <cell r="S3209" t="str">
            <v/>
          </cell>
          <cell r="T3209" t="str">
            <v/>
          </cell>
          <cell r="U3209" t="str">
            <v/>
          </cell>
          <cell r="V3209" t="str">
            <v/>
          </cell>
          <cell r="X3209" t="str">
            <v/>
          </cell>
          <cell r="Y3209" t="str">
            <v/>
          </cell>
          <cell r="Z3209" t="str">
            <v/>
          </cell>
          <cell r="AA3209" t="str">
            <v/>
          </cell>
          <cell r="AB3209" t="str">
            <v/>
          </cell>
          <cell r="AC3209" t="str">
            <v/>
          </cell>
          <cell r="AD3209">
            <v>0</v>
          </cell>
          <cell r="AE3209" t="str">
            <v/>
          </cell>
          <cell r="AF3209" t="str">
            <v>0</v>
          </cell>
          <cell r="AG3209" t="str">
            <v>0</v>
          </cell>
          <cell r="AH3209" t="str">
            <v>Ativo</v>
          </cell>
          <cell r="AI3209" t="str">
            <v>LUCAS MARCELINO ROCHA</v>
          </cell>
        </row>
        <row r="3210">
          <cell r="B3210" t="str">
            <v>MASSA DULE</v>
          </cell>
          <cell r="C3210" t="str">
            <v>massadule</v>
          </cell>
          <cell r="E3210" t="str">
            <v>cliente</v>
          </cell>
          <cell r="F3210" t="str">
            <v/>
          </cell>
          <cell r="G3210" t="str">
            <v/>
          </cell>
          <cell r="H3210" t="str">
            <v/>
          </cell>
          <cell r="I3210" t="str">
            <v/>
          </cell>
          <cell r="J3210" t="str">
            <v/>
          </cell>
          <cell r="K3210" t="str">
            <v/>
          </cell>
          <cell r="L3210" t="str">
            <v/>
          </cell>
          <cell r="M3210" t="str">
            <v/>
          </cell>
          <cell r="N3210" t="str">
            <v/>
          </cell>
          <cell r="O3210" t="str">
            <v/>
          </cell>
          <cell r="P3210" t="str">
            <v/>
          </cell>
          <cell r="Q3210" t="str">
            <v/>
          </cell>
          <cell r="R3210" t="str">
            <v/>
          </cell>
          <cell r="S3210" t="str">
            <v/>
          </cell>
          <cell r="T3210" t="str">
            <v/>
          </cell>
          <cell r="U3210" t="str">
            <v/>
          </cell>
          <cell r="V3210" t="str">
            <v/>
          </cell>
          <cell r="X3210" t="str">
            <v/>
          </cell>
          <cell r="Y3210" t="str">
            <v/>
          </cell>
          <cell r="Z3210" t="str">
            <v/>
          </cell>
          <cell r="AA3210" t="str">
            <v/>
          </cell>
          <cell r="AB3210" t="str">
            <v/>
          </cell>
          <cell r="AC3210" t="str">
            <v/>
          </cell>
          <cell r="AD3210">
            <v>0</v>
          </cell>
          <cell r="AE3210" t="str">
            <v/>
          </cell>
          <cell r="AF3210" t="str">
            <v>0</v>
          </cell>
          <cell r="AG3210" t="str">
            <v>0</v>
          </cell>
          <cell r="AH3210" t="str">
            <v>Ativo</v>
          </cell>
          <cell r="AI3210" t="str">
            <v>LUCAS MARCELINO ROCHA</v>
          </cell>
        </row>
        <row r="3211">
          <cell r="B3211" t="str">
            <v>MASSA LEVE</v>
          </cell>
          <cell r="C3211" t="str">
            <v>massaleve</v>
          </cell>
          <cell r="E3211" t="str">
            <v>cliente</v>
          </cell>
          <cell r="F3211" t="str">
            <v/>
          </cell>
          <cell r="G3211" t="str">
            <v/>
          </cell>
          <cell r="H3211" t="str">
            <v/>
          </cell>
          <cell r="I3211" t="str">
            <v/>
          </cell>
          <cell r="J3211" t="str">
            <v/>
          </cell>
          <cell r="K3211" t="str">
            <v/>
          </cell>
          <cell r="L3211" t="str">
            <v/>
          </cell>
          <cell r="M3211" t="str">
            <v/>
          </cell>
          <cell r="N3211" t="str">
            <v/>
          </cell>
          <cell r="O3211" t="str">
            <v/>
          </cell>
          <cell r="P3211" t="str">
            <v/>
          </cell>
          <cell r="Q3211" t="str">
            <v/>
          </cell>
          <cell r="R3211" t="str">
            <v/>
          </cell>
          <cell r="S3211" t="str">
            <v/>
          </cell>
          <cell r="T3211" t="str">
            <v/>
          </cell>
          <cell r="U3211" t="str">
            <v/>
          </cell>
          <cell r="V3211" t="str">
            <v/>
          </cell>
          <cell r="X3211" t="str">
            <v/>
          </cell>
          <cell r="Y3211" t="str">
            <v/>
          </cell>
          <cell r="Z3211" t="str">
            <v/>
          </cell>
          <cell r="AA3211" t="str">
            <v/>
          </cell>
          <cell r="AB3211" t="str">
            <v/>
          </cell>
          <cell r="AC3211" t="str">
            <v/>
          </cell>
          <cell r="AD3211">
            <v>0</v>
          </cell>
          <cell r="AE3211" t="str">
            <v/>
          </cell>
          <cell r="AF3211" t="str">
            <v>0</v>
          </cell>
          <cell r="AG3211" t="str">
            <v>0</v>
          </cell>
          <cell r="AH3211" t="str">
            <v>Ativo</v>
          </cell>
          <cell r="AI3211" t="str">
            <v>LUCAS MARCELINO ROCHA</v>
          </cell>
        </row>
        <row r="3212">
          <cell r="B3212" t="str">
            <v>MASSA TUNG</v>
          </cell>
          <cell r="C3212" t="str">
            <v>massatung</v>
          </cell>
          <cell r="E3212" t="str">
            <v>cliente</v>
          </cell>
          <cell r="F3212" t="str">
            <v/>
          </cell>
          <cell r="G3212" t="str">
            <v/>
          </cell>
          <cell r="H3212" t="str">
            <v/>
          </cell>
          <cell r="I3212" t="str">
            <v/>
          </cell>
          <cell r="J3212" t="str">
            <v/>
          </cell>
          <cell r="K3212" t="str">
            <v/>
          </cell>
          <cell r="L3212" t="str">
            <v/>
          </cell>
          <cell r="M3212" t="str">
            <v/>
          </cell>
          <cell r="N3212" t="str">
            <v/>
          </cell>
          <cell r="O3212" t="str">
            <v/>
          </cell>
          <cell r="P3212" t="str">
            <v/>
          </cell>
          <cell r="Q3212" t="str">
            <v/>
          </cell>
          <cell r="R3212" t="str">
            <v/>
          </cell>
          <cell r="S3212" t="str">
            <v/>
          </cell>
          <cell r="T3212" t="str">
            <v/>
          </cell>
          <cell r="U3212" t="str">
            <v/>
          </cell>
          <cell r="V3212" t="str">
            <v/>
          </cell>
          <cell r="X3212" t="str">
            <v/>
          </cell>
          <cell r="Y3212" t="str">
            <v/>
          </cell>
          <cell r="Z3212" t="str">
            <v/>
          </cell>
          <cell r="AA3212" t="str">
            <v/>
          </cell>
          <cell r="AB3212" t="str">
            <v/>
          </cell>
          <cell r="AC3212" t="str">
            <v/>
          </cell>
          <cell r="AD3212">
            <v>0</v>
          </cell>
          <cell r="AE3212" t="str">
            <v/>
          </cell>
          <cell r="AF3212" t="str">
            <v>0</v>
          </cell>
          <cell r="AG3212" t="str">
            <v>0</v>
          </cell>
          <cell r="AH3212" t="str">
            <v>Ativo</v>
          </cell>
          <cell r="AI3212" t="str">
            <v>LUCAS MARCELINO ROCHA</v>
          </cell>
        </row>
        <row r="3213">
          <cell r="B3213" t="str">
            <v>MASSA X ALIMENTOS (SIGA)</v>
          </cell>
          <cell r="C3213" t="str">
            <v>massaxalimentos(siga)</v>
          </cell>
          <cell r="E3213" t="str">
            <v>cliente</v>
          </cell>
          <cell r="F3213" t="str">
            <v/>
          </cell>
          <cell r="G3213" t="str">
            <v/>
          </cell>
          <cell r="H3213" t="str">
            <v/>
          </cell>
          <cell r="I3213" t="str">
            <v/>
          </cell>
          <cell r="J3213" t="str">
            <v/>
          </cell>
          <cell r="K3213" t="str">
            <v/>
          </cell>
          <cell r="L3213" t="str">
            <v/>
          </cell>
          <cell r="M3213" t="str">
            <v/>
          </cell>
          <cell r="N3213" t="str">
            <v/>
          </cell>
          <cell r="O3213" t="str">
            <v/>
          </cell>
          <cell r="P3213" t="str">
            <v/>
          </cell>
          <cell r="Q3213" t="str">
            <v/>
          </cell>
          <cell r="R3213" t="str">
            <v/>
          </cell>
          <cell r="S3213" t="str">
            <v/>
          </cell>
          <cell r="T3213" t="str">
            <v/>
          </cell>
          <cell r="U3213" t="str">
            <v/>
          </cell>
          <cell r="V3213" t="str">
            <v/>
          </cell>
          <cell r="X3213" t="str">
            <v/>
          </cell>
          <cell r="Y3213" t="str">
            <v/>
          </cell>
          <cell r="Z3213" t="str">
            <v/>
          </cell>
          <cell r="AA3213" t="str">
            <v/>
          </cell>
          <cell r="AB3213" t="str">
            <v/>
          </cell>
          <cell r="AC3213" t="str">
            <v/>
          </cell>
          <cell r="AD3213">
            <v>0</v>
          </cell>
          <cell r="AE3213" t="str">
            <v/>
          </cell>
          <cell r="AF3213" t="str">
            <v>0</v>
          </cell>
          <cell r="AG3213" t="str">
            <v>0</v>
          </cell>
          <cell r="AH3213" t="str">
            <v>Ativo</v>
          </cell>
          <cell r="AI3213" t="str">
            <v>LUCAS MARCELINO ROCHA</v>
          </cell>
        </row>
        <row r="3214">
          <cell r="B3214" t="str">
            <v>MASSAS BUONA</v>
          </cell>
          <cell r="C3214" t="str">
            <v>massasbuona</v>
          </cell>
          <cell r="E3214" t="str">
            <v>cliente</v>
          </cell>
          <cell r="F3214" t="str">
            <v/>
          </cell>
          <cell r="G3214" t="str">
            <v/>
          </cell>
          <cell r="H3214" t="str">
            <v/>
          </cell>
          <cell r="I3214" t="str">
            <v/>
          </cell>
          <cell r="J3214" t="str">
            <v/>
          </cell>
          <cell r="K3214" t="str">
            <v/>
          </cell>
          <cell r="L3214" t="str">
            <v/>
          </cell>
          <cell r="M3214" t="str">
            <v/>
          </cell>
          <cell r="N3214" t="str">
            <v/>
          </cell>
          <cell r="O3214" t="str">
            <v/>
          </cell>
          <cell r="P3214" t="str">
            <v/>
          </cell>
          <cell r="Q3214" t="str">
            <v/>
          </cell>
          <cell r="R3214" t="str">
            <v/>
          </cell>
          <cell r="S3214" t="str">
            <v/>
          </cell>
          <cell r="T3214" t="str">
            <v/>
          </cell>
          <cell r="U3214" t="str">
            <v/>
          </cell>
          <cell r="V3214" t="str">
            <v/>
          </cell>
          <cell r="X3214" t="str">
            <v/>
          </cell>
          <cell r="Y3214" t="str">
            <v/>
          </cell>
          <cell r="Z3214" t="str">
            <v/>
          </cell>
          <cell r="AA3214" t="str">
            <v/>
          </cell>
          <cell r="AB3214" t="str">
            <v/>
          </cell>
          <cell r="AC3214" t="str">
            <v/>
          </cell>
          <cell r="AD3214">
            <v>0</v>
          </cell>
          <cell r="AE3214" t="str">
            <v/>
          </cell>
          <cell r="AF3214" t="str">
            <v>0</v>
          </cell>
          <cell r="AG3214" t="str">
            <v>0</v>
          </cell>
          <cell r="AH3214" t="str">
            <v>Ativo</v>
          </cell>
          <cell r="AI3214" t="str">
            <v>LUCAS MARCELINO ROCHA</v>
          </cell>
        </row>
        <row r="3215">
          <cell r="B3215" t="str">
            <v>MASSAS FAMILIA</v>
          </cell>
          <cell r="C3215" t="str">
            <v>massasfamilia</v>
          </cell>
          <cell r="D3215" t="str">
            <v/>
          </cell>
          <cell r="E3215" t="str">
            <v>cliente</v>
          </cell>
          <cell r="F3215" t="str">
            <v/>
          </cell>
          <cell r="G3215" t="str">
            <v/>
          </cell>
          <cell r="H3215" t="str">
            <v/>
          </cell>
          <cell r="I3215" t="str">
            <v/>
          </cell>
          <cell r="J3215" t="str">
            <v/>
          </cell>
          <cell r="K3215" t="str">
            <v/>
          </cell>
          <cell r="L3215" t="str">
            <v/>
          </cell>
          <cell r="M3215" t="str">
            <v/>
          </cell>
          <cell r="N3215" t="str">
            <v/>
          </cell>
          <cell r="O3215" t="str">
            <v/>
          </cell>
          <cell r="P3215" t="str">
            <v/>
          </cell>
          <cell r="Q3215" t="str">
            <v/>
          </cell>
          <cell r="R3215" t="str">
            <v/>
          </cell>
          <cell r="S3215" t="str">
            <v/>
          </cell>
          <cell r="T3215" t="str">
            <v/>
          </cell>
          <cell r="U3215" t="str">
            <v/>
          </cell>
          <cell r="V3215" t="str">
            <v/>
          </cell>
          <cell r="W3215" t="str">
            <v>ContaCorrente</v>
          </cell>
          <cell r="X3215" t="str">
            <v/>
          </cell>
          <cell r="Y3215" t="str">
            <v/>
          </cell>
          <cell r="Z3215" t="str">
            <v/>
          </cell>
          <cell r="AA3215" t="str">
            <v/>
          </cell>
          <cell r="AB3215" t="str">
            <v/>
          </cell>
          <cell r="AC3215" t="str">
            <v/>
          </cell>
          <cell r="AD3215">
            <v>0</v>
          </cell>
          <cell r="AE3215" t="str">
            <v/>
          </cell>
          <cell r="AF3215" t="str">
            <v>Solteiro</v>
          </cell>
          <cell r="AG3215" t="str">
            <v>Indefinido</v>
          </cell>
          <cell r="AH3215" t="str">
            <v>Ativo</v>
          </cell>
          <cell r="AI3215" t="str">
            <v>LUCAS MARCELINO ROCHA</v>
          </cell>
        </row>
        <row r="3216">
          <cell r="B3216" t="str">
            <v>MATEUS ALEXANDRO CANDIDO DOS SANTOS</v>
          </cell>
          <cell r="C3216" t="str">
            <v>01134077939</v>
          </cell>
          <cell r="D3216" t="str">
            <v>-</v>
          </cell>
          <cell r="E3216" t="str">
            <v>lider</v>
          </cell>
          <cell r="F3216" t="str">
            <v>86183470</v>
          </cell>
          <cell r="G3216" t="str">
            <v>RUA ZAMBERLAN</v>
          </cell>
          <cell r="H3216" t="str">
            <v>204</v>
          </cell>
          <cell r="I3216" t="str">
            <v/>
          </cell>
          <cell r="J3216" t="str">
            <v>PARQUE RESIDENCIAL ANA ROSA</v>
          </cell>
          <cell r="K3216" t="str">
            <v>CAMBÉ</v>
          </cell>
          <cell r="L3216" t="str">
            <v>PR</v>
          </cell>
          <cell r="M3216" t="str">
            <v>-23.268951</v>
          </cell>
          <cell r="N3216" t="str">
            <v>-51.260123</v>
          </cell>
          <cell r="O3216" t="str">
            <v>4396414431</v>
          </cell>
          <cell r="P3216" t="str">
            <v>08/04/1966</v>
          </cell>
          <cell r="Q3216" t="str">
            <v>135743674</v>
          </cell>
          <cell r="R3216" t="str">
            <v>SSP</v>
          </cell>
          <cell r="S3216" t="str">
            <v>01134077939</v>
          </cell>
          <cell r="T3216" t="str">
            <v/>
          </cell>
          <cell r="U3216" t="str">
            <v/>
          </cell>
          <cell r="V3216" t="str">
            <v/>
          </cell>
          <cell r="X3216" t="str">
            <v>718970</v>
          </cell>
          <cell r="Y3216" t="str">
            <v>40</v>
          </cell>
          <cell r="Z3216" t="str">
            <v>PR</v>
          </cell>
          <cell r="AA3216" t="str">
            <v>01/10/2018</v>
          </cell>
          <cell r="AB3216" t="str">
            <v/>
          </cell>
          <cell r="AC3216" t="str">
            <v>164789313-67</v>
          </cell>
          <cell r="AD3216">
            <v>4506</v>
          </cell>
          <cell r="AE3216" t="str">
            <v>BRASILEIRO NATO</v>
          </cell>
          <cell r="AF3216" t="str">
            <v>Solteiro</v>
          </cell>
          <cell r="AG3216" t="str">
            <v>Masculino</v>
          </cell>
          <cell r="AH3216" t="str">
            <v>Ativo</v>
          </cell>
          <cell r="AI3216" t="str">
            <v>EDER MONTANHER QUIRINO</v>
          </cell>
        </row>
        <row r="3217">
          <cell r="B3217" t="str">
            <v>MATEUS CORREIA DOS SANTOS</v>
          </cell>
          <cell r="C3217" t="str">
            <v>06950148542</v>
          </cell>
          <cell r="D3217" t="str">
            <v>mateus96correia@gmail.com</v>
          </cell>
          <cell r="E3217" t="str">
            <v>promotor</v>
          </cell>
          <cell r="F3217" t="str">
            <v>47800-294</v>
          </cell>
          <cell r="G3217" t="str">
            <v>RUA IRMÃ DULCE</v>
          </cell>
          <cell r="H3217" t="str">
            <v>206</v>
          </cell>
          <cell r="I3217" t="str">
            <v/>
          </cell>
          <cell r="J3217" t="str">
            <v>VILA DULCE</v>
          </cell>
          <cell r="K3217" t="str">
            <v>BARREIRAS</v>
          </cell>
          <cell r="L3217" t="str">
            <v>BA</v>
          </cell>
          <cell r="M3217" t="str">
            <v>-12.1372325</v>
          </cell>
          <cell r="N3217" t="str">
            <v>-44.9906472</v>
          </cell>
          <cell r="O3217" t="str">
            <v>75982847424</v>
          </cell>
          <cell r="P3217" t="str">
            <v>02/05/1996</v>
          </cell>
          <cell r="Q3217" t="str">
            <v>2071062663</v>
          </cell>
          <cell r="R3217" t="str">
            <v>SSP</v>
          </cell>
          <cell r="S3217" t="str">
            <v>06950148542</v>
          </cell>
          <cell r="T3217" t="str">
            <v/>
          </cell>
          <cell r="U3217" t="str">
            <v/>
          </cell>
          <cell r="V3217" t="str">
            <v/>
          </cell>
          <cell r="X3217" t="str">
            <v>2697047</v>
          </cell>
          <cell r="Y3217" t="str">
            <v>40</v>
          </cell>
          <cell r="Z3217" t="str">
            <v>BA</v>
          </cell>
          <cell r="AA3217" t="str">
            <v>03/03/2017</v>
          </cell>
          <cell r="AB3217" t="str">
            <v/>
          </cell>
          <cell r="AC3217" t="str">
            <v>164089514-15</v>
          </cell>
          <cell r="AD3217">
            <v>4506</v>
          </cell>
          <cell r="AE3217" t="str">
            <v>BRASILEIRO NATO</v>
          </cell>
          <cell r="AF3217" t="str">
            <v>Solteiro</v>
          </cell>
          <cell r="AG3217" t="str">
            <v>Masculino</v>
          </cell>
          <cell r="AH3217" t="str">
            <v>Ativo</v>
          </cell>
          <cell r="AI3217" t="str">
            <v>JECONIS MORAES DOS REIS</v>
          </cell>
        </row>
        <row r="3218">
          <cell r="B3218" t="str">
            <v>MATEUS DA COSTA BARREIRA</v>
          </cell>
          <cell r="C3218" t="str">
            <v>14399537752</v>
          </cell>
          <cell r="D3218" t="str">
            <v>mateusdacosta2731@gmail.com</v>
          </cell>
          <cell r="E3218" t="str">
            <v>promotor</v>
          </cell>
          <cell r="F3218" t="str">
            <v>25060-050</v>
          </cell>
          <cell r="G3218" t="str">
            <v>RUA SÃO PEDRO</v>
          </cell>
          <cell r="H3218" t="str">
            <v>241</v>
          </cell>
          <cell r="I3218" t="str">
            <v/>
          </cell>
          <cell r="J3218" t="str">
            <v>CAROLINA</v>
          </cell>
          <cell r="K3218" t="str">
            <v>DUQUE DE CAXIAS</v>
          </cell>
          <cell r="L3218" t="str">
            <v>RJ</v>
          </cell>
          <cell r="M3218" t="str">
            <v>-22.7738654</v>
          </cell>
          <cell r="N3218" t="str">
            <v>-43.3028988</v>
          </cell>
          <cell r="O3218" t="str">
            <v>21971457223</v>
          </cell>
          <cell r="P3218" t="str">
            <v>26/07/1990</v>
          </cell>
          <cell r="Q3218" t="str">
            <v>3896091</v>
          </cell>
          <cell r="R3218" t="str">
            <v>SSP</v>
          </cell>
          <cell r="S3218" t="str">
            <v>14399537752</v>
          </cell>
          <cell r="T3218" t="str">
            <v/>
          </cell>
          <cell r="U3218" t="str">
            <v/>
          </cell>
          <cell r="V3218" t="str">
            <v/>
          </cell>
          <cell r="X3218" t="str">
            <v>85574</v>
          </cell>
          <cell r="Y3218" t="str">
            <v>28</v>
          </cell>
          <cell r="Z3218" t="str">
            <v>ES</v>
          </cell>
          <cell r="AA3218" t="str">
            <v>04/09/2018</v>
          </cell>
          <cell r="AB3218" t="str">
            <v/>
          </cell>
          <cell r="AC3218" t="str">
            <v>130767117-75</v>
          </cell>
          <cell r="AD3218">
            <v>4506</v>
          </cell>
          <cell r="AE3218" t="str">
            <v>BRASILEIRO NATO</v>
          </cell>
          <cell r="AF3218" t="str">
            <v>Casado</v>
          </cell>
          <cell r="AG3218" t="str">
            <v>Masculino</v>
          </cell>
          <cell r="AH3218" t="str">
            <v>Ativo</v>
          </cell>
          <cell r="AI3218" t="str">
            <v>LEONARDO DA SILVA PIO</v>
          </cell>
        </row>
        <row r="3219">
          <cell r="B3219" t="str">
            <v>MATEUS DA ROCHA ASSUNCAO</v>
          </cell>
          <cell r="C3219" t="str">
            <v>43364591857</v>
          </cell>
          <cell r="D3219" t="str">
            <v>mateus.assuncao2403@gmail.com</v>
          </cell>
          <cell r="E3219" t="str">
            <v>promotor</v>
          </cell>
          <cell r="F3219" t="str">
            <v>06786500</v>
          </cell>
          <cell r="G3219" t="str">
            <v>RUA JOSÉ RODRIGUES FILHO</v>
          </cell>
          <cell r="H3219" t="str">
            <v>69</v>
          </cell>
          <cell r="I3219" t="str">
            <v/>
          </cell>
          <cell r="J3219" t="str">
            <v>VILA INDIANA</v>
          </cell>
          <cell r="K3219" t="str">
            <v>TABOÃO DA SERRA</v>
          </cell>
          <cell r="L3219" t="str">
            <v>SP</v>
          </cell>
          <cell r="M3219" t="str">
            <v>-23.6239916</v>
          </cell>
          <cell r="N3219" t="str">
            <v>-46.8010065</v>
          </cell>
          <cell r="O3219" t="str">
            <v>11984933033</v>
          </cell>
          <cell r="P3219" t="str">
            <v>24/03/1996</v>
          </cell>
          <cell r="Q3219" t="str">
            <v>499524160</v>
          </cell>
          <cell r="R3219" t="str">
            <v>SSP</v>
          </cell>
          <cell r="S3219" t="str">
            <v>43364591857</v>
          </cell>
          <cell r="T3219" t="str">
            <v/>
          </cell>
          <cell r="U3219" t="str">
            <v/>
          </cell>
          <cell r="V3219" t="str">
            <v/>
          </cell>
          <cell r="X3219" t="str">
            <v>34273</v>
          </cell>
          <cell r="Y3219" t="str">
            <v>395</v>
          </cell>
          <cell r="Z3219" t="str">
            <v>SP</v>
          </cell>
          <cell r="AA3219" t="str">
            <v>01/01/0001</v>
          </cell>
          <cell r="AB3219" t="str">
            <v>28/01/2020</v>
          </cell>
          <cell r="AC3219" t="str">
            <v>204269813-88</v>
          </cell>
          <cell r="AD3219">
            <v>4506</v>
          </cell>
          <cell r="AE3219" t="str">
            <v>BRASILEIRO NATO</v>
          </cell>
          <cell r="AF3219" t="str">
            <v>Solteiro</v>
          </cell>
          <cell r="AG3219" t="str">
            <v>Masculino</v>
          </cell>
          <cell r="AH3219" t="str">
            <v>Inativo</v>
          </cell>
          <cell r="AI3219" t="str">
            <v>IVANILTON DE OLIVEIRA UMBURANA</v>
          </cell>
        </row>
        <row r="3220">
          <cell r="B3220" t="str">
            <v>MATEUS DA SILVA DIAS</v>
          </cell>
          <cell r="C3220" t="str">
            <v>45679117843</v>
          </cell>
          <cell r="D3220" t="str">
            <v>-</v>
          </cell>
          <cell r="E3220" t="str">
            <v>promotor548</v>
          </cell>
          <cell r="F3220" t="str">
            <v>07852-040</v>
          </cell>
          <cell r="G3220" t="str">
            <v>RUA DOMINGOS NOGUEIRA DA SILVA</v>
          </cell>
          <cell r="H3220" t="str">
            <v>57</v>
          </cell>
          <cell r="I3220" t="str">
            <v/>
          </cell>
          <cell r="J3220" t="str">
            <v>VILA MARTINHO</v>
          </cell>
          <cell r="K3220" t="str">
            <v>FRANCO DA ROCHA</v>
          </cell>
          <cell r="L3220" t="str">
            <v>SP</v>
          </cell>
          <cell r="M3220" t="str">
            <v>-23.324264</v>
          </cell>
          <cell r="N3220" t="str">
            <v>-46.7189106</v>
          </cell>
          <cell r="O3220" t="str">
            <v>22953937453</v>
          </cell>
          <cell r="P3220" t="str">
            <v>09/05/1996</v>
          </cell>
          <cell r="Q3220" t="str">
            <v>418160752</v>
          </cell>
          <cell r="R3220" t="str">
            <v>SSP</v>
          </cell>
          <cell r="S3220" t="str">
            <v>45679117843</v>
          </cell>
          <cell r="T3220" t="str">
            <v/>
          </cell>
          <cell r="U3220" t="str">
            <v/>
          </cell>
          <cell r="V3220" t="str">
            <v/>
          </cell>
          <cell r="X3220" t="str">
            <v>41209</v>
          </cell>
          <cell r="Y3220" t="str">
            <v>403</v>
          </cell>
          <cell r="Z3220" t="str">
            <v>SP</v>
          </cell>
          <cell r="AA3220" t="str">
            <v>30/05/2019</v>
          </cell>
          <cell r="AB3220" t="str">
            <v/>
          </cell>
          <cell r="AC3220" t="str">
            <v>204891752-65</v>
          </cell>
          <cell r="AD3220">
            <v>4506</v>
          </cell>
          <cell r="AE3220" t="str">
            <v>BRASILEIRO NATO</v>
          </cell>
          <cell r="AF3220" t="str">
            <v>Solteiro</v>
          </cell>
          <cell r="AG3220" t="str">
            <v>Masculino</v>
          </cell>
          <cell r="AH3220" t="str">
            <v>Ativo</v>
          </cell>
          <cell r="AI3220" t="str">
            <v>WAGNER GIRALDO</v>
          </cell>
        </row>
        <row r="3221">
          <cell r="B3221" t="str">
            <v>MATEUS DONIZETE GOMES</v>
          </cell>
          <cell r="C3221" t="str">
            <v>39043949833</v>
          </cell>
          <cell r="D3221" t="str">
            <v/>
          </cell>
          <cell r="E3221" t="str">
            <v>parttime6</v>
          </cell>
          <cell r="F3221" t="str">
            <v>13846718</v>
          </cell>
          <cell r="G3221" t="str">
            <v>RUA JOSÉ FARIA</v>
          </cell>
          <cell r="H3221" t="str">
            <v>181</v>
          </cell>
          <cell r="I3221" t="str">
            <v/>
          </cell>
          <cell r="J3221" t="str">
            <v>JARDIM SANTA CRUZ</v>
          </cell>
          <cell r="K3221" t="str">
            <v>MOGI GUAÇU</v>
          </cell>
          <cell r="L3221" t="str">
            <v>SP</v>
          </cell>
          <cell r="M3221" t="str">
            <v/>
          </cell>
          <cell r="N3221" t="str">
            <v/>
          </cell>
          <cell r="O3221" t="str">
            <v>11992422527</v>
          </cell>
          <cell r="P3221" t="str">
            <v>25/09/1991</v>
          </cell>
          <cell r="Q3221" t="str">
            <v>482152291</v>
          </cell>
          <cell r="R3221" t="str">
            <v>SSP</v>
          </cell>
          <cell r="S3221" t="str">
            <v>39043949833</v>
          </cell>
          <cell r="T3221" t="str">
            <v/>
          </cell>
          <cell r="U3221" t="str">
            <v/>
          </cell>
          <cell r="V3221" t="str">
            <v/>
          </cell>
          <cell r="X3221" t="str">
            <v>64192</v>
          </cell>
          <cell r="Y3221" t="str">
            <v>335</v>
          </cell>
          <cell r="Z3221" t="str">
            <v>SP</v>
          </cell>
          <cell r="AA3221" t="str">
            <v>08/07/2020</v>
          </cell>
          <cell r="AB3221" t="str">
            <v/>
          </cell>
          <cell r="AC3221" t="str">
            <v>20692296756</v>
          </cell>
          <cell r="AD3221">
            <v>4100</v>
          </cell>
          <cell r="AE3221" t="str">
            <v>Brasileiro</v>
          </cell>
          <cell r="AF3221" t="str">
            <v>Solteiro</v>
          </cell>
          <cell r="AG3221" t="str">
            <v>Masculino</v>
          </cell>
          <cell r="AH3221" t="str">
            <v>Ativo</v>
          </cell>
          <cell r="AI3221" t="str">
            <v>JOAO DE ARAUJO BARRETO JUNIOR</v>
          </cell>
        </row>
        <row r="3222">
          <cell r="B3222" t="str">
            <v>MATEUS EDUARDO DE OLIVEIRA RODRIGUES</v>
          </cell>
          <cell r="C3222" t="str">
            <v>46064480831</v>
          </cell>
          <cell r="D3222" t="str">
            <v>mateusoliveira140498@hotmail.com</v>
          </cell>
          <cell r="E3222" t="str">
            <v>aguia</v>
          </cell>
          <cell r="F3222" t="str">
            <v>04218-000</v>
          </cell>
          <cell r="G3222" t="str">
            <v>RUA COMANDANTE TAYLOR</v>
          </cell>
          <cell r="H3222" t="str">
            <v>1336</v>
          </cell>
          <cell r="I3222" t="str">
            <v/>
          </cell>
          <cell r="J3222" t="str">
            <v>IPIRANGA</v>
          </cell>
          <cell r="K3222" t="str">
            <v>SÃO PAULO</v>
          </cell>
          <cell r="L3222" t="str">
            <v>SP</v>
          </cell>
          <cell r="M3222" t="str">
            <v>-23.6050319</v>
          </cell>
          <cell r="N3222" t="str">
            <v>-46.5938895</v>
          </cell>
          <cell r="O3222" t="str">
            <v>5511970592176</v>
          </cell>
          <cell r="P3222" t="str">
            <v>14/04/1998</v>
          </cell>
          <cell r="Q3222" t="str">
            <v>387872553</v>
          </cell>
          <cell r="R3222" t="str">
            <v>SSP</v>
          </cell>
          <cell r="S3222" t="str">
            <v>46064480831</v>
          </cell>
          <cell r="T3222" t="str">
            <v/>
          </cell>
          <cell r="U3222" t="str">
            <v/>
          </cell>
          <cell r="V3222" t="str">
            <v/>
          </cell>
          <cell r="X3222" t="str">
            <v>35799</v>
          </cell>
          <cell r="Y3222" t="str">
            <v>412</v>
          </cell>
          <cell r="Z3222" t="str">
            <v>SP</v>
          </cell>
          <cell r="AA3222" t="str">
            <v>12/07/2018</v>
          </cell>
          <cell r="AB3222" t="str">
            <v>05/03/2020</v>
          </cell>
          <cell r="AC3222" t="str">
            <v>165198787-67</v>
          </cell>
          <cell r="AD3222">
            <v>4506</v>
          </cell>
          <cell r="AE3222" t="str">
            <v>BRASILEIRO NATO</v>
          </cell>
          <cell r="AF3222" t="str">
            <v>Solteiro</v>
          </cell>
          <cell r="AG3222" t="str">
            <v>Masculino</v>
          </cell>
          <cell r="AH3222" t="str">
            <v>Inativo</v>
          </cell>
          <cell r="AI3222" t="str">
            <v>SERGIO FERNANDES DOS SANTOS</v>
          </cell>
        </row>
        <row r="3223">
          <cell r="B3223" t="str">
            <v>MATEUS GONCALVES FERREIRA</v>
          </cell>
          <cell r="C3223" t="str">
            <v>08797419966</v>
          </cell>
          <cell r="D3223" t="str">
            <v>mateus-mazinho@hotmail.com</v>
          </cell>
          <cell r="E3223" t="str">
            <v>promotor</v>
          </cell>
          <cell r="F3223" t="str">
            <v>83609130</v>
          </cell>
          <cell r="G3223" t="str">
            <v>AVENIDA ARAPONGAS</v>
          </cell>
          <cell r="H3223" t="str">
            <v>1039</v>
          </cell>
          <cell r="I3223" t="str">
            <v/>
          </cell>
          <cell r="J3223" t="str">
            <v>VILA GILCY</v>
          </cell>
          <cell r="K3223" t="str">
            <v>CAMPO LARGO</v>
          </cell>
          <cell r="L3223" t="str">
            <v>PR</v>
          </cell>
          <cell r="M3223" t="str">
            <v>-25.448984</v>
          </cell>
          <cell r="N3223" t="str">
            <v>-49.391728</v>
          </cell>
          <cell r="O3223" t="str">
            <v>41996030646</v>
          </cell>
          <cell r="P3223" t="str">
            <v>12/10/1997</v>
          </cell>
          <cell r="Q3223" t="str">
            <v>103946344</v>
          </cell>
          <cell r="R3223" t="str">
            <v>SSP</v>
          </cell>
          <cell r="S3223" t="str">
            <v>08797419966</v>
          </cell>
          <cell r="T3223" t="str">
            <v/>
          </cell>
          <cell r="U3223" t="str">
            <v/>
          </cell>
          <cell r="V3223" t="str">
            <v/>
          </cell>
          <cell r="X3223" t="str">
            <v>8575063</v>
          </cell>
          <cell r="Y3223" t="str">
            <v>30</v>
          </cell>
          <cell r="Z3223" t="str">
            <v>PR</v>
          </cell>
          <cell r="AA3223" t="str">
            <v>05/11/2019</v>
          </cell>
          <cell r="AB3223" t="str">
            <v/>
          </cell>
          <cell r="AC3223" t="str">
            <v>20708528168</v>
          </cell>
          <cell r="AD3223">
            <v>4506</v>
          </cell>
          <cell r="AE3223" t="str">
            <v>Brasileiro</v>
          </cell>
          <cell r="AF3223" t="str">
            <v>Solteiro</v>
          </cell>
          <cell r="AG3223" t="str">
            <v>Masculino</v>
          </cell>
          <cell r="AH3223" t="str">
            <v>Inativo</v>
          </cell>
          <cell r="AI3223" t="str">
            <v>GUILHERME ALEXANDRE MARTINS PIMENTEL</v>
          </cell>
        </row>
        <row r="3224">
          <cell r="B3224" t="str">
            <v>MATEUS HENRIQUE DIAS MORAIS</v>
          </cell>
          <cell r="C3224" t="str">
            <v>11273034902</v>
          </cell>
          <cell r="D3224" t="str">
            <v/>
          </cell>
          <cell r="E3224" t="str">
            <v>promotor</v>
          </cell>
          <cell r="F3224" t="str">
            <v>83045410</v>
          </cell>
          <cell r="G3224" t="str">
            <v>RUA CRUZEIRO DO SUL</v>
          </cell>
          <cell r="H3224" t="str">
            <v>720</v>
          </cell>
          <cell r="I3224" t="str">
            <v/>
          </cell>
          <cell r="J3224" t="str">
            <v>AVIAÇÃO</v>
          </cell>
          <cell r="K3224" t="str">
            <v>SÃO JOSÉ DOS PINHAIS</v>
          </cell>
          <cell r="L3224" t="str">
            <v>PR</v>
          </cell>
          <cell r="M3224" t="str">
            <v>-25.521031</v>
          </cell>
          <cell r="N3224" t="str">
            <v>-49.1769071</v>
          </cell>
          <cell r="O3224" t="str">
            <v>41996656976</v>
          </cell>
          <cell r="P3224" t="str">
            <v>24/12/1999</v>
          </cell>
          <cell r="Q3224" t="str">
            <v>139505549</v>
          </cell>
          <cell r="R3224" t="str">
            <v>SSP</v>
          </cell>
          <cell r="S3224" t="str">
            <v>11273034902</v>
          </cell>
          <cell r="T3224" t="str">
            <v/>
          </cell>
          <cell r="U3224" t="str">
            <v/>
          </cell>
          <cell r="V3224" t="str">
            <v/>
          </cell>
          <cell r="X3224" t="str">
            <v>6823235</v>
          </cell>
          <cell r="Y3224" t="str">
            <v>40</v>
          </cell>
          <cell r="Z3224" t="str">
            <v>PA</v>
          </cell>
          <cell r="AA3224" t="str">
            <v>16/09/2019</v>
          </cell>
          <cell r="AB3224" t="str">
            <v>22/04/2020</v>
          </cell>
          <cell r="AC3224" t="str">
            <v>20129359372</v>
          </cell>
          <cell r="AD3224">
            <v>4506</v>
          </cell>
          <cell r="AE3224" t="str">
            <v>Brasileiro</v>
          </cell>
          <cell r="AF3224" t="str">
            <v>Solteiro</v>
          </cell>
          <cell r="AG3224" t="str">
            <v>Masculino</v>
          </cell>
          <cell r="AH3224" t="str">
            <v>Inativo</v>
          </cell>
          <cell r="AI3224" t="str">
            <v>GUILHERME ALEXANDRE MARTINS PIMENTEL</v>
          </cell>
        </row>
        <row r="3225">
          <cell r="B3225" t="str">
            <v>MATEUS HONORIO MARINS</v>
          </cell>
          <cell r="C3225" t="str">
            <v>06422593139</v>
          </cell>
          <cell r="D3225" t="str">
            <v/>
          </cell>
          <cell r="E3225" t="str">
            <v>parttime4</v>
          </cell>
          <cell r="F3225" t="str">
            <v>79073255</v>
          </cell>
          <cell r="G3225" t="str">
            <v>RUA ARTUR PIRES</v>
          </cell>
          <cell r="H3225" t="str">
            <v>SN QD 41</v>
          </cell>
          <cell r="I3225" t="str">
            <v>LT 11</v>
          </cell>
          <cell r="J3225" t="str">
            <v>JARDIM LOS ANGELES</v>
          </cell>
          <cell r="K3225" t="str">
            <v>CAMPO GRANDE</v>
          </cell>
          <cell r="L3225" t="str">
            <v>MS</v>
          </cell>
          <cell r="M3225" t="str">
            <v>-20.5499075</v>
          </cell>
          <cell r="N3225" t="str">
            <v>-54.6278233</v>
          </cell>
          <cell r="O3225" t="str">
            <v>67984839969</v>
          </cell>
          <cell r="P3225" t="str">
            <v>17/04/1998</v>
          </cell>
          <cell r="Q3225" t="str">
            <v>2084765</v>
          </cell>
          <cell r="R3225" t="str">
            <v>SSP</v>
          </cell>
          <cell r="S3225" t="str">
            <v>06422593139</v>
          </cell>
          <cell r="T3225" t="str">
            <v/>
          </cell>
          <cell r="U3225" t="str">
            <v/>
          </cell>
          <cell r="V3225" t="str">
            <v/>
          </cell>
          <cell r="X3225" t="str">
            <v>33929</v>
          </cell>
          <cell r="Y3225" t="str">
            <v>018</v>
          </cell>
          <cell r="Z3225" t="str">
            <v>MS</v>
          </cell>
          <cell r="AA3225" t="str">
            <v>10/09/2020</v>
          </cell>
          <cell r="AB3225" t="str">
            <v>10/09/2020</v>
          </cell>
          <cell r="AC3225" t="str">
            <v>20020737089</v>
          </cell>
          <cell r="AD3225">
            <v>3100</v>
          </cell>
          <cell r="AE3225" t="str">
            <v>Brasileiro</v>
          </cell>
          <cell r="AF3225" t="str">
            <v>Solteiro</v>
          </cell>
          <cell r="AG3225" t="str">
            <v>Masculino</v>
          </cell>
          <cell r="AH3225" t="str">
            <v>Inativo</v>
          </cell>
          <cell r="AI3225" t="str">
            <v>THADEU FELIPE RODRIGUES DE ANDRADE FERNANDES</v>
          </cell>
        </row>
        <row r="3226">
          <cell r="B3226" t="str">
            <v>MATEUS MARCON DA SILVA</v>
          </cell>
          <cell r="C3226" t="str">
            <v>39743321896</v>
          </cell>
          <cell r="D3226" t="str">
            <v>mateusmarcons@yahoo.com.br</v>
          </cell>
          <cell r="E3226" t="str">
            <v>promotor</v>
          </cell>
          <cell r="F3226" t="str">
            <v>12090-808</v>
          </cell>
          <cell r="G3226" t="str">
            <v>RUA JOSÉ DE ASSIS JÚNIOR</v>
          </cell>
          <cell r="H3226" t="str">
            <v>222</v>
          </cell>
          <cell r="I3226" t="str">
            <v/>
          </cell>
          <cell r="J3226" t="str">
            <v>RESIDENCIAL PARAÍSO</v>
          </cell>
          <cell r="K3226" t="str">
            <v>TAUBATÉ</v>
          </cell>
          <cell r="L3226" t="str">
            <v>SP</v>
          </cell>
          <cell r="M3226" t="str">
            <v>-23.0454097</v>
          </cell>
          <cell r="N3226" t="str">
            <v>-45.5583336</v>
          </cell>
          <cell r="O3226" t="str">
            <v>992097018</v>
          </cell>
          <cell r="P3226" t="str">
            <v>14/10/1991</v>
          </cell>
          <cell r="Q3226" t="str">
            <v>485438409</v>
          </cell>
          <cell r="R3226" t="str">
            <v>SSP</v>
          </cell>
          <cell r="S3226" t="str">
            <v>39743321896</v>
          </cell>
          <cell r="T3226" t="str">
            <v/>
          </cell>
          <cell r="U3226" t="str">
            <v/>
          </cell>
          <cell r="V3226" t="str">
            <v/>
          </cell>
          <cell r="X3226" t="str">
            <v>14236</v>
          </cell>
          <cell r="Y3226" t="str">
            <v>353</v>
          </cell>
          <cell r="Z3226" t="str">
            <v>SP</v>
          </cell>
          <cell r="AA3226" t="str">
            <v>01/08/2015</v>
          </cell>
          <cell r="AB3226" t="str">
            <v>01/01/0001</v>
          </cell>
          <cell r="AC3226" t="str">
            <v>207406182-66</v>
          </cell>
          <cell r="AD3226">
            <v>4506</v>
          </cell>
          <cell r="AE3226" t="str">
            <v>BRASILEIRO NATO</v>
          </cell>
          <cell r="AF3226" t="str">
            <v>Solteiro</v>
          </cell>
          <cell r="AG3226" t="str">
            <v>Masculino</v>
          </cell>
          <cell r="AH3226" t="str">
            <v>Ativo</v>
          </cell>
          <cell r="AI3226" t="str">
            <v>LUCAS PEREIRA NUNES DA COSTA</v>
          </cell>
        </row>
        <row r="3227">
          <cell r="B3227" t="str">
            <v>MATEUS MATIAS MODESTO</v>
          </cell>
          <cell r="C3227" t="str">
            <v>46794870894</v>
          </cell>
          <cell r="D3227" t="str">
            <v>-</v>
          </cell>
          <cell r="E3227" t="str">
            <v>promotor</v>
          </cell>
          <cell r="F3227" t="str">
            <v>12919-505</v>
          </cell>
          <cell r="G3227" t="str">
            <v>RUA OLIMPIO JOSE DE OLIVEIRA 54</v>
          </cell>
          <cell r="H3227" t="str">
            <v>54</v>
          </cell>
          <cell r="I3227" t="str">
            <v>-</v>
          </cell>
          <cell r="J3227" t="str">
            <v>SANTA LUZIA</v>
          </cell>
          <cell r="K3227" t="str">
            <v>BRAGANCA PAULISTA</v>
          </cell>
          <cell r="L3227" t="str">
            <v>SP</v>
          </cell>
          <cell r="M3227" t="str">
            <v/>
          </cell>
          <cell r="N3227" t="str">
            <v/>
          </cell>
          <cell r="O3227" t="str">
            <v/>
          </cell>
          <cell r="P3227" t="str">
            <v>05/08/1999</v>
          </cell>
          <cell r="Q3227" t="str">
            <v>547747433</v>
          </cell>
          <cell r="R3227" t="str">
            <v>SSP</v>
          </cell>
          <cell r="S3227" t="str">
            <v>46794870894</v>
          </cell>
          <cell r="T3227" t="str">
            <v/>
          </cell>
          <cell r="U3227" t="str">
            <v/>
          </cell>
          <cell r="V3227" t="str">
            <v/>
          </cell>
          <cell r="X3227" t="str">
            <v>56023</v>
          </cell>
          <cell r="Y3227" t="str">
            <v>389</v>
          </cell>
          <cell r="Z3227" t="str">
            <v>SP</v>
          </cell>
          <cell r="AA3227" t="str">
            <v>01/01/0001</v>
          </cell>
          <cell r="AB3227" t="str">
            <v>01/01/0001</v>
          </cell>
          <cell r="AC3227" t="str">
            <v>158077185-03</v>
          </cell>
          <cell r="AD3227">
            <v>4506</v>
          </cell>
          <cell r="AE3227" t="str">
            <v>BRASILEIRO NATO</v>
          </cell>
          <cell r="AF3227" t="str">
            <v>Solteiro</v>
          </cell>
          <cell r="AG3227" t="str">
            <v>Masculino</v>
          </cell>
          <cell r="AH3227" t="str">
            <v>Inativo</v>
          </cell>
          <cell r="AI3227" t="str">
            <v>WAGNER GIRALDO</v>
          </cell>
        </row>
        <row r="3228">
          <cell r="B3228" t="str">
            <v>MATEUS MUNIZ DA SILVA</v>
          </cell>
          <cell r="C3228" t="str">
            <v>45749576892</v>
          </cell>
          <cell r="D3228" t="str">
            <v>mateusmunizsilva@gmail.com</v>
          </cell>
          <cell r="E3228" t="str">
            <v>promotor</v>
          </cell>
          <cell r="F3228" t="str">
            <v>13058-127</v>
          </cell>
          <cell r="G3228" t="str">
            <v>RUA JULIANO COLUCCINI 165</v>
          </cell>
          <cell r="H3228" t="str">
            <v>165</v>
          </cell>
          <cell r="I3228" t="str">
            <v>-</v>
          </cell>
          <cell r="J3228" t="str">
            <v>CONJUNTO HABITACIO</v>
          </cell>
          <cell r="K3228" t="str">
            <v>CAMPINAS</v>
          </cell>
          <cell r="L3228" t="str">
            <v>SP</v>
          </cell>
          <cell r="M3228" t="str">
            <v/>
          </cell>
          <cell r="N3228" t="str">
            <v/>
          </cell>
          <cell r="O3228" t="str">
            <v>19991641325</v>
          </cell>
          <cell r="P3228" t="str">
            <v>17/12/1997</v>
          </cell>
          <cell r="Q3228" t="str">
            <v>436817056</v>
          </cell>
          <cell r="R3228" t="str">
            <v>SSP</v>
          </cell>
          <cell r="S3228" t="str">
            <v>45749576892</v>
          </cell>
          <cell r="T3228" t="str">
            <v/>
          </cell>
          <cell r="U3228" t="str">
            <v/>
          </cell>
          <cell r="V3228" t="str">
            <v/>
          </cell>
          <cell r="X3228" t="str">
            <v>8815</v>
          </cell>
          <cell r="Y3228" t="str">
            <v>405</v>
          </cell>
          <cell r="Z3228" t="str">
            <v>SP</v>
          </cell>
          <cell r="AA3228" t="str">
            <v>01/01/0001</v>
          </cell>
          <cell r="AB3228" t="str">
            <v/>
          </cell>
          <cell r="AC3228" t="str">
            <v>164525585-29</v>
          </cell>
          <cell r="AD3228">
            <v>4506</v>
          </cell>
          <cell r="AE3228" t="str">
            <v>BRASILEIRO NATO</v>
          </cell>
          <cell r="AF3228" t="str">
            <v>Solteiro</v>
          </cell>
          <cell r="AG3228" t="str">
            <v>Masculino</v>
          </cell>
          <cell r="AH3228" t="str">
            <v>Inativo</v>
          </cell>
          <cell r="AI3228" t="str">
            <v>LEANDRO DOS SANTOS MARTINS</v>
          </cell>
        </row>
        <row r="3229">
          <cell r="B3229" t="str">
            <v>MATEUS PEREIRA CERQUEIRA</v>
          </cell>
          <cell r="C3229" t="str">
            <v>45833957877</v>
          </cell>
          <cell r="D3229" t="str">
            <v>mateus.pereira.cerqueira@gmail.com</v>
          </cell>
          <cell r="E3229" t="str">
            <v>promotor548</v>
          </cell>
          <cell r="F3229" t="str">
            <v>06385-090</v>
          </cell>
          <cell r="G3229" t="str">
            <v>RUA PARAÍSO</v>
          </cell>
          <cell r="H3229" t="str">
            <v>145</v>
          </cell>
          <cell r="I3229" t="str">
            <v/>
          </cell>
          <cell r="J3229" t="str">
            <v>JARDIM BOM PASTOR</v>
          </cell>
          <cell r="K3229" t="str">
            <v>CARAPICUÍBA</v>
          </cell>
          <cell r="L3229" t="str">
            <v>SP</v>
          </cell>
          <cell r="M3229" t="str">
            <v>-23.5478714</v>
          </cell>
          <cell r="N3229" t="str">
            <v>-46.8434999</v>
          </cell>
          <cell r="O3229" t="str">
            <v>1141889128</v>
          </cell>
          <cell r="P3229" t="str">
            <v>04/06/1997</v>
          </cell>
          <cell r="Q3229" t="str">
            <v>507658590</v>
          </cell>
          <cell r="R3229" t="str">
            <v>SP</v>
          </cell>
          <cell r="S3229" t="str">
            <v>45833957877</v>
          </cell>
          <cell r="T3229" t="str">
            <v/>
          </cell>
          <cell r="U3229" t="str">
            <v/>
          </cell>
          <cell r="V3229" t="str">
            <v/>
          </cell>
          <cell r="X3229" t="str">
            <v>71350</v>
          </cell>
          <cell r="Y3229" t="str">
            <v>395</v>
          </cell>
          <cell r="Z3229" t="str">
            <v>SP</v>
          </cell>
          <cell r="AA3229" t="str">
            <v>05/03/2018</v>
          </cell>
          <cell r="AB3229" t="str">
            <v/>
          </cell>
          <cell r="AC3229" t="str">
            <v>154455677-30</v>
          </cell>
          <cell r="AD3229">
            <v>4506</v>
          </cell>
          <cell r="AE3229" t="str">
            <v>BRASILEIRO NATO</v>
          </cell>
          <cell r="AF3229" t="str">
            <v>Solteiro</v>
          </cell>
          <cell r="AG3229" t="str">
            <v>Masculino</v>
          </cell>
          <cell r="AH3229" t="str">
            <v>Ferias</v>
          </cell>
          <cell r="AI3229" t="str">
            <v>MICHAEL RODRIGUES COSTA DE MEIRA</v>
          </cell>
        </row>
        <row r="3230">
          <cell r="B3230" t="str">
            <v>MATEUS TELLES ADRIANO</v>
          </cell>
          <cell r="C3230" t="str">
            <v>48844262827</v>
          </cell>
          <cell r="D3230" t="str">
            <v>MATEUSTADRIANO@GMAIL.COM</v>
          </cell>
          <cell r="E3230" t="str">
            <v>promotor</v>
          </cell>
          <cell r="F3230" t="str">
            <v>09170810</v>
          </cell>
          <cell r="G3230" t="str">
            <v>RUA ZAMBESE</v>
          </cell>
          <cell r="H3230" t="str">
            <v>80</v>
          </cell>
          <cell r="I3230" t="str">
            <v/>
          </cell>
          <cell r="J3230" t="str">
            <v>VILA LUZITA</v>
          </cell>
          <cell r="K3230" t="str">
            <v>SANTO ANDRÉ</v>
          </cell>
          <cell r="L3230" t="str">
            <v>SP</v>
          </cell>
          <cell r="M3230" t="str">
            <v>41.1644105</v>
          </cell>
          <cell r="N3230" t="str">
            <v>-8.6182883</v>
          </cell>
          <cell r="O3230" t="str">
            <v>11957948359</v>
          </cell>
          <cell r="P3230" t="str">
            <v>13/09/1999</v>
          </cell>
          <cell r="Q3230" t="str">
            <v>50707283</v>
          </cell>
          <cell r="R3230" t="str">
            <v>SSP</v>
          </cell>
          <cell r="S3230" t="str">
            <v>48844262827</v>
          </cell>
          <cell r="T3230" t="str">
            <v/>
          </cell>
          <cell r="U3230" t="str">
            <v/>
          </cell>
          <cell r="V3230" t="str">
            <v/>
          </cell>
          <cell r="X3230" t="str">
            <v>76084</v>
          </cell>
          <cell r="Y3230" t="str">
            <v>442</v>
          </cell>
          <cell r="Z3230" t="str">
            <v>SP</v>
          </cell>
          <cell r="AA3230" t="str">
            <v>02/12/2019</v>
          </cell>
          <cell r="AB3230" t="str">
            <v>25/03/2020</v>
          </cell>
          <cell r="AC3230" t="str">
            <v>20607155641</v>
          </cell>
          <cell r="AD3230">
            <v>4506</v>
          </cell>
          <cell r="AE3230" t="str">
            <v>Brasileiro</v>
          </cell>
          <cell r="AF3230" t="str">
            <v>Solteiro</v>
          </cell>
          <cell r="AG3230" t="str">
            <v>Masculino</v>
          </cell>
          <cell r="AH3230" t="str">
            <v>Inativo</v>
          </cell>
          <cell r="AI3230" t="str">
            <v>JONATAS ANTUNES CARVALHO</v>
          </cell>
        </row>
        <row r="3231">
          <cell r="B3231" t="str">
            <v>MATEUS ULISSES DA SILVA SOUZA</v>
          </cell>
          <cell r="C3231" t="str">
            <v>40008744890</v>
          </cell>
          <cell r="D3231" t="str">
            <v>-</v>
          </cell>
          <cell r="E3231" t="str">
            <v>promotor</v>
          </cell>
          <cell r="F3231" t="str">
            <v>12215-480</v>
          </cell>
          <cell r="G3231" t="str">
            <v>RUA ADONIS</v>
          </cell>
          <cell r="H3231" t="str">
            <v>40</v>
          </cell>
          <cell r="I3231" t="str">
            <v/>
          </cell>
          <cell r="J3231" t="str">
            <v>MONTE CASTELO</v>
          </cell>
          <cell r="K3231" t="str">
            <v>SÃO JOSÉ DOS CAMPOS</v>
          </cell>
          <cell r="L3231" t="str">
            <v>SP</v>
          </cell>
          <cell r="M3231" t="str">
            <v>-23.187169</v>
          </cell>
          <cell r="N3231" t="str">
            <v>-45.8668463</v>
          </cell>
          <cell r="O3231" t="str">
            <v/>
          </cell>
          <cell r="P3231" t="str">
            <v>17/11/1990</v>
          </cell>
          <cell r="Q3231" t="str">
            <v>471486322</v>
          </cell>
          <cell r="R3231" t="str">
            <v>SSP</v>
          </cell>
          <cell r="S3231" t="str">
            <v>40008744890</v>
          </cell>
          <cell r="T3231" t="str">
            <v/>
          </cell>
          <cell r="U3231" t="str">
            <v/>
          </cell>
          <cell r="V3231" t="str">
            <v/>
          </cell>
          <cell r="X3231" t="str">
            <v>47908</v>
          </cell>
          <cell r="Y3231" t="str">
            <v>333</v>
          </cell>
          <cell r="Z3231" t="str">
            <v>SP</v>
          </cell>
          <cell r="AA3231" t="str">
            <v>13/08/2018</v>
          </cell>
          <cell r="AB3231" t="str">
            <v>01/01/0001</v>
          </cell>
          <cell r="AC3231" t="str">
            <v>207878564-57</v>
          </cell>
          <cell r="AD3231">
            <v>4506</v>
          </cell>
          <cell r="AE3231" t="str">
            <v>BRASILEIRO NATO</v>
          </cell>
          <cell r="AF3231" t="str">
            <v>Solteiro</v>
          </cell>
          <cell r="AG3231" t="str">
            <v>Masculino</v>
          </cell>
          <cell r="AH3231" t="str">
            <v>Licenca</v>
          </cell>
          <cell r="AI3231" t="str">
            <v>MARCOS VINICIUS PORTELA</v>
          </cell>
        </row>
        <row r="3232">
          <cell r="B3232" t="str">
            <v>MATEUS VITOR SILVA CONSTANTINO</v>
          </cell>
          <cell r="C3232" t="str">
            <v>45373685860</v>
          </cell>
          <cell r="D3232" t="str">
            <v/>
          </cell>
          <cell r="E3232" t="str">
            <v>promotor</v>
          </cell>
          <cell r="F3232" t="str">
            <v>12440010</v>
          </cell>
          <cell r="G3232" t="str">
            <v>AVENIDA JOSÉ AUGUSTO MESQUITA</v>
          </cell>
          <cell r="H3232" t="str">
            <v>81</v>
          </cell>
          <cell r="I3232" t="str">
            <v/>
          </cell>
          <cell r="J3232" t="str">
            <v>LOTEAMENTO SÃO VICENTE DE PAULO</v>
          </cell>
          <cell r="K3232" t="str">
            <v>PINDAMONHANGABA</v>
          </cell>
          <cell r="L3232" t="str">
            <v>SP</v>
          </cell>
          <cell r="M3232" t="str">
            <v/>
          </cell>
          <cell r="N3232" t="str">
            <v/>
          </cell>
          <cell r="O3232" t="str">
            <v/>
          </cell>
          <cell r="P3232" t="str">
            <v>30/05/1998</v>
          </cell>
          <cell r="Q3232" t="str">
            <v>523592954</v>
          </cell>
          <cell r="R3232" t="str">
            <v>SSP</v>
          </cell>
          <cell r="S3232" t="str">
            <v>45373685860</v>
          </cell>
          <cell r="T3232" t="str">
            <v/>
          </cell>
          <cell r="U3232" t="str">
            <v/>
          </cell>
          <cell r="V3232" t="str">
            <v/>
          </cell>
          <cell r="X3232" t="str">
            <v>43421</v>
          </cell>
          <cell r="Y3232" t="str">
            <v>42</v>
          </cell>
          <cell r="Z3232" t="str">
            <v>SP</v>
          </cell>
          <cell r="AA3232" t="str">
            <v>02/09/2019</v>
          </cell>
          <cell r="AB3232" t="str">
            <v/>
          </cell>
          <cell r="AC3232" t="str">
            <v>12985755184</v>
          </cell>
          <cell r="AD3232">
            <v>0</v>
          </cell>
          <cell r="AE3232" t="str">
            <v>Brasileiro</v>
          </cell>
          <cell r="AF3232" t="str">
            <v>Solteiro</v>
          </cell>
          <cell r="AG3232" t="str">
            <v>Masculino</v>
          </cell>
          <cell r="AH3232" t="str">
            <v>Inativo</v>
          </cell>
          <cell r="AI3232" t="str">
            <v>LUCAS PEREIRA NUNES DA COSTA</v>
          </cell>
        </row>
        <row r="3233">
          <cell r="B3233" t="str">
            <v>MATHAUS GUILHERME BUENO MARTINS</v>
          </cell>
          <cell r="C3233" t="str">
            <v>44524247831</v>
          </cell>
          <cell r="D3233" t="str">
            <v>mathaus.bueno.martins@gmail.com</v>
          </cell>
          <cell r="E3233" t="str">
            <v>promotor</v>
          </cell>
          <cell r="F3233" t="str">
            <v>13219070</v>
          </cell>
          <cell r="G3233" t="str">
            <v>AVENIDA BENTO DO AMARAL GURGEL</v>
          </cell>
          <cell r="H3233" t="str">
            <v>1400</v>
          </cell>
          <cell r="I3233" t="str">
            <v/>
          </cell>
          <cell r="J3233" t="str">
            <v>VILA NAMBI</v>
          </cell>
          <cell r="K3233" t="str">
            <v>JUNDIAÍ</v>
          </cell>
          <cell r="L3233" t="str">
            <v>SP</v>
          </cell>
          <cell r="M3233" t="str">
            <v/>
          </cell>
          <cell r="N3233" t="str">
            <v/>
          </cell>
          <cell r="O3233" t="str">
            <v/>
          </cell>
          <cell r="P3233" t="str">
            <v>12/08/1995</v>
          </cell>
          <cell r="Q3233" t="str">
            <v>445337321</v>
          </cell>
          <cell r="R3233" t="str">
            <v>SSP</v>
          </cell>
          <cell r="S3233" t="str">
            <v>44524247831</v>
          </cell>
          <cell r="T3233" t="str">
            <v/>
          </cell>
          <cell r="U3233" t="str">
            <v/>
          </cell>
          <cell r="V3233" t="str">
            <v/>
          </cell>
          <cell r="X3233" t="str">
            <v>50046</v>
          </cell>
          <cell r="Y3233" t="str">
            <v>393</v>
          </cell>
          <cell r="Z3233" t="str">
            <v>SP</v>
          </cell>
          <cell r="AA3233" t="str">
            <v>23/09/2019</v>
          </cell>
          <cell r="AB3233" t="str">
            <v/>
          </cell>
          <cell r="AC3233" t="str">
            <v>13851370898</v>
          </cell>
          <cell r="AD3233">
            <v>0</v>
          </cell>
          <cell r="AE3233" t="str">
            <v>Brasileiro</v>
          </cell>
          <cell r="AF3233" t="str">
            <v>Solteiro</v>
          </cell>
          <cell r="AG3233" t="str">
            <v>Masculino</v>
          </cell>
          <cell r="AH3233" t="str">
            <v>Inativo</v>
          </cell>
          <cell r="AI3233" t="str">
            <v>WAGNER GIRALDO</v>
          </cell>
        </row>
        <row r="3234">
          <cell r="B3234" t="str">
            <v>MATHEUS ALMINO BARROS</v>
          </cell>
          <cell r="C3234" t="str">
            <v>11416730966</v>
          </cell>
          <cell r="D3234" t="str">
            <v/>
          </cell>
          <cell r="E3234" t="str">
            <v>Intermitente</v>
          </cell>
          <cell r="F3234" t="str">
            <v>88117400</v>
          </cell>
          <cell r="G3234" t="str">
            <v>RUA SEBASTIÃO FURTADO PEREIRA</v>
          </cell>
          <cell r="H3234" t="str">
            <v>60</v>
          </cell>
          <cell r="I3234" t="str">
            <v/>
          </cell>
          <cell r="J3234" t="str">
            <v>BARREIROS</v>
          </cell>
          <cell r="K3234" t="str">
            <v>SÃO JOSÉ</v>
          </cell>
          <cell r="L3234" t="str">
            <v>SC</v>
          </cell>
          <cell r="M3234" t="str">
            <v>-27.5831528</v>
          </cell>
          <cell r="N3234" t="str">
            <v>-48.6150734</v>
          </cell>
          <cell r="O3234" t="str">
            <v/>
          </cell>
          <cell r="P3234" t="str">
            <v>29/03/1999</v>
          </cell>
          <cell r="Q3234" t="str">
            <v>50150054</v>
          </cell>
          <cell r="R3234" t="str">
            <v>SSP</v>
          </cell>
          <cell r="S3234" t="str">
            <v>11416730966</v>
          </cell>
          <cell r="T3234" t="str">
            <v/>
          </cell>
          <cell r="U3234" t="str">
            <v/>
          </cell>
          <cell r="V3234" t="str">
            <v/>
          </cell>
          <cell r="X3234" t="str">
            <v>8248352</v>
          </cell>
          <cell r="Y3234" t="str">
            <v>50</v>
          </cell>
          <cell r="Z3234" t="str">
            <v>SC</v>
          </cell>
          <cell r="AA3234" t="str">
            <v>21/11/2019</v>
          </cell>
          <cell r="AB3234" t="str">
            <v/>
          </cell>
          <cell r="AC3234" t="str">
            <v>12870862794</v>
          </cell>
          <cell r="AD3234">
            <v>4506</v>
          </cell>
          <cell r="AE3234" t="str">
            <v>Brasileiro</v>
          </cell>
          <cell r="AF3234" t="str">
            <v>Solteiro</v>
          </cell>
          <cell r="AG3234" t="str">
            <v>Masculino</v>
          </cell>
          <cell r="AH3234" t="str">
            <v>Inativo</v>
          </cell>
          <cell r="AI3234" t="str">
            <v>CARLA VIETTRO NORA DE PADUA</v>
          </cell>
        </row>
        <row r="3235">
          <cell r="B3235" t="str">
            <v>MATHEUS ANDRADE RAMOS</v>
          </cell>
          <cell r="C3235" t="str">
            <v>45089786810</v>
          </cell>
          <cell r="D3235" t="str">
            <v>mathandraade@gmail.com</v>
          </cell>
          <cell r="E3235" t="str">
            <v>promotor</v>
          </cell>
          <cell r="F3235" t="str">
            <v>04416-060</v>
          </cell>
          <cell r="G3235" t="str">
            <v>RUA LUIS STOLB 176</v>
          </cell>
          <cell r="H3235" t="str">
            <v>176</v>
          </cell>
          <cell r="I3235" t="str">
            <v>-</v>
          </cell>
          <cell r="J3235" t="str">
            <v>JARDIM VILAS BOAS</v>
          </cell>
          <cell r="K3235" t="str">
            <v>SAO PAULO</v>
          </cell>
          <cell r="L3235" t="str">
            <v>SP</v>
          </cell>
          <cell r="M3235" t="str">
            <v/>
          </cell>
          <cell r="N3235" t="str">
            <v/>
          </cell>
          <cell r="O3235" t="str">
            <v/>
          </cell>
          <cell r="P3235" t="str">
            <v>27/03/1997</v>
          </cell>
          <cell r="Q3235" t="str">
            <v>398066024</v>
          </cell>
          <cell r="R3235" t="str">
            <v>SSP</v>
          </cell>
          <cell r="S3235" t="str">
            <v>45089786810</v>
          </cell>
          <cell r="T3235" t="str">
            <v/>
          </cell>
          <cell r="U3235" t="str">
            <v/>
          </cell>
          <cell r="V3235" t="str">
            <v/>
          </cell>
          <cell r="X3235" t="str">
            <v>58538</v>
          </cell>
          <cell r="Y3235" t="str">
            <v>404</v>
          </cell>
          <cell r="Z3235" t="str">
            <v>SP</v>
          </cell>
          <cell r="AA3235" t="str">
            <v>01/01/0001</v>
          </cell>
          <cell r="AB3235" t="str">
            <v>01/01/0001</v>
          </cell>
          <cell r="AC3235" t="str">
            <v>148445307-19</v>
          </cell>
          <cell r="AD3235">
            <v>0</v>
          </cell>
          <cell r="AE3235" t="str">
            <v>BRASILEIRO NATO</v>
          </cell>
          <cell r="AF3235" t="str">
            <v>Solteiro</v>
          </cell>
          <cell r="AG3235" t="str">
            <v>Masculino</v>
          </cell>
          <cell r="AH3235" t="str">
            <v>Inativo</v>
          </cell>
          <cell r="AI3235" t="str">
            <v>IONE DUARTE DO NASCIMENTO</v>
          </cell>
        </row>
        <row r="3236">
          <cell r="B3236" t="str">
            <v>MATHEUS ARAUJO AGUIAR DE CARVALHO</v>
          </cell>
          <cell r="C3236" t="str">
            <v>52263372806</v>
          </cell>
          <cell r="D3236" t="str">
            <v/>
          </cell>
          <cell r="E3236" t="str">
            <v>promotor</v>
          </cell>
          <cell r="F3236" t="str">
            <v>06654753</v>
          </cell>
          <cell r="G3236" t="str">
            <v>RUA GENI CAETANO DOS SANTOS</v>
          </cell>
          <cell r="H3236" t="str">
            <v>231</v>
          </cell>
          <cell r="I3236" t="str">
            <v/>
          </cell>
          <cell r="J3236" t="str">
            <v>JARDIM HOKKAIDO</v>
          </cell>
          <cell r="K3236" t="str">
            <v>ITAPEVI</v>
          </cell>
          <cell r="L3236" t="str">
            <v>SP</v>
          </cell>
          <cell r="M3236" t="str">
            <v>-23.5352888</v>
          </cell>
          <cell r="N3236" t="str">
            <v>-46.9177522</v>
          </cell>
          <cell r="O3236" t="str">
            <v/>
          </cell>
          <cell r="P3236" t="str">
            <v>15/12/2000</v>
          </cell>
          <cell r="Q3236" t="str">
            <v>574653624</v>
          </cell>
          <cell r="R3236" t="str">
            <v>SSP</v>
          </cell>
          <cell r="S3236" t="str">
            <v>52263372806</v>
          </cell>
          <cell r="T3236" t="str">
            <v/>
          </cell>
          <cell r="U3236" t="str">
            <v/>
          </cell>
          <cell r="V3236" t="str">
            <v/>
          </cell>
          <cell r="X3236" t="str">
            <v>25239</v>
          </cell>
          <cell r="Y3236" t="str">
            <v>444</v>
          </cell>
          <cell r="Z3236" t="str">
            <v>SP</v>
          </cell>
          <cell r="AA3236" t="str">
            <v>14/02/2020</v>
          </cell>
          <cell r="AB3236" t="str">
            <v/>
          </cell>
          <cell r="AC3236" t="str">
            <v/>
          </cell>
          <cell r="AD3236">
            <v>4506</v>
          </cell>
          <cell r="AE3236" t="str">
            <v>Brasileiro</v>
          </cell>
          <cell r="AF3236" t="str">
            <v>Solteiro</v>
          </cell>
          <cell r="AG3236" t="str">
            <v>Masculino</v>
          </cell>
          <cell r="AH3236" t="str">
            <v>Suspenso</v>
          </cell>
          <cell r="AI3236" t="str">
            <v>MICHAEL RODRIGUES COSTA DE MEIRA</v>
          </cell>
        </row>
        <row r="3237">
          <cell r="B3237" t="str">
            <v>MATHEUS AUGUSTO DA SILVA</v>
          </cell>
          <cell r="C3237" t="str">
            <v>47051605844</v>
          </cell>
          <cell r="D3237" t="str">
            <v>matheus.augustoqm@gmail.com</v>
          </cell>
          <cell r="E3237" t="str">
            <v>promotor</v>
          </cell>
          <cell r="F3237" t="str">
            <v>13058-822</v>
          </cell>
          <cell r="G3237" t="str">
            <v>RUA CLÉLIA DE MORAIS ANTONIO</v>
          </cell>
          <cell r="H3237" t="str">
            <v>101</v>
          </cell>
          <cell r="I3237" t="str">
            <v>BL 27 AP 11</v>
          </cell>
          <cell r="J3237" t="str">
            <v>CONJUNTO HABITACIONAL CAMPINAS H</v>
          </cell>
          <cell r="K3237" t="str">
            <v>CAMPINAS</v>
          </cell>
          <cell r="L3237" t="str">
            <v>SP</v>
          </cell>
          <cell r="M3237" t="str">
            <v>-22.9483805</v>
          </cell>
          <cell r="N3237" t="str">
            <v>-47.1980881</v>
          </cell>
          <cell r="O3237" t="str">
            <v>19991142038</v>
          </cell>
          <cell r="P3237" t="str">
            <v>12/04/1999</v>
          </cell>
          <cell r="Q3237" t="str">
            <v>503238284</v>
          </cell>
          <cell r="R3237" t="str">
            <v>SSP</v>
          </cell>
          <cell r="S3237" t="str">
            <v>47051605844</v>
          </cell>
          <cell r="T3237" t="str">
            <v/>
          </cell>
          <cell r="U3237" t="str">
            <v/>
          </cell>
          <cell r="V3237" t="str">
            <v/>
          </cell>
          <cell r="X3237" t="str">
            <v>62614</v>
          </cell>
          <cell r="Y3237" t="str">
            <v>410</v>
          </cell>
          <cell r="Z3237" t="str">
            <v>SP</v>
          </cell>
          <cell r="AA3237" t="str">
            <v>21/12/2018</v>
          </cell>
          <cell r="AB3237" t="str">
            <v/>
          </cell>
          <cell r="AC3237" t="str">
            <v>164838890-04</v>
          </cell>
          <cell r="AD3237">
            <v>4506</v>
          </cell>
          <cell r="AE3237" t="str">
            <v>BRASILEIRO NATO</v>
          </cell>
          <cell r="AF3237" t="str">
            <v>Solteiro</v>
          </cell>
          <cell r="AG3237" t="str">
            <v>Masculino</v>
          </cell>
          <cell r="AH3237" t="str">
            <v>Ferias</v>
          </cell>
          <cell r="AI3237" t="str">
            <v>LEANDRO DOS SANTOS MARTINS</v>
          </cell>
        </row>
        <row r="3238">
          <cell r="B3238" t="str">
            <v>MATHEUS BARBOSA CALDEIRA</v>
          </cell>
          <cell r="C3238" t="str">
            <v>11930408412</v>
          </cell>
          <cell r="D3238" t="str">
            <v>matheusbarbosacaldeira33@gmail.com</v>
          </cell>
          <cell r="E3238" t="str">
            <v>promotorexpress</v>
          </cell>
          <cell r="F3238" t="str">
            <v>58400000</v>
          </cell>
          <cell r="G3238" t="str">
            <v>RUA ASCENDINO TOSCANO DE BRITO</v>
          </cell>
          <cell r="H3238" t="str">
            <v>118</v>
          </cell>
          <cell r="I3238" t="str">
            <v/>
          </cell>
          <cell r="J3238" t="str">
            <v>PRES MEDICI</v>
          </cell>
          <cell r="K3238" t="str">
            <v>CAMPINA GRANDE</v>
          </cell>
          <cell r="L3238" t="str">
            <v>PB</v>
          </cell>
          <cell r="M3238" t="str">
            <v/>
          </cell>
          <cell r="N3238" t="str">
            <v/>
          </cell>
          <cell r="O3238" t="str">
            <v>83987369139</v>
          </cell>
          <cell r="P3238" t="str">
            <v>23/12/1997</v>
          </cell>
          <cell r="Q3238" t="str">
            <v>3935139</v>
          </cell>
          <cell r="R3238" t="str">
            <v>SSP</v>
          </cell>
          <cell r="S3238" t="str">
            <v>11930408412</v>
          </cell>
          <cell r="T3238" t="str">
            <v>SANTANDER</v>
          </cell>
          <cell r="U3238" t="str">
            <v>4182</v>
          </cell>
          <cell r="V3238" t="str">
            <v>713090645</v>
          </cell>
          <cell r="W3238" t="str">
            <v>ContaCorrente</v>
          </cell>
          <cell r="X3238" t="str">
            <v>2370585</v>
          </cell>
          <cell r="Y3238" t="str">
            <v>40</v>
          </cell>
          <cell r="Z3238" t="str">
            <v>SP</v>
          </cell>
          <cell r="AA3238" t="str">
            <v>30/09/2020</v>
          </cell>
          <cell r="AB3238" t="str">
            <v/>
          </cell>
          <cell r="AC3238" t="str">
            <v>16429456472</v>
          </cell>
          <cell r="AD3238">
            <v>1500</v>
          </cell>
          <cell r="AE3238" t="str">
            <v>Brasileiro</v>
          </cell>
          <cell r="AF3238" t="str">
            <v>Solteiro</v>
          </cell>
          <cell r="AG3238" t="str">
            <v>Masculino</v>
          </cell>
          <cell r="AH3238" t="str">
            <v>Ativo</v>
          </cell>
          <cell r="AI3238" t="str">
            <v>HEIDER ISBELO DE SOUSA</v>
          </cell>
        </row>
        <row r="3239">
          <cell r="B3239" t="str">
            <v>MATHEUS BATISTA DE ASSUNCAO</v>
          </cell>
          <cell r="C3239" t="str">
            <v>22836491884</v>
          </cell>
          <cell r="D3239" t="str">
            <v>teus.ba@hotmail.com</v>
          </cell>
          <cell r="E3239" t="str">
            <v>promotor</v>
          </cell>
          <cell r="F3239" t="str">
            <v>07945-110</v>
          </cell>
          <cell r="G3239" t="str">
            <v>RUA DURVALINA DE M. MIRANDA</v>
          </cell>
          <cell r="H3239" t="str">
            <v>118</v>
          </cell>
          <cell r="I3239" t="str">
            <v/>
          </cell>
          <cell r="J3239" t="str">
            <v>JARDIM ARPOADOR</v>
          </cell>
          <cell r="K3239" t="str">
            <v>FRANCISCO MORATO</v>
          </cell>
          <cell r="L3239" t="str">
            <v>SP</v>
          </cell>
          <cell r="M3239" t="str">
            <v>-23.2595913</v>
          </cell>
          <cell r="N3239" t="str">
            <v>-46.73413009999999</v>
          </cell>
          <cell r="O3239" t="str">
            <v>44886676</v>
          </cell>
          <cell r="P3239" t="str">
            <v>20/12/1997</v>
          </cell>
          <cell r="Q3239" t="str">
            <v>372528880</v>
          </cell>
          <cell r="R3239" t="str">
            <v>SSP</v>
          </cell>
          <cell r="S3239" t="str">
            <v>22836491884</v>
          </cell>
          <cell r="T3239" t="str">
            <v/>
          </cell>
          <cell r="U3239" t="str">
            <v/>
          </cell>
          <cell r="V3239" t="str">
            <v/>
          </cell>
          <cell r="W3239" t="str">
            <v>ContaCorrente</v>
          </cell>
          <cell r="X3239" t="str">
            <v>79383</v>
          </cell>
          <cell r="Y3239" t="str">
            <v>419</v>
          </cell>
          <cell r="Z3239" t="str">
            <v>SP</v>
          </cell>
          <cell r="AA3239" t="str">
            <v>19/02/2018</v>
          </cell>
          <cell r="AB3239" t="str">
            <v>19/10/2020</v>
          </cell>
          <cell r="AC3239" t="str">
            <v>145870827-39</v>
          </cell>
          <cell r="AD3239">
            <v>4506</v>
          </cell>
          <cell r="AE3239" t="str">
            <v>BRASILEIRO NATO</v>
          </cell>
          <cell r="AF3239" t="str">
            <v>Solteiro</v>
          </cell>
          <cell r="AG3239" t="str">
            <v>Masculino</v>
          </cell>
          <cell r="AH3239" t="str">
            <v>Inativo</v>
          </cell>
          <cell r="AI3239" t="str">
            <v>LEONARDO REIS DE AGUIAR</v>
          </cell>
        </row>
        <row r="3240">
          <cell r="B3240" t="str">
            <v>MATHEUS BISPO DA SILVA</v>
          </cell>
          <cell r="C3240" t="str">
            <v>04437320514</v>
          </cell>
          <cell r="D3240" t="str">
            <v>mathsbispo14@gmail.com</v>
          </cell>
          <cell r="E3240" t="str">
            <v>promotor</v>
          </cell>
          <cell r="F3240" t="str">
            <v>44028-589</v>
          </cell>
          <cell r="G3240" t="str">
            <v>RUA RUBENS CARVALHO</v>
          </cell>
          <cell r="H3240" t="str">
            <v>29</v>
          </cell>
          <cell r="I3240" t="str">
            <v/>
          </cell>
          <cell r="J3240" t="str">
            <v>GABRIELA</v>
          </cell>
          <cell r="K3240" t="str">
            <v>FEIRA DE SANTANA</v>
          </cell>
          <cell r="L3240" t="str">
            <v>BA</v>
          </cell>
          <cell r="M3240" t="str">
            <v>-12.228061</v>
          </cell>
          <cell r="N3240" t="str">
            <v>-38.987536</v>
          </cell>
          <cell r="O3240" t="str">
            <v>75982140266</v>
          </cell>
          <cell r="P3240" t="str">
            <v>03/02/1991</v>
          </cell>
          <cell r="Q3240" t="str">
            <v>1409621588</v>
          </cell>
          <cell r="R3240" t="str">
            <v>SSP</v>
          </cell>
          <cell r="S3240" t="str">
            <v>04437320514</v>
          </cell>
          <cell r="T3240" t="str">
            <v/>
          </cell>
          <cell r="U3240" t="str">
            <v/>
          </cell>
          <cell r="V3240" t="str">
            <v/>
          </cell>
          <cell r="X3240" t="str">
            <v>1409621</v>
          </cell>
          <cell r="Y3240" t="str">
            <v>588</v>
          </cell>
          <cell r="Z3240" t="str">
            <v>BA</v>
          </cell>
          <cell r="AA3240" t="str">
            <v>01/06/2017</v>
          </cell>
          <cell r="AB3240" t="str">
            <v>06/04/2020</v>
          </cell>
          <cell r="AC3240" t="str">
            <v>130358930-62</v>
          </cell>
          <cell r="AD3240">
            <v>4506</v>
          </cell>
          <cell r="AE3240" t="str">
            <v>BRASILEIRO NATO</v>
          </cell>
          <cell r="AF3240" t="str">
            <v>Solteiro</v>
          </cell>
          <cell r="AG3240" t="str">
            <v>Masculino</v>
          </cell>
          <cell r="AH3240" t="str">
            <v>Inativo</v>
          </cell>
          <cell r="AI3240" t="str">
            <v>JECONIS MORAES DOS REIS</v>
          </cell>
        </row>
        <row r="3241">
          <cell r="B3241" t="str">
            <v>MATHEUS BOTELHO</v>
          </cell>
          <cell r="C3241" t="str">
            <v>10019007663</v>
          </cell>
          <cell r="D3241" t="str">
            <v/>
          </cell>
          <cell r="E3241" t="str">
            <v>comercial</v>
          </cell>
          <cell r="F3241" t="str">
            <v/>
          </cell>
          <cell r="G3241" t="str">
            <v/>
          </cell>
          <cell r="H3241" t="str">
            <v/>
          </cell>
          <cell r="I3241" t="str">
            <v/>
          </cell>
          <cell r="J3241" t="str">
            <v/>
          </cell>
          <cell r="K3241" t="str">
            <v/>
          </cell>
          <cell r="L3241" t="str">
            <v/>
          </cell>
          <cell r="M3241" t="str">
            <v/>
          </cell>
          <cell r="N3241" t="str">
            <v/>
          </cell>
          <cell r="O3241" t="str">
            <v/>
          </cell>
          <cell r="P3241" t="str">
            <v/>
          </cell>
          <cell r="Q3241" t="str">
            <v/>
          </cell>
          <cell r="R3241" t="str">
            <v/>
          </cell>
          <cell r="S3241" t="str">
            <v>10019007663</v>
          </cell>
          <cell r="T3241" t="str">
            <v/>
          </cell>
          <cell r="U3241" t="str">
            <v/>
          </cell>
          <cell r="V3241" t="str">
            <v/>
          </cell>
          <cell r="X3241" t="str">
            <v/>
          </cell>
          <cell r="Y3241" t="str">
            <v/>
          </cell>
          <cell r="Z3241" t="str">
            <v/>
          </cell>
          <cell r="AA3241" t="str">
            <v>31/10/2019</v>
          </cell>
          <cell r="AB3241" t="str">
            <v/>
          </cell>
          <cell r="AC3241" t="str">
            <v/>
          </cell>
          <cell r="AD3241">
            <v>0</v>
          </cell>
          <cell r="AE3241" t="str">
            <v/>
          </cell>
          <cell r="AF3241" t="str">
            <v>Solteiro</v>
          </cell>
          <cell r="AG3241" t="str">
            <v>Indefinido</v>
          </cell>
          <cell r="AH3241" t="str">
            <v>Inativo</v>
          </cell>
          <cell r="AI3241" t="str">
            <v>ISMAEL SALMERON DIAS</v>
          </cell>
        </row>
        <row r="3242">
          <cell r="B3242" t="str">
            <v>MATHEUS CABRAL ROCHA</v>
          </cell>
          <cell r="C3242" t="str">
            <v>16799823703</v>
          </cell>
          <cell r="D3242" t="str">
            <v>matheusrocha37@outlook.com</v>
          </cell>
          <cell r="E3242" t="str">
            <v>promotor</v>
          </cell>
          <cell r="F3242" t="str">
            <v>26585031</v>
          </cell>
          <cell r="G3242" t="str">
            <v>RUA ELISEU DE ALVARENGA</v>
          </cell>
          <cell r="H3242" t="str">
            <v>158</v>
          </cell>
          <cell r="I3242" t="str">
            <v/>
          </cell>
          <cell r="J3242" t="str">
            <v>CHATUBA</v>
          </cell>
          <cell r="K3242" t="str">
            <v>MESQUITA</v>
          </cell>
          <cell r="L3242" t="str">
            <v>RJ</v>
          </cell>
          <cell r="M3242" t="str">
            <v>-22.801809</v>
          </cell>
          <cell r="N3242" t="str">
            <v>-43.429759</v>
          </cell>
          <cell r="O3242" t="str">
            <v>21982007822</v>
          </cell>
          <cell r="P3242" t="str">
            <v>16/06/1998</v>
          </cell>
          <cell r="Q3242" t="str">
            <v>296236201</v>
          </cell>
          <cell r="R3242" t="str">
            <v>SSP</v>
          </cell>
          <cell r="S3242" t="str">
            <v>16799823703</v>
          </cell>
          <cell r="T3242" t="str">
            <v/>
          </cell>
          <cell r="U3242" t="str">
            <v/>
          </cell>
          <cell r="V3242" t="str">
            <v/>
          </cell>
          <cell r="X3242" t="str">
            <v>56554</v>
          </cell>
          <cell r="Y3242" t="str">
            <v>175</v>
          </cell>
          <cell r="Z3242" t="str">
            <v>RJ</v>
          </cell>
          <cell r="AA3242" t="str">
            <v>18/01/2018</v>
          </cell>
          <cell r="AB3242" t="str">
            <v>23/09/2020</v>
          </cell>
          <cell r="AC3242" t="str">
            <v>207714981-49</v>
          </cell>
          <cell r="AD3242">
            <v>4506</v>
          </cell>
          <cell r="AE3242" t="str">
            <v>BRASILEIRO NATO</v>
          </cell>
          <cell r="AF3242" t="str">
            <v>Solteiro</v>
          </cell>
          <cell r="AG3242" t="str">
            <v>Masculino</v>
          </cell>
          <cell r="AH3242" t="str">
            <v>Inativo</v>
          </cell>
          <cell r="AI3242" t="str">
            <v>JORGE LUIS PECANHA BARBOSA</v>
          </cell>
        </row>
        <row r="3243">
          <cell r="B3243" t="str">
            <v>MATHEUS CARNEIRO DOS SANTOS SILVA</v>
          </cell>
          <cell r="C3243" t="str">
            <v>10624183955</v>
          </cell>
          <cell r="D3243" t="str">
            <v/>
          </cell>
          <cell r="E3243" t="str">
            <v>Intermitente</v>
          </cell>
          <cell r="F3243" t="str">
            <v>89213345</v>
          </cell>
          <cell r="G3243" t="str">
            <v>RUA MANOEL DE ABREU</v>
          </cell>
          <cell r="H3243" t="str">
            <v>239</v>
          </cell>
          <cell r="I3243" t="str">
            <v/>
          </cell>
          <cell r="J3243" t="str">
            <v>NOVA BRASÍLIA</v>
          </cell>
          <cell r="K3243" t="str">
            <v>JOINVILLE</v>
          </cell>
          <cell r="L3243" t="str">
            <v>SC</v>
          </cell>
          <cell r="M3243" t="str">
            <v>-26.3302482</v>
          </cell>
          <cell r="N3243" t="str">
            <v>-48.8707295</v>
          </cell>
          <cell r="O3243" t="str">
            <v/>
          </cell>
          <cell r="P3243" t="str">
            <v>11/08/1996</v>
          </cell>
          <cell r="Q3243" t="str">
            <v>137354373</v>
          </cell>
          <cell r="R3243" t="str">
            <v>SSP</v>
          </cell>
          <cell r="S3243" t="str">
            <v>10624183955</v>
          </cell>
          <cell r="T3243" t="str">
            <v/>
          </cell>
          <cell r="U3243" t="str">
            <v/>
          </cell>
          <cell r="V3243" t="str">
            <v/>
          </cell>
          <cell r="X3243" t="str">
            <v>2393991</v>
          </cell>
          <cell r="Y3243" t="str">
            <v>40</v>
          </cell>
          <cell r="Z3243" t="str">
            <v>PR</v>
          </cell>
          <cell r="AA3243" t="str">
            <v>31/10/2019</v>
          </cell>
          <cell r="AB3243" t="str">
            <v/>
          </cell>
          <cell r="AC3243" t="str">
            <v>16484719269</v>
          </cell>
          <cell r="AD3243">
            <v>0</v>
          </cell>
          <cell r="AE3243" t="str">
            <v>Brasileiro</v>
          </cell>
          <cell r="AF3243" t="str">
            <v>Solteiro</v>
          </cell>
          <cell r="AG3243" t="str">
            <v>Masculino</v>
          </cell>
          <cell r="AH3243" t="str">
            <v>Inativo</v>
          </cell>
          <cell r="AI3243" t="str">
            <v>CARLA VIETTRO NORA DE PADUA</v>
          </cell>
        </row>
        <row r="3244">
          <cell r="B3244" t="str">
            <v>MATHEUS CARVALHO RAMOS</v>
          </cell>
          <cell r="C3244" t="str">
            <v>05202105304</v>
          </cell>
          <cell r="D3244" t="str">
            <v>matheuslucca6158gmail.com</v>
          </cell>
          <cell r="E3244" t="str">
            <v>promotor</v>
          </cell>
          <cell r="F3244" t="str">
            <v>64009800</v>
          </cell>
          <cell r="G3244" t="str">
            <v>RUA GUARACI</v>
          </cell>
          <cell r="H3244" t="str">
            <v>6158</v>
          </cell>
          <cell r="I3244" t="str">
            <v/>
          </cell>
          <cell r="J3244" t="str">
            <v>VILA SÃO FRANCISCO</v>
          </cell>
          <cell r="K3244" t="str">
            <v>TERESINA</v>
          </cell>
          <cell r="L3244" t="str">
            <v>PI</v>
          </cell>
          <cell r="M3244" t="str">
            <v>-5.029240000000001</v>
          </cell>
          <cell r="N3244" t="str">
            <v>-42.821162</v>
          </cell>
          <cell r="O3244" t="str">
            <v>8694472063</v>
          </cell>
          <cell r="P3244" t="str">
            <v>12/03/1994</v>
          </cell>
          <cell r="Q3244" t="str">
            <v>3105500</v>
          </cell>
          <cell r="R3244" t="str">
            <v>PI</v>
          </cell>
          <cell r="S3244" t="str">
            <v>05202105304</v>
          </cell>
          <cell r="T3244" t="str">
            <v/>
          </cell>
          <cell r="U3244" t="str">
            <v/>
          </cell>
          <cell r="V3244" t="str">
            <v/>
          </cell>
          <cell r="W3244" t="str">
            <v>ContaCorrente</v>
          </cell>
          <cell r="X3244" t="str">
            <v>9986568</v>
          </cell>
          <cell r="Y3244" t="str">
            <v>30</v>
          </cell>
          <cell r="Z3244" t="str">
            <v>PI</v>
          </cell>
          <cell r="AA3244" t="str">
            <v>02/05/2018</v>
          </cell>
          <cell r="AB3244" t="str">
            <v/>
          </cell>
          <cell r="AC3244" t="str">
            <v>203950892-92</v>
          </cell>
          <cell r="AD3244">
            <v>4506</v>
          </cell>
          <cell r="AE3244" t="str">
            <v>BRASILEIRO NATO</v>
          </cell>
          <cell r="AF3244" t="str">
            <v>Solteiro</v>
          </cell>
          <cell r="AG3244" t="str">
            <v>Masculino</v>
          </cell>
          <cell r="AH3244" t="str">
            <v>Ativo</v>
          </cell>
          <cell r="AI3244" t="str">
            <v>MARCOS VINICIUS OLIVEIRA DA SILVA</v>
          </cell>
        </row>
        <row r="3245">
          <cell r="B3245" t="str">
            <v>MATHEUS CAVALCANTE NUNES DA SILVA</v>
          </cell>
          <cell r="C3245" t="str">
            <v>49088000816</v>
          </cell>
          <cell r="D3245" t="str">
            <v/>
          </cell>
          <cell r="E3245" t="str">
            <v>promotorexpress</v>
          </cell>
          <cell r="F3245" t="str">
            <v>06683000</v>
          </cell>
          <cell r="G3245" t="str">
            <v>RUA SAO JOSE DO RIO PRETO</v>
          </cell>
          <cell r="H3245" t="str">
            <v>122</v>
          </cell>
          <cell r="I3245" t="str">
            <v/>
          </cell>
          <cell r="J3245" t="str">
            <v>SÃO JOÃO</v>
          </cell>
          <cell r="K3245" t="str">
            <v>ITAPEVI</v>
          </cell>
          <cell r="L3245" t="str">
            <v>SP</v>
          </cell>
          <cell r="M3245" t="str">
            <v>-23.7537907</v>
          </cell>
          <cell r="N3245" t="str">
            <v>-46.68298919999999</v>
          </cell>
          <cell r="O3245" t="str">
            <v/>
          </cell>
          <cell r="P3245" t="str">
            <v>10/09/1998</v>
          </cell>
          <cell r="Q3245" t="str">
            <v>524294008</v>
          </cell>
          <cell r="R3245" t="str">
            <v>SSP</v>
          </cell>
          <cell r="S3245" t="str">
            <v>49088000816</v>
          </cell>
          <cell r="T3245" t="str">
            <v/>
          </cell>
          <cell r="U3245" t="str">
            <v/>
          </cell>
          <cell r="V3245" t="str">
            <v/>
          </cell>
          <cell r="X3245" t="str">
            <v>70979</v>
          </cell>
          <cell r="Y3245" t="str">
            <v>398</v>
          </cell>
          <cell r="Z3245" t="str">
            <v>SP</v>
          </cell>
          <cell r="AA3245" t="str">
            <v>04/03/2020</v>
          </cell>
          <cell r="AB3245" t="str">
            <v>27/03/2020</v>
          </cell>
          <cell r="AC3245" t="str">
            <v/>
          </cell>
          <cell r="AD3245">
            <v>0</v>
          </cell>
          <cell r="AE3245" t="str">
            <v>Brasileiro</v>
          </cell>
          <cell r="AF3245" t="str">
            <v>Solteiro</v>
          </cell>
          <cell r="AG3245" t="str">
            <v>Masculino</v>
          </cell>
          <cell r="AH3245" t="str">
            <v>Inativo</v>
          </cell>
          <cell r="AI3245" t="str">
            <v>HERBERT WESLEY DE FREITAS SILVA</v>
          </cell>
        </row>
        <row r="3246">
          <cell r="B3246" t="str">
            <v>MATHEUS DE OLIVEIRA LEITE</v>
          </cell>
          <cell r="C3246" t="str">
            <v>40248612808</v>
          </cell>
          <cell r="D3246" t="str">
            <v>-</v>
          </cell>
          <cell r="E3246" t="str">
            <v>promotor</v>
          </cell>
          <cell r="F3246" t="str">
            <v>08592-110</v>
          </cell>
          <cell r="G3246" t="str">
            <v>RUA MERIDIANO</v>
          </cell>
          <cell r="H3246" t="str">
            <v>251</v>
          </cell>
          <cell r="I3246" t="str">
            <v/>
          </cell>
          <cell r="J3246" t="str">
            <v>PARQUE RECANTO MÔNICA</v>
          </cell>
          <cell r="K3246" t="str">
            <v>ITAQUAQUECETUBA</v>
          </cell>
          <cell r="L3246" t="str">
            <v>SP</v>
          </cell>
          <cell r="M3246" t="str">
            <v>-23.4100152</v>
          </cell>
          <cell r="N3246" t="str">
            <v>-46.4064389</v>
          </cell>
          <cell r="O3246" t="str">
            <v>11959297002</v>
          </cell>
          <cell r="P3246" t="str">
            <v>03/11/1999</v>
          </cell>
          <cell r="Q3246" t="str">
            <v>521328512</v>
          </cell>
          <cell r="R3246" t="str">
            <v>SSP</v>
          </cell>
          <cell r="S3246" t="str">
            <v>40248612808</v>
          </cell>
          <cell r="T3246" t="str">
            <v/>
          </cell>
          <cell r="U3246" t="str">
            <v/>
          </cell>
          <cell r="V3246" t="str">
            <v/>
          </cell>
          <cell r="X3246" t="str">
            <v>27798</v>
          </cell>
          <cell r="Y3246" t="str">
            <v>464</v>
          </cell>
          <cell r="Z3246" t="str">
            <v>SP</v>
          </cell>
          <cell r="AA3246" t="str">
            <v>21/08/2019</v>
          </cell>
          <cell r="AB3246" t="str">
            <v>28/02/2020</v>
          </cell>
          <cell r="AC3246" t="str">
            <v>0</v>
          </cell>
          <cell r="AD3246">
            <v>4506</v>
          </cell>
          <cell r="AE3246" t="str">
            <v>BRASILEIRO NATO</v>
          </cell>
          <cell r="AF3246" t="str">
            <v>Solteiro</v>
          </cell>
          <cell r="AG3246" t="str">
            <v>Masculino</v>
          </cell>
          <cell r="AH3246" t="str">
            <v>Inativo</v>
          </cell>
          <cell r="AI3246" t="str">
            <v>CARLOS ANDRE BEZERRA MONTEIRO</v>
          </cell>
        </row>
        <row r="3247">
          <cell r="B3247" t="str">
            <v>MATHEUS DE OLIVEIRA RAMOS</v>
          </cell>
          <cell r="C3247" t="str">
            <v>45857550807</v>
          </cell>
          <cell r="D3247" t="str">
            <v/>
          </cell>
          <cell r="E3247" t="str">
            <v>promotor</v>
          </cell>
          <cell r="F3247" t="str">
            <v>13872418</v>
          </cell>
          <cell r="G3247" t="str">
            <v>RUA CELESTE DAS NEVES</v>
          </cell>
          <cell r="H3247" t="str">
            <v>120</v>
          </cell>
          <cell r="I3247" t="str">
            <v/>
          </cell>
          <cell r="J3247" t="str">
            <v>NÚCLEO DURVAL NICOLAU (ETAPA 1)</v>
          </cell>
          <cell r="K3247" t="str">
            <v>SÃO JOÃO DA BOA VISTA</v>
          </cell>
          <cell r="L3247" t="str">
            <v>SP</v>
          </cell>
          <cell r="M3247" t="str">
            <v>-21.9755077</v>
          </cell>
          <cell r="N3247" t="str">
            <v>-46.8139901</v>
          </cell>
          <cell r="O3247" t="str">
            <v>19992977816</v>
          </cell>
          <cell r="P3247" t="str">
            <v>21/10/1996</v>
          </cell>
          <cell r="Q3247" t="str">
            <v>499407799</v>
          </cell>
          <cell r="R3247" t="str">
            <v>SSP</v>
          </cell>
          <cell r="S3247" t="str">
            <v>45857550807</v>
          </cell>
          <cell r="T3247" t="str">
            <v/>
          </cell>
          <cell r="U3247" t="str">
            <v/>
          </cell>
          <cell r="V3247" t="str">
            <v/>
          </cell>
          <cell r="X3247" t="str">
            <v>12958</v>
          </cell>
          <cell r="Y3247" t="str">
            <v>411</v>
          </cell>
          <cell r="Z3247" t="str">
            <v>SP</v>
          </cell>
          <cell r="AA3247" t="str">
            <v>24/09/2020</v>
          </cell>
          <cell r="AB3247" t="str">
            <v/>
          </cell>
          <cell r="AC3247" t="str">
            <v>20787459083</v>
          </cell>
          <cell r="AD3247">
            <v>4506</v>
          </cell>
          <cell r="AE3247" t="str">
            <v>Brasileiro</v>
          </cell>
          <cell r="AF3247" t="str">
            <v>Solteiro</v>
          </cell>
          <cell r="AG3247" t="str">
            <v>Masculino</v>
          </cell>
          <cell r="AH3247" t="str">
            <v>Ativo</v>
          </cell>
          <cell r="AI3247" t="str">
            <v>KARLA CRISTINA RANGEL</v>
          </cell>
        </row>
        <row r="3248">
          <cell r="B3248" t="str">
            <v>MATHEUS DOS SANTOS</v>
          </cell>
          <cell r="C3248" t="str">
            <v>09123752998</v>
          </cell>
          <cell r="D3248" t="str">
            <v/>
          </cell>
          <cell r="E3248" t="str">
            <v>Intermitente</v>
          </cell>
          <cell r="F3248" t="str">
            <v>88504301</v>
          </cell>
          <cell r="G3248" t="str">
            <v>RUA CRISTIANO BRASCHER</v>
          </cell>
          <cell r="H3248" t="str">
            <v>865</v>
          </cell>
          <cell r="I3248" t="str">
            <v/>
          </cell>
          <cell r="J3248" t="str">
            <v>COPACABANA</v>
          </cell>
          <cell r="K3248" t="str">
            <v>LAGES</v>
          </cell>
          <cell r="L3248" t="str">
            <v>SC</v>
          </cell>
          <cell r="M3248" t="str">
            <v>-27.8254036</v>
          </cell>
          <cell r="N3248" t="str">
            <v>-50.3425993</v>
          </cell>
          <cell r="O3248" t="str">
            <v/>
          </cell>
          <cell r="P3248" t="str">
            <v>16/09/1999</v>
          </cell>
          <cell r="Q3248" t="str">
            <v>5080865</v>
          </cell>
          <cell r="R3248" t="str">
            <v>SSP SC</v>
          </cell>
          <cell r="S3248" t="str">
            <v>09123752998</v>
          </cell>
          <cell r="T3248" t="str">
            <v/>
          </cell>
          <cell r="U3248" t="str">
            <v/>
          </cell>
          <cell r="V3248" t="str">
            <v/>
          </cell>
          <cell r="X3248" t="str">
            <v>4510749</v>
          </cell>
          <cell r="Y3248" t="str">
            <v>0040</v>
          </cell>
          <cell r="Z3248" t="str">
            <v>SC</v>
          </cell>
          <cell r="AA3248" t="str">
            <v>31/03/2020</v>
          </cell>
          <cell r="AB3248" t="str">
            <v/>
          </cell>
          <cell r="AC3248" t="str">
            <v>21061403647</v>
          </cell>
          <cell r="AD3248">
            <v>0</v>
          </cell>
          <cell r="AE3248" t="str">
            <v>Brasileiro</v>
          </cell>
          <cell r="AF3248" t="str">
            <v>Solteiro</v>
          </cell>
          <cell r="AG3248" t="str">
            <v>Masculino</v>
          </cell>
          <cell r="AH3248" t="str">
            <v>Inativo</v>
          </cell>
          <cell r="AI3248" t="str">
            <v>CARLA VIETTRO NORA DE PADUA</v>
          </cell>
        </row>
        <row r="3249">
          <cell r="B3249" t="str">
            <v>MATHEUS DOS SANTOS EUZEBIO</v>
          </cell>
          <cell r="C3249" t="str">
            <v>11666381624</v>
          </cell>
          <cell r="D3249" t="str">
            <v>matheus.dsantos3@gmail.com</v>
          </cell>
          <cell r="E3249" t="str">
            <v>promotor</v>
          </cell>
          <cell r="F3249" t="str">
            <v>31872-670</v>
          </cell>
          <cell r="G3249" t="str">
            <v>RUA IZABEL GLANSMAN</v>
          </cell>
          <cell r="H3249" t="str">
            <v>246</v>
          </cell>
          <cell r="I3249" t="str">
            <v/>
          </cell>
          <cell r="J3249" t="str">
            <v>MONTE AZUL</v>
          </cell>
          <cell r="K3249" t="str">
            <v>BELO HORIZONTE</v>
          </cell>
          <cell r="L3249" t="str">
            <v>MG</v>
          </cell>
          <cell r="M3249" t="str">
            <v>-19.8150596</v>
          </cell>
          <cell r="N3249" t="str">
            <v>-43.8908402</v>
          </cell>
          <cell r="O3249" t="str">
            <v>0</v>
          </cell>
          <cell r="P3249" t="str">
            <v>29/08/1994</v>
          </cell>
          <cell r="Q3249" t="str">
            <v>MG18073489</v>
          </cell>
          <cell r="R3249" t="str">
            <v>MG</v>
          </cell>
          <cell r="S3249" t="str">
            <v>11666381624</v>
          </cell>
          <cell r="T3249" t="str">
            <v/>
          </cell>
          <cell r="U3249" t="str">
            <v/>
          </cell>
          <cell r="V3249" t="str">
            <v/>
          </cell>
          <cell r="X3249" t="str">
            <v>1360</v>
          </cell>
          <cell r="Y3249" t="str">
            <v>167</v>
          </cell>
          <cell r="Z3249" t="str">
            <v>MG</v>
          </cell>
          <cell r="AA3249" t="str">
            <v>01/01/0001</v>
          </cell>
          <cell r="AB3249" t="str">
            <v>01/01/0001</v>
          </cell>
          <cell r="AC3249" t="str">
            <v>206517784-89</v>
          </cell>
          <cell r="AD3249">
            <v>4506</v>
          </cell>
          <cell r="AE3249" t="str">
            <v>BRASILEIRO NATO</v>
          </cell>
          <cell r="AF3249" t="str">
            <v>Solteiro</v>
          </cell>
          <cell r="AG3249" t="str">
            <v>Masculino</v>
          </cell>
          <cell r="AH3249" t="str">
            <v>Inativo</v>
          </cell>
          <cell r="AI3249" t="str">
            <v>LEONARDO DA SILVA PIO</v>
          </cell>
        </row>
        <row r="3250">
          <cell r="B3250" t="str">
            <v>MATHEUS DOS SANTOS SILVA</v>
          </cell>
          <cell r="C3250" t="str">
            <v>05578114571</v>
          </cell>
          <cell r="D3250" t="str">
            <v>nathaliaalexandre10@gmail.com</v>
          </cell>
          <cell r="E3250" t="str">
            <v>promotor6</v>
          </cell>
          <cell r="F3250" t="str">
            <v>27900000</v>
          </cell>
          <cell r="G3250" t="str">
            <v xml:space="preserve">RUA 4 </v>
          </cell>
          <cell r="H3250" t="str">
            <v>45</v>
          </cell>
          <cell r="I3250" t="str">
            <v/>
          </cell>
          <cell r="J3250" t="str">
            <v>NOVA HOLANDA</v>
          </cell>
          <cell r="K3250" t="str">
            <v>MACAÉ</v>
          </cell>
          <cell r="L3250" t="str">
            <v>RJ</v>
          </cell>
          <cell r="M3250" t="str">
            <v>-22.384597</v>
          </cell>
          <cell r="N3250" t="str">
            <v>-41.7828793</v>
          </cell>
          <cell r="O3250" t="str">
            <v>21998674666</v>
          </cell>
          <cell r="P3250" t="str">
            <v>12/07/1995</v>
          </cell>
          <cell r="Q3250" t="str">
            <v>279336267</v>
          </cell>
          <cell r="R3250" t="str">
            <v>SSP</v>
          </cell>
          <cell r="S3250" t="str">
            <v>05578114571</v>
          </cell>
          <cell r="T3250" t="str">
            <v/>
          </cell>
          <cell r="U3250" t="str">
            <v/>
          </cell>
          <cell r="V3250" t="str">
            <v/>
          </cell>
          <cell r="X3250" t="str">
            <v>2091</v>
          </cell>
          <cell r="Y3250" t="str">
            <v>165</v>
          </cell>
          <cell r="Z3250" t="str">
            <v>RJ</v>
          </cell>
          <cell r="AA3250" t="str">
            <v>28/01/2019</v>
          </cell>
          <cell r="AB3250" t="str">
            <v>08/07/2020</v>
          </cell>
          <cell r="AC3250" t="str">
            <v>164369278-09</v>
          </cell>
          <cell r="AD3250">
            <v>4506</v>
          </cell>
          <cell r="AE3250" t="str">
            <v>BRASILEIRO NATO</v>
          </cell>
          <cell r="AF3250" t="str">
            <v>Solteiro</v>
          </cell>
          <cell r="AG3250" t="str">
            <v>Masculino</v>
          </cell>
          <cell r="AH3250" t="str">
            <v>Inativo</v>
          </cell>
          <cell r="AI3250" t="str">
            <v>DOUGLAS PEREIRA DUTRA GOMES</v>
          </cell>
        </row>
        <row r="3251">
          <cell r="B3251" t="str">
            <v>MATHEUS EDUARDO COSTA MARQUES</v>
          </cell>
          <cell r="C3251" t="str">
            <v>08337437910</v>
          </cell>
          <cell r="D3251" t="str">
            <v/>
          </cell>
          <cell r="E3251" t="str">
            <v>Intermitente</v>
          </cell>
          <cell r="F3251" t="str">
            <v>88511450</v>
          </cell>
          <cell r="G3251" t="str">
            <v>RUA DAS CORTICEIRAS</v>
          </cell>
          <cell r="H3251" t="str">
            <v>20</v>
          </cell>
          <cell r="I3251" t="str">
            <v/>
          </cell>
          <cell r="J3251" t="str">
            <v>HABITAÇÃO</v>
          </cell>
          <cell r="K3251" t="str">
            <v>LAGES</v>
          </cell>
          <cell r="L3251" t="str">
            <v>SC</v>
          </cell>
          <cell r="M3251" t="str">
            <v>-27.6883543</v>
          </cell>
          <cell r="N3251" t="str">
            <v>-48.48414529999999</v>
          </cell>
          <cell r="O3251" t="str">
            <v/>
          </cell>
          <cell r="P3251" t="str">
            <v>14/10/1999</v>
          </cell>
          <cell r="Q3251" t="str">
            <v>5972532</v>
          </cell>
          <cell r="R3251" t="str">
            <v>SSP</v>
          </cell>
          <cell r="S3251" t="str">
            <v>08337437910</v>
          </cell>
          <cell r="T3251" t="str">
            <v/>
          </cell>
          <cell r="U3251" t="str">
            <v/>
          </cell>
          <cell r="V3251" t="str">
            <v/>
          </cell>
          <cell r="X3251" t="str">
            <v>7635199</v>
          </cell>
          <cell r="Y3251" t="str">
            <v>40</v>
          </cell>
          <cell r="Z3251" t="str">
            <v>SC</v>
          </cell>
          <cell r="AA3251" t="str">
            <v>02/12/2019</v>
          </cell>
          <cell r="AB3251" t="str">
            <v/>
          </cell>
          <cell r="AC3251" t="str">
            <v>16401230577</v>
          </cell>
          <cell r="AD3251">
            <v>4506</v>
          </cell>
          <cell r="AE3251" t="str">
            <v>Brasileiro</v>
          </cell>
          <cell r="AF3251" t="str">
            <v>Solteiro</v>
          </cell>
          <cell r="AG3251" t="str">
            <v>Masculino</v>
          </cell>
          <cell r="AH3251" t="str">
            <v>Inativo</v>
          </cell>
          <cell r="AI3251" t="str">
            <v>CARLA VIETTRO NORA DE PADUA</v>
          </cell>
        </row>
        <row r="3252">
          <cell r="B3252" t="str">
            <v>MATHEUS ESTEVES ROSSANEZE</v>
          </cell>
          <cell r="C3252" t="str">
            <v>48286543807</v>
          </cell>
          <cell r="D3252" t="str">
            <v/>
          </cell>
          <cell r="E3252" t="str">
            <v>promotor</v>
          </cell>
          <cell r="F3252" t="str">
            <v>17523275</v>
          </cell>
          <cell r="G3252" t="str">
            <v>RUA HERMOLINO RODRIGUES DE CARVALHO</v>
          </cell>
          <cell r="H3252" t="str">
            <v>303</v>
          </cell>
          <cell r="I3252" t="str">
            <v/>
          </cell>
          <cell r="J3252" t="str">
            <v>JARDIM NACIONAL</v>
          </cell>
          <cell r="K3252" t="str">
            <v>MARÍLIA</v>
          </cell>
          <cell r="L3252" t="str">
            <v>SP</v>
          </cell>
          <cell r="M3252" t="str">
            <v>-22.2577912</v>
          </cell>
          <cell r="N3252" t="str">
            <v>-49.9341712</v>
          </cell>
          <cell r="O3252" t="str">
            <v>14996943282</v>
          </cell>
          <cell r="P3252" t="str">
            <v>13/06/1996</v>
          </cell>
          <cell r="Q3252" t="str">
            <v>409616473</v>
          </cell>
          <cell r="R3252" t="str">
            <v>SSP</v>
          </cell>
          <cell r="S3252" t="str">
            <v>48286543807</v>
          </cell>
          <cell r="T3252" t="str">
            <v/>
          </cell>
          <cell r="U3252" t="str">
            <v/>
          </cell>
          <cell r="V3252" t="str">
            <v/>
          </cell>
          <cell r="X3252" t="str">
            <v>10184</v>
          </cell>
          <cell r="Y3252" t="str">
            <v>442</v>
          </cell>
          <cell r="Z3252" t="str">
            <v>SP</v>
          </cell>
          <cell r="AA3252" t="str">
            <v>08/11/2019</v>
          </cell>
          <cell r="AB3252" t="str">
            <v/>
          </cell>
          <cell r="AC3252" t="str">
            <v>0</v>
          </cell>
          <cell r="AD3252">
            <v>4506</v>
          </cell>
          <cell r="AE3252" t="str">
            <v>Brasileiro</v>
          </cell>
          <cell r="AF3252" t="str">
            <v>Solteiro</v>
          </cell>
          <cell r="AG3252" t="str">
            <v>Masculino</v>
          </cell>
          <cell r="AH3252" t="str">
            <v>Inativo</v>
          </cell>
          <cell r="AI3252" t="str">
            <v>LUCILENE SANCHES LASSO</v>
          </cell>
        </row>
        <row r="3253">
          <cell r="B3253" t="str">
            <v>MATHEUS EZEQUIEL AMADOR DA SILVA</v>
          </cell>
          <cell r="C3253" t="str">
            <v>45983370871</v>
          </cell>
          <cell r="D3253" t="str">
            <v>matheus.amador97@gmail.com</v>
          </cell>
          <cell r="E3253" t="str">
            <v>promotor</v>
          </cell>
          <cell r="F3253" t="str">
            <v>13101005</v>
          </cell>
          <cell r="G3253" t="str">
            <v>RUA OSVALDO ANTÔNIO BOSSONI</v>
          </cell>
          <cell r="H3253" t="str">
            <v>869</v>
          </cell>
          <cell r="I3253" t="str">
            <v>DE 371/372 A 1599/1600</v>
          </cell>
          <cell r="J3253" t="str">
            <v>JARDIM NEW YORK</v>
          </cell>
          <cell r="K3253" t="str">
            <v>CAMPINAS</v>
          </cell>
          <cell r="L3253" t="str">
            <v>SP</v>
          </cell>
          <cell r="M3253" t="str">
            <v>-22.9297005</v>
          </cell>
          <cell r="N3253" t="str">
            <v>-47.0249183</v>
          </cell>
          <cell r="O3253" t="str">
            <v>19992540614</v>
          </cell>
          <cell r="P3253" t="str">
            <v>27/06/1997</v>
          </cell>
          <cell r="Q3253" t="str">
            <v>498647456</v>
          </cell>
          <cell r="R3253" t="str">
            <v>SSP</v>
          </cell>
          <cell r="S3253" t="str">
            <v>45983370871</v>
          </cell>
          <cell r="T3253" t="str">
            <v/>
          </cell>
          <cell r="U3253" t="str">
            <v/>
          </cell>
          <cell r="V3253" t="str">
            <v/>
          </cell>
          <cell r="X3253" t="str">
            <v>9773</v>
          </cell>
          <cell r="Y3253" t="str">
            <v>428</v>
          </cell>
          <cell r="Z3253" t="str">
            <v>SP</v>
          </cell>
          <cell r="AA3253" t="str">
            <v>06/01/2020</v>
          </cell>
          <cell r="AB3253" t="str">
            <v/>
          </cell>
          <cell r="AC3253" t="str">
            <v>14658675524</v>
          </cell>
          <cell r="AD3253">
            <v>4506</v>
          </cell>
          <cell r="AE3253" t="str">
            <v>Brasileiro</v>
          </cell>
          <cell r="AF3253" t="str">
            <v>Solteiro</v>
          </cell>
          <cell r="AG3253" t="str">
            <v>Masculino</v>
          </cell>
          <cell r="AH3253" t="str">
            <v>Ativo</v>
          </cell>
          <cell r="AI3253" t="str">
            <v>LEANDRO DOS SANTOS MARTINS</v>
          </cell>
        </row>
        <row r="3254">
          <cell r="B3254" t="str">
            <v>MATHEUS FELIPE PEDROSO PEREIRA</v>
          </cell>
          <cell r="C3254" t="str">
            <v>14596794669</v>
          </cell>
          <cell r="D3254" t="str">
            <v>mathewspedroso98@gmail.com</v>
          </cell>
          <cell r="E3254" t="str">
            <v>promotor</v>
          </cell>
          <cell r="F3254" t="str">
            <v>13481-250</v>
          </cell>
          <cell r="G3254" t="str">
            <v>RUA ALBERTO FAUSTINO</v>
          </cell>
          <cell r="H3254" t="str">
            <v>42</v>
          </cell>
          <cell r="I3254" t="str">
            <v>BLOCO 08 4 ANDAR AP  43</v>
          </cell>
          <cell r="J3254" t="str">
            <v>RESIDENCIAL RUBI</v>
          </cell>
          <cell r="K3254" t="str">
            <v>LIMEIRA</v>
          </cell>
          <cell r="L3254" t="str">
            <v>SP</v>
          </cell>
          <cell r="M3254" t="str">
            <v>-22.6125243</v>
          </cell>
          <cell r="N3254" t="str">
            <v>-47.4336312</v>
          </cell>
          <cell r="O3254" t="str">
            <v>11987635845</v>
          </cell>
          <cell r="P3254" t="str">
            <v>19/05/1998</v>
          </cell>
          <cell r="Q3254" t="str">
            <v>575965496</v>
          </cell>
          <cell r="R3254" t="str">
            <v>SSP</v>
          </cell>
          <cell r="S3254" t="str">
            <v>14596794669</v>
          </cell>
          <cell r="T3254" t="str">
            <v/>
          </cell>
          <cell r="U3254" t="str">
            <v/>
          </cell>
          <cell r="V3254" t="str">
            <v/>
          </cell>
          <cell r="X3254" t="str">
            <v>83443</v>
          </cell>
          <cell r="Y3254" t="str">
            <v>349</v>
          </cell>
          <cell r="Z3254" t="str">
            <v>SP</v>
          </cell>
          <cell r="AA3254" t="str">
            <v>01/01/0001</v>
          </cell>
          <cell r="AB3254" t="str">
            <v>01/02/2020</v>
          </cell>
          <cell r="AC3254" t="str">
            <v>164236040-62</v>
          </cell>
          <cell r="AD3254">
            <v>4506</v>
          </cell>
          <cell r="AE3254" t="str">
            <v>BRASILEIRO NATO</v>
          </cell>
          <cell r="AF3254" t="str">
            <v>Solteiro</v>
          </cell>
          <cell r="AG3254" t="str">
            <v>Masculino</v>
          </cell>
          <cell r="AH3254" t="str">
            <v>Inativo</v>
          </cell>
          <cell r="AI3254" t="str">
            <v>PAULO MANOEL MORATO JUNIOR</v>
          </cell>
        </row>
        <row r="3255">
          <cell r="B3255" t="str">
            <v>MATHEUS FELIPE VANZELATI DE FREITAS</v>
          </cell>
          <cell r="C3255" t="str">
            <v>11744994943</v>
          </cell>
          <cell r="D3255" t="str">
            <v/>
          </cell>
          <cell r="E3255" t="str">
            <v>Intermitente</v>
          </cell>
          <cell r="F3255" t="str">
            <v>89226690</v>
          </cell>
          <cell r="G3255" t="str">
            <v>RUA CALLISTO</v>
          </cell>
          <cell r="H3255" t="str">
            <v>552</v>
          </cell>
          <cell r="I3255" t="str">
            <v/>
          </cell>
          <cell r="J3255" t="str">
            <v>JARDIM PARAÍSO</v>
          </cell>
          <cell r="K3255" t="str">
            <v>JOINVILLE</v>
          </cell>
          <cell r="L3255" t="str">
            <v>SC</v>
          </cell>
          <cell r="M3255" t="str">
            <v>-26.207329</v>
          </cell>
          <cell r="N3255" t="str">
            <v>-48.8333182</v>
          </cell>
          <cell r="O3255" t="str">
            <v/>
          </cell>
          <cell r="P3255" t="str">
            <v>04/02/2000</v>
          </cell>
          <cell r="Q3255" t="str">
            <v>7716396</v>
          </cell>
          <cell r="R3255" t="str">
            <v>SSP</v>
          </cell>
          <cell r="S3255" t="str">
            <v>11744994943</v>
          </cell>
          <cell r="T3255" t="str">
            <v/>
          </cell>
          <cell r="U3255" t="str">
            <v/>
          </cell>
          <cell r="V3255" t="str">
            <v/>
          </cell>
          <cell r="X3255" t="str">
            <v>3261346</v>
          </cell>
          <cell r="Y3255" t="str">
            <v>50</v>
          </cell>
          <cell r="Z3255" t="str">
            <v>SC</v>
          </cell>
          <cell r="AA3255" t="str">
            <v>19/11/2019</v>
          </cell>
          <cell r="AB3255" t="str">
            <v/>
          </cell>
          <cell r="AC3255" t="str">
            <v>20652889012</v>
          </cell>
          <cell r="AD3255">
            <v>4506</v>
          </cell>
          <cell r="AE3255" t="str">
            <v>Brasileiro</v>
          </cell>
          <cell r="AF3255" t="str">
            <v>Solteiro</v>
          </cell>
          <cell r="AG3255" t="str">
            <v>Masculino</v>
          </cell>
          <cell r="AH3255" t="str">
            <v>Inativo</v>
          </cell>
          <cell r="AI3255" t="str">
            <v>CARLA VIETTRO NORA DE PADUA</v>
          </cell>
        </row>
        <row r="3256">
          <cell r="B3256" t="str">
            <v>MATHEUS FERREIRA DA SILVA</v>
          </cell>
          <cell r="C3256" t="str">
            <v>23687104850</v>
          </cell>
          <cell r="D3256" t="str">
            <v>mf677108@gmail.com</v>
          </cell>
          <cell r="E3256" t="str">
            <v>promotorexpress</v>
          </cell>
          <cell r="F3256" t="str">
            <v>06795005</v>
          </cell>
          <cell r="G3256" t="str">
            <v>RUA TOM JOBIM</v>
          </cell>
          <cell r="H3256" t="str">
            <v>531</v>
          </cell>
          <cell r="I3256" t="str">
            <v>AP 23</v>
          </cell>
          <cell r="J3256" t="str">
            <v>PARQUE LAGUNA</v>
          </cell>
          <cell r="K3256" t="str">
            <v>TABOÃO DA SERRA</v>
          </cell>
          <cell r="L3256" t="str">
            <v>SP</v>
          </cell>
          <cell r="M3256" t="str">
            <v>-23.6103463</v>
          </cell>
          <cell r="N3256" t="str">
            <v>-46.7971017</v>
          </cell>
          <cell r="O3256" t="str">
            <v>11997089949</v>
          </cell>
          <cell r="P3256" t="str">
            <v>16/03/1999</v>
          </cell>
          <cell r="Q3256" t="str">
            <v>551095696</v>
          </cell>
          <cell r="R3256" t="str">
            <v>SSP</v>
          </cell>
          <cell r="S3256" t="str">
            <v>23687104850</v>
          </cell>
          <cell r="T3256" t="str">
            <v/>
          </cell>
          <cell r="U3256" t="str">
            <v/>
          </cell>
          <cell r="V3256" t="str">
            <v/>
          </cell>
          <cell r="X3256" t="str">
            <v>55133</v>
          </cell>
          <cell r="Y3256" t="str">
            <v>410</v>
          </cell>
          <cell r="Z3256" t="str">
            <v>SP</v>
          </cell>
          <cell r="AA3256" t="str">
            <v>01/06/2020</v>
          </cell>
          <cell r="AB3256" t="str">
            <v/>
          </cell>
          <cell r="AC3256" t="str">
            <v>15447234631</v>
          </cell>
          <cell r="AD3256">
            <v>0</v>
          </cell>
          <cell r="AE3256" t="str">
            <v>Brasileiro</v>
          </cell>
          <cell r="AF3256" t="str">
            <v>Solteiro</v>
          </cell>
          <cell r="AG3256" t="str">
            <v>Masculino</v>
          </cell>
          <cell r="AH3256" t="str">
            <v>Inativo</v>
          </cell>
          <cell r="AI3256" t="str">
            <v>IVAN OLIVEIRA PINHEIRO</v>
          </cell>
        </row>
        <row r="3257">
          <cell r="B3257" t="str">
            <v>MATHEUS FERREIRA SILVA</v>
          </cell>
          <cell r="C3257" t="str">
            <v>48579441897</v>
          </cell>
          <cell r="D3257" t="str">
            <v>ms152542@gmail.com</v>
          </cell>
          <cell r="E3257" t="str">
            <v>promotor</v>
          </cell>
          <cell r="F3257" t="str">
            <v>06436-150</v>
          </cell>
          <cell r="G3257" t="str">
            <v>RUA LENITA</v>
          </cell>
          <cell r="H3257" t="str">
            <v>616</v>
          </cell>
          <cell r="I3257" t="str">
            <v>CASA 2</v>
          </cell>
          <cell r="J3257" t="str">
            <v>PARQUE DOS CAMARGOS</v>
          </cell>
          <cell r="K3257" t="str">
            <v>BARUERI</v>
          </cell>
          <cell r="L3257" t="str">
            <v>SP</v>
          </cell>
          <cell r="M3257" t="str">
            <v>-23.5366247</v>
          </cell>
          <cell r="N3257" t="str">
            <v>-46.8861609</v>
          </cell>
          <cell r="O3257" t="str">
            <v>11932032057</v>
          </cell>
          <cell r="P3257" t="str">
            <v>02/11/2000</v>
          </cell>
          <cell r="Q3257" t="str">
            <v>392280693</v>
          </cell>
          <cell r="R3257" t="str">
            <v>SSP</v>
          </cell>
          <cell r="S3257" t="str">
            <v>48579441897</v>
          </cell>
          <cell r="T3257" t="str">
            <v/>
          </cell>
          <cell r="U3257" t="str">
            <v/>
          </cell>
          <cell r="V3257" t="str">
            <v/>
          </cell>
          <cell r="X3257" t="str">
            <v>29971</v>
          </cell>
          <cell r="Y3257" t="str">
            <v>444</v>
          </cell>
          <cell r="Z3257" t="str">
            <v>SP</v>
          </cell>
          <cell r="AA3257" t="str">
            <v>06/05/2019</v>
          </cell>
          <cell r="AB3257" t="str">
            <v/>
          </cell>
          <cell r="AC3257" t="str">
            <v>128733278-06</v>
          </cell>
          <cell r="AD3257">
            <v>4100</v>
          </cell>
          <cell r="AE3257" t="str">
            <v>BRASILEIRO NATO</v>
          </cell>
          <cell r="AF3257" t="str">
            <v>Solteiro</v>
          </cell>
          <cell r="AG3257" t="str">
            <v>Masculino</v>
          </cell>
          <cell r="AH3257" t="str">
            <v>Ativo</v>
          </cell>
          <cell r="AI3257" t="str">
            <v>MICHAEL RODRIGUES COSTA DE MEIRA</v>
          </cell>
        </row>
        <row r="3258">
          <cell r="B3258" t="str">
            <v>MATHEUS FERREIRA SOARES</v>
          </cell>
          <cell r="C3258" t="str">
            <v>47253788877</v>
          </cell>
          <cell r="D3258" t="str">
            <v/>
          </cell>
          <cell r="E3258" t="str">
            <v>parttime6</v>
          </cell>
          <cell r="F3258" t="str">
            <v>03525110</v>
          </cell>
          <cell r="G3258" t="str">
            <v>RUA IPIRÁ</v>
          </cell>
          <cell r="H3258" t="str">
            <v>162</v>
          </cell>
          <cell r="I3258" t="str">
            <v/>
          </cell>
          <cell r="J3258" t="str">
            <v>JARDIM MARINGÁ</v>
          </cell>
          <cell r="K3258" t="str">
            <v>SÃO PAULO</v>
          </cell>
          <cell r="L3258" t="str">
            <v>SP</v>
          </cell>
          <cell r="M3258" t="str">
            <v/>
          </cell>
          <cell r="N3258" t="str">
            <v/>
          </cell>
          <cell r="O3258" t="str">
            <v>11987115788</v>
          </cell>
          <cell r="P3258" t="str">
            <v>20/09/1996</v>
          </cell>
          <cell r="Q3258" t="str">
            <v>371198410</v>
          </cell>
          <cell r="R3258" t="str">
            <v>SSP</v>
          </cell>
          <cell r="S3258" t="str">
            <v>47253788877</v>
          </cell>
          <cell r="T3258" t="str">
            <v/>
          </cell>
          <cell r="U3258" t="str">
            <v/>
          </cell>
          <cell r="V3258" t="str">
            <v/>
          </cell>
          <cell r="X3258" t="str">
            <v>080430</v>
          </cell>
          <cell r="Y3258" t="str">
            <v>00413</v>
          </cell>
          <cell r="Z3258" t="str">
            <v>SP</v>
          </cell>
          <cell r="AA3258" t="str">
            <v>08/06/2020</v>
          </cell>
          <cell r="AB3258" t="str">
            <v>14/08/2020</v>
          </cell>
          <cell r="AC3258" t="str">
            <v>26791160649</v>
          </cell>
          <cell r="AD3258">
            <v>0</v>
          </cell>
          <cell r="AE3258" t="str">
            <v>Brasileiro</v>
          </cell>
          <cell r="AF3258" t="str">
            <v>Solteiro</v>
          </cell>
          <cell r="AG3258" t="str">
            <v>Masculino</v>
          </cell>
          <cell r="AH3258" t="str">
            <v>Inativo</v>
          </cell>
          <cell r="AI3258" t="str">
            <v>CLEYDSON MATEUS DOS SANTOS FEITOSA</v>
          </cell>
        </row>
        <row r="3259">
          <cell r="B3259" t="str">
            <v>MATHEUS GABRIEL FIGUEIREDO</v>
          </cell>
          <cell r="C3259" t="str">
            <v>38714561875</v>
          </cell>
          <cell r="D3259" t="str">
            <v>rfigueiredo1978@outlook.com</v>
          </cell>
          <cell r="E3259" t="str">
            <v>promotor</v>
          </cell>
          <cell r="F3259" t="str">
            <v>06700-453</v>
          </cell>
          <cell r="G3259" t="str">
            <v>RUA DOUTORA APARECIDA FERNANDES DE JESUS DOMINGUES</v>
          </cell>
          <cell r="H3259" t="str">
            <v>583</v>
          </cell>
          <cell r="I3259" t="str">
            <v>AP 1 TOR 22</v>
          </cell>
          <cell r="J3259" t="str">
            <v>JARDIM PETRÓPOLIS</v>
          </cell>
          <cell r="K3259" t="str">
            <v>COTIA</v>
          </cell>
          <cell r="L3259" t="str">
            <v>SP</v>
          </cell>
          <cell r="M3259" t="str">
            <v>-23.6170546</v>
          </cell>
          <cell r="N3259" t="str">
            <v>-46.9309807</v>
          </cell>
          <cell r="O3259" t="str">
            <v>1141643260</v>
          </cell>
          <cell r="P3259" t="str">
            <v>15/10/1999</v>
          </cell>
          <cell r="Q3259" t="str">
            <v>520721974</v>
          </cell>
          <cell r="R3259" t="str">
            <v>SSP</v>
          </cell>
          <cell r="S3259" t="str">
            <v>38714561875</v>
          </cell>
          <cell r="T3259" t="str">
            <v/>
          </cell>
          <cell r="U3259" t="str">
            <v/>
          </cell>
          <cell r="V3259" t="str">
            <v/>
          </cell>
          <cell r="X3259" t="str">
            <v>48418</v>
          </cell>
          <cell r="Y3259" t="str">
            <v>422</v>
          </cell>
          <cell r="Z3259" t="str">
            <v>SP</v>
          </cell>
          <cell r="AA3259" t="str">
            <v>18/09/2018</v>
          </cell>
          <cell r="AB3259" t="str">
            <v>01/01/0001</v>
          </cell>
          <cell r="AC3259" t="str">
            <v>148199171-33</v>
          </cell>
          <cell r="AD3259">
            <v>4506</v>
          </cell>
          <cell r="AE3259" t="str">
            <v>BRASILEIRO NATO</v>
          </cell>
          <cell r="AF3259" t="str">
            <v>Solteiro</v>
          </cell>
          <cell r="AG3259" t="str">
            <v>Masculino</v>
          </cell>
          <cell r="AH3259" t="str">
            <v>Ativo</v>
          </cell>
          <cell r="AI3259" t="str">
            <v>MICHAEL RODRIGUES COSTA DE MEIRA</v>
          </cell>
        </row>
        <row r="3260">
          <cell r="B3260" t="str">
            <v>MATHEUS GILBERTO VELHO DE BRITO</v>
          </cell>
          <cell r="C3260" t="str">
            <v>01261265939</v>
          </cell>
          <cell r="D3260" t="str">
            <v/>
          </cell>
          <cell r="E3260" t="str">
            <v>Intermitente</v>
          </cell>
          <cell r="F3260" t="str">
            <v>88514320</v>
          </cell>
          <cell r="G3260" t="str">
            <v>RUA ALZIRO ZARUR</v>
          </cell>
          <cell r="H3260" t="str">
            <v>0</v>
          </cell>
          <cell r="I3260" t="str">
            <v/>
          </cell>
          <cell r="J3260" t="str">
            <v>PROMORAR</v>
          </cell>
          <cell r="K3260" t="str">
            <v>LAGES</v>
          </cell>
          <cell r="L3260" t="str">
            <v>SC</v>
          </cell>
          <cell r="M3260" t="str">
            <v>-27.8317264</v>
          </cell>
          <cell r="N3260" t="str">
            <v>-50.3585588</v>
          </cell>
          <cell r="O3260" t="str">
            <v/>
          </cell>
          <cell r="P3260" t="str">
            <v>17/03/1999</v>
          </cell>
          <cell r="Q3260" t="str">
            <v>7034333</v>
          </cell>
          <cell r="R3260" t="str">
            <v>SSP SC</v>
          </cell>
          <cell r="S3260" t="str">
            <v>01261265939</v>
          </cell>
          <cell r="T3260" t="str">
            <v/>
          </cell>
          <cell r="U3260" t="str">
            <v/>
          </cell>
          <cell r="V3260" t="str">
            <v/>
          </cell>
          <cell r="X3260" t="str">
            <v>DIGITAL</v>
          </cell>
          <cell r="Y3260" t="str">
            <v/>
          </cell>
          <cell r="Z3260" t="str">
            <v/>
          </cell>
          <cell r="AA3260" t="str">
            <v>17/03/2020</v>
          </cell>
          <cell r="AB3260" t="str">
            <v>08/10/2020</v>
          </cell>
          <cell r="AC3260" t="str">
            <v>21054175561</v>
          </cell>
          <cell r="AD3260">
            <v>0</v>
          </cell>
          <cell r="AE3260" t="str">
            <v>Brasileiro</v>
          </cell>
          <cell r="AF3260" t="str">
            <v>Solteiro</v>
          </cell>
          <cell r="AG3260" t="str">
            <v>Masculino</v>
          </cell>
          <cell r="AH3260" t="str">
            <v>Inativo</v>
          </cell>
          <cell r="AI3260" t="str">
            <v>CARLA VIETTRO NORA DE PADUA</v>
          </cell>
        </row>
        <row r="3261">
          <cell r="B3261" t="str">
            <v>MATHEUS GUILHERME DE SOUZA SILVA</v>
          </cell>
          <cell r="C3261" t="str">
            <v>42517572895</v>
          </cell>
          <cell r="D3261" t="str">
            <v/>
          </cell>
          <cell r="E3261" t="str">
            <v>parttime6</v>
          </cell>
          <cell r="F3261" t="str">
            <v>03984110</v>
          </cell>
          <cell r="G3261" t="str">
            <v>RUA PICO DO MARUMBI</v>
          </cell>
          <cell r="H3261" t="str">
            <v>348</v>
          </cell>
          <cell r="I3261" t="str">
            <v/>
          </cell>
          <cell r="J3261" t="str">
            <v>JARDIM PLANALTO</v>
          </cell>
          <cell r="K3261" t="str">
            <v>SÃO PAULO</v>
          </cell>
          <cell r="L3261" t="str">
            <v>SP</v>
          </cell>
          <cell r="M3261" t="str">
            <v>-23.6092436</v>
          </cell>
          <cell r="N3261" t="str">
            <v>-46.5138338</v>
          </cell>
          <cell r="O3261" t="str">
            <v>11992737419</v>
          </cell>
          <cell r="P3261" t="str">
            <v>25/05/1999</v>
          </cell>
          <cell r="Q3261" t="str">
            <v>368307074</v>
          </cell>
          <cell r="R3261" t="str">
            <v>SSP</v>
          </cell>
          <cell r="S3261" t="str">
            <v>42517572895</v>
          </cell>
          <cell r="T3261" t="str">
            <v/>
          </cell>
          <cell r="U3261" t="str">
            <v/>
          </cell>
          <cell r="V3261" t="str">
            <v/>
          </cell>
          <cell r="X3261" t="str">
            <v>96324</v>
          </cell>
          <cell r="Y3261" t="str">
            <v>004</v>
          </cell>
          <cell r="Z3261" t="str">
            <v>SP</v>
          </cell>
          <cell r="AA3261" t="str">
            <v>30/03/2020</v>
          </cell>
          <cell r="AB3261" t="str">
            <v>10/08/2020</v>
          </cell>
          <cell r="AC3261" t="str">
            <v>20439755977</v>
          </cell>
          <cell r="AD3261">
            <v>4506</v>
          </cell>
          <cell r="AE3261" t="str">
            <v>Brasileiro</v>
          </cell>
          <cell r="AF3261" t="str">
            <v>Solteiro</v>
          </cell>
          <cell r="AG3261" t="str">
            <v>Masculino</v>
          </cell>
          <cell r="AH3261" t="str">
            <v>Inativo</v>
          </cell>
          <cell r="AI3261" t="str">
            <v>JONATAS ANTUNES CARVALHO</v>
          </cell>
        </row>
        <row r="3262">
          <cell r="B3262" t="str">
            <v>MATHEUS HENRIQUE DE ALMEIDA</v>
          </cell>
          <cell r="C3262" t="str">
            <v>49328717833</v>
          </cell>
          <cell r="D3262" t="str">
            <v>matheus.halmeida01@gmail.com</v>
          </cell>
          <cell r="E3262" t="str">
            <v>promotor</v>
          </cell>
          <cell r="F3262" t="str">
            <v>13454-360</v>
          </cell>
          <cell r="G3262" t="str">
            <v>RUA MACEIO 1504</v>
          </cell>
          <cell r="H3262" t="str">
            <v>1504</v>
          </cell>
          <cell r="I3262" t="str">
            <v>FD</v>
          </cell>
          <cell r="J3262" t="str">
            <v>LOTEAMENTO PLANALT</v>
          </cell>
          <cell r="K3262" t="str">
            <v>SANTA BARBARA D OEST</v>
          </cell>
          <cell r="L3262" t="str">
            <v>SP</v>
          </cell>
          <cell r="M3262" t="str">
            <v/>
          </cell>
          <cell r="N3262" t="str">
            <v/>
          </cell>
          <cell r="O3262" t="str">
            <v>19989092820</v>
          </cell>
          <cell r="P3262" t="str">
            <v>06/01/2001</v>
          </cell>
          <cell r="Q3262" t="str">
            <v>591656310</v>
          </cell>
          <cell r="R3262" t="str">
            <v>SSP</v>
          </cell>
          <cell r="S3262" t="str">
            <v>49328717833</v>
          </cell>
          <cell r="T3262" t="str">
            <v/>
          </cell>
          <cell r="U3262" t="str">
            <v/>
          </cell>
          <cell r="V3262" t="str">
            <v/>
          </cell>
          <cell r="X3262" t="str">
            <v>41120</v>
          </cell>
          <cell r="Y3262" t="str">
            <v>411</v>
          </cell>
          <cell r="Z3262" t="str">
            <v>SP</v>
          </cell>
          <cell r="AA3262" t="str">
            <v>01/01/0001</v>
          </cell>
          <cell r="AB3262" t="str">
            <v/>
          </cell>
          <cell r="AC3262" t="str">
            <v>207739507-23</v>
          </cell>
          <cell r="AD3262">
            <v>4506</v>
          </cell>
          <cell r="AE3262" t="str">
            <v>BRASILEIRO NATO</v>
          </cell>
          <cell r="AF3262" t="str">
            <v>Solteiro</v>
          </cell>
          <cell r="AG3262" t="str">
            <v>Masculino</v>
          </cell>
          <cell r="AH3262" t="str">
            <v>Inativo</v>
          </cell>
          <cell r="AI3262" t="str">
            <v>JOAO DE ARAUJO BARRETO JUNIOR</v>
          </cell>
        </row>
        <row r="3263">
          <cell r="B3263" t="str">
            <v>MATHEUS HENRIQUE FERMINO</v>
          </cell>
          <cell r="C3263" t="str">
            <v>38722664890</v>
          </cell>
          <cell r="D3263" t="str">
            <v>mthfermino@gmail.com.com</v>
          </cell>
          <cell r="E3263" t="str">
            <v>trade</v>
          </cell>
          <cell r="F3263" t="str">
            <v>07030-030</v>
          </cell>
          <cell r="G3263" t="str">
            <v>RUA PROGRESSO</v>
          </cell>
          <cell r="H3263" t="str">
            <v>300</v>
          </cell>
          <cell r="I3263" t="str">
            <v/>
          </cell>
          <cell r="J3263" t="str">
            <v>PARQUE GONÇALVES JUNIOR</v>
          </cell>
          <cell r="K3263" t="str">
            <v>GUARULHOS</v>
          </cell>
          <cell r="L3263" t="str">
            <v>SP</v>
          </cell>
          <cell r="M3263" t="str">
            <v>-23.4956334</v>
          </cell>
          <cell r="N3263" t="str">
            <v>-46.55251790000001</v>
          </cell>
          <cell r="O3263" t="str">
            <v>941871731</v>
          </cell>
          <cell r="P3263" t="str">
            <v>12/11/1998</v>
          </cell>
          <cell r="Q3263" t="str">
            <v>531051067</v>
          </cell>
          <cell r="R3263" t="str">
            <v>SSP</v>
          </cell>
          <cell r="S3263" t="str">
            <v>38722664890</v>
          </cell>
          <cell r="T3263" t="str">
            <v/>
          </cell>
          <cell r="U3263" t="str">
            <v/>
          </cell>
          <cell r="V3263" t="str">
            <v/>
          </cell>
          <cell r="X3263" t="str">
            <v>16339</v>
          </cell>
          <cell r="Y3263" t="str">
            <v>412</v>
          </cell>
          <cell r="Z3263" t="str">
            <v>SP</v>
          </cell>
          <cell r="AA3263" t="str">
            <v>22/01/2020</v>
          </cell>
          <cell r="AB3263" t="str">
            <v/>
          </cell>
          <cell r="AC3263" t="str">
            <v>228106327-30</v>
          </cell>
          <cell r="AD3263">
            <v>0</v>
          </cell>
          <cell r="AE3263" t="str">
            <v>BRASILEIRO NATO</v>
          </cell>
          <cell r="AF3263" t="str">
            <v>Solteiro</v>
          </cell>
          <cell r="AG3263" t="str">
            <v>Masculino</v>
          </cell>
          <cell r="AH3263" t="str">
            <v>Ativo</v>
          </cell>
          <cell r="AI3263" t="str">
            <v>LUCAS MARCELINO ROCHA</v>
          </cell>
        </row>
        <row r="3264">
          <cell r="B3264" t="str">
            <v>MATHEUS KEVIN PEREIRA DA SILVA</v>
          </cell>
          <cell r="C3264" t="str">
            <v>44696524825</v>
          </cell>
          <cell r="D3264" t="str">
            <v>matheus.torcidajovem15@gmail.com</v>
          </cell>
          <cell r="E3264" t="str">
            <v>promotor</v>
          </cell>
          <cell r="F3264" t="str">
            <v>05864-170</v>
          </cell>
          <cell r="G3264" t="str">
            <v>RUA NELSON DE TOLEDO FERRAZ 57</v>
          </cell>
          <cell r="H3264" t="str">
            <v>57</v>
          </cell>
          <cell r="I3264" t="str">
            <v>CS1</v>
          </cell>
          <cell r="J3264" t="str">
            <v>JARDIM WANDA</v>
          </cell>
          <cell r="K3264" t="str">
            <v>SAO PAULO</v>
          </cell>
          <cell r="L3264" t="str">
            <v>SP</v>
          </cell>
          <cell r="M3264" t="str">
            <v/>
          </cell>
          <cell r="N3264" t="str">
            <v/>
          </cell>
          <cell r="O3264" t="str">
            <v/>
          </cell>
          <cell r="P3264" t="str">
            <v>13/01/1996</v>
          </cell>
          <cell r="Q3264" t="str">
            <v>387588644</v>
          </cell>
          <cell r="R3264" t="str">
            <v>SSP</v>
          </cell>
          <cell r="S3264" t="str">
            <v>44696524825</v>
          </cell>
          <cell r="T3264" t="str">
            <v/>
          </cell>
          <cell r="U3264" t="str">
            <v/>
          </cell>
          <cell r="V3264" t="str">
            <v/>
          </cell>
          <cell r="X3264" t="str">
            <v>52709</v>
          </cell>
          <cell r="Y3264" t="str">
            <v>178</v>
          </cell>
          <cell r="Z3264" t="str">
            <v>SP</v>
          </cell>
          <cell r="AA3264" t="str">
            <v>01/01/0001</v>
          </cell>
          <cell r="AB3264" t="str">
            <v>01/01/0001</v>
          </cell>
          <cell r="AC3264" t="str">
            <v>209787622-01</v>
          </cell>
          <cell r="AD3264">
            <v>0</v>
          </cell>
          <cell r="AE3264" t="str">
            <v>BRASILEIRO NATO</v>
          </cell>
          <cell r="AF3264" t="str">
            <v>Solteiro</v>
          </cell>
          <cell r="AG3264" t="str">
            <v>Masculino</v>
          </cell>
          <cell r="AH3264" t="str">
            <v>Inativo</v>
          </cell>
          <cell r="AI3264" t="str">
            <v>IONE DUARTE DO NASCIMENTO</v>
          </cell>
        </row>
        <row r="3265">
          <cell r="B3265" t="str">
            <v>MATHEUS LEAL DE ARAUJO</v>
          </cell>
          <cell r="C3265" t="str">
            <v>70144170108</v>
          </cell>
          <cell r="D3265" t="str">
            <v>matheusleal3107@gmail.com</v>
          </cell>
          <cell r="E3265" t="str">
            <v>promotor</v>
          </cell>
          <cell r="F3265" t="str">
            <v>74565240</v>
          </cell>
          <cell r="G3265" t="str">
            <v>RUA CAETÉS</v>
          </cell>
          <cell r="H3265" t="str">
            <v>S/N</v>
          </cell>
          <cell r="I3265" t="str">
            <v>QD 38 LT16</v>
          </cell>
          <cell r="J3265" t="str">
            <v>SETOR URIAS MAGALHÃES</v>
          </cell>
          <cell r="K3265" t="str">
            <v>GOIÂNIA</v>
          </cell>
          <cell r="L3265" t="str">
            <v>GO</v>
          </cell>
          <cell r="M3265" t="str">
            <v>-16.6356193</v>
          </cell>
          <cell r="N3265" t="str">
            <v>-49.2742039</v>
          </cell>
          <cell r="O3265" t="str">
            <v>62983159380</v>
          </cell>
          <cell r="P3265" t="str">
            <v>27/05/1995</v>
          </cell>
          <cell r="Q3265" t="str">
            <v>6042197</v>
          </cell>
          <cell r="R3265" t="str">
            <v>SSP</v>
          </cell>
          <cell r="S3265" t="str">
            <v>70144170108</v>
          </cell>
          <cell r="T3265" t="str">
            <v/>
          </cell>
          <cell r="U3265" t="str">
            <v/>
          </cell>
          <cell r="V3265" t="str">
            <v/>
          </cell>
          <cell r="X3265" t="str">
            <v>5852584</v>
          </cell>
          <cell r="Y3265" t="str">
            <v/>
          </cell>
          <cell r="Z3265" t="str">
            <v>GO</v>
          </cell>
          <cell r="AA3265" t="str">
            <v>21/10/2019</v>
          </cell>
          <cell r="AB3265" t="str">
            <v/>
          </cell>
          <cell r="AC3265" t="str">
            <v>20407698226</v>
          </cell>
          <cell r="AD3265">
            <v>4506</v>
          </cell>
          <cell r="AE3265" t="str">
            <v>Brasileiro</v>
          </cell>
          <cell r="AF3265" t="str">
            <v>Solteiro</v>
          </cell>
          <cell r="AG3265" t="str">
            <v>Masculino</v>
          </cell>
          <cell r="AH3265" t="str">
            <v>Ativo</v>
          </cell>
          <cell r="AI3265" t="str">
            <v>DARLAN ALVES PORTO</v>
          </cell>
        </row>
        <row r="3266">
          <cell r="B3266" t="str">
            <v>MATHEUS MATIAS TONI</v>
          </cell>
          <cell r="C3266" t="str">
            <v>44862972888</v>
          </cell>
          <cell r="D3266" t="str">
            <v>matheusmatiastoni@hotmail.com</v>
          </cell>
          <cell r="E3266" t="str">
            <v>aguia</v>
          </cell>
          <cell r="F3266" t="str">
            <v>07131460</v>
          </cell>
          <cell r="G3266" t="str">
            <v>RUA SÃO BENEDITO</v>
          </cell>
          <cell r="H3266" t="str">
            <v>114</v>
          </cell>
          <cell r="I3266" t="str">
            <v/>
          </cell>
          <cell r="J3266" t="str">
            <v>JARDIM DOS AFONSOS</v>
          </cell>
          <cell r="K3266" t="str">
            <v>GUARULHOS</v>
          </cell>
          <cell r="L3266" t="str">
            <v>SP</v>
          </cell>
          <cell r="M3266" t="str">
            <v>-23.4309167</v>
          </cell>
          <cell r="N3266" t="str">
            <v>-46.5248029</v>
          </cell>
          <cell r="O3266" t="str">
            <v>11961611884</v>
          </cell>
          <cell r="P3266" t="str">
            <v>22/05/1996</v>
          </cell>
          <cell r="Q3266" t="str">
            <v>36860987X</v>
          </cell>
          <cell r="R3266" t="str">
            <v>SSP</v>
          </cell>
          <cell r="S3266" t="str">
            <v>44862972888</v>
          </cell>
          <cell r="T3266" t="str">
            <v/>
          </cell>
          <cell r="U3266" t="str">
            <v/>
          </cell>
          <cell r="V3266" t="str">
            <v/>
          </cell>
          <cell r="X3266" t="str">
            <v>017132</v>
          </cell>
          <cell r="Y3266" t="str">
            <v>00397</v>
          </cell>
          <cell r="Z3266" t="str">
            <v>SP</v>
          </cell>
          <cell r="AA3266" t="str">
            <v>17/03/2020</v>
          </cell>
          <cell r="AB3266" t="str">
            <v/>
          </cell>
          <cell r="AC3266" t="str">
            <v>20490129999</v>
          </cell>
          <cell r="AD3266">
            <v>0</v>
          </cell>
          <cell r="AE3266" t="str">
            <v>Brasileiro</v>
          </cell>
          <cell r="AF3266" t="str">
            <v>Casado</v>
          </cell>
          <cell r="AG3266" t="str">
            <v>Masculino</v>
          </cell>
          <cell r="AH3266" t="str">
            <v>Ativo</v>
          </cell>
          <cell r="AI3266" t="str">
            <v>CLEYDSON MATEUS DOS SANTOS FEITOSA</v>
          </cell>
        </row>
        <row r="3267">
          <cell r="B3267" t="str">
            <v>MATHEUS NETO DA SILVA</v>
          </cell>
          <cell r="C3267" t="str">
            <v>08619071912</v>
          </cell>
          <cell r="D3267" t="str">
            <v/>
          </cell>
          <cell r="E3267" t="str">
            <v>Intermitente</v>
          </cell>
          <cell r="F3267" t="str">
            <v>88503120</v>
          </cell>
          <cell r="G3267" t="str">
            <v>RUA MARIA DA CONCEIÇÃO FLORIANI</v>
          </cell>
          <cell r="H3267" t="str">
            <v>38</v>
          </cell>
          <cell r="I3267" t="str">
            <v/>
          </cell>
          <cell r="J3267" t="str">
            <v>SANTA RITA</v>
          </cell>
          <cell r="K3267" t="str">
            <v>LAGES</v>
          </cell>
          <cell r="L3267" t="str">
            <v>SC</v>
          </cell>
          <cell r="M3267" t="str">
            <v>-27.829592</v>
          </cell>
          <cell r="N3267" t="str">
            <v>-50.333145</v>
          </cell>
          <cell r="O3267" t="str">
            <v/>
          </cell>
          <cell r="P3267" t="str">
            <v>16/01/1995</v>
          </cell>
          <cell r="Q3267" t="str">
            <v>4795863</v>
          </cell>
          <cell r="R3267" t="str">
            <v>SC</v>
          </cell>
          <cell r="S3267" t="str">
            <v>08619071912</v>
          </cell>
          <cell r="T3267" t="str">
            <v/>
          </cell>
          <cell r="U3267" t="str">
            <v/>
          </cell>
          <cell r="V3267" t="str">
            <v/>
          </cell>
          <cell r="X3267" t="str">
            <v>4822108</v>
          </cell>
          <cell r="Y3267" t="str">
            <v/>
          </cell>
          <cell r="Z3267" t="str">
            <v>AC</v>
          </cell>
          <cell r="AA3267" t="str">
            <v>21/11/2019</v>
          </cell>
          <cell r="AB3267" t="str">
            <v/>
          </cell>
          <cell r="AC3267" t="str">
            <v>20066508155</v>
          </cell>
          <cell r="AD3267">
            <v>4506</v>
          </cell>
          <cell r="AE3267" t="str">
            <v>Brasileiro</v>
          </cell>
          <cell r="AF3267" t="str">
            <v>Solteiro</v>
          </cell>
          <cell r="AG3267" t="str">
            <v>Masculino</v>
          </cell>
          <cell r="AH3267" t="str">
            <v>Inativo</v>
          </cell>
          <cell r="AI3267" t="str">
            <v>CARLA VIETTRO NORA DE PADUA</v>
          </cell>
        </row>
        <row r="3268">
          <cell r="B3268" t="str">
            <v>MATHEUS OLIVEIRA SOUZA</v>
          </cell>
          <cell r="C3268" t="str">
            <v>48181947860</v>
          </cell>
          <cell r="D3268" t="str">
            <v/>
          </cell>
          <cell r="E3268" t="str">
            <v>promotor</v>
          </cell>
          <cell r="F3268" t="str">
            <v>06365440</v>
          </cell>
          <cell r="G3268" t="str">
            <v>CAMINHO CAMPOS DO JORDÃO</v>
          </cell>
          <cell r="H3268" t="str">
            <v>74</v>
          </cell>
          <cell r="I3268" t="str">
            <v/>
          </cell>
          <cell r="J3268" t="str">
            <v xml:space="preserve">PARQUE FLORIDA </v>
          </cell>
          <cell r="K3268" t="str">
            <v>CARAPICUÍBA</v>
          </cell>
          <cell r="L3268" t="str">
            <v>SP</v>
          </cell>
          <cell r="M3268" t="str">
            <v>-23.5524794</v>
          </cell>
          <cell r="N3268" t="str">
            <v>-46.85302129999999</v>
          </cell>
          <cell r="O3268" t="str">
            <v>11972098687</v>
          </cell>
          <cell r="P3268" t="str">
            <v>13/10/1999</v>
          </cell>
          <cell r="Q3268" t="str">
            <v>525494491</v>
          </cell>
          <cell r="R3268" t="str">
            <v>SSP</v>
          </cell>
          <cell r="S3268" t="str">
            <v>48181947860</v>
          </cell>
          <cell r="T3268" t="str">
            <v/>
          </cell>
          <cell r="U3268" t="str">
            <v/>
          </cell>
          <cell r="V3268" t="str">
            <v/>
          </cell>
          <cell r="X3268" t="str">
            <v>068881</v>
          </cell>
          <cell r="Y3268" t="str">
            <v>00409</v>
          </cell>
          <cell r="Z3268" t="str">
            <v>SP</v>
          </cell>
          <cell r="AA3268" t="str">
            <v>03/08/2020</v>
          </cell>
          <cell r="AB3268" t="str">
            <v>01/09/2020</v>
          </cell>
          <cell r="AC3268" t="str">
            <v/>
          </cell>
          <cell r="AD3268">
            <v>0</v>
          </cell>
          <cell r="AE3268" t="str">
            <v>Brasileiro</v>
          </cell>
          <cell r="AF3268" t="str">
            <v>Solteiro</v>
          </cell>
          <cell r="AG3268" t="str">
            <v>Masculino</v>
          </cell>
          <cell r="AH3268" t="str">
            <v>Inativo</v>
          </cell>
          <cell r="AI3268" t="str">
            <v>ALISSON DE OLIVEIRA SILVA</v>
          </cell>
        </row>
        <row r="3269">
          <cell r="B3269" t="str">
            <v>MATHEUS PEREIRA VIEIRA</v>
          </cell>
          <cell r="C3269" t="str">
            <v>49071730832</v>
          </cell>
          <cell r="D3269" t="str">
            <v>mp8785042@gmail.com</v>
          </cell>
          <cell r="E3269" t="str">
            <v>promotorexpress</v>
          </cell>
          <cell r="F3269" t="str">
            <v>07097001</v>
          </cell>
          <cell r="G3269" t="str">
            <v>RUA MENA</v>
          </cell>
          <cell r="H3269" t="str">
            <v>451</v>
          </cell>
          <cell r="I3269" t="str">
            <v/>
          </cell>
          <cell r="J3269" t="str">
            <v>JARDIM SANTA MENA</v>
          </cell>
          <cell r="K3269" t="str">
            <v>GUARULHOS</v>
          </cell>
          <cell r="L3269" t="str">
            <v>SP</v>
          </cell>
          <cell r="M3269" t="str">
            <v>-23.4481815</v>
          </cell>
          <cell r="N3269" t="str">
            <v>-46.5405582</v>
          </cell>
          <cell r="O3269" t="str">
            <v>11993393004</v>
          </cell>
          <cell r="P3269" t="str">
            <v>12/05/1997</v>
          </cell>
          <cell r="Q3269" t="str">
            <v>539410007</v>
          </cell>
          <cell r="R3269" t="str">
            <v>SSP</v>
          </cell>
          <cell r="S3269" t="str">
            <v>49071730832</v>
          </cell>
          <cell r="T3269" t="str">
            <v/>
          </cell>
          <cell r="U3269" t="str">
            <v/>
          </cell>
          <cell r="V3269" t="str">
            <v/>
          </cell>
          <cell r="X3269" t="str">
            <v>93492</v>
          </cell>
          <cell r="Y3269" t="str">
            <v>419</v>
          </cell>
          <cell r="Z3269" t="str">
            <v>SP</v>
          </cell>
          <cell r="AA3269" t="str">
            <v>28/10/2019</v>
          </cell>
          <cell r="AB3269" t="str">
            <v/>
          </cell>
          <cell r="AC3269" t="str">
            <v>16449489511</v>
          </cell>
          <cell r="AD3269">
            <v>0</v>
          </cell>
          <cell r="AE3269" t="str">
            <v>Brasileiro</v>
          </cell>
          <cell r="AF3269" t="str">
            <v>Solteiro</v>
          </cell>
          <cell r="AG3269" t="str">
            <v>Masculino</v>
          </cell>
          <cell r="AH3269" t="str">
            <v>Suspenso</v>
          </cell>
          <cell r="AI3269" t="str">
            <v>ISMALEN WILLIAN PEREIRA</v>
          </cell>
        </row>
        <row r="3270">
          <cell r="B3270" t="str">
            <v>MATHEUS PORTEZAN RYUTO</v>
          </cell>
          <cell r="C3270" t="str">
            <v>43131718862</v>
          </cell>
          <cell r="D3270" t="str">
            <v/>
          </cell>
          <cell r="E3270" t="str">
            <v>promotor</v>
          </cell>
          <cell r="F3270" t="str">
            <v>07790645</v>
          </cell>
          <cell r="G3270" t="str">
            <v>RUA ANHEMBI</v>
          </cell>
          <cell r="H3270" t="str">
            <v>98</v>
          </cell>
          <cell r="I3270" t="str">
            <v>(JD STA CLARA)</v>
          </cell>
          <cell r="J3270" t="str">
            <v>POLVILHO (POLVILHO)</v>
          </cell>
          <cell r="K3270" t="str">
            <v>CAJAMAR</v>
          </cell>
          <cell r="L3270" t="str">
            <v>SP</v>
          </cell>
          <cell r="M3270" t="str">
            <v>-23.406367</v>
          </cell>
          <cell r="N3270" t="str">
            <v>-46.8439135</v>
          </cell>
          <cell r="O3270" t="str">
            <v/>
          </cell>
          <cell r="P3270" t="str">
            <v>29/02/2000</v>
          </cell>
          <cell r="Q3270" t="str">
            <v>535753093</v>
          </cell>
          <cell r="R3270" t="str">
            <v>SSP</v>
          </cell>
          <cell r="S3270" t="str">
            <v>43131718862</v>
          </cell>
          <cell r="T3270" t="str">
            <v/>
          </cell>
          <cell r="U3270" t="str">
            <v/>
          </cell>
          <cell r="V3270" t="str">
            <v/>
          </cell>
          <cell r="X3270" t="str">
            <v>40090</v>
          </cell>
          <cell r="Y3270" t="str">
            <v>448</v>
          </cell>
          <cell r="Z3270" t="str">
            <v>SP</v>
          </cell>
          <cell r="AA3270" t="str">
            <v>03/08/2020</v>
          </cell>
          <cell r="AB3270" t="str">
            <v>12/08/2020</v>
          </cell>
          <cell r="AC3270" t="str">
            <v>26800273420</v>
          </cell>
          <cell r="AD3270">
            <v>4506</v>
          </cell>
          <cell r="AE3270" t="str">
            <v>Brasileiro</v>
          </cell>
          <cell r="AF3270" t="str">
            <v>Solteiro</v>
          </cell>
          <cell r="AG3270" t="str">
            <v>Masculino</v>
          </cell>
          <cell r="AH3270" t="str">
            <v>Inativo</v>
          </cell>
          <cell r="AI3270" t="str">
            <v>CARLOS ANDRE BEZERRA MONTEIRO</v>
          </cell>
        </row>
        <row r="3271">
          <cell r="B3271" t="str">
            <v>MATHEUS RAMOS E SILVA</v>
          </cell>
          <cell r="C3271" t="str">
            <v>47466140831</v>
          </cell>
          <cell r="D3271" t="str">
            <v/>
          </cell>
          <cell r="E3271" t="str">
            <v>promotor</v>
          </cell>
          <cell r="F3271" t="str">
            <v>13873010</v>
          </cell>
          <cell r="G3271" t="str">
            <v>RUA RACTICLIFF</v>
          </cell>
          <cell r="H3271" t="str">
            <v>449</v>
          </cell>
          <cell r="I3271" t="str">
            <v/>
          </cell>
          <cell r="J3271" t="str">
            <v>PRATINHA</v>
          </cell>
          <cell r="K3271" t="str">
            <v>SÃO JOÃO DA BOA VISTA</v>
          </cell>
          <cell r="L3271" t="str">
            <v>SP</v>
          </cell>
          <cell r="M3271" t="str">
            <v>-21.9589749</v>
          </cell>
          <cell r="N3271" t="str">
            <v>-46.8016589</v>
          </cell>
          <cell r="O3271" t="str">
            <v>19999251677</v>
          </cell>
          <cell r="P3271" t="str">
            <v>10/05/1998</v>
          </cell>
          <cell r="Q3271" t="str">
            <v>569841586</v>
          </cell>
          <cell r="R3271" t="str">
            <v>SSP</v>
          </cell>
          <cell r="S3271" t="str">
            <v>47466140831</v>
          </cell>
          <cell r="T3271" t="str">
            <v/>
          </cell>
          <cell r="U3271" t="str">
            <v/>
          </cell>
          <cell r="V3271" t="str">
            <v/>
          </cell>
          <cell r="X3271" t="str">
            <v>11051</v>
          </cell>
          <cell r="Y3271" t="str">
            <v>416</v>
          </cell>
          <cell r="Z3271" t="str">
            <v>SP</v>
          </cell>
          <cell r="AA3271" t="str">
            <v>24/09/2020</v>
          </cell>
          <cell r="AB3271" t="str">
            <v>07/10/2020</v>
          </cell>
          <cell r="AC3271" t="str">
            <v>15122998586</v>
          </cell>
          <cell r="AD3271">
            <v>4506</v>
          </cell>
          <cell r="AE3271" t="str">
            <v>Brasileiro</v>
          </cell>
          <cell r="AF3271" t="str">
            <v>Solteiro</v>
          </cell>
          <cell r="AG3271" t="str">
            <v>Masculino</v>
          </cell>
          <cell r="AH3271" t="str">
            <v>Inativo</v>
          </cell>
          <cell r="AI3271" t="str">
            <v>KARLA CRISTINA RANGEL</v>
          </cell>
        </row>
        <row r="3272">
          <cell r="B3272" t="str">
            <v>MATHEUS RODRIGUES RABELO</v>
          </cell>
          <cell r="C3272" t="str">
            <v>06609344183</v>
          </cell>
          <cell r="D3272" t="str">
            <v>matheusrodrigues100799@gmail.com</v>
          </cell>
          <cell r="E3272" t="str">
            <v>promotor</v>
          </cell>
          <cell r="F3272" t="str">
            <v>06775540</v>
          </cell>
          <cell r="G3272" t="str">
            <v>RUA MANOEL MATOS DA SILVA SOBRINHO REGO</v>
          </cell>
          <cell r="H3272" t="str">
            <v>2762</v>
          </cell>
          <cell r="I3272" t="str">
            <v/>
          </cell>
          <cell r="J3272" t="str">
            <v>JARDIM MITUZI</v>
          </cell>
          <cell r="K3272" t="str">
            <v>TABOÃO DA SERRA</v>
          </cell>
          <cell r="L3272" t="str">
            <v>SP</v>
          </cell>
          <cell r="M3272" t="str">
            <v/>
          </cell>
          <cell r="N3272" t="str">
            <v/>
          </cell>
          <cell r="O3272" t="str">
            <v>66996355731</v>
          </cell>
          <cell r="P3272" t="str">
            <v>10/07/1999</v>
          </cell>
          <cell r="Q3272" t="str">
            <v>28247000</v>
          </cell>
          <cell r="R3272" t="str">
            <v>SSP</v>
          </cell>
          <cell r="S3272" t="str">
            <v>06609344183</v>
          </cell>
          <cell r="T3272" t="str">
            <v/>
          </cell>
          <cell r="U3272" t="str">
            <v/>
          </cell>
          <cell r="V3272" t="str">
            <v/>
          </cell>
          <cell r="X3272" t="str">
            <v>1975739</v>
          </cell>
          <cell r="Y3272" t="str">
            <v>50</v>
          </cell>
          <cell r="Z3272" t="str">
            <v>MT</v>
          </cell>
          <cell r="AA3272" t="str">
            <v>01/01/0001</v>
          </cell>
          <cell r="AB3272" t="str">
            <v/>
          </cell>
          <cell r="AC3272" t="str">
            <v>206685543-25</v>
          </cell>
          <cell r="AD3272">
            <v>4506</v>
          </cell>
          <cell r="AE3272" t="str">
            <v>BRASILEIRO NATO</v>
          </cell>
          <cell r="AF3272" t="str">
            <v>Solteiro</v>
          </cell>
          <cell r="AG3272" t="str">
            <v>Masculino</v>
          </cell>
          <cell r="AH3272" t="str">
            <v>Inativo</v>
          </cell>
          <cell r="AI3272" t="str">
            <v>JULIO CESAR SILVA</v>
          </cell>
        </row>
        <row r="3273">
          <cell r="B3273" t="str">
            <v>MATHEUS SATTES GUEDES</v>
          </cell>
          <cell r="C3273" t="str">
            <v>12175769917</v>
          </cell>
          <cell r="D3273" t="str">
            <v/>
          </cell>
          <cell r="E3273" t="str">
            <v>Intermitente</v>
          </cell>
          <cell r="F3273" t="str">
            <v>88117400</v>
          </cell>
          <cell r="G3273" t="str">
            <v>RUA SEBASTIÃO FURTADO PEREIRA</v>
          </cell>
          <cell r="H3273" t="str">
            <v>60</v>
          </cell>
          <cell r="I3273" t="str">
            <v/>
          </cell>
          <cell r="J3273" t="str">
            <v>BARREIROS</v>
          </cell>
          <cell r="K3273" t="str">
            <v>SÃO JOSÉ</v>
          </cell>
          <cell r="L3273" t="str">
            <v>SC</v>
          </cell>
          <cell r="M3273" t="str">
            <v>-27.5826656</v>
          </cell>
          <cell r="N3273" t="str">
            <v>-48.6143359</v>
          </cell>
          <cell r="O3273" t="str">
            <v/>
          </cell>
          <cell r="P3273" t="str">
            <v>02/08/2000</v>
          </cell>
          <cell r="Q3273" t="str">
            <v>8095080</v>
          </cell>
          <cell r="R3273" t="str">
            <v>SSP</v>
          </cell>
          <cell r="S3273" t="str">
            <v>12175769917</v>
          </cell>
          <cell r="T3273" t="str">
            <v/>
          </cell>
          <cell r="U3273" t="str">
            <v/>
          </cell>
          <cell r="V3273" t="str">
            <v/>
          </cell>
          <cell r="X3273" t="str">
            <v>2462742</v>
          </cell>
          <cell r="Y3273" t="str">
            <v>50</v>
          </cell>
          <cell r="Z3273" t="str">
            <v>SC</v>
          </cell>
          <cell r="AA3273" t="str">
            <v>25/11/2019</v>
          </cell>
          <cell r="AB3273" t="str">
            <v/>
          </cell>
          <cell r="AC3273" t="str">
            <v>15118202403</v>
          </cell>
          <cell r="AD3273">
            <v>4506</v>
          </cell>
          <cell r="AE3273" t="str">
            <v>Brasileiro</v>
          </cell>
          <cell r="AF3273" t="str">
            <v>Solteiro</v>
          </cell>
          <cell r="AG3273" t="str">
            <v>Masculino</v>
          </cell>
          <cell r="AH3273" t="str">
            <v>Inativo</v>
          </cell>
          <cell r="AI3273" t="str">
            <v>CARLA VIETTRO NORA DE PADUA</v>
          </cell>
        </row>
        <row r="3274">
          <cell r="B3274" t="str">
            <v>MATHEUS SILVA CARVALHO</v>
          </cell>
          <cell r="C3274" t="str">
            <v>47894192821</v>
          </cell>
          <cell r="D3274" t="str">
            <v>carvalomatheus@gmail.com</v>
          </cell>
          <cell r="E3274" t="str">
            <v>tradesupervisor</v>
          </cell>
          <cell r="F3274" t="str">
            <v>07060-120</v>
          </cell>
          <cell r="G3274" t="str">
            <v>RUA WILSON 60</v>
          </cell>
          <cell r="H3274" t="str">
            <v>60</v>
          </cell>
          <cell r="I3274" t="str">
            <v>-</v>
          </cell>
          <cell r="J3274" t="str">
            <v>JARDIM AIDA</v>
          </cell>
          <cell r="K3274" t="str">
            <v>GUARULHOS</v>
          </cell>
          <cell r="L3274" t="str">
            <v>SP</v>
          </cell>
          <cell r="M3274" t="str">
            <v/>
          </cell>
          <cell r="N3274" t="str">
            <v/>
          </cell>
          <cell r="O3274" t="str">
            <v>11966130656</v>
          </cell>
          <cell r="P3274" t="str">
            <v>24/05/1999</v>
          </cell>
          <cell r="Q3274" t="str">
            <v>368608608</v>
          </cell>
          <cell r="R3274" t="str">
            <v>SSP</v>
          </cell>
          <cell r="S3274" t="str">
            <v>47894192821</v>
          </cell>
          <cell r="T3274" t="str">
            <v/>
          </cell>
          <cell r="U3274" t="str">
            <v/>
          </cell>
          <cell r="V3274" t="str">
            <v/>
          </cell>
          <cell r="X3274" t="str">
            <v>90911</v>
          </cell>
          <cell r="Y3274" t="str">
            <v>449</v>
          </cell>
          <cell r="Z3274" t="str">
            <v>SP</v>
          </cell>
          <cell r="AA3274" t="str">
            <v>01/01/0001</v>
          </cell>
          <cell r="AB3274" t="str">
            <v>01/01/0001</v>
          </cell>
          <cell r="AC3274" t="str">
            <v>268180707-69</v>
          </cell>
          <cell r="AD3274">
            <v>0</v>
          </cell>
          <cell r="AE3274" t="str">
            <v>BRASILEIRO NATO</v>
          </cell>
          <cell r="AF3274" t="str">
            <v>Solteiro</v>
          </cell>
          <cell r="AG3274" t="str">
            <v>Masculino</v>
          </cell>
          <cell r="AH3274" t="str">
            <v>Inativo</v>
          </cell>
          <cell r="AI3274" t="str">
            <v>GIOVANI SANTANA DIAS</v>
          </cell>
        </row>
        <row r="3275">
          <cell r="B3275" t="str">
            <v>MATHEUS SILVA DOS SANTOS</v>
          </cell>
          <cell r="C3275" t="str">
            <v>44703385830</v>
          </cell>
          <cell r="D3275" t="str">
            <v>matheus.silva.dos.santos1@hotmaiL.COM</v>
          </cell>
          <cell r="E3275" t="str">
            <v>promotor</v>
          </cell>
          <cell r="F3275" t="str">
            <v>08473000</v>
          </cell>
          <cell r="G3275" t="str">
            <v>RUA WILSON FERNANDO S.CARVALHO</v>
          </cell>
          <cell r="H3275" t="str">
            <v>480</v>
          </cell>
          <cell r="I3275" t="str">
            <v/>
          </cell>
          <cell r="J3275" t="str">
            <v>CONJUNTO HABITACIONAL SITIO CONCEIÇÃO</v>
          </cell>
          <cell r="K3275" t="str">
            <v>SÃO PAULO</v>
          </cell>
          <cell r="L3275" t="str">
            <v>SP</v>
          </cell>
          <cell r="M3275" t="str">
            <v>-23.5792436</v>
          </cell>
          <cell r="N3275" t="str">
            <v>-46.3940588</v>
          </cell>
          <cell r="O3275" t="str">
            <v>11954095474</v>
          </cell>
          <cell r="P3275" t="str">
            <v>27/06/1997</v>
          </cell>
          <cell r="Q3275" t="str">
            <v>375145667</v>
          </cell>
          <cell r="R3275" t="str">
            <v>SSP</v>
          </cell>
          <cell r="S3275" t="str">
            <v>44703385830</v>
          </cell>
          <cell r="T3275" t="str">
            <v/>
          </cell>
          <cell r="U3275" t="str">
            <v/>
          </cell>
          <cell r="V3275" t="str">
            <v/>
          </cell>
          <cell r="X3275" t="str">
            <v>45620</v>
          </cell>
          <cell r="Y3275" t="str">
            <v>402</v>
          </cell>
          <cell r="Z3275" t="str">
            <v>SP</v>
          </cell>
          <cell r="AA3275" t="str">
            <v>09/01/2020</v>
          </cell>
          <cell r="AB3275" t="str">
            <v>30/09/2020</v>
          </cell>
          <cell r="AC3275" t="str">
            <v/>
          </cell>
          <cell r="AD3275">
            <v>4506</v>
          </cell>
          <cell r="AE3275" t="str">
            <v>Brasileiro</v>
          </cell>
          <cell r="AF3275" t="str">
            <v>Solteiro</v>
          </cell>
          <cell r="AG3275" t="str">
            <v>Masculino</v>
          </cell>
          <cell r="AH3275" t="str">
            <v>Inativo</v>
          </cell>
          <cell r="AI3275" t="str">
            <v>RAFAEL CAMPOS PEREIRA</v>
          </cell>
        </row>
        <row r="3276">
          <cell r="B3276" t="str">
            <v xml:space="preserve">MATHEUS SILVEIRA TAVARES </v>
          </cell>
          <cell r="C3276" t="str">
            <v>50316191809</v>
          </cell>
          <cell r="D3276" t="str">
            <v/>
          </cell>
          <cell r="E3276" t="str">
            <v>promotor</v>
          </cell>
          <cell r="F3276" t="str">
            <v>05876050</v>
          </cell>
          <cell r="G3276" t="str">
            <v>RUA CITTADELLA</v>
          </cell>
          <cell r="H3276" t="str">
            <v>442</v>
          </cell>
          <cell r="I3276" t="str">
            <v/>
          </cell>
          <cell r="J3276" t="str">
            <v>JARDIM GUARUJÁ</v>
          </cell>
          <cell r="K3276" t="str">
            <v>SÃO PAULO</v>
          </cell>
          <cell r="L3276" t="str">
            <v>SP</v>
          </cell>
          <cell r="M3276" t="str">
            <v>-23.6975586</v>
          </cell>
          <cell r="N3276" t="str">
            <v>-46.7905284</v>
          </cell>
          <cell r="O3276" t="str">
            <v>11953107584</v>
          </cell>
          <cell r="P3276" t="str">
            <v>24/03/1999</v>
          </cell>
          <cell r="Q3276" t="str">
            <v>398071299</v>
          </cell>
          <cell r="R3276" t="str">
            <v>SSP</v>
          </cell>
          <cell r="S3276" t="str">
            <v>50316191809</v>
          </cell>
          <cell r="T3276" t="str">
            <v/>
          </cell>
          <cell r="U3276" t="str">
            <v/>
          </cell>
          <cell r="V3276" t="str">
            <v/>
          </cell>
          <cell r="X3276" t="str">
            <v>32866</v>
          </cell>
          <cell r="Y3276" t="str">
            <v>445</v>
          </cell>
          <cell r="Z3276" t="str">
            <v>SP</v>
          </cell>
          <cell r="AA3276" t="str">
            <v>24/03/2020</v>
          </cell>
          <cell r="AB3276" t="str">
            <v>25/04/2020</v>
          </cell>
          <cell r="AC3276" t="str">
            <v>26816559841</v>
          </cell>
          <cell r="AD3276">
            <v>4506</v>
          </cell>
          <cell r="AE3276" t="str">
            <v>Brasileiro</v>
          </cell>
          <cell r="AF3276" t="str">
            <v>Solteiro</v>
          </cell>
          <cell r="AG3276" t="str">
            <v>Masculino</v>
          </cell>
          <cell r="AH3276" t="str">
            <v>Inativo</v>
          </cell>
          <cell r="AI3276" t="str">
            <v>IVANILTON DE OLIVEIRA UMBURANA</v>
          </cell>
        </row>
        <row r="3277">
          <cell r="B3277" t="str">
            <v>MATHEUS TOLENTINO BARRETO</v>
          </cell>
          <cell r="C3277" t="str">
            <v>46401764813</v>
          </cell>
          <cell r="D3277" t="str">
            <v>-</v>
          </cell>
          <cell r="E3277" t="str">
            <v>aguia</v>
          </cell>
          <cell r="F3277" t="str">
            <v>13178-383</v>
          </cell>
          <cell r="G3277" t="str">
            <v>RUA JOSÉ CONSULINO</v>
          </cell>
          <cell r="H3277" t="str">
            <v>342</v>
          </cell>
          <cell r="I3277" t="str">
            <v/>
          </cell>
          <cell r="J3277" t="str">
            <v>JARDIM MARIA ANTONIA (NOVA VENEZA)</v>
          </cell>
          <cell r="K3277" t="str">
            <v>SUMARÉ</v>
          </cell>
          <cell r="L3277" t="str">
            <v>SP</v>
          </cell>
          <cell r="M3277" t="str">
            <v>-22.80502</v>
          </cell>
          <cell r="N3277" t="str">
            <v>-47.1920836</v>
          </cell>
          <cell r="O3277" t="str">
            <v>19981748346</v>
          </cell>
          <cell r="P3277" t="str">
            <v>20/07/1997</v>
          </cell>
          <cell r="Q3277" t="str">
            <v>531134714</v>
          </cell>
          <cell r="R3277" t="str">
            <v>SSP</v>
          </cell>
          <cell r="S3277" t="str">
            <v>46401764813</v>
          </cell>
          <cell r="T3277" t="str">
            <v/>
          </cell>
          <cell r="U3277" t="str">
            <v/>
          </cell>
          <cell r="V3277" t="str">
            <v/>
          </cell>
          <cell r="X3277" t="str">
            <v>85644</v>
          </cell>
          <cell r="Y3277" t="str">
            <v>415</v>
          </cell>
          <cell r="Z3277" t="str">
            <v>SP</v>
          </cell>
          <cell r="AA3277" t="str">
            <v>05/11/2018</v>
          </cell>
          <cell r="AB3277" t="str">
            <v/>
          </cell>
          <cell r="AC3277" t="str">
            <v>209258835-43</v>
          </cell>
          <cell r="AD3277">
            <v>4506</v>
          </cell>
          <cell r="AE3277" t="str">
            <v>BRASILEIRO NATO</v>
          </cell>
          <cell r="AF3277" t="str">
            <v>Solteiro</v>
          </cell>
          <cell r="AG3277" t="str">
            <v>Masculino</v>
          </cell>
          <cell r="AH3277" t="str">
            <v>Ativo</v>
          </cell>
          <cell r="AI3277" t="str">
            <v>JOAO DE ARAUJO BARRETO JUNIOR</v>
          </cell>
        </row>
        <row r="3278">
          <cell r="B3278" t="str">
            <v>MATHEUS WILLIANS DE SOUZA SANTOS</v>
          </cell>
          <cell r="C3278" t="str">
            <v>40539424897</v>
          </cell>
          <cell r="D3278" t="str">
            <v>matheuswillians66@gmail.com</v>
          </cell>
          <cell r="E3278" t="str">
            <v>promotor</v>
          </cell>
          <cell r="F3278" t="str">
            <v>11673-460</v>
          </cell>
          <cell r="G3278" t="str">
            <v>AVENIDA CARDEAL</v>
          </cell>
          <cell r="H3278" t="str">
            <v>1076</v>
          </cell>
          <cell r="I3278" t="str">
            <v/>
          </cell>
          <cell r="J3278" t="str">
            <v>JARDIM DAS GAIVOTAS</v>
          </cell>
          <cell r="K3278" t="str">
            <v>CARAGUATATUBA</v>
          </cell>
          <cell r="L3278" t="str">
            <v>SP</v>
          </cell>
          <cell r="M3278" t="str">
            <v>-23.6416017</v>
          </cell>
          <cell r="N3278" t="str">
            <v>-45.4436072</v>
          </cell>
          <cell r="O3278" t="str">
            <v/>
          </cell>
          <cell r="P3278" t="str">
            <v>16/02/1999</v>
          </cell>
          <cell r="Q3278" t="str">
            <v>525186396</v>
          </cell>
          <cell r="R3278" t="str">
            <v>SSP</v>
          </cell>
          <cell r="S3278" t="str">
            <v>40539424897</v>
          </cell>
          <cell r="T3278" t="str">
            <v/>
          </cell>
          <cell r="U3278" t="str">
            <v/>
          </cell>
          <cell r="V3278" t="str">
            <v/>
          </cell>
          <cell r="X3278" t="str">
            <v>15453</v>
          </cell>
          <cell r="Y3278" t="str">
            <v>419</v>
          </cell>
          <cell r="Z3278" t="str">
            <v>SP</v>
          </cell>
          <cell r="AA3278" t="str">
            <v>23/02/2017</v>
          </cell>
          <cell r="AB3278" t="str">
            <v>06/05/2020</v>
          </cell>
          <cell r="AC3278" t="str">
            <v>212940841-61</v>
          </cell>
          <cell r="AD3278">
            <v>4506</v>
          </cell>
          <cell r="AE3278" t="str">
            <v>BRASILEIRO NATO</v>
          </cell>
          <cell r="AF3278" t="str">
            <v>Solteiro</v>
          </cell>
          <cell r="AG3278" t="str">
            <v>Masculino</v>
          </cell>
          <cell r="AH3278" t="str">
            <v>Inativo</v>
          </cell>
          <cell r="AI3278" t="str">
            <v>CARLOS ANDRE BEZERRA MONTEIRO</v>
          </cell>
        </row>
        <row r="3279">
          <cell r="B3279" t="str">
            <v>MATHEUS WILLIANS DUARTE SOARES SANTANA</v>
          </cell>
          <cell r="C3279" t="str">
            <v>48192947840</v>
          </cell>
          <cell r="D3279" t="str">
            <v/>
          </cell>
          <cell r="E3279" t="str">
            <v>promotor</v>
          </cell>
          <cell r="F3279" t="str">
            <v>06386470</v>
          </cell>
          <cell r="G3279" t="str">
            <v>RUA IRAPURU</v>
          </cell>
          <cell r="H3279" t="str">
            <v>19</v>
          </cell>
          <cell r="I3279" t="str">
            <v/>
          </cell>
          <cell r="J3279" t="str">
            <v>JARDIM ANA MARIA</v>
          </cell>
          <cell r="K3279" t="str">
            <v>CARAPICUÍBA</v>
          </cell>
          <cell r="L3279" t="str">
            <v>SP</v>
          </cell>
          <cell r="M3279" t="str">
            <v>-23.495883</v>
          </cell>
          <cell r="N3279" t="str">
            <v>-46.702523</v>
          </cell>
          <cell r="O3279" t="str">
            <v/>
          </cell>
          <cell r="P3279" t="str">
            <v>01/01/2000</v>
          </cell>
          <cell r="Q3279" t="str">
            <v>560796422</v>
          </cell>
          <cell r="R3279" t="str">
            <v>SSP</v>
          </cell>
          <cell r="S3279" t="str">
            <v>48192947840</v>
          </cell>
          <cell r="T3279" t="str">
            <v/>
          </cell>
          <cell r="U3279" t="str">
            <v/>
          </cell>
          <cell r="V3279" t="str">
            <v/>
          </cell>
          <cell r="X3279" t="str">
            <v>5295</v>
          </cell>
          <cell r="Y3279" t="str">
            <v>444</v>
          </cell>
          <cell r="Z3279" t="str">
            <v>SP</v>
          </cell>
          <cell r="AA3279" t="str">
            <v>19/09/2019</v>
          </cell>
          <cell r="AB3279" t="str">
            <v>26/06/2020</v>
          </cell>
          <cell r="AC3279" t="str">
            <v>16482355669</v>
          </cell>
          <cell r="AD3279">
            <v>4506</v>
          </cell>
          <cell r="AE3279" t="str">
            <v>Brasileiro</v>
          </cell>
          <cell r="AF3279" t="str">
            <v>Solteiro</v>
          </cell>
          <cell r="AG3279" t="str">
            <v>Masculino</v>
          </cell>
          <cell r="AH3279" t="str">
            <v>Inativo</v>
          </cell>
          <cell r="AI3279" t="str">
            <v>MICHAEL RODRIGUES COSTA DE MEIRA</v>
          </cell>
        </row>
        <row r="3280">
          <cell r="B3280" t="str">
            <v>MATHEWS OLIVEIRA RIBEIRO</v>
          </cell>
          <cell r="C3280" t="str">
            <v>12067485407</v>
          </cell>
          <cell r="D3280" t="str">
            <v/>
          </cell>
          <cell r="E3280" t="str">
            <v>parttime4</v>
          </cell>
          <cell r="F3280" t="str">
            <v>56903340</v>
          </cell>
          <cell r="G3280" t="str">
            <v>RUA MANOEL PEREIRA LINS</v>
          </cell>
          <cell r="H3280" t="str">
            <v>102</v>
          </cell>
          <cell r="I3280" t="str">
            <v>ATÉ 1044/1045</v>
          </cell>
          <cell r="J3280" t="str">
            <v>SÃO CRISTÓVÃO</v>
          </cell>
          <cell r="K3280" t="str">
            <v>SERRA TALHADA</v>
          </cell>
          <cell r="L3280" t="str">
            <v>PE</v>
          </cell>
          <cell r="M3280" t="str">
            <v>-7.986888899999999</v>
          </cell>
          <cell r="N3280" t="str">
            <v>-38.2992016</v>
          </cell>
          <cell r="O3280" t="str">
            <v>87998245989</v>
          </cell>
          <cell r="P3280" t="str">
            <v>10/12/1996</v>
          </cell>
          <cell r="Q3280" t="str">
            <v>9598193</v>
          </cell>
          <cell r="R3280" t="str">
            <v>SSP</v>
          </cell>
          <cell r="S3280" t="str">
            <v>12067485407</v>
          </cell>
          <cell r="T3280" t="str">
            <v/>
          </cell>
          <cell r="U3280" t="str">
            <v/>
          </cell>
          <cell r="V3280" t="str">
            <v/>
          </cell>
          <cell r="X3280" t="str">
            <v>53783</v>
          </cell>
          <cell r="Y3280" t="str">
            <v>082</v>
          </cell>
          <cell r="Z3280" t="str">
            <v>PE</v>
          </cell>
          <cell r="AA3280" t="str">
            <v>09/04/2020</v>
          </cell>
          <cell r="AB3280" t="str">
            <v>25/08/2020</v>
          </cell>
          <cell r="AC3280" t="str">
            <v>16426214737</v>
          </cell>
          <cell r="AD3280">
            <v>3100</v>
          </cell>
          <cell r="AE3280" t="str">
            <v>Brasileiro</v>
          </cell>
          <cell r="AF3280" t="str">
            <v>Solteiro</v>
          </cell>
          <cell r="AG3280" t="str">
            <v>Masculino</v>
          </cell>
          <cell r="AH3280" t="str">
            <v>Inativo</v>
          </cell>
          <cell r="AI3280" t="str">
            <v>YURY GOMES DOS SANTOS</v>
          </cell>
        </row>
        <row r="3281">
          <cell r="B3281" t="str">
            <v>MATHIAS JORGE BUTZEN MEDEIROS</v>
          </cell>
          <cell r="C3281" t="str">
            <v>03114250033</v>
          </cell>
          <cell r="D3281" t="str">
            <v/>
          </cell>
          <cell r="E3281" t="str">
            <v>promotor</v>
          </cell>
          <cell r="F3281" t="str">
            <v>88308679</v>
          </cell>
          <cell r="G3281" t="str">
            <v>RUA NILTON DE ANDRADE</v>
          </cell>
          <cell r="H3281" t="str">
            <v>99</v>
          </cell>
          <cell r="I3281" t="str">
            <v/>
          </cell>
          <cell r="J3281" t="str">
            <v>CIDADE NOVA</v>
          </cell>
          <cell r="K3281" t="str">
            <v>ITAJAÍ</v>
          </cell>
          <cell r="L3281" t="str">
            <v>SC</v>
          </cell>
          <cell r="M3281" t="str">
            <v>-26.929776</v>
          </cell>
          <cell r="N3281" t="str">
            <v>-48.6956149</v>
          </cell>
          <cell r="O3281" t="str">
            <v>47997292456</v>
          </cell>
          <cell r="P3281" t="str">
            <v>25/03/1999</v>
          </cell>
          <cell r="Q3281" t="str">
            <v>8104539591</v>
          </cell>
          <cell r="R3281" t="str">
            <v>SSP</v>
          </cell>
          <cell r="S3281" t="str">
            <v>03114250033</v>
          </cell>
          <cell r="T3281" t="str">
            <v/>
          </cell>
          <cell r="U3281" t="str">
            <v/>
          </cell>
          <cell r="V3281" t="str">
            <v/>
          </cell>
          <cell r="X3281" t="str">
            <v>4178102</v>
          </cell>
          <cell r="Y3281" t="str">
            <v/>
          </cell>
          <cell r="Z3281" t="str">
            <v>RS</v>
          </cell>
          <cell r="AA3281" t="str">
            <v>17/10/2019</v>
          </cell>
          <cell r="AB3281" t="str">
            <v/>
          </cell>
          <cell r="AC3281" t="str">
            <v>20769049189</v>
          </cell>
          <cell r="AD3281">
            <v>4506</v>
          </cell>
          <cell r="AE3281" t="str">
            <v>Brasileiro</v>
          </cell>
          <cell r="AF3281" t="str">
            <v>Casado</v>
          </cell>
          <cell r="AG3281" t="str">
            <v>Masculino</v>
          </cell>
          <cell r="AH3281" t="str">
            <v>Inativo</v>
          </cell>
          <cell r="AI3281" t="str">
            <v>ELIANE CRISTINA GRACIOLI DE JESUS</v>
          </cell>
        </row>
        <row r="3282">
          <cell r="B3282" t="str">
            <v>MATILAT</v>
          </cell>
          <cell r="C3282" t="str">
            <v>matilat</v>
          </cell>
          <cell r="E3282" t="str">
            <v>cliente</v>
          </cell>
          <cell r="F3282" t="str">
            <v/>
          </cell>
          <cell r="G3282" t="str">
            <v/>
          </cell>
          <cell r="H3282" t="str">
            <v/>
          </cell>
          <cell r="I3282" t="str">
            <v/>
          </cell>
          <cell r="J3282" t="str">
            <v/>
          </cell>
          <cell r="K3282" t="str">
            <v/>
          </cell>
          <cell r="L3282" t="str">
            <v/>
          </cell>
          <cell r="M3282" t="str">
            <v/>
          </cell>
          <cell r="N3282" t="str">
            <v/>
          </cell>
          <cell r="O3282" t="str">
            <v/>
          </cell>
          <cell r="P3282" t="str">
            <v/>
          </cell>
          <cell r="Q3282" t="str">
            <v/>
          </cell>
          <cell r="R3282" t="str">
            <v/>
          </cell>
          <cell r="S3282" t="str">
            <v/>
          </cell>
          <cell r="T3282" t="str">
            <v/>
          </cell>
          <cell r="U3282" t="str">
            <v/>
          </cell>
          <cell r="V3282" t="str">
            <v/>
          </cell>
          <cell r="X3282" t="str">
            <v/>
          </cell>
          <cell r="Y3282" t="str">
            <v/>
          </cell>
          <cell r="Z3282" t="str">
            <v/>
          </cell>
          <cell r="AA3282" t="str">
            <v/>
          </cell>
          <cell r="AB3282" t="str">
            <v/>
          </cell>
          <cell r="AC3282" t="str">
            <v/>
          </cell>
          <cell r="AD3282">
            <v>0</v>
          </cell>
          <cell r="AE3282" t="str">
            <v/>
          </cell>
          <cell r="AF3282" t="str">
            <v>0</v>
          </cell>
          <cell r="AG3282" t="str">
            <v>0</v>
          </cell>
          <cell r="AH3282" t="str">
            <v>Ativo</v>
          </cell>
          <cell r="AI3282" t="str">
            <v>LUCAS MARCELINO ROCHA</v>
          </cell>
        </row>
        <row r="3283">
          <cell r="B3283" t="str">
            <v>MATILAT SIGA</v>
          </cell>
          <cell r="C3283" t="str">
            <v>matilatsiga</v>
          </cell>
          <cell r="D3283" t="str">
            <v/>
          </cell>
          <cell r="E3283" t="str">
            <v>cliente</v>
          </cell>
          <cell r="F3283" t="str">
            <v/>
          </cell>
          <cell r="G3283" t="str">
            <v/>
          </cell>
          <cell r="H3283" t="str">
            <v/>
          </cell>
          <cell r="I3283" t="str">
            <v/>
          </cell>
          <cell r="J3283" t="str">
            <v/>
          </cell>
          <cell r="K3283" t="str">
            <v/>
          </cell>
          <cell r="L3283" t="str">
            <v/>
          </cell>
          <cell r="M3283" t="str">
            <v/>
          </cell>
          <cell r="N3283" t="str">
            <v/>
          </cell>
          <cell r="O3283" t="str">
            <v/>
          </cell>
          <cell r="P3283" t="str">
            <v/>
          </cell>
          <cell r="Q3283" t="str">
            <v/>
          </cell>
          <cell r="R3283" t="str">
            <v/>
          </cell>
          <cell r="S3283" t="str">
            <v/>
          </cell>
          <cell r="T3283" t="str">
            <v/>
          </cell>
          <cell r="U3283" t="str">
            <v/>
          </cell>
          <cell r="V3283" t="str">
            <v/>
          </cell>
          <cell r="X3283" t="str">
            <v/>
          </cell>
          <cell r="Y3283" t="str">
            <v/>
          </cell>
          <cell r="Z3283" t="str">
            <v/>
          </cell>
          <cell r="AA3283" t="str">
            <v/>
          </cell>
          <cell r="AB3283" t="str">
            <v/>
          </cell>
          <cell r="AC3283" t="str">
            <v/>
          </cell>
          <cell r="AD3283">
            <v>0</v>
          </cell>
          <cell r="AE3283" t="str">
            <v/>
          </cell>
          <cell r="AF3283" t="str">
            <v>Solteiro</v>
          </cell>
          <cell r="AG3283" t="str">
            <v>Indefinido</v>
          </cell>
          <cell r="AH3283" t="str">
            <v>Ativo</v>
          </cell>
          <cell r="AI3283" t="str">
            <v>GABRIEL AUGUSTO FELIX SARNO</v>
          </cell>
        </row>
        <row r="3284">
          <cell r="B3284" t="str">
            <v>MATSUDA</v>
          </cell>
          <cell r="C3284" t="str">
            <v>matsuda</v>
          </cell>
          <cell r="E3284" t="str">
            <v>cliente</v>
          </cell>
          <cell r="F3284" t="str">
            <v/>
          </cell>
          <cell r="G3284" t="str">
            <v/>
          </cell>
          <cell r="H3284" t="str">
            <v/>
          </cell>
          <cell r="I3284" t="str">
            <v/>
          </cell>
          <cell r="J3284" t="str">
            <v/>
          </cell>
          <cell r="K3284" t="str">
            <v/>
          </cell>
          <cell r="L3284" t="str">
            <v/>
          </cell>
          <cell r="M3284" t="str">
            <v/>
          </cell>
          <cell r="N3284" t="str">
            <v/>
          </cell>
          <cell r="O3284" t="str">
            <v/>
          </cell>
          <cell r="P3284" t="str">
            <v/>
          </cell>
          <cell r="Q3284" t="str">
            <v/>
          </cell>
          <cell r="R3284" t="str">
            <v/>
          </cell>
          <cell r="S3284" t="str">
            <v/>
          </cell>
          <cell r="T3284" t="str">
            <v/>
          </cell>
          <cell r="U3284" t="str">
            <v/>
          </cell>
          <cell r="V3284" t="str">
            <v/>
          </cell>
          <cell r="X3284" t="str">
            <v/>
          </cell>
          <cell r="Y3284" t="str">
            <v/>
          </cell>
          <cell r="Z3284" t="str">
            <v/>
          </cell>
          <cell r="AA3284" t="str">
            <v/>
          </cell>
          <cell r="AB3284" t="str">
            <v/>
          </cell>
          <cell r="AC3284" t="str">
            <v/>
          </cell>
          <cell r="AD3284">
            <v>0</v>
          </cell>
          <cell r="AE3284" t="str">
            <v/>
          </cell>
          <cell r="AF3284" t="str">
            <v>0</v>
          </cell>
          <cell r="AG3284" t="str">
            <v>0</v>
          </cell>
          <cell r="AH3284" t="str">
            <v>Ativo</v>
          </cell>
          <cell r="AI3284" t="str">
            <v>LUCAS MARCELINO ROCHA</v>
          </cell>
        </row>
        <row r="3285">
          <cell r="B3285" t="str">
            <v>MAURI VALENTIM DA SILVA</v>
          </cell>
          <cell r="C3285" t="str">
            <v>01784238740</v>
          </cell>
          <cell r="D3285" t="str">
            <v>liplorram@hotmail.com</v>
          </cell>
          <cell r="E3285" t="str">
            <v>promotor</v>
          </cell>
          <cell r="F3285" t="str">
            <v>27963-502</v>
          </cell>
          <cell r="G3285" t="str">
            <v>RUA PROFESSOR ANTÔNIO ALVAREZ PARADA</v>
          </cell>
          <cell r="H3285" t="str">
            <v>1</v>
          </cell>
          <cell r="I3285" t="str">
            <v>ATÉ 286/287 FUNDOS</v>
          </cell>
          <cell r="J3285" t="str">
            <v>PARQUE AEROPORTO</v>
          </cell>
          <cell r="K3285" t="str">
            <v>MACAÉ</v>
          </cell>
          <cell r="L3285" t="str">
            <v>RJ</v>
          </cell>
          <cell r="M3285" t="str">
            <v>-22.344988</v>
          </cell>
          <cell r="N3285" t="str">
            <v>-41.76062200000001</v>
          </cell>
          <cell r="O3285" t="str">
            <v>0</v>
          </cell>
          <cell r="P3285" t="str">
            <v>18/11/1971</v>
          </cell>
          <cell r="Q3285" t="str">
            <v>98663636</v>
          </cell>
          <cell r="R3285" t="str">
            <v>SSP</v>
          </cell>
          <cell r="S3285" t="str">
            <v>01784238740</v>
          </cell>
          <cell r="T3285" t="str">
            <v/>
          </cell>
          <cell r="U3285" t="str">
            <v/>
          </cell>
          <cell r="V3285" t="str">
            <v/>
          </cell>
          <cell r="X3285" t="str">
            <v>12175</v>
          </cell>
          <cell r="Y3285" t="str">
            <v>81</v>
          </cell>
          <cell r="Z3285" t="str">
            <v>RJ</v>
          </cell>
          <cell r="AA3285" t="str">
            <v>09/10/2017</v>
          </cell>
          <cell r="AB3285" t="str">
            <v/>
          </cell>
          <cell r="AC3285" t="str">
            <v>124814378-47</v>
          </cell>
          <cell r="AD3285">
            <v>4506</v>
          </cell>
          <cell r="AE3285" t="str">
            <v>BRASILEIRO NATO</v>
          </cell>
          <cell r="AF3285" t="str">
            <v>Solteiro</v>
          </cell>
          <cell r="AG3285" t="str">
            <v>Masculino</v>
          </cell>
          <cell r="AH3285" t="str">
            <v>Ativo</v>
          </cell>
          <cell r="AI3285" t="str">
            <v>LEONARDO DA SILVA MACIEL</v>
          </cell>
        </row>
        <row r="3286">
          <cell r="B3286" t="str">
            <v>MAURICIO BONINSEGNA SOUZA</v>
          </cell>
          <cell r="C3286" t="str">
            <v>05026682537</v>
          </cell>
          <cell r="D3286" t="str">
            <v>mauriciobeninsegna@gmail.com</v>
          </cell>
          <cell r="E3286" t="str">
            <v>parttime6</v>
          </cell>
          <cell r="F3286" t="str">
            <v>06856720</v>
          </cell>
          <cell r="G3286" t="str">
            <v>RUA GIBRALTAR</v>
          </cell>
          <cell r="H3286" t="str">
            <v>120</v>
          </cell>
          <cell r="I3286" t="str">
            <v/>
          </cell>
          <cell r="J3286" t="str">
            <v>VILA SANTA MARIA</v>
          </cell>
          <cell r="K3286" t="str">
            <v>ITAPECERICA DA SERRA</v>
          </cell>
          <cell r="L3286" t="str">
            <v>SP</v>
          </cell>
          <cell r="M3286" t="str">
            <v>-23.6877929</v>
          </cell>
          <cell r="N3286" t="str">
            <v>-46.801887</v>
          </cell>
          <cell r="O3286" t="str">
            <v/>
          </cell>
          <cell r="P3286" t="str">
            <v>05/01/1994</v>
          </cell>
          <cell r="Q3286" t="str">
            <v>570031357</v>
          </cell>
          <cell r="R3286" t="str">
            <v>SSP</v>
          </cell>
          <cell r="S3286" t="str">
            <v>05026682537</v>
          </cell>
          <cell r="T3286" t="str">
            <v/>
          </cell>
          <cell r="U3286" t="str">
            <v/>
          </cell>
          <cell r="V3286" t="str">
            <v/>
          </cell>
          <cell r="X3286" t="str">
            <v>53901</v>
          </cell>
          <cell r="Y3286" t="str">
            <v>401</v>
          </cell>
          <cell r="Z3286" t="str">
            <v>SP</v>
          </cell>
          <cell r="AA3286" t="str">
            <v>13/11/2019</v>
          </cell>
          <cell r="AB3286" t="str">
            <v/>
          </cell>
          <cell r="AC3286" t="str">
            <v>20671303893</v>
          </cell>
          <cell r="AD3286">
            <v>4100</v>
          </cell>
          <cell r="AE3286" t="str">
            <v>Brasileiro</v>
          </cell>
          <cell r="AF3286" t="str">
            <v>Solteiro</v>
          </cell>
          <cell r="AG3286" t="str">
            <v>Masculino</v>
          </cell>
          <cell r="AH3286" t="str">
            <v>Ativo</v>
          </cell>
          <cell r="AI3286" t="str">
            <v>IVANILTON DE OLIVEIRA UMBURANA</v>
          </cell>
        </row>
        <row r="3287">
          <cell r="B3287" t="str">
            <v xml:space="preserve">MAURICIO CLEMENTINO DA SILVA </v>
          </cell>
          <cell r="C3287" t="str">
            <v>40247362808</v>
          </cell>
          <cell r="D3287" t="str">
            <v/>
          </cell>
          <cell r="E3287" t="str">
            <v>promotor</v>
          </cell>
          <cell r="F3287" t="str">
            <v>12233597</v>
          </cell>
          <cell r="G3287" t="str">
            <v>RUA ANDRELÂNDIA</v>
          </cell>
          <cell r="H3287" t="str">
            <v>112</v>
          </cell>
          <cell r="I3287" t="str">
            <v/>
          </cell>
          <cell r="J3287" t="str">
            <v>BOSQUE DOS EUCALIPTOS</v>
          </cell>
          <cell r="K3287" t="str">
            <v>SÃO JOSÉ DOS CAMPOS</v>
          </cell>
          <cell r="L3287" t="str">
            <v>SP</v>
          </cell>
          <cell r="M3287" t="str">
            <v>-23.2373362</v>
          </cell>
          <cell r="N3287" t="str">
            <v>-45.89234219999999</v>
          </cell>
          <cell r="O3287" t="str">
            <v>12982525892</v>
          </cell>
          <cell r="P3287" t="str">
            <v>27/10/1991</v>
          </cell>
          <cell r="Q3287" t="str">
            <v>479192728</v>
          </cell>
          <cell r="R3287" t="str">
            <v>SSP</v>
          </cell>
          <cell r="S3287" t="str">
            <v>40247362808</v>
          </cell>
          <cell r="T3287" t="str">
            <v/>
          </cell>
          <cell r="U3287" t="str">
            <v/>
          </cell>
          <cell r="V3287" t="str">
            <v/>
          </cell>
          <cell r="W3287" t="str">
            <v>ContaCorrente</v>
          </cell>
          <cell r="X3287" t="str">
            <v>0069967</v>
          </cell>
          <cell r="Y3287" t="str">
            <v>00314</v>
          </cell>
          <cell r="Z3287" t="str">
            <v>SP</v>
          </cell>
          <cell r="AA3287" t="str">
            <v>31/03/2020</v>
          </cell>
          <cell r="AB3287" t="str">
            <v/>
          </cell>
          <cell r="AC3287" t="str">
            <v>20950044592</v>
          </cell>
          <cell r="AD3287">
            <v>0</v>
          </cell>
          <cell r="AE3287" t="str">
            <v>Brasileiro</v>
          </cell>
          <cell r="AF3287" t="str">
            <v>Solteiro</v>
          </cell>
          <cell r="AG3287" t="str">
            <v>Masculino</v>
          </cell>
          <cell r="AH3287" t="str">
            <v>Ativo</v>
          </cell>
          <cell r="AI3287" t="str">
            <v>CLEYDSON MATEUS DOS SANTOS FEITOSA</v>
          </cell>
        </row>
        <row r="3288">
          <cell r="B3288" t="str">
            <v>MAURICIO COUTO CHAVASCO RODRIGUES</v>
          </cell>
          <cell r="C3288" t="str">
            <v>02623415064</v>
          </cell>
          <cell r="D3288" t="str">
            <v/>
          </cell>
          <cell r="E3288" t="str">
            <v>Intermitente</v>
          </cell>
          <cell r="F3288" t="str">
            <v>88310080</v>
          </cell>
          <cell r="G3288" t="str">
            <v>RUA JOÃO MAGALHÃES</v>
          </cell>
          <cell r="H3288" t="str">
            <v>694</v>
          </cell>
          <cell r="I3288" t="str">
            <v/>
          </cell>
          <cell r="J3288" t="str">
            <v>CORDEIROS</v>
          </cell>
          <cell r="K3288" t="str">
            <v>ITAJAÍ</v>
          </cell>
          <cell r="L3288" t="str">
            <v>SC</v>
          </cell>
          <cell r="M3288" t="str">
            <v>-26.8921572</v>
          </cell>
          <cell r="N3288" t="str">
            <v>-48.69152219999999</v>
          </cell>
          <cell r="O3288" t="str">
            <v/>
          </cell>
          <cell r="P3288" t="str">
            <v>07/06/1997</v>
          </cell>
          <cell r="Q3288" t="str">
            <v>7914821</v>
          </cell>
          <cell r="R3288" t="str">
            <v>II SC</v>
          </cell>
          <cell r="S3288" t="str">
            <v>02623415064</v>
          </cell>
          <cell r="T3288" t="str">
            <v/>
          </cell>
          <cell r="U3288" t="str">
            <v/>
          </cell>
          <cell r="V3288" t="str">
            <v/>
          </cell>
          <cell r="X3288" t="str">
            <v>1825806</v>
          </cell>
          <cell r="Y3288" t="str">
            <v>0040</v>
          </cell>
          <cell r="Z3288" t="str">
            <v>RS</v>
          </cell>
          <cell r="AA3288" t="str">
            <v>31/07/2020</v>
          </cell>
          <cell r="AB3288" t="str">
            <v/>
          </cell>
          <cell r="AC3288" t="str">
            <v>13124319698</v>
          </cell>
          <cell r="AD3288">
            <v>0</v>
          </cell>
          <cell r="AE3288" t="str">
            <v>Brasileiro</v>
          </cell>
          <cell r="AF3288" t="str">
            <v>Solteiro</v>
          </cell>
          <cell r="AG3288" t="str">
            <v>Masculino</v>
          </cell>
          <cell r="AH3288" t="str">
            <v>Inativo</v>
          </cell>
          <cell r="AI3288" t="str">
            <v>CARLA VIETTRO NORA DE PADUA</v>
          </cell>
        </row>
        <row r="3289">
          <cell r="B3289" t="str">
            <v>MAURICIO DA SILVA</v>
          </cell>
          <cell r="C3289" t="str">
            <v>08210491865</v>
          </cell>
          <cell r="D3289" t="str">
            <v>maurisilva69@hotmail.com</v>
          </cell>
          <cell r="E3289" t="str">
            <v>lider</v>
          </cell>
          <cell r="F3289" t="str">
            <v>12050-810</v>
          </cell>
          <cell r="G3289" t="str">
            <v>RUA PINDAMONHANGABA 33</v>
          </cell>
          <cell r="H3289" t="str">
            <v>33</v>
          </cell>
          <cell r="I3289" t="str">
            <v>PROV OBRA</v>
          </cell>
          <cell r="J3289" t="str">
            <v>CHACARA DO VISCOND</v>
          </cell>
          <cell r="K3289" t="str">
            <v>TAUBATE</v>
          </cell>
          <cell r="L3289" t="str">
            <v>SP</v>
          </cell>
          <cell r="M3289" t="str">
            <v/>
          </cell>
          <cell r="N3289" t="str">
            <v/>
          </cell>
          <cell r="O3289" t="str">
            <v>12974044379</v>
          </cell>
          <cell r="P3289" t="str">
            <v>05/05/1969</v>
          </cell>
          <cell r="Q3289" t="str">
            <v>182289928</v>
          </cell>
          <cell r="R3289" t="str">
            <v>SSP</v>
          </cell>
          <cell r="S3289" t="str">
            <v>08210491865</v>
          </cell>
          <cell r="T3289" t="str">
            <v/>
          </cell>
          <cell r="U3289" t="str">
            <v/>
          </cell>
          <cell r="V3289" t="str">
            <v/>
          </cell>
          <cell r="X3289" t="str">
            <v>95949</v>
          </cell>
          <cell r="Y3289" t="str">
            <v>204</v>
          </cell>
          <cell r="Z3289" t="str">
            <v>SP</v>
          </cell>
          <cell r="AA3289" t="str">
            <v>01/01/0001</v>
          </cell>
          <cell r="AB3289" t="str">
            <v/>
          </cell>
          <cell r="AC3289" t="str">
            <v>122441847-75</v>
          </cell>
          <cell r="AD3289">
            <v>0</v>
          </cell>
          <cell r="AE3289" t="str">
            <v>BRASILEIRO NATO</v>
          </cell>
          <cell r="AF3289" t="str">
            <v>Casado</v>
          </cell>
          <cell r="AG3289" t="str">
            <v>Masculino</v>
          </cell>
          <cell r="AH3289" t="str">
            <v>Inativo</v>
          </cell>
          <cell r="AI3289" t="str">
            <v>ROSANGELA GONCALVES VIEIRA DE SA</v>
          </cell>
        </row>
        <row r="3290">
          <cell r="B3290" t="str">
            <v>MAURICIO GABRIEL ALVES</v>
          </cell>
          <cell r="C3290" t="str">
            <v>10927770911</v>
          </cell>
          <cell r="D3290" t="str">
            <v/>
          </cell>
          <cell r="E3290" t="str">
            <v>Intermitente</v>
          </cell>
          <cell r="F3290" t="str">
            <v>89815400</v>
          </cell>
          <cell r="G3290" t="str">
            <v>RUA JOÃO ELOI MENDES - D</v>
          </cell>
          <cell r="H3290" t="str">
            <v>212</v>
          </cell>
          <cell r="I3290" t="str">
            <v/>
          </cell>
          <cell r="J3290" t="str">
            <v>SANTO ANTÔNIO</v>
          </cell>
          <cell r="K3290" t="str">
            <v>CHAPECÓ</v>
          </cell>
          <cell r="L3290" t="str">
            <v>SC</v>
          </cell>
          <cell r="M3290" t="str">
            <v>-27.1165139</v>
          </cell>
          <cell r="N3290" t="str">
            <v>-52.62503700000001</v>
          </cell>
          <cell r="O3290" t="str">
            <v/>
          </cell>
          <cell r="P3290" t="str">
            <v>04/08/1996</v>
          </cell>
          <cell r="Q3290" t="str">
            <v>5838956</v>
          </cell>
          <cell r="R3290" t="str">
            <v>SSP SC</v>
          </cell>
          <cell r="S3290" t="str">
            <v>10927770911</v>
          </cell>
          <cell r="T3290" t="str">
            <v/>
          </cell>
          <cell r="U3290" t="str">
            <v/>
          </cell>
          <cell r="V3290" t="str">
            <v/>
          </cell>
          <cell r="X3290" t="str">
            <v>3985128</v>
          </cell>
          <cell r="Y3290" t="str">
            <v>0040</v>
          </cell>
          <cell r="Z3290" t="str">
            <v>SC</v>
          </cell>
          <cell r="AA3290" t="str">
            <v>30/04/2020</v>
          </cell>
          <cell r="AB3290" t="str">
            <v/>
          </cell>
          <cell r="AC3290" t="str">
            <v>20338320940</v>
          </cell>
          <cell r="AD3290">
            <v>0</v>
          </cell>
          <cell r="AE3290" t="str">
            <v>Brasileiro</v>
          </cell>
          <cell r="AF3290" t="str">
            <v>Solteiro</v>
          </cell>
          <cell r="AG3290" t="str">
            <v>Masculino</v>
          </cell>
          <cell r="AH3290" t="str">
            <v>Inativo</v>
          </cell>
          <cell r="AI3290" t="str">
            <v>CARLA VIETTRO NORA DE PADUA</v>
          </cell>
        </row>
        <row r="3291">
          <cell r="B3291" t="str">
            <v>MAX FRANKLIN OLIVEIRA DOS SANTOS</v>
          </cell>
          <cell r="C3291" t="str">
            <v>28948768824</v>
          </cell>
          <cell r="D3291" t="str">
            <v>maxfranklin.22@gmail.com</v>
          </cell>
          <cell r="E3291" t="str">
            <v>promotor</v>
          </cell>
          <cell r="F3291" t="str">
            <v>48907682</v>
          </cell>
          <cell r="G3291" t="str">
            <v>RUA PRESIDENTE ABRAAO LINCOLN</v>
          </cell>
          <cell r="H3291" t="str">
            <v>195</v>
          </cell>
          <cell r="I3291" t="str">
            <v/>
          </cell>
          <cell r="J3291" t="str">
            <v>ITABERABA</v>
          </cell>
          <cell r="K3291" t="str">
            <v>JUAZEIRO</v>
          </cell>
          <cell r="L3291" t="str">
            <v>BA</v>
          </cell>
          <cell r="M3291" t="str">
            <v>-9.4511038</v>
          </cell>
          <cell r="N3291" t="str">
            <v>-40.4808026</v>
          </cell>
          <cell r="O3291" t="str">
            <v/>
          </cell>
          <cell r="P3291" t="str">
            <v>22/05/1979</v>
          </cell>
          <cell r="Q3291" t="str">
            <v>0870261479</v>
          </cell>
          <cell r="R3291" t="str">
            <v>SSP</v>
          </cell>
          <cell r="S3291" t="str">
            <v>28948768824</v>
          </cell>
          <cell r="T3291" t="str">
            <v/>
          </cell>
          <cell r="U3291" t="str">
            <v/>
          </cell>
          <cell r="V3291" t="str">
            <v/>
          </cell>
          <cell r="X3291" t="str">
            <v>73540</v>
          </cell>
          <cell r="Y3291" t="str">
            <v>43</v>
          </cell>
          <cell r="Z3291" t="str">
            <v>PE</v>
          </cell>
          <cell r="AA3291" t="str">
            <v>30/09/2019</v>
          </cell>
          <cell r="AB3291" t="str">
            <v/>
          </cell>
          <cell r="AC3291" t="str">
            <v>20950612469</v>
          </cell>
          <cell r="AD3291">
            <v>0</v>
          </cell>
          <cell r="AE3291" t="str">
            <v>Brasileiro</v>
          </cell>
          <cell r="AF3291" t="str">
            <v>Casado</v>
          </cell>
          <cell r="AG3291" t="str">
            <v>Masculino</v>
          </cell>
          <cell r="AH3291" t="str">
            <v>Inativo</v>
          </cell>
          <cell r="AI3291" t="str">
            <v>JECONIS MORAES DOS REIS</v>
          </cell>
        </row>
        <row r="3292">
          <cell r="B3292" t="str">
            <v>MAX WILLIAN DELGADO</v>
          </cell>
          <cell r="C3292" t="str">
            <v>09762304969</v>
          </cell>
          <cell r="D3292" t="str">
            <v/>
          </cell>
          <cell r="E3292" t="str">
            <v>Intermitente</v>
          </cell>
          <cell r="F3292" t="str">
            <v>88311060</v>
          </cell>
          <cell r="G3292" t="str">
            <v>RUA VEREADOR AIRTON TEIXEIRA DE MELLO</v>
          </cell>
          <cell r="H3292" t="str">
            <v>132</v>
          </cell>
          <cell r="I3292" t="str">
            <v/>
          </cell>
          <cell r="J3292" t="str">
            <v>MURTA</v>
          </cell>
          <cell r="K3292" t="str">
            <v>ITAJAÍ</v>
          </cell>
          <cell r="L3292" t="str">
            <v>SC</v>
          </cell>
          <cell r="M3292" t="str">
            <v>-26.8716731</v>
          </cell>
          <cell r="N3292" t="str">
            <v>-48.6915545</v>
          </cell>
          <cell r="O3292" t="str">
            <v/>
          </cell>
          <cell r="P3292" t="str">
            <v>22/06/1994</v>
          </cell>
          <cell r="Q3292" t="str">
            <v>6702924</v>
          </cell>
          <cell r="R3292" t="str">
            <v>SSP SC</v>
          </cell>
          <cell r="S3292" t="str">
            <v>09762304969</v>
          </cell>
          <cell r="T3292" t="str">
            <v/>
          </cell>
          <cell r="U3292" t="str">
            <v/>
          </cell>
          <cell r="V3292" t="str">
            <v/>
          </cell>
          <cell r="X3292" t="str">
            <v>1501456</v>
          </cell>
          <cell r="Y3292" t="str">
            <v>0040</v>
          </cell>
          <cell r="Z3292" t="str">
            <v>SC</v>
          </cell>
          <cell r="AA3292" t="str">
            <v>24/07/2020</v>
          </cell>
          <cell r="AB3292" t="str">
            <v/>
          </cell>
          <cell r="AC3292" t="str">
            <v>20611639305</v>
          </cell>
          <cell r="AD3292">
            <v>0</v>
          </cell>
          <cell r="AE3292" t="str">
            <v>Brasileiro</v>
          </cell>
          <cell r="AF3292" t="str">
            <v>Solteiro</v>
          </cell>
          <cell r="AG3292" t="str">
            <v>Masculino</v>
          </cell>
          <cell r="AH3292" t="str">
            <v>Ativo</v>
          </cell>
          <cell r="AI3292" t="str">
            <v>ELIANE CRISTINA GRACIOLI DE JESUS</v>
          </cell>
        </row>
        <row r="3293">
          <cell r="B3293" t="str">
            <v>MAXI CONFORT</v>
          </cell>
          <cell r="C3293" t="str">
            <v>maxiconfort</v>
          </cell>
          <cell r="E3293" t="str">
            <v>cliente</v>
          </cell>
          <cell r="F3293" t="str">
            <v/>
          </cell>
          <cell r="G3293" t="str">
            <v/>
          </cell>
          <cell r="H3293" t="str">
            <v/>
          </cell>
          <cell r="I3293" t="str">
            <v/>
          </cell>
          <cell r="J3293" t="str">
            <v/>
          </cell>
          <cell r="K3293" t="str">
            <v/>
          </cell>
          <cell r="L3293" t="str">
            <v/>
          </cell>
          <cell r="M3293" t="str">
            <v/>
          </cell>
          <cell r="N3293" t="str">
            <v/>
          </cell>
          <cell r="O3293" t="str">
            <v/>
          </cell>
          <cell r="P3293" t="str">
            <v/>
          </cell>
          <cell r="Q3293" t="str">
            <v/>
          </cell>
          <cell r="R3293" t="str">
            <v/>
          </cell>
          <cell r="S3293" t="str">
            <v/>
          </cell>
          <cell r="T3293" t="str">
            <v/>
          </cell>
          <cell r="U3293" t="str">
            <v/>
          </cell>
          <cell r="V3293" t="str">
            <v/>
          </cell>
          <cell r="X3293" t="str">
            <v/>
          </cell>
          <cell r="Y3293" t="str">
            <v/>
          </cell>
          <cell r="Z3293" t="str">
            <v/>
          </cell>
          <cell r="AA3293" t="str">
            <v/>
          </cell>
          <cell r="AB3293" t="str">
            <v/>
          </cell>
          <cell r="AC3293" t="str">
            <v/>
          </cell>
          <cell r="AD3293">
            <v>0</v>
          </cell>
          <cell r="AE3293" t="str">
            <v/>
          </cell>
          <cell r="AF3293" t="str">
            <v>0</v>
          </cell>
          <cell r="AG3293" t="str">
            <v>0</v>
          </cell>
          <cell r="AH3293" t="str">
            <v>Ativo</v>
          </cell>
          <cell r="AI3293" t="str">
            <v>LUCAS MARCELINO ROCHA</v>
          </cell>
        </row>
        <row r="3294">
          <cell r="B3294" t="str">
            <v>MAXIMILIANO MARCO MARCELINO</v>
          </cell>
          <cell r="C3294" t="str">
            <v>08763420905</v>
          </cell>
          <cell r="D3294" t="str">
            <v/>
          </cell>
          <cell r="E3294" t="str">
            <v>Intermitente</v>
          </cell>
          <cell r="F3294" t="str">
            <v>88311130</v>
          </cell>
          <cell r="G3294" t="str">
            <v>RUA LUIZ LEÔNCIO BUCHELLE</v>
          </cell>
          <cell r="H3294" t="str">
            <v>763</v>
          </cell>
          <cell r="I3294" t="str">
            <v/>
          </cell>
          <cell r="J3294" t="str">
            <v>CORDEIROS</v>
          </cell>
          <cell r="K3294" t="str">
            <v>ITAJAÍ</v>
          </cell>
          <cell r="L3294" t="str">
            <v>SC</v>
          </cell>
          <cell r="M3294" t="str">
            <v>-26.8793174</v>
          </cell>
          <cell r="N3294" t="str">
            <v>-48.6974144</v>
          </cell>
          <cell r="O3294" t="str">
            <v/>
          </cell>
          <cell r="P3294" t="str">
            <v>04/05/1993</v>
          </cell>
          <cell r="Q3294" t="str">
            <v>5118217</v>
          </cell>
          <cell r="R3294" t="str">
            <v>II SC</v>
          </cell>
          <cell r="S3294" t="str">
            <v>08736420905</v>
          </cell>
          <cell r="T3294" t="str">
            <v/>
          </cell>
          <cell r="U3294" t="str">
            <v/>
          </cell>
          <cell r="V3294" t="str">
            <v/>
          </cell>
          <cell r="X3294" t="str">
            <v>2778114</v>
          </cell>
          <cell r="Y3294" t="str">
            <v>0030</v>
          </cell>
          <cell r="Z3294" t="str">
            <v>SC</v>
          </cell>
          <cell r="AA3294" t="str">
            <v>31/07/2020</v>
          </cell>
          <cell r="AB3294" t="str">
            <v/>
          </cell>
          <cell r="AC3294" t="str">
            <v>21051094307</v>
          </cell>
          <cell r="AD3294">
            <v>0</v>
          </cell>
          <cell r="AE3294" t="str">
            <v>Brasileiro</v>
          </cell>
          <cell r="AF3294" t="str">
            <v>Solteiro</v>
          </cell>
          <cell r="AG3294" t="str">
            <v>Masculino</v>
          </cell>
          <cell r="AH3294" t="str">
            <v>Inativo</v>
          </cell>
          <cell r="AI3294" t="str">
            <v>CARLA VIETTRO NORA DE PADUA</v>
          </cell>
        </row>
        <row r="3295">
          <cell r="B3295" t="str">
            <v>MAXMILIANO CHRISTOVAO ZAMBA</v>
          </cell>
          <cell r="C3295" t="str">
            <v>15023578798</v>
          </cell>
          <cell r="D3295" t="str">
            <v>maxzamba69@gmail.com</v>
          </cell>
          <cell r="E3295" t="str">
            <v>promotor</v>
          </cell>
          <cell r="F3295" t="str">
            <v>24470000</v>
          </cell>
          <cell r="G3295" t="str">
            <v>AVENIDA PORTO DO ROSA</v>
          </cell>
          <cell r="H3295" t="str">
            <v>41</v>
          </cell>
          <cell r="I3295" t="str">
            <v>CASA 3</v>
          </cell>
          <cell r="J3295" t="str">
            <v>PORTO DO ROSA</v>
          </cell>
          <cell r="K3295" t="str">
            <v>SÃO GONÇALO</v>
          </cell>
          <cell r="L3295" t="str">
            <v>RJ</v>
          </cell>
          <cell r="M3295" t="str">
            <v>-22.799206</v>
          </cell>
          <cell r="N3295" t="str">
            <v>-43.0395662</v>
          </cell>
          <cell r="O3295" t="str">
            <v>21964714152</v>
          </cell>
          <cell r="P3295" t="str">
            <v>05/08/1993</v>
          </cell>
          <cell r="Q3295" t="str">
            <v>234917110</v>
          </cell>
          <cell r="R3295" t="str">
            <v>SSP</v>
          </cell>
          <cell r="S3295" t="str">
            <v>15023578798</v>
          </cell>
          <cell r="T3295" t="str">
            <v/>
          </cell>
          <cell r="U3295" t="str">
            <v/>
          </cell>
          <cell r="V3295" t="str">
            <v/>
          </cell>
          <cell r="X3295" t="str">
            <v>5133</v>
          </cell>
          <cell r="Y3295" t="str">
            <v>162</v>
          </cell>
          <cell r="Z3295" t="str">
            <v>RJ</v>
          </cell>
          <cell r="AA3295" t="str">
            <v>13/01/2020</v>
          </cell>
          <cell r="AB3295" t="str">
            <v>18/06/2020</v>
          </cell>
          <cell r="AC3295" t="str">
            <v>20193462308</v>
          </cell>
          <cell r="AD3295">
            <v>4506</v>
          </cell>
          <cell r="AE3295" t="str">
            <v>Brasileiro</v>
          </cell>
          <cell r="AF3295" t="str">
            <v>Solteiro</v>
          </cell>
          <cell r="AG3295" t="str">
            <v>Masculino</v>
          </cell>
          <cell r="AH3295" t="str">
            <v>Inativo</v>
          </cell>
          <cell r="AI3295" t="str">
            <v>LEONARDO DA SILVA MACIEL</v>
          </cell>
        </row>
        <row r="3296">
          <cell r="B3296" t="str">
            <v>MAYARA VARELA DE SOUZA</v>
          </cell>
          <cell r="C3296" t="str">
            <v>08892899996</v>
          </cell>
          <cell r="D3296" t="str">
            <v/>
          </cell>
          <cell r="E3296" t="str">
            <v>Intermitente</v>
          </cell>
          <cell r="F3296" t="str">
            <v>88117400</v>
          </cell>
          <cell r="G3296" t="str">
            <v>RUA SEBASTIÃO FURTADO PEREIRA</v>
          </cell>
          <cell r="H3296" t="str">
            <v>60</v>
          </cell>
          <cell r="I3296" t="str">
            <v/>
          </cell>
          <cell r="J3296" t="str">
            <v>BARREIROS</v>
          </cell>
          <cell r="K3296" t="str">
            <v>SÃO JOSÉ</v>
          </cell>
          <cell r="L3296" t="str">
            <v>SC</v>
          </cell>
          <cell r="M3296" t="str">
            <v>-27.5831528</v>
          </cell>
          <cell r="N3296" t="str">
            <v>-48.6150734</v>
          </cell>
          <cell r="O3296" t="str">
            <v/>
          </cell>
          <cell r="P3296" t="str">
            <v>08/07/1993</v>
          </cell>
          <cell r="Q3296" t="str">
            <v>5442257</v>
          </cell>
          <cell r="R3296" t="str">
            <v>SC</v>
          </cell>
          <cell r="S3296" t="str">
            <v>08892899996</v>
          </cell>
          <cell r="T3296" t="str">
            <v/>
          </cell>
          <cell r="U3296" t="str">
            <v/>
          </cell>
          <cell r="V3296" t="str">
            <v/>
          </cell>
          <cell r="X3296" t="str">
            <v>6946906</v>
          </cell>
          <cell r="Y3296" t="str">
            <v>30</v>
          </cell>
          <cell r="Z3296" t="str">
            <v>SC</v>
          </cell>
          <cell r="AA3296" t="str">
            <v>21/11/2019</v>
          </cell>
          <cell r="AB3296" t="str">
            <v/>
          </cell>
          <cell r="AC3296" t="str">
            <v>15161629278</v>
          </cell>
          <cell r="AD3296">
            <v>4506</v>
          </cell>
          <cell r="AE3296" t="str">
            <v>Brasileiro</v>
          </cell>
          <cell r="AF3296" t="str">
            <v>Solteiro</v>
          </cell>
          <cell r="AG3296" t="str">
            <v>Feminino</v>
          </cell>
          <cell r="AH3296" t="str">
            <v>Inativo</v>
          </cell>
          <cell r="AI3296" t="str">
            <v>CARLA VIETTRO NORA DE PADUA</v>
          </cell>
        </row>
        <row r="3297">
          <cell r="B3297" t="str">
            <v>MAYCON ALVES DA CRUZ</v>
          </cell>
          <cell r="C3297" t="str">
            <v>12857285728</v>
          </cell>
          <cell r="D3297" t="str">
            <v/>
          </cell>
          <cell r="E3297" t="str">
            <v>promotor548</v>
          </cell>
          <cell r="F3297" t="str">
            <v>22763490</v>
          </cell>
          <cell r="G3297" t="str">
            <v>TRAVESSA ZEREDA</v>
          </cell>
          <cell r="H3297" t="str">
            <v>15</v>
          </cell>
          <cell r="I3297" t="str">
            <v/>
          </cell>
          <cell r="J3297" t="str">
            <v>CIDADE DE DEUS</v>
          </cell>
          <cell r="K3297" t="str">
            <v>RIO DE JANEIRO</v>
          </cell>
          <cell r="L3297" t="str">
            <v>RJ</v>
          </cell>
          <cell r="M3297" t="str">
            <v>-22.9516997</v>
          </cell>
          <cell r="N3297" t="str">
            <v>-43.35794569999999</v>
          </cell>
          <cell r="O3297" t="str">
            <v>21991119149</v>
          </cell>
          <cell r="P3297" t="str">
            <v>12/12/1989</v>
          </cell>
          <cell r="Q3297" t="str">
            <v>240582379</v>
          </cell>
          <cell r="R3297" t="str">
            <v>SSP</v>
          </cell>
          <cell r="S3297" t="str">
            <v>12857285728</v>
          </cell>
          <cell r="T3297" t="str">
            <v/>
          </cell>
          <cell r="U3297" t="str">
            <v/>
          </cell>
          <cell r="V3297" t="str">
            <v/>
          </cell>
          <cell r="X3297" t="str">
            <v>5775114</v>
          </cell>
          <cell r="Y3297" t="str">
            <v>0040</v>
          </cell>
          <cell r="Z3297" t="str">
            <v>RJ</v>
          </cell>
          <cell r="AA3297" t="str">
            <v>26/03/2020</v>
          </cell>
          <cell r="AB3297" t="str">
            <v/>
          </cell>
          <cell r="AC3297" t="str">
            <v>16446428767</v>
          </cell>
          <cell r="AD3297">
            <v>4506</v>
          </cell>
          <cell r="AE3297" t="str">
            <v>Brasileiro</v>
          </cell>
          <cell r="AF3297" t="str">
            <v>Casado</v>
          </cell>
          <cell r="AG3297" t="str">
            <v>Masculino</v>
          </cell>
          <cell r="AH3297" t="str">
            <v>Inativo</v>
          </cell>
          <cell r="AI3297" t="str">
            <v>LEONARDO DA SILVA PIO</v>
          </cell>
        </row>
        <row r="3298">
          <cell r="B3298" t="str">
            <v>MAYCON DA COSTA FELIX</v>
          </cell>
          <cell r="C3298" t="str">
            <v>08235861976</v>
          </cell>
          <cell r="D3298" t="str">
            <v>mayconcosta@gmail.com</v>
          </cell>
          <cell r="E3298" t="str">
            <v>promotor</v>
          </cell>
          <cell r="F3298" t="str">
            <v>83035070</v>
          </cell>
          <cell r="G3298" t="str">
            <v>RUA PADRE ALBERTO MÜLLER</v>
          </cell>
          <cell r="H3298" t="str">
            <v>267</v>
          </cell>
          <cell r="I3298" t="str">
            <v/>
          </cell>
          <cell r="J3298" t="str">
            <v>CIDADE JARDIM</v>
          </cell>
          <cell r="K3298" t="str">
            <v>SÃO JOSÉ DOS PINHAIS</v>
          </cell>
          <cell r="L3298" t="str">
            <v>PR</v>
          </cell>
          <cell r="M3298" t="str">
            <v>-25.5264318</v>
          </cell>
          <cell r="N3298" t="str">
            <v>-49.2130983</v>
          </cell>
          <cell r="O3298" t="str">
            <v>41998259559</v>
          </cell>
          <cell r="P3298" t="str">
            <v>11/03/1994</v>
          </cell>
          <cell r="Q3298" t="str">
            <v>123500539</v>
          </cell>
          <cell r="R3298" t="str">
            <v/>
          </cell>
          <cell r="S3298" t="str">
            <v>08235861976</v>
          </cell>
          <cell r="T3298" t="str">
            <v/>
          </cell>
          <cell r="U3298" t="str">
            <v/>
          </cell>
          <cell r="V3298" t="str">
            <v/>
          </cell>
          <cell r="X3298" t="str">
            <v>4633828</v>
          </cell>
          <cell r="Y3298" t="str">
            <v>30</v>
          </cell>
          <cell r="Z3298" t="str">
            <v>PA</v>
          </cell>
          <cell r="AA3298" t="str">
            <v>11/09/2019</v>
          </cell>
          <cell r="AB3298" t="str">
            <v/>
          </cell>
          <cell r="AC3298" t="str">
            <v>20606092689</v>
          </cell>
          <cell r="AD3298">
            <v>4506</v>
          </cell>
          <cell r="AE3298" t="str">
            <v>Brasileiro</v>
          </cell>
          <cell r="AF3298" t="str">
            <v>Solteiro</v>
          </cell>
          <cell r="AG3298" t="str">
            <v>Masculino</v>
          </cell>
          <cell r="AH3298" t="str">
            <v>Ativo</v>
          </cell>
          <cell r="AI3298" t="str">
            <v>GUILHERME ALEXANDRE MARTINS PIMENTEL</v>
          </cell>
        </row>
        <row r="3299">
          <cell r="B3299" t="str">
            <v>MAYCON DOUGLAS FERREIRA CAMARGO</v>
          </cell>
          <cell r="C3299" t="str">
            <v>48086565823</v>
          </cell>
          <cell r="D3299" t="str">
            <v>maycon.isa22@gmail.com</v>
          </cell>
          <cell r="E3299" t="str">
            <v>promotor</v>
          </cell>
          <cell r="F3299" t="str">
            <v>17511-021</v>
          </cell>
          <cell r="G3299" t="str">
            <v>RUA LUTÉCIA</v>
          </cell>
          <cell r="H3299" t="str">
            <v>11</v>
          </cell>
          <cell r="I3299" t="str">
            <v/>
          </cell>
          <cell r="J3299" t="str">
            <v>NÚCLEO HABITACIONAL CASTELO BRANCO</v>
          </cell>
          <cell r="K3299" t="str">
            <v>MARÍLIA</v>
          </cell>
          <cell r="L3299" t="str">
            <v>SP</v>
          </cell>
          <cell r="M3299" t="str">
            <v>-22.1892729</v>
          </cell>
          <cell r="N3299" t="str">
            <v>-49.9582333</v>
          </cell>
          <cell r="O3299" t="str">
            <v>14998647439</v>
          </cell>
          <cell r="P3299" t="str">
            <v>07/08/1998</v>
          </cell>
          <cell r="Q3299" t="str">
            <v>457579031</v>
          </cell>
          <cell r="R3299" t="str">
            <v>SSP</v>
          </cell>
          <cell r="S3299" t="str">
            <v>48086565823</v>
          </cell>
          <cell r="T3299" t="str">
            <v/>
          </cell>
          <cell r="U3299" t="str">
            <v/>
          </cell>
          <cell r="V3299" t="str">
            <v/>
          </cell>
          <cell r="X3299" t="str">
            <v>476</v>
          </cell>
          <cell r="Y3299" t="str">
            <v>416</v>
          </cell>
          <cell r="Z3299" t="str">
            <v>SP</v>
          </cell>
          <cell r="AA3299" t="str">
            <v>24/04/2019</v>
          </cell>
          <cell r="AB3299" t="str">
            <v>01/01/0001</v>
          </cell>
          <cell r="AC3299" t="str">
            <v>164901605-96</v>
          </cell>
          <cell r="AD3299">
            <v>4100</v>
          </cell>
          <cell r="AE3299" t="str">
            <v>BRASILEIRO NATO</v>
          </cell>
          <cell r="AF3299" t="str">
            <v>Solteiro</v>
          </cell>
          <cell r="AG3299" t="str">
            <v>Masculino</v>
          </cell>
          <cell r="AH3299" t="str">
            <v>Ferias</v>
          </cell>
          <cell r="AI3299" t="str">
            <v>LUCILENE SANCHES LASSO</v>
          </cell>
        </row>
        <row r="3300">
          <cell r="B3300" t="str">
            <v>MAYCON DOUGLAS SILVA CAETANO</v>
          </cell>
          <cell r="C3300" t="str">
            <v>06770038110</v>
          </cell>
          <cell r="D3300" t="str">
            <v/>
          </cell>
          <cell r="E3300" t="str">
            <v>promotor</v>
          </cell>
          <cell r="F3300" t="str">
            <v>83823257</v>
          </cell>
          <cell r="G3300" t="str">
            <v>RUA ERITRÉIA</v>
          </cell>
          <cell r="H3300" t="str">
            <v>492</v>
          </cell>
          <cell r="I3300" t="str">
            <v>CAS 2</v>
          </cell>
          <cell r="J3300" t="str">
            <v>NAÇÕES</v>
          </cell>
          <cell r="K3300" t="str">
            <v>FAZENDA RIO GRANDE</v>
          </cell>
          <cell r="L3300" t="str">
            <v>PR</v>
          </cell>
          <cell r="M3300" t="str">
            <v>-25.6684219</v>
          </cell>
          <cell r="N3300" t="str">
            <v>-49.2877705</v>
          </cell>
          <cell r="O3300" t="str">
            <v/>
          </cell>
          <cell r="P3300" t="str">
            <v>17/03/1997</v>
          </cell>
          <cell r="Q3300" t="str">
            <v>6452248</v>
          </cell>
          <cell r="R3300" t="str">
            <v>SSP</v>
          </cell>
          <cell r="S3300" t="str">
            <v>06770038110</v>
          </cell>
          <cell r="T3300" t="str">
            <v/>
          </cell>
          <cell r="U3300" t="str">
            <v/>
          </cell>
          <cell r="V3300" t="str">
            <v/>
          </cell>
          <cell r="W3300" t="str">
            <v>ContaCorrente</v>
          </cell>
          <cell r="X3300" t="str">
            <v>90097</v>
          </cell>
          <cell r="Y3300" t="str">
            <v>045</v>
          </cell>
          <cell r="Z3300" t="str">
            <v>GO</v>
          </cell>
          <cell r="AA3300" t="str">
            <v>24/02/2020</v>
          </cell>
          <cell r="AB3300" t="str">
            <v/>
          </cell>
          <cell r="AC3300" t="str">
            <v>2683104273</v>
          </cell>
          <cell r="AD3300">
            <v>4506</v>
          </cell>
          <cell r="AE3300" t="str">
            <v>Brasileiro</v>
          </cell>
          <cell r="AF3300" t="str">
            <v>Solteiro</v>
          </cell>
          <cell r="AG3300" t="str">
            <v>Masculino</v>
          </cell>
          <cell r="AH3300" t="str">
            <v>Ativo</v>
          </cell>
          <cell r="AI3300" t="str">
            <v>GUILHERME ALEXANDRE MARTINS PIMENTEL</v>
          </cell>
        </row>
        <row r="3301">
          <cell r="B3301" t="str">
            <v>MAYCON JANUARIO MUNIZ</v>
          </cell>
          <cell r="C3301" t="str">
            <v>09651076984</v>
          </cell>
          <cell r="D3301" t="str">
            <v>maycon_lil@hotmail.com</v>
          </cell>
          <cell r="E3301" t="str">
            <v>promotorexpress</v>
          </cell>
          <cell r="F3301" t="str">
            <v>88032-035</v>
          </cell>
          <cell r="G3301" t="str">
            <v>SERVIDÃO BETÂNIA</v>
          </cell>
          <cell r="H3301" t="str">
            <v>123</v>
          </cell>
          <cell r="I3301" t="str">
            <v/>
          </cell>
          <cell r="J3301" t="str">
            <v>SACO GRANDE</v>
          </cell>
          <cell r="K3301" t="str">
            <v>FLORIANÓPOLIS</v>
          </cell>
          <cell r="L3301" t="str">
            <v>SC</v>
          </cell>
          <cell r="M3301" t="str">
            <v>-27.5364191</v>
          </cell>
          <cell r="N3301" t="str">
            <v>-48.5058531</v>
          </cell>
          <cell r="O3301" t="str">
            <v>48996453406</v>
          </cell>
          <cell r="P3301" t="str">
            <v>30/01/1994</v>
          </cell>
          <cell r="Q3301" t="str">
            <v>6263691</v>
          </cell>
          <cell r="R3301" t="str">
            <v>SSP</v>
          </cell>
          <cell r="S3301" t="str">
            <v>09651076984</v>
          </cell>
          <cell r="T3301" t="str">
            <v/>
          </cell>
          <cell r="U3301" t="str">
            <v/>
          </cell>
          <cell r="V3301" t="str">
            <v/>
          </cell>
          <cell r="X3301" t="str">
            <v>2595625</v>
          </cell>
          <cell r="Y3301" t="str">
            <v>60</v>
          </cell>
          <cell r="Z3301" t="str">
            <v>SC</v>
          </cell>
          <cell r="AA3301" t="str">
            <v>01/01/0001</v>
          </cell>
          <cell r="AB3301" t="str">
            <v/>
          </cell>
          <cell r="AC3301" t="str">
            <v>236844286-94</v>
          </cell>
          <cell r="AD3301">
            <v>4100</v>
          </cell>
          <cell r="AE3301" t="str">
            <v>BRASILEIRO NATO</v>
          </cell>
          <cell r="AF3301" t="str">
            <v>Solteiro</v>
          </cell>
          <cell r="AG3301" t="str">
            <v>Masculino</v>
          </cell>
          <cell r="AH3301" t="str">
            <v>Suspenso</v>
          </cell>
          <cell r="AI3301" t="str">
            <v>FLAVIA RAMOS</v>
          </cell>
        </row>
        <row r="3302">
          <cell r="B3302" t="str">
            <v>MAYCON NASCIMENTO MUNHOZ</v>
          </cell>
          <cell r="C3302" t="str">
            <v>50005399823</v>
          </cell>
          <cell r="D3302" t="str">
            <v/>
          </cell>
          <cell r="E3302" t="str">
            <v>promotorexpress</v>
          </cell>
          <cell r="F3302" t="str">
            <v>09895600</v>
          </cell>
          <cell r="G3302" t="str">
            <v>RUA JORGE AMADO</v>
          </cell>
          <cell r="H3302" t="str">
            <v>124</v>
          </cell>
          <cell r="I3302" t="str">
            <v>(JD CALUX)</v>
          </cell>
          <cell r="J3302" t="str">
            <v>PLANALTO</v>
          </cell>
          <cell r="K3302" t="str">
            <v>SÃO BERNARDO DO CAMPO</v>
          </cell>
          <cell r="L3302" t="str">
            <v>SP</v>
          </cell>
          <cell r="M3302" t="str">
            <v>-23.7024678</v>
          </cell>
          <cell r="N3302" t="str">
            <v>-46.5620614</v>
          </cell>
          <cell r="O3302" t="str">
            <v>11963579380</v>
          </cell>
          <cell r="P3302" t="str">
            <v>26/02/2001</v>
          </cell>
          <cell r="Q3302" t="str">
            <v>379630333</v>
          </cell>
          <cell r="R3302" t="str">
            <v>SSP</v>
          </cell>
          <cell r="S3302" t="str">
            <v>50005399823</v>
          </cell>
          <cell r="T3302" t="str">
            <v/>
          </cell>
          <cell r="U3302" t="str">
            <v/>
          </cell>
          <cell r="V3302" t="str">
            <v/>
          </cell>
          <cell r="X3302" t="str">
            <v>10574</v>
          </cell>
          <cell r="Y3302" t="str">
            <v>439</v>
          </cell>
          <cell r="Z3302" t="str">
            <v>SP</v>
          </cell>
          <cell r="AA3302" t="str">
            <v>30/03/2020</v>
          </cell>
          <cell r="AB3302" t="str">
            <v/>
          </cell>
          <cell r="AC3302" t="str">
            <v/>
          </cell>
          <cell r="AD3302">
            <v>0</v>
          </cell>
          <cell r="AE3302" t="str">
            <v>Brasileiro</v>
          </cell>
          <cell r="AF3302" t="str">
            <v>Solteiro</v>
          </cell>
          <cell r="AG3302" t="str">
            <v>Masculino</v>
          </cell>
          <cell r="AH3302" t="str">
            <v>Inativo</v>
          </cell>
          <cell r="AI3302" t="str">
            <v>LILIANE GARCIA DOS REIS</v>
          </cell>
        </row>
        <row r="3303">
          <cell r="B3303" t="str">
            <v>MAYCON SANTOS ROSA</v>
          </cell>
          <cell r="C3303" t="str">
            <v>06125906744</v>
          </cell>
          <cell r="D3303" t="str">
            <v>-</v>
          </cell>
          <cell r="E3303" t="str">
            <v>promotor</v>
          </cell>
          <cell r="F3303" t="str">
            <v>26587-650</v>
          </cell>
          <cell r="G3303" t="str">
            <v>RUA MARQUES CANÁRIO</v>
          </cell>
          <cell r="H3303" t="str">
            <v>191</v>
          </cell>
          <cell r="I3303" t="str">
            <v/>
          </cell>
          <cell r="J3303" t="str">
            <v>CHATUBA</v>
          </cell>
          <cell r="K3303" t="str">
            <v>MESQUITA</v>
          </cell>
          <cell r="L3303" t="str">
            <v>RJ</v>
          </cell>
          <cell r="M3303" t="str">
            <v>-22.8076723</v>
          </cell>
          <cell r="N3303" t="str">
            <v>-43.4384409</v>
          </cell>
          <cell r="O3303" t="str">
            <v>21973703710</v>
          </cell>
          <cell r="P3303" t="str">
            <v>22/02/1992</v>
          </cell>
          <cell r="Q3303" t="str">
            <v>238258941</v>
          </cell>
          <cell r="R3303" t="str">
            <v>SSP</v>
          </cell>
          <cell r="S3303" t="str">
            <v>06125906744</v>
          </cell>
          <cell r="T3303" t="str">
            <v/>
          </cell>
          <cell r="U3303" t="str">
            <v/>
          </cell>
          <cell r="V3303" t="str">
            <v/>
          </cell>
          <cell r="X3303" t="str">
            <v>62503</v>
          </cell>
          <cell r="Y3303" t="str">
            <v>169</v>
          </cell>
          <cell r="Z3303" t="str">
            <v>RJ</v>
          </cell>
          <cell r="AA3303" t="str">
            <v>06/09/2018</v>
          </cell>
          <cell r="AB3303" t="str">
            <v/>
          </cell>
          <cell r="AC3303" t="str">
            <v>163828789-37</v>
          </cell>
          <cell r="AD3303">
            <v>4506</v>
          </cell>
          <cell r="AE3303" t="str">
            <v>BRASILEIRO NATO</v>
          </cell>
          <cell r="AF3303" t="str">
            <v>Solteiro</v>
          </cell>
          <cell r="AG3303" t="str">
            <v>Masculino</v>
          </cell>
          <cell r="AH3303" t="str">
            <v>Ativo</v>
          </cell>
          <cell r="AI3303" t="str">
            <v>JORGE LUIS PECANHA BARBOSA</v>
          </cell>
        </row>
        <row r="3304">
          <cell r="B3304" t="str">
            <v>MAYK NUNES DA SILVA</v>
          </cell>
          <cell r="C3304" t="str">
            <v>05688986131</v>
          </cell>
          <cell r="D3304" t="str">
            <v>mayknunesdasilva@gmail.com</v>
          </cell>
          <cell r="E3304" t="str">
            <v>aguia</v>
          </cell>
          <cell r="F3304" t="str">
            <v>14060-673</v>
          </cell>
          <cell r="G3304" t="str">
            <v>RUA RAPHAEL FRANCISCO LIPPI</v>
          </cell>
          <cell r="H3304" t="str">
            <v>541</v>
          </cell>
          <cell r="I3304" t="str">
            <v>AP 17</v>
          </cell>
          <cell r="J3304" t="str">
            <v>RESIDENCIAL DAS AMÉRICAS</v>
          </cell>
          <cell r="K3304" t="str">
            <v>RIBEIRÃO PRETO</v>
          </cell>
          <cell r="L3304" t="str">
            <v>SP</v>
          </cell>
          <cell r="M3304" t="str">
            <v>-21.1316568</v>
          </cell>
          <cell r="N3304" t="str">
            <v>-47.8212396</v>
          </cell>
          <cell r="O3304" t="str">
            <v/>
          </cell>
          <cell r="P3304" t="str">
            <v>03/08/1995</v>
          </cell>
          <cell r="Q3304" t="str">
            <v>48406499X</v>
          </cell>
          <cell r="R3304" t="str">
            <v>SSP</v>
          </cell>
          <cell r="S3304" t="str">
            <v>05688986131</v>
          </cell>
          <cell r="T3304" t="str">
            <v/>
          </cell>
          <cell r="U3304" t="str">
            <v/>
          </cell>
          <cell r="V3304" t="str">
            <v/>
          </cell>
          <cell r="X3304" t="str">
            <v>75355</v>
          </cell>
          <cell r="Y3304" t="str">
            <v>404</v>
          </cell>
          <cell r="Z3304" t="str">
            <v>SP</v>
          </cell>
          <cell r="AA3304" t="str">
            <v>18/05/2018</v>
          </cell>
          <cell r="AB3304" t="str">
            <v>21/08/2020</v>
          </cell>
          <cell r="AC3304" t="str">
            <v>164268364-44</v>
          </cell>
          <cell r="AD3304">
            <v>4506</v>
          </cell>
          <cell r="AE3304" t="str">
            <v>BRASILEIRO NATO</v>
          </cell>
          <cell r="AF3304" t="str">
            <v>Solteiro</v>
          </cell>
          <cell r="AG3304" t="str">
            <v>Masculino</v>
          </cell>
          <cell r="AH3304" t="str">
            <v>Inativo</v>
          </cell>
          <cell r="AI3304" t="str">
            <v>RAFAEL BATISTA DA SILVA</v>
          </cell>
        </row>
        <row r="3305">
          <cell r="B3305" t="str">
            <v>MAYKON BRENO SANTOS DA SILVA</v>
          </cell>
          <cell r="C3305" t="str">
            <v>03871427209</v>
          </cell>
          <cell r="D3305" t="str">
            <v>jailsonsuper2014@gmail.com</v>
          </cell>
          <cell r="E3305" t="str">
            <v>promotor</v>
          </cell>
          <cell r="F3305" t="str">
            <v>76983472</v>
          </cell>
          <cell r="G3305" t="str">
            <v>AVENIDA MIL QUINHENTOS E NOVE</v>
          </cell>
          <cell r="H3305" t="str">
            <v>1238</v>
          </cell>
          <cell r="I3305" t="str">
            <v/>
          </cell>
          <cell r="J3305" t="str">
            <v>CRISTO REI</v>
          </cell>
          <cell r="K3305" t="str">
            <v>VILHENA</v>
          </cell>
          <cell r="L3305" t="str">
            <v>RO</v>
          </cell>
          <cell r="M3305" t="str">
            <v>-11.5057341</v>
          </cell>
          <cell r="N3305" t="str">
            <v>-63.580611</v>
          </cell>
          <cell r="O3305" t="str">
            <v>55698109878</v>
          </cell>
          <cell r="P3305" t="str">
            <v>06/11/1996</v>
          </cell>
          <cell r="Q3305" t="str">
            <v>1401196</v>
          </cell>
          <cell r="R3305" t="str">
            <v>SSP</v>
          </cell>
          <cell r="S3305" t="str">
            <v>03871427209</v>
          </cell>
          <cell r="T3305" t="str">
            <v/>
          </cell>
          <cell r="U3305" t="str">
            <v/>
          </cell>
          <cell r="V3305" t="str">
            <v/>
          </cell>
          <cell r="X3305" t="str">
            <v>4808168</v>
          </cell>
          <cell r="Y3305" t="str">
            <v/>
          </cell>
          <cell r="Z3305" t="str">
            <v>RO</v>
          </cell>
          <cell r="AA3305" t="str">
            <v>22/10/2019</v>
          </cell>
          <cell r="AB3305" t="str">
            <v/>
          </cell>
          <cell r="AC3305" t="str">
            <v>14830981403</v>
          </cell>
          <cell r="AD3305">
            <v>4506</v>
          </cell>
          <cell r="AE3305" t="str">
            <v>Brasileiro</v>
          </cell>
          <cell r="AF3305" t="str">
            <v>Solteiro</v>
          </cell>
          <cell r="AG3305" t="str">
            <v>Masculino</v>
          </cell>
          <cell r="AH3305" t="str">
            <v>Ativo</v>
          </cell>
          <cell r="AI3305" t="str">
            <v>JULIO CESAR SILVA</v>
          </cell>
        </row>
        <row r="3306">
          <cell r="B3306" t="str">
            <v>MAYRON WASLLEY OLIVEIRA DA SILVA</v>
          </cell>
          <cell r="C3306" t="str">
            <v>04315304328</v>
          </cell>
          <cell r="D3306" t="str">
            <v>mayronnjr@gmail.com</v>
          </cell>
          <cell r="E3306" t="str">
            <v>promotor</v>
          </cell>
          <cell r="F3306" t="str">
            <v>64000850</v>
          </cell>
          <cell r="G3306" t="str">
            <v>RUA REGENTE FEIJÓ</v>
          </cell>
          <cell r="H3306" t="str">
            <v>6437</v>
          </cell>
          <cell r="I3306" t="str">
            <v/>
          </cell>
          <cell r="J3306" t="str">
            <v>CABRAL</v>
          </cell>
          <cell r="K3306" t="str">
            <v>TERESINA</v>
          </cell>
          <cell r="L3306" t="str">
            <v>PI</v>
          </cell>
          <cell r="M3306" t="str">
            <v/>
          </cell>
          <cell r="N3306" t="str">
            <v/>
          </cell>
          <cell r="O3306" t="str">
            <v/>
          </cell>
          <cell r="P3306" t="str">
            <v>26/07/1995</v>
          </cell>
          <cell r="Q3306" t="str">
            <v>3198481</v>
          </cell>
          <cell r="R3306" t="str">
            <v>SSP</v>
          </cell>
          <cell r="S3306" t="str">
            <v>04315304328</v>
          </cell>
          <cell r="T3306" t="str">
            <v/>
          </cell>
          <cell r="U3306" t="str">
            <v/>
          </cell>
          <cell r="V3306" t="str">
            <v/>
          </cell>
          <cell r="X3306" t="str">
            <v>6119</v>
          </cell>
          <cell r="Y3306" t="str">
            <v>31</v>
          </cell>
          <cell r="Z3306" t="str">
            <v>PI</v>
          </cell>
          <cell r="AA3306" t="str">
            <v>04/09/2019</v>
          </cell>
          <cell r="AB3306" t="str">
            <v/>
          </cell>
          <cell r="AC3306" t="str">
            <v>15411906605</v>
          </cell>
          <cell r="AD3306">
            <v>0</v>
          </cell>
          <cell r="AE3306" t="str">
            <v>Brasileiro</v>
          </cell>
          <cell r="AF3306" t="str">
            <v>Solteiro</v>
          </cell>
          <cell r="AG3306" t="str">
            <v>Masculino</v>
          </cell>
          <cell r="AH3306" t="str">
            <v>Inativo</v>
          </cell>
          <cell r="AI3306" t="str">
            <v>ELIANE CRISTINA GRACIOLI DE JESUS</v>
          </cell>
        </row>
        <row r="3307">
          <cell r="B3307" t="str">
            <v>MAZZINI</v>
          </cell>
          <cell r="C3307" t="str">
            <v>mazzini</v>
          </cell>
          <cell r="E3307" t="str">
            <v>cliente</v>
          </cell>
          <cell r="F3307" t="str">
            <v/>
          </cell>
          <cell r="G3307" t="str">
            <v/>
          </cell>
          <cell r="H3307" t="str">
            <v/>
          </cell>
          <cell r="I3307" t="str">
            <v/>
          </cell>
          <cell r="J3307" t="str">
            <v/>
          </cell>
          <cell r="K3307" t="str">
            <v/>
          </cell>
          <cell r="L3307" t="str">
            <v/>
          </cell>
          <cell r="M3307" t="str">
            <v/>
          </cell>
          <cell r="N3307" t="str">
            <v/>
          </cell>
          <cell r="O3307" t="str">
            <v/>
          </cell>
          <cell r="P3307" t="str">
            <v/>
          </cell>
          <cell r="Q3307" t="str">
            <v/>
          </cell>
          <cell r="R3307" t="str">
            <v/>
          </cell>
          <cell r="S3307" t="str">
            <v/>
          </cell>
          <cell r="T3307" t="str">
            <v/>
          </cell>
          <cell r="U3307" t="str">
            <v/>
          </cell>
          <cell r="V3307" t="str">
            <v/>
          </cell>
          <cell r="X3307" t="str">
            <v/>
          </cell>
          <cell r="Y3307" t="str">
            <v/>
          </cell>
          <cell r="Z3307" t="str">
            <v/>
          </cell>
          <cell r="AA3307" t="str">
            <v/>
          </cell>
          <cell r="AB3307" t="str">
            <v/>
          </cell>
          <cell r="AC3307" t="str">
            <v/>
          </cell>
          <cell r="AD3307">
            <v>0</v>
          </cell>
          <cell r="AE3307" t="str">
            <v/>
          </cell>
          <cell r="AF3307" t="str">
            <v>0</v>
          </cell>
          <cell r="AG3307" t="str">
            <v>0</v>
          </cell>
          <cell r="AH3307" t="str">
            <v>Ativo</v>
          </cell>
          <cell r="AI3307" t="str">
            <v>LUCAS MARCELINO ROCHA</v>
          </cell>
        </row>
        <row r="3308">
          <cell r="B3308" t="str">
            <v>MCASSAB</v>
          </cell>
          <cell r="C3308" t="str">
            <v>mcassab</v>
          </cell>
          <cell r="E3308" t="str">
            <v>cliente</v>
          </cell>
          <cell r="F3308" t="str">
            <v/>
          </cell>
          <cell r="G3308" t="str">
            <v/>
          </cell>
          <cell r="H3308" t="str">
            <v/>
          </cell>
          <cell r="I3308" t="str">
            <v/>
          </cell>
          <cell r="J3308" t="str">
            <v/>
          </cell>
          <cell r="K3308" t="str">
            <v/>
          </cell>
          <cell r="L3308" t="str">
            <v/>
          </cell>
          <cell r="M3308" t="str">
            <v/>
          </cell>
          <cell r="N3308" t="str">
            <v/>
          </cell>
          <cell r="O3308" t="str">
            <v/>
          </cell>
          <cell r="P3308" t="str">
            <v/>
          </cell>
          <cell r="Q3308" t="str">
            <v/>
          </cell>
          <cell r="R3308" t="str">
            <v/>
          </cell>
          <cell r="S3308" t="str">
            <v/>
          </cell>
          <cell r="T3308" t="str">
            <v/>
          </cell>
          <cell r="U3308" t="str">
            <v/>
          </cell>
          <cell r="V3308" t="str">
            <v/>
          </cell>
          <cell r="X3308" t="str">
            <v/>
          </cell>
          <cell r="Y3308" t="str">
            <v/>
          </cell>
          <cell r="Z3308" t="str">
            <v/>
          </cell>
          <cell r="AA3308" t="str">
            <v/>
          </cell>
          <cell r="AB3308" t="str">
            <v/>
          </cell>
          <cell r="AC3308" t="str">
            <v/>
          </cell>
          <cell r="AD3308">
            <v>0</v>
          </cell>
          <cell r="AE3308" t="str">
            <v/>
          </cell>
          <cell r="AF3308" t="str">
            <v>0</v>
          </cell>
          <cell r="AG3308" t="str">
            <v>0</v>
          </cell>
          <cell r="AH3308" t="str">
            <v>Ativo</v>
          </cell>
          <cell r="AI3308" t="str">
            <v>LUCAS MARCELINO ROCHA</v>
          </cell>
        </row>
        <row r="3309">
          <cell r="B3309" t="str">
            <v>MEGA QUIMICA</v>
          </cell>
          <cell r="C3309" t="str">
            <v>megaquimica</v>
          </cell>
          <cell r="E3309" t="str">
            <v>cliente</v>
          </cell>
          <cell r="F3309" t="str">
            <v/>
          </cell>
          <cell r="G3309" t="str">
            <v/>
          </cell>
          <cell r="H3309" t="str">
            <v/>
          </cell>
          <cell r="I3309" t="str">
            <v/>
          </cell>
          <cell r="J3309" t="str">
            <v/>
          </cell>
          <cell r="K3309" t="str">
            <v/>
          </cell>
          <cell r="L3309" t="str">
            <v/>
          </cell>
          <cell r="M3309" t="str">
            <v/>
          </cell>
          <cell r="N3309" t="str">
            <v/>
          </cell>
          <cell r="O3309" t="str">
            <v/>
          </cell>
          <cell r="P3309" t="str">
            <v/>
          </cell>
          <cell r="Q3309" t="str">
            <v/>
          </cell>
          <cell r="R3309" t="str">
            <v/>
          </cell>
          <cell r="S3309" t="str">
            <v/>
          </cell>
          <cell r="T3309" t="str">
            <v/>
          </cell>
          <cell r="U3309" t="str">
            <v/>
          </cell>
          <cell r="V3309" t="str">
            <v/>
          </cell>
          <cell r="X3309" t="str">
            <v/>
          </cell>
          <cell r="Y3309" t="str">
            <v/>
          </cell>
          <cell r="Z3309" t="str">
            <v/>
          </cell>
          <cell r="AA3309" t="str">
            <v/>
          </cell>
          <cell r="AB3309" t="str">
            <v/>
          </cell>
          <cell r="AC3309" t="str">
            <v/>
          </cell>
          <cell r="AD3309">
            <v>0</v>
          </cell>
          <cell r="AE3309" t="str">
            <v/>
          </cell>
          <cell r="AF3309" t="str">
            <v>0</v>
          </cell>
          <cell r="AG3309" t="str">
            <v>0</v>
          </cell>
          <cell r="AH3309" t="str">
            <v>Ativo</v>
          </cell>
          <cell r="AI3309" t="str">
            <v>LUCAS MARCELINO ROCHA</v>
          </cell>
        </row>
        <row r="3310">
          <cell r="B3310" t="str">
            <v>MEGA RIO</v>
          </cell>
          <cell r="C3310" t="str">
            <v>megario</v>
          </cell>
          <cell r="E3310" t="str">
            <v>cliente</v>
          </cell>
          <cell r="F3310" t="str">
            <v/>
          </cell>
          <cell r="G3310" t="str">
            <v/>
          </cell>
          <cell r="H3310" t="str">
            <v/>
          </cell>
          <cell r="I3310" t="str">
            <v/>
          </cell>
          <cell r="J3310" t="str">
            <v/>
          </cell>
          <cell r="K3310" t="str">
            <v/>
          </cell>
          <cell r="L3310" t="str">
            <v/>
          </cell>
          <cell r="M3310" t="str">
            <v/>
          </cell>
          <cell r="N3310" t="str">
            <v/>
          </cell>
          <cell r="O3310" t="str">
            <v/>
          </cell>
          <cell r="P3310" t="str">
            <v/>
          </cell>
          <cell r="Q3310" t="str">
            <v/>
          </cell>
          <cell r="R3310" t="str">
            <v/>
          </cell>
          <cell r="S3310" t="str">
            <v/>
          </cell>
          <cell r="T3310" t="str">
            <v/>
          </cell>
          <cell r="U3310" t="str">
            <v/>
          </cell>
          <cell r="V3310" t="str">
            <v/>
          </cell>
          <cell r="X3310" t="str">
            <v/>
          </cell>
          <cell r="Y3310" t="str">
            <v/>
          </cell>
          <cell r="Z3310" t="str">
            <v/>
          </cell>
          <cell r="AA3310" t="str">
            <v/>
          </cell>
          <cell r="AB3310" t="str">
            <v/>
          </cell>
          <cell r="AC3310" t="str">
            <v/>
          </cell>
          <cell r="AD3310">
            <v>0</v>
          </cell>
          <cell r="AE3310" t="str">
            <v/>
          </cell>
          <cell r="AF3310" t="str">
            <v>0</v>
          </cell>
          <cell r="AG3310" t="str">
            <v>0</v>
          </cell>
          <cell r="AH3310" t="str">
            <v>Ativo</v>
          </cell>
          <cell r="AI3310" t="str">
            <v>LUCAS MARCELINO ROCHA</v>
          </cell>
        </row>
        <row r="3311">
          <cell r="B3311" t="str">
            <v>MELIANE PAVANELO DOS SANTOS</v>
          </cell>
          <cell r="C3311" t="str">
            <v>37113748830</v>
          </cell>
          <cell r="D3311" t="str">
            <v>meliane_pavanelo@outlook.com</v>
          </cell>
          <cell r="E3311" t="str">
            <v>promotor</v>
          </cell>
          <cell r="F3311" t="str">
            <v>13846760</v>
          </cell>
          <cell r="G3311" t="str">
            <v>RUA ALICE GALHARDONI RAMALHO</v>
          </cell>
          <cell r="H3311" t="str">
            <v>92</v>
          </cell>
          <cell r="I3311" t="str">
            <v/>
          </cell>
          <cell r="J3311" t="str">
            <v>PARQUE RESIDENCIAL YPÊ AMARELO</v>
          </cell>
          <cell r="K3311" t="str">
            <v>MOGI GUAÇU</v>
          </cell>
          <cell r="L3311" t="str">
            <v>SP</v>
          </cell>
          <cell r="M3311" t="str">
            <v>-22.3047769</v>
          </cell>
          <cell r="N3311" t="str">
            <v>-46.9484275</v>
          </cell>
          <cell r="O3311" t="str">
            <v>19998395397</v>
          </cell>
          <cell r="P3311" t="str">
            <v>30/06/1989</v>
          </cell>
          <cell r="Q3311" t="str">
            <v>445166873</v>
          </cell>
          <cell r="R3311" t="str">
            <v>SSP</v>
          </cell>
          <cell r="S3311" t="str">
            <v>37113748830</v>
          </cell>
          <cell r="T3311" t="str">
            <v/>
          </cell>
          <cell r="U3311" t="str">
            <v/>
          </cell>
          <cell r="V3311" t="str">
            <v/>
          </cell>
          <cell r="X3311" t="str">
            <v>35969</v>
          </cell>
          <cell r="Y3311" t="str">
            <v>335</v>
          </cell>
          <cell r="Z3311" t="str">
            <v>SP</v>
          </cell>
          <cell r="AA3311" t="str">
            <v>16/12/2019</v>
          </cell>
          <cell r="AB3311" t="str">
            <v/>
          </cell>
          <cell r="AC3311" t="str">
            <v>20141491803</v>
          </cell>
          <cell r="AD3311">
            <v>4506</v>
          </cell>
          <cell r="AE3311" t="str">
            <v>Brasileiro</v>
          </cell>
          <cell r="AF3311" t="str">
            <v>Casado</v>
          </cell>
          <cell r="AG3311" t="str">
            <v>Feminino</v>
          </cell>
          <cell r="AH3311" t="str">
            <v>Ativo</v>
          </cell>
          <cell r="AI3311" t="str">
            <v>JOAO DE ARAUJO BARRETO JUNIOR</v>
          </cell>
        </row>
        <row r="3312">
          <cell r="B3312" t="str">
            <v>MELITTA</v>
          </cell>
          <cell r="C3312" t="str">
            <v>melitta</v>
          </cell>
          <cell r="E3312" t="str">
            <v>cliente</v>
          </cell>
          <cell r="F3312" t="str">
            <v/>
          </cell>
          <cell r="G3312" t="str">
            <v/>
          </cell>
          <cell r="H3312" t="str">
            <v/>
          </cell>
          <cell r="I3312" t="str">
            <v/>
          </cell>
          <cell r="J3312" t="str">
            <v/>
          </cell>
          <cell r="K3312" t="str">
            <v/>
          </cell>
          <cell r="L3312" t="str">
            <v/>
          </cell>
          <cell r="M3312" t="str">
            <v/>
          </cell>
          <cell r="N3312" t="str">
            <v/>
          </cell>
          <cell r="O3312" t="str">
            <v/>
          </cell>
          <cell r="P3312" t="str">
            <v/>
          </cell>
          <cell r="Q3312" t="str">
            <v/>
          </cell>
          <cell r="R3312" t="str">
            <v/>
          </cell>
          <cell r="S3312" t="str">
            <v/>
          </cell>
          <cell r="T3312" t="str">
            <v/>
          </cell>
          <cell r="U3312" t="str">
            <v/>
          </cell>
          <cell r="V3312" t="str">
            <v/>
          </cell>
          <cell r="X3312" t="str">
            <v/>
          </cell>
          <cell r="Y3312" t="str">
            <v/>
          </cell>
          <cell r="Z3312" t="str">
            <v/>
          </cell>
          <cell r="AA3312" t="str">
            <v/>
          </cell>
          <cell r="AB3312" t="str">
            <v/>
          </cell>
          <cell r="AC3312" t="str">
            <v/>
          </cell>
          <cell r="AD3312">
            <v>0</v>
          </cell>
          <cell r="AE3312" t="str">
            <v/>
          </cell>
          <cell r="AF3312" t="str">
            <v>0</v>
          </cell>
          <cell r="AG3312" t="str">
            <v>0</v>
          </cell>
          <cell r="AH3312" t="str">
            <v>Ativo</v>
          </cell>
          <cell r="AI3312" t="str">
            <v>LUCAS MARCELINO ROCHA</v>
          </cell>
        </row>
        <row r="3313">
          <cell r="B3313" t="str">
            <v>MEMPHIS</v>
          </cell>
          <cell r="C3313" t="str">
            <v>memphis</v>
          </cell>
          <cell r="E3313" t="str">
            <v>cliente</v>
          </cell>
          <cell r="F3313" t="str">
            <v/>
          </cell>
          <cell r="G3313" t="str">
            <v/>
          </cell>
          <cell r="H3313" t="str">
            <v/>
          </cell>
          <cell r="I3313" t="str">
            <v/>
          </cell>
          <cell r="J3313" t="str">
            <v/>
          </cell>
          <cell r="K3313" t="str">
            <v/>
          </cell>
          <cell r="L3313" t="str">
            <v/>
          </cell>
          <cell r="M3313" t="str">
            <v/>
          </cell>
          <cell r="N3313" t="str">
            <v/>
          </cell>
          <cell r="O3313" t="str">
            <v/>
          </cell>
          <cell r="P3313" t="str">
            <v/>
          </cell>
          <cell r="Q3313" t="str">
            <v/>
          </cell>
          <cell r="R3313" t="str">
            <v/>
          </cell>
          <cell r="S3313" t="str">
            <v/>
          </cell>
          <cell r="T3313" t="str">
            <v/>
          </cell>
          <cell r="U3313" t="str">
            <v/>
          </cell>
          <cell r="V3313" t="str">
            <v/>
          </cell>
          <cell r="X3313" t="str">
            <v/>
          </cell>
          <cell r="Y3313" t="str">
            <v/>
          </cell>
          <cell r="Z3313" t="str">
            <v/>
          </cell>
          <cell r="AA3313" t="str">
            <v/>
          </cell>
          <cell r="AB3313" t="str">
            <v/>
          </cell>
          <cell r="AC3313" t="str">
            <v/>
          </cell>
          <cell r="AD3313">
            <v>0</v>
          </cell>
          <cell r="AE3313" t="str">
            <v/>
          </cell>
          <cell r="AF3313" t="str">
            <v>0</v>
          </cell>
          <cell r="AG3313" t="str">
            <v>0</v>
          </cell>
          <cell r="AH3313" t="str">
            <v>Ativo</v>
          </cell>
          <cell r="AI3313" t="str">
            <v>LUCAS MARCELINO ROCHA</v>
          </cell>
        </row>
        <row r="3314">
          <cell r="B3314" t="str">
            <v>MERHEJE</v>
          </cell>
          <cell r="C3314" t="str">
            <v>merheje</v>
          </cell>
          <cell r="E3314" t="str">
            <v>cliente</v>
          </cell>
          <cell r="F3314" t="str">
            <v/>
          </cell>
          <cell r="G3314" t="str">
            <v/>
          </cell>
          <cell r="H3314" t="str">
            <v/>
          </cell>
          <cell r="I3314" t="str">
            <v/>
          </cell>
          <cell r="J3314" t="str">
            <v/>
          </cell>
          <cell r="K3314" t="str">
            <v/>
          </cell>
          <cell r="L3314" t="str">
            <v/>
          </cell>
          <cell r="M3314" t="str">
            <v/>
          </cell>
          <cell r="N3314" t="str">
            <v/>
          </cell>
          <cell r="O3314" t="str">
            <v/>
          </cell>
          <cell r="P3314" t="str">
            <v/>
          </cell>
          <cell r="Q3314" t="str">
            <v/>
          </cell>
          <cell r="R3314" t="str">
            <v/>
          </cell>
          <cell r="S3314" t="str">
            <v/>
          </cell>
          <cell r="T3314" t="str">
            <v/>
          </cell>
          <cell r="U3314" t="str">
            <v/>
          </cell>
          <cell r="V3314" t="str">
            <v/>
          </cell>
          <cell r="X3314" t="str">
            <v/>
          </cell>
          <cell r="Y3314" t="str">
            <v/>
          </cell>
          <cell r="Z3314" t="str">
            <v/>
          </cell>
          <cell r="AA3314" t="str">
            <v/>
          </cell>
          <cell r="AB3314" t="str">
            <v/>
          </cell>
          <cell r="AC3314" t="str">
            <v/>
          </cell>
          <cell r="AD3314">
            <v>0</v>
          </cell>
          <cell r="AE3314" t="str">
            <v/>
          </cell>
          <cell r="AF3314" t="str">
            <v>0</v>
          </cell>
          <cell r="AG3314" t="str">
            <v>0</v>
          </cell>
          <cell r="AH3314" t="str">
            <v>Ativo</v>
          </cell>
          <cell r="AI3314" t="str">
            <v>LUCAS MARCELINO ROCHA</v>
          </cell>
        </row>
        <row r="3315">
          <cell r="B3315" t="str">
            <v>MESSIAS DA SILVA CORREIA</v>
          </cell>
          <cell r="C3315" t="str">
            <v>04692395222</v>
          </cell>
          <cell r="D3315" t="str">
            <v>messiasferreiracorreia.11@gmail.com</v>
          </cell>
          <cell r="E3315" t="str">
            <v>promotor</v>
          </cell>
          <cell r="F3315" t="str">
            <v>78455000</v>
          </cell>
          <cell r="G3315" t="str">
            <v>AV TOCANTINS</v>
          </cell>
          <cell r="H3315" t="str">
            <v>2027</v>
          </cell>
          <cell r="I3315" t="str">
            <v>E</v>
          </cell>
          <cell r="J3315" t="str">
            <v/>
          </cell>
          <cell r="K3315" t="str">
            <v>LUCAS DO RIO VERDE</v>
          </cell>
          <cell r="L3315" t="str">
            <v>MT</v>
          </cell>
          <cell r="M3315" t="str">
            <v>-13.0729837</v>
          </cell>
          <cell r="N3315" t="str">
            <v>-55.90348729999999</v>
          </cell>
          <cell r="O3315" t="str">
            <v/>
          </cell>
          <cell r="P3315" t="str">
            <v>07/10/2000</v>
          </cell>
          <cell r="Q3315" t="str">
            <v>1467234</v>
          </cell>
          <cell r="R3315" t="str">
            <v>SSP</v>
          </cell>
          <cell r="S3315" t="str">
            <v>04692395222</v>
          </cell>
          <cell r="T3315" t="str">
            <v/>
          </cell>
          <cell r="U3315" t="str">
            <v/>
          </cell>
          <cell r="V3315" t="str">
            <v/>
          </cell>
          <cell r="X3315" t="str">
            <v>0542680</v>
          </cell>
          <cell r="Y3315" t="str">
            <v>050</v>
          </cell>
          <cell r="Z3315" t="str">
            <v>RO</v>
          </cell>
          <cell r="AA3315" t="str">
            <v>10/02/2020</v>
          </cell>
          <cell r="AB3315" t="str">
            <v/>
          </cell>
          <cell r="AC3315" t="str">
            <v>12582139612</v>
          </cell>
          <cell r="AD3315">
            <v>4506</v>
          </cell>
          <cell r="AE3315" t="str">
            <v>Brasileiro</v>
          </cell>
          <cell r="AF3315" t="str">
            <v>Solteiro</v>
          </cell>
          <cell r="AG3315" t="str">
            <v>Masculino</v>
          </cell>
          <cell r="AH3315" t="str">
            <v>Ativo</v>
          </cell>
          <cell r="AI3315" t="str">
            <v>JULIO CESAR SILVA</v>
          </cell>
        </row>
        <row r="3316">
          <cell r="B3316" t="str">
            <v>MESSIAS PEDRO SILVA DE LIMA</v>
          </cell>
          <cell r="C3316" t="str">
            <v>05502561488</v>
          </cell>
          <cell r="D3316" t="str">
            <v>messiaspedro10@gmail.com</v>
          </cell>
          <cell r="E3316" t="str">
            <v>promotor</v>
          </cell>
          <cell r="F3316" t="str">
            <v>52210-280</v>
          </cell>
          <cell r="G3316" t="str">
            <v>RUA TREZE DE MAIO</v>
          </cell>
          <cell r="H3316" t="str">
            <v>4984</v>
          </cell>
          <cell r="I3316" t="str">
            <v/>
          </cell>
          <cell r="J3316" t="str">
            <v>ALTO JOSÉ DO PINHO</v>
          </cell>
          <cell r="K3316" t="str">
            <v>RECIFE</v>
          </cell>
          <cell r="L3316" t="str">
            <v>PE</v>
          </cell>
          <cell r="M3316" t="str">
            <v>-8.021159899999999</v>
          </cell>
          <cell r="N3316" t="str">
            <v>-34.9082919</v>
          </cell>
          <cell r="O3316" t="str">
            <v>81988648100</v>
          </cell>
          <cell r="P3316" t="str">
            <v>19/02/1984</v>
          </cell>
          <cell r="Q3316" t="str">
            <v>6465952</v>
          </cell>
          <cell r="R3316" t="str">
            <v>SSP</v>
          </cell>
          <cell r="S3316" t="str">
            <v>05502561488</v>
          </cell>
          <cell r="T3316" t="str">
            <v/>
          </cell>
          <cell r="U3316" t="str">
            <v/>
          </cell>
          <cell r="V3316" t="str">
            <v/>
          </cell>
          <cell r="X3316" t="str">
            <v>4072135</v>
          </cell>
          <cell r="Y3316" t="str">
            <v>50</v>
          </cell>
          <cell r="Z3316" t="str">
            <v>PE</v>
          </cell>
          <cell r="AA3316" t="str">
            <v>19/09/2018</v>
          </cell>
          <cell r="AB3316" t="str">
            <v/>
          </cell>
          <cell r="AC3316" t="str">
            <v>206047321-76</v>
          </cell>
          <cell r="AD3316">
            <v>4506</v>
          </cell>
          <cell r="AE3316" t="str">
            <v>BRASILEIRO NATO</v>
          </cell>
          <cell r="AF3316" t="str">
            <v>Solteiro</v>
          </cell>
          <cell r="AG3316" t="str">
            <v>Masculino</v>
          </cell>
          <cell r="AH3316" t="str">
            <v>Ativo</v>
          </cell>
          <cell r="AI3316" t="str">
            <v>YURY GOMES DOS SANTOS</v>
          </cell>
        </row>
        <row r="3317">
          <cell r="B3317" t="str">
            <v>MHA REPRESENTACOES</v>
          </cell>
          <cell r="C3317" t="str">
            <v>mharepresentacoes</v>
          </cell>
          <cell r="E3317" t="str">
            <v>cliente</v>
          </cell>
          <cell r="F3317" t="str">
            <v/>
          </cell>
          <cell r="G3317" t="str">
            <v/>
          </cell>
          <cell r="H3317" t="str">
            <v/>
          </cell>
          <cell r="I3317" t="str">
            <v/>
          </cell>
          <cell r="J3317" t="str">
            <v/>
          </cell>
          <cell r="K3317" t="str">
            <v/>
          </cell>
          <cell r="L3317" t="str">
            <v/>
          </cell>
          <cell r="M3317" t="str">
            <v/>
          </cell>
          <cell r="N3317" t="str">
            <v/>
          </cell>
          <cell r="O3317" t="str">
            <v/>
          </cell>
          <cell r="P3317" t="str">
            <v/>
          </cell>
          <cell r="Q3317" t="str">
            <v/>
          </cell>
          <cell r="R3317" t="str">
            <v/>
          </cell>
          <cell r="S3317" t="str">
            <v/>
          </cell>
          <cell r="T3317" t="str">
            <v/>
          </cell>
          <cell r="U3317" t="str">
            <v/>
          </cell>
          <cell r="V3317" t="str">
            <v/>
          </cell>
          <cell r="X3317" t="str">
            <v/>
          </cell>
          <cell r="Y3317" t="str">
            <v/>
          </cell>
          <cell r="Z3317" t="str">
            <v/>
          </cell>
          <cell r="AA3317" t="str">
            <v/>
          </cell>
          <cell r="AB3317" t="str">
            <v/>
          </cell>
          <cell r="AC3317" t="str">
            <v/>
          </cell>
          <cell r="AD3317">
            <v>0</v>
          </cell>
          <cell r="AE3317" t="str">
            <v/>
          </cell>
          <cell r="AF3317" t="str">
            <v>0</v>
          </cell>
          <cell r="AG3317" t="str">
            <v>0</v>
          </cell>
          <cell r="AH3317" t="str">
            <v>Ativo</v>
          </cell>
          <cell r="AI3317" t="str">
            <v>LUCAS MARCELINO ROCHA</v>
          </cell>
        </row>
        <row r="3318">
          <cell r="B3318" t="str">
            <v>MICAEL CRUZ MOREIRA</v>
          </cell>
          <cell r="C3318" t="str">
            <v>01331554985</v>
          </cell>
          <cell r="D3318" t="str">
            <v/>
          </cell>
          <cell r="E3318" t="str">
            <v>Intermitente</v>
          </cell>
          <cell r="F3318" t="str">
            <v>88503360</v>
          </cell>
          <cell r="G3318" t="str">
            <v>RUA CAROLINA FARIAS</v>
          </cell>
          <cell r="H3318" t="str">
            <v>102</v>
          </cell>
          <cell r="I3318" t="str">
            <v/>
          </cell>
          <cell r="J3318" t="str">
            <v>VILA NOVA</v>
          </cell>
          <cell r="K3318" t="str">
            <v>LAGES</v>
          </cell>
          <cell r="L3318" t="str">
            <v>SC</v>
          </cell>
          <cell r="M3318" t="str">
            <v>-27.8304347</v>
          </cell>
          <cell r="N3318" t="str">
            <v>-50.3266206</v>
          </cell>
          <cell r="O3318" t="str">
            <v/>
          </cell>
          <cell r="P3318" t="str">
            <v>03/03/2000</v>
          </cell>
          <cell r="Q3318" t="str">
            <v>7336493</v>
          </cell>
          <cell r="R3318" t="str">
            <v>II SC</v>
          </cell>
          <cell r="S3318" t="str">
            <v>01331554985</v>
          </cell>
          <cell r="T3318" t="str">
            <v/>
          </cell>
          <cell r="U3318" t="str">
            <v/>
          </cell>
          <cell r="V3318" t="str">
            <v/>
          </cell>
          <cell r="X3318" t="str">
            <v>76370617</v>
          </cell>
          <cell r="Y3318" t="str">
            <v>0040</v>
          </cell>
          <cell r="Z3318" t="str">
            <v>SC</v>
          </cell>
          <cell r="AA3318" t="str">
            <v>23/03/2020</v>
          </cell>
          <cell r="AB3318" t="str">
            <v/>
          </cell>
          <cell r="AC3318" t="str">
            <v>20133796919</v>
          </cell>
          <cell r="AD3318">
            <v>0</v>
          </cell>
          <cell r="AE3318" t="str">
            <v>Brasileiro</v>
          </cell>
          <cell r="AF3318" t="str">
            <v>Solteiro</v>
          </cell>
          <cell r="AG3318" t="str">
            <v>Masculino</v>
          </cell>
          <cell r="AH3318" t="str">
            <v>Inativo</v>
          </cell>
          <cell r="AI3318" t="str">
            <v>CARLA VIETTRO NORA DE PADUA</v>
          </cell>
        </row>
        <row r="3319">
          <cell r="B3319" t="str">
            <v>MICAEL DE SOUZA</v>
          </cell>
          <cell r="C3319" t="str">
            <v>09626679603</v>
          </cell>
          <cell r="D3319" t="str">
            <v>micaeldrums@hotmail.com</v>
          </cell>
          <cell r="E3319" t="str">
            <v>coordenador</v>
          </cell>
          <cell r="F3319" t="str">
            <v>35059-270</v>
          </cell>
          <cell r="G3319" t="str">
            <v>RUA JANUÁRIA</v>
          </cell>
          <cell r="H3319" t="str">
            <v>437</v>
          </cell>
          <cell r="I3319" t="str">
            <v/>
          </cell>
          <cell r="J3319" t="str">
            <v>SANTA HELENA</v>
          </cell>
          <cell r="K3319" t="str">
            <v>GOVERNADOR VALADARES</v>
          </cell>
          <cell r="L3319" t="str">
            <v>MG</v>
          </cell>
          <cell r="M3319" t="str">
            <v>-18.8385217</v>
          </cell>
          <cell r="N3319" t="str">
            <v>-41.9478115</v>
          </cell>
          <cell r="O3319" t="str">
            <v>33991659260</v>
          </cell>
          <cell r="P3319" t="str">
            <v>22/05/1991</v>
          </cell>
          <cell r="Q3319" t="str">
            <v>16167446</v>
          </cell>
          <cell r="R3319" t="str">
            <v>MG</v>
          </cell>
          <cell r="S3319" t="str">
            <v>09626679603</v>
          </cell>
          <cell r="T3319" t="str">
            <v/>
          </cell>
          <cell r="U3319" t="str">
            <v/>
          </cell>
          <cell r="V3319" t="str">
            <v/>
          </cell>
          <cell r="X3319" t="str">
            <v>1002868</v>
          </cell>
          <cell r="Y3319" t="str">
            <v>1</v>
          </cell>
          <cell r="Z3319" t="str">
            <v>MG</v>
          </cell>
          <cell r="AA3319" t="str">
            <v>01/10/2015</v>
          </cell>
          <cell r="AB3319" t="str">
            <v>01/01/0001</v>
          </cell>
          <cell r="AC3319" t="str">
            <v>164337355-93</v>
          </cell>
          <cell r="AD3319">
            <v>0</v>
          </cell>
          <cell r="AE3319" t="str">
            <v>BRASILEIRO NATO</v>
          </cell>
          <cell r="AF3319" t="str">
            <v>Solteiro</v>
          </cell>
          <cell r="AG3319" t="str">
            <v>Masculino</v>
          </cell>
          <cell r="AH3319" t="str">
            <v>Inativo</v>
          </cell>
          <cell r="AI3319" t="str">
            <v>ISMAEL SALMERON DIAS</v>
          </cell>
        </row>
        <row r="3320">
          <cell r="B3320" t="str">
            <v>MICAEL MARKS DA CONCEICAO</v>
          </cell>
          <cell r="C3320" t="str">
            <v>07335746531</v>
          </cell>
          <cell r="D3320" t="str">
            <v>micaelrenimark@gmail.com</v>
          </cell>
          <cell r="E3320" t="str">
            <v>promotor</v>
          </cell>
          <cell r="F3320" t="str">
            <v>27525112</v>
          </cell>
          <cell r="G3320" t="str">
            <v>RUA DAS HORTÊNCIAS</v>
          </cell>
          <cell r="H3320" t="str">
            <v>6</v>
          </cell>
          <cell r="I3320" t="str">
            <v>DE 786/787 AO FIM</v>
          </cell>
          <cell r="J3320" t="str">
            <v>CIDADE ALEGRIA</v>
          </cell>
          <cell r="K3320" t="str">
            <v>RESENDE</v>
          </cell>
          <cell r="L3320" t="str">
            <v>RJ</v>
          </cell>
          <cell r="M3320" t="str">
            <v>-22.4796764</v>
          </cell>
          <cell r="N3320" t="str">
            <v>-44.4977234</v>
          </cell>
          <cell r="O3320" t="str">
            <v>24992939951</v>
          </cell>
          <cell r="P3320" t="str">
            <v>03/01/1996</v>
          </cell>
          <cell r="Q3320" t="str">
            <v>23830050</v>
          </cell>
          <cell r="R3320" t="str">
            <v>SSP</v>
          </cell>
          <cell r="S3320" t="str">
            <v>07335746531</v>
          </cell>
          <cell r="T3320" t="str">
            <v/>
          </cell>
          <cell r="U3320" t="str">
            <v/>
          </cell>
          <cell r="V3320" t="str">
            <v/>
          </cell>
          <cell r="X3320" t="str">
            <v>5879202</v>
          </cell>
          <cell r="Y3320" t="str">
            <v>40</v>
          </cell>
          <cell r="Z3320" t="str">
            <v>SE</v>
          </cell>
          <cell r="AA3320" t="str">
            <v>11/11/2019</v>
          </cell>
          <cell r="AB3320" t="str">
            <v/>
          </cell>
          <cell r="AC3320" t="str">
            <v>16435370339</v>
          </cell>
          <cell r="AD3320">
            <v>4506</v>
          </cell>
          <cell r="AE3320" t="str">
            <v>Brasileiro</v>
          </cell>
          <cell r="AF3320" t="str">
            <v>Solteiro</v>
          </cell>
          <cell r="AG3320" t="str">
            <v>Masculino</v>
          </cell>
          <cell r="AH3320" t="str">
            <v>Inativo</v>
          </cell>
          <cell r="AI3320" t="str">
            <v>THIAGO FAULSTICH DO NASCIMENTO</v>
          </cell>
        </row>
        <row r="3321">
          <cell r="B3321" t="str">
            <v>MICHAEL ANDERSON PINTO DA SILVA</v>
          </cell>
          <cell r="C3321" t="str">
            <v>05915371418</v>
          </cell>
          <cell r="D3321" t="str">
            <v>michel123982@gmail.com</v>
          </cell>
          <cell r="E3321" t="str">
            <v>promotor</v>
          </cell>
          <cell r="F3321" t="str">
            <v>50690-600</v>
          </cell>
          <cell r="G3321" t="str">
            <v>RUA DOUTOR TUBAL URQUIZA VALENC187</v>
          </cell>
          <cell r="H3321" t="str">
            <v>187</v>
          </cell>
          <cell r="I3321" t="str">
            <v>-</v>
          </cell>
          <cell r="J3321" t="str">
            <v>IPUTINGA</v>
          </cell>
          <cell r="K3321" t="str">
            <v>RECIFE</v>
          </cell>
          <cell r="L3321" t="str">
            <v>PE</v>
          </cell>
          <cell r="M3321" t="str">
            <v/>
          </cell>
          <cell r="N3321" t="str">
            <v/>
          </cell>
          <cell r="O3321" t="str">
            <v/>
          </cell>
          <cell r="P3321" t="str">
            <v>17/11/1985</v>
          </cell>
          <cell r="Q3321" t="str">
            <v>6362336</v>
          </cell>
          <cell r="R3321" t="str">
            <v>SSP</v>
          </cell>
          <cell r="S3321" t="str">
            <v>05915371418</v>
          </cell>
          <cell r="T3321" t="str">
            <v/>
          </cell>
          <cell r="U3321" t="str">
            <v/>
          </cell>
          <cell r="V3321" t="str">
            <v/>
          </cell>
          <cell r="X3321" t="str">
            <v>2369</v>
          </cell>
          <cell r="Y3321" t="str">
            <v>74</v>
          </cell>
          <cell r="Z3321" t="str">
            <v>PE</v>
          </cell>
          <cell r="AA3321" t="str">
            <v>01/01/0001</v>
          </cell>
          <cell r="AB3321" t="str">
            <v>01/01/0001</v>
          </cell>
          <cell r="AC3321" t="str">
            <v>164419137-13</v>
          </cell>
          <cell r="AD3321">
            <v>0</v>
          </cell>
          <cell r="AE3321" t="str">
            <v>BRASILEIRO NATO</v>
          </cell>
          <cell r="AF3321" t="str">
            <v>Casado</v>
          </cell>
          <cell r="AG3321" t="str">
            <v>Masculino</v>
          </cell>
          <cell r="AH3321" t="str">
            <v>Inativo</v>
          </cell>
          <cell r="AI3321" t="str">
            <v>YURY GOMES DOS SANTOS</v>
          </cell>
        </row>
        <row r="3322">
          <cell r="B3322" t="str">
            <v>MICHAEL JACSON CABRAL FERREIRA</v>
          </cell>
          <cell r="C3322" t="str">
            <v>08828637463</v>
          </cell>
          <cell r="D3322" t="str">
            <v>michaeljcf10@gmail.com</v>
          </cell>
          <cell r="E3322" t="str">
            <v>promotor</v>
          </cell>
          <cell r="F3322" t="str">
            <v>54280180</v>
          </cell>
          <cell r="G3322" t="str">
            <v>RUA ALTO SÃO PEDRO</v>
          </cell>
          <cell r="H3322" t="str">
            <v>98</v>
          </cell>
          <cell r="I3322" t="str">
            <v/>
          </cell>
          <cell r="J3322" t="str">
            <v>DOIS CARNEIROS</v>
          </cell>
          <cell r="K3322" t="str">
            <v>JABOATÃO DOS GUARARAPES</v>
          </cell>
          <cell r="L3322" t="str">
            <v>PE</v>
          </cell>
          <cell r="M3322" t="str">
            <v>-8.098277999999999</v>
          </cell>
          <cell r="N3322" t="str">
            <v>-34.963018</v>
          </cell>
          <cell r="O3322" t="str">
            <v>81983009299</v>
          </cell>
          <cell r="P3322" t="str">
            <v>23/03/1991</v>
          </cell>
          <cell r="Q3322" t="str">
            <v>7488233</v>
          </cell>
          <cell r="R3322" t="str">
            <v>SSP</v>
          </cell>
          <cell r="S3322" t="str">
            <v>08828637463</v>
          </cell>
          <cell r="T3322" t="str">
            <v/>
          </cell>
          <cell r="U3322" t="str">
            <v/>
          </cell>
          <cell r="V3322" t="str">
            <v/>
          </cell>
          <cell r="X3322" t="str">
            <v>0089473</v>
          </cell>
          <cell r="Y3322" t="str">
            <v>106</v>
          </cell>
          <cell r="Z3322" t="str">
            <v>PE</v>
          </cell>
          <cell r="AA3322" t="str">
            <v>10/02/2020</v>
          </cell>
          <cell r="AB3322" t="str">
            <v/>
          </cell>
          <cell r="AC3322" t="str">
            <v>14026573458</v>
          </cell>
          <cell r="AD3322">
            <v>4506</v>
          </cell>
          <cell r="AE3322" t="str">
            <v>Brasileiro</v>
          </cell>
          <cell r="AF3322" t="str">
            <v>Casado</v>
          </cell>
          <cell r="AG3322" t="str">
            <v>Masculino</v>
          </cell>
          <cell r="AH3322" t="str">
            <v>Ativo</v>
          </cell>
          <cell r="AI3322" t="str">
            <v>YURY GOMES DOS SANTOS</v>
          </cell>
        </row>
        <row r="3323">
          <cell r="B3323" t="str">
            <v>MICHAEL MARTINS SILVA DE SOUZA</v>
          </cell>
          <cell r="C3323" t="str">
            <v>05636852398</v>
          </cell>
          <cell r="D3323" t="str">
            <v>-</v>
          </cell>
          <cell r="E3323" t="str">
            <v>promotor</v>
          </cell>
          <cell r="F3323" t="str">
            <v>61000600</v>
          </cell>
          <cell r="G3323" t="str">
            <v xml:space="preserve">RUA. MARIA DA PAZ FERREIRA </v>
          </cell>
          <cell r="H3323" t="str">
            <v>118</v>
          </cell>
          <cell r="I3323" t="str">
            <v/>
          </cell>
          <cell r="J3323" t="str">
            <v/>
          </cell>
          <cell r="K3323" t="str">
            <v/>
          </cell>
          <cell r="L3323" t="str">
            <v>CE</v>
          </cell>
          <cell r="M3323" t="str">
            <v>-3.7565381</v>
          </cell>
          <cell r="N3323" t="str">
            <v>-38.6554222</v>
          </cell>
          <cell r="O3323" t="str">
            <v>8587766604</v>
          </cell>
          <cell r="P3323" t="str">
            <v>30/07/1992</v>
          </cell>
          <cell r="Q3323" t="str">
            <v>2006027016730</v>
          </cell>
          <cell r="R3323" t="str">
            <v>SSP</v>
          </cell>
          <cell r="S3323" t="str">
            <v>05636852398</v>
          </cell>
          <cell r="T3323" t="str">
            <v/>
          </cell>
          <cell r="U3323" t="str">
            <v/>
          </cell>
          <cell r="V3323" t="str">
            <v/>
          </cell>
          <cell r="X3323" t="str">
            <v>4479111</v>
          </cell>
          <cell r="Y3323" t="str">
            <v>30</v>
          </cell>
          <cell r="Z3323" t="str">
            <v>CE</v>
          </cell>
          <cell r="AA3323" t="str">
            <v>06/07/2018</v>
          </cell>
          <cell r="AB3323" t="str">
            <v/>
          </cell>
          <cell r="AC3323" t="str">
            <v>145972932-79</v>
          </cell>
          <cell r="AD3323">
            <v>4506</v>
          </cell>
          <cell r="AE3323" t="str">
            <v>BRASILEIRO NATO</v>
          </cell>
          <cell r="AF3323" t="str">
            <v>Solteiro</v>
          </cell>
          <cell r="AG3323" t="str">
            <v>Masculino</v>
          </cell>
          <cell r="AH3323" t="str">
            <v>Ativo</v>
          </cell>
          <cell r="AI3323" t="str">
            <v>FLAVIANO CRUZ DO NASCIMENTO</v>
          </cell>
        </row>
        <row r="3324">
          <cell r="B3324" t="str">
            <v>MICHAEL RODRIGUES COSTA DE MEIRA</v>
          </cell>
          <cell r="C3324" t="str">
            <v>35845967856</v>
          </cell>
          <cell r="D3324" t="str">
            <v>michael_gm@outlook.com</v>
          </cell>
          <cell r="E3324" t="str">
            <v>supervisor</v>
          </cell>
          <cell r="F3324" t="str">
            <v>06382-040</v>
          </cell>
          <cell r="G3324" t="str">
            <v>RUA WALDEMAR ARNOULD</v>
          </cell>
          <cell r="H3324" t="str">
            <v>49</v>
          </cell>
          <cell r="I3324" t="str">
            <v/>
          </cell>
          <cell r="J3324" t="str">
            <v>VILA CAPRIOTTI</v>
          </cell>
          <cell r="K3324" t="str">
            <v>CARAPICUÍBA</v>
          </cell>
          <cell r="L3324" t="str">
            <v>SP</v>
          </cell>
          <cell r="M3324" t="str">
            <v>-23.5484489</v>
          </cell>
          <cell r="N3324" t="str">
            <v>-46.8411391</v>
          </cell>
          <cell r="O3324" t="str">
            <v>11947604499</v>
          </cell>
          <cell r="P3324" t="str">
            <v>28/04/1994</v>
          </cell>
          <cell r="Q3324" t="str">
            <v>49699637X</v>
          </cell>
          <cell r="R3324" t="str">
            <v>SSP</v>
          </cell>
          <cell r="S3324" t="str">
            <v>35845967856</v>
          </cell>
          <cell r="T3324" t="str">
            <v/>
          </cell>
          <cell r="U3324" t="str">
            <v/>
          </cell>
          <cell r="V3324" t="str">
            <v/>
          </cell>
          <cell r="X3324" t="str">
            <v>72896</v>
          </cell>
          <cell r="Y3324" t="str">
            <v>376</v>
          </cell>
          <cell r="Z3324" t="str">
            <v>SP</v>
          </cell>
          <cell r="AA3324" t="str">
            <v>06/01/2016</v>
          </cell>
          <cell r="AB3324" t="str">
            <v>01/01/0001</v>
          </cell>
          <cell r="AC3324" t="str">
            <v>201080521-54</v>
          </cell>
          <cell r="AD3324">
            <v>0</v>
          </cell>
          <cell r="AE3324" t="str">
            <v>BRASILEIRO NATO</v>
          </cell>
          <cell r="AF3324" t="str">
            <v>Solteiro</v>
          </cell>
          <cell r="AG3324" t="str">
            <v>Masculino</v>
          </cell>
          <cell r="AH3324" t="str">
            <v>Ativo</v>
          </cell>
          <cell r="AI3324" t="str">
            <v>ALLAN SANTOS NEGRELLI</v>
          </cell>
        </row>
        <row r="3325">
          <cell r="B3325" t="str">
            <v>MICHAEL TEODORO DOMINGOS</v>
          </cell>
          <cell r="C3325" t="str">
            <v>42453842803</v>
          </cell>
          <cell r="D3325" t="str">
            <v>micheltheodoroh@gmail.com</v>
          </cell>
          <cell r="E3325" t="str">
            <v>promotor</v>
          </cell>
          <cell r="F3325" t="str">
            <v>07908-130</v>
          </cell>
          <cell r="G3325" t="str">
            <v>RUA FELIPE CAMARAO 92</v>
          </cell>
          <cell r="H3325" t="str">
            <v>92</v>
          </cell>
          <cell r="I3325" t="str">
            <v>CS 6</v>
          </cell>
          <cell r="J3325" t="str">
            <v>JARDIM SINOBE</v>
          </cell>
          <cell r="K3325" t="str">
            <v>FRANCISCO MORATO</v>
          </cell>
          <cell r="L3325" t="str">
            <v>SP</v>
          </cell>
          <cell r="M3325" t="str">
            <v/>
          </cell>
          <cell r="N3325" t="str">
            <v/>
          </cell>
          <cell r="O3325" t="str">
            <v>11953408172</v>
          </cell>
          <cell r="P3325" t="str">
            <v>04/03/1993</v>
          </cell>
          <cell r="Q3325" t="str">
            <v>491328023</v>
          </cell>
          <cell r="R3325" t="str">
            <v>SSP</v>
          </cell>
          <cell r="S3325" t="str">
            <v>42453842803</v>
          </cell>
          <cell r="T3325" t="str">
            <v/>
          </cell>
          <cell r="U3325" t="str">
            <v/>
          </cell>
          <cell r="V3325" t="str">
            <v/>
          </cell>
          <cell r="X3325" t="str">
            <v>72264</v>
          </cell>
          <cell r="Y3325" t="str">
            <v>368</v>
          </cell>
          <cell r="Z3325" t="str">
            <v>SP</v>
          </cell>
          <cell r="AA3325" t="str">
            <v>01/01/0001</v>
          </cell>
          <cell r="AB3325" t="str">
            <v/>
          </cell>
          <cell r="AC3325" t="str">
            <v>210137953-44</v>
          </cell>
          <cell r="AD3325">
            <v>0</v>
          </cell>
          <cell r="AE3325" t="str">
            <v>BRASILEIRO NATO</v>
          </cell>
          <cell r="AF3325" t="str">
            <v>Solteiro</v>
          </cell>
          <cell r="AG3325" t="str">
            <v>Masculino</v>
          </cell>
          <cell r="AH3325" t="str">
            <v>Inativo</v>
          </cell>
          <cell r="AI3325" t="str">
            <v>WAGNER GIRALDO</v>
          </cell>
        </row>
        <row r="3326">
          <cell r="B3326" t="str">
            <v>MICHEL GODINHO LACERDA</v>
          </cell>
          <cell r="C3326" t="str">
            <v>08457219928</v>
          </cell>
          <cell r="D3326" t="str">
            <v/>
          </cell>
          <cell r="E3326" t="str">
            <v>promotorexpress</v>
          </cell>
          <cell r="F3326" t="str">
            <v>13178383</v>
          </cell>
          <cell r="G3326" t="str">
            <v>RUA JOSÉ CONSULINO</v>
          </cell>
          <cell r="H3326" t="str">
            <v>349</v>
          </cell>
          <cell r="I3326" t="str">
            <v>CS A</v>
          </cell>
          <cell r="J3326" t="str">
            <v>JARDIM MARIA ANTONIA (NOVA VENEZA)</v>
          </cell>
          <cell r="K3326" t="str">
            <v>SUMARÉ</v>
          </cell>
          <cell r="L3326" t="str">
            <v>SP</v>
          </cell>
          <cell r="M3326" t="str">
            <v/>
          </cell>
          <cell r="N3326" t="str">
            <v/>
          </cell>
          <cell r="O3326" t="str">
            <v>19983228802</v>
          </cell>
          <cell r="P3326" t="str">
            <v>25/01/1991</v>
          </cell>
          <cell r="Q3326" t="str">
            <v>110099886</v>
          </cell>
          <cell r="R3326" t="str">
            <v/>
          </cell>
          <cell r="S3326" t="str">
            <v>08457219928</v>
          </cell>
          <cell r="T3326" t="str">
            <v>SANTANDER 0033</v>
          </cell>
          <cell r="U3326" t="str">
            <v>4424</v>
          </cell>
          <cell r="V3326" t="str">
            <v>01019815-3</v>
          </cell>
          <cell r="X3326" t="str">
            <v/>
          </cell>
          <cell r="Y3326" t="str">
            <v/>
          </cell>
          <cell r="Z3326" t="str">
            <v/>
          </cell>
          <cell r="AA3326" t="str">
            <v>03/06/2020</v>
          </cell>
          <cell r="AB3326" t="str">
            <v/>
          </cell>
          <cell r="AC3326" t="str">
            <v/>
          </cell>
          <cell r="AD3326">
            <v>8.5</v>
          </cell>
          <cell r="AE3326" t="str">
            <v>Brasileiro</v>
          </cell>
          <cell r="AF3326" t="str">
            <v>Solteiro</v>
          </cell>
          <cell r="AG3326" t="str">
            <v>Masculino</v>
          </cell>
          <cell r="AH3326" t="str">
            <v>Ativo</v>
          </cell>
          <cell r="AI3326" t="str">
            <v>JOAO DE ARAUJO BARRETO JUNIOR</v>
          </cell>
        </row>
        <row r="3327">
          <cell r="B3327" t="str">
            <v>MICHEL MACHADO MOREIRA</v>
          </cell>
          <cell r="C3327" t="str">
            <v>02040086030</v>
          </cell>
          <cell r="D3327" t="str">
            <v>moreiramichel03@outlook.com</v>
          </cell>
          <cell r="E3327" t="str">
            <v>promotor</v>
          </cell>
          <cell r="F3327" t="str">
            <v>96075787</v>
          </cell>
          <cell r="G3327" t="str">
            <v>PASSEIO JORGE DA LUZ CASSAL</v>
          </cell>
          <cell r="H3327" t="str">
            <v>20</v>
          </cell>
          <cell r="I3327" t="str">
            <v>(LOT AMBRÓSIO PERRET)</v>
          </cell>
          <cell r="J3327" t="str">
            <v>SÃO GONÇALO</v>
          </cell>
          <cell r="K3327" t="str">
            <v>PELOTAS</v>
          </cell>
          <cell r="L3327" t="str">
            <v>RS</v>
          </cell>
          <cell r="M3327" t="str">
            <v>-30.0346316</v>
          </cell>
          <cell r="N3327" t="str">
            <v>-51.2176986</v>
          </cell>
          <cell r="O3327" t="str">
            <v>53984385010</v>
          </cell>
          <cell r="P3327" t="str">
            <v>05/09/1987</v>
          </cell>
          <cell r="Q3327" t="str">
            <v>710307616</v>
          </cell>
          <cell r="R3327" t="str">
            <v>SSP</v>
          </cell>
          <cell r="S3327" t="str">
            <v>02040086030</v>
          </cell>
          <cell r="T3327" t="str">
            <v/>
          </cell>
          <cell r="U3327" t="str">
            <v/>
          </cell>
          <cell r="V3327" t="str">
            <v/>
          </cell>
          <cell r="X3327" t="str">
            <v>5168485</v>
          </cell>
          <cell r="Y3327" t="str">
            <v>001-0</v>
          </cell>
          <cell r="Z3327" t="str">
            <v>RS</v>
          </cell>
          <cell r="AA3327" t="str">
            <v>29/01/2020</v>
          </cell>
          <cell r="AB3327" t="str">
            <v/>
          </cell>
          <cell r="AC3327" t="str">
            <v>12930653703</v>
          </cell>
          <cell r="AD3327">
            <v>4506</v>
          </cell>
          <cell r="AE3327" t="str">
            <v>Brasileiro</v>
          </cell>
          <cell r="AF3327" t="str">
            <v>Solteiro</v>
          </cell>
          <cell r="AG3327" t="str">
            <v>Masculino</v>
          </cell>
          <cell r="AH3327" t="str">
            <v>AvisoPrevio</v>
          </cell>
          <cell r="AI3327" t="str">
            <v>FABRICIO BATISTA</v>
          </cell>
        </row>
        <row r="3328">
          <cell r="B3328" t="str">
            <v>MICHEL VINICIUS DA NOBREGA ANDRADE</v>
          </cell>
          <cell r="C3328" t="str">
            <v>42894376804</v>
          </cell>
          <cell r="D3328" t="str">
            <v>-</v>
          </cell>
          <cell r="E3328" t="str">
            <v>promotor</v>
          </cell>
          <cell r="F3328" t="str">
            <v>18051-005</v>
          </cell>
          <cell r="G3328" t="str">
            <v>RUA JOSÉ TOTORA</v>
          </cell>
          <cell r="H3328" t="str">
            <v>641</v>
          </cell>
          <cell r="I3328" t="str">
            <v/>
          </cell>
          <cell r="J3328" t="str">
            <v>CENTRAL PARQUE SOROCABA</v>
          </cell>
          <cell r="K3328" t="str">
            <v>SOROCABA</v>
          </cell>
          <cell r="L3328" t="str">
            <v>SP</v>
          </cell>
          <cell r="M3328" t="str">
            <v>-23.5175666</v>
          </cell>
          <cell r="N3328" t="str">
            <v>-47.5037686</v>
          </cell>
          <cell r="O3328" t="str">
            <v/>
          </cell>
          <cell r="P3328" t="str">
            <v>29/09/1993</v>
          </cell>
          <cell r="Q3328" t="str">
            <v>435432072</v>
          </cell>
          <cell r="R3328" t="str">
            <v>SSP</v>
          </cell>
          <cell r="S3328" t="str">
            <v>42894376804</v>
          </cell>
          <cell r="T3328" t="str">
            <v/>
          </cell>
          <cell r="U3328" t="str">
            <v/>
          </cell>
          <cell r="V3328" t="str">
            <v/>
          </cell>
          <cell r="X3328" t="str">
            <v>38560</v>
          </cell>
          <cell r="Y3328" t="str">
            <v>357</v>
          </cell>
          <cell r="Z3328" t="str">
            <v>SP</v>
          </cell>
          <cell r="AA3328" t="str">
            <v>18/06/2018</v>
          </cell>
          <cell r="AB3328" t="str">
            <v/>
          </cell>
          <cell r="AC3328" t="str">
            <v>201607415-77</v>
          </cell>
          <cell r="AD3328">
            <v>4506</v>
          </cell>
          <cell r="AE3328" t="str">
            <v>BRASILEIRO NATO</v>
          </cell>
          <cell r="AF3328" t="str">
            <v>Solteiro</v>
          </cell>
          <cell r="AG3328" t="str">
            <v>Masculino</v>
          </cell>
          <cell r="AH3328" t="str">
            <v>Inativo</v>
          </cell>
          <cell r="AI3328" t="str">
            <v>SANDRA GOULART SILVA</v>
          </cell>
        </row>
        <row r="3329">
          <cell r="B3329" t="str">
            <v>MICHELE APARECIDA BACH</v>
          </cell>
          <cell r="C3329" t="str">
            <v>89053605991</v>
          </cell>
          <cell r="D3329" t="str">
            <v/>
          </cell>
          <cell r="E3329" t="str">
            <v>Intermitente</v>
          </cell>
          <cell r="F3329" t="str">
            <v/>
          </cell>
          <cell r="G3329" t="str">
            <v>RUA BASILIO FUCK</v>
          </cell>
          <cell r="H3329" t="str">
            <v>588</v>
          </cell>
          <cell r="I3329" t="str">
            <v/>
          </cell>
          <cell r="J3329" t="str">
            <v/>
          </cell>
          <cell r="K3329" t="str">
            <v>CURITIBA</v>
          </cell>
          <cell r="L3329" t="str">
            <v>PR</v>
          </cell>
          <cell r="M3329" t="str">
            <v>-25.5127673</v>
          </cell>
          <cell r="N3329" t="str">
            <v>-49.2655861</v>
          </cell>
          <cell r="O3329" t="str">
            <v/>
          </cell>
          <cell r="P3329" t="str">
            <v/>
          </cell>
          <cell r="Q3329" t="str">
            <v>151593496</v>
          </cell>
          <cell r="R3329" t="str">
            <v/>
          </cell>
          <cell r="S3329" t="str">
            <v>89053605991</v>
          </cell>
          <cell r="T3329" t="str">
            <v/>
          </cell>
          <cell r="U3329" t="str">
            <v/>
          </cell>
          <cell r="V3329" t="str">
            <v/>
          </cell>
          <cell r="X3329" t="str">
            <v/>
          </cell>
          <cell r="Y3329" t="str">
            <v/>
          </cell>
          <cell r="Z3329" t="str">
            <v/>
          </cell>
          <cell r="AA3329" t="str">
            <v/>
          </cell>
          <cell r="AB3329" t="str">
            <v/>
          </cell>
          <cell r="AC3329" t="str">
            <v/>
          </cell>
          <cell r="AD3329">
            <v>0</v>
          </cell>
          <cell r="AE3329" t="str">
            <v/>
          </cell>
          <cell r="AF3329" t="str">
            <v>Solteiro</v>
          </cell>
          <cell r="AG3329" t="str">
            <v>Indefinido</v>
          </cell>
          <cell r="AH3329" t="str">
            <v>Ativo</v>
          </cell>
          <cell r="AI3329" t="str">
            <v>GUILHERME ALEXANDRE MARTINS PIMENTEL</v>
          </cell>
        </row>
        <row r="3330">
          <cell r="B3330" t="str">
            <v>MICHELE CRISTINA DA SILVA</v>
          </cell>
          <cell r="C3330" t="str">
            <v>36292158829</v>
          </cell>
          <cell r="D3330" t="str">
            <v>michele.cristina2309@gmail.com</v>
          </cell>
          <cell r="E3330" t="str">
            <v>promotor</v>
          </cell>
          <cell r="F3330" t="str">
            <v>09426100</v>
          </cell>
          <cell r="G3330" t="str">
            <v>RUA MARECHAL ARTHUR DA COSTA E SILVA</v>
          </cell>
          <cell r="H3330" t="str">
            <v>195</v>
          </cell>
          <cell r="I3330" t="str">
            <v/>
          </cell>
          <cell r="J3330" t="str">
            <v>BOCAINA</v>
          </cell>
          <cell r="K3330" t="str">
            <v>RIBEIRÃO PIRES</v>
          </cell>
          <cell r="L3330" t="str">
            <v>SP</v>
          </cell>
          <cell r="M3330" t="str">
            <v>-23.7070969</v>
          </cell>
          <cell r="N3330" t="str">
            <v>-46.4325682</v>
          </cell>
          <cell r="O3330" t="str">
            <v>11944725626</v>
          </cell>
          <cell r="P3330" t="str">
            <v>22/11/1988</v>
          </cell>
          <cell r="Q3330" t="str">
            <v>450529733</v>
          </cell>
          <cell r="R3330" t="str">
            <v>SSP</v>
          </cell>
          <cell r="S3330" t="str">
            <v>36292158829</v>
          </cell>
          <cell r="T3330" t="str">
            <v/>
          </cell>
          <cell r="U3330" t="str">
            <v/>
          </cell>
          <cell r="V3330" t="str">
            <v/>
          </cell>
          <cell r="X3330" t="str">
            <v>71150</v>
          </cell>
          <cell r="Y3330" t="str">
            <v>287</v>
          </cell>
          <cell r="Z3330" t="str">
            <v>SP</v>
          </cell>
          <cell r="AA3330" t="str">
            <v>04/11/2019</v>
          </cell>
          <cell r="AB3330" t="str">
            <v>26/08/2020</v>
          </cell>
          <cell r="AC3330" t="str">
            <v>16548174918</v>
          </cell>
          <cell r="AD3330">
            <v>4506</v>
          </cell>
          <cell r="AE3330" t="str">
            <v>Brasileiro</v>
          </cell>
          <cell r="AF3330" t="str">
            <v>Solteiro</v>
          </cell>
          <cell r="AG3330" t="str">
            <v>Feminino</v>
          </cell>
          <cell r="AH3330" t="str">
            <v>Inativo</v>
          </cell>
          <cell r="AI3330" t="str">
            <v>FABIO SEVERIO DA SILVA</v>
          </cell>
        </row>
        <row r="3331">
          <cell r="B3331" t="str">
            <v>MICHELE MARIN BOTELHO</v>
          </cell>
          <cell r="C3331" t="str">
            <v>40858130807</v>
          </cell>
          <cell r="D3331" t="str">
            <v>michelekmarinbotelho465@hotmail.com</v>
          </cell>
          <cell r="E3331" t="str">
            <v>promotor</v>
          </cell>
          <cell r="F3331" t="str">
            <v>13571-385</v>
          </cell>
          <cell r="G3331" t="str">
            <v>AVENIDA DOUTOR HEITOR JOSÉ REALI</v>
          </cell>
          <cell r="H3331" t="str">
            <v>1031</v>
          </cell>
          <cell r="I3331" t="str">
            <v>BL 19 AP 504</v>
          </cell>
          <cell r="J3331" t="str">
            <v>DISTRITO INDUSTRIAL MIGUEL ABDELNUR</v>
          </cell>
          <cell r="K3331" t="str">
            <v>SÃO CARLOS</v>
          </cell>
          <cell r="L3331" t="str">
            <v>SP</v>
          </cell>
          <cell r="M3331" t="str">
            <v>-22.0397001</v>
          </cell>
          <cell r="N3331" t="str">
            <v>-47.8781273</v>
          </cell>
          <cell r="O3331" t="str">
            <v>5516993125980</v>
          </cell>
          <cell r="P3331" t="str">
            <v>09/05/1991</v>
          </cell>
          <cell r="Q3331" t="str">
            <v>473978970</v>
          </cell>
          <cell r="R3331" t="str">
            <v>SSP</v>
          </cell>
          <cell r="S3331" t="str">
            <v>40858130807</v>
          </cell>
          <cell r="T3331" t="str">
            <v/>
          </cell>
          <cell r="U3331" t="str">
            <v/>
          </cell>
          <cell r="V3331" t="str">
            <v/>
          </cell>
          <cell r="X3331" t="str">
            <v>40861</v>
          </cell>
          <cell r="Y3331" t="str">
            <v>320</v>
          </cell>
          <cell r="Z3331" t="str">
            <v>SP</v>
          </cell>
          <cell r="AA3331" t="str">
            <v>05/06/2019</v>
          </cell>
          <cell r="AB3331" t="str">
            <v>14/03/2020</v>
          </cell>
          <cell r="AC3331" t="str">
            <v>164104989-19</v>
          </cell>
          <cell r="AD3331">
            <v>4506</v>
          </cell>
          <cell r="AE3331" t="str">
            <v>BRASILEIRO NATO</v>
          </cell>
          <cell r="AF3331" t="str">
            <v>Solteiro</v>
          </cell>
          <cell r="AG3331" t="str">
            <v>Feminino</v>
          </cell>
          <cell r="AH3331" t="str">
            <v>Inativo</v>
          </cell>
          <cell r="AI3331" t="str">
            <v>LUCILENE SANCHES LASSO</v>
          </cell>
        </row>
        <row r="3332">
          <cell r="B3332" t="str">
            <v>MICHELE MENDES FENERICH</v>
          </cell>
          <cell r="C3332" t="str">
            <v>37885350835</v>
          </cell>
          <cell r="D3332" t="str">
            <v>fenerich54@gmail.com</v>
          </cell>
          <cell r="E3332" t="str">
            <v>promotor</v>
          </cell>
          <cell r="F3332" t="str">
            <v>08466-090</v>
          </cell>
          <cell r="G3332" t="str">
            <v>RUA SANTA RITA</v>
          </cell>
          <cell r="H3332" t="str">
            <v>20</v>
          </cell>
          <cell r="I3332" t="str">
            <v>CASA 1</v>
          </cell>
          <cell r="J3332" t="str">
            <v>VILA ROSEIRA II</v>
          </cell>
          <cell r="K3332" t="str">
            <v>SÃO PAULO</v>
          </cell>
          <cell r="L3332" t="str">
            <v>SP</v>
          </cell>
          <cell r="M3332" t="str">
            <v>-23.5335866</v>
          </cell>
          <cell r="N3332" t="str">
            <v>-46.612569</v>
          </cell>
          <cell r="O3332" t="str">
            <v>954268498</v>
          </cell>
          <cell r="P3332" t="str">
            <v>23/05/1991</v>
          </cell>
          <cell r="Q3332" t="str">
            <v>474820488</v>
          </cell>
          <cell r="R3332" t="str">
            <v>SSP</v>
          </cell>
          <cell r="S3332" t="str">
            <v>37885350835</v>
          </cell>
          <cell r="T3332" t="str">
            <v/>
          </cell>
          <cell r="U3332" t="str">
            <v/>
          </cell>
          <cell r="V3332" t="str">
            <v/>
          </cell>
          <cell r="X3332" t="str">
            <v>79428</v>
          </cell>
          <cell r="Y3332" t="str">
            <v>328</v>
          </cell>
          <cell r="Z3332" t="str">
            <v>SP</v>
          </cell>
          <cell r="AA3332" t="str">
            <v>20/03/2017</v>
          </cell>
          <cell r="AB3332" t="str">
            <v>01/01/0001</v>
          </cell>
          <cell r="AC3332" t="str">
            <v>168884288-00</v>
          </cell>
          <cell r="AD3332">
            <v>4506</v>
          </cell>
          <cell r="AE3332" t="str">
            <v>BRASILEIRO NATO</v>
          </cell>
          <cell r="AF3332" t="str">
            <v>Solteiro</v>
          </cell>
          <cell r="AG3332" t="str">
            <v>Masculino</v>
          </cell>
          <cell r="AH3332" t="str">
            <v>Ativo</v>
          </cell>
          <cell r="AI3332" t="str">
            <v>RODRIGO SOUZA DA SILVA</v>
          </cell>
        </row>
        <row r="3333">
          <cell r="B3333" t="str">
            <v>MICHELE PATRICIA SANTOS SOUZA</v>
          </cell>
          <cell r="C3333" t="str">
            <v>44229693826</v>
          </cell>
          <cell r="D3333" t="str">
            <v/>
          </cell>
          <cell r="E3333" t="str">
            <v>promotor</v>
          </cell>
          <cell r="F3333" t="str">
            <v>12335070</v>
          </cell>
          <cell r="G3333" t="str">
            <v>RUA DEPUTADO ARNALDO LAURINDO</v>
          </cell>
          <cell r="H3333" t="str">
            <v>493</v>
          </cell>
          <cell r="I3333" t="str">
            <v/>
          </cell>
          <cell r="J3333" t="str">
            <v>PARQUE MEIA LUA</v>
          </cell>
          <cell r="K3333" t="str">
            <v>JACAREÍ</v>
          </cell>
          <cell r="L3333" t="str">
            <v>SP</v>
          </cell>
          <cell r="M3333" t="str">
            <v>-23.2634876</v>
          </cell>
          <cell r="N3333" t="str">
            <v>-45.9663935</v>
          </cell>
          <cell r="O3333" t="str">
            <v>12988373746</v>
          </cell>
          <cell r="P3333" t="str">
            <v>10/05/1994</v>
          </cell>
          <cell r="Q3333" t="str">
            <v>422916572</v>
          </cell>
          <cell r="R3333" t="str">
            <v>SSP</v>
          </cell>
          <cell r="S3333" t="str">
            <v>44229693826</v>
          </cell>
          <cell r="T3333" t="str">
            <v/>
          </cell>
          <cell r="U3333" t="str">
            <v/>
          </cell>
          <cell r="V3333" t="str">
            <v/>
          </cell>
          <cell r="X3333" t="str">
            <v>37480</v>
          </cell>
          <cell r="Y3333" t="str">
            <v>374</v>
          </cell>
          <cell r="Z3333" t="str">
            <v>SP</v>
          </cell>
          <cell r="AA3333" t="str">
            <v>01/10/2020</v>
          </cell>
          <cell r="AB3333" t="str">
            <v/>
          </cell>
          <cell r="AC3333" t="str">
            <v>21026139777</v>
          </cell>
          <cell r="AD3333">
            <v>4506</v>
          </cell>
          <cell r="AE3333" t="str">
            <v>Brasileiro</v>
          </cell>
          <cell r="AF3333" t="str">
            <v>Solteiro</v>
          </cell>
          <cell r="AG3333" t="str">
            <v>Feminino</v>
          </cell>
          <cell r="AH3333" t="str">
            <v>Ativo</v>
          </cell>
          <cell r="AI3333" t="str">
            <v>GUILHERME RIGUETTO RODRIGUES</v>
          </cell>
        </row>
        <row r="3334">
          <cell r="B3334" t="str">
            <v>MICHELE SANTOS PAMPONET</v>
          </cell>
          <cell r="C3334" t="str">
            <v>77871677500</v>
          </cell>
          <cell r="D3334" t="str">
            <v/>
          </cell>
          <cell r="E3334" t="str">
            <v>terceirizado</v>
          </cell>
          <cell r="F3334" t="str">
            <v>41745027</v>
          </cell>
          <cell r="G3334" t="str">
            <v>RUA PROCURADOR NELSON CASTRO</v>
          </cell>
          <cell r="H3334" t="str">
            <v>762</v>
          </cell>
          <cell r="I3334" t="str">
            <v>APTO 02</v>
          </cell>
          <cell r="J3334" t="str">
            <v>TROBOGY</v>
          </cell>
          <cell r="K3334" t="str">
            <v>SALVADOR</v>
          </cell>
          <cell r="L3334" t="str">
            <v>BA</v>
          </cell>
          <cell r="M3334" t="str">
            <v>-12.932386</v>
          </cell>
          <cell r="N3334" t="str">
            <v>-38.412296</v>
          </cell>
          <cell r="O3334" t="str">
            <v/>
          </cell>
          <cell r="P3334" t="str">
            <v>25/08/1977</v>
          </cell>
          <cell r="Q3334" t="str">
            <v>597464677</v>
          </cell>
          <cell r="R3334" t="str">
            <v>SSP</v>
          </cell>
          <cell r="S3334" t="str">
            <v>77871677500</v>
          </cell>
          <cell r="T3334" t="str">
            <v/>
          </cell>
          <cell r="U3334" t="str">
            <v/>
          </cell>
          <cell r="V3334" t="str">
            <v/>
          </cell>
          <cell r="X3334" t="str">
            <v>35534</v>
          </cell>
          <cell r="Y3334" t="str">
            <v>60</v>
          </cell>
          <cell r="Z3334" t="str">
            <v>BA</v>
          </cell>
          <cell r="AA3334" t="str">
            <v>27/08/2020</v>
          </cell>
          <cell r="AB3334" t="str">
            <v/>
          </cell>
          <cell r="AC3334" t="str">
            <v>12625496063</v>
          </cell>
          <cell r="AD3334">
            <v>0</v>
          </cell>
          <cell r="AE3334" t="str">
            <v>Brasileiro</v>
          </cell>
          <cell r="AF3334" t="str">
            <v>Solteiro</v>
          </cell>
          <cell r="AG3334" t="str">
            <v>Feminino</v>
          </cell>
          <cell r="AH3334" t="str">
            <v>Inativo</v>
          </cell>
          <cell r="AI3334" t="str">
            <v>AIRTON GONCALVES MENEZES</v>
          </cell>
        </row>
        <row r="3335">
          <cell r="B3335" t="str">
            <v>MICHELE SCHILLING MOTTA</v>
          </cell>
          <cell r="C3335" t="str">
            <v>01171943016</v>
          </cell>
          <cell r="D3335" t="str">
            <v>michele.motta08@gmail.com</v>
          </cell>
          <cell r="E3335" t="str">
            <v>promotor</v>
          </cell>
          <cell r="F3335" t="str">
            <v>91160320</v>
          </cell>
          <cell r="G3335" t="str">
            <v>RUA ALBA GARCIA DE OLIVEIRA</v>
          </cell>
          <cell r="H3335" t="str">
            <v>26</v>
          </cell>
          <cell r="I3335" t="str">
            <v/>
          </cell>
          <cell r="J3335" t="str">
            <v>SANTA ROSA DE LIMA</v>
          </cell>
          <cell r="K3335" t="str">
            <v>PORTO ALEGRE</v>
          </cell>
          <cell r="L3335" t="str">
            <v>RS</v>
          </cell>
          <cell r="M3335" t="str">
            <v>-29.9979051</v>
          </cell>
          <cell r="N3335" t="str">
            <v>-51.1056862</v>
          </cell>
          <cell r="O3335" t="str">
            <v>51994583743</v>
          </cell>
          <cell r="P3335" t="str">
            <v>08/12/1987</v>
          </cell>
          <cell r="Q3335" t="str">
            <v>7095637836</v>
          </cell>
          <cell r="R3335" t="str">
            <v>SSP</v>
          </cell>
          <cell r="S3335" t="str">
            <v>01171943016</v>
          </cell>
          <cell r="T3335" t="str">
            <v/>
          </cell>
          <cell r="U3335" t="str">
            <v/>
          </cell>
          <cell r="V3335" t="str">
            <v/>
          </cell>
          <cell r="X3335" t="str">
            <v>4027451</v>
          </cell>
          <cell r="Y3335" t="str">
            <v>060</v>
          </cell>
          <cell r="Z3335" t="str">
            <v>RS</v>
          </cell>
          <cell r="AA3335" t="str">
            <v>04/02/2020</v>
          </cell>
          <cell r="AB3335" t="str">
            <v/>
          </cell>
          <cell r="AC3335" t="str">
            <v>13128203279</v>
          </cell>
          <cell r="AD3335">
            <v>4506</v>
          </cell>
          <cell r="AE3335" t="str">
            <v>Brasileiro</v>
          </cell>
          <cell r="AF3335" t="str">
            <v>Solteiro</v>
          </cell>
          <cell r="AG3335" t="str">
            <v>Feminino</v>
          </cell>
          <cell r="AH3335" t="str">
            <v>Inativo</v>
          </cell>
          <cell r="AI3335" t="str">
            <v>BRUNO DO NASCIMENTO LUCAS BOAV</v>
          </cell>
        </row>
        <row r="3336">
          <cell r="B3336" t="str">
            <v>MICHELE SILVA DE SOUZA</v>
          </cell>
          <cell r="C3336" t="str">
            <v>00847906957</v>
          </cell>
          <cell r="D3336" t="str">
            <v/>
          </cell>
          <cell r="E3336" t="str">
            <v>Intermitente</v>
          </cell>
          <cell r="F3336" t="str">
            <v>88745000</v>
          </cell>
          <cell r="G3336" t="str">
            <v>RUA JOSE DOMINGOS BITTENCOURT</v>
          </cell>
          <cell r="H3336" t="str">
            <v>592</v>
          </cell>
          <cell r="I3336" t="str">
            <v/>
          </cell>
          <cell r="J3336" t="str">
            <v>SANTA LUCIA</v>
          </cell>
          <cell r="K3336" t="str">
            <v>CAPIVARI DE BAIXO</v>
          </cell>
          <cell r="L3336" t="str">
            <v>SC</v>
          </cell>
          <cell r="M3336" t="str">
            <v>-28.4475043</v>
          </cell>
          <cell r="N3336" t="str">
            <v>-48.9442782</v>
          </cell>
          <cell r="O3336" t="str">
            <v/>
          </cell>
          <cell r="P3336" t="str">
            <v>12/08/1985</v>
          </cell>
          <cell r="Q3336" t="str">
            <v>4754708</v>
          </cell>
          <cell r="R3336" t="str">
            <v>II SC</v>
          </cell>
          <cell r="S3336" t="str">
            <v>00847906957</v>
          </cell>
          <cell r="T3336" t="str">
            <v/>
          </cell>
          <cell r="U3336" t="str">
            <v/>
          </cell>
          <cell r="V3336" t="str">
            <v/>
          </cell>
          <cell r="X3336" t="str">
            <v>54908</v>
          </cell>
          <cell r="Y3336" t="str">
            <v>00029</v>
          </cell>
          <cell r="Z3336" t="str">
            <v>SC</v>
          </cell>
          <cell r="AA3336" t="str">
            <v>10/09/2020</v>
          </cell>
          <cell r="AB3336" t="str">
            <v/>
          </cell>
          <cell r="AC3336" t="str">
            <v>20661320329</v>
          </cell>
          <cell r="AD3336">
            <v>0</v>
          </cell>
          <cell r="AE3336" t="str">
            <v>Brasileiro</v>
          </cell>
          <cell r="AF3336" t="str">
            <v>Solteiro</v>
          </cell>
          <cell r="AG3336" t="str">
            <v>Feminino</v>
          </cell>
          <cell r="AH3336" t="str">
            <v>Inativo</v>
          </cell>
          <cell r="AI3336" t="str">
            <v>CARLA VIETTRO NORA DE PADUA</v>
          </cell>
        </row>
        <row r="3337">
          <cell r="B3337" t="str">
            <v>MICHELI APARECIDA DE OLIVEIRA</v>
          </cell>
          <cell r="C3337" t="str">
            <v>07506834901</v>
          </cell>
          <cell r="D3337" t="str">
            <v>michwliolive@gmail.com</v>
          </cell>
          <cell r="E3337" t="str">
            <v>promotor</v>
          </cell>
          <cell r="F3337" t="str">
            <v>81250500</v>
          </cell>
          <cell r="G3337" t="str">
            <v>RUA LINS DE VASCONCELOS</v>
          </cell>
          <cell r="H3337" t="str">
            <v>206</v>
          </cell>
          <cell r="I3337" t="str">
            <v/>
          </cell>
          <cell r="J3337" t="str">
            <v>CIDADE INDUSTRIAL</v>
          </cell>
          <cell r="K3337" t="str">
            <v>CURITIBA</v>
          </cell>
          <cell r="L3337" t="str">
            <v>PR</v>
          </cell>
          <cell r="M3337" t="str">
            <v>-25.4886312</v>
          </cell>
          <cell r="N3337" t="str">
            <v>-49.3418128</v>
          </cell>
          <cell r="O3337" t="str">
            <v>41997293842</v>
          </cell>
          <cell r="P3337" t="str">
            <v>26/01/1991</v>
          </cell>
          <cell r="Q3337" t="str">
            <v>990040475</v>
          </cell>
          <cell r="R3337" t="str">
            <v>SSP</v>
          </cell>
          <cell r="S3337" t="str">
            <v>07506834901</v>
          </cell>
          <cell r="T3337" t="str">
            <v/>
          </cell>
          <cell r="U3337" t="str">
            <v/>
          </cell>
          <cell r="V3337" t="str">
            <v/>
          </cell>
          <cell r="X3337" t="str">
            <v>1217626</v>
          </cell>
          <cell r="Y3337" t="str">
            <v>20</v>
          </cell>
          <cell r="Z3337" t="str">
            <v>PR</v>
          </cell>
          <cell r="AA3337" t="str">
            <v>12/12/2019</v>
          </cell>
          <cell r="AB3337" t="str">
            <v>10/03/2020</v>
          </cell>
          <cell r="AC3337" t="str">
            <v>16379553534</v>
          </cell>
          <cell r="AD3337">
            <v>4506</v>
          </cell>
          <cell r="AE3337" t="str">
            <v>Brasileiro</v>
          </cell>
          <cell r="AF3337" t="str">
            <v>Solteiro</v>
          </cell>
          <cell r="AG3337" t="str">
            <v>Feminino</v>
          </cell>
          <cell r="AH3337" t="str">
            <v>Inativo</v>
          </cell>
          <cell r="AI3337" t="str">
            <v>GUILHERME ALEXANDRE MARTINS PIMENTEL</v>
          </cell>
        </row>
        <row r="3338">
          <cell r="B3338" t="str">
            <v>MICHELLE DOS SANTOS TEIXEIRA</v>
          </cell>
          <cell r="C3338" t="str">
            <v>04137952760</v>
          </cell>
          <cell r="D3338" t="str">
            <v/>
          </cell>
          <cell r="E3338" t="str">
            <v>promotorexpress</v>
          </cell>
          <cell r="F3338" t="str">
            <v>25215245</v>
          </cell>
          <cell r="G3338" t="str">
            <v>AVENIDA DAS PALMEIRAS</v>
          </cell>
          <cell r="H3338" t="str">
            <v>48</v>
          </cell>
          <cell r="I3338" t="str">
            <v/>
          </cell>
          <cell r="J3338" t="str">
            <v>JARDIM PRIMAVERA</v>
          </cell>
          <cell r="K3338" t="str">
            <v>DUQUE DE CAXIAS</v>
          </cell>
          <cell r="L3338" t="str">
            <v>RJ</v>
          </cell>
          <cell r="M3338" t="str">
            <v>-22.6881776</v>
          </cell>
          <cell r="N3338" t="str">
            <v>-43.2812282</v>
          </cell>
          <cell r="O3338" t="str">
            <v>21994490074</v>
          </cell>
          <cell r="P3338" t="str">
            <v>16/02/1977</v>
          </cell>
          <cell r="Q3338" t="str">
            <v>104789755</v>
          </cell>
          <cell r="R3338" t="str">
            <v>SSP</v>
          </cell>
          <cell r="S3338" t="str">
            <v>04137952760</v>
          </cell>
          <cell r="T3338" t="str">
            <v>SANTANDER</v>
          </cell>
          <cell r="U3338" t="str">
            <v>4285</v>
          </cell>
          <cell r="V3338" t="str">
            <v>01099462-4</v>
          </cell>
          <cell r="X3338" t="str">
            <v>56730</v>
          </cell>
          <cell r="Y3338" t="str">
            <v>102</v>
          </cell>
          <cell r="Z3338" t="str">
            <v>RJ</v>
          </cell>
          <cell r="AA3338" t="str">
            <v>01/09/2020</v>
          </cell>
          <cell r="AB3338" t="str">
            <v/>
          </cell>
          <cell r="AC3338" t="str">
            <v/>
          </cell>
          <cell r="AD3338">
            <v>2000</v>
          </cell>
          <cell r="AE3338" t="str">
            <v>Brasileiro</v>
          </cell>
          <cell r="AF3338" t="str">
            <v>Casado</v>
          </cell>
          <cell r="AG3338" t="str">
            <v>Feminino</v>
          </cell>
          <cell r="AH3338" t="str">
            <v>Ativo</v>
          </cell>
          <cell r="AI3338" t="str">
            <v>LEONARDO DA SILVA MACIEL</v>
          </cell>
        </row>
        <row r="3339">
          <cell r="B3339" t="str">
            <v>MICHELLE FERREIRA BARBOSA</v>
          </cell>
          <cell r="C3339" t="str">
            <v>37593547850</v>
          </cell>
          <cell r="D3339" t="str">
            <v>michelle.fb@gmail.com</v>
          </cell>
          <cell r="E3339" t="str">
            <v>suporte</v>
          </cell>
          <cell r="F3339" t="str">
            <v>07141-080</v>
          </cell>
          <cell r="G3339" t="str">
            <v>RUA TRAJANO DE FARIA</v>
          </cell>
          <cell r="H3339" t="str">
            <v>216</v>
          </cell>
          <cell r="I3339" t="str">
            <v>BL3 AP132</v>
          </cell>
          <cell r="J3339" t="str">
            <v>JARDIM NOVA TABOÃO</v>
          </cell>
          <cell r="K3339" t="str">
            <v>GUARULHOS</v>
          </cell>
          <cell r="L3339" t="str">
            <v>SP</v>
          </cell>
          <cell r="M3339" t="str">
            <v>-23.4313474</v>
          </cell>
          <cell r="N3339" t="str">
            <v>-46.5059215</v>
          </cell>
          <cell r="O3339" t="str">
            <v>11993109646</v>
          </cell>
          <cell r="P3339" t="str">
            <v>19/04/1988</v>
          </cell>
          <cell r="Q3339" t="str">
            <v>286120719</v>
          </cell>
          <cell r="R3339" t="str">
            <v>SSP</v>
          </cell>
          <cell r="S3339" t="str">
            <v>37593547850</v>
          </cell>
          <cell r="T3339" t="str">
            <v/>
          </cell>
          <cell r="U3339" t="str">
            <v/>
          </cell>
          <cell r="V3339" t="str">
            <v/>
          </cell>
          <cell r="X3339" t="str">
            <v>32108</v>
          </cell>
          <cell r="Y3339" t="str">
            <v>431</v>
          </cell>
          <cell r="Z3339" t="str">
            <v>SP</v>
          </cell>
          <cell r="AA3339" t="str">
            <v>02/05/2019</v>
          </cell>
          <cell r="AB3339" t="str">
            <v/>
          </cell>
          <cell r="AC3339" t="str">
            <v>134283137-70</v>
          </cell>
          <cell r="AD3339">
            <v>0</v>
          </cell>
          <cell r="AE3339" t="str">
            <v>BRASILEIRO NATO</v>
          </cell>
          <cell r="AF3339" t="str">
            <v>Solteiro</v>
          </cell>
          <cell r="AG3339" t="str">
            <v>Feminino</v>
          </cell>
          <cell r="AH3339" t="str">
            <v>Ativo</v>
          </cell>
          <cell r="AI3339" t="str">
            <v>LEONARDO SANT ANA FERREIRA</v>
          </cell>
        </row>
        <row r="3340">
          <cell r="B3340" t="str">
            <v>MICHELLE TEIXEIRA MAGALHAES</v>
          </cell>
          <cell r="C3340" t="str">
            <v>11080334742</v>
          </cell>
          <cell r="D3340" t="str">
            <v/>
          </cell>
          <cell r="E3340" t="str">
            <v>promotor</v>
          </cell>
          <cell r="F3340" t="str">
            <v>21815180</v>
          </cell>
          <cell r="G3340" t="str">
            <v>RUA DA USINA</v>
          </cell>
          <cell r="H3340" t="str">
            <v>225</v>
          </cell>
          <cell r="I3340" t="str">
            <v>ATÉ 421 - LADO ÍMPAR</v>
          </cell>
          <cell r="J3340" t="str">
            <v>BANGU</v>
          </cell>
          <cell r="K3340" t="str">
            <v>RIO DE JANEIRO</v>
          </cell>
          <cell r="L3340" t="str">
            <v>RJ</v>
          </cell>
          <cell r="M3340" t="str">
            <v>-22.885446</v>
          </cell>
          <cell r="N3340" t="str">
            <v>-43.46129</v>
          </cell>
          <cell r="O3340" t="str">
            <v/>
          </cell>
          <cell r="P3340" t="str">
            <v>28/04/1984</v>
          </cell>
          <cell r="Q3340" t="str">
            <v>212754238</v>
          </cell>
          <cell r="R3340" t="str">
            <v>SSP</v>
          </cell>
          <cell r="S3340" t="str">
            <v>11080334742</v>
          </cell>
          <cell r="T3340" t="str">
            <v/>
          </cell>
          <cell r="U3340" t="str">
            <v/>
          </cell>
          <cell r="V3340" t="str">
            <v/>
          </cell>
          <cell r="W3340" t="str">
            <v>ContaCorrente</v>
          </cell>
          <cell r="X3340" t="str">
            <v>25622</v>
          </cell>
          <cell r="Y3340" t="str">
            <v>142</v>
          </cell>
          <cell r="Z3340" t="str">
            <v>RJ</v>
          </cell>
          <cell r="AA3340" t="str">
            <v>31/08/2020</v>
          </cell>
          <cell r="AB3340" t="str">
            <v/>
          </cell>
          <cell r="AC3340" t="str">
            <v/>
          </cell>
          <cell r="AD3340">
            <v>4506</v>
          </cell>
          <cell r="AE3340" t="str">
            <v>Brasileiro</v>
          </cell>
          <cell r="AF3340" t="str">
            <v>Casado</v>
          </cell>
          <cell r="AG3340" t="str">
            <v>Feminino</v>
          </cell>
          <cell r="AH3340" t="str">
            <v>Ativo</v>
          </cell>
          <cell r="AI3340" t="str">
            <v>ALESSANDRA PRIETO ANTONELLI</v>
          </cell>
        </row>
        <row r="3341">
          <cell r="B3341" t="str">
            <v>MICHELLE YURIE WATANABE TOLEDO</v>
          </cell>
          <cell r="C3341" t="str">
            <v>03551731900</v>
          </cell>
          <cell r="D3341" t="str">
            <v>-</v>
          </cell>
          <cell r="E3341" t="str">
            <v>promotor</v>
          </cell>
          <cell r="F3341" t="str">
            <v>81250500</v>
          </cell>
          <cell r="G3341" t="str">
            <v>RUA LINS DE VASCONCELOS</v>
          </cell>
          <cell r="H3341" t="str">
            <v>206</v>
          </cell>
          <cell r="I3341" t="str">
            <v/>
          </cell>
          <cell r="J3341" t="str">
            <v>CIDADE INDUSTRIAL</v>
          </cell>
          <cell r="K3341" t="str">
            <v>CURITIBA</v>
          </cell>
          <cell r="L3341" t="str">
            <v>PR</v>
          </cell>
          <cell r="M3341" t="str">
            <v>-25.4886312</v>
          </cell>
          <cell r="N3341" t="str">
            <v>-49.3418128</v>
          </cell>
          <cell r="O3341" t="str">
            <v>41998161433</v>
          </cell>
          <cell r="P3341" t="str">
            <v>26/06/1981</v>
          </cell>
          <cell r="Q3341" t="str">
            <v>72586000</v>
          </cell>
          <cell r="R3341" t="str">
            <v>SSP</v>
          </cell>
          <cell r="S3341" t="str">
            <v>03551731900</v>
          </cell>
          <cell r="T3341" t="str">
            <v/>
          </cell>
          <cell r="U3341" t="str">
            <v/>
          </cell>
          <cell r="V3341" t="str">
            <v/>
          </cell>
          <cell r="X3341" t="str">
            <v>596138</v>
          </cell>
          <cell r="Y3341" t="str">
            <v>60</v>
          </cell>
          <cell r="Z3341" t="str">
            <v>PR</v>
          </cell>
          <cell r="AA3341" t="str">
            <v>23/04/2019</v>
          </cell>
          <cell r="AB3341" t="str">
            <v>10/07/2020</v>
          </cell>
          <cell r="AC3341" t="str">
            <v>128628545-16</v>
          </cell>
          <cell r="AD3341">
            <v>4506</v>
          </cell>
          <cell r="AE3341" t="str">
            <v>BRASILEIRO NATO</v>
          </cell>
          <cell r="AF3341" t="str">
            <v>Divorciado</v>
          </cell>
          <cell r="AG3341" t="str">
            <v>Feminino</v>
          </cell>
          <cell r="AH3341" t="str">
            <v>Inativo</v>
          </cell>
          <cell r="AI3341" t="str">
            <v>EDER MONTANHER QUIRINO</v>
          </cell>
        </row>
        <row r="3342">
          <cell r="B3342" t="str">
            <v>MICHELSON RUFINO DE LIMA</v>
          </cell>
          <cell r="C3342" t="str">
            <v>10934948402</v>
          </cell>
          <cell r="D3342" t="str">
            <v>MLMICHELSONLIMA@GMAIL.COM</v>
          </cell>
          <cell r="E3342" t="str">
            <v>promotorexpress</v>
          </cell>
          <cell r="F3342" t="str">
            <v>55608240</v>
          </cell>
          <cell r="G3342" t="str">
            <v>RUA QUATORZE</v>
          </cell>
          <cell r="H3342" t="str">
            <v>716</v>
          </cell>
          <cell r="I3342" t="str">
            <v/>
          </cell>
          <cell r="J3342" t="str">
            <v>BELA VISTA</v>
          </cell>
          <cell r="K3342" t="str">
            <v>VITÓRIA DE SANTO ANTÃO</v>
          </cell>
          <cell r="L3342" t="str">
            <v>PE</v>
          </cell>
          <cell r="M3342" t="str">
            <v>-8.108084999999999</v>
          </cell>
          <cell r="N3342" t="str">
            <v>-35.303119</v>
          </cell>
          <cell r="O3342" t="str">
            <v>55818819036</v>
          </cell>
          <cell r="P3342" t="str">
            <v/>
          </cell>
          <cell r="Q3342" t="str">
            <v>9438978</v>
          </cell>
          <cell r="R3342" t="str">
            <v/>
          </cell>
          <cell r="S3342" t="str">
            <v>10934948402</v>
          </cell>
          <cell r="T3342" t="str">
            <v/>
          </cell>
          <cell r="U3342" t="str">
            <v/>
          </cell>
          <cell r="V3342" t="str">
            <v/>
          </cell>
          <cell r="X3342" t="str">
            <v/>
          </cell>
          <cell r="Y3342" t="str">
            <v/>
          </cell>
          <cell r="Z3342" t="str">
            <v/>
          </cell>
          <cell r="AA3342" t="str">
            <v>17/12/2019</v>
          </cell>
          <cell r="AB3342" t="str">
            <v/>
          </cell>
          <cell r="AC3342" t="str">
            <v/>
          </cell>
          <cell r="AD3342">
            <v>0</v>
          </cell>
          <cell r="AE3342" t="str">
            <v/>
          </cell>
          <cell r="AF3342" t="str">
            <v>Solteiro</v>
          </cell>
          <cell r="AG3342" t="str">
            <v>Indefinido</v>
          </cell>
          <cell r="AH3342" t="str">
            <v>Inativo</v>
          </cell>
          <cell r="AI3342" t="str">
            <v>YURI RENAN DE MOURA</v>
          </cell>
        </row>
        <row r="3343">
          <cell r="B3343" t="str">
            <v>MICHERLAN TAYLOR DA SILVA DE SOUZA</v>
          </cell>
          <cell r="C3343" t="str">
            <v>00990646262</v>
          </cell>
          <cell r="D3343" t="str">
            <v>pamela.lari.silva@outlook.com</v>
          </cell>
          <cell r="E3343" t="str">
            <v>promotor</v>
          </cell>
          <cell r="F3343" t="str">
            <v>21520-860</v>
          </cell>
          <cell r="G3343" t="str">
            <v>RUA ARY VILLAR</v>
          </cell>
          <cell r="H3343" t="str">
            <v>455</v>
          </cell>
          <cell r="I3343" t="str">
            <v/>
          </cell>
          <cell r="J3343" t="str">
            <v>PAVUNA</v>
          </cell>
          <cell r="K3343" t="str">
            <v>RIO DE JANEIRO</v>
          </cell>
          <cell r="L3343" t="str">
            <v>RJ</v>
          </cell>
          <cell r="M3343" t="str">
            <v>-22.8167967</v>
          </cell>
          <cell r="N3343" t="str">
            <v>-43.3613607</v>
          </cell>
          <cell r="O3343" t="str">
            <v>21971958936</v>
          </cell>
          <cell r="P3343" t="str">
            <v>22/12/1991</v>
          </cell>
          <cell r="Q3343" t="str">
            <v>284966009</v>
          </cell>
          <cell r="R3343" t="str">
            <v>SSP</v>
          </cell>
          <cell r="S3343" t="str">
            <v>00990646262</v>
          </cell>
          <cell r="T3343" t="str">
            <v/>
          </cell>
          <cell r="U3343" t="str">
            <v/>
          </cell>
          <cell r="V3343" t="str">
            <v/>
          </cell>
          <cell r="X3343" t="str">
            <v>3860354</v>
          </cell>
          <cell r="Y3343" t="str">
            <v>30</v>
          </cell>
          <cell r="Z3343" t="str">
            <v>RJ</v>
          </cell>
          <cell r="AA3343" t="str">
            <v>20/08/2018</v>
          </cell>
          <cell r="AB3343" t="str">
            <v/>
          </cell>
          <cell r="AC3343" t="str">
            <v>144491992-74</v>
          </cell>
          <cell r="AD3343">
            <v>4506</v>
          </cell>
          <cell r="AE3343" t="str">
            <v>BRASILEIRO NATO</v>
          </cell>
          <cell r="AF3343" t="str">
            <v>Solteiro</v>
          </cell>
          <cell r="AG3343" t="str">
            <v>Masculino</v>
          </cell>
          <cell r="AH3343" t="str">
            <v>Ativo</v>
          </cell>
          <cell r="AI3343" t="str">
            <v>THADEU FELIPE RODRIGUES DE ANDRADE FERNANDES</v>
          </cell>
        </row>
        <row r="3344">
          <cell r="B3344" t="str">
            <v>MICKAEL WILLIAN NETO</v>
          </cell>
          <cell r="C3344" t="str">
            <v>11767160933</v>
          </cell>
          <cell r="D3344" t="str">
            <v/>
          </cell>
          <cell r="E3344" t="str">
            <v>Intermitente</v>
          </cell>
          <cell r="F3344" t="str">
            <v>88390000</v>
          </cell>
          <cell r="G3344" t="str">
            <v>JOAO ALBERTO DOS SANTOS</v>
          </cell>
          <cell r="H3344" t="str">
            <v>257</v>
          </cell>
          <cell r="I3344" t="str">
            <v/>
          </cell>
          <cell r="J3344" t="str">
            <v>BARRA VELHA</v>
          </cell>
          <cell r="K3344" t="str">
            <v>BARRA VELHA</v>
          </cell>
          <cell r="L3344" t="str">
            <v>SC</v>
          </cell>
          <cell r="M3344" t="str">
            <v>-26.6480452</v>
          </cell>
          <cell r="N3344" t="str">
            <v>-48.69040529999999</v>
          </cell>
          <cell r="O3344" t="str">
            <v/>
          </cell>
          <cell r="P3344" t="str">
            <v>28/10/1999</v>
          </cell>
          <cell r="Q3344" t="str">
            <v>7389786</v>
          </cell>
          <cell r="R3344" t="str">
            <v>II SC</v>
          </cell>
          <cell r="S3344" t="str">
            <v>11767160933</v>
          </cell>
          <cell r="T3344" t="str">
            <v/>
          </cell>
          <cell r="U3344" t="str">
            <v/>
          </cell>
          <cell r="V3344" t="str">
            <v/>
          </cell>
          <cell r="X3344" t="str">
            <v>8184867</v>
          </cell>
          <cell r="Y3344" t="str">
            <v>0040</v>
          </cell>
          <cell r="Z3344" t="str">
            <v>SC</v>
          </cell>
          <cell r="AA3344" t="str">
            <v>27/08/2020</v>
          </cell>
          <cell r="AB3344" t="str">
            <v/>
          </cell>
          <cell r="AC3344" t="str">
            <v>21289461033</v>
          </cell>
          <cell r="AD3344">
            <v>0</v>
          </cell>
          <cell r="AE3344" t="str">
            <v>Brasileiro</v>
          </cell>
          <cell r="AF3344" t="str">
            <v>Solteiro</v>
          </cell>
          <cell r="AG3344" t="str">
            <v>Masculino</v>
          </cell>
          <cell r="AH3344" t="str">
            <v>Inativo</v>
          </cell>
          <cell r="AI3344" t="str">
            <v>CARLA VIETTRO NORA DE PADUA</v>
          </cell>
        </row>
        <row r="3345">
          <cell r="B3345" t="str">
            <v>MICKAIAS COSTA SILVA</v>
          </cell>
          <cell r="C3345" t="str">
            <v>04236169193</v>
          </cell>
          <cell r="D3345" t="str">
            <v/>
          </cell>
          <cell r="E3345" t="str">
            <v>promotor</v>
          </cell>
          <cell r="F3345" t="str">
            <v>72275374</v>
          </cell>
          <cell r="G3345" t="str">
            <v>QNR 3 CONJUNTO L</v>
          </cell>
          <cell r="H3345" t="str">
            <v>37</v>
          </cell>
          <cell r="I3345" t="str">
            <v/>
          </cell>
          <cell r="J3345" t="str">
            <v>CEILÂNDIA NORTE (CEILÂNDIA)</v>
          </cell>
          <cell r="K3345" t="str">
            <v>BRASÍLIA</v>
          </cell>
          <cell r="L3345" t="str">
            <v>DF</v>
          </cell>
          <cell r="M3345" t="str">
            <v>-15.8022209</v>
          </cell>
          <cell r="N3345" t="str">
            <v>-48.1596486</v>
          </cell>
          <cell r="O3345" t="str">
            <v/>
          </cell>
          <cell r="P3345" t="str">
            <v>26/12/1991</v>
          </cell>
          <cell r="Q3345" t="str">
            <v>3000488</v>
          </cell>
          <cell r="R3345" t="str">
            <v>SSP</v>
          </cell>
          <cell r="S3345" t="str">
            <v>04236169193</v>
          </cell>
          <cell r="T3345" t="str">
            <v/>
          </cell>
          <cell r="U3345" t="str">
            <v/>
          </cell>
          <cell r="V3345" t="str">
            <v/>
          </cell>
          <cell r="X3345" t="str">
            <v>28387</v>
          </cell>
          <cell r="Y3345" t="str">
            <v>32</v>
          </cell>
          <cell r="Z3345" t="str">
            <v>DF</v>
          </cell>
          <cell r="AA3345" t="str">
            <v>03/08/2020</v>
          </cell>
          <cell r="AB3345" t="str">
            <v/>
          </cell>
          <cell r="AC3345" t="str">
            <v/>
          </cell>
          <cell r="AD3345">
            <v>4506</v>
          </cell>
          <cell r="AE3345" t="str">
            <v>Brasileiro</v>
          </cell>
          <cell r="AF3345" t="str">
            <v>Solteiro</v>
          </cell>
          <cell r="AG3345" t="str">
            <v>Masculino</v>
          </cell>
          <cell r="AH3345" t="str">
            <v>Ativo</v>
          </cell>
          <cell r="AI3345" t="str">
            <v>MORACI PEREIRA DOS SANTOS</v>
          </cell>
        </row>
        <row r="3346">
          <cell r="B3346" t="str">
            <v>MICROSOFT</v>
          </cell>
          <cell r="C3346" t="str">
            <v>microsoft</v>
          </cell>
          <cell r="E3346" t="str">
            <v>cliente</v>
          </cell>
          <cell r="F3346" t="str">
            <v/>
          </cell>
          <cell r="G3346" t="str">
            <v/>
          </cell>
          <cell r="H3346" t="str">
            <v/>
          </cell>
          <cell r="I3346" t="str">
            <v/>
          </cell>
          <cell r="J3346" t="str">
            <v/>
          </cell>
          <cell r="K3346" t="str">
            <v/>
          </cell>
          <cell r="L3346" t="str">
            <v/>
          </cell>
          <cell r="M3346" t="str">
            <v/>
          </cell>
          <cell r="N3346" t="str">
            <v/>
          </cell>
          <cell r="O3346" t="str">
            <v/>
          </cell>
          <cell r="P3346" t="str">
            <v/>
          </cell>
          <cell r="Q3346" t="str">
            <v/>
          </cell>
          <cell r="R3346" t="str">
            <v/>
          </cell>
          <cell r="S3346" t="str">
            <v/>
          </cell>
          <cell r="T3346" t="str">
            <v/>
          </cell>
          <cell r="U3346" t="str">
            <v/>
          </cell>
          <cell r="V3346" t="str">
            <v/>
          </cell>
          <cell r="X3346" t="str">
            <v/>
          </cell>
          <cell r="Y3346" t="str">
            <v/>
          </cell>
          <cell r="Z3346" t="str">
            <v/>
          </cell>
          <cell r="AA3346" t="str">
            <v/>
          </cell>
          <cell r="AB3346" t="str">
            <v/>
          </cell>
          <cell r="AC3346" t="str">
            <v/>
          </cell>
          <cell r="AD3346">
            <v>0</v>
          </cell>
          <cell r="AE3346" t="str">
            <v/>
          </cell>
          <cell r="AF3346" t="str">
            <v>0</v>
          </cell>
          <cell r="AG3346" t="str">
            <v>0</v>
          </cell>
          <cell r="AH3346" t="str">
            <v>Ativo</v>
          </cell>
          <cell r="AI3346" t="str">
            <v>LUCAS MARCELINO ROCHA</v>
          </cell>
        </row>
        <row r="3347">
          <cell r="B3347" t="str">
            <v>MICROSOFT</v>
          </cell>
          <cell r="C3347" t="str">
            <v>microsoft</v>
          </cell>
          <cell r="E3347" t="str">
            <v>cliente</v>
          </cell>
          <cell r="F3347" t="str">
            <v/>
          </cell>
          <cell r="G3347" t="str">
            <v/>
          </cell>
          <cell r="H3347" t="str">
            <v/>
          </cell>
          <cell r="I3347" t="str">
            <v/>
          </cell>
          <cell r="J3347" t="str">
            <v/>
          </cell>
          <cell r="K3347" t="str">
            <v/>
          </cell>
          <cell r="L3347" t="str">
            <v/>
          </cell>
          <cell r="M3347" t="str">
            <v/>
          </cell>
          <cell r="N3347" t="str">
            <v/>
          </cell>
          <cell r="O3347" t="str">
            <v/>
          </cell>
          <cell r="P3347" t="str">
            <v/>
          </cell>
          <cell r="Q3347" t="str">
            <v/>
          </cell>
          <cell r="R3347" t="str">
            <v/>
          </cell>
          <cell r="S3347" t="str">
            <v/>
          </cell>
          <cell r="T3347" t="str">
            <v/>
          </cell>
          <cell r="U3347" t="str">
            <v/>
          </cell>
          <cell r="V3347" t="str">
            <v/>
          </cell>
          <cell r="X3347" t="str">
            <v/>
          </cell>
          <cell r="Y3347" t="str">
            <v/>
          </cell>
          <cell r="Z3347" t="str">
            <v/>
          </cell>
          <cell r="AA3347" t="str">
            <v/>
          </cell>
          <cell r="AB3347" t="str">
            <v/>
          </cell>
          <cell r="AC3347" t="str">
            <v/>
          </cell>
          <cell r="AD3347">
            <v>0</v>
          </cell>
          <cell r="AE3347" t="str">
            <v/>
          </cell>
          <cell r="AF3347" t="str">
            <v>0</v>
          </cell>
          <cell r="AG3347" t="str">
            <v>0</v>
          </cell>
          <cell r="AH3347" t="str">
            <v>Ativo</v>
          </cell>
          <cell r="AI3347" t="str">
            <v>LUCAS MARCELINO ROCHA</v>
          </cell>
        </row>
        <row r="3348">
          <cell r="B3348" t="str">
            <v>MIDIA ALVES DA SILVA</v>
          </cell>
          <cell r="C3348" t="str">
            <v>13820501789</v>
          </cell>
          <cell r="D3348" t="str">
            <v/>
          </cell>
          <cell r="E3348" t="str">
            <v>promotorexpress</v>
          </cell>
          <cell r="F3348" t="str">
            <v>22753500</v>
          </cell>
          <cell r="G3348" t="str">
            <v>RUA ARATICUM</v>
          </cell>
          <cell r="H3348" t="str">
            <v>592</v>
          </cell>
          <cell r="I3348" t="str">
            <v>LT 25 CS 27 AP 202</v>
          </cell>
          <cell r="J3348" t="str">
            <v>ANIL</v>
          </cell>
          <cell r="K3348" t="str">
            <v>RIO DE JANEIRO</v>
          </cell>
          <cell r="L3348" t="str">
            <v>RJ</v>
          </cell>
          <cell r="M3348" t="str">
            <v/>
          </cell>
          <cell r="N3348" t="str">
            <v/>
          </cell>
          <cell r="O3348" t="str">
            <v>21974471499</v>
          </cell>
          <cell r="P3348" t="str">
            <v>03/09/1989</v>
          </cell>
          <cell r="Q3348" t="str">
            <v>248308058</v>
          </cell>
          <cell r="R3348" t="str">
            <v>SSP</v>
          </cell>
          <cell r="S3348" t="str">
            <v>13820501789</v>
          </cell>
          <cell r="T3348" t="str">
            <v xml:space="preserve">SANTANDER </v>
          </cell>
          <cell r="U3348" t="str">
            <v>4285</v>
          </cell>
          <cell r="V3348" t="str">
            <v>71318682-1</v>
          </cell>
          <cell r="W3348" t="str">
            <v>ContaCorrente</v>
          </cell>
          <cell r="X3348" t="str">
            <v>3040244</v>
          </cell>
          <cell r="Y3348" t="str">
            <v>0020</v>
          </cell>
          <cell r="Z3348" t="str">
            <v>RJ</v>
          </cell>
          <cell r="AA3348" t="str">
            <v>27/08/2020</v>
          </cell>
          <cell r="AB3348" t="str">
            <v>08/08/2020</v>
          </cell>
          <cell r="AC3348" t="str">
            <v>13212353626</v>
          </cell>
          <cell r="AD3348">
            <v>2200</v>
          </cell>
          <cell r="AE3348" t="str">
            <v>Brasileiro</v>
          </cell>
          <cell r="AF3348" t="str">
            <v>Solteiro</v>
          </cell>
          <cell r="AG3348" t="str">
            <v>Masculino</v>
          </cell>
          <cell r="AH3348" t="str">
            <v>Ativo</v>
          </cell>
          <cell r="AI3348" t="str">
            <v>THADEU FELIPE RODRIGUES DE ANDRADE FERNANDES</v>
          </cell>
        </row>
        <row r="3349">
          <cell r="B3349" t="str">
            <v>MIDIA GOMES SOARES</v>
          </cell>
          <cell r="C3349" t="str">
            <v>03830987188</v>
          </cell>
          <cell r="D3349" t="str">
            <v/>
          </cell>
          <cell r="E3349" t="str">
            <v>promotor</v>
          </cell>
          <cell r="F3349" t="str">
            <v>78700070</v>
          </cell>
          <cell r="G3349" t="str">
            <v>RUA AFONSO PENA</v>
          </cell>
          <cell r="H3349" t="str">
            <v>05</v>
          </cell>
          <cell r="I3349" t="str">
            <v/>
          </cell>
          <cell r="J3349" t="str">
            <v>CENTRO</v>
          </cell>
          <cell r="K3349" t="str">
            <v>RONDONÓPOLIS</v>
          </cell>
          <cell r="L3349" t="str">
            <v>MT</v>
          </cell>
          <cell r="M3349" t="str">
            <v>-16.4654252</v>
          </cell>
          <cell r="N3349" t="str">
            <v>-54.64134540000001</v>
          </cell>
          <cell r="O3349" t="str">
            <v/>
          </cell>
          <cell r="P3349" t="str">
            <v>15/07/1990</v>
          </cell>
          <cell r="Q3349" t="str">
            <v>22656545</v>
          </cell>
          <cell r="R3349" t="str">
            <v>SSP</v>
          </cell>
          <cell r="S3349" t="str">
            <v>03830987188</v>
          </cell>
          <cell r="T3349" t="str">
            <v/>
          </cell>
          <cell r="U3349" t="str">
            <v/>
          </cell>
          <cell r="V3349" t="str">
            <v/>
          </cell>
          <cell r="X3349" t="str">
            <v>25034</v>
          </cell>
          <cell r="Y3349" t="str">
            <v>022</v>
          </cell>
          <cell r="Z3349" t="str">
            <v>MS</v>
          </cell>
          <cell r="AA3349" t="str">
            <v>02/03/2020</v>
          </cell>
          <cell r="AB3349" t="str">
            <v>04/05/2020</v>
          </cell>
          <cell r="AC3349" t="str">
            <v>16475200248</v>
          </cell>
          <cell r="AD3349">
            <v>4506</v>
          </cell>
          <cell r="AE3349" t="str">
            <v>Brasileiro</v>
          </cell>
          <cell r="AF3349" t="str">
            <v>Solteiro</v>
          </cell>
          <cell r="AG3349" t="str">
            <v>Feminino</v>
          </cell>
          <cell r="AH3349" t="str">
            <v>Inativo</v>
          </cell>
          <cell r="AI3349" t="str">
            <v>JULIO CESAR SILVA</v>
          </cell>
        </row>
        <row r="3350">
          <cell r="B3350" t="str">
            <v>MIGUEL CARLOS NASCIMENTO DE OLIVEIRA</v>
          </cell>
          <cell r="C3350" t="str">
            <v>45899985801</v>
          </cell>
          <cell r="D3350" t="str">
            <v>micarlosli@hotmail.com</v>
          </cell>
          <cell r="E3350" t="str">
            <v>promotor</v>
          </cell>
          <cell r="F3350" t="str">
            <v>05873220</v>
          </cell>
          <cell r="G3350" t="str">
            <v>RUA GABRIEL CAROZZA</v>
          </cell>
          <cell r="H3350" t="str">
            <v>205</v>
          </cell>
          <cell r="I3350" t="str">
            <v/>
          </cell>
          <cell r="J3350" t="str">
            <v>MORRO DO ÍNDIO</v>
          </cell>
          <cell r="K3350" t="str">
            <v>SÃO PAULO</v>
          </cell>
          <cell r="L3350" t="str">
            <v>SP</v>
          </cell>
          <cell r="M3350" t="str">
            <v>-23.6903406</v>
          </cell>
          <cell r="N3350" t="str">
            <v>-46.7797484</v>
          </cell>
          <cell r="O3350" t="str">
            <v>11954577970</v>
          </cell>
          <cell r="P3350" t="str">
            <v>12/03/1998</v>
          </cell>
          <cell r="Q3350" t="str">
            <v>374137687</v>
          </cell>
          <cell r="R3350" t="str">
            <v>SSP</v>
          </cell>
          <cell r="S3350" t="str">
            <v>45899985801</v>
          </cell>
          <cell r="T3350" t="str">
            <v/>
          </cell>
          <cell r="U3350" t="str">
            <v/>
          </cell>
          <cell r="V3350" t="str">
            <v/>
          </cell>
          <cell r="X3350" t="str">
            <v>41471</v>
          </cell>
          <cell r="Y3350" t="str">
            <v>401</v>
          </cell>
          <cell r="Z3350" t="str">
            <v>SP</v>
          </cell>
          <cell r="AA3350" t="str">
            <v>26/08/2019</v>
          </cell>
          <cell r="AB3350" t="str">
            <v>27/12/2019</v>
          </cell>
          <cell r="AC3350" t="str">
            <v>14300267827</v>
          </cell>
          <cell r="AD3350">
            <v>0</v>
          </cell>
          <cell r="AE3350" t="str">
            <v>Brasileiro</v>
          </cell>
          <cell r="AF3350" t="str">
            <v>Solteiro</v>
          </cell>
          <cell r="AG3350" t="str">
            <v>Masculino</v>
          </cell>
          <cell r="AH3350" t="str">
            <v>Inativo</v>
          </cell>
          <cell r="AI3350" t="str">
            <v>IONE DUARTE DO NASCIMENTO</v>
          </cell>
        </row>
        <row r="3351">
          <cell r="B3351" t="str">
            <v>MIGUEL PEREIRA NUNES</v>
          </cell>
          <cell r="C3351" t="str">
            <v>42173984845</v>
          </cell>
          <cell r="D3351" t="str">
            <v>miguelpereira1234@icloud.com</v>
          </cell>
          <cell r="E3351" t="str">
            <v>promotor</v>
          </cell>
          <cell r="F3351" t="str">
            <v>15051-562</v>
          </cell>
          <cell r="G3351" t="str">
            <v>RUA DOM JOSÉ DE AQUINO PEREIRA</v>
          </cell>
          <cell r="H3351" t="str">
            <v>895</v>
          </cell>
          <cell r="I3351" t="str">
            <v/>
          </cell>
          <cell r="J3351" t="str">
            <v>RESIDENCIAL SANTA ANA</v>
          </cell>
          <cell r="K3351" t="str">
            <v>SÃO JOSÉ DO RIO PRETO</v>
          </cell>
          <cell r="L3351" t="str">
            <v>SP</v>
          </cell>
          <cell r="M3351" t="str">
            <v>-20.7571702</v>
          </cell>
          <cell r="N3351" t="str">
            <v>-49.3655879</v>
          </cell>
          <cell r="O3351" t="str">
            <v/>
          </cell>
          <cell r="P3351" t="str">
            <v>29/09/1994</v>
          </cell>
          <cell r="Q3351" t="str">
            <v>436604401</v>
          </cell>
          <cell r="R3351" t="str">
            <v>BA</v>
          </cell>
          <cell r="S3351" t="str">
            <v>42173984845</v>
          </cell>
          <cell r="T3351" t="str">
            <v/>
          </cell>
          <cell r="U3351" t="str">
            <v/>
          </cell>
          <cell r="V3351" t="str">
            <v/>
          </cell>
          <cell r="X3351" t="str">
            <v>80575</v>
          </cell>
          <cell r="Y3351" t="str">
            <v>380</v>
          </cell>
          <cell r="Z3351" t="str">
            <v>SP</v>
          </cell>
          <cell r="AA3351" t="str">
            <v>08/11/2017</v>
          </cell>
          <cell r="AB3351" t="str">
            <v>01/01/0001</v>
          </cell>
          <cell r="AC3351" t="str">
            <v>164541659-23</v>
          </cell>
          <cell r="AD3351">
            <v>4506</v>
          </cell>
          <cell r="AE3351" t="str">
            <v>BRASILEIRO NATO</v>
          </cell>
          <cell r="AF3351" t="str">
            <v>Solteiro</v>
          </cell>
          <cell r="AG3351" t="str">
            <v>Masculino</v>
          </cell>
          <cell r="AH3351" t="str">
            <v>Ativo</v>
          </cell>
          <cell r="AI3351" t="str">
            <v>RUAN HENRIQUE DOS SANTOS</v>
          </cell>
        </row>
        <row r="3352">
          <cell r="B3352" t="str">
            <v>MIKAEL FERNANDO DA SILVA</v>
          </cell>
          <cell r="C3352" t="str">
            <v>08742329965</v>
          </cell>
          <cell r="D3352" t="str">
            <v/>
          </cell>
          <cell r="E3352" t="str">
            <v>Intermitente</v>
          </cell>
          <cell r="F3352" t="str">
            <v>89215321</v>
          </cell>
          <cell r="G3352" t="str">
            <v>RUA GUILHERME PERSKY</v>
          </cell>
          <cell r="H3352" t="str">
            <v>158</v>
          </cell>
          <cell r="I3352" t="str">
            <v/>
          </cell>
          <cell r="J3352" t="str">
            <v>MORRO DO MEIO</v>
          </cell>
          <cell r="K3352" t="str">
            <v>JOINVILLE</v>
          </cell>
          <cell r="L3352" t="str">
            <v>SC</v>
          </cell>
          <cell r="M3352" t="str">
            <v>-26.3272121</v>
          </cell>
          <cell r="N3352" t="str">
            <v>-48.9132214</v>
          </cell>
          <cell r="O3352" t="str">
            <v/>
          </cell>
          <cell r="P3352" t="str">
            <v>21/03/1994</v>
          </cell>
          <cell r="Q3352" t="str">
            <v>6717239</v>
          </cell>
          <cell r="R3352" t="str">
            <v>SSP</v>
          </cell>
          <cell r="S3352" t="str">
            <v>08742329965</v>
          </cell>
          <cell r="T3352" t="str">
            <v/>
          </cell>
          <cell r="U3352" t="str">
            <v/>
          </cell>
          <cell r="V3352" t="str">
            <v/>
          </cell>
          <cell r="X3352" t="str">
            <v>4802224</v>
          </cell>
          <cell r="Y3352" t="str">
            <v>30</v>
          </cell>
          <cell r="Z3352" t="str">
            <v>SC</v>
          </cell>
          <cell r="AA3352" t="str">
            <v>31/10/2019</v>
          </cell>
          <cell r="AB3352" t="str">
            <v/>
          </cell>
          <cell r="AC3352" t="str">
            <v>16546535360</v>
          </cell>
          <cell r="AD3352">
            <v>4506</v>
          </cell>
          <cell r="AE3352" t="str">
            <v>Brasileiro</v>
          </cell>
          <cell r="AF3352" t="str">
            <v>Casado</v>
          </cell>
          <cell r="AG3352" t="str">
            <v>Masculino</v>
          </cell>
          <cell r="AH3352" t="str">
            <v>Inativo</v>
          </cell>
          <cell r="AI3352" t="str">
            <v>CARLA VIETTRO NORA DE PADUA</v>
          </cell>
        </row>
        <row r="3353">
          <cell r="B3353" t="str">
            <v>MIKITOS</v>
          </cell>
          <cell r="C3353" t="str">
            <v>mikitos</v>
          </cell>
          <cell r="D3353" t="str">
            <v/>
          </cell>
          <cell r="E3353" t="str">
            <v>cliente</v>
          </cell>
          <cell r="F3353" t="str">
            <v/>
          </cell>
          <cell r="G3353" t="str">
            <v/>
          </cell>
          <cell r="H3353" t="str">
            <v/>
          </cell>
          <cell r="I3353" t="str">
            <v/>
          </cell>
          <cell r="J3353" t="str">
            <v/>
          </cell>
          <cell r="K3353" t="str">
            <v/>
          </cell>
          <cell r="L3353" t="str">
            <v/>
          </cell>
          <cell r="M3353" t="str">
            <v/>
          </cell>
          <cell r="N3353" t="str">
            <v/>
          </cell>
          <cell r="O3353" t="str">
            <v/>
          </cell>
          <cell r="P3353" t="str">
            <v/>
          </cell>
          <cell r="Q3353" t="str">
            <v/>
          </cell>
          <cell r="R3353" t="str">
            <v/>
          </cell>
          <cell r="S3353" t="str">
            <v/>
          </cell>
          <cell r="T3353" t="str">
            <v/>
          </cell>
          <cell r="U3353" t="str">
            <v/>
          </cell>
          <cell r="V3353" t="str">
            <v/>
          </cell>
          <cell r="X3353" t="str">
            <v/>
          </cell>
          <cell r="Y3353" t="str">
            <v/>
          </cell>
          <cell r="Z3353" t="str">
            <v/>
          </cell>
          <cell r="AA3353" t="str">
            <v/>
          </cell>
          <cell r="AB3353" t="str">
            <v/>
          </cell>
          <cell r="AC3353" t="str">
            <v/>
          </cell>
          <cell r="AD3353">
            <v>0</v>
          </cell>
          <cell r="AE3353" t="str">
            <v/>
          </cell>
          <cell r="AF3353" t="str">
            <v>Solteiro</v>
          </cell>
          <cell r="AG3353" t="str">
            <v>Indefinido</v>
          </cell>
          <cell r="AH3353" t="str">
            <v>Ativo</v>
          </cell>
          <cell r="AI3353" t="str">
            <v>LUCAS MARCELINO ROCHA</v>
          </cell>
        </row>
        <row r="3354">
          <cell r="B3354" t="str">
            <v>MILENA DA SILVEIRA GOMES</v>
          </cell>
          <cell r="C3354" t="str">
            <v>03640010035</v>
          </cell>
          <cell r="D3354" t="str">
            <v>milenasilveira1304@gmail.com</v>
          </cell>
          <cell r="E3354" t="str">
            <v>promotor</v>
          </cell>
          <cell r="F3354" t="str">
            <v>93212-154</v>
          </cell>
          <cell r="G3354" t="str">
            <v>RUA PAULO BARBIERI DE MOURA 506</v>
          </cell>
          <cell r="H3354" t="str">
            <v>506</v>
          </cell>
          <cell r="I3354" t="str">
            <v>-</v>
          </cell>
          <cell r="J3354" t="str">
            <v>FORTUNA</v>
          </cell>
          <cell r="K3354" t="str">
            <v>SAPUCAIA DO SUL</v>
          </cell>
          <cell r="L3354" t="str">
            <v>RS</v>
          </cell>
          <cell r="M3354" t="str">
            <v/>
          </cell>
          <cell r="N3354" t="str">
            <v/>
          </cell>
          <cell r="O3354" t="str">
            <v>51995252264</v>
          </cell>
          <cell r="P3354" t="str">
            <v>04/03/2000</v>
          </cell>
          <cell r="Q3354" t="str">
            <v>1120421291</v>
          </cell>
          <cell r="R3354" t="str">
            <v>SSP</v>
          </cell>
          <cell r="S3354" t="str">
            <v>03640010035</v>
          </cell>
          <cell r="T3354" t="str">
            <v/>
          </cell>
          <cell r="U3354" t="str">
            <v/>
          </cell>
          <cell r="V3354" t="str">
            <v/>
          </cell>
          <cell r="X3354" t="str">
            <v>6563066</v>
          </cell>
          <cell r="Y3354" t="str">
            <v>50</v>
          </cell>
          <cell r="Z3354" t="str">
            <v>RS</v>
          </cell>
          <cell r="AA3354" t="str">
            <v>01/01/0001</v>
          </cell>
          <cell r="AB3354" t="str">
            <v/>
          </cell>
          <cell r="AC3354" t="str">
            <v>204728883-28</v>
          </cell>
          <cell r="AD3354">
            <v>0</v>
          </cell>
          <cell r="AE3354" t="str">
            <v>BRASILEIRO NATO</v>
          </cell>
          <cell r="AF3354" t="str">
            <v>Solteiro</v>
          </cell>
          <cell r="AG3354" t="str">
            <v>Feminino</v>
          </cell>
          <cell r="AH3354" t="str">
            <v>Inativo</v>
          </cell>
          <cell r="AI3354" t="str">
            <v>ELIANE CRISTINA GRACIOLI DE JESUS</v>
          </cell>
        </row>
        <row r="3355">
          <cell r="B3355" t="str">
            <v>MILENA DE SOUZA</v>
          </cell>
          <cell r="C3355" t="str">
            <v>15732121722</v>
          </cell>
          <cell r="D3355" t="str">
            <v/>
          </cell>
          <cell r="E3355" t="str">
            <v>promotor</v>
          </cell>
          <cell r="F3355" t="str">
            <v>35060250</v>
          </cell>
          <cell r="G3355" t="str">
            <v>RUA IBITURUNA</v>
          </cell>
          <cell r="H3355" t="str">
            <v>55</v>
          </cell>
          <cell r="I3355" t="str">
            <v>B</v>
          </cell>
          <cell r="J3355" t="str">
            <v>CARAPINA</v>
          </cell>
          <cell r="K3355" t="str">
            <v>GOVERNADOR VALADARES</v>
          </cell>
          <cell r="L3355" t="str">
            <v>MG</v>
          </cell>
          <cell r="M3355" t="str">
            <v>-18.8467592</v>
          </cell>
          <cell r="N3355" t="str">
            <v>-41.9435188</v>
          </cell>
          <cell r="O3355" t="str">
            <v/>
          </cell>
          <cell r="P3355" t="str">
            <v>10/12/2001</v>
          </cell>
          <cell r="Q3355" t="str">
            <v>21535447</v>
          </cell>
          <cell r="R3355" t="str">
            <v>SSP</v>
          </cell>
          <cell r="S3355" t="str">
            <v>15732121722</v>
          </cell>
          <cell r="T3355" t="str">
            <v/>
          </cell>
          <cell r="U3355" t="str">
            <v/>
          </cell>
          <cell r="V3355" t="str">
            <v/>
          </cell>
          <cell r="X3355" t="str">
            <v>6420845</v>
          </cell>
          <cell r="Y3355" t="str">
            <v>0060</v>
          </cell>
          <cell r="Z3355" t="str">
            <v>MG</v>
          </cell>
          <cell r="AA3355" t="str">
            <v>16/03/2020</v>
          </cell>
          <cell r="AB3355" t="str">
            <v>07/08/2020</v>
          </cell>
          <cell r="AC3355" t="str">
            <v>16433736891</v>
          </cell>
          <cell r="AD3355">
            <v>4506</v>
          </cell>
          <cell r="AE3355" t="str">
            <v>Brasileiro</v>
          </cell>
          <cell r="AF3355" t="str">
            <v>Solteiro</v>
          </cell>
          <cell r="AG3355" t="str">
            <v>Feminino</v>
          </cell>
          <cell r="AH3355" t="str">
            <v>Inativo</v>
          </cell>
          <cell r="AI3355" t="str">
            <v>DEBORA NATHALI RAMOS DE LIMA</v>
          </cell>
        </row>
        <row r="3356">
          <cell r="B3356" t="str">
            <v>MILENA MOTTA DA SILVEIRA</v>
          </cell>
          <cell r="C3356" t="str">
            <v>10152483900</v>
          </cell>
          <cell r="D3356" t="str">
            <v/>
          </cell>
          <cell r="E3356" t="str">
            <v>Intermitente</v>
          </cell>
          <cell r="F3356" t="str">
            <v>88828000</v>
          </cell>
          <cell r="G3356" t="str">
            <v/>
          </cell>
          <cell r="H3356" t="str">
            <v/>
          </cell>
          <cell r="I3356" t="str">
            <v/>
          </cell>
          <cell r="J3356" t="str">
            <v/>
          </cell>
          <cell r="K3356" t="str">
            <v>BALNEÁRIO RINCÃO</v>
          </cell>
          <cell r="L3356" t="str">
            <v>SC</v>
          </cell>
          <cell r="M3356" t="str">
            <v>-28.8090884</v>
          </cell>
          <cell r="N3356" t="str">
            <v>-49.2431547</v>
          </cell>
          <cell r="O3356" t="str">
            <v/>
          </cell>
          <cell r="P3356" t="str">
            <v/>
          </cell>
          <cell r="Q3356" t="str">
            <v/>
          </cell>
          <cell r="R3356" t="str">
            <v/>
          </cell>
          <cell r="S3356" t="str">
            <v>10152483900</v>
          </cell>
          <cell r="T3356" t="str">
            <v/>
          </cell>
          <cell r="U3356" t="str">
            <v/>
          </cell>
          <cell r="V3356" t="str">
            <v/>
          </cell>
          <cell r="X3356" t="str">
            <v/>
          </cell>
          <cell r="Y3356" t="str">
            <v/>
          </cell>
          <cell r="Z3356" t="str">
            <v/>
          </cell>
          <cell r="AA3356" t="str">
            <v/>
          </cell>
          <cell r="AB3356" t="str">
            <v/>
          </cell>
          <cell r="AC3356" t="str">
            <v/>
          </cell>
          <cell r="AD3356">
            <v>0</v>
          </cell>
          <cell r="AE3356" t="str">
            <v/>
          </cell>
          <cell r="AF3356" t="str">
            <v>Solteiro</v>
          </cell>
          <cell r="AG3356" t="str">
            <v>Indefinido</v>
          </cell>
          <cell r="AH3356" t="str">
            <v>Ativo</v>
          </cell>
          <cell r="AI3356" t="str">
            <v>CHARLES LIMA SODRE</v>
          </cell>
        </row>
        <row r="3357">
          <cell r="B3357" t="str">
            <v>MILHO DE OURO</v>
          </cell>
          <cell r="C3357" t="str">
            <v>milhodeouro</v>
          </cell>
          <cell r="E3357" t="str">
            <v>cliente</v>
          </cell>
          <cell r="F3357" t="str">
            <v/>
          </cell>
          <cell r="G3357" t="str">
            <v/>
          </cell>
          <cell r="H3357" t="str">
            <v/>
          </cell>
          <cell r="I3357" t="str">
            <v/>
          </cell>
          <cell r="J3357" t="str">
            <v/>
          </cell>
          <cell r="K3357" t="str">
            <v/>
          </cell>
          <cell r="L3357" t="str">
            <v/>
          </cell>
          <cell r="M3357" t="str">
            <v/>
          </cell>
          <cell r="N3357" t="str">
            <v/>
          </cell>
          <cell r="O3357" t="str">
            <v/>
          </cell>
          <cell r="P3357" t="str">
            <v/>
          </cell>
          <cell r="Q3357" t="str">
            <v/>
          </cell>
          <cell r="R3357" t="str">
            <v/>
          </cell>
          <cell r="S3357" t="str">
            <v/>
          </cell>
          <cell r="T3357" t="str">
            <v/>
          </cell>
          <cell r="U3357" t="str">
            <v/>
          </cell>
          <cell r="V3357" t="str">
            <v/>
          </cell>
          <cell r="X3357" t="str">
            <v/>
          </cell>
          <cell r="Y3357" t="str">
            <v/>
          </cell>
          <cell r="Z3357" t="str">
            <v/>
          </cell>
          <cell r="AA3357" t="str">
            <v/>
          </cell>
          <cell r="AB3357" t="str">
            <v/>
          </cell>
          <cell r="AC3357" t="str">
            <v/>
          </cell>
          <cell r="AD3357">
            <v>0</v>
          </cell>
          <cell r="AE3357" t="str">
            <v/>
          </cell>
          <cell r="AF3357" t="str">
            <v>0</v>
          </cell>
          <cell r="AG3357" t="str">
            <v>0</v>
          </cell>
          <cell r="AH3357" t="str">
            <v>Ativo</v>
          </cell>
          <cell r="AI3357" t="str">
            <v>LUCAS MARCELINO ROCHA</v>
          </cell>
        </row>
        <row r="3358">
          <cell r="B3358" t="str">
            <v>MILI</v>
          </cell>
          <cell r="C3358" t="str">
            <v>mili</v>
          </cell>
          <cell r="D3358" t="str">
            <v/>
          </cell>
          <cell r="E3358" t="str">
            <v>cliente</v>
          </cell>
          <cell r="F3358" t="str">
            <v/>
          </cell>
          <cell r="G3358" t="str">
            <v/>
          </cell>
          <cell r="H3358" t="str">
            <v/>
          </cell>
          <cell r="I3358" t="str">
            <v/>
          </cell>
          <cell r="J3358" t="str">
            <v/>
          </cell>
          <cell r="K3358" t="str">
            <v/>
          </cell>
          <cell r="L3358" t="str">
            <v/>
          </cell>
          <cell r="M3358" t="str">
            <v/>
          </cell>
          <cell r="N3358" t="str">
            <v/>
          </cell>
          <cell r="O3358" t="str">
            <v/>
          </cell>
          <cell r="P3358" t="str">
            <v/>
          </cell>
          <cell r="Q3358" t="str">
            <v/>
          </cell>
          <cell r="R3358" t="str">
            <v/>
          </cell>
          <cell r="S3358" t="str">
            <v/>
          </cell>
          <cell r="T3358" t="str">
            <v/>
          </cell>
          <cell r="U3358" t="str">
            <v/>
          </cell>
          <cell r="V3358" t="str">
            <v/>
          </cell>
          <cell r="X3358" t="str">
            <v/>
          </cell>
          <cell r="Y3358" t="str">
            <v/>
          </cell>
          <cell r="Z3358" t="str">
            <v/>
          </cell>
          <cell r="AA3358" t="str">
            <v/>
          </cell>
          <cell r="AB3358" t="str">
            <v/>
          </cell>
          <cell r="AC3358" t="str">
            <v/>
          </cell>
          <cell r="AD3358">
            <v>0</v>
          </cell>
          <cell r="AE3358" t="str">
            <v/>
          </cell>
          <cell r="AF3358" t="str">
            <v>Solteiro</v>
          </cell>
          <cell r="AG3358" t="str">
            <v>Indefinido</v>
          </cell>
          <cell r="AH3358" t="str">
            <v>Ativo</v>
          </cell>
          <cell r="AI3358" t="str">
            <v>LUCAS MARCELINO ROCHA</v>
          </cell>
        </row>
        <row r="3359">
          <cell r="B3359" t="str">
            <v>MILI</v>
          </cell>
          <cell r="C3359" t="str">
            <v>mili2</v>
          </cell>
          <cell r="D3359" t="str">
            <v/>
          </cell>
          <cell r="E3359" t="str">
            <v>cliente</v>
          </cell>
          <cell r="F3359" t="str">
            <v/>
          </cell>
          <cell r="G3359" t="str">
            <v/>
          </cell>
          <cell r="H3359" t="str">
            <v/>
          </cell>
          <cell r="I3359" t="str">
            <v/>
          </cell>
          <cell r="J3359" t="str">
            <v/>
          </cell>
          <cell r="K3359" t="str">
            <v/>
          </cell>
          <cell r="L3359" t="str">
            <v/>
          </cell>
          <cell r="M3359" t="str">
            <v/>
          </cell>
          <cell r="N3359" t="str">
            <v/>
          </cell>
          <cell r="O3359" t="str">
            <v/>
          </cell>
          <cell r="P3359" t="str">
            <v/>
          </cell>
          <cell r="Q3359" t="str">
            <v/>
          </cell>
          <cell r="R3359" t="str">
            <v/>
          </cell>
          <cell r="S3359" t="str">
            <v/>
          </cell>
          <cell r="T3359" t="str">
            <v/>
          </cell>
          <cell r="U3359" t="str">
            <v/>
          </cell>
          <cell r="V3359" t="str">
            <v/>
          </cell>
          <cell r="X3359" t="str">
            <v/>
          </cell>
          <cell r="Y3359" t="str">
            <v/>
          </cell>
          <cell r="Z3359" t="str">
            <v/>
          </cell>
          <cell r="AA3359" t="str">
            <v/>
          </cell>
          <cell r="AB3359" t="str">
            <v/>
          </cell>
          <cell r="AC3359" t="str">
            <v/>
          </cell>
          <cell r="AD3359">
            <v>0</v>
          </cell>
          <cell r="AE3359" t="str">
            <v/>
          </cell>
          <cell r="AF3359" t="str">
            <v>Solteiro</v>
          </cell>
          <cell r="AG3359" t="str">
            <v>Indefinido</v>
          </cell>
          <cell r="AH3359" t="str">
            <v>Ativo</v>
          </cell>
          <cell r="AI3359" t="str">
            <v>LUCAS MARCELINO ROCHA</v>
          </cell>
        </row>
        <row r="3360">
          <cell r="B3360" t="str">
            <v>MILI</v>
          </cell>
          <cell r="C3360" t="str">
            <v>mili3</v>
          </cell>
          <cell r="D3360" t="str">
            <v/>
          </cell>
          <cell r="E3360" t="str">
            <v>cliente</v>
          </cell>
          <cell r="F3360" t="str">
            <v/>
          </cell>
          <cell r="G3360" t="str">
            <v/>
          </cell>
          <cell r="H3360" t="str">
            <v/>
          </cell>
          <cell r="I3360" t="str">
            <v/>
          </cell>
          <cell r="J3360" t="str">
            <v/>
          </cell>
          <cell r="K3360" t="str">
            <v/>
          </cell>
          <cell r="L3360" t="str">
            <v/>
          </cell>
          <cell r="M3360" t="str">
            <v/>
          </cell>
          <cell r="N3360" t="str">
            <v/>
          </cell>
          <cell r="O3360" t="str">
            <v/>
          </cell>
          <cell r="P3360" t="str">
            <v/>
          </cell>
          <cell r="Q3360" t="str">
            <v/>
          </cell>
          <cell r="R3360" t="str">
            <v/>
          </cell>
          <cell r="S3360" t="str">
            <v/>
          </cell>
          <cell r="T3360" t="str">
            <v/>
          </cell>
          <cell r="U3360" t="str">
            <v/>
          </cell>
          <cell r="V3360" t="str">
            <v/>
          </cell>
          <cell r="X3360" t="str">
            <v/>
          </cell>
          <cell r="Y3360" t="str">
            <v/>
          </cell>
          <cell r="Z3360" t="str">
            <v/>
          </cell>
          <cell r="AA3360" t="str">
            <v/>
          </cell>
          <cell r="AB3360" t="str">
            <v/>
          </cell>
          <cell r="AC3360" t="str">
            <v/>
          </cell>
          <cell r="AD3360">
            <v>0</v>
          </cell>
          <cell r="AE3360" t="str">
            <v/>
          </cell>
          <cell r="AF3360" t="str">
            <v>Solteiro</v>
          </cell>
          <cell r="AG3360" t="str">
            <v>Indefinido</v>
          </cell>
          <cell r="AH3360" t="str">
            <v>Ativo</v>
          </cell>
          <cell r="AI3360" t="str">
            <v>LUCAS MARCELINO ROCHA</v>
          </cell>
        </row>
        <row r="3361">
          <cell r="B3361" t="str">
            <v>MILK NOBRE</v>
          </cell>
          <cell r="C3361" t="str">
            <v>milknobre</v>
          </cell>
          <cell r="E3361" t="str">
            <v>cliente</v>
          </cell>
          <cell r="F3361" t="str">
            <v/>
          </cell>
          <cell r="G3361" t="str">
            <v/>
          </cell>
          <cell r="H3361" t="str">
            <v/>
          </cell>
          <cell r="I3361" t="str">
            <v/>
          </cell>
          <cell r="J3361" t="str">
            <v/>
          </cell>
          <cell r="K3361" t="str">
            <v/>
          </cell>
          <cell r="L3361" t="str">
            <v/>
          </cell>
          <cell r="M3361" t="str">
            <v/>
          </cell>
          <cell r="N3361" t="str">
            <v/>
          </cell>
          <cell r="O3361" t="str">
            <v/>
          </cell>
          <cell r="P3361" t="str">
            <v/>
          </cell>
          <cell r="Q3361" t="str">
            <v/>
          </cell>
          <cell r="R3361" t="str">
            <v/>
          </cell>
          <cell r="S3361" t="str">
            <v/>
          </cell>
          <cell r="T3361" t="str">
            <v/>
          </cell>
          <cell r="U3361" t="str">
            <v/>
          </cell>
          <cell r="V3361" t="str">
            <v/>
          </cell>
          <cell r="X3361" t="str">
            <v/>
          </cell>
          <cell r="Y3361" t="str">
            <v/>
          </cell>
          <cell r="Z3361" t="str">
            <v/>
          </cell>
          <cell r="AA3361" t="str">
            <v/>
          </cell>
          <cell r="AB3361" t="str">
            <v/>
          </cell>
          <cell r="AC3361" t="str">
            <v/>
          </cell>
          <cell r="AD3361">
            <v>0</v>
          </cell>
          <cell r="AE3361" t="str">
            <v/>
          </cell>
          <cell r="AF3361" t="str">
            <v>0</v>
          </cell>
          <cell r="AG3361" t="str">
            <v>0</v>
          </cell>
          <cell r="AH3361" t="str">
            <v>Ativo</v>
          </cell>
          <cell r="AI3361" t="str">
            <v>LUCAS MARCELINO ROCHA</v>
          </cell>
        </row>
        <row r="3362">
          <cell r="B3362" t="str">
            <v>MILTON DOS SANTOS PINTO</v>
          </cell>
          <cell r="C3362" t="str">
            <v>02322700827</v>
          </cell>
          <cell r="D3362" t="str">
            <v>mspinf@gmail.com</v>
          </cell>
          <cell r="E3362" t="str">
            <v>promotor</v>
          </cell>
          <cell r="F3362" t="str">
            <v>06145-050</v>
          </cell>
          <cell r="G3362" t="str">
            <v>RUA MÁRIO LAGO</v>
          </cell>
          <cell r="H3362" t="str">
            <v>83</v>
          </cell>
          <cell r="I3362" t="str">
            <v>(VL CONQUISTA)</v>
          </cell>
          <cell r="J3362" t="str">
            <v>CONCEIÇÃO</v>
          </cell>
          <cell r="K3362" t="str">
            <v>OSASCO</v>
          </cell>
          <cell r="L3362" t="str">
            <v>SP</v>
          </cell>
          <cell r="M3362" t="str">
            <v>-23.5758573</v>
          </cell>
          <cell r="N3362" t="str">
            <v>-46.80375470000001</v>
          </cell>
          <cell r="O3362" t="str">
            <v>11994095007</v>
          </cell>
          <cell r="P3362" t="str">
            <v>30/09/1960</v>
          </cell>
          <cell r="Q3362" t="str">
            <v>137313937</v>
          </cell>
          <cell r="R3362" t="str">
            <v>SSP</v>
          </cell>
          <cell r="S3362" t="str">
            <v>02322700827</v>
          </cell>
          <cell r="T3362" t="str">
            <v/>
          </cell>
          <cell r="U3362" t="str">
            <v/>
          </cell>
          <cell r="V3362" t="str">
            <v/>
          </cell>
          <cell r="X3362" t="str">
            <v>12272</v>
          </cell>
          <cell r="Y3362" t="str">
            <v>528</v>
          </cell>
          <cell r="Z3362" t="str">
            <v>SP</v>
          </cell>
          <cell r="AA3362" t="str">
            <v>14/01/2019</v>
          </cell>
          <cell r="AB3362" t="str">
            <v/>
          </cell>
          <cell r="AC3362" t="str">
            <v>108016167-16</v>
          </cell>
          <cell r="AD3362">
            <v>4506</v>
          </cell>
          <cell r="AE3362" t="str">
            <v>BRASILEIRO NATO</v>
          </cell>
          <cell r="AF3362" t="str">
            <v>Solteiro</v>
          </cell>
          <cell r="AG3362" t="str">
            <v>Masculino</v>
          </cell>
          <cell r="AH3362" t="str">
            <v>Ativo</v>
          </cell>
          <cell r="AI3362" t="str">
            <v>HERBERT WESLEY DE FREITAS SILVA</v>
          </cell>
        </row>
        <row r="3363">
          <cell r="B3363" t="str">
            <v>MILTON KOHLER FERREIRA</v>
          </cell>
          <cell r="C3363" t="str">
            <v>71758747072</v>
          </cell>
          <cell r="D3363" t="str">
            <v>miltonh2opiscinas@hotmail.com</v>
          </cell>
          <cell r="E3363" t="str">
            <v>promotor548</v>
          </cell>
          <cell r="F3363" t="str">
            <v>93285440</v>
          </cell>
          <cell r="G3363" t="str">
            <v>RUA NORUEGA</v>
          </cell>
          <cell r="H3363" t="str">
            <v>26</v>
          </cell>
          <cell r="I3363" t="str">
            <v/>
          </cell>
          <cell r="J3363" t="str">
            <v>SÃO JOSÉ</v>
          </cell>
          <cell r="K3363" t="str">
            <v>ESTEIO</v>
          </cell>
          <cell r="L3363" t="str">
            <v>RS</v>
          </cell>
          <cell r="M3363" t="str">
            <v>-30.0030018</v>
          </cell>
          <cell r="N3363" t="str">
            <v>-51.08089</v>
          </cell>
          <cell r="O3363" t="str">
            <v>55991384618</v>
          </cell>
          <cell r="P3363" t="str">
            <v>30/01/1975</v>
          </cell>
          <cell r="Q3363" t="str">
            <v>1061075378</v>
          </cell>
          <cell r="R3363" t="str">
            <v>SSP</v>
          </cell>
          <cell r="S3363" t="str">
            <v>71758747072</v>
          </cell>
          <cell r="T3363" t="str">
            <v/>
          </cell>
          <cell r="U3363" t="str">
            <v/>
          </cell>
          <cell r="V3363" t="str">
            <v/>
          </cell>
          <cell r="X3363" t="str">
            <v>71448</v>
          </cell>
          <cell r="Y3363" t="str">
            <v>38</v>
          </cell>
          <cell r="Z3363" t="str">
            <v>RS</v>
          </cell>
          <cell r="AA3363" t="str">
            <v>27/11/2019</v>
          </cell>
          <cell r="AB3363" t="str">
            <v/>
          </cell>
          <cell r="AC3363" t="str">
            <v>12458380850</v>
          </cell>
          <cell r="AD3363">
            <v>4506</v>
          </cell>
          <cell r="AE3363" t="str">
            <v>Brasileiro</v>
          </cell>
          <cell r="AF3363" t="str">
            <v>Casado</v>
          </cell>
          <cell r="AG3363" t="str">
            <v>Masculino</v>
          </cell>
          <cell r="AH3363" t="str">
            <v>Ativo</v>
          </cell>
          <cell r="AI3363" t="str">
            <v>BRUNO DO NASCIMENTO LUCAS BOAV</v>
          </cell>
        </row>
        <row r="3364">
          <cell r="B3364" t="str">
            <v>MIOLO</v>
          </cell>
          <cell r="C3364" t="str">
            <v>miolo</v>
          </cell>
          <cell r="E3364" t="str">
            <v>cliente</v>
          </cell>
          <cell r="F3364" t="str">
            <v/>
          </cell>
          <cell r="G3364" t="str">
            <v/>
          </cell>
          <cell r="H3364" t="str">
            <v/>
          </cell>
          <cell r="I3364" t="str">
            <v/>
          </cell>
          <cell r="J3364" t="str">
            <v/>
          </cell>
          <cell r="K3364" t="str">
            <v/>
          </cell>
          <cell r="L3364" t="str">
            <v/>
          </cell>
          <cell r="M3364" t="str">
            <v/>
          </cell>
          <cell r="N3364" t="str">
            <v/>
          </cell>
          <cell r="O3364" t="str">
            <v/>
          </cell>
          <cell r="P3364" t="str">
            <v/>
          </cell>
          <cell r="Q3364" t="str">
            <v/>
          </cell>
          <cell r="R3364" t="str">
            <v/>
          </cell>
          <cell r="S3364" t="str">
            <v/>
          </cell>
          <cell r="T3364" t="str">
            <v/>
          </cell>
          <cell r="U3364" t="str">
            <v/>
          </cell>
          <cell r="V3364" t="str">
            <v/>
          </cell>
          <cell r="X3364" t="str">
            <v/>
          </cell>
          <cell r="Y3364" t="str">
            <v/>
          </cell>
          <cell r="Z3364" t="str">
            <v/>
          </cell>
          <cell r="AA3364" t="str">
            <v/>
          </cell>
          <cell r="AB3364" t="str">
            <v/>
          </cell>
          <cell r="AC3364" t="str">
            <v/>
          </cell>
          <cell r="AD3364">
            <v>0</v>
          </cell>
          <cell r="AE3364" t="str">
            <v/>
          </cell>
          <cell r="AF3364" t="str">
            <v>0</v>
          </cell>
          <cell r="AG3364" t="str">
            <v>0</v>
          </cell>
          <cell r="AH3364" t="str">
            <v>Ativo</v>
          </cell>
          <cell r="AI3364" t="str">
            <v>LUCAS MARCELINO ROCHA</v>
          </cell>
        </row>
        <row r="3365">
          <cell r="B3365" t="str">
            <v>MIOLO (SIGA)</v>
          </cell>
          <cell r="C3365" t="str">
            <v>miolo(siga)</v>
          </cell>
          <cell r="E3365" t="str">
            <v>cliente</v>
          </cell>
          <cell r="F3365" t="str">
            <v/>
          </cell>
          <cell r="G3365" t="str">
            <v/>
          </cell>
          <cell r="H3365" t="str">
            <v/>
          </cell>
          <cell r="I3365" t="str">
            <v/>
          </cell>
          <cell r="J3365" t="str">
            <v/>
          </cell>
          <cell r="K3365" t="str">
            <v/>
          </cell>
          <cell r="L3365" t="str">
            <v/>
          </cell>
          <cell r="M3365" t="str">
            <v/>
          </cell>
          <cell r="N3365" t="str">
            <v/>
          </cell>
          <cell r="O3365" t="str">
            <v/>
          </cell>
          <cell r="P3365" t="str">
            <v/>
          </cell>
          <cell r="Q3365" t="str">
            <v/>
          </cell>
          <cell r="R3365" t="str">
            <v/>
          </cell>
          <cell r="S3365" t="str">
            <v/>
          </cell>
          <cell r="T3365" t="str">
            <v/>
          </cell>
          <cell r="U3365" t="str">
            <v/>
          </cell>
          <cell r="V3365" t="str">
            <v/>
          </cell>
          <cell r="X3365" t="str">
            <v/>
          </cell>
          <cell r="Y3365" t="str">
            <v/>
          </cell>
          <cell r="Z3365" t="str">
            <v/>
          </cell>
          <cell r="AA3365" t="str">
            <v/>
          </cell>
          <cell r="AB3365" t="str">
            <v/>
          </cell>
          <cell r="AC3365" t="str">
            <v/>
          </cell>
          <cell r="AD3365">
            <v>0</v>
          </cell>
          <cell r="AE3365" t="str">
            <v/>
          </cell>
          <cell r="AF3365" t="str">
            <v>0</v>
          </cell>
          <cell r="AG3365" t="str">
            <v>0</v>
          </cell>
          <cell r="AH3365" t="str">
            <v>Ativo</v>
          </cell>
          <cell r="AI3365" t="str">
            <v>LUCAS MARCELINO ROCHA</v>
          </cell>
        </row>
        <row r="3366">
          <cell r="B3366" t="str">
            <v>MIQUEIAS LIMA DA SILVA</v>
          </cell>
          <cell r="C3366" t="str">
            <v>90283031204</v>
          </cell>
          <cell r="D3366" t="str">
            <v/>
          </cell>
          <cell r="E3366" t="str">
            <v>parttime6</v>
          </cell>
          <cell r="F3366" t="str">
            <v>88048306</v>
          </cell>
          <cell r="G3366" t="str">
            <v>SERVIDÃO MORADA DO SAGUI</v>
          </cell>
          <cell r="H3366" t="str">
            <v>s/n</v>
          </cell>
          <cell r="I3366" t="str">
            <v/>
          </cell>
          <cell r="J3366" t="str">
            <v>RIO TAVARES</v>
          </cell>
          <cell r="K3366" t="str">
            <v>FLORIANÓPOLIS</v>
          </cell>
          <cell r="L3366" t="str">
            <v>SC</v>
          </cell>
          <cell r="M3366" t="str">
            <v>-27.663059</v>
          </cell>
          <cell r="N3366" t="str">
            <v>-48.5008793</v>
          </cell>
          <cell r="O3366" t="str">
            <v/>
          </cell>
          <cell r="P3366" t="str">
            <v>10/11/1986</v>
          </cell>
          <cell r="Q3366" t="str">
            <v>8337835</v>
          </cell>
          <cell r="R3366" t="str">
            <v>II SC</v>
          </cell>
          <cell r="S3366" t="str">
            <v>90283031204</v>
          </cell>
          <cell r="T3366" t="str">
            <v/>
          </cell>
          <cell r="U3366" t="str">
            <v/>
          </cell>
          <cell r="V3366" t="str">
            <v/>
          </cell>
          <cell r="W3366" t="str">
            <v>ContaCorrente</v>
          </cell>
          <cell r="X3366" t="str">
            <v>6634294</v>
          </cell>
          <cell r="Y3366" t="str">
            <v>0010</v>
          </cell>
          <cell r="Z3366" t="str">
            <v>PA</v>
          </cell>
          <cell r="AA3366" t="str">
            <v>21/10/2020</v>
          </cell>
          <cell r="AB3366" t="str">
            <v/>
          </cell>
          <cell r="AC3366" t="str">
            <v>13193913420</v>
          </cell>
          <cell r="AD3366">
            <v>0</v>
          </cell>
          <cell r="AE3366" t="str">
            <v>Brasileiro</v>
          </cell>
          <cell r="AF3366" t="str">
            <v>Solteiro</v>
          </cell>
          <cell r="AG3366" t="str">
            <v>Masculino</v>
          </cell>
          <cell r="AH3366" t="str">
            <v>Ativo</v>
          </cell>
          <cell r="AI3366" t="str">
            <v>CHARLES LIMA SODRE</v>
          </cell>
        </row>
        <row r="3367">
          <cell r="B3367" t="str">
            <v>MIRIAM NUNES DE ALMEIDA</v>
          </cell>
          <cell r="C3367" t="str">
            <v>31033969885</v>
          </cell>
          <cell r="D3367" t="str">
            <v/>
          </cell>
          <cell r="E3367" t="str">
            <v>promotorexpress</v>
          </cell>
          <cell r="F3367" t="str">
            <v>09780250</v>
          </cell>
          <cell r="G3367" t="str">
            <v>AVENIDA LUIZ PEQUINI</v>
          </cell>
          <cell r="H3367" t="str">
            <v>150</v>
          </cell>
          <cell r="I3367" t="str">
            <v>CS2</v>
          </cell>
          <cell r="J3367" t="str">
            <v>SANTA TEREZINHA</v>
          </cell>
          <cell r="K3367" t="str">
            <v>SÃO BERNARDO DO CAMPO</v>
          </cell>
          <cell r="L3367" t="str">
            <v>SP</v>
          </cell>
          <cell r="M3367" t="str">
            <v>-23.7088023</v>
          </cell>
          <cell r="N3367" t="str">
            <v>-46.5269489</v>
          </cell>
          <cell r="O3367" t="str">
            <v/>
          </cell>
          <cell r="P3367" t="str">
            <v>30/07/1983</v>
          </cell>
          <cell r="Q3367" t="str">
            <v>404606660</v>
          </cell>
          <cell r="R3367" t="str">
            <v>SSP</v>
          </cell>
          <cell r="S3367" t="str">
            <v>31033969885</v>
          </cell>
          <cell r="T3367" t="str">
            <v/>
          </cell>
          <cell r="U3367" t="str">
            <v/>
          </cell>
          <cell r="V3367" t="str">
            <v/>
          </cell>
          <cell r="X3367" t="str">
            <v>1492</v>
          </cell>
          <cell r="Y3367" t="str">
            <v>275</v>
          </cell>
          <cell r="Z3367" t="str">
            <v>SP</v>
          </cell>
          <cell r="AA3367" t="str">
            <v>04/03/2020</v>
          </cell>
          <cell r="AB3367" t="str">
            <v>07/04/2020</v>
          </cell>
          <cell r="AC3367" t="str">
            <v/>
          </cell>
          <cell r="AD3367">
            <v>0</v>
          </cell>
          <cell r="AE3367" t="str">
            <v>Brasileiro</v>
          </cell>
          <cell r="AF3367" t="str">
            <v>Casado</v>
          </cell>
          <cell r="AG3367" t="str">
            <v>Feminino</v>
          </cell>
          <cell r="AH3367" t="str">
            <v>Inativo</v>
          </cell>
          <cell r="AI3367" t="str">
            <v>JONATAS ANTUNES CARVALHO</v>
          </cell>
        </row>
        <row r="3368">
          <cell r="B3368" t="str">
            <v>MIRIAN APARECIDA DE MELO</v>
          </cell>
          <cell r="C3368" t="str">
            <v>07599886842</v>
          </cell>
          <cell r="D3368" t="str">
            <v/>
          </cell>
          <cell r="E3368" t="str">
            <v>comercial</v>
          </cell>
          <cell r="F3368" t="str">
            <v>07096080</v>
          </cell>
          <cell r="G3368" t="str">
            <v>RUA RONALDO</v>
          </cell>
          <cell r="H3368" t="str">
            <v>46</v>
          </cell>
          <cell r="I3368" t="str">
            <v/>
          </cell>
          <cell r="J3368" t="str">
            <v>JARDIM SANTA MENA</v>
          </cell>
          <cell r="K3368" t="str">
            <v>GUARULHOS</v>
          </cell>
          <cell r="L3368" t="str">
            <v>SP</v>
          </cell>
          <cell r="M3368" t="str">
            <v>-23.449825</v>
          </cell>
          <cell r="N3368" t="str">
            <v>-46.53967189999999</v>
          </cell>
          <cell r="O3368" t="str">
            <v>11947147000</v>
          </cell>
          <cell r="P3368" t="str">
            <v>16/11/1965</v>
          </cell>
          <cell r="Q3368" t="str">
            <v>16940061X</v>
          </cell>
          <cell r="R3368" t="str">
            <v>SSP</v>
          </cell>
          <cell r="S3368" t="str">
            <v>07599886842</v>
          </cell>
          <cell r="T3368" t="str">
            <v/>
          </cell>
          <cell r="U3368" t="str">
            <v/>
          </cell>
          <cell r="V3368" t="str">
            <v/>
          </cell>
          <cell r="X3368" t="str">
            <v/>
          </cell>
          <cell r="Y3368" t="str">
            <v/>
          </cell>
          <cell r="Z3368" t="str">
            <v/>
          </cell>
          <cell r="AA3368" t="str">
            <v/>
          </cell>
          <cell r="AB3368" t="str">
            <v/>
          </cell>
          <cell r="AC3368" t="str">
            <v/>
          </cell>
          <cell r="AD3368">
            <v>0</v>
          </cell>
          <cell r="AE3368" t="str">
            <v>Brasileiro</v>
          </cell>
          <cell r="AF3368" t="str">
            <v>Casado</v>
          </cell>
          <cell r="AG3368" t="str">
            <v>Feminino</v>
          </cell>
          <cell r="AH3368" t="str">
            <v>Ativo</v>
          </cell>
          <cell r="AI3368" t="str">
            <v>CIRANO MENDONCA ALMEIDA</v>
          </cell>
        </row>
        <row r="3369">
          <cell r="B3369" t="str">
            <v>MIRIAN DE ALMEIDA PINTO</v>
          </cell>
          <cell r="C3369" t="str">
            <v>37260385820</v>
          </cell>
          <cell r="D3369" t="str">
            <v/>
          </cell>
          <cell r="E3369" t="str">
            <v>promotor548</v>
          </cell>
          <cell r="F3369" t="str">
            <v>09351521</v>
          </cell>
          <cell r="G3369" t="str">
            <v>RUA TOPÁZIO</v>
          </cell>
          <cell r="H3369" t="str">
            <v>245</v>
          </cell>
          <cell r="I3369" t="str">
            <v/>
          </cell>
          <cell r="J3369" t="str">
            <v>JARDIM ITAPARK</v>
          </cell>
          <cell r="K3369" t="str">
            <v>MAUÁ</v>
          </cell>
          <cell r="L3369" t="str">
            <v>SP</v>
          </cell>
          <cell r="M3369" t="str">
            <v>-23.6814099</v>
          </cell>
          <cell r="N3369" t="str">
            <v>-46.4318853</v>
          </cell>
          <cell r="O3369" t="str">
            <v>11986710260</v>
          </cell>
          <cell r="P3369" t="str">
            <v>29/12/1990</v>
          </cell>
          <cell r="Q3369" t="str">
            <v>472546934</v>
          </cell>
          <cell r="R3369" t="str">
            <v>SSP</v>
          </cell>
          <cell r="S3369" t="str">
            <v>37260385820</v>
          </cell>
          <cell r="T3369" t="str">
            <v/>
          </cell>
          <cell r="U3369" t="str">
            <v/>
          </cell>
          <cell r="V3369" t="str">
            <v/>
          </cell>
          <cell r="X3369" t="str">
            <v>35260</v>
          </cell>
          <cell r="Y3369" t="str">
            <v>321</v>
          </cell>
          <cell r="Z3369" t="str">
            <v>SP</v>
          </cell>
          <cell r="AA3369" t="str">
            <v>20/01/2020</v>
          </cell>
          <cell r="AB3369" t="str">
            <v/>
          </cell>
          <cell r="AC3369" t="str">
            <v>16379943294</v>
          </cell>
          <cell r="AD3369">
            <v>4506</v>
          </cell>
          <cell r="AE3369" t="str">
            <v>Brasileiro</v>
          </cell>
          <cell r="AF3369" t="str">
            <v>Solteiro</v>
          </cell>
          <cell r="AG3369" t="str">
            <v>Feminino</v>
          </cell>
          <cell r="AH3369" t="str">
            <v>Licenca</v>
          </cell>
          <cell r="AI3369" t="str">
            <v>JONATAS ANTUNES CARVALHO</v>
          </cell>
        </row>
        <row r="3370">
          <cell r="B3370" t="str">
            <v>MIRIAN DOS SANTOS FREDERICO</v>
          </cell>
          <cell r="C3370" t="str">
            <v>05382711755</v>
          </cell>
          <cell r="D3370" t="str">
            <v>mirianlabriola@gmail.com</v>
          </cell>
          <cell r="E3370" t="str">
            <v>parttime6</v>
          </cell>
          <cell r="F3370" t="str">
            <v>21854-002</v>
          </cell>
          <cell r="G3370" t="str">
            <v>ESTRADA DO GUANDU DO SENA 2780</v>
          </cell>
          <cell r="H3370" t="str">
            <v>2780</v>
          </cell>
          <cell r="I3370" t="str">
            <v>-</v>
          </cell>
          <cell r="J3370" t="str">
            <v>BANGU</v>
          </cell>
          <cell r="K3370" t="str">
            <v>RIO DE JANEIRO</v>
          </cell>
          <cell r="L3370" t="str">
            <v>RJ</v>
          </cell>
          <cell r="M3370" t="str">
            <v/>
          </cell>
          <cell r="N3370" t="str">
            <v/>
          </cell>
          <cell r="O3370" t="str">
            <v>21969791789</v>
          </cell>
          <cell r="P3370" t="str">
            <v>02/10/1981</v>
          </cell>
          <cell r="Q3370" t="str">
            <v>125453845</v>
          </cell>
          <cell r="R3370" t="str">
            <v>SSP</v>
          </cell>
          <cell r="S3370" t="str">
            <v>05382711755</v>
          </cell>
          <cell r="T3370" t="str">
            <v/>
          </cell>
          <cell r="U3370" t="str">
            <v/>
          </cell>
          <cell r="V3370" t="str">
            <v/>
          </cell>
          <cell r="X3370" t="str">
            <v>449945</v>
          </cell>
          <cell r="Y3370" t="str">
            <v>20</v>
          </cell>
          <cell r="Z3370" t="str">
            <v>RJ</v>
          </cell>
          <cell r="AA3370" t="str">
            <v>01/01/0001</v>
          </cell>
          <cell r="AB3370" t="str">
            <v/>
          </cell>
          <cell r="AC3370" t="str">
            <v>128996445-66</v>
          </cell>
          <cell r="AD3370">
            <v>0</v>
          </cell>
          <cell r="AE3370" t="str">
            <v>BRASILEIRO NATO</v>
          </cell>
          <cell r="AF3370" t="str">
            <v>Solteiro</v>
          </cell>
          <cell r="AG3370" t="str">
            <v>Feminino</v>
          </cell>
          <cell r="AH3370" t="str">
            <v>Inativo</v>
          </cell>
          <cell r="AI3370" t="str">
            <v>LEONARDO DA SILVA PIO</v>
          </cell>
        </row>
        <row r="3371">
          <cell r="B3371" t="str">
            <v>MIRIAN ROCHA DA SILVA</v>
          </cell>
          <cell r="C3371" t="str">
            <v>04766577922</v>
          </cell>
          <cell r="D3371" t="str">
            <v/>
          </cell>
          <cell r="E3371" t="str">
            <v>Intermitente</v>
          </cell>
          <cell r="F3371" t="str">
            <v>89218500</v>
          </cell>
          <cell r="G3371" t="str">
            <v>RUA GUILHERME</v>
          </cell>
          <cell r="H3371" t="str">
            <v>493</v>
          </cell>
          <cell r="I3371" t="str">
            <v>LADO PAR</v>
          </cell>
          <cell r="J3371" t="str">
            <v>COSTA E SILVA</v>
          </cell>
          <cell r="K3371" t="str">
            <v>JOINVILLE</v>
          </cell>
          <cell r="L3371" t="str">
            <v>SC</v>
          </cell>
          <cell r="M3371" t="str">
            <v>-26.2801208</v>
          </cell>
          <cell r="N3371" t="str">
            <v>-48.86548149999999</v>
          </cell>
          <cell r="O3371" t="str">
            <v/>
          </cell>
          <cell r="P3371" t="str">
            <v>26/01/1986</v>
          </cell>
          <cell r="Q3371" t="str">
            <v>51350823</v>
          </cell>
          <cell r="R3371" t="str">
            <v>SSP</v>
          </cell>
          <cell r="S3371" t="str">
            <v>04766577922</v>
          </cell>
          <cell r="T3371" t="str">
            <v/>
          </cell>
          <cell r="U3371" t="str">
            <v/>
          </cell>
          <cell r="V3371" t="str">
            <v/>
          </cell>
          <cell r="X3371" t="str">
            <v>2941203</v>
          </cell>
          <cell r="Y3371" t="str">
            <v>10</v>
          </cell>
          <cell r="Z3371" t="str">
            <v>SC</v>
          </cell>
          <cell r="AA3371" t="str">
            <v>12/11/2019</v>
          </cell>
          <cell r="AB3371" t="str">
            <v/>
          </cell>
          <cell r="AC3371" t="str">
            <v>13390019722</v>
          </cell>
          <cell r="AD3371">
            <v>4506</v>
          </cell>
          <cell r="AE3371" t="str">
            <v>Brasileiro</v>
          </cell>
          <cell r="AF3371" t="str">
            <v>Solteiro</v>
          </cell>
          <cell r="AG3371" t="str">
            <v>Feminino</v>
          </cell>
          <cell r="AH3371" t="str">
            <v>Inativo</v>
          </cell>
          <cell r="AI3371" t="str">
            <v>CARLA VIETTRO NORA DE PADUA</v>
          </cell>
        </row>
        <row r="3372">
          <cell r="B3372" t="str">
            <v>MIRIELI ELIAS DA SILVA TERCEIRIZADO</v>
          </cell>
          <cell r="C3372" t="str">
            <v>01682324990</v>
          </cell>
          <cell r="D3372" t="str">
            <v/>
          </cell>
          <cell r="E3372" t="str">
            <v>terceirizado</v>
          </cell>
          <cell r="F3372" t="str">
            <v>88705211</v>
          </cell>
          <cell r="G3372" t="str">
            <v>RUA PEDRO MENDES DE FARIAS</v>
          </cell>
          <cell r="H3372" t="str">
            <v>171</v>
          </cell>
          <cell r="I3372" t="str">
            <v/>
          </cell>
          <cell r="J3372" t="str">
            <v>PASSO DO GADO</v>
          </cell>
          <cell r="K3372" t="str">
            <v>TUBARÃO</v>
          </cell>
          <cell r="L3372" t="str">
            <v>SC</v>
          </cell>
          <cell r="M3372" t="str">
            <v>-28.4853487</v>
          </cell>
          <cell r="N3372" t="str">
            <v>-48.9900266</v>
          </cell>
          <cell r="O3372" t="str">
            <v>48996074172</v>
          </cell>
          <cell r="P3372" t="str">
            <v/>
          </cell>
          <cell r="Q3372" t="str">
            <v/>
          </cell>
          <cell r="R3372" t="str">
            <v/>
          </cell>
          <cell r="S3372" t="str">
            <v/>
          </cell>
          <cell r="T3372" t="str">
            <v/>
          </cell>
          <cell r="U3372" t="str">
            <v/>
          </cell>
          <cell r="V3372" t="str">
            <v/>
          </cell>
          <cell r="X3372" t="str">
            <v/>
          </cell>
          <cell r="Y3372" t="str">
            <v/>
          </cell>
          <cell r="Z3372" t="str">
            <v/>
          </cell>
          <cell r="AA3372" t="str">
            <v/>
          </cell>
          <cell r="AB3372" t="str">
            <v/>
          </cell>
          <cell r="AC3372" t="str">
            <v/>
          </cell>
          <cell r="AD3372">
            <v>0</v>
          </cell>
          <cell r="AE3372" t="str">
            <v>Brasileiro</v>
          </cell>
          <cell r="AF3372" t="str">
            <v>Solteiro</v>
          </cell>
          <cell r="AG3372" t="str">
            <v>Feminino</v>
          </cell>
          <cell r="AH3372" t="str">
            <v>Inativo</v>
          </cell>
          <cell r="AI3372" t="str">
            <v>RICHARD VASQUES DOS SANTOS</v>
          </cell>
        </row>
        <row r="3373">
          <cell r="B3373" t="str">
            <v>MISAEL MOLERO ESTEVAO</v>
          </cell>
          <cell r="C3373" t="str">
            <v>44246221856</v>
          </cell>
          <cell r="D3373" t="str">
            <v/>
          </cell>
          <cell r="E3373" t="str">
            <v>parttime5</v>
          </cell>
          <cell r="F3373" t="str">
            <v>13214130</v>
          </cell>
          <cell r="G3373" t="str">
            <v>RUA PROFESSOR JOÃO DUARTE PAES</v>
          </cell>
          <cell r="H3373" t="str">
            <v>182</v>
          </cell>
          <cell r="I3373" t="str">
            <v/>
          </cell>
          <cell r="J3373" t="str">
            <v>CIDADE LUIZA</v>
          </cell>
          <cell r="K3373" t="str">
            <v>JUNDIAÍ</v>
          </cell>
          <cell r="L3373" t="str">
            <v>SP</v>
          </cell>
          <cell r="M3373" t="str">
            <v>-23.1709023</v>
          </cell>
          <cell r="N3373" t="str">
            <v>-46.9044176</v>
          </cell>
          <cell r="O3373" t="str">
            <v>11932685751</v>
          </cell>
          <cell r="P3373" t="str">
            <v>27/02/1997</v>
          </cell>
          <cell r="Q3373" t="str">
            <v>397123164</v>
          </cell>
          <cell r="R3373" t="str">
            <v>SSP</v>
          </cell>
          <cell r="S3373" t="str">
            <v>44246221856</v>
          </cell>
          <cell r="T3373" t="str">
            <v/>
          </cell>
          <cell r="U3373" t="str">
            <v/>
          </cell>
          <cell r="V3373" t="str">
            <v/>
          </cell>
          <cell r="W3373" t="str">
            <v>ContaCorrente</v>
          </cell>
          <cell r="X3373" t="str">
            <v>2991</v>
          </cell>
          <cell r="Y3373" t="str">
            <v>392</v>
          </cell>
          <cell r="Z3373" t="str">
            <v/>
          </cell>
          <cell r="AA3373" t="str">
            <v>22/10/2020</v>
          </cell>
          <cell r="AB3373" t="str">
            <v/>
          </cell>
          <cell r="AC3373" t="str">
            <v>20928285175</v>
          </cell>
          <cell r="AD3373">
            <v>0</v>
          </cell>
          <cell r="AE3373" t="str">
            <v>Brasileiro</v>
          </cell>
          <cell r="AF3373" t="str">
            <v>UniaoEstavel</v>
          </cell>
          <cell r="AG3373" t="str">
            <v>Masculino</v>
          </cell>
          <cell r="AH3373" t="str">
            <v>Ativo</v>
          </cell>
          <cell r="AI3373" t="str">
            <v>ROBERTO SILVA SANTOS</v>
          </cell>
        </row>
        <row r="3374">
          <cell r="B3374" t="str">
            <v>MITSUI</v>
          </cell>
          <cell r="C3374" t="str">
            <v>mitsui</v>
          </cell>
          <cell r="E3374" t="str">
            <v>cliente</v>
          </cell>
          <cell r="F3374" t="str">
            <v/>
          </cell>
          <cell r="G3374" t="str">
            <v/>
          </cell>
          <cell r="H3374" t="str">
            <v/>
          </cell>
          <cell r="I3374" t="str">
            <v/>
          </cell>
          <cell r="J3374" t="str">
            <v/>
          </cell>
          <cell r="K3374" t="str">
            <v/>
          </cell>
          <cell r="L3374" t="str">
            <v/>
          </cell>
          <cell r="M3374" t="str">
            <v/>
          </cell>
          <cell r="N3374" t="str">
            <v/>
          </cell>
          <cell r="O3374" t="str">
            <v/>
          </cell>
          <cell r="P3374" t="str">
            <v/>
          </cell>
          <cell r="Q3374" t="str">
            <v/>
          </cell>
          <cell r="R3374" t="str">
            <v/>
          </cell>
          <cell r="S3374" t="str">
            <v/>
          </cell>
          <cell r="T3374" t="str">
            <v/>
          </cell>
          <cell r="U3374" t="str">
            <v/>
          </cell>
          <cell r="V3374" t="str">
            <v/>
          </cell>
          <cell r="X3374" t="str">
            <v/>
          </cell>
          <cell r="Y3374" t="str">
            <v/>
          </cell>
          <cell r="Z3374" t="str">
            <v/>
          </cell>
          <cell r="AA3374" t="str">
            <v/>
          </cell>
          <cell r="AB3374" t="str">
            <v/>
          </cell>
          <cell r="AC3374" t="str">
            <v/>
          </cell>
          <cell r="AD3374">
            <v>0</v>
          </cell>
          <cell r="AE3374" t="str">
            <v/>
          </cell>
          <cell r="AF3374" t="str">
            <v>0</v>
          </cell>
          <cell r="AG3374" t="str">
            <v>0</v>
          </cell>
          <cell r="AH3374" t="str">
            <v>Ativo</v>
          </cell>
          <cell r="AI3374" t="str">
            <v>LUCAS MARCELINO ROCHA</v>
          </cell>
        </row>
        <row r="3375">
          <cell r="B3375" t="str">
            <v>MITTER RODRIGUES MOMENTE</v>
          </cell>
          <cell r="C3375" t="str">
            <v>03308609177</v>
          </cell>
          <cell r="D3375" t="str">
            <v>mittermomente@hotmail.com</v>
          </cell>
          <cell r="E3375" t="str">
            <v>promotor</v>
          </cell>
          <cell r="F3375" t="str">
            <v>75532110</v>
          </cell>
          <cell r="G3375" t="str">
            <v>RUA JOSÉ BONIFÁCIO</v>
          </cell>
          <cell r="H3375" t="str">
            <v>134</v>
          </cell>
          <cell r="I3375" t="str">
            <v/>
          </cell>
          <cell r="J3375" t="str">
            <v>NOVO HORIZONTE</v>
          </cell>
          <cell r="K3375" t="str">
            <v>ITUMBIARA</v>
          </cell>
          <cell r="L3375" t="str">
            <v>GO</v>
          </cell>
          <cell r="M3375" t="str">
            <v>-18.4147684</v>
          </cell>
          <cell r="N3375" t="str">
            <v>-49.2364364</v>
          </cell>
          <cell r="O3375" t="str">
            <v>64992833871</v>
          </cell>
          <cell r="P3375" t="str">
            <v>12/08/1992</v>
          </cell>
          <cell r="Q3375" t="str">
            <v>5439817</v>
          </cell>
          <cell r="R3375" t="str">
            <v>SSP</v>
          </cell>
          <cell r="S3375" t="str">
            <v>03308609177</v>
          </cell>
          <cell r="T3375" t="str">
            <v/>
          </cell>
          <cell r="U3375" t="str">
            <v/>
          </cell>
          <cell r="V3375" t="str">
            <v/>
          </cell>
          <cell r="X3375" t="str">
            <v>1737238</v>
          </cell>
          <cell r="Y3375" t="str">
            <v>30</v>
          </cell>
          <cell r="Z3375" t="str">
            <v>GO</v>
          </cell>
          <cell r="AA3375" t="str">
            <v>26/06/2019</v>
          </cell>
          <cell r="AB3375" t="str">
            <v/>
          </cell>
          <cell r="AC3375" t="str">
            <v>139703393-15</v>
          </cell>
          <cell r="AD3375">
            <v>4506</v>
          </cell>
          <cell r="AE3375" t="str">
            <v>BRASILEIRO NATO</v>
          </cell>
          <cell r="AF3375" t="str">
            <v>Solteiro</v>
          </cell>
          <cell r="AG3375" t="str">
            <v>Masculino</v>
          </cell>
          <cell r="AH3375" t="str">
            <v>Ativo</v>
          </cell>
          <cell r="AI3375" t="str">
            <v>LEANDRO RODRIGUES DOMINGUES</v>
          </cell>
        </row>
        <row r="3376">
          <cell r="B3376" t="str">
            <v>MITTO SUCOS</v>
          </cell>
          <cell r="C3376" t="str">
            <v>mittosucos</v>
          </cell>
          <cell r="E3376" t="str">
            <v>cliente</v>
          </cell>
          <cell r="F3376" t="str">
            <v/>
          </cell>
          <cell r="G3376" t="str">
            <v/>
          </cell>
          <cell r="H3376" t="str">
            <v/>
          </cell>
          <cell r="I3376" t="str">
            <v/>
          </cell>
          <cell r="J3376" t="str">
            <v/>
          </cell>
          <cell r="K3376" t="str">
            <v/>
          </cell>
          <cell r="L3376" t="str">
            <v/>
          </cell>
          <cell r="M3376" t="str">
            <v/>
          </cell>
          <cell r="N3376" t="str">
            <v/>
          </cell>
          <cell r="O3376" t="str">
            <v/>
          </cell>
          <cell r="P3376" t="str">
            <v/>
          </cell>
          <cell r="Q3376" t="str">
            <v/>
          </cell>
          <cell r="R3376" t="str">
            <v/>
          </cell>
          <cell r="S3376" t="str">
            <v/>
          </cell>
          <cell r="T3376" t="str">
            <v/>
          </cell>
          <cell r="U3376" t="str">
            <v/>
          </cell>
          <cell r="V3376" t="str">
            <v/>
          </cell>
          <cell r="X3376" t="str">
            <v/>
          </cell>
          <cell r="Y3376" t="str">
            <v/>
          </cell>
          <cell r="Z3376" t="str">
            <v/>
          </cell>
          <cell r="AA3376" t="str">
            <v/>
          </cell>
          <cell r="AB3376" t="str">
            <v/>
          </cell>
          <cell r="AC3376" t="str">
            <v/>
          </cell>
          <cell r="AD3376">
            <v>0</v>
          </cell>
          <cell r="AE3376" t="str">
            <v/>
          </cell>
          <cell r="AF3376" t="str">
            <v>Solteiro</v>
          </cell>
          <cell r="AG3376" t="str">
            <v>Indefinido</v>
          </cell>
          <cell r="AH3376" t="str">
            <v>Ativo</v>
          </cell>
          <cell r="AI3376" t="str">
            <v>LUCAS MARCELINO ROCHA</v>
          </cell>
        </row>
        <row r="3377">
          <cell r="B3377" t="str">
            <v>MITTO SUCOS</v>
          </cell>
          <cell r="C3377" t="str">
            <v>mittosucos2</v>
          </cell>
          <cell r="D3377" t="str">
            <v/>
          </cell>
          <cell r="E3377" t="str">
            <v>cliente</v>
          </cell>
          <cell r="F3377" t="str">
            <v/>
          </cell>
          <cell r="G3377" t="str">
            <v/>
          </cell>
          <cell r="H3377" t="str">
            <v/>
          </cell>
          <cell r="I3377" t="str">
            <v/>
          </cell>
          <cell r="J3377" t="str">
            <v/>
          </cell>
          <cell r="K3377" t="str">
            <v/>
          </cell>
          <cell r="L3377" t="str">
            <v/>
          </cell>
          <cell r="M3377" t="str">
            <v/>
          </cell>
          <cell r="N3377" t="str">
            <v/>
          </cell>
          <cell r="O3377" t="str">
            <v/>
          </cell>
          <cell r="P3377" t="str">
            <v/>
          </cell>
          <cell r="Q3377" t="str">
            <v/>
          </cell>
          <cell r="R3377" t="str">
            <v/>
          </cell>
          <cell r="S3377" t="str">
            <v/>
          </cell>
          <cell r="T3377" t="str">
            <v/>
          </cell>
          <cell r="U3377" t="str">
            <v/>
          </cell>
          <cell r="V3377" t="str">
            <v/>
          </cell>
          <cell r="X3377" t="str">
            <v/>
          </cell>
          <cell r="Y3377" t="str">
            <v/>
          </cell>
          <cell r="Z3377" t="str">
            <v/>
          </cell>
          <cell r="AA3377" t="str">
            <v/>
          </cell>
          <cell r="AB3377" t="str">
            <v/>
          </cell>
          <cell r="AC3377" t="str">
            <v/>
          </cell>
          <cell r="AD3377">
            <v>0</v>
          </cell>
          <cell r="AE3377" t="str">
            <v/>
          </cell>
          <cell r="AF3377" t="str">
            <v>Solteiro</v>
          </cell>
          <cell r="AG3377" t="str">
            <v>Indefinido</v>
          </cell>
          <cell r="AH3377" t="str">
            <v>Ativo</v>
          </cell>
          <cell r="AI3377" t="str">
            <v>LUCAS MARCELINO ROCHA</v>
          </cell>
        </row>
        <row r="3378">
          <cell r="B3378" t="str">
            <v>MITTO SUCOS</v>
          </cell>
          <cell r="C3378" t="str">
            <v>mittosucos3</v>
          </cell>
          <cell r="D3378" t="str">
            <v/>
          </cell>
          <cell r="E3378" t="str">
            <v>cliente</v>
          </cell>
          <cell r="F3378" t="str">
            <v/>
          </cell>
          <cell r="G3378" t="str">
            <v/>
          </cell>
          <cell r="H3378" t="str">
            <v/>
          </cell>
          <cell r="I3378" t="str">
            <v/>
          </cell>
          <cell r="J3378" t="str">
            <v/>
          </cell>
          <cell r="K3378" t="str">
            <v/>
          </cell>
          <cell r="L3378" t="str">
            <v/>
          </cell>
          <cell r="M3378" t="str">
            <v/>
          </cell>
          <cell r="N3378" t="str">
            <v/>
          </cell>
          <cell r="O3378" t="str">
            <v/>
          </cell>
          <cell r="P3378" t="str">
            <v/>
          </cell>
          <cell r="Q3378" t="str">
            <v/>
          </cell>
          <cell r="R3378" t="str">
            <v/>
          </cell>
          <cell r="S3378" t="str">
            <v/>
          </cell>
          <cell r="T3378" t="str">
            <v/>
          </cell>
          <cell r="U3378" t="str">
            <v/>
          </cell>
          <cell r="V3378" t="str">
            <v/>
          </cell>
          <cell r="X3378" t="str">
            <v/>
          </cell>
          <cell r="Y3378" t="str">
            <v/>
          </cell>
          <cell r="Z3378" t="str">
            <v/>
          </cell>
          <cell r="AA3378" t="str">
            <v/>
          </cell>
          <cell r="AB3378" t="str">
            <v/>
          </cell>
          <cell r="AC3378" t="str">
            <v/>
          </cell>
          <cell r="AD3378">
            <v>0</v>
          </cell>
          <cell r="AE3378" t="str">
            <v/>
          </cell>
          <cell r="AF3378" t="str">
            <v>Solteiro</v>
          </cell>
          <cell r="AG3378" t="str">
            <v>Indefinido</v>
          </cell>
          <cell r="AH3378" t="str">
            <v>Ativo</v>
          </cell>
          <cell r="AI3378" t="str">
            <v>LUCAS MARCELINO ROCHA</v>
          </cell>
        </row>
        <row r="3379">
          <cell r="B3379" t="str">
            <v>MOACIR BARBOSA DE OLIVEIRA FILHO</v>
          </cell>
          <cell r="C3379" t="str">
            <v>04345086167</v>
          </cell>
          <cell r="D3379" t="str">
            <v/>
          </cell>
          <cell r="E3379" t="str">
            <v>promotor</v>
          </cell>
          <cell r="F3379" t="str">
            <v>75902760</v>
          </cell>
          <cell r="G3379" t="str">
            <v>RUA CLODOVEU LEÃO</v>
          </cell>
          <cell r="H3379" t="str">
            <v>S/N</v>
          </cell>
          <cell r="I3379" t="str">
            <v>QD.7 LT.11</v>
          </cell>
          <cell r="J3379" t="str">
            <v>VILA BORGES</v>
          </cell>
          <cell r="K3379" t="str">
            <v>RIO VERDE</v>
          </cell>
          <cell r="L3379" t="str">
            <v>GO</v>
          </cell>
          <cell r="M3379" t="str">
            <v>-17.7783456</v>
          </cell>
          <cell r="N3379" t="str">
            <v>-50.9284305</v>
          </cell>
          <cell r="O3379" t="str">
            <v>64992009945</v>
          </cell>
          <cell r="P3379" t="str">
            <v>12/06/1999</v>
          </cell>
          <cell r="Q3379" t="str">
            <v>6601838</v>
          </cell>
          <cell r="R3379" t="str">
            <v>SSP</v>
          </cell>
          <cell r="S3379" t="str">
            <v>04345086167</v>
          </cell>
          <cell r="T3379" t="str">
            <v/>
          </cell>
          <cell r="U3379" t="str">
            <v/>
          </cell>
          <cell r="V3379" t="str">
            <v/>
          </cell>
          <cell r="X3379" t="str">
            <v>8299547</v>
          </cell>
          <cell r="Y3379" t="str">
            <v>40</v>
          </cell>
          <cell r="Z3379" t="str">
            <v>GO</v>
          </cell>
          <cell r="AA3379" t="str">
            <v>05/12/2019</v>
          </cell>
          <cell r="AB3379" t="str">
            <v/>
          </cell>
          <cell r="AC3379" t="str">
            <v>16578276921</v>
          </cell>
          <cell r="AD3379">
            <v>4506</v>
          </cell>
          <cell r="AE3379" t="str">
            <v>Brasileiro</v>
          </cell>
          <cell r="AF3379" t="str">
            <v>Solteiro</v>
          </cell>
          <cell r="AG3379" t="str">
            <v>Masculino</v>
          </cell>
          <cell r="AH3379" t="str">
            <v>Ativo</v>
          </cell>
          <cell r="AI3379" t="str">
            <v>DARLAN ALVES PORTO</v>
          </cell>
        </row>
        <row r="3380">
          <cell r="B3380" t="str">
            <v>MOACIR RODRIGUES PITOMBEIRA JUNIOR</v>
          </cell>
          <cell r="C3380" t="str">
            <v>49919186856</v>
          </cell>
          <cell r="D3380" t="str">
            <v/>
          </cell>
          <cell r="E3380" t="str">
            <v>parttime4</v>
          </cell>
          <cell r="F3380" t="str">
            <v>06162370</v>
          </cell>
          <cell r="G3380" t="str">
            <v>RUA CAMPINAS</v>
          </cell>
          <cell r="H3380" t="str">
            <v>36</v>
          </cell>
          <cell r="I3380" t="str">
            <v>(ASSENTAMENTO SOCIAL DA ÁREA HBB II)</v>
          </cell>
          <cell r="J3380" t="str">
            <v>PADROEIRA</v>
          </cell>
          <cell r="K3380" t="str">
            <v>OSASCO</v>
          </cell>
          <cell r="L3380" t="str">
            <v>SP</v>
          </cell>
          <cell r="M3380" t="str">
            <v>-23.5487596</v>
          </cell>
          <cell r="N3380" t="str">
            <v>-46.8109495</v>
          </cell>
          <cell r="O3380" t="str">
            <v/>
          </cell>
          <cell r="P3380" t="str">
            <v>16/09/2001</v>
          </cell>
          <cell r="Q3380" t="str">
            <v>396744497</v>
          </cell>
          <cell r="R3380" t="str">
            <v>SSP</v>
          </cell>
          <cell r="S3380" t="str">
            <v>49919186856</v>
          </cell>
          <cell r="T3380" t="str">
            <v/>
          </cell>
          <cell r="U3380" t="str">
            <v/>
          </cell>
          <cell r="V3380" t="str">
            <v/>
          </cell>
          <cell r="X3380" t="str">
            <v>45246</v>
          </cell>
          <cell r="Y3380" t="str">
            <v>469</v>
          </cell>
          <cell r="Z3380" t="str">
            <v>SP</v>
          </cell>
          <cell r="AA3380" t="str">
            <v>19/03/2020</v>
          </cell>
          <cell r="AB3380" t="str">
            <v/>
          </cell>
          <cell r="AC3380" t="str">
            <v/>
          </cell>
          <cell r="AD3380">
            <v>3100</v>
          </cell>
          <cell r="AE3380" t="str">
            <v>Brasileiro</v>
          </cell>
          <cell r="AF3380" t="str">
            <v>Solteiro</v>
          </cell>
          <cell r="AG3380" t="str">
            <v>Masculino</v>
          </cell>
          <cell r="AH3380" t="str">
            <v>Inativo</v>
          </cell>
          <cell r="AI3380" t="str">
            <v>LEONARDO REIS DE AGUIAR</v>
          </cell>
        </row>
        <row r="3381">
          <cell r="B3381" t="str">
            <v>MOHAMAD ALI DAYCHOUM</v>
          </cell>
          <cell r="C3381" t="str">
            <v>41136745823</v>
          </cell>
          <cell r="D3381" t="str">
            <v>moh-daychoum@hotmail.com</v>
          </cell>
          <cell r="E3381" t="str">
            <v>promotor</v>
          </cell>
          <cell r="F3381" t="str">
            <v>03567-060</v>
          </cell>
          <cell r="G3381" t="str">
            <v>RUA BENEDITO LEAL 374</v>
          </cell>
          <cell r="H3381" t="str">
            <v>374</v>
          </cell>
          <cell r="I3381" t="str">
            <v>-</v>
          </cell>
          <cell r="J3381" t="str">
            <v>ARTUR ALVIM</v>
          </cell>
          <cell r="K3381" t="str">
            <v>SAO PAULO</v>
          </cell>
          <cell r="L3381" t="str">
            <v>SP</v>
          </cell>
          <cell r="M3381" t="str">
            <v/>
          </cell>
          <cell r="N3381" t="str">
            <v/>
          </cell>
          <cell r="O3381" t="str">
            <v>11958790763</v>
          </cell>
          <cell r="P3381" t="str">
            <v>15/10/1994</v>
          </cell>
          <cell r="Q3381" t="str">
            <v>434843544</v>
          </cell>
          <cell r="R3381" t="str">
            <v>SSP</v>
          </cell>
          <cell r="S3381" t="str">
            <v>41136745823</v>
          </cell>
          <cell r="T3381" t="str">
            <v/>
          </cell>
          <cell r="U3381" t="str">
            <v/>
          </cell>
          <cell r="V3381" t="str">
            <v/>
          </cell>
          <cell r="X3381" t="str">
            <v>45656</v>
          </cell>
          <cell r="Y3381" t="str">
            <v>402</v>
          </cell>
          <cell r="Z3381" t="str">
            <v>SP</v>
          </cell>
          <cell r="AA3381" t="str">
            <v>01/01/0001</v>
          </cell>
          <cell r="AB3381" t="str">
            <v>01/01/0001</v>
          </cell>
          <cell r="AC3381" t="str">
            <v>204348199-42</v>
          </cell>
          <cell r="AD3381">
            <v>4506</v>
          </cell>
          <cell r="AE3381" t="str">
            <v>BRASILEIRO NATO</v>
          </cell>
          <cell r="AF3381" t="str">
            <v>Solteiro</v>
          </cell>
          <cell r="AG3381" t="str">
            <v>Masculino</v>
          </cell>
          <cell r="AH3381" t="str">
            <v>Inativo</v>
          </cell>
          <cell r="AI3381" t="str">
            <v>CHARLES LIMA SODRE</v>
          </cell>
        </row>
        <row r="3382">
          <cell r="B3382" t="str">
            <v>MOISES GOMES PUGLIESI</v>
          </cell>
          <cell r="C3382" t="str">
            <v>05260114400</v>
          </cell>
          <cell r="D3382" t="str">
            <v/>
          </cell>
          <cell r="E3382" t="str">
            <v>promotor</v>
          </cell>
          <cell r="F3382" t="str">
            <v>88308585</v>
          </cell>
          <cell r="G3382" t="str">
            <v>RUA ARNALDO LOPES</v>
          </cell>
          <cell r="H3382" t="str">
            <v>304</v>
          </cell>
          <cell r="I3382" t="str">
            <v/>
          </cell>
          <cell r="J3382" t="str">
            <v>CIDADE NOVA</v>
          </cell>
          <cell r="K3382" t="str">
            <v>ITAJAÍ</v>
          </cell>
          <cell r="L3382" t="str">
            <v>SC</v>
          </cell>
          <cell r="M3382" t="str">
            <v>-26.9269466</v>
          </cell>
          <cell r="N3382" t="str">
            <v>-48.6913275</v>
          </cell>
          <cell r="O3382" t="str">
            <v>47999269726</v>
          </cell>
          <cell r="P3382" t="str">
            <v>08/12/1982</v>
          </cell>
          <cell r="Q3382" t="str">
            <v>98002024463</v>
          </cell>
          <cell r="R3382" t="str">
            <v>SSP</v>
          </cell>
          <cell r="S3382" t="str">
            <v>05260114400</v>
          </cell>
          <cell r="T3382" t="str">
            <v/>
          </cell>
          <cell r="U3382" t="str">
            <v/>
          </cell>
          <cell r="V3382" t="str">
            <v/>
          </cell>
          <cell r="X3382" t="str">
            <v>8164822</v>
          </cell>
          <cell r="Y3382" t="str">
            <v/>
          </cell>
          <cell r="Z3382" t="str">
            <v>AL</v>
          </cell>
          <cell r="AA3382" t="str">
            <v>21/11/2019</v>
          </cell>
          <cell r="AB3382" t="str">
            <v>16/09/2020</v>
          </cell>
          <cell r="AC3382" t="str">
            <v>20044729078</v>
          </cell>
          <cell r="AD3382">
            <v>4506</v>
          </cell>
          <cell r="AE3382" t="str">
            <v>Brasileiro</v>
          </cell>
          <cell r="AF3382" t="str">
            <v>Solteiro</v>
          </cell>
          <cell r="AG3382" t="str">
            <v>Masculino</v>
          </cell>
          <cell r="AH3382" t="str">
            <v>Inativo</v>
          </cell>
          <cell r="AI3382" t="str">
            <v>ELIANE CRISTINA GRACIOLI DE JESUS</v>
          </cell>
        </row>
        <row r="3383">
          <cell r="B3383" t="str">
            <v>MOISES SILVA CARDOSO</v>
          </cell>
          <cell r="C3383" t="str">
            <v>05650196354</v>
          </cell>
          <cell r="D3383" t="str">
            <v>moisesbmxcross12@hotmail.com</v>
          </cell>
          <cell r="E3383" t="str">
            <v>parttime4</v>
          </cell>
          <cell r="F3383" t="str">
            <v>03363-020</v>
          </cell>
          <cell r="G3383" t="str">
            <v>RUA DIRCEU 40</v>
          </cell>
          <cell r="H3383" t="str">
            <v>40</v>
          </cell>
          <cell r="I3383" t="str">
            <v>-</v>
          </cell>
          <cell r="J3383" t="str">
            <v>VILA FORMOSA</v>
          </cell>
          <cell r="K3383" t="str">
            <v>SAO PAULO</v>
          </cell>
          <cell r="L3383" t="str">
            <v>SP</v>
          </cell>
          <cell r="M3383" t="str">
            <v/>
          </cell>
          <cell r="N3383" t="str">
            <v/>
          </cell>
          <cell r="O3383" t="str">
            <v/>
          </cell>
          <cell r="P3383" t="str">
            <v>17/05/1996</v>
          </cell>
          <cell r="Q3383" t="str">
            <v>3844481</v>
          </cell>
          <cell r="R3383" t="str">
            <v>SSP</v>
          </cell>
          <cell r="S3383" t="str">
            <v>05650196354</v>
          </cell>
          <cell r="T3383" t="str">
            <v/>
          </cell>
          <cell r="U3383" t="str">
            <v/>
          </cell>
          <cell r="V3383" t="str">
            <v/>
          </cell>
          <cell r="X3383" t="str">
            <v>19214</v>
          </cell>
          <cell r="Y3383" t="str">
            <v>30</v>
          </cell>
          <cell r="Z3383" t="str">
            <v>PI</v>
          </cell>
          <cell r="AA3383" t="str">
            <v>01/01/0001</v>
          </cell>
          <cell r="AB3383" t="str">
            <v>01/01/0001</v>
          </cell>
          <cell r="AC3383" t="str">
            <v>200582582-85</v>
          </cell>
          <cell r="AD3383">
            <v>0</v>
          </cell>
          <cell r="AE3383" t="str">
            <v>BRASILEIRO NATO</v>
          </cell>
          <cell r="AF3383" t="str">
            <v>Solteiro</v>
          </cell>
          <cell r="AG3383" t="str">
            <v>Masculino</v>
          </cell>
          <cell r="AH3383" t="str">
            <v>Inativo</v>
          </cell>
          <cell r="AI3383" t="str">
            <v>RODRIGO SOUZA DA SILVA</v>
          </cell>
        </row>
        <row r="3384">
          <cell r="B3384" t="str">
            <v>MOISES VIANA COSTA</v>
          </cell>
          <cell r="C3384" t="str">
            <v>03673674323</v>
          </cell>
          <cell r="D3384" t="str">
            <v/>
          </cell>
          <cell r="E3384" t="str">
            <v>promotorexpress</v>
          </cell>
          <cell r="F3384" t="str">
            <v>13087397</v>
          </cell>
          <cell r="G3384" t="str">
            <v>RUA JORGE DE FIGUEIREDO CORRÊA</v>
          </cell>
          <cell r="H3384" t="str">
            <v>1632</v>
          </cell>
          <cell r="I3384" t="str">
            <v/>
          </cell>
          <cell r="J3384" t="str">
            <v>JARDIM PROFESSORA TARCÍLIA</v>
          </cell>
          <cell r="K3384" t="str">
            <v>CAMPINAS</v>
          </cell>
          <cell r="L3384" t="str">
            <v>SP</v>
          </cell>
          <cell r="M3384" t="str">
            <v>-22.8582773</v>
          </cell>
          <cell r="N3384" t="str">
            <v>-47.0462152</v>
          </cell>
          <cell r="O3384" t="str">
            <v/>
          </cell>
          <cell r="P3384" t="str">
            <v>29/04/1988</v>
          </cell>
          <cell r="Q3384" t="str">
            <v>2637165</v>
          </cell>
          <cell r="R3384" t="str">
            <v>SSP</v>
          </cell>
          <cell r="S3384" t="str">
            <v>03673674323</v>
          </cell>
          <cell r="T3384" t="str">
            <v>SANTANDER</v>
          </cell>
          <cell r="U3384" t="str">
            <v>0776</v>
          </cell>
          <cell r="V3384" t="str">
            <v>10538344</v>
          </cell>
          <cell r="W3384" t="str">
            <v>ContaCorrente</v>
          </cell>
          <cell r="X3384" t="str">
            <v/>
          </cell>
          <cell r="Y3384" t="str">
            <v/>
          </cell>
          <cell r="Z3384" t="str">
            <v/>
          </cell>
          <cell r="AA3384" t="str">
            <v>28/09/2020</v>
          </cell>
          <cell r="AB3384" t="str">
            <v/>
          </cell>
          <cell r="AC3384" t="str">
            <v/>
          </cell>
          <cell r="AD3384">
            <v>8.5</v>
          </cell>
          <cell r="AE3384" t="str">
            <v/>
          </cell>
          <cell r="AF3384" t="str">
            <v>Solteiro</v>
          </cell>
          <cell r="AG3384" t="str">
            <v>Masculino</v>
          </cell>
          <cell r="AH3384" t="str">
            <v>Ativo</v>
          </cell>
          <cell r="AI3384" t="str">
            <v>JOAO DE ARAUJO BARRETO JUNIOR</v>
          </cell>
        </row>
        <row r="3385">
          <cell r="B3385" t="str">
            <v>MOISES VIEIRA DE ARAUJO</v>
          </cell>
          <cell r="C3385" t="str">
            <v>18485581717</v>
          </cell>
          <cell r="D3385" t="str">
            <v>moisesleal9842@gmail.com</v>
          </cell>
          <cell r="E3385" t="str">
            <v>promotor6</v>
          </cell>
          <cell r="F3385" t="str">
            <v>28180000</v>
          </cell>
          <cell r="G3385" t="str">
            <v>M CARDOSO MOREIRA</v>
          </cell>
          <cell r="H3385" t="str">
            <v>35</v>
          </cell>
          <cell r="I3385" t="str">
            <v/>
          </cell>
          <cell r="J3385" t="str">
            <v>TRES VENDAS</v>
          </cell>
          <cell r="K3385" t="str">
            <v>CARDOSO MOREIRA</v>
          </cell>
          <cell r="L3385" t="str">
            <v>RJ</v>
          </cell>
          <cell r="M3385" t="str">
            <v>-21.5406606</v>
          </cell>
          <cell r="N3385" t="str">
            <v>-41.4812771</v>
          </cell>
          <cell r="O3385" t="str">
            <v>22997120629</v>
          </cell>
          <cell r="P3385" t="str">
            <v>28/07/1998</v>
          </cell>
          <cell r="Q3385" t="str">
            <v>320039225</v>
          </cell>
          <cell r="R3385" t="str">
            <v>SSP</v>
          </cell>
          <cell r="S3385" t="str">
            <v>18485581717</v>
          </cell>
          <cell r="T3385" t="str">
            <v/>
          </cell>
          <cell r="U3385" t="str">
            <v/>
          </cell>
          <cell r="V3385" t="str">
            <v/>
          </cell>
          <cell r="X3385" t="str">
            <v>2002988</v>
          </cell>
          <cell r="Y3385" t="str">
            <v>50</v>
          </cell>
          <cell r="Z3385" t="str">
            <v>RJ</v>
          </cell>
          <cell r="AA3385" t="str">
            <v>26/03/2019</v>
          </cell>
          <cell r="AB3385" t="str">
            <v/>
          </cell>
          <cell r="AC3385" t="str">
            <v>142071719-39</v>
          </cell>
          <cell r="AD3385">
            <v>4506</v>
          </cell>
          <cell r="AE3385" t="str">
            <v>BRASILEIRO NATO</v>
          </cell>
          <cell r="AF3385" t="str">
            <v>Solteiro</v>
          </cell>
          <cell r="AG3385" t="str">
            <v>Masculino</v>
          </cell>
          <cell r="AH3385" t="str">
            <v>Ativo</v>
          </cell>
          <cell r="AI3385" t="str">
            <v>LEONARDO DA SILVA MACIEL</v>
          </cell>
        </row>
        <row r="3386">
          <cell r="B3386" t="str">
            <v>MOIZES DA SILVA GOUVEIA</v>
          </cell>
          <cell r="C3386" t="str">
            <v>12658016654</v>
          </cell>
          <cell r="D3386" t="str">
            <v>moizes2009@hotmail.com</v>
          </cell>
          <cell r="E3386" t="str">
            <v>promotor</v>
          </cell>
          <cell r="F3386" t="str">
            <v>30666-450</v>
          </cell>
          <cell r="G3386" t="str">
            <v>RUA JOAQUIM MARQUES</v>
          </cell>
          <cell r="H3386" t="str">
            <v>110</v>
          </cell>
          <cell r="I3386" t="str">
            <v/>
          </cell>
          <cell r="J3386" t="str">
            <v>MANGUEIRAS (BARREIRO)</v>
          </cell>
          <cell r="K3386" t="str">
            <v>BELO HORIZONTE</v>
          </cell>
          <cell r="L3386" t="str">
            <v>MG</v>
          </cell>
          <cell r="M3386" t="str">
            <v>-20.016776</v>
          </cell>
          <cell r="N3386" t="str">
            <v>-44.0332058</v>
          </cell>
          <cell r="O3386" t="str">
            <v/>
          </cell>
          <cell r="P3386" t="str">
            <v>02/04/1995</v>
          </cell>
          <cell r="Q3386" t="str">
            <v>18618163</v>
          </cell>
          <cell r="R3386" t="str">
            <v>SSP</v>
          </cell>
          <cell r="S3386" t="str">
            <v>12658016654</v>
          </cell>
          <cell r="T3386" t="str">
            <v/>
          </cell>
          <cell r="U3386" t="str">
            <v/>
          </cell>
          <cell r="V3386" t="str">
            <v/>
          </cell>
          <cell r="X3386" t="str">
            <v>7802258</v>
          </cell>
          <cell r="Y3386" t="str">
            <v>30</v>
          </cell>
          <cell r="Z3386" t="str">
            <v>MG</v>
          </cell>
          <cell r="AA3386" t="str">
            <v>01/01/0001</v>
          </cell>
          <cell r="AB3386" t="str">
            <v>01/01/0001</v>
          </cell>
          <cell r="AC3386" t="str">
            <v>206554233-32</v>
          </cell>
          <cell r="AD3386">
            <v>4506</v>
          </cell>
          <cell r="AE3386" t="str">
            <v>BRASILEIRO NATO</v>
          </cell>
          <cell r="AF3386" t="str">
            <v>Solteiro</v>
          </cell>
          <cell r="AG3386" t="str">
            <v>Masculino</v>
          </cell>
          <cell r="AH3386" t="str">
            <v>Inativo</v>
          </cell>
          <cell r="AI3386" t="str">
            <v>MICAEL SOUZA</v>
          </cell>
        </row>
        <row r="3387">
          <cell r="B3387" t="str">
            <v>MONICA REGINA POZENATTO DE JESUS</v>
          </cell>
          <cell r="C3387" t="str">
            <v>05810283926</v>
          </cell>
          <cell r="D3387" t="str">
            <v>dimamoni@gmail.com</v>
          </cell>
          <cell r="E3387" t="str">
            <v>promotor</v>
          </cell>
          <cell r="F3387" t="str">
            <v>89210-005</v>
          </cell>
          <cell r="G3387" t="str">
            <v>RUA RIO DOCE 131</v>
          </cell>
          <cell r="H3387" t="str">
            <v>131</v>
          </cell>
          <cell r="I3387" t="str">
            <v>CASA 2</v>
          </cell>
          <cell r="J3387" t="str">
            <v>ITAUM</v>
          </cell>
          <cell r="K3387" t="str">
            <v>JOINVILLE</v>
          </cell>
          <cell r="L3387" t="str">
            <v>SC</v>
          </cell>
          <cell r="M3387" t="str">
            <v/>
          </cell>
          <cell r="N3387" t="str">
            <v/>
          </cell>
          <cell r="O3387" t="str">
            <v>47997300727</v>
          </cell>
          <cell r="P3387" t="str">
            <v>31/08/1988</v>
          </cell>
          <cell r="Q3387" t="str">
            <v>4582933</v>
          </cell>
          <cell r="R3387" t="str">
            <v>SSP</v>
          </cell>
          <cell r="S3387" t="str">
            <v>05810283926</v>
          </cell>
          <cell r="T3387" t="str">
            <v/>
          </cell>
          <cell r="U3387" t="str">
            <v/>
          </cell>
          <cell r="V3387" t="str">
            <v/>
          </cell>
          <cell r="X3387" t="str">
            <v>4970360</v>
          </cell>
          <cell r="Y3387" t="str">
            <v>10</v>
          </cell>
          <cell r="Z3387" t="str">
            <v>PR</v>
          </cell>
          <cell r="AA3387" t="str">
            <v>01/01/0001</v>
          </cell>
          <cell r="AB3387" t="str">
            <v/>
          </cell>
          <cell r="AC3387" t="str">
            <v>206648019-05</v>
          </cell>
          <cell r="AD3387">
            <v>4506</v>
          </cell>
          <cell r="AE3387" t="str">
            <v>BRASILEIRO NATO</v>
          </cell>
          <cell r="AF3387" t="str">
            <v>Casado</v>
          </cell>
          <cell r="AG3387" t="str">
            <v>Feminino</v>
          </cell>
          <cell r="AH3387" t="str">
            <v>Inativo</v>
          </cell>
          <cell r="AI3387" t="str">
            <v>ELIANE CRISTINA GRACIOLI DE JESUS</v>
          </cell>
        </row>
        <row r="3388">
          <cell r="B3388" t="str">
            <v>MONICA SANTOS NUNES</v>
          </cell>
          <cell r="C3388" t="str">
            <v>37149546862</v>
          </cell>
          <cell r="D3388" t="str">
            <v>monicaalbuquerque567@gmail.com</v>
          </cell>
          <cell r="E3388" t="str">
            <v>promotor</v>
          </cell>
          <cell r="F3388" t="str">
            <v>09760-733</v>
          </cell>
          <cell r="G3388" t="str">
            <v>RUA JOSÉ ANTONIO NETO</v>
          </cell>
          <cell r="H3388" t="str">
            <v>53</v>
          </cell>
          <cell r="I3388" t="str">
            <v/>
          </cell>
          <cell r="J3388" t="str">
            <v>JARDIM FARINA</v>
          </cell>
          <cell r="K3388" t="str">
            <v>SÃO BERNARDO DO CAMPO</v>
          </cell>
          <cell r="L3388" t="str">
            <v>SP</v>
          </cell>
          <cell r="M3388" t="str">
            <v>-23.7069694</v>
          </cell>
          <cell r="N3388" t="str">
            <v>-46.5329899</v>
          </cell>
          <cell r="O3388" t="str">
            <v>11962872250</v>
          </cell>
          <cell r="P3388" t="str">
            <v>31/12/1985</v>
          </cell>
          <cell r="Q3388" t="str">
            <v>404606672</v>
          </cell>
          <cell r="R3388" t="str">
            <v>SSP</v>
          </cell>
          <cell r="S3388" t="str">
            <v>37149546862</v>
          </cell>
          <cell r="T3388" t="str">
            <v/>
          </cell>
          <cell r="U3388" t="str">
            <v/>
          </cell>
          <cell r="V3388" t="str">
            <v/>
          </cell>
          <cell r="X3388" t="str">
            <v>1491</v>
          </cell>
          <cell r="Y3388" t="str">
            <v>275</v>
          </cell>
          <cell r="Z3388" t="str">
            <v>SP</v>
          </cell>
          <cell r="AA3388" t="str">
            <v>15/05/2019</v>
          </cell>
          <cell r="AB3388" t="str">
            <v>01/01/0001</v>
          </cell>
          <cell r="AC3388" t="str">
            <v>210164606-45</v>
          </cell>
          <cell r="AD3388">
            <v>4506</v>
          </cell>
          <cell r="AE3388" t="str">
            <v>BRASILEIRO NATO</v>
          </cell>
          <cell r="AF3388" t="str">
            <v>Solteiro</v>
          </cell>
          <cell r="AG3388" t="str">
            <v>Feminino</v>
          </cell>
          <cell r="AH3388" t="str">
            <v>Ativo</v>
          </cell>
          <cell r="AI3388" t="str">
            <v>RAFAEL CAMPOS PEREIRA</v>
          </cell>
        </row>
        <row r="3389">
          <cell r="B3389" t="str">
            <v>MONICA SILVA MORADOR</v>
          </cell>
          <cell r="C3389" t="str">
            <v>31423527836</v>
          </cell>
          <cell r="D3389" t="str">
            <v/>
          </cell>
          <cell r="E3389" t="str">
            <v>promotor</v>
          </cell>
          <cell r="F3389" t="str">
            <v>13573160</v>
          </cell>
          <cell r="G3389" t="str">
            <v>RUA LUCY SERILLO</v>
          </cell>
          <cell r="H3389" t="str">
            <v>2026</v>
          </cell>
          <cell r="I3389" t="str">
            <v/>
          </cell>
          <cell r="J3389" t="str">
            <v>CIDADE ARACY</v>
          </cell>
          <cell r="K3389" t="str">
            <v>SÃO CARLOS</v>
          </cell>
          <cell r="L3389" t="str">
            <v>SP</v>
          </cell>
          <cell r="M3389" t="str">
            <v>-22.0611418</v>
          </cell>
          <cell r="N3389" t="str">
            <v>-47.9057685</v>
          </cell>
          <cell r="O3389" t="str">
            <v>16991025146</v>
          </cell>
          <cell r="P3389" t="str">
            <v>11/04/1983</v>
          </cell>
          <cell r="Q3389" t="str">
            <v>924507330</v>
          </cell>
          <cell r="R3389" t="str">
            <v>SSP</v>
          </cell>
          <cell r="S3389" t="str">
            <v>31423527836</v>
          </cell>
          <cell r="T3389" t="str">
            <v/>
          </cell>
          <cell r="U3389" t="str">
            <v/>
          </cell>
          <cell r="V3389" t="str">
            <v/>
          </cell>
          <cell r="X3389" t="str">
            <v>14827</v>
          </cell>
          <cell r="Y3389" t="str">
            <v>268</v>
          </cell>
          <cell r="Z3389" t="str">
            <v>SP</v>
          </cell>
          <cell r="AA3389" t="str">
            <v>16/12/2019</v>
          </cell>
          <cell r="AB3389" t="str">
            <v/>
          </cell>
          <cell r="AC3389" t="str">
            <v>12783807167</v>
          </cell>
          <cell r="AD3389">
            <v>4100</v>
          </cell>
          <cell r="AE3389" t="str">
            <v>Brasileiro</v>
          </cell>
          <cell r="AF3389" t="str">
            <v>Solteiro</v>
          </cell>
          <cell r="AG3389" t="str">
            <v>Feminino</v>
          </cell>
          <cell r="AH3389" t="str">
            <v>Ativo</v>
          </cell>
          <cell r="AI3389" t="str">
            <v>LUCILENE SANCHES LASSO</v>
          </cell>
        </row>
        <row r="3390">
          <cell r="B3390" t="str">
            <v>MONITHELI BARRETO BARBOSA</v>
          </cell>
          <cell r="C3390" t="str">
            <v>01605192686</v>
          </cell>
          <cell r="D3390" t="str">
            <v>monithelibarbosa@yahoo.com</v>
          </cell>
          <cell r="E3390" t="str">
            <v>promotor</v>
          </cell>
          <cell r="F3390" t="str">
            <v>33080338</v>
          </cell>
          <cell r="G3390" t="str">
            <v>RUA CITRINO</v>
          </cell>
          <cell r="H3390" t="str">
            <v>121</v>
          </cell>
          <cell r="I3390" t="str">
            <v/>
          </cell>
          <cell r="J3390" t="str">
            <v>DONA ROSARINHA</v>
          </cell>
          <cell r="K3390" t="str">
            <v>SANTA LUZIA</v>
          </cell>
          <cell r="L3390" t="str">
            <v>MG</v>
          </cell>
          <cell r="M3390" t="str">
            <v>-19.8063536</v>
          </cell>
          <cell r="N3390" t="str">
            <v>-43.8942868</v>
          </cell>
          <cell r="O3390" t="str">
            <v/>
          </cell>
          <cell r="P3390" t="str">
            <v>16/10/1990</v>
          </cell>
          <cell r="Q3390" t="str">
            <v>12553889</v>
          </cell>
          <cell r="R3390" t="str">
            <v>SSP</v>
          </cell>
          <cell r="S3390" t="str">
            <v>01605192686</v>
          </cell>
          <cell r="T3390" t="str">
            <v/>
          </cell>
          <cell r="U3390" t="str">
            <v/>
          </cell>
          <cell r="V3390" t="str">
            <v/>
          </cell>
          <cell r="X3390" t="str">
            <v>9957568</v>
          </cell>
          <cell r="Y3390" t="str">
            <v>10</v>
          </cell>
          <cell r="Z3390" t="str">
            <v>MG</v>
          </cell>
          <cell r="AA3390" t="str">
            <v>30/08/2019</v>
          </cell>
          <cell r="AB3390" t="str">
            <v/>
          </cell>
          <cell r="AC3390" t="str">
            <v>12971053107</v>
          </cell>
          <cell r="AD3390">
            <v>0</v>
          </cell>
          <cell r="AE3390" t="str">
            <v>Brasileiro</v>
          </cell>
          <cell r="AF3390" t="str">
            <v>Solteiro</v>
          </cell>
          <cell r="AG3390" t="str">
            <v>Masculino</v>
          </cell>
          <cell r="AH3390" t="str">
            <v>Inativo</v>
          </cell>
          <cell r="AI3390" t="str">
            <v>MICAEL SOUZA</v>
          </cell>
        </row>
        <row r="3391">
          <cell r="B3391" t="str">
            <v>MORACI PEREIRA DOS SANTOS</v>
          </cell>
          <cell r="C3391" t="str">
            <v>70610533134</v>
          </cell>
          <cell r="D3391" t="str">
            <v>Moracipereiradossantos186@gmail.com</v>
          </cell>
          <cell r="E3391" t="str">
            <v>supervisor</v>
          </cell>
          <cell r="F3391" t="str">
            <v>72241-613</v>
          </cell>
          <cell r="G3391" t="str">
            <v>QNP 15 CONJUNTO M</v>
          </cell>
          <cell r="H3391" t="str">
            <v>11</v>
          </cell>
          <cell r="I3391" t="str">
            <v/>
          </cell>
          <cell r="J3391" t="str">
            <v>CEILÂNDIA NORTE (CEILÂNDIA)</v>
          </cell>
          <cell r="K3391" t="str">
            <v>BRASÍLIA</v>
          </cell>
          <cell r="L3391" t="str">
            <v>DF</v>
          </cell>
          <cell r="M3391" t="str">
            <v>-15.8115521</v>
          </cell>
          <cell r="N3391" t="str">
            <v>-48.1343839</v>
          </cell>
          <cell r="O3391" t="str">
            <v>61986234560</v>
          </cell>
          <cell r="P3391" t="str">
            <v>14/12/1979</v>
          </cell>
          <cell r="Q3391" t="str">
            <v>2071937</v>
          </cell>
          <cell r="R3391" t="str">
            <v>SSP</v>
          </cell>
          <cell r="S3391" t="str">
            <v>70610533134</v>
          </cell>
          <cell r="T3391" t="str">
            <v/>
          </cell>
          <cell r="U3391" t="str">
            <v/>
          </cell>
          <cell r="V3391" t="str">
            <v/>
          </cell>
          <cell r="X3391" t="str">
            <v>22737</v>
          </cell>
          <cell r="Y3391" t="str">
            <v>18</v>
          </cell>
          <cell r="Z3391" t="str">
            <v>DF</v>
          </cell>
          <cell r="AA3391" t="str">
            <v>25/03/2019</v>
          </cell>
          <cell r="AB3391" t="str">
            <v/>
          </cell>
          <cell r="AC3391" t="str">
            <v>127432092-77</v>
          </cell>
          <cell r="AD3391">
            <v>0</v>
          </cell>
          <cell r="AE3391" t="str">
            <v>BRASILEIRO NATO</v>
          </cell>
          <cell r="AF3391" t="str">
            <v>Casado</v>
          </cell>
          <cell r="AG3391" t="str">
            <v>Masculino</v>
          </cell>
          <cell r="AH3391" t="str">
            <v>Ativo</v>
          </cell>
          <cell r="AI3391" t="str">
            <v>DIEGO DOS SANTOS BARRETO</v>
          </cell>
        </row>
        <row r="3392">
          <cell r="B3392" t="str">
            <v>MORGANA BUDKE</v>
          </cell>
          <cell r="C3392" t="str">
            <v>04530282090</v>
          </cell>
          <cell r="D3392" t="str">
            <v/>
          </cell>
          <cell r="E3392" t="str">
            <v>parttime5</v>
          </cell>
          <cell r="F3392" t="str">
            <v>95901304</v>
          </cell>
          <cell r="G3392" t="str">
            <v>RUA ELEOLINO DOMINGOS ZAGONEL</v>
          </cell>
          <cell r="H3392" t="str">
            <v>2045</v>
          </cell>
          <cell r="I3392" t="str">
            <v/>
          </cell>
          <cell r="J3392" t="str">
            <v>JARDIM DO CEDRO</v>
          </cell>
          <cell r="K3392" t="str">
            <v>LAJEADO</v>
          </cell>
          <cell r="L3392" t="str">
            <v>RS</v>
          </cell>
          <cell r="M3392" t="str">
            <v/>
          </cell>
          <cell r="N3392" t="str">
            <v/>
          </cell>
          <cell r="O3392" t="str">
            <v>51994393336</v>
          </cell>
          <cell r="P3392" t="str">
            <v>16/11/1998</v>
          </cell>
          <cell r="Q3392" t="str">
            <v>2127679351</v>
          </cell>
          <cell r="R3392" t="str">
            <v>SSP</v>
          </cell>
          <cell r="S3392" t="str">
            <v>04530282090</v>
          </cell>
          <cell r="T3392" t="str">
            <v/>
          </cell>
          <cell r="U3392" t="str">
            <v/>
          </cell>
          <cell r="V3392" t="str">
            <v/>
          </cell>
          <cell r="X3392" t="str">
            <v>44531</v>
          </cell>
          <cell r="Y3392" t="str">
            <v>0050</v>
          </cell>
          <cell r="Z3392" t="str">
            <v>RS</v>
          </cell>
          <cell r="AA3392" t="str">
            <v>22/06/2020</v>
          </cell>
          <cell r="AB3392" t="str">
            <v/>
          </cell>
          <cell r="AC3392" t="str">
            <v>20968373784</v>
          </cell>
          <cell r="AD3392">
            <v>3840</v>
          </cell>
          <cell r="AE3392" t="str">
            <v>Brasileiro</v>
          </cell>
          <cell r="AF3392" t="str">
            <v>Solteiro</v>
          </cell>
          <cell r="AG3392" t="str">
            <v>Feminino</v>
          </cell>
          <cell r="AH3392" t="str">
            <v>Ativo</v>
          </cell>
          <cell r="AI3392" t="str">
            <v>BRUNO DO NASCIMENTO LUCAS BOAV</v>
          </cell>
        </row>
        <row r="3393">
          <cell r="B3393" t="str">
            <v>MR COOK</v>
          </cell>
          <cell r="C3393" t="str">
            <v>mrcook</v>
          </cell>
          <cell r="D3393" t="str">
            <v/>
          </cell>
          <cell r="E3393" t="str">
            <v>cliente</v>
          </cell>
          <cell r="F3393" t="str">
            <v/>
          </cell>
          <cell r="G3393" t="str">
            <v/>
          </cell>
          <cell r="H3393" t="str">
            <v/>
          </cell>
          <cell r="I3393" t="str">
            <v/>
          </cell>
          <cell r="J3393" t="str">
            <v/>
          </cell>
          <cell r="K3393" t="str">
            <v/>
          </cell>
          <cell r="L3393" t="str">
            <v/>
          </cell>
          <cell r="M3393" t="str">
            <v/>
          </cell>
          <cell r="N3393" t="str">
            <v/>
          </cell>
          <cell r="O3393" t="str">
            <v/>
          </cell>
          <cell r="P3393" t="str">
            <v/>
          </cell>
          <cell r="Q3393" t="str">
            <v/>
          </cell>
          <cell r="R3393" t="str">
            <v/>
          </cell>
          <cell r="S3393" t="str">
            <v/>
          </cell>
          <cell r="T3393" t="str">
            <v/>
          </cell>
          <cell r="U3393" t="str">
            <v/>
          </cell>
          <cell r="V3393" t="str">
            <v/>
          </cell>
          <cell r="X3393" t="str">
            <v/>
          </cell>
          <cell r="Y3393" t="str">
            <v/>
          </cell>
          <cell r="Z3393" t="str">
            <v/>
          </cell>
          <cell r="AA3393" t="str">
            <v/>
          </cell>
          <cell r="AB3393" t="str">
            <v/>
          </cell>
          <cell r="AC3393" t="str">
            <v/>
          </cell>
          <cell r="AD3393">
            <v>0</v>
          </cell>
          <cell r="AE3393" t="str">
            <v/>
          </cell>
          <cell r="AF3393" t="str">
            <v>Solteiro</v>
          </cell>
          <cell r="AG3393" t="str">
            <v>Indefinido</v>
          </cell>
          <cell r="AH3393" t="str">
            <v>Ativo</v>
          </cell>
          <cell r="AI3393" t="str">
            <v>LUCAS MARCELINO ROCHA</v>
          </cell>
        </row>
        <row r="3394">
          <cell r="B3394" t="str">
            <v>MR VEGGY</v>
          </cell>
          <cell r="C3394" t="str">
            <v>mrveggy</v>
          </cell>
          <cell r="E3394" t="str">
            <v>cliente</v>
          </cell>
          <cell r="F3394" t="str">
            <v/>
          </cell>
          <cell r="G3394" t="str">
            <v/>
          </cell>
          <cell r="H3394" t="str">
            <v/>
          </cell>
          <cell r="I3394" t="str">
            <v/>
          </cell>
          <cell r="J3394" t="str">
            <v/>
          </cell>
          <cell r="K3394" t="str">
            <v/>
          </cell>
          <cell r="L3394" t="str">
            <v/>
          </cell>
          <cell r="M3394" t="str">
            <v/>
          </cell>
          <cell r="N3394" t="str">
            <v/>
          </cell>
          <cell r="O3394" t="str">
            <v/>
          </cell>
          <cell r="P3394" t="str">
            <v/>
          </cell>
          <cell r="Q3394" t="str">
            <v/>
          </cell>
          <cell r="R3394" t="str">
            <v/>
          </cell>
          <cell r="S3394" t="str">
            <v/>
          </cell>
          <cell r="T3394" t="str">
            <v/>
          </cell>
          <cell r="U3394" t="str">
            <v/>
          </cell>
          <cell r="V3394" t="str">
            <v/>
          </cell>
          <cell r="X3394" t="str">
            <v/>
          </cell>
          <cell r="Y3394" t="str">
            <v/>
          </cell>
          <cell r="Z3394" t="str">
            <v/>
          </cell>
          <cell r="AA3394" t="str">
            <v/>
          </cell>
          <cell r="AB3394" t="str">
            <v/>
          </cell>
          <cell r="AC3394" t="str">
            <v/>
          </cell>
          <cell r="AD3394">
            <v>0</v>
          </cell>
          <cell r="AE3394" t="str">
            <v/>
          </cell>
          <cell r="AF3394" t="str">
            <v>0</v>
          </cell>
          <cell r="AG3394" t="str">
            <v>0</v>
          </cell>
          <cell r="AH3394" t="str">
            <v>Ativo</v>
          </cell>
          <cell r="AI3394" t="str">
            <v>LUCAS MARCELINO ROCHA</v>
          </cell>
        </row>
        <row r="3395">
          <cell r="B3395" t="str">
            <v>MUKY</v>
          </cell>
          <cell r="C3395" t="str">
            <v>muky</v>
          </cell>
          <cell r="E3395" t="str">
            <v>cliente</v>
          </cell>
          <cell r="F3395" t="str">
            <v/>
          </cell>
          <cell r="G3395" t="str">
            <v/>
          </cell>
          <cell r="H3395" t="str">
            <v/>
          </cell>
          <cell r="I3395" t="str">
            <v/>
          </cell>
          <cell r="J3395" t="str">
            <v/>
          </cell>
          <cell r="K3395" t="str">
            <v/>
          </cell>
          <cell r="L3395" t="str">
            <v/>
          </cell>
          <cell r="M3395" t="str">
            <v/>
          </cell>
          <cell r="N3395" t="str">
            <v/>
          </cell>
          <cell r="O3395" t="str">
            <v/>
          </cell>
          <cell r="P3395" t="str">
            <v/>
          </cell>
          <cell r="Q3395" t="str">
            <v/>
          </cell>
          <cell r="R3395" t="str">
            <v/>
          </cell>
          <cell r="S3395" t="str">
            <v/>
          </cell>
          <cell r="T3395" t="str">
            <v/>
          </cell>
          <cell r="U3395" t="str">
            <v/>
          </cell>
          <cell r="V3395" t="str">
            <v/>
          </cell>
          <cell r="X3395" t="str">
            <v/>
          </cell>
          <cell r="Y3395" t="str">
            <v/>
          </cell>
          <cell r="Z3395" t="str">
            <v/>
          </cell>
          <cell r="AA3395" t="str">
            <v/>
          </cell>
          <cell r="AB3395" t="str">
            <v/>
          </cell>
          <cell r="AC3395" t="str">
            <v/>
          </cell>
          <cell r="AD3395">
            <v>0</v>
          </cell>
          <cell r="AE3395" t="str">
            <v/>
          </cell>
          <cell r="AF3395" t="str">
            <v>0</v>
          </cell>
          <cell r="AG3395" t="str">
            <v>0</v>
          </cell>
          <cell r="AH3395" t="str">
            <v>Ativo</v>
          </cell>
          <cell r="AI3395" t="str">
            <v>LUCAS MARCELINO ROCHA</v>
          </cell>
        </row>
        <row r="3396">
          <cell r="B3396" t="str">
            <v>MULTI GOSTO</v>
          </cell>
          <cell r="C3396" t="str">
            <v>multigosto</v>
          </cell>
          <cell r="E3396" t="str">
            <v>cliente</v>
          </cell>
          <cell r="F3396" t="str">
            <v/>
          </cell>
          <cell r="G3396" t="str">
            <v/>
          </cell>
          <cell r="H3396" t="str">
            <v/>
          </cell>
          <cell r="I3396" t="str">
            <v/>
          </cell>
          <cell r="J3396" t="str">
            <v/>
          </cell>
          <cell r="K3396" t="str">
            <v/>
          </cell>
          <cell r="L3396" t="str">
            <v/>
          </cell>
          <cell r="M3396" t="str">
            <v/>
          </cell>
          <cell r="N3396" t="str">
            <v/>
          </cell>
          <cell r="O3396" t="str">
            <v/>
          </cell>
          <cell r="P3396" t="str">
            <v/>
          </cell>
          <cell r="Q3396" t="str">
            <v/>
          </cell>
          <cell r="R3396" t="str">
            <v/>
          </cell>
          <cell r="S3396" t="str">
            <v/>
          </cell>
          <cell r="T3396" t="str">
            <v/>
          </cell>
          <cell r="U3396" t="str">
            <v/>
          </cell>
          <cell r="V3396" t="str">
            <v/>
          </cell>
          <cell r="X3396" t="str">
            <v/>
          </cell>
          <cell r="Y3396" t="str">
            <v/>
          </cell>
          <cell r="Z3396" t="str">
            <v/>
          </cell>
          <cell r="AA3396" t="str">
            <v/>
          </cell>
          <cell r="AB3396" t="str">
            <v/>
          </cell>
          <cell r="AC3396" t="str">
            <v/>
          </cell>
          <cell r="AD3396">
            <v>0</v>
          </cell>
          <cell r="AE3396" t="str">
            <v/>
          </cell>
          <cell r="AF3396" t="str">
            <v>0</v>
          </cell>
          <cell r="AG3396" t="str">
            <v>0</v>
          </cell>
          <cell r="AH3396" t="str">
            <v>Ativo</v>
          </cell>
          <cell r="AI3396" t="str">
            <v>LUCAS MARCELINO ROCHA</v>
          </cell>
        </row>
        <row r="3397">
          <cell r="B3397" t="str">
            <v>MULTILAR</v>
          </cell>
          <cell r="C3397" t="str">
            <v>multilar</v>
          </cell>
          <cell r="D3397" t="str">
            <v/>
          </cell>
          <cell r="E3397" t="str">
            <v>cliente</v>
          </cell>
          <cell r="F3397" t="str">
            <v/>
          </cell>
          <cell r="G3397" t="str">
            <v/>
          </cell>
          <cell r="H3397" t="str">
            <v/>
          </cell>
          <cell r="I3397" t="str">
            <v/>
          </cell>
          <cell r="J3397" t="str">
            <v/>
          </cell>
          <cell r="K3397" t="str">
            <v/>
          </cell>
          <cell r="L3397" t="str">
            <v/>
          </cell>
          <cell r="M3397" t="str">
            <v/>
          </cell>
          <cell r="N3397" t="str">
            <v/>
          </cell>
          <cell r="O3397" t="str">
            <v/>
          </cell>
          <cell r="P3397" t="str">
            <v/>
          </cell>
          <cell r="Q3397" t="str">
            <v/>
          </cell>
          <cell r="R3397" t="str">
            <v/>
          </cell>
          <cell r="S3397" t="str">
            <v/>
          </cell>
          <cell r="T3397" t="str">
            <v/>
          </cell>
          <cell r="U3397" t="str">
            <v/>
          </cell>
          <cell r="V3397" t="str">
            <v/>
          </cell>
          <cell r="X3397" t="str">
            <v/>
          </cell>
          <cell r="Y3397" t="str">
            <v/>
          </cell>
          <cell r="Z3397" t="str">
            <v/>
          </cell>
          <cell r="AA3397" t="str">
            <v/>
          </cell>
          <cell r="AB3397" t="str">
            <v/>
          </cell>
          <cell r="AC3397" t="str">
            <v/>
          </cell>
          <cell r="AD3397">
            <v>0</v>
          </cell>
          <cell r="AE3397" t="str">
            <v/>
          </cell>
          <cell r="AF3397" t="str">
            <v>Solteiro</v>
          </cell>
          <cell r="AG3397" t="str">
            <v>Indefinido</v>
          </cell>
          <cell r="AH3397" t="str">
            <v>Ativo</v>
          </cell>
          <cell r="AI3397" t="str">
            <v>LUCAS MARCELINO ROCHA</v>
          </cell>
        </row>
        <row r="3398">
          <cell r="B3398" t="str">
            <v>MUPY</v>
          </cell>
          <cell r="C3398" t="str">
            <v>mupy</v>
          </cell>
          <cell r="E3398" t="str">
            <v>cliente</v>
          </cell>
          <cell r="F3398" t="str">
            <v/>
          </cell>
          <cell r="G3398" t="str">
            <v/>
          </cell>
          <cell r="H3398" t="str">
            <v/>
          </cell>
          <cell r="I3398" t="str">
            <v/>
          </cell>
          <cell r="J3398" t="str">
            <v/>
          </cell>
          <cell r="K3398" t="str">
            <v/>
          </cell>
          <cell r="L3398" t="str">
            <v/>
          </cell>
          <cell r="M3398" t="str">
            <v/>
          </cell>
          <cell r="N3398" t="str">
            <v/>
          </cell>
          <cell r="O3398" t="str">
            <v/>
          </cell>
          <cell r="P3398" t="str">
            <v/>
          </cell>
          <cell r="Q3398" t="str">
            <v/>
          </cell>
          <cell r="R3398" t="str">
            <v/>
          </cell>
          <cell r="S3398" t="str">
            <v/>
          </cell>
          <cell r="T3398" t="str">
            <v/>
          </cell>
          <cell r="U3398" t="str">
            <v/>
          </cell>
          <cell r="V3398" t="str">
            <v/>
          </cell>
          <cell r="X3398" t="str">
            <v/>
          </cell>
          <cell r="Y3398" t="str">
            <v/>
          </cell>
          <cell r="Z3398" t="str">
            <v/>
          </cell>
          <cell r="AA3398" t="str">
            <v/>
          </cell>
          <cell r="AB3398" t="str">
            <v/>
          </cell>
          <cell r="AC3398" t="str">
            <v/>
          </cell>
          <cell r="AD3398">
            <v>0</v>
          </cell>
          <cell r="AE3398" t="str">
            <v/>
          </cell>
          <cell r="AF3398" t="str">
            <v>0</v>
          </cell>
          <cell r="AG3398" t="str">
            <v>0</v>
          </cell>
          <cell r="AH3398" t="str">
            <v>Ativo</v>
          </cell>
          <cell r="AI3398" t="str">
            <v>LUCAS MARCELINO ROCHA</v>
          </cell>
        </row>
        <row r="3399">
          <cell r="B3399" t="str">
            <v>MURIEL</v>
          </cell>
          <cell r="C3399" t="str">
            <v>muriel</v>
          </cell>
          <cell r="E3399" t="str">
            <v>cliente</v>
          </cell>
          <cell r="F3399" t="str">
            <v/>
          </cell>
          <cell r="G3399" t="str">
            <v/>
          </cell>
          <cell r="H3399" t="str">
            <v/>
          </cell>
          <cell r="I3399" t="str">
            <v/>
          </cell>
          <cell r="J3399" t="str">
            <v/>
          </cell>
          <cell r="K3399" t="str">
            <v/>
          </cell>
          <cell r="L3399" t="str">
            <v/>
          </cell>
          <cell r="M3399" t="str">
            <v/>
          </cell>
          <cell r="N3399" t="str">
            <v/>
          </cell>
          <cell r="O3399" t="str">
            <v/>
          </cell>
          <cell r="P3399" t="str">
            <v/>
          </cell>
          <cell r="Q3399" t="str">
            <v/>
          </cell>
          <cell r="R3399" t="str">
            <v/>
          </cell>
          <cell r="S3399" t="str">
            <v/>
          </cell>
          <cell r="T3399" t="str">
            <v/>
          </cell>
          <cell r="U3399" t="str">
            <v/>
          </cell>
          <cell r="V3399" t="str">
            <v/>
          </cell>
          <cell r="X3399" t="str">
            <v/>
          </cell>
          <cell r="Y3399" t="str">
            <v/>
          </cell>
          <cell r="Z3399" t="str">
            <v/>
          </cell>
          <cell r="AA3399" t="str">
            <v/>
          </cell>
          <cell r="AB3399" t="str">
            <v/>
          </cell>
          <cell r="AC3399" t="str">
            <v/>
          </cell>
          <cell r="AD3399">
            <v>0</v>
          </cell>
          <cell r="AE3399" t="str">
            <v/>
          </cell>
          <cell r="AF3399" t="str">
            <v>0</v>
          </cell>
          <cell r="AG3399" t="str">
            <v>0</v>
          </cell>
          <cell r="AH3399" t="str">
            <v>Ativo</v>
          </cell>
          <cell r="AI3399" t="str">
            <v>LUCAS MARCELINO ROCHA</v>
          </cell>
        </row>
        <row r="3400">
          <cell r="B3400" t="str">
            <v>MURILO JOAO REBELLO</v>
          </cell>
          <cell r="C3400" t="str">
            <v>85906654968</v>
          </cell>
          <cell r="D3400" t="str">
            <v/>
          </cell>
          <cell r="E3400" t="str">
            <v>Intermitente</v>
          </cell>
          <cell r="F3400" t="str">
            <v>89227547</v>
          </cell>
          <cell r="G3400" t="str">
            <v>RUA URUGUAIANA</v>
          </cell>
          <cell r="H3400" t="str">
            <v>338</v>
          </cell>
          <cell r="I3400" t="str">
            <v>CSA 2</v>
          </cell>
          <cell r="J3400" t="str">
            <v>IRIRIÚ</v>
          </cell>
          <cell r="K3400" t="str">
            <v>JOINVILLE</v>
          </cell>
          <cell r="L3400" t="str">
            <v>SC</v>
          </cell>
          <cell r="M3400" t="str">
            <v>-26.2668879</v>
          </cell>
          <cell r="N3400" t="str">
            <v>-48.8192887</v>
          </cell>
          <cell r="O3400" t="str">
            <v/>
          </cell>
          <cell r="P3400" t="str">
            <v>31/01/1972</v>
          </cell>
          <cell r="Q3400" t="str">
            <v>2550854</v>
          </cell>
          <cell r="R3400" t="str">
            <v>SSP</v>
          </cell>
          <cell r="S3400" t="str">
            <v>85906654968</v>
          </cell>
          <cell r="T3400" t="str">
            <v/>
          </cell>
          <cell r="U3400" t="str">
            <v/>
          </cell>
          <cell r="V3400" t="str">
            <v/>
          </cell>
          <cell r="X3400" t="str">
            <v>82751</v>
          </cell>
          <cell r="Y3400" t="str">
            <v>15</v>
          </cell>
          <cell r="Z3400" t="str">
            <v>SC</v>
          </cell>
          <cell r="AA3400" t="str">
            <v>31/10/2019</v>
          </cell>
          <cell r="AB3400" t="str">
            <v/>
          </cell>
          <cell r="AC3400" t="str">
            <v>12618647817</v>
          </cell>
          <cell r="AD3400">
            <v>0</v>
          </cell>
          <cell r="AE3400" t="str">
            <v>Brasileiro</v>
          </cell>
          <cell r="AF3400" t="str">
            <v>Solteiro</v>
          </cell>
          <cell r="AG3400" t="str">
            <v>Masculino</v>
          </cell>
          <cell r="AH3400" t="str">
            <v>Inativo</v>
          </cell>
          <cell r="AI3400" t="str">
            <v>CARLA VIETTRO NORA DE PADUA</v>
          </cell>
        </row>
        <row r="3401">
          <cell r="B3401" t="str">
            <v>MURILO PEREIRA DA SILVA</v>
          </cell>
          <cell r="C3401" t="str">
            <v>13669775994</v>
          </cell>
          <cell r="D3401" t="str">
            <v/>
          </cell>
          <cell r="E3401" t="str">
            <v>Intermitente</v>
          </cell>
          <cell r="F3401" t="str">
            <v>88054640</v>
          </cell>
          <cell r="G3401" t="str">
            <v>SERVIDÃO OLÍMPIO MANOEL DA COSTA</v>
          </cell>
          <cell r="H3401" t="str">
            <v>387</v>
          </cell>
          <cell r="I3401" t="str">
            <v/>
          </cell>
          <cell r="J3401" t="str">
            <v>CANASVIEIRAS</v>
          </cell>
          <cell r="K3401" t="str">
            <v>FLORIANÓPOLIS</v>
          </cell>
          <cell r="L3401" t="str">
            <v>SC</v>
          </cell>
          <cell r="M3401" t="str">
            <v>-27.4421877</v>
          </cell>
          <cell r="N3401" t="str">
            <v>-48.46262189999999</v>
          </cell>
          <cell r="O3401" t="str">
            <v/>
          </cell>
          <cell r="P3401" t="str">
            <v>22/08/1999</v>
          </cell>
          <cell r="Q3401" t="str">
            <v>8197447</v>
          </cell>
          <cell r="R3401" t="str">
            <v>IISC</v>
          </cell>
          <cell r="S3401" t="str">
            <v>13669775994</v>
          </cell>
          <cell r="T3401" t="str">
            <v/>
          </cell>
          <cell r="U3401" t="str">
            <v/>
          </cell>
          <cell r="V3401" t="str">
            <v/>
          </cell>
          <cell r="X3401" t="str">
            <v>1902914</v>
          </cell>
          <cell r="Y3401" t="str">
            <v>0060</v>
          </cell>
          <cell r="Z3401" t="str">
            <v>SC</v>
          </cell>
          <cell r="AA3401" t="str">
            <v>09/09/2020</v>
          </cell>
          <cell r="AB3401" t="str">
            <v/>
          </cell>
          <cell r="AC3401" t="str">
            <v>16426477878</v>
          </cell>
          <cell r="AD3401">
            <v>0</v>
          </cell>
          <cell r="AE3401" t="str">
            <v>Brasileiro</v>
          </cell>
          <cell r="AF3401" t="str">
            <v>Solteiro</v>
          </cell>
          <cell r="AG3401" t="str">
            <v>Masculino</v>
          </cell>
          <cell r="AH3401" t="str">
            <v>Ativo</v>
          </cell>
          <cell r="AI3401" t="str">
            <v>CHARLES LIMA SODRE</v>
          </cell>
        </row>
        <row r="3402">
          <cell r="B3402" t="str">
            <v>NADIA ROSA</v>
          </cell>
          <cell r="C3402" t="str">
            <v>04154825933</v>
          </cell>
          <cell r="D3402" t="str">
            <v/>
          </cell>
          <cell r="E3402" t="str">
            <v>parttime4</v>
          </cell>
          <cell r="F3402" t="str">
            <v>88348822</v>
          </cell>
          <cell r="G3402" t="str">
            <v>RUA MONTE TORCO CURI</v>
          </cell>
          <cell r="H3402" t="str">
            <v>1353</v>
          </cell>
          <cell r="I3402" t="str">
            <v/>
          </cell>
          <cell r="J3402" t="str">
            <v>MONTE ALEGRE (MONTE ALEGRE)</v>
          </cell>
          <cell r="K3402" t="str">
            <v>CAMBORIÚ</v>
          </cell>
          <cell r="L3402" t="str">
            <v>SC</v>
          </cell>
          <cell r="M3402" t="str">
            <v>-27.0059058</v>
          </cell>
          <cell r="N3402" t="str">
            <v>-48.6747695</v>
          </cell>
          <cell r="O3402" t="str">
            <v/>
          </cell>
          <cell r="P3402" t="str">
            <v>02/03/1983</v>
          </cell>
          <cell r="Q3402" t="str">
            <v>7112488</v>
          </cell>
          <cell r="R3402" t="str">
            <v xml:space="preserve">SSP PR </v>
          </cell>
          <cell r="S3402" t="str">
            <v>04154825933</v>
          </cell>
          <cell r="T3402" t="str">
            <v/>
          </cell>
          <cell r="U3402" t="str">
            <v/>
          </cell>
          <cell r="V3402" t="str">
            <v/>
          </cell>
          <cell r="X3402" t="str">
            <v>6591657</v>
          </cell>
          <cell r="Y3402" t="str">
            <v>50</v>
          </cell>
          <cell r="Z3402" t="str">
            <v>SC</v>
          </cell>
          <cell r="AA3402" t="str">
            <v>01/06/2020</v>
          </cell>
          <cell r="AB3402" t="str">
            <v/>
          </cell>
          <cell r="AC3402" t="str">
            <v>12808053497</v>
          </cell>
          <cell r="AD3402">
            <v>0</v>
          </cell>
          <cell r="AE3402" t="str">
            <v>Brasileiro</v>
          </cell>
          <cell r="AF3402" t="str">
            <v>Solteiro</v>
          </cell>
          <cell r="AG3402" t="str">
            <v>Feminino</v>
          </cell>
          <cell r="AH3402" t="str">
            <v>Ativo</v>
          </cell>
          <cell r="AI3402" t="str">
            <v>ELIANE CRISTINA GRACIOLI DE JESUS</v>
          </cell>
        </row>
        <row r="3403">
          <cell r="B3403" t="str">
            <v>NAHANA DE SOUZA GONCALVES</v>
          </cell>
          <cell r="C3403" t="str">
            <v>43989030892</v>
          </cell>
          <cell r="D3403" t="str">
            <v>nahanadesouza@gmail.com</v>
          </cell>
          <cell r="E3403" t="str">
            <v>parttime6</v>
          </cell>
          <cell r="F3403" t="str">
            <v>12335120</v>
          </cell>
          <cell r="G3403" t="str">
            <v>RUA ANTÔNIO MARTINS GARCIA</v>
          </cell>
          <cell r="H3403" t="str">
            <v>46</v>
          </cell>
          <cell r="I3403" t="str">
            <v/>
          </cell>
          <cell r="J3403" t="str">
            <v>PARQUE MEIA LUA</v>
          </cell>
          <cell r="K3403" t="str">
            <v>JACAREÍ</v>
          </cell>
          <cell r="L3403" t="str">
            <v>SP</v>
          </cell>
          <cell r="M3403" t="str">
            <v>-23.2642117</v>
          </cell>
          <cell r="N3403" t="str">
            <v>-45.9664992</v>
          </cell>
          <cell r="O3403" t="str">
            <v>12988527512</v>
          </cell>
          <cell r="P3403" t="str">
            <v>01/03/1993</v>
          </cell>
          <cell r="Q3403" t="str">
            <v>490177591</v>
          </cell>
          <cell r="R3403" t="str">
            <v>SSP</v>
          </cell>
          <cell r="S3403" t="str">
            <v>43989030892</v>
          </cell>
          <cell r="T3403" t="str">
            <v/>
          </cell>
          <cell r="U3403" t="str">
            <v/>
          </cell>
          <cell r="V3403" t="str">
            <v/>
          </cell>
          <cell r="X3403" t="str">
            <v>54693</v>
          </cell>
          <cell r="Y3403" t="str">
            <v>387</v>
          </cell>
          <cell r="Z3403" t="str">
            <v>SP</v>
          </cell>
          <cell r="AA3403" t="str">
            <v>13/01/2020</v>
          </cell>
          <cell r="AB3403" t="str">
            <v>14/01/2020</v>
          </cell>
          <cell r="AC3403" t="str">
            <v>20170973373</v>
          </cell>
          <cell r="AD3403">
            <v>4506</v>
          </cell>
          <cell r="AE3403" t="str">
            <v>Brasileiro</v>
          </cell>
          <cell r="AF3403" t="str">
            <v>Casado</v>
          </cell>
          <cell r="AG3403" t="str">
            <v>Feminino</v>
          </cell>
          <cell r="AH3403" t="str">
            <v>Inativo</v>
          </cell>
          <cell r="AI3403" t="str">
            <v>MARCOS VINICIUS PORTELA</v>
          </cell>
        </row>
        <row r="3404">
          <cell r="B3404" t="str">
            <v>NAIARA MARTINS DE OLIVEIRA</v>
          </cell>
          <cell r="C3404" t="str">
            <v>31436755867</v>
          </cell>
          <cell r="D3404" t="str">
            <v>naiaramartinsdeoliveira@gmail.com</v>
          </cell>
          <cell r="E3404" t="str">
            <v>promotor</v>
          </cell>
          <cell r="F3404" t="str">
            <v>13349-053</v>
          </cell>
          <cell r="G3404" t="str">
            <v>RUA JANGADA DO CAMPO</v>
          </cell>
          <cell r="H3404" t="str">
            <v>71</v>
          </cell>
          <cell r="I3404" t="str">
            <v/>
          </cell>
          <cell r="J3404" t="str">
            <v>PARQUE CAMPO BONITO</v>
          </cell>
          <cell r="K3404" t="str">
            <v>INDAIATUBA</v>
          </cell>
          <cell r="L3404" t="str">
            <v>SP</v>
          </cell>
          <cell r="M3404" t="str">
            <v>-23.0977445</v>
          </cell>
          <cell r="N3404" t="str">
            <v>-47.2719986</v>
          </cell>
          <cell r="O3404" t="str">
            <v>5519981749210</v>
          </cell>
          <cell r="P3404" t="str">
            <v>22/11/1979</v>
          </cell>
          <cell r="Q3404" t="str">
            <v>327322275</v>
          </cell>
          <cell r="R3404" t="str">
            <v>SSP</v>
          </cell>
          <cell r="S3404" t="str">
            <v>31436755867</v>
          </cell>
          <cell r="T3404" t="str">
            <v/>
          </cell>
          <cell r="U3404" t="str">
            <v/>
          </cell>
          <cell r="V3404" t="str">
            <v/>
          </cell>
          <cell r="X3404" t="str">
            <v>65315</v>
          </cell>
          <cell r="Y3404" t="str">
            <v>196</v>
          </cell>
          <cell r="Z3404" t="str">
            <v>SP</v>
          </cell>
          <cell r="AA3404" t="str">
            <v>11/07/2018</v>
          </cell>
          <cell r="AB3404" t="str">
            <v/>
          </cell>
          <cell r="AC3404" t="str">
            <v>125841832-52</v>
          </cell>
          <cell r="AD3404">
            <v>4506</v>
          </cell>
          <cell r="AE3404" t="str">
            <v>BRASILEIRO NATO</v>
          </cell>
          <cell r="AF3404" t="str">
            <v>Solteiro</v>
          </cell>
          <cell r="AG3404" t="str">
            <v>Feminino</v>
          </cell>
          <cell r="AH3404" t="str">
            <v>Licenca</v>
          </cell>
          <cell r="AI3404" t="str">
            <v>JOAO DE ARAUJO BARRETO JUNIOR</v>
          </cell>
        </row>
        <row r="3405">
          <cell r="B3405" t="str">
            <v>NALLYSON DE SOUSA SILVA</v>
          </cell>
          <cell r="C3405" t="str">
            <v>05096210316</v>
          </cell>
          <cell r="D3405" t="str">
            <v>maralunaly2016@gmail.com</v>
          </cell>
          <cell r="E3405" t="str">
            <v>promotor</v>
          </cell>
          <cell r="F3405" t="str">
            <v>64012430</v>
          </cell>
          <cell r="G3405" t="str">
            <v>RUA LOURIVAL MESQUITA</v>
          </cell>
          <cell r="H3405" t="str">
            <v>1858</v>
          </cell>
          <cell r="I3405" t="str">
            <v/>
          </cell>
          <cell r="J3405" t="str">
            <v>SANTA MARIA</v>
          </cell>
          <cell r="K3405" t="str">
            <v>TERESINA</v>
          </cell>
          <cell r="L3405" t="str">
            <v>PI</v>
          </cell>
          <cell r="M3405" t="str">
            <v>-4.9845543</v>
          </cell>
          <cell r="N3405" t="str">
            <v>-42.8389423</v>
          </cell>
          <cell r="O3405" t="str">
            <v>86995852594</v>
          </cell>
          <cell r="P3405" t="str">
            <v>15/06/1990</v>
          </cell>
          <cell r="Q3405" t="str">
            <v>3131741</v>
          </cell>
          <cell r="R3405" t="str">
            <v>SSP</v>
          </cell>
          <cell r="S3405" t="str">
            <v>05096210316</v>
          </cell>
          <cell r="T3405" t="str">
            <v/>
          </cell>
          <cell r="U3405" t="str">
            <v/>
          </cell>
          <cell r="V3405" t="str">
            <v/>
          </cell>
          <cell r="X3405" t="str">
            <v>562353</v>
          </cell>
          <cell r="Y3405" t="str">
            <v>30</v>
          </cell>
          <cell r="Z3405" t="str">
            <v>PI</v>
          </cell>
          <cell r="AA3405" t="str">
            <v>05/09/2018</v>
          </cell>
          <cell r="AB3405" t="str">
            <v/>
          </cell>
          <cell r="AC3405" t="str">
            <v>142853931-97</v>
          </cell>
          <cell r="AD3405">
            <v>4506</v>
          </cell>
          <cell r="AE3405" t="str">
            <v>BRASILEIRO NATO</v>
          </cell>
          <cell r="AF3405" t="str">
            <v>Casado</v>
          </cell>
          <cell r="AG3405" t="str">
            <v>Masculino</v>
          </cell>
          <cell r="AH3405" t="str">
            <v>Ativo</v>
          </cell>
          <cell r="AI3405" t="str">
            <v>MARCOS VINICIUS OLIVEIRA DA SILVA</v>
          </cell>
        </row>
        <row r="3406">
          <cell r="B3406" t="str">
            <v>NARAYA DA SILVA</v>
          </cell>
          <cell r="C3406" t="str">
            <v>36954701866</v>
          </cell>
          <cell r="D3406" t="str">
            <v>narayasilva.na@gmail.com</v>
          </cell>
          <cell r="E3406" t="str">
            <v>promotor</v>
          </cell>
          <cell r="F3406" t="str">
            <v>11705-320</v>
          </cell>
          <cell r="G3406" t="str">
            <v>RUA DORIVALDO FRANCISCO LORIA 772</v>
          </cell>
          <cell r="H3406" t="str">
            <v>772</v>
          </cell>
          <cell r="I3406" t="str">
            <v>CASA 02</v>
          </cell>
          <cell r="J3406" t="str">
            <v>MIRIM</v>
          </cell>
          <cell r="K3406" t="str">
            <v>PRAIA GRANDE</v>
          </cell>
          <cell r="L3406" t="str">
            <v>SP</v>
          </cell>
          <cell r="M3406" t="str">
            <v/>
          </cell>
          <cell r="N3406" t="str">
            <v/>
          </cell>
          <cell r="O3406" t="str">
            <v>13997379330</v>
          </cell>
          <cell r="P3406" t="str">
            <v>24/06/1987</v>
          </cell>
          <cell r="Q3406" t="str">
            <v>406422941</v>
          </cell>
          <cell r="R3406" t="str">
            <v>SSP</v>
          </cell>
          <cell r="S3406" t="str">
            <v>36954701866</v>
          </cell>
          <cell r="T3406" t="str">
            <v/>
          </cell>
          <cell r="U3406" t="str">
            <v/>
          </cell>
          <cell r="V3406" t="str">
            <v/>
          </cell>
          <cell r="X3406" t="str">
            <v>32023</v>
          </cell>
          <cell r="Y3406" t="str">
            <v>346</v>
          </cell>
          <cell r="Z3406" t="str">
            <v>SP</v>
          </cell>
          <cell r="AA3406" t="str">
            <v>01/01/0001</v>
          </cell>
          <cell r="AB3406" t="str">
            <v/>
          </cell>
          <cell r="AC3406" t="str">
            <v>136856427-73</v>
          </cell>
          <cell r="AD3406">
            <v>4506</v>
          </cell>
          <cell r="AE3406" t="str">
            <v>BRASILEIRO NATO</v>
          </cell>
          <cell r="AF3406" t="str">
            <v>Solteiro</v>
          </cell>
          <cell r="AG3406" t="str">
            <v>Masculino</v>
          </cell>
          <cell r="AH3406" t="str">
            <v>Inativo</v>
          </cell>
          <cell r="AI3406" t="str">
            <v>JOSE RODRIGUES VICENTE DA SILVA</v>
          </cell>
        </row>
        <row r="3407">
          <cell r="B3407" t="str">
            <v>NARIELE SANTOS DE OLIVEIRA</v>
          </cell>
          <cell r="C3407" t="str">
            <v>10335527981</v>
          </cell>
          <cell r="D3407" t="str">
            <v/>
          </cell>
          <cell r="E3407" t="str">
            <v>promotor</v>
          </cell>
          <cell r="F3407" t="str">
            <v>88317170</v>
          </cell>
          <cell r="G3407" t="str">
            <v>RUA ADEMAR BARBI</v>
          </cell>
          <cell r="H3407" t="str">
            <v>40</v>
          </cell>
          <cell r="I3407" t="str">
            <v>AP 383 BL B</v>
          </cell>
          <cell r="J3407" t="str">
            <v>ESPINHEIROS</v>
          </cell>
          <cell r="K3407" t="str">
            <v>ITAJAÍ</v>
          </cell>
          <cell r="L3407" t="str">
            <v>SC</v>
          </cell>
          <cell r="M3407" t="str">
            <v/>
          </cell>
          <cell r="N3407" t="str">
            <v/>
          </cell>
          <cell r="O3407" t="str">
            <v>47992801785</v>
          </cell>
          <cell r="P3407" t="str">
            <v>28/04/1996</v>
          </cell>
          <cell r="Q3407" t="str">
            <v>6886408</v>
          </cell>
          <cell r="R3407" t="str">
            <v>SSP</v>
          </cell>
          <cell r="S3407" t="str">
            <v>10335527981</v>
          </cell>
          <cell r="T3407" t="str">
            <v/>
          </cell>
          <cell r="U3407" t="str">
            <v/>
          </cell>
          <cell r="V3407" t="str">
            <v/>
          </cell>
          <cell r="X3407" t="str">
            <v>9492827</v>
          </cell>
          <cell r="Y3407" t="str">
            <v>0030</v>
          </cell>
          <cell r="Z3407" t="str">
            <v>SC</v>
          </cell>
          <cell r="AA3407" t="str">
            <v>27/05/2020</v>
          </cell>
          <cell r="AB3407" t="str">
            <v>20/07/2020</v>
          </cell>
          <cell r="AC3407" t="str">
            <v>16627970008</v>
          </cell>
          <cell r="AD3407">
            <v>4506</v>
          </cell>
          <cell r="AE3407" t="str">
            <v>Brasileiro</v>
          </cell>
          <cell r="AF3407" t="str">
            <v>Solteiro</v>
          </cell>
          <cell r="AG3407" t="str">
            <v>Feminino</v>
          </cell>
          <cell r="AH3407" t="str">
            <v>Inativo</v>
          </cell>
          <cell r="AI3407" t="str">
            <v>ELIANE CRISTINA GRACIOLI DE JESUS</v>
          </cell>
        </row>
        <row r="3408">
          <cell r="B3408" t="str">
            <v>NATA CRUZ ROCHA</v>
          </cell>
          <cell r="C3408" t="str">
            <v>02292497018</v>
          </cell>
          <cell r="D3408" t="str">
            <v>NATAC2171@GMAIL.COM</v>
          </cell>
          <cell r="E3408" t="str">
            <v>promotor</v>
          </cell>
          <cell r="F3408" t="str">
            <v>96830585</v>
          </cell>
          <cell r="G3408" t="str">
            <v>RUA WALDER RUDE KIPPER</v>
          </cell>
          <cell r="H3408" t="str">
            <v>404</v>
          </cell>
          <cell r="I3408" t="str">
            <v>BLOCO L AP 202</v>
          </cell>
          <cell r="J3408" t="str">
            <v>ARROIO GRANDE</v>
          </cell>
          <cell r="K3408" t="str">
            <v>SANTA CRUZ DO SUL</v>
          </cell>
          <cell r="L3408" t="str">
            <v>RS</v>
          </cell>
          <cell r="M3408" t="str">
            <v>-29.7418216</v>
          </cell>
          <cell r="N3408" t="str">
            <v>-52.4102749</v>
          </cell>
          <cell r="O3408" t="str">
            <v>51998463970</v>
          </cell>
          <cell r="P3408" t="str">
            <v>05/07/1990</v>
          </cell>
          <cell r="Q3408" t="str">
            <v>3105968352</v>
          </cell>
          <cell r="R3408" t="str">
            <v/>
          </cell>
          <cell r="S3408" t="str">
            <v>02292497018</v>
          </cell>
          <cell r="T3408" t="str">
            <v/>
          </cell>
          <cell r="U3408" t="str">
            <v/>
          </cell>
          <cell r="V3408" t="str">
            <v/>
          </cell>
          <cell r="X3408" t="str">
            <v>0577827</v>
          </cell>
          <cell r="Y3408" t="str">
            <v>0020</v>
          </cell>
          <cell r="Z3408" t="str">
            <v>RS</v>
          </cell>
          <cell r="AA3408" t="str">
            <v>17/10/2019</v>
          </cell>
          <cell r="AB3408" t="str">
            <v/>
          </cell>
          <cell r="AC3408" t="str">
            <v>13025358709</v>
          </cell>
          <cell r="AD3408">
            <v>4506</v>
          </cell>
          <cell r="AE3408" t="str">
            <v>Brasileiro</v>
          </cell>
          <cell r="AF3408" t="str">
            <v>Solteiro</v>
          </cell>
          <cell r="AG3408" t="str">
            <v>Masculino</v>
          </cell>
          <cell r="AH3408" t="str">
            <v>Ativo</v>
          </cell>
          <cell r="AI3408" t="str">
            <v>BRUNO DO NASCIMENTO LUCAS BOAV</v>
          </cell>
        </row>
        <row r="3409">
          <cell r="B3409" t="str">
            <v>NATALIA CAROLINE LOPES FERREIRA</v>
          </cell>
          <cell r="C3409" t="str">
            <v>38565883884</v>
          </cell>
          <cell r="D3409" t="str">
            <v/>
          </cell>
          <cell r="E3409" t="str">
            <v>promotorexpress</v>
          </cell>
          <cell r="F3409" t="str">
            <v>18200024</v>
          </cell>
          <cell r="G3409" t="str">
            <v>RUA GENERAL CARNEIRO</v>
          </cell>
          <cell r="H3409" t="str">
            <v>469</v>
          </cell>
          <cell r="I3409" t="str">
            <v/>
          </cell>
          <cell r="J3409" t="str">
            <v>CENTRO</v>
          </cell>
          <cell r="K3409" t="str">
            <v>ITAPETININGA</v>
          </cell>
          <cell r="L3409" t="str">
            <v>SP</v>
          </cell>
          <cell r="M3409" t="str">
            <v>-23.5920343</v>
          </cell>
          <cell r="N3409" t="str">
            <v>-48.05485609999999</v>
          </cell>
          <cell r="O3409" t="str">
            <v>15988333949</v>
          </cell>
          <cell r="P3409" t="str">
            <v>22/07/1990</v>
          </cell>
          <cell r="Q3409" t="str">
            <v>471889817</v>
          </cell>
          <cell r="R3409" t="str">
            <v>SSP</v>
          </cell>
          <cell r="S3409" t="str">
            <v>38565883884</v>
          </cell>
          <cell r="T3409" t="str">
            <v>Bradesco</v>
          </cell>
          <cell r="U3409" t="str">
            <v>2615</v>
          </cell>
          <cell r="V3409" t="str">
            <v>774090</v>
          </cell>
          <cell r="X3409" t="str">
            <v/>
          </cell>
          <cell r="Y3409" t="str">
            <v/>
          </cell>
          <cell r="Z3409" t="str">
            <v/>
          </cell>
          <cell r="AA3409" t="str">
            <v>10/09/2020</v>
          </cell>
          <cell r="AB3409" t="str">
            <v/>
          </cell>
          <cell r="AC3409" t="str">
            <v/>
          </cell>
          <cell r="AD3409">
            <v>600</v>
          </cell>
          <cell r="AE3409" t="str">
            <v>Brasileiro</v>
          </cell>
          <cell r="AF3409" t="str">
            <v>Casado</v>
          </cell>
          <cell r="AG3409" t="str">
            <v>Feminino</v>
          </cell>
          <cell r="AH3409" t="str">
            <v>Ativo</v>
          </cell>
          <cell r="AI3409" t="str">
            <v>SANDRA GOULART SILVA</v>
          </cell>
        </row>
        <row r="3410">
          <cell r="B3410" t="str">
            <v>NATALIA CRISTINA APARECIDA FIGUEIRA MARTHA</v>
          </cell>
          <cell r="C3410" t="str">
            <v>43402289822</v>
          </cell>
          <cell r="D3410" t="str">
            <v/>
          </cell>
          <cell r="E3410" t="str">
            <v>promotorexpress</v>
          </cell>
          <cell r="F3410" t="str">
            <v/>
          </cell>
          <cell r="G3410" t="str">
            <v/>
          </cell>
          <cell r="H3410" t="str">
            <v/>
          </cell>
          <cell r="I3410" t="str">
            <v/>
          </cell>
          <cell r="J3410" t="str">
            <v/>
          </cell>
          <cell r="K3410" t="str">
            <v/>
          </cell>
          <cell r="L3410" t="str">
            <v/>
          </cell>
          <cell r="M3410" t="str">
            <v/>
          </cell>
          <cell r="N3410" t="str">
            <v/>
          </cell>
          <cell r="O3410" t="str">
            <v/>
          </cell>
          <cell r="P3410" t="str">
            <v>15/01/1996</v>
          </cell>
          <cell r="Q3410" t="str">
            <v/>
          </cell>
          <cell r="R3410" t="str">
            <v/>
          </cell>
          <cell r="S3410" t="str">
            <v>43402289822</v>
          </cell>
          <cell r="T3410" t="str">
            <v>SANTANDER</v>
          </cell>
          <cell r="U3410" t="str">
            <v>0056</v>
          </cell>
          <cell r="V3410" t="str">
            <v>01096598-7</v>
          </cell>
          <cell r="X3410" t="str">
            <v/>
          </cell>
          <cell r="Y3410" t="str">
            <v/>
          </cell>
          <cell r="Z3410" t="str">
            <v/>
          </cell>
          <cell r="AA3410" t="str">
            <v/>
          </cell>
          <cell r="AB3410" t="str">
            <v/>
          </cell>
          <cell r="AC3410" t="str">
            <v/>
          </cell>
          <cell r="AD3410">
            <v>8.5</v>
          </cell>
          <cell r="AE3410" t="str">
            <v/>
          </cell>
          <cell r="AF3410" t="str">
            <v>Solteiro</v>
          </cell>
          <cell r="AG3410" t="str">
            <v>Indefinido</v>
          </cell>
          <cell r="AH3410" t="str">
            <v>Ativo</v>
          </cell>
          <cell r="AI3410" t="str">
            <v>LUCAS PEREIRA NUNES DA COSTA</v>
          </cell>
        </row>
        <row r="3411">
          <cell r="B3411" t="str">
            <v>NATALIA CRISTINA DE OLIVEIRA F</v>
          </cell>
          <cell r="C3411" t="str">
            <v>11764178947</v>
          </cell>
          <cell r="D3411" t="str">
            <v/>
          </cell>
          <cell r="E3411" t="str">
            <v>promotor</v>
          </cell>
          <cell r="F3411" t="str">
            <v>86088050</v>
          </cell>
          <cell r="G3411" t="str">
            <v>RUA FRANCISCO ARIAS</v>
          </cell>
          <cell r="H3411" t="str">
            <v>400</v>
          </cell>
          <cell r="I3411" t="str">
            <v/>
          </cell>
          <cell r="J3411" t="str">
            <v>CONJUNTO SEMIRAMIS BARROS BRAGA</v>
          </cell>
          <cell r="K3411" t="str">
            <v>LONDRINA</v>
          </cell>
          <cell r="L3411" t="str">
            <v>PR</v>
          </cell>
          <cell r="M3411" t="str">
            <v>-23.2628745</v>
          </cell>
          <cell r="N3411" t="str">
            <v>-51.1464256</v>
          </cell>
          <cell r="O3411" t="str">
            <v/>
          </cell>
          <cell r="P3411" t="str">
            <v>02/12/1998</v>
          </cell>
          <cell r="Q3411" t="str">
            <v>138001318</v>
          </cell>
          <cell r="R3411" t="str">
            <v>SSP</v>
          </cell>
          <cell r="S3411" t="str">
            <v>11764178947</v>
          </cell>
          <cell r="T3411" t="str">
            <v/>
          </cell>
          <cell r="U3411" t="str">
            <v/>
          </cell>
          <cell r="V3411" t="str">
            <v/>
          </cell>
          <cell r="X3411" t="str">
            <v>2873321</v>
          </cell>
          <cell r="Y3411" t="str">
            <v>060</v>
          </cell>
          <cell r="Z3411" t="str">
            <v>PR</v>
          </cell>
          <cell r="AA3411" t="str">
            <v>17/02/2020</v>
          </cell>
          <cell r="AB3411" t="str">
            <v>02/04/2020</v>
          </cell>
          <cell r="AC3411" t="str">
            <v>21289398951</v>
          </cell>
          <cell r="AD3411">
            <v>4506</v>
          </cell>
          <cell r="AE3411" t="str">
            <v>Brasileiro</v>
          </cell>
          <cell r="AF3411" t="str">
            <v>Solteiro</v>
          </cell>
          <cell r="AG3411" t="str">
            <v>Feminino</v>
          </cell>
          <cell r="AH3411" t="str">
            <v>Inativo</v>
          </cell>
          <cell r="AI3411" t="str">
            <v>EDER MONTANHER QUIRINO</v>
          </cell>
        </row>
        <row r="3412">
          <cell r="B3412" t="str">
            <v>NATALIA DA SILVA AMORIM</v>
          </cell>
          <cell r="C3412" t="str">
            <v>44070387803</v>
          </cell>
          <cell r="D3412" t="str">
            <v>nataaliamorim@hotmail.com</v>
          </cell>
          <cell r="E3412" t="str">
            <v>suporte</v>
          </cell>
          <cell r="F3412" t="str">
            <v>02319000</v>
          </cell>
          <cell r="G3412" t="str">
            <v>AVENIDA JOSINO VIEIRA DE GOES</v>
          </cell>
          <cell r="H3412" t="str">
            <v>105</v>
          </cell>
          <cell r="I3412" t="str">
            <v/>
          </cell>
          <cell r="J3412" t="str">
            <v>PARQUE CASA DE PEDRA</v>
          </cell>
          <cell r="K3412" t="str">
            <v>SÃO PAULO</v>
          </cell>
          <cell r="L3412" t="str">
            <v>SP</v>
          </cell>
          <cell r="M3412" t="str">
            <v>-23.4512769</v>
          </cell>
          <cell r="N3412" t="str">
            <v>-46.5983487</v>
          </cell>
          <cell r="O3412" t="str">
            <v/>
          </cell>
          <cell r="P3412" t="str">
            <v>01/04/1996</v>
          </cell>
          <cell r="Q3412" t="str">
            <v>499818787</v>
          </cell>
          <cell r="R3412" t="str">
            <v>SSP</v>
          </cell>
          <cell r="S3412" t="str">
            <v>44070387803</v>
          </cell>
          <cell r="T3412" t="str">
            <v/>
          </cell>
          <cell r="U3412" t="str">
            <v/>
          </cell>
          <cell r="V3412" t="str">
            <v/>
          </cell>
          <cell r="X3412" t="str">
            <v>8416</v>
          </cell>
          <cell r="Y3412" t="str">
            <v>403</v>
          </cell>
          <cell r="Z3412" t="str">
            <v>SP</v>
          </cell>
          <cell r="AA3412" t="str">
            <v>12/09/2019</v>
          </cell>
          <cell r="AB3412" t="str">
            <v/>
          </cell>
          <cell r="AC3412" t="str">
            <v>13441996991</v>
          </cell>
          <cell r="AD3412">
            <v>0</v>
          </cell>
          <cell r="AE3412" t="str">
            <v>Brasileiro</v>
          </cell>
          <cell r="AF3412" t="str">
            <v>Solteiro</v>
          </cell>
          <cell r="AG3412" t="str">
            <v>Feminino</v>
          </cell>
          <cell r="AH3412" t="str">
            <v>Ativo</v>
          </cell>
          <cell r="AI3412" t="str">
            <v>LUCAS MARCELINO ROCHA</v>
          </cell>
        </row>
        <row r="3413">
          <cell r="B3413" t="str">
            <v>NATALIA DILLY PEREIRA RIBEIRO</v>
          </cell>
          <cell r="C3413" t="str">
            <v>14648341724</v>
          </cell>
          <cell r="D3413" t="str">
            <v>nataliadilly2020@bol.com.br</v>
          </cell>
          <cell r="E3413" t="str">
            <v>promotor</v>
          </cell>
          <cell r="F3413" t="str">
            <v>27288-080</v>
          </cell>
          <cell r="G3413" t="str">
            <v>RUA CAPITÃO FRANKLIM CARVALHO JÚNIOR</v>
          </cell>
          <cell r="H3413" t="str">
            <v>221</v>
          </cell>
          <cell r="I3413" t="str">
            <v>BL B AP 403</v>
          </cell>
          <cell r="J3413" t="str">
            <v>SANTA CRUZ</v>
          </cell>
          <cell r="K3413" t="str">
            <v>VOLTA REDONDA</v>
          </cell>
          <cell r="L3413" t="str">
            <v>RJ</v>
          </cell>
          <cell r="M3413" t="str">
            <v>-22.4615054</v>
          </cell>
          <cell r="N3413" t="str">
            <v>-44.098767</v>
          </cell>
          <cell r="O3413" t="str">
            <v>24998415134</v>
          </cell>
          <cell r="P3413" t="str">
            <v>17/12/1993</v>
          </cell>
          <cell r="Q3413" t="str">
            <v>268609187SSP</v>
          </cell>
          <cell r="R3413" t="str">
            <v>SSP</v>
          </cell>
          <cell r="S3413" t="str">
            <v>14648341724</v>
          </cell>
          <cell r="T3413" t="str">
            <v/>
          </cell>
          <cell r="U3413" t="str">
            <v/>
          </cell>
          <cell r="V3413" t="str">
            <v/>
          </cell>
          <cell r="X3413" t="str">
            <v>962143</v>
          </cell>
          <cell r="Y3413" t="str">
            <v>50</v>
          </cell>
          <cell r="Z3413" t="str">
            <v>RJ</v>
          </cell>
          <cell r="AA3413" t="str">
            <v>01/01/0001</v>
          </cell>
          <cell r="AB3413" t="str">
            <v/>
          </cell>
          <cell r="AC3413" t="str">
            <v>165750128-69</v>
          </cell>
          <cell r="AD3413">
            <v>4506</v>
          </cell>
          <cell r="AE3413" t="str">
            <v>BRASILEIRO NATO</v>
          </cell>
          <cell r="AF3413" t="str">
            <v>Solteiro</v>
          </cell>
          <cell r="AG3413" t="str">
            <v>Feminino</v>
          </cell>
          <cell r="AH3413" t="str">
            <v>Inativo</v>
          </cell>
          <cell r="AI3413" t="str">
            <v>THIAGO FAULSTICH DO NASCIMENTO</v>
          </cell>
        </row>
        <row r="3414">
          <cell r="B3414" t="str">
            <v>NATAN REIS DA SILVA</v>
          </cell>
          <cell r="C3414" t="str">
            <v>46683269840</v>
          </cell>
          <cell r="D3414" t="str">
            <v/>
          </cell>
          <cell r="E3414" t="str">
            <v>promotor</v>
          </cell>
          <cell r="F3414" t="str">
            <v>04930300</v>
          </cell>
          <cell r="G3414" t="str">
            <v>RUA SERVIDÃO DE SÃO MARCOS</v>
          </cell>
          <cell r="H3414" t="str">
            <v>16</v>
          </cell>
          <cell r="I3414" t="str">
            <v/>
          </cell>
          <cell r="J3414" t="str">
            <v>JARDIM SANTA MARGARIDA</v>
          </cell>
          <cell r="K3414" t="str">
            <v>SÃO PAULO</v>
          </cell>
          <cell r="L3414" t="str">
            <v>SP</v>
          </cell>
          <cell r="M3414" t="str">
            <v>-23.6800149</v>
          </cell>
          <cell r="N3414" t="str">
            <v>-46.75279399999999</v>
          </cell>
          <cell r="O3414" t="str">
            <v>11968290262</v>
          </cell>
          <cell r="P3414" t="str">
            <v>09/09/1998</v>
          </cell>
          <cell r="Q3414" t="str">
            <v>37037941x</v>
          </cell>
          <cell r="R3414" t="str">
            <v>SSP</v>
          </cell>
          <cell r="S3414" t="str">
            <v>46683269840</v>
          </cell>
          <cell r="T3414" t="str">
            <v/>
          </cell>
          <cell r="U3414" t="str">
            <v/>
          </cell>
          <cell r="V3414" t="str">
            <v/>
          </cell>
          <cell r="X3414" t="str">
            <v>78321</v>
          </cell>
          <cell r="Y3414" t="str">
            <v>401</v>
          </cell>
          <cell r="Z3414" t="str">
            <v>SP</v>
          </cell>
          <cell r="AA3414" t="str">
            <v>24/03/2020</v>
          </cell>
          <cell r="AB3414" t="str">
            <v>25/04/2020</v>
          </cell>
          <cell r="AC3414" t="str">
            <v/>
          </cell>
          <cell r="AD3414">
            <v>4506</v>
          </cell>
          <cell r="AE3414" t="str">
            <v>Brasileiro</v>
          </cell>
          <cell r="AF3414" t="str">
            <v>Solteiro</v>
          </cell>
          <cell r="AG3414" t="str">
            <v>Masculino</v>
          </cell>
          <cell r="AH3414" t="str">
            <v>Inativo</v>
          </cell>
          <cell r="AI3414" t="str">
            <v>IVANILTON DE OLIVEIRA UMBURANA</v>
          </cell>
        </row>
        <row r="3415">
          <cell r="B3415" t="str">
            <v>NATANAEL NASCIMENTO PEDRIQUE</v>
          </cell>
          <cell r="C3415" t="str">
            <v>46349639812</v>
          </cell>
          <cell r="D3415" t="str">
            <v>natanaelnascimento734@gmail.com</v>
          </cell>
          <cell r="E3415" t="str">
            <v>promotor</v>
          </cell>
          <cell r="F3415" t="str">
            <v>07600-000</v>
          </cell>
          <cell r="G3415" t="str">
            <v>RUA PEDRO PAULO DA FONSECA 265</v>
          </cell>
          <cell r="H3415" t="str">
            <v>265</v>
          </cell>
          <cell r="I3415" t="str">
            <v>-</v>
          </cell>
          <cell r="J3415" t="str">
            <v>TERRA PRETA</v>
          </cell>
          <cell r="K3415" t="str">
            <v>MAIRIPORA</v>
          </cell>
          <cell r="L3415" t="str">
            <v>SP</v>
          </cell>
          <cell r="M3415" t="str">
            <v/>
          </cell>
          <cell r="N3415" t="str">
            <v/>
          </cell>
          <cell r="O3415" t="str">
            <v>11948511916</v>
          </cell>
          <cell r="P3415" t="str">
            <v>25/12/1999</v>
          </cell>
          <cell r="Q3415" t="str">
            <v>498196112</v>
          </cell>
          <cell r="R3415" t="str">
            <v>SSP</v>
          </cell>
          <cell r="S3415" t="str">
            <v>46349639812</v>
          </cell>
          <cell r="T3415" t="str">
            <v/>
          </cell>
          <cell r="U3415" t="str">
            <v/>
          </cell>
          <cell r="V3415" t="str">
            <v/>
          </cell>
          <cell r="X3415" t="str">
            <v>790680</v>
          </cell>
          <cell r="Y3415" t="str">
            <v>419</v>
          </cell>
          <cell r="Z3415" t="str">
            <v>SP</v>
          </cell>
          <cell r="AA3415" t="str">
            <v>01/01/0001</v>
          </cell>
          <cell r="AB3415" t="str">
            <v>01/01/0001</v>
          </cell>
          <cell r="AC3415" t="str">
            <v>165939831-10</v>
          </cell>
          <cell r="AD3415">
            <v>4506</v>
          </cell>
          <cell r="AE3415" t="str">
            <v>BRASILEIRO NATO</v>
          </cell>
          <cell r="AF3415" t="str">
            <v>Solteiro</v>
          </cell>
          <cell r="AG3415" t="str">
            <v>Masculino</v>
          </cell>
          <cell r="AH3415" t="str">
            <v>Inativo</v>
          </cell>
          <cell r="AI3415" t="str">
            <v>EVERTON RODRIGO NICOLAU DE ALMEIDA</v>
          </cell>
        </row>
        <row r="3416">
          <cell r="B3416" t="str">
            <v>NATANYAS LOPES FERREIRA</v>
          </cell>
          <cell r="C3416" t="str">
            <v>00352538350</v>
          </cell>
          <cell r="D3416" t="str">
            <v/>
          </cell>
          <cell r="E3416" t="str">
            <v>promotor</v>
          </cell>
          <cell r="F3416" t="str">
            <v>81470226</v>
          </cell>
          <cell r="G3416" t="str">
            <v>TRAVESSA DEDIER DESLANDES DE SOUZA</v>
          </cell>
          <cell r="H3416" t="str">
            <v>394</v>
          </cell>
          <cell r="I3416" t="str">
            <v>CS 01</v>
          </cell>
          <cell r="J3416" t="str">
            <v>TATUQUARA</v>
          </cell>
          <cell r="K3416" t="str">
            <v>CURITIBA</v>
          </cell>
          <cell r="L3416" t="str">
            <v>PR</v>
          </cell>
          <cell r="M3416" t="str">
            <v/>
          </cell>
          <cell r="N3416" t="str">
            <v/>
          </cell>
          <cell r="O3416" t="str">
            <v>41984487616</v>
          </cell>
          <cell r="P3416" t="str">
            <v>06/04/1983</v>
          </cell>
          <cell r="Q3416" t="str">
            <v>134376775</v>
          </cell>
          <cell r="R3416" t="str">
            <v>SSP</v>
          </cell>
          <cell r="S3416" t="str">
            <v>00352538350</v>
          </cell>
          <cell r="T3416" t="str">
            <v/>
          </cell>
          <cell r="U3416" t="str">
            <v/>
          </cell>
          <cell r="V3416" t="str">
            <v/>
          </cell>
          <cell r="X3416" t="str">
            <v>2692</v>
          </cell>
          <cell r="Y3416" t="str">
            <v>029</v>
          </cell>
          <cell r="Z3416" t="str">
            <v>PI</v>
          </cell>
          <cell r="AA3416" t="str">
            <v>30/04/2020</v>
          </cell>
          <cell r="AB3416" t="str">
            <v/>
          </cell>
          <cell r="AC3416" t="str">
            <v>20101222488</v>
          </cell>
          <cell r="AD3416">
            <v>4506</v>
          </cell>
          <cell r="AE3416" t="str">
            <v>Brasileiro</v>
          </cell>
          <cell r="AF3416" t="str">
            <v>Solteiro</v>
          </cell>
          <cell r="AG3416" t="str">
            <v>Masculino</v>
          </cell>
          <cell r="AH3416" t="str">
            <v>Ativo</v>
          </cell>
          <cell r="AI3416" t="str">
            <v>GUILHERME ALEXANDRE MARTINS PIMENTEL</v>
          </cell>
        </row>
        <row r="3417">
          <cell r="B3417" t="str">
            <v>NATHALIA CRISTINA SANTANA DOS ANJOS</v>
          </cell>
          <cell r="C3417" t="str">
            <v>46052531819</v>
          </cell>
          <cell r="D3417" t="str">
            <v>nathaliacsda88@gmail.com</v>
          </cell>
          <cell r="E3417" t="str">
            <v>promotor548</v>
          </cell>
          <cell r="F3417" t="str">
            <v>11330521</v>
          </cell>
          <cell r="G3417" t="str">
            <v>RUA MARGINAL PONTE MAR PEQUENO</v>
          </cell>
          <cell r="H3417" t="str">
            <v>347</v>
          </cell>
          <cell r="I3417" t="str">
            <v/>
          </cell>
          <cell r="J3417" t="str">
            <v>VILA MARGARIDA</v>
          </cell>
          <cell r="K3417" t="str">
            <v>SÃO VICENTE</v>
          </cell>
          <cell r="L3417" t="str">
            <v>SP</v>
          </cell>
          <cell r="M3417" t="str">
            <v>-23.9743506</v>
          </cell>
          <cell r="N3417" t="str">
            <v>-46.4020909</v>
          </cell>
          <cell r="O3417" t="str">
            <v>13982258760</v>
          </cell>
          <cell r="P3417" t="str">
            <v>03/02/1998</v>
          </cell>
          <cell r="Q3417" t="str">
            <v>387660458</v>
          </cell>
          <cell r="R3417" t="str">
            <v>SSP</v>
          </cell>
          <cell r="S3417" t="str">
            <v>46052531819</v>
          </cell>
          <cell r="T3417" t="str">
            <v/>
          </cell>
          <cell r="U3417" t="str">
            <v/>
          </cell>
          <cell r="V3417" t="str">
            <v/>
          </cell>
          <cell r="X3417" t="str">
            <v>3434</v>
          </cell>
          <cell r="Y3417" t="str">
            <v>417</v>
          </cell>
          <cell r="Z3417" t="str">
            <v>SP</v>
          </cell>
          <cell r="AA3417" t="str">
            <v>04/11/2019</v>
          </cell>
          <cell r="AB3417" t="str">
            <v>06/05/2020</v>
          </cell>
          <cell r="AC3417" t="str">
            <v>20780223947</v>
          </cell>
          <cell r="AD3417">
            <v>4506</v>
          </cell>
          <cell r="AE3417" t="str">
            <v>Brasileiro</v>
          </cell>
          <cell r="AF3417" t="str">
            <v>Solteiro</v>
          </cell>
          <cell r="AG3417" t="str">
            <v>Feminino</v>
          </cell>
          <cell r="AH3417" t="str">
            <v>Inativo</v>
          </cell>
          <cell r="AI3417" t="str">
            <v>RAFAEL AUGUSTO CARRARA</v>
          </cell>
        </row>
        <row r="3418">
          <cell r="B3418" t="str">
            <v>NATHALIA OENING DOS SANTOS</v>
          </cell>
          <cell r="C3418" t="str">
            <v>10034399933</v>
          </cell>
          <cell r="D3418" t="str">
            <v/>
          </cell>
          <cell r="E3418" t="str">
            <v>Intermitente</v>
          </cell>
          <cell r="F3418" t="str">
            <v>89232316</v>
          </cell>
          <cell r="G3418" t="str">
            <v>RUA IZABEL BERNAL DE SOUZA</v>
          </cell>
          <cell r="H3418" t="str">
            <v>9</v>
          </cell>
          <cell r="I3418" t="str">
            <v/>
          </cell>
          <cell r="J3418" t="str">
            <v>BOEHMERWALD</v>
          </cell>
          <cell r="K3418" t="str">
            <v>JOINVILLE</v>
          </cell>
          <cell r="L3418" t="str">
            <v>SC</v>
          </cell>
          <cell r="M3418" t="str">
            <v>-26.356818</v>
          </cell>
          <cell r="N3418" t="str">
            <v>-48.83812950000001</v>
          </cell>
          <cell r="O3418" t="str">
            <v/>
          </cell>
          <cell r="P3418" t="str">
            <v>20/04/1997</v>
          </cell>
          <cell r="Q3418" t="str">
            <v>6775181</v>
          </cell>
          <cell r="R3418" t="str">
            <v>SSP</v>
          </cell>
          <cell r="S3418" t="str">
            <v>10034399933</v>
          </cell>
          <cell r="T3418" t="str">
            <v/>
          </cell>
          <cell r="U3418" t="str">
            <v/>
          </cell>
          <cell r="V3418" t="str">
            <v/>
          </cell>
          <cell r="X3418" t="str">
            <v>1094381</v>
          </cell>
          <cell r="Y3418" t="str">
            <v>60</v>
          </cell>
          <cell r="Z3418" t="str">
            <v>SC</v>
          </cell>
          <cell r="AA3418" t="str">
            <v>01/11/2019</v>
          </cell>
          <cell r="AB3418" t="str">
            <v/>
          </cell>
          <cell r="AC3418" t="str">
            <v>21065648962</v>
          </cell>
          <cell r="AD3418">
            <v>0</v>
          </cell>
          <cell r="AE3418" t="str">
            <v>Brasileiro</v>
          </cell>
          <cell r="AF3418" t="str">
            <v>Solteiro</v>
          </cell>
          <cell r="AG3418" t="str">
            <v>Feminino</v>
          </cell>
          <cell r="AH3418" t="str">
            <v>Inativo</v>
          </cell>
          <cell r="AI3418" t="str">
            <v>CARLA VIETTRO NORA DE PADUA</v>
          </cell>
        </row>
        <row r="3419">
          <cell r="B3419" t="str">
            <v>NATHAN BALDENEBRO ROCHA LIMA</v>
          </cell>
          <cell r="C3419" t="str">
            <v>43428583809</v>
          </cell>
          <cell r="D3419" t="str">
            <v>nathankfy@hotmail.com</v>
          </cell>
          <cell r="E3419" t="str">
            <v>promotor</v>
          </cell>
          <cell r="F3419" t="str">
            <v>09320-771</v>
          </cell>
          <cell r="G3419" t="str">
            <v>RUA MARIA MESSIAS DOS SANTOS 115</v>
          </cell>
          <cell r="H3419" t="str">
            <v>115</v>
          </cell>
          <cell r="I3419" t="str">
            <v>-</v>
          </cell>
          <cell r="J3419" t="str">
            <v>JARDIM ZAIRA</v>
          </cell>
          <cell r="K3419" t="str">
            <v>MAUA</v>
          </cell>
          <cell r="L3419" t="str">
            <v>SP</v>
          </cell>
          <cell r="M3419" t="str">
            <v/>
          </cell>
          <cell r="N3419" t="str">
            <v/>
          </cell>
          <cell r="O3419" t="str">
            <v/>
          </cell>
          <cell r="P3419" t="str">
            <v>01/02/1995</v>
          </cell>
          <cell r="Q3419" t="str">
            <v>428688081</v>
          </cell>
          <cell r="R3419" t="str">
            <v>SSP</v>
          </cell>
          <cell r="S3419" t="str">
            <v>43428583809</v>
          </cell>
          <cell r="T3419" t="str">
            <v/>
          </cell>
          <cell r="U3419" t="str">
            <v/>
          </cell>
          <cell r="V3419" t="str">
            <v/>
          </cell>
          <cell r="X3419" t="str">
            <v>87832</v>
          </cell>
          <cell r="Y3419" t="str">
            <v>371</v>
          </cell>
          <cell r="Z3419" t="str">
            <v>SP</v>
          </cell>
          <cell r="AA3419" t="str">
            <v>01/01/0001</v>
          </cell>
          <cell r="AB3419" t="str">
            <v>01/01/0001</v>
          </cell>
          <cell r="AC3419" t="str">
            <v>206027297-71</v>
          </cell>
          <cell r="AD3419">
            <v>4506</v>
          </cell>
          <cell r="AE3419" t="str">
            <v>BRASILEIRO NATO</v>
          </cell>
          <cell r="AF3419" t="str">
            <v>Solteiro</v>
          </cell>
          <cell r="AG3419" t="str">
            <v>Masculino</v>
          </cell>
          <cell r="AH3419" t="str">
            <v>Inativo</v>
          </cell>
          <cell r="AI3419" t="str">
            <v>EVERTON RODRIGO NICOLAU DE ALMEIDA</v>
          </cell>
        </row>
        <row r="3420">
          <cell r="B3420" t="str">
            <v>NATIQUE</v>
          </cell>
          <cell r="C3420" t="str">
            <v>natique</v>
          </cell>
          <cell r="E3420" t="str">
            <v>cliente</v>
          </cell>
          <cell r="F3420" t="str">
            <v/>
          </cell>
          <cell r="G3420" t="str">
            <v/>
          </cell>
          <cell r="H3420" t="str">
            <v/>
          </cell>
          <cell r="I3420" t="str">
            <v/>
          </cell>
          <cell r="J3420" t="str">
            <v/>
          </cell>
          <cell r="K3420" t="str">
            <v/>
          </cell>
          <cell r="L3420" t="str">
            <v/>
          </cell>
          <cell r="M3420" t="str">
            <v/>
          </cell>
          <cell r="N3420" t="str">
            <v/>
          </cell>
          <cell r="O3420" t="str">
            <v/>
          </cell>
          <cell r="P3420" t="str">
            <v/>
          </cell>
          <cell r="Q3420" t="str">
            <v/>
          </cell>
          <cell r="R3420" t="str">
            <v/>
          </cell>
          <cell r="S3420" t="str">
            <v/>
          </cell>
          <cell r="T3420" t="str">
            <v/>
          </cell>
          <cell r="U3420" t="str">
            <v/>
          </cell>
          <cell r="V3420" t="str">
            <v/>
          </cell>
          <cell r="X3420" t="str">
            <v/>
          </cell>
          <cell r="Y3420" t="str">
            <v/>
          </cell>
          <cell r="Z3420" t="str">
            <v/>
          </cell>
          <cell r="AA3420" t="str">
            <v/>
          </cell>
          <cell r="AB3420" t="str">
            <v/>
          </cell>
          <cell r="AC3420" t="str">
            <v/>
          </cell>
          <cell r="AD3420">
            <v>0</v>
          </cell>
          <cell r="AE3420" t="str">
            <v/>
          </cell>
          <cell r="AF3420" t="str">
            <v>0</v>
          </cell>
          <cell r="AG3420" t="str">
            <v>0</v>
          </cell>
          <cell r="AH3420" t="str">
            <v>Ativo</v>
          </cell>
          <cell r="AI3420" t="str">
            <v>LUCAS MARCELINO ROCHA</v>
          </cell>
        </row>
        <row r="3421">
          <cell r="B3421" t="str">
            <v>NATOCAMP</v>
          </cell>
          <cell r="C3421" t="str">
            <v>natocamp</v>
          </cell>
          <cell r="E3421" t="str">
            <v>cliente</v>
          </cell>
          <cell r="F3421" t="str">
            <v/>
          </cell>
          <cell r="G3421" t="str">
            <v/>
          </cell>
          <cell r="H3421" t="str">
            <v/>
          </cell>
          <cell r="I3421" t="str">
            <v/>
          </cell>
          <cell r="J3421" t="str">
            <v/>
          </cell>
          <cell r="K3421" t="str">
            <v/>
          </cell>
          <cell r="L3421" t="str">
            <v/>
          </cell>
          <cell r="M3421" t="str">
            <v/>
          </cell>
          <cell r="N3421" t="str">
            <v/>
          </cell>
          <cell r="O3421" t="str">
            <v/>
          </cell>
          <cell r="P3421" t="str">
            <v/>
          </cell>
          <cell r="Q3421" t="str">
            <v/>
          </cell>
          <cell r="R3421" t="str">
            <v/>
          </cell>
          <cell r="S3421" t="str">
            <v/>
          </cell>
          <cell r="T3421" t="str">
            <v/>
          </cell>
          <cell r="U3421" t="str">
            <v/>
          </cell>
          <cell r="V3421" t="str">
            <v/>
          </cell>
          <cell r="X3421" t="str">
            <v/>
          </cell>
          <cell r="Y3421" t="str">
            <v/>
          </cell>
          <cell r="Z3421" t="str">
            <v/>
          </cell>
          <cell r="AA3421" t="str">
            <v/>
          </cell>
          <cell r="AB3421" t="str">
            <v/>
          </cell>
          <cell r="AC3421" t="str">
            <v/>
          </cell>
          <cell r="AD3421">
            <v>0</v>
          </cell>
          <cell r="AE3421" t="str">
            <v/>
          </cell>
          <cell r="AF3421" t="str">
            <v>0</v>
          </cell>
          <cell r="AG3421" t="str">
            <v>0</v>
          </cell>
          <cell r="AH3421" t="str">
            <v>Ativo</v>
          </cell>
          <cell r="AI3421" t="str">
            <v>LUCAS MARCELINO ROCHA</v>
          </cell>
        </row>
        <row r="3422">
          <cell r="B3422" t="str">
            <v>NAUTIQUE</v>
          </cell>
          <cell r="C3422" t="str">
            <v>nautique</v>
          </cell>
          <cell r="D3422" t="str">
            <v/>
          </cell>
          <cell r="E3422" t="str">
            <v>cliente</v>
          </cell>
          <cell r="F3422" t="str">
            <v/>
          </cell>
          <cell r="G3422" t="str">
            <v/>
          </cell>
          <cell r="H3422" t="str">
            <v/>
          </cell>
          <cell r="I3422" t="str">
            <v/>
          </cell>
          <cell r="J3422" t="str">
            <v/>
          </cell>
          <cell r="K3422" t="str">
            <v/>
          </cell>
          <cell r="L3422" t="str">
            <v/>
          </cell>
          <cell r="M3422" t="str">
            <v/>
          </cell>
          <cell r="N3422" t="str">
            <v/>
          </cell>
          <cell r="O3422" t="str">
            <v/>
          </cell>
          <cell r="P3422" t="str">
            <v/>
          </cell>
          <cell r="Q3422" t="str">
            <v/>
          </cell>
          <cell r="R3422" t="str">
            <v/>
          </cell>
          <cell r="S3422" t="str">
            <v/>
          </cell>
          <cell r="T3422" t="str">
            <v/>
          </cell>
          <cell r="U3422" t="str">
            <v/>
          </cell>
          <cell r="V3422" t="str">
            <v/>
          </cell>
          <cell r="X3422" t="str">
            <v/>
          </cell>
          <cell r="Y3422" t="str">
            <v/>
          </cell>
          <cell r="Z3422" t="str">
            <v/>
          </cell>
          <cell r="AA3422" t="str">
            <v/>
          </cell>
          <cell r="AB3422" t="str">
            <v/>
          </cell>
          <cell r="AC3422" t="str">
            <v/>
          </cell>
          <cell r="AD3422">
            <v>0</v>
          </cell>
          <cell r="AE3422" t="str">
            <v/>
          </cell>
          <cell r="AF3422" t="str">
            <v>Solteiro</v>
          </cell>
          <cell r="AG3422" t="str">
            <v>Indefinido</v>
          </cell>
          <cell r="AH3422" t="str">
            <v>Ativo</v>
          </cell>
          <cell r="AI3422" t="str">
            <v>LUCAS MARCELINO ROCHA</v>
          </cell>
        </row>
        <row r="3423">
          <cell r="B3423" t="str">
            <v>NAYARA BECKER BARBOSA TEIXEIRA</v>
          </cell>
          <cell r="C3423" t="str">
            <v>44531789806</v>
          </cell>
          <cell r="D3423" t="str">
            <v>nayabeckerbt@gmail.com</v>
          </cell>
          <cell r="E3423" t="str">
            <v>promotor</v>
          </cell>
          <cell r="F3423" t="str">
            <v>15047-175</v>
          </cell>
          <cell r="G3423" t="str">
            <v>RUA WALDER ANTONIO SBROGIO 300</v>
          </cell>
          <cell r="H3423" t="str">
            <v>300</v>
          </cell>
          <cell r="I3423" t="str">
            <v>-</v>
          </cell>
          <cell r="J3423" t="str">
            <v>JARDIM SANTO ANTON</v>
          </cell>
          <cell r="K3423" t="str">
            <v>SAO JOSE DO RIO PRET</v>
          </cell>
          <cell r="L3423" t="str">
            <v>SP</v>
          </cell>
          <cell r="M3423" t="str">
            <v/>
          </cell>
          <cell r="N3423" t="str">
            <v/>
          </cell>
          <cell r="O3423" t="str">
            <v/>
          </cell>
          <cell r="P3423" t="str">
            <v>24/06/2000</v>
          </cell>
          <cell r="Q3423" t="str">
            <v>56055347X</v>
          </cell>
          <cell r="R3423" t="str">
            <v>SSP</v>
          </cell>
          <cell r="S3423" t="str">
            <v>44531789806</v>
          </cell>
          <cell r="T3423" t="str">
            <v/>
          </cell>
          <cell r="U3423" t="str">
            <v/>
          </cell>
          <cell r="V3423" t="str">
            <v/>
          </cell>
          <cell r="X3423" t="str">
            <v>67481</v>
          </cell>
          <cell r="Y3423" t="str">
            <v>448</v>
          </cell>
          <cell r="Z3423" t="str">
            <v>SP</v>
          </cell>
          <cell r="AA3423" t="str">
            <v>01/01/0001</v>
          </cell>
          <cell r="AB3423" t="str">
            <v>01/01/0001</v>
          </cell>
          <cell r="AC3423" t="str">
            <v>166481681-03</v>
          </cell>
          <cell r="AD3423">
            <v>0</v>
          </cell>
          <cell r="AE3423" t="str">
            <v>BRASILEIRO NATO</v>
          </cell>
          <cell r="AF3423" t="str">
            <v>Solteiro</v>
          </cell>
          <cell r="AG3423" t="str">
            <v>Feminino</v>
          </cell>
          <cell r="AH3423" t="str">
            <v>Inativo</v>
          </cell>
          <cell r="AI3423" t="str">
            <v>RAFAEL BATISTA DA SILVA</v>
          </cell>
        </row>
        <row r="3424">
          <cell r="B3424" t="str">
            <v>NAYARA BRAGA DA SILVA</v>
          </cell>
          <cell r="C3424" t="str">
            <v>39909493810</v>
          </cell>
          <cell r="D3424" t="str">
            <v>nayarabraga10@gmail.com</v>
          </cell>
          <cell r="E3424" t="str">
            <v>promotor</v>
          </cell>
          <cell r="F3424" t="str">
            <v>15115-000</v>
          </cell>
          <cell r="G3424" t="str">
            <v>RUA JACUTINGA 222</v>
          </cell>
          <cell r="H3424" t="str">
            <v>222</v>
          </cell>
          <cell r="I3424" t="str">
            <v/>
          </cell>
          <cell r="J3424" t="str">
            <v>JACUTINGA</v>
          </cell>
          <cell r="K3424" t="str">
            <v>BADY BASSITT</v>
          </cell>
          <cell r="L3424" t="str">
            <v>SP</v>
          </cell>
          <cell r="M3424" t="str">
            <v>-20.9228079</v>
          </cell>
          <cell r="N3424" t="str">
            <v>-49.4364335</v>
          </cell>
          <cell r="O3424" t="str">
            <v>17996078935</v>
          </cell>
          <cell r="P3424" t="str">
            <v>08/11/1991</v>
          </cell>
          <cell r="Q3424" t="str">
            <v>485669614</v>
          </cell>
          <cell r="R3424" t="str">
            <v>SSP</v>
          </cell>
          <cell r="S3424" t="str">
            <v>39909493810</v>
          </cell>
          <cell r="T3424" t="str">
            <v/>
          </cell>
          <cell r="U3424" t="str">
            <v/>
          </cell>
          <cell r="V3424" t="str">
            <v/>
          </cell>
          <cell r="X3424" t="str">
            <v>83303</v>
          </cell>
          <cell r="Y3424" t="str">
            <v>326</v>
          </cell>
          <cell r="Z3424" t="str">
            <v>SP</v>
          </cell>
          <cell r="AA3424" t="str">
            <v>14/05/2019</v>
          </cell>
          <cell r="AB3424" t="str">
            <v>01/01/0001</v>
          </cell>
          <cell r="AC3424" t="str">
            <v>200872198-88</v>
          </cell>
          <cell r="AD3424">
            <v>4100</v>
          </cell>
          <cell r="AE3424" t="str">
            <v>BRASILEIRO NATO</v>
          </cell>
          <cell r="AF3424" t="str">
            <v>Casado</v>
          </cell>
          <cell r="AG3424" t="str">
            <v>Feminino</v>
          </cell>
          <cell r="AH3424" t="str">
            <v>Ativo</v>
          </cell>
          <cell r="AI3424" t="str">
            <v>RUAN HENRIQUE DOS SANTOS</v>
          </cell>
        </row>
        <row r="3425">
          <cell r="B3425" t="str">
            <v>NEILSON PEREIRA DA VITORIA</v>
          </cell>
          <cell r="C3425" t="str">
            <v>33687729885</v>
          </cell>
          <cell r="D3425" t="str">
            <v>neilsonpereira10@gmail.com</v>
          </cell>
          <cell r="E3425" t="str">
            <v>promotor</v>
          </cell>
          <cell r="F3425" t="str">
            <v>09321-266</v>
          </cell>
          <cell r="G3425" t="str">
            <v>RUA JOSÉ FERREIRA CUNHA</v>
          </cell>
          <cell r="H3425" t="str">
            <v>415</v>
          </cell>
          <cell r="I3425" t="str">
            <v/>
          </cell>
          <cell r="J3425" t="str">
            <v>JARDIM ZAIRA</v>
          </cell>
          <cell r="K3425" t="str">
            <v>MAUÁ</v>
          </cell>
          <cell r="L3425" t="str">
            <v>SP</v>
          </cell>
          <cell r="M3425" t="str">
            <v>-23.6459171</v>
          </cell>
          <cell r="N3425" t="str">
            <v>-46.4250742</v>
          </cell>
          <cell r="O3425" t="str">
            <v>11942945008</v>
          </cell>
          <cell r="P3425" t="str">
            <v>26/11/1985</v>
          </cell>
          <cell r="Q3425" t="str">
            <v>465410510</v>
          </cell>
          <cell r="R3425" t="str">
            <v>SSP</v>
          </cell>
          <cell r="S3425" t="str">
            <v>33687729885</v>
          </cell>
          <cell r="T3425" t="str">
            <v/>
          </cell>
          <cell r="U3425" t="str">
            <v/>
          </cell>
          <cell r="V3425" t="str">
            <v/>
          </cell>
          <cell r="X3425" t="str">
            <v>26168</v>
          </cell>
          <cell r="Y3425" t="str">
            <v>287</v>
          </cell>
          <cell r="Z3425" t="str">
            <v>BA</v>
          </cell>
          <cell r="AA3425" t="str">
            <v>16/10/2018</v>
          </cell>
          <cell r="AB3425" t="str">
            <v/>
          </cell>
          <cell r="AC3425" t="str">
            <v>166267491-46</v>
          </cell>
          <cell r="AD3425">
            <v>3100</v>
          </cell>
          <cell r="AE3425" t="str">
            <v>BRASILEIRO NATO</v>
          </cell>
          <cell r="AF3425" t="str">
            <v>Solteiro</v>
          </cell>
          <cell r="AG3425" t="str">
            <v>Masculino</v>
          </cell>
          <cell r="AH3425" t="str">
            <v>Ativo</v>
          </cell>
          <cell r="AI3425" t="str">
            <v>RAFAEL CAMPOS PEREIRA</v>
          </cell>
        </row>
        <row r="3426">
          <cell r="B3426" t="str">
            <v>NEIMAR TADEU RODRIGUES GUIMARA</v>
          </cell>
          <cell r="C3426" t="str">
            <v>36251872802</v>
          </cell>
          <cell r="D3426" t="str">
            <v>neimarguimaraes32@gmail.com</v>
          </cell>
          <cell r="E3426" t="str">
            <v>promotor5485h</v>
          </cell>
          <cell r="F3426" t="str">
            <v>04935080</v>
          </cell>
          <cell r="G3426" t="str">
            <v>RUA SOTERO PEDRO DE ABREU</v>
          </cell>
          <cell r="H3426" t="str">
            <v>10</v>
          </cell>
          <cell r="I3426" t="str">
            <v/>
          </cell>
          <cell r="J3426" t="str">
            <v>JARDIM DIONISIO</v>
          </cell>
          <cell r="K3426" t="str">
            <v>SÃO PAULO</v>
          </cell>
          <cell r="L3426" t="str">
            <v>SP</v>
          </cell>
          <cell r="M3426" t="str">
            <v>-23.6833685</v>
          </cell>
          <cell r="N3426" t="str">
            <v>-46.7675573</v>
          </cell>
          <cell r="O3426" t="str">
            <v>11989221256</v>
          </cell>
          <cell r="P3426" t="str">
            <v>27/05/1990</v>
          </cell>
          <cell r="Q3426" t="str">
            <v>43942009X</v>
          </cell>
          <cell r="R3426" t="str">
            <v>SSP</v>
          </cell>
          <cell r="S3426" t="str">
            <v>36251872802</v>
          </cell>
          <cell r="T3426" t="str">
            <v/>
          </cell>
          <cell r="U3426" t="str">
            <v/>
          </cell>
          <cell r="V3426" t="str">
            <v/>
          </cell>
          <cell r="X3426" t="str">
            <v>69826</v>
          </cell>
          <cell r="Y3426" t="str">
            <v/>
          </cell>
          <cell r="Z3426" t="str">
            <v>SP</v>
          </cell>
          <cell r="AA3426" t="str">
            <v>14/11/2019</v>
          </cell>
          <cell r="AB3426" t="str">
            <v/>
          </cell>
          <cell r="AC3426" t="str">
            <v>20429635316</v>
          </cell>
          <cell r="AD3426">
            <v>4506</v>
          </cell>
          <cell r="AE3426" t="str">
            <v>Brasileiro</v>
          </cell>
          <cell r="AF3426" t="str">
            <v>Solteiro</v>
          </cell>
          <cell r="AG3426" t="str">
            <v>Masculino</v>
          </cell>
          <cell r="AH3426" t="str">
            <v>Licenca</v>
          </cell>
          <cell r="AI3426" t="str">
            <v>IVAN OLIVEIRA PINHEIRO</v>
          </cell>
        </row>
        <row r="3427">
          <cell r="B3427" t="str">
            <v>NELENA TEIXEIRA MOTA</v>
          </cell>
          <cell r="C3427" t="str">
            <v>05081478598</v>
          </cell>
          <cell r="D3427" t="str">
            <v/>
          </cell>
          <cell r="E3427" t="str">
            <v>promotorexpress</v>
          </cell>
          <cell r="F3427" t="str">
            <v>03666110</v>
          </cell>
          <cell r="G3427" t="str">
            <v>TRAVESSA CLAUDIONOR FIALHO DE SOUZA FILHO</v>
          </cell>
          <cell r="H3427" t="str">
            <v>1</v>
          </cell>
          <cell r="I3427" t="str">
            <v/>
          </cell>
          <cell r="J3427" t="str">
            <v>VILA RÉ</v>
          </cell>
          <cell r="K3427" t="str">
            <v>SÃO PAULO</v>
          </cell>
          <cell r="L3427" t="str">
            <v>SP</v>
          </cell>
          <cell r="M3427" t="str">
            <v>-23.5295896</v>
          </cell>
          <cell r="N3427" t="str">
            <v>-46.4960342</v>
          </cell>
          <cell r="O3427" t="str">
            <v>11730098429</v>
          </cell>
          <cell r="P3427" t="str">
            <v>10/01/1993</v>
          </cell>
          <cell r="Q3427" t="str">
            <v>639587374</v>
          </cell>
          <cell r="R3427" t="str">
            <v>SSP</v>
          </cell>
          <cell r="S3427" t="str">
            <v>05081478598</v>
          </cell>
          <cell r="T3427" t="str">
            <v/>
          </cell>
          <cell r="U3427" t="str">
            <v/>
          </cell>
          <cell r="V3427" t="str">
            <v/>
          </cell>
          <cell r="X3427" t="str">
            <v>3244642</v>
          </cell>
          <cell r="Y3427" t="str">
            <v>30</v>
          </cell>
          <cell r="Z3427" t="str">
            <v>SP</v>
          </cell>
          <cell r="AA3427" t="str">
            <v>20/01/2020</v>
          </cell>
          <cell r="AB3427" t="str">
            <v>17/07/2020</v>
          </cell>
          <cell r="AC3427" t="str">
            <v/>
          </cell>
          <cell r="AD3427">
            <v>0</v>
          </cell>
          <cell r="AE3427" t="str">
            <v>Brasileiro</v>
          </cell>
          <cell r="AF3427" t="str">
            <v>Divorciado</v>
          </cell>
          <cell r="AG3427" t="str">
            <v>Feminino</v>
          </cell>
          <cell r="AH3427" t="str">
            <v>Inativo</v>
          </cell>
          <cell r="AI3427" t="str">
            <v>RAFAEL CAMPOS PEREIRA</v>
          </cell>
        </row>
        <row r="3428">
          <cell r="B3428" t="str">
            <v>NELIO JUNIOR OLIVEIRA BERBETT</v>
          </cell>
          <cell r="C3428" t="str">
            <v>08835633710</v>
          </cell>
          <cell r="D3428" t="str">
            <v>NBEBETT@GMAIL.COM</v>
          </cell>
          <cell r="E3428" t="str">
            <v>promotor</v>
          </cell>
          <cell r="F3428" t="str">
            <v>21351170</v>
          </cell>
          <cell r="G3428" t="str">
            <v>RUA ANTÔNIO BADAJOS</v>
          </cell>
          <cell r="H3428" t="str">
            <v>131</v>
          </cell>
          <cell r="I3428" t="str">
            <v>CASA</v>
          </cell>
          <cell r="J3428" t="str">
            <v>OSWALDO CRUZ</v>
          </cell>
          <cell r="K3428" t="str">
            <v>RIO DE JANEIRO</v>
          </cell>
          <cell r="L3428" t="str">
            <v>RJ</v>
          </cell>
          <cell r="M3428" t="str">
            <v>-22.869556</v>
          </cell>
          <cell r="N3428" t="str">
            <v>-43.346474</v>
          </cell>
          <cell r="O3428" t="str">
            <v>21990331966</v>
          </cell>
          <cell r="P3428" t="str">
            <v>18/02/1979</v>
          </cell>
          <cell r="Q3428" t="str">
            <v>20017364</v>
          </cell>
          <cell r="R3428" t="str">
            <v>SSP</v>
          </cell>
          <cell r="S3428" t="str">
            <v>08835633710</v>
          </cell>
          <cell r="T3428" t="str">
            <v/>
          </cell>
          <cell r="U3428" t="str">
            <v/>
          </cell>
          <cell r="V3428" t="str">
            <v/>
          </cell>
          <cell r="X3428" t="str">
            <v>88089</v>
          </cell>
          <cell r="Y3428" t="str">
            <v>113</v>
          </cell>
          <cell r="Z3428" t="str">
            <v>RJ</v>
          </cell>
          <cell r="AA3428" t="str">
            <v>09/01/2020</v>
          </cell>
          <cell r="AB3428" t="str">
            <v>22/02/2020</v>
          </cell>
          <cell r="AC3428" t="str">
            <v>20155292794</v>
          </cell>
          <cell r="AD3428">
            <v>4506</v>
          </cell>
          <cell r="AE3428" t="str">
            <v>Brasileiro</v>
          </cell>
          <cell r="AF3428" t="str">
            <v>Solteiro</v>
          </cell>
          <cell r="AG3428" t="str">
            <v>Masculino</v>
          </cell>
          <cell r="AH3428" t="str">
            <v>Inativo</v>
          </cell>
          <cell r="AI3428" t="str">
            <v>LEONARDO DA SILVA PIO</v>
          </cell>
        </row>
        <row r="3429">
          <cell r="B3429" t="str">
            <v>NELSON CLEMENTE</v>
          </cell>
          <cell r="C3429" t="str">
            <v>56388594972</v>
          </cell>
          <cell r="D3429" t="str">
            <v/>
          </cell>
          <cell r="E3429" t="str">
            <v>Intermitente</v>
          </cell>
          <cell r="F3429" t="str">
            <v>89210670</v>
          </cell>
          <cell r="G3429" t="str">
            <v>RUA COSTA RICA</v>
          </cell>
          <cell r="H3429" t="str">
            <v>125</v>
          </cell>
          <cell r="I3429" t="str">
            <v/>
          </cell>
          <cell r="J3429" t="str">
            <v>ITAUM</v>
          </cell>
          <cell r="K3429" t="str">
            <v>JOINVILLE</v>
          </cell>
          <cell r="L3429" t="str">
            <v>SC</v>
          </cell>
          <cell r="M3429" t="str">
            <v>-26.338837</v>
          </cell>
          <cell r="N3429" t="str">
            <v>-48.8191304</v>
          </cell>
          <cell r="O3429" t="str">
            <v/>
          </cell>
          <cell r="P3429" t="str">
            <v>16/05/1969</v>
          </cell>
          <cell r="Q3429" t="str">
            <v>2051718</v>
          </cell>
          <cell r="R3429" t="str">
            <v>II SC</v>
          </cell>
          <cell r="S3429" t="str">
            <v>56388594972</v>
          </cell>
          <cell r="T3429" t="str">
            <v/>
          </cell>
          <cell r="U3429" t="str">
            <v/>
          </cell>
          <cell r="V3429" t="str">
            <v/>
          </cell>
          <cell r="X3429" t="str">
            <v>1215739</v>
          </cell>
          <cell r="Y3429" t="str">
            <v>0050</v>
          </cell>
          <cell r="Z3429" t="str">
            <v>SC</v>
          </cell>
          <cell r="AA3429" t="str">
            <v>01/04/2020</v>
          </cell>
          <cell r="AB3429" t="str">
            <v/>
          </cell>
          <cell r="AC3429" t="str">
            <v>12078386806</v>
          </cell>
          <cell r="AD3429">
            <v>0</v>
          </cell>
          <cell r="AE3429" t="str">
            <v>Brasileiro</v>
          </cell>
          <cell r="AF3429" t="str">
            <v>Solteiro</v>
          </cell>
          <cell r="AG3429" t="str">
            <v>Masculino</v>
          </cell>
          <cell r="AH3429" t="str">
            <v>Inativo</v>
          </cell>
          <cell r="AI3429" t="str">
            <v>CARLA VIETTRO NORA DE PADUA</v>
          </cell>
        </row>
        <row r="3430">
          <cell r="B3430" t="str">
            <v>NELSON DO COUTO GONCALVES</v>
          </cell>
          <cell r="C3430" t="str">
            <v>52109917415</v>
          </cell>
          <cell r="D3430" t="str">
            <v>nelson.couto@gmpromo.com.br</v>
          </cell>
          <cell r="E3430" t="str">
            <v>coordenador</v>
          </cell>
          <cell r="F3430" t="str">
            <v>53050-120</v>
          </cell>
          <cell r="G3430" t="str">
            <v>RUA MANOEL GRACILIANO DE SOUZA</v>
          </cell>
          <cell r="H3430" t="str">
            <v>1299</v>
          </cell>
          <cell r="I3430" t="str">
            <v>DE 685/686 AO FIM APT 201</v>
          </cell>
          <cell r="J3430" t="str">
            <v>JARDIM ATLÂNTICO</v>
          </cell>
          <cell r="K3430" t="str">
            <v>OLINDA</v>
          </cell>
          <cell r="L3430" t="str">
            <v>PE</v>
          </cell>
          <cell r="M3430" t="str">
            <v>-7.972531999999999</v>
          </cell>
          <cell r="N3430" t="str">
            <v>-34.837898</v>
          </cell>
          <cell r="O3430" t="str">
            <v>81999065503</v>
          </cell>
          <cell r="P3430" t="str">
            <v>14/09/1966</v>
          </cell>
          <cell r="Q3430" t="str">
            <v>2811298</v>
          </cell>
          <cell r="R3430" t="str">
            <v>N~SSP</v>
          </cell>
          <cell r="S3430" t="str">
            <v>52109917415</v>
          </cell>
          <cell r="T3430" t="str">
            <v/>
          </cell>
          <cell r="U3430" t="str">
            <v/>
          </cell>
          <cell r="V3430" t="str">
            <v/>
          </cell>
          <cell r="X3430" t="str">
            <v>78425</v>
          </cell>
          <cell r="Y3430" t="str">
            <v>17</v>
          </cell>
          <cell r="Z3430" t="str">
            <v>PE</v>
          </cell>
          <cell r="AA3430" t="str">
            <v>10/11/2015</v>
          </cell>
          <cell r="AB3430" t="str">
            <v/>
          </cell>
          <cell r="AC3430" t="str">
            <v>122342906-96</v>
          </cell>
          <cell r="AD3430">
            <v>0</v>
          </cell>
          <cell r="AE3430" t="str">
            <v>BRASILEIRO NATO</v>
          </cell>
          <cell r="AF3430" t="str">
            <v>Solteiro</v>
          </cell>
          <cell r="AG3430" t="str">
            <v>Masculino</v>
          </cell>
          <cell r="AH3430" t="str">
            <v>Ativo</v>
          </cell>
          <cell r="AI3430" t="str">
            <v>ISMAEL SALMERON DIAS</v>
          </cell>
        </row>
        <row r="3431">
          <cell r="B3431" t="str">
            <v>NEMIAS GOMES DE SANT ANA</v>
          </cell>
          <cell r="C3431" t="str">
            <v>38539521865</v>
          </cell>
          <cell r="D3431" t="str">
            <v>gomesnemias18@gmail.com</v>
          </cell>
          <cell r="E3431" t="str">
            <v>promotor</v>
          </cell>
          <cell r="F3431" t="str">
            <v>18609-680</v>
          </cell>
          <cell r="G3431" t="str">
            <v>RUA PEDRO ANGELLA</v>
          </cell>
          <cell r="H3431" t="str">
            <v>613</v>
          </cell>
          <cell r="I3431" t="str">
            <v>ATÉ 680/681</v>
          </cell>
          <cell r="J3431" t="str">
            <v>VILA PINHEIRO MACHADO</v>
          </cell>
          <cell r="K3431" t="str">
            <v>BOTUCATU</v>
          </cell>
          <cell r="L3431" t="str">
            <v>SP</v>
          </cell>
          <cell r="M3431" t="str">
            <v>-22.8650471</v>
          </cell>
          <cell r="N3431" t="str">
            <v>-48.4520522</v>
          </cell>
          <cell r="O3431" t="str">
            <v>14991223843</v>
          </cell>
          <cell r="P3431" t="str">
            <v>04/07/1990</v>
          </cell>
          <cell r="Q3431" t="str">
            <v>483329575</v>
          </cell>
          <cell r="R3431" t="str">
            <v>SSP</v>
          </cell>
          <cell r="S3431" t="str">
            <v>38539521865</v>
          </cell>
          <cell r="T3431" t="str">
            <v/>
          </cell>
          <cell r="U3431" t="str">
            <v/>
          </cell>
          <cell r="V3431" t="str">
            <v/>
          </cell>
          <cell r="X3431" t="str">
            <v>47264</v>
          </cell>
          <cell r="Y3431" t="str">
            <v>324</v>
          </cell>
          <cell r="Z3431" t="str">
            <v>SP</v>
          </cell>
          <cell r="AA3431" t="str">
            <v>24/04/2019</v>
          </cell>
          <cell r="AB3431" t="str">
            <v/>
          </cell>
          <cell r="AC3431" t="str">
            <v>128777211-50</v>
          </cell>
          <cell r="AD3431">
            <v>4506</v>
          </cell>
          <cell r="AE3431" t="str">
            <v>BRASILEIRO NATO</v>
          </cell>
          <cell r="AF3431" t="str">
            <v>Casado</v>
          </cell>
          <cell r="AG3431" t="str">
            <v>Masculino</v>
          </cell>
          <cell r="AH3431" t="str">
            <v>Inativo</v>
          </cell>
          <cell r="AI3431" t="str">
            <v>LUCILENE SANCHES LASSO</v>
          </cell>
        </row>
        <row r="3432">
          <cell r="B3432" t="str">
            <v>NESTLE IOGURTES</v>
          </cell>
          <cell r="C3432" t="str">
            <v>nestleiogurtes</v>
          </cell>
          <cell r="D3432" t="str">
            <v/>
          </cell>
          <cell r="E3432" t="str">
            <v>cliente</v>
          </cell>
          <cell r="F3432" t="str">
            <v/>
          </cell>
          <cell r="G3432" t="str">
            <v/>
          </cell>
          <cell r="H3432" t="str">
            <v/>
          </cell>
          <cell r="I3432" t="str">
            <v/>
          </cell>
          <cell r="J3432" t="str">
            <v/>
          </cell>
          <cell r="K3432" t="str">
            <v/>
          </cell>
          <cell r="L3432" t="str">
            <v/>
          </cell>
          <cell r="M3432" t="str">
            <v/>
          </cell>
          <cell r="N3432" t="str">
            <v/>
          </cell>
          <cell r="O3432" t="str">
            <v/>
          </cell>
          <cell r="P3432" t="str">
            <v/>
          </cell>
          <cell r="Q3432" t="str">
            <v/>
          </cell>
          <cell r="R3432" t="str">
            <v/>
          </cell>
          <cell r="S3432" t="str">
            <v/>
          </cell>
          <cell r="T3432" t="str">
            <v/>
          </cell>
          <cell r="U3432" t="str">
            <v/>
          </cell>
          <cell r="V3432" t="str">
            <v/>
          </cell>
          <cell r="X3432" t="str">
            <v/>
          </cell>
          <cell r="Y3432" t="str">
            <v/>
          </cell>
          <cell r="Z3432" t="str">
            <v/>
          </cell>
          <cell r="AA3432" t="str">
            <v/>
          </cell>
          <cell r="AB3432" t="str">
            <v/>
          </cell>
          <cell r="AC3432" t="str">
            <v/>
          </cell>
          <cell r="AD3432">
            <v>0</v>
          </cell>
          <cell r="AE3432" t="str">
            <v/>
          </cell>
          <cell r="AF3432" t="str">
            <v>Solteiro</v>
          </cell>
          <cell r="AG3432" t="str">
            <v>Indefinido</v>
          </cell>
          <cell r="AH3432" t="str">
            <v>Ativo</v>
          </cell>
          <cell r="AI3432" t="str">
            <v>LUCAS MARCELINO ROCHA</v>
          </cell>
        </row>
        <row r="3433">
          <cell r="B3433" t="str">
            <v>NESTLE IOGURTES</v>
          </cell>
          <cell r="C3433" t="str">
            <v>nestleiogurtes2</v>
          </cell>
          <cell r="D3433" t="str">
            <v/>
          </cell>
          <cell r="E3433" t="str">
            <v>cliente</v>
          </cell>
          <cell r="F3433" t="str">
            <v/>
          </cell>
          <cell r="G3433" t="str">
            <v/>
          </cell>
          <cell r="H3433" t="str">
            <v/>
          </cell>
          <cell r="I3433" t="str">
            <v/>
          </cell>
          <cell r="J3433" t="str">
            <v/>
          </cell>
          <cell r="K3433" t="str">
            <v/>
          </cell>
          <cell r="L3433" t="str">
            <v/>
          </cell>
          <cell r="M3433" t="str">
            <v/>
          </cell>
          <cell r="N3433" t="str">
            <v/>
          </cell>
          <cell r="O3433" t="str">
            <v/>
          </cell>
          <cell r="P3433" t="str">
            <v/>
          </cell>
          <cell r="Q3433" t="str">
            <v/>
          </cell>
          <cell r="R3433" t="str">
            <v/>
          </cell>
          <cell r="S3433" t="str">
            <v/>
          </cell>
          <cell r="T3433" t="str">
            <v/>
          </cell>
          <cell r="U3433" t="str">
            <v/>
          </cell>
          <cell r="V3433" t="str">
            <v/>
          </cell>
          <cell r="X3433" t="str">
            <v/>
          </cell>
          <cell r="Y3433" t="str">
            <v/>
          </cell>
          <cell r="Z3433" t="str">
            <v/>
          </cell>
          <cell r="AA3433" t="str">
            <v/>
          </cell>
          <cell r="AB3433" t="str">
            <v/>
          </cell>
          <cell r="AC3433" t="str">
            <v/>
          </cell>
          <cell r="AD3433">
            <v>0</v>
          </cell>
          <cell r="AE3433" t="str">
            <v/>
          </cell>
          <cell r="AF3433" t="str">
            <v>Solteiro</v>
          </cell>
          <cell r="AG3433" t="str">
            <v>Indefinido</v>
          </cell>
          <cell r="AH3433" t="str">
            <v>Ativo</v>
          </cell>
          <cell r="AI3433" t="str">
            <v>LUCAS MARCELINO ROCHA</v>
          </cell>
        </row>
        <row r="3434">
          <cell r="B3434" t="str">
            <v>NESTLE IOGURTES</v>
          </cell>
          <cell r="C3434" t="str">
            <v>nestleiogurtes3</v>
          </cell>
          <cell r="D3434" t="str">
            <v/>
          </cell>
          <cell r="E3434" t="str">
            <v>cliente</v>
          </cell>
          <cell r="F3434" t="str">
            <v/>
          </cell>
          <cell r="G3434" t="str">
            <v/>
          </cell>
          <cell r="H3434" t="str">
            <v/>
          </cell>
          <cell r="I3434" t="str">
            <v/>
          </cell>
          <cell r="J3434" t="str">
            <v/>
          </cell>
          <cell r="K3434" t="str">
            <v/>
          </cell>
          <cell r="L3434" t="str">
            <v/>
          </cell>
          <cell r="M3434" t="str">
            <v/>
          </cell>
          <cell r="N3434" t="str">
            <v/>
          </cell>
          <cell r="O3434" t="str">
            <v/>
          </cell>
          <cell r="P3434" t="str">
            <v/>
          </cell>
          <cell r="Q3434" t="str">
            <v/>
          </cell>
          <cell r="R3434" t="str">
            <v/>
          </cell>
          <cell r="S3434" t="str">
            <v/>
          </cell>
          <cell r="T3434" t="str">
            <v/>
          </cell>
          <cell r="U3434" t="str">
            <v/>
          </cell>
          <cell r="V3434" t="str">
            <v/>
          </cell>
          <cell r="X3434" t="str">
            <v/>
          </cell>
          <cell r="Y3434" t="str">
            <v/>
          </cell>
          <cell r="Z3434" t="str">
            <v/>
          </cell>
          <cell r="AA3434" t="str">
            <v/>
          </cell>
          <cell r="AB3434" t="str">
            <v/>
          </cell>
          <cell r="AC3434" t="str">
            <v/>
          </cell>
          <cell r="AD3434">
            <v>0</v>
          </cell>
          <cell r="AE3434" t="str">
            <v/>
          </cell>
          <cell r="AF3434" t="str">
            <v>Solteiro</v>
          </cell>
          <cell r="AG3434" t="str">
            <v>Indefinido</v>
          </cell>
          <cell r="AH3434" t="str">
            <v>Ativo</v>
          </cell>
          <cell r="AI3434" t="str">
            <v>LUCAS MARCELINO ROCHA</v>
          </cell>
        </row>
        <row r="3435">
          <cell r="B3435" t="str">
            <v>NESTLE IOGURTES</v>
          </cell>
          <cell r="C3435" t="str">
            <v>nestleiogurtes4</v>
          </cell>
          <cell r="D3435" t="str">
            <v/>
          </cell>
          <cell r="E3435" t="str">
            <v>cliente</v>
          </cell>
          <cell r="F3435" t="str">
            <v/>
          </cell>
          <cell r="G3435" t="str">
            <v/>
          </cell>
          <cell r="H3435" t="str">
            <v/>
          </cell>
          <cell r="I3435" t="str">
            <v/>
          </cell>
          <cell r="J3435" t="str">
            <v/>
          </cell>
          <cell r="K3435" t="str">
            <v/>
          </cell>
          <cell r="L3435" t="str">
            <v/>
          </cell>
          <cell r="M3435" t="str">
            <v/>
          </cell>
          <cell r="N3435" t="str">
            <v/>
          </cell>
          <cell r="O3435" t="str">
            <v/>
          </cell>
          <cell r="P3435" t="str">
            <v/>
          </cell>
          <cell r="Q3435" t="str">
            <v/>
          </cell>
          <cell r="R3435" t="str">
            <v/>
          </cell>
          <cell r="S3435" t="str">
            <v/>
          </cell>
          <cell r="T3435" t="str">
            <v/>
          </cell>
          <cell r="U3435" t="str">
            <v/>
          </cell>
          <cell r="V3435" t="str">
            <v/>
          </cell>
          <cell r="X3435" t="str">
            <v/>
          </cell>
          <cell r="Y3435" t="str">
            <v/>
          </cell>
          <cell r="Z3435" t="str">
            <v/>
          </cell>
          <cell r="AA3435" t="str">
            <v/>
          </cell>
          <cell r="AB3435" t="str">
            <v/>
          </cell>
          <cell r="AC3435" t="str">
            <v/>
          </cell>
          <cell r="AD3435">
            <v>0</v>
          </cell>
          <cell r="AE3435" t="str">
            <v/>
          </cell>
          <cell r="AF3435" t="str">
            <v>Solteiro</v>
          </cell>
          <cell r="AG3435" t="str">
            <v>Indefinido</v>
          </cell>
          <cell r="AH3435" t="str">
            <v>Ativo</v>
          </cell>
          <cell r="AI3435" t="str">
            <v>LUCAS MARCELINO ROCHA</v>
          </cell>
        </row>
        <row r="3436">
          <cell r="B3436" t="str">
            <v>NESTLE IOGURTES</v>
          </cell>
          <cell r="C3436" t="str">
            <v>nestleiogurtes5</v>
          </cell>
          <cell r="D3436" t="str">
            <v/>
          </cell>
          <cell r="E3436" t="str">
            <v>cliente</v>
          </cell>
          <cell r="F3436" t="str">
            <v/>
          </cell>
          <cell r="G3436" t="str">
            <v/>
          </cell>
          <cell r="H3436" t="str">
            <v/>
          </cell>
          <cell r="I3436" t="str">
            <v/>
          </cell>
          <cell r="J3436" t="str">
            <v/>
          </cell>
          <cell r="K3436" t="str">
            <v/>
          </cell>
          <cell r="L3436" t="str">
            <v/>
          </cell>
          <cell r="M3436" t="str">
            <v/>
          </cell>
          <cell r="N3436" t="str">
            <v/>
          </cell>
          <cell r="O3436" t="str">
            <v/>
          </cell>
          <cell r="P3436" t="str">
            <v/>
          </cell>
          <cell r="Q3436" t="str">
            <v/>
          </cell>
          <cell r="R3436" t="str">
            <v/>
          </cell>
          <cell r="S3436" t="str">
            <v/>
          </cell>
          <cell r="T3436" t="str">
            <v/>
          </cell>
          <cell r="U3436" t="str">
            <v/>
          </cell>
          <cell r="V3436" t="str">
            <v/>
          </cell>
          <cell r="X3436" t="str">
            <v/>
          </cell>
          <cell r="Y3436" t="str">
            <v/>
          </cell>
          <cell r="Z3436" t="str">
            <v/>
          </cell>
          <cell r="AA3436" t="str">
            <v/>
          </cell>
          <cell r="AB3436" t="str">
            <v/>
          </cell>
          <cell r="AC3436" t="str">
            <v/>
          </cell>
          <cell r="AD3436">
            <v>0</v>
          </cell>
          <cell r="AE3436" t="str">
            <v/>
          </cell>
          <cell r="AF3436" t="str">
            <v>Solteiro</v>
          </cell>
          <cell r="AG3436" t="str">
            <v>Indefinido</v>
          </cell>
          <cell r="AH3436" t="str">
            <v>Ativo</v>
          </cell>
          <cell r="AI3436" t="str">
            <v>LUCAS MARCELINO ROCHA</v>
          </cell>
        </row>
        <row r="3437">
          <cell r="B3437" t="str">
            <v>NESTLE PROFESSIONAL</v>
          </cell>
          <cell r="C3437" t="str">
            <v>nestleprofessional</v>
          </cell>
          <cell r="D3437" t="str">
            <v/>
          </cell>
          <cell r="E3437" t="str">
            <v>cliente</v>
          </cell>
          <cell r="F3437" t="str">
            <v/>
          </cell>
          <cell r="G3437" t="str">
            <v/>
          </cell>
          <cell r="H3437" t="str">
            <v/>
          </cell>
          <cell r="I3437" t="str">
            <v/>
          </cell>
          <cell r="J3437" t="str">
            <v/>
          </cell>
          <cell r="K3437" t="str">
            <v/>
          </cell>
          <cell r="L3437" t="str">
            <v/>
          </cell>
          <cell r="M3437" t="str">
            <v/>
          </cell>
          <cell r="N3437" t="str">
            <v/>
          </cell>
          <cell r="O3437" t="str">
            <v/>
          </cell>
          <cell r="P3437" t="str">
            <v/>
          </cell>
          <cell r="Q3437" t="str">
            <v/>
          </cell>
          <cell r="R3437" t="str">
            <v/>
          </cell>
          <cell r="S3437" t="str">
            <v/>
          </cell>
          <cell r="T3437" t="str">
            <v/>
          </cell>
          <cell r="U3437" t="str">
            <v/>
          </cell>
          <cell r="V3437" t="str">
            <v/>
          </cell>
          <cell r="X3437" t="str">
            <v/>
          </cell>
          <cell r="Y3437" t="str">
            <v/>
          </cell>
          <cell r="Z3437" t="str">
            <v/>
          </cell>
          <cell r="AA3437" t="str">
            <v/>
          </cell>
          <cell r="AB3437" t="str">
            <v/>
          </cell>
          <cell r="AC3437" t="str">
            <v/>
          </cell>
          <cell r="AD3437">
            <v>0</v>
          </cell>
          <cell r="AE3437" t="str">
            <v/>
          </cell>
          <cell r="AF3437" t="str">
            <v>Solteiro</v>
          </cell>
          <cell r="AG3437" t="str">
            <v>Indefinido</v>
          </cell>
          <cell r="AH3437" t="str">
            <v>Ativo</v>
          </cell>
          <cell r="AI3437" t="str">
            <v>LUCAS MARCELINO ROCHA</v>
          </cell>
        </row>
        <row r="3438">
          <cell r="B3438" t="str">
            <v>NEUGEBAUER</v>
          </cell>
          <cell r="C3438" t="str">
            <v>neugebauer</v>
          </cell>
          <cell r="D3438" t="str">
            <v/>
          </cell>
          <cell r="E3438" t="str">
            <v>cliente</v>
          </cell>
          <cell r="F3438" t="str">
            <v/>
          </cell>
          <cell r="G3438" t="str">
            <v/>
          </cell>
          <cell r="H3438" t="str">
            <v/>
          </cell>
          <cell r="I3438" t="str">
            <v/>
          </cell>
          <cell r="J3438" t="str">
            <v/>
          </cell>
          <cell r="K3438" t="str">
            <v/>
          </cell>
          <cell r="L3438" t="str">
            <v/>
          </cell>
          <cell r="M3438" t="str">
            <v/>
          </cell>
          <cell r="N3438" t="str">
            <v/>
          </cell>
          <cell r="O3438" t="str">
            <v/>
          </cell>
          <cell r="P3438" t="str">
            <v/>
          </cell>
          <cell r="Q3438" t="str">
            <v/>
          </cell>
          <cell r="R3438" t="str">
            <v/>
          </cell>
          <cell r="S3438" t="str">
            <v/>
          </cell>
          <cell r="T3438" t="str">
            <v/>
          </cell>
          <cell r="U3438" t="str">
            <v/>
          </cell>
          <cell r="V3438" t="str">
            <v/>
          </cell>
          <cell r="X3438" t="str">
            <v/>
          </cell>
          <cell r="Y3438" t="str">
            <v/>
          </cell>
          <cell r="Z3438" t="str">
            <v/>
          </cell>
          <cell r="AA3438" t="str">
            <v/>
          </cell>
          <cell r="AB3438" t="str">
            <v/>
          </cell>
          <cell r="AC3438" t="str">
            <v/>
          </cell>
          <cell r="AD3438">
            <v>0</v>
          </cell>
          <cell r="AE3438" t="str">
            <v/>
          </cell>
          <cell r="AF3438" t="str">
            <v>Solteiro</v>
          </cell>
          <cell r="AG3438" t="str">
            <v>Indefinido</v>
          </cell>
          <cell r="AH3438" t="str">
            <v>Ativo</v>
          </cell>
          <cell r="AI3438" t="str">
            <v>LUCAS MARCELINO ROCHA</v>
          </cell>
        </row>
        <row r="3439">
          <cell r="B3439" t="str">
            <v>NEUTROCARE</v>
          </cell>
          <cell r="C3439" t="str">
            <v>neutrocare</v>
          </cell>
          <cell r="E3439" t="str">
            <v>cliente</v>
          </cell>
          <cell r="F3439" t="str">
            <v/>
          </cell>
          <cell r="G3439" t="str">
            <v/>
          </cell>
          <cell r="H3439" t="str">
            <v/>
          </cell>
          <cell r="I3439" t="str">
            <v/>
          </cell>
          <cell r="J3439" t="str">
            <v/>
          </cell>
          <cell r="K3439" t="str">
            <v/>
          </cell>
          <cell r="L3439" t="str">
            <v/>
          </cell>
          <cell r="M3439" t="str">
            <v/>
          </cell>
          <cell r="N3439" t="str">
            <v/>
          </cell>
          <cell r="O3439" t="str">
            <v/>
          </cell>
          <cell r="P3439" t="str">
            <v/>
          </cell>
          <cell r="Q3439" t="str">
            <v/>
          </cell>
          <cell r="R3439" t="str">
            <v/>
          </cell>
          <cell r="S3439" t="str">
            <v/>
          </cell>
          <cell r="T3439" t="str">
            <v/>
          </cell>
          <cell r="U3439" t="str">
            <v/>
          </cell>
          <cell r="V3439" t="str">
            <v/>
          </cell>
          <cell r="X3439" t="str">
            <v/>
          </cell>
          <cell r="Y3439" t="str">
            <v/>
          </cell>
          <cell r="Z3439" t="str">
            <v/>
          </cell>
          <cell r="AA3439" t="str">
            <v/>
          </cell>
          <cell r="AB3439" t="str">
            <v/>
          </cell>
          <cell r="AC3439" t="str">
            <v/>
          </cell>
          <cell r="AD3439">
            <v>0</v>
          </cell>
          <cell r="AE3439" t="str">
            <v/>
          </cell>
          <cell r="AF3439" t="str">
            <v>0</v>
          </cell>
          <cell r="AG3439" t="str">
            <v>0</v>
          </cell>
          <cell r="AH3439" t="str">
            <v>Ativo</v>
          </cell>
          <cell r="AI3439" t="str">
            <v>LUCAS MARCELINO ROCHA</v>
          </cell>
        </row>
        <row r="3440">
          <cell r="B3440" t="str">
            <v>NEW FISH</v>
          </cell>
          <cell r="C3440" t="str">
            <v>newfish</v>
          </cell>
          <cell r="E3440" t="str">
            <v>cliente</v>
          </cell>
          <cell r="F3440" t="str">
            <v/>
          </cell>
          <cell r="G3440" t="str">
            <v/>
          </cell>
          <cell r="H3440" t="str">
            <v/>
          </cell>
          <cell r="I3440" t="str">
            <v/>
          </cell>
          <cell r="J3440" t="str">
            <v/>
          </cell>
          <cell r="K3440" t="str">
            <v/>
          </cell>
          <cell r="L3440" t="str">
            <v/>
          </cell>
          <cell r="M3440" t="str">
            <v/>
          </cell>
          <cell r="N3440" t="str">
            <v/>
          </cell>
          <cell r="O3440" t="str">
            <v/>
          </cell>
          <cell r="P3440" t="str">
            <v/>
          </cell>
          <cell r="Q3440" t="str">
            <v/>
          </cell>
          <cell r="R3440" t="str">
            <v/>
          </cell>
          <cell r="S3440" t="str">
            <v/>
          </cell>
          <cell r="T3440" t="str">
            <v/>
          </cell>
          <cell r="U3440" t="str">
            <v/>
          </cell>
          <cell r="V3440" t="str">
            <v/>
          </cell>
          <cell r="X3440" t="str">
            <v/>
          </cell>
          <cell r="Y3440" t="str">
            <v/>
          </cell>
          <cell r="Z3440" t="str">
            <v/>
          </cell>
          <cell r="AA3440" t="str">
            <v/>
          </cell>
          <cell r="AB3440" t="str">
            <v/>
          </cell>
          <cell r="AC3440" t="str">
            <v/>
          </cell>
          <cell r="AD3440">
            <v>0</v>
          </cell>
          <cell r="AE3440" t="str">
            <v/>
          </cell>
          <cell r="AF3440" t="str">
            <v>0</v>
          </cell>
          <cell r="AG3440" t="str">
            <v>0</v>
          </cell>
          <cell r="AH3440" t="str">
            <v>Ativo</v>
          </cell>
          <cell r="AI3440" t="str">
            <v>LUCAS MARCELINO ROCHA</v>
          </cell>
        </row>
        <row r="3441">
          <cell r="B3441" t="str">
            <v>NEWTON SILVA DOS SANTOS</v>
          </cell>
          <cell r="C3441" t="str">
            <v>36829146844</v>
          </cell>
          <cell r="D3441" t="str">
            <v>newtoonsilvasantos@gmail.com</v>
          </cell>
          <cell r="E3441" t="str">
            <v>lider</v>
          </cell>
          <cell r="F3441" t="str">
            <v>04893010</v>
          </cell>
          <cell r="G3441" t="str">
            <v>RUA JOSÉ MOTTA</v>
          </cell>
          <cell r="H3441" t="str">
            <v>91</v>
          </cell>
          <cell r="I3441" t="str">
            <v/>
          </cell>
          <cell r="J3441" t="str">
            <v>EMBURA</v>
          </cell>
          <cell r="K3441" t="str">
            <v>SÃO PAULO</v>
          </cell>
          <cell r="L3441" t="str">
            <v>SP</v>
          </cell>
          <cell r="M3441" t="str">
            <v>-23.5301467</v>
          </cell>
          <cell r="N3441" t="str">
            <v>-46.6395073</v>
          </cell>
          <cell r="O3441" t="str">
            <v/>
          </cell>
          <cell r="P3441" t="str">
            <v>01/02/1988</v>
          </cell>
          <cell r="Q3441" t="str">
            <v>419826014</v>
          </cell>
          <cell r="R3441" t="str">
            <v>SSP</v>
          </cell>
          <cell r="S3441" t="str">
            <v>36829146844</v>
          </cell>
          <cell r="T3441" t="str">
            <v/>
          </cell>
          <cell r="U3441" t="str">
            <v/>
          </cell>
          <cell r="V3441" t="str">
            <v/>
          </cell>
          <cell r="X3441" t="str">
            <v>51684</v>
          </cell>
          <cell r="Y3441" t="str">
            <v>312</v>
          </cell>
          <cell r="Z3441" t="str">
            <v>SP</v>
          </cell>
          <cell r="AA3441" t="str">
            <v>12/08/2015</v>
          </cell>
          <cell r="AB3441" t="str">
            <v/>
          </cell>
          <cell r="AC3441" t="str">
            <v>13689767775</v>
          </cell>
          <cell r="AD3441">
            <v>0</v>
          </cell>
          <cell r="AE3441" t="str">
            <v>Brasileiro</v>
          </cell>
          <cell r="AF3441" t="str">
            <v>Solteiro</v>
          </cell>
          <cell r="AG3441" t="str">
            <v>Indefinido</v>
          </cell>
          <cell r="AH3441" t="str">
            <v>Ativo</v>
          </cell>
          <cell r="AI3441" t="str">
            <v>IONE DUARTE DO NASCIMENTO</v>
          </cell>
        </row>
        <row r="3442">
          <cell r="B3442" t="str">
            <v>NHAYRA GUEDES ARAUJO FERREIRA</v>
          </cell>
          <cell r="C3442" t="str">
            <v>07479324413</v>
          </cell>
          <cell r="D3442" t="str">
            <v>nhaygds@gmail.com</v>
          </cell>
          <cell r="E3442" t="str">
            <v>promotor</v>
          </cell>
          <cell r="F3442" t="str">
            <v>53370-480</v>
          </cell>
          <cell r="G3442" t="str">
            <v>RUA CARRAPICHO 28</v>
          </cell>
          <cell r="H3442" t="str">
            <v>28</v>
          </cell>
          <cell r="I3442" t="str">
            <v>QB 23 CASA A 1 ANDAR</v>
          </cell>
          <cell r="J3442" t="str">
            <v>OURO PRETO</v>
          </cell>
          <cell r="K3442" t="str">
            <v>OLINDA</v>
          </cell>
          <cell r="L3442" t="str">
            <v>PE</v>
          </cell>
          <cell r="M3442" t="str">
            <v/>
          </cell>
          <cell r="N3442" t="str">
            <v/>
          </cell>
          <cell r="O3442" t="str">
            <v>81983354092</v>
          </cell>
          <cell r="P3442" t="str">
            <v>15/12/1989</v>
          </cell>
          <cell r="Q3442" t="str">
            <v>7744820</v>
          </cell>
          <cell r="R3442" t="str">
            <v>SSP</v>
          </cell>
          <cell r="S3442" t="str">
            <v>07479324413</v>
          </cell>
          <cell r="T3442" t="str">
            <v/>
          </cell>
          <cell r="U3442" t="str">
            <v/>
          </cell>
          <cell r="V3442" t="str">
            <v/>
          </cell>
          <cell r="X3442" t="str">
            <v>63521</v>
          </cell>
          <cell r="Y3442" t="str">
            <v>83</v>
          </cell>
          <cell r="Z3442" t="str">
            <v>PE</v>
          </cell>
          <cell r="AA3442" t="str">
            <v>01/01/0001</v>
          </cell>
          <cell r="AB3442" t="str">
            <v/>
          </cell>
          <cell r="AC3442" t="str">
            <v>165609274-67</v>
          </cell>
          <cell r="AD3442">
            <v>0</v>
          </cell>
          <cell r="AE3442" t="str">
            <v>BRASILEIRO NATO</v>
          </cell>
          <cell r="AF3442" t="str">
            <v>Casado</v>
          </cell>
          <cell r="AG3442" t="str">
            <v>Masculino</v>
          </cell>
          <cell r="AH3442" t="str">
            <v>Inativo</v>
          </cell>
          <cell r="AI3442" t="str">
            <v>YURY GOMES DOS SANTOS</v>
          </cell>
        </row>
        <row r="3443">
          <cell r="B3443" t="str">
            <v>NICHOLAS NEIFER MELCHIOR ESTEVES</v>
          </cell>
          <cell r="C3443" t="str">
            <v>46507897884</v>
          </cell>
          <cell r="D3443" t="str">
            <v/>
          </cell>
          <cell r="E3443" t="str">
            <v>promotorexpress</v>
          </cell>
          <cell r="F3443" t="str">
            <v>08253640</v>
          </cell>
          <cell r="G3443" t="str">
            <v>RUA ADRIANO ALVAREZ</v>
          </cell>
          <cell r="H3443" t="str">
            <v>55</v>
          </cell>
          <cell r="I3443" t="str">
            <v>AP 21 C</v>
          </cell>
          <cell r="J3443" t="str">
            <v>CONJUNTO RESIDENCIAL JOSÉ BONIFÁCIO</v>
          </cell>
          <cell r="K3443" t="str">
            <v>SÃO PAULO</v>
          </cell>
          <cell r="L3443" t="str">
            <v>SP</v>
          </cell>
          <cell r="M3443" t="str">
            <v/>
          </cell>
          <cell r="N3443" t="str">
            <v/>
          </cell>
          <cell r="O3443" t="str">
            <v/>
          </cell>
          <cell r="P3443" t="str">
            <v>13/11/1997</v>
          </cell>
          <cell r="Q3443" t="str">
            <v>369757518</v>
          </cell>
          <cell r="R3443" t="str">
            <v>SSP</v>
          </cell>
          <cell r="S3443" t="str">
            <v>46507897884</v>
          </cell>
          <cell r="T3443" t="str">
            <v>SANTANDER</v>
          </cell>
          <cell r="U3443" t="str">
            <v>0724</v>
          </cell>
          <cell r="V3443" t="str">
            <v>10119803</v>
          </cell>
          <cell r="X3443" t="str">
            <v>65236</v>
          </cell>
          <cell r="Y3443" t="str">
            <v>402</v>
          </cell>
          <cell r="Z3443" t="str">
            <v>SP</v>
          </cell>
          <cell r="AA3443" t="str">
            <v>30/06/2020</v>
          </cell>
          <cell r="AB3443" t="str">
            <v>01/09/2020</v>
          </cell>
          <cell r="AC3443" t="str">
            <v>21072170398</v>
          </cell>
          <cell r="AD3443">
            <v>8.5</v>
          </cell>
          <cell r="AE3443" t="str">
            <v>Brasileiro</v>
          </cell>
          <cell r="AF3443" t="str">
            <v>Solteiro</v>
          </cell>
          <cell r="AG3443" t="str">
            <v>Masculino</v>
          </cell>
          <cell r="AH3443" t="str">
            <v>Ativo</v>
          </cell>
          <cell r="AI3443" t="str">
            <v>JONATAS ANTUNES CARVALHO</v>
          </cell>
        </row>
        <row r="3444">
          <cell r="B3444" t="str">
            <v>NICOLAS LOURENCO FAGUNDES</v>
          </cell>
          <cell r="C3444" t="str">
            <v>43810809802</v>
          </cell>
          <cell r="D3444" t="str">
            <v>nicolasfagundes110@hotmail.com</v>
          </cell>
          <cell r="E3444" t="str">
            <v>promotor</v>
          </cell>
          <cell r="F3444" t="str">
            <v>03807-400</v>
          </cell>
          <cell r="G3444" t="str">
            <v>RUA PAULINA AUGUSTIN 110</v>
          </cell>
          <cell r="H3444" t="str">
            <v>110</v>
          </cell>
          <cell r="I3444" t="str">
            <v>-</v>
          </cell>
          <cell r="J3444" t="str">
            <v>VILA ROBERTINA</v>
          </cell>
          <cell r="K3444" t="str">
            <v>SAO PAULO</v>
          </cell>
          <cell r="L3444" t="str">
            <v>SP</v>
          </cell>
          <cell r="M3444" t="str">
            <v/>
          </cell>
          <cell r="N3444" t="str">
            <v/>
          </cell>
          <cell r="O3444" t="str">
            <v>11966166423</v>
          </cell>
          <cell r="P3444" t="str">
            <v>14/09/1997</v>
          </cell>
          <cell r="Q3444" t="str">
            <v>375861725</v>
          </cell>
          <cell r="R3444" t="str">
            <v>SSP</v>
          </cell>
          <cell r="S3444" t="str">
            <v>43810809802</v>
          </cell>
          <cell r="T3444" t="str">
            <v/>
          </cell>
          <cell r="U3444" t="str">
            <v/>
          </cell>
          <cell r="V3444" t="str">
            <v/>
          </cell>
          <cell r="X3444" t="str">
            <v>64989</v>
          </cell>
          <cell r="Y3444" t="str">
            <v>398</v>
          </cell>
          <cell r="Z3444" t="str">
            <v>SP</v>
          </cell>
          <cell r="AA3444" t="str">
            <v>01/01/0001</v>
          </cell>
          <cell r="AB3444" t="str">
            <v>01/01/0001</v>
          </cell>
          <cell r="AC3444" t="str">
            <v>212938052-56</v>
          </cell>
          <cell r="AD3444">
            <v>4506</v>
          </cell>
          <cell r="AE3444" t="str">
            <v>BRASILEIRO NATO</v>
          </cell>
          <cell r="AF3444" t="str">
            <v>Solteiro</v>
          </cell>
          <cell r="AG3444" t="str">
            <v>Masculino</v>
          </cell>
          <cell r="AH3444" t="str">
            <v>Inativo</v>
          </cell>
          <cell r="AI3444" t="str">
            <v>RODRIGO SOUZA DA SILVA</v>
          </cell>
        </row>
        <row r="3445">
          <cell r="B3445" t="str">
            <v>NICOLAS MARCHAL BARBOSA DOS SANTOS</v>
          </cell>
          <cell r="C3445" t="str">
            <v>12550697910</v>
          </cell>
          <cell r="D3445" t="str">
            <v/>
          </cell>
          <cell r="E3445" t="str">
            <v>promotor</v>
          </cell>
          <cell r="F3445" t="str">
            <v>88806695</v>
          </cell>
          <cell r="G3445" t="str">
            <v>RUA FRIEDRICH ENGELS</v>
          </cell>
          <cell r="H3445" t="str">
            <v>21</v>
          </cell>
          <cell r="I3445" t="str">
            <v/>
          </cell>
          <cell r="J3445" t="str">
            <v>PROGRESSO</v>
          </cell>
          <cell r="K3445" t="str">
            <v>CRICIÚMA</v>
          </cell>
          <cell r="L3445" t="str">
            <v>SC</v>
          </cell>
          <cell r="M3445" t="str">
            <v>-28.696518</v>
          </cell>
          <cell r="N3445" t="str">
            <v>-49.430599</v>
          </cell>
          <cell r="O3445" t="str">
            <v>48996592621</v>
          </cell>
          <cell r="P3445" t="str">
            <v>02/05/1999</v>
          </cell>
          <cell r="Q3445" t="str">
            <v>7661699</v>
          </cell>
          <cell r="R3445" t="str">
            <v>SSP</v>
          </cell>
          <cell r="S3445" t="str">
            <v>12550697910</v>
          </cell>
          <cell r="T3445" t="str">
            <v/>
          </cell>
          <cell r="U3445" t="str">
            <v/>
          </cell>
          <cell r="V3445" t="str">
            <v/>
          </cell>
          <cell r="X3445" t="str">
            <v>7370571</v>
          </cell>
          <cell r="Y3445" t="str">
            <v>50</v>
          </cell>
          <cell r="Z3445" t="str">
            <v>SC</v>
          </cell>
          <cell r="AA3445" t="str">
            <v>03/09/2019</v>
          </cell>
          <cell r="AB3445" t="str">
            <v/>
          </cell>
          <cell r="AC3445" t="str">
            <v>20466695416</v>
          </cell>
          <cell r="AD3445">
            <v>4506</v>
          </cell>
          <cell r="AE3445" t="str">
            <v>Brasileiro</v>
          </cell>
          <cell r="AF3445" t="str">
            <v>Solteiro</v>
          </cell>
          <cell r="AG3445" t="str">
            <v>Masculino</v>
          </cell>
          <cell r="AH3445" t="str">
            <v>Ferias</v>
          </cell>
          <cell r="AI3445" t="str">
            <v>RICHARD VASQUES DOS SANTOS</v>
          </cell>
        </row>
        <row r="3446">
          <cell r="B3446" t="str">
            <v>NICOLAS MICHEL BARBOZA</v>
          </cell>
          <cell r="C3446" t="str">
            <v>47655060886</v>
          </cell>
          <cell r="D3446" t="str">
            <v>nbarbosa.13@hotmail.com</v>
          </cell>
          <cell r="E3446" t="str">
            <v>promotor</v>
          </cell>
          <cell r="F3446" t="str">
            <v>14079-190</v>
          </cell>
          <cell r="G3446" t="str">
            <v>RUA TIM LOPES</v>
          </cell>
          <cell r="H3446" t="str">
            <v>553</v>
          </cell>
          <cell r="I3446" t="str">
            <v/>
          </cell>
          <cell r="J3446" t="str">
            <v>JARDIM PROFESSOR ANTÔNIO PALOCCI</v>
          </cell>
          <cell r="K3446" t="str">
            <v>RIBEIRÃO PRETO</v>
          </cell>
          <cell r="L3446" t="str">
            <v>SP</v>
          </cell>
          <cell r="M3446" t="str">
            <v>-21.1209858</v>
          </cell>
          <cell r="N3446" t="str">
            <v>-47.7342865</v>
          </cell>
          <cell r="O3446" t="str">
            <v>11971910137</v>
          </cell>
          <cell r="P3446" t="str">
            <v>10/07/1999</v>
          </cell>
          <cell r="Q3446" t="str">
            <v>580490993</v>
          </cell>
          <cell r="R3446" t="str">
            <v>SSP</v>
          </cell>
          <cell r="S3446" t="str">
            <v>47655060886</v>
          </cell>
          <cell r="T3446" t="str">
            <v/>
          </cell>
          <cell r="U3446" t="str">
            <v/>
          </cell>
          <cell r="V3446" t="str">
            <v/>
          </cell>
          <cell r="X3446" t="str">
            <v>6594</v>
          </cell>
          <cell r="Y3446" t="str">
            <v>449</v>
          </cell>
          <cell r="Z3446" t="str">
            <v>SP</v>
          </cell>
          <cell r="AA3446" t="str">
            <v>13/08/2018</v>
          </cell>
          <cell r="AB3446" t="str">
            <v>04/08/2020</v>
          </cell>
          <cell r="AC3446" t="str">
            <v>138740440-16</v>
          </cell>
          <cell r="AD3446">
            <v>4506</v>
          </cell>
          <cell r="AE3446" t="str">
            <v>BRASILEIRO NATO</v>
          </cell>
          <cell r="AF3446" t="str">
            <v>Solteiro</v>
          </cell>
          <cell r="AG3446" t="str">
            <v>Masculino</v>
          </cell>
          <cell r="AH3446" t="str">
            <v>Inativo</v>
          </cell>
          <cell r="AI3446" t="str">
            <v>RAFAEL BATISTA DA SILVA</v>
          </cell>
        </row>
        <row r="3447">
          <cell r="B3447" t="str">
            <v>NICOLE MIKAL CICACZEWSKI DA LUZ</v>
          </cell>
          <cell r="C3447" t="str">
            <v>09506517967</v>
          </cell>
          <cell r="D3447" t="str">
            <v/>
          </cell>
          <cell r="E3447" t="str">
            <v>Intermitente</v>
          </cell>
          <cell r="F3447" t="str">
            <v>89805570</v>
          </cell>
          <cell r="G3447" t="str">
            <v>RUA BORGES DE MEDEIROS - E</v>
          </cell>
          <cell r="H3447" t="str">
            <v>1718</v>
          </cell>
          <cell r="I3447" t="str">
            <v>DE 1501/1502 A 2359/2360</v>
          </cell>
          <cell r="J3447" t="str">
            <v>PASSO DOS FORTES</v>
          </cell>
          <cell r="K3447" t="str">
            <v>CHAPECÓ</v>
          </cell>
          <cell r="L3447" t="str">
            <v>SC</v>
          </cell>
          <cell r="M3447" t="str">
            <v>-27.0899509</v>
          </cell>
          <cell r="N3447" t="str">
            <v>-52.6102928</v>
          </cell>
          <cell r="O3447" t="str">
            <v/>
          </cell>
          <cell r="P3447" t="str">
            <v>05/12/1996</v>
          </cell>
          <cell r="Q3447" t="str">
            <v>5703072</v>
          </cell>
          <cell r="R3447" t="str">
            <v>SSP</v>
          </cell>
          <cell r="S3447" t="str">
            <v>09506517967</v>
          </cell>
          <cell r="T3447" t="str">
            <v/>
          </cell>
          <cell r="U3447" t="str">
            <v/>
          </cell>
          <cell r="V3447" t="str">
            <v/>
          </cell>
          <cell r="X3447" t="str">
            <v>6948913</v>
          </cell>
          <cell r="Y3447" t="str">
            <v>30</v>
          </cell>
          <cell r="Z3447" t="str">
            <v>SC</v>
          </cell>
          <cell r="AA3447" t="str">
            <v>27/11/2019</v>
          </cell>
          <cell r="AB3447" t="str">
            <v/>
          </cell>
          <cell r="AC3447" t="str">
            <v>20775461932</v>
          </cell>
          <cell r="AD3447">
            <v>4506</v>
          </cell>
          <cell r="AE3447" t="str">
            <v>Brasileiro</v>
          </cell>
          <cell r="AF3447" t="str">
            <v>Solteiro</v>
          </cell>
          <cell r="AG3447" t="str">
            <v>Feminino</v>
          </cell>
          <cell r="AH3447" t="str">
            <v>Inativo</v>
          </cell>
          <cell r="AI3447" t="str">
            <v>CARLA VIETTRO NORA DE PADUA</v>
          </cell>
        </row>
        <row r="3448">
          <cell r="B3448" t="str">
            <v>NILCEIA PEREIRA DE MORAES</v>
          </cell>
          <cell r="C3448" t="str">
            <v>06166810970</v>
          </cell>
          <cell r="D3448" t="str">
            <v/>
          </cell>
          <cell r="E3448" t="str">
            <v>Intermitente</v>
          </cell>
          <cell r="F3448" t="str">
            <v>88511665</v>
          </cell>
          <cell r="G3448" t="str">
            <v>RUA CIRILO VIEIRA RAMOS</v>
          </cell>
          <cell r="H3448" t="str">
            <v>2272</v>
          </cell>
          <cell r="I3448" t="str">
            <v>DE 1321/1322 A 2286/2287</v>
          </cell>
          <cell r="J3448" t="str">
            <v>CAÇA E TIRO</v>
          </cell>
          <cell r="K3448" t="str">
            <v>LAGES</v>
          </cell>
          <cell r="L3448" t="str">
            <v>SC</v>
          </cell>
          <cell r="M3448" t="str">
            <v>-27.839029</v>
          </cell>
          <cell r="N3448" t="str">
            <v>-50.317434</v>
          </cell>
          <cell r="O3448" t="str">
            <v/>
          </cell>
          <cell r="P3448" t="str">
            <v>26/11/1987</v>
          </cell>
          <cell r="Q3448" t="str">
            <v>5766868</v>
          </cell>
          <cell r="R3448" t="str">
            <v>SSP</v>
          </cell>
          <cell r="S3448" t="str">
            <v>06166810970</v>
          </cell>
          <cell r="T3448" t="str">
            <v/>
          </cell>
          <cell r="U3448" t="str">
            <v/>
          </cell>
          <cell r="V3448" t="str">
            <v/>
          </cell>
          <cell r="X3448" t="str">
            <v>9078565</v>
          </cell>
          <cell r="Y3448" t="str">
            <v/>
          </cell>
          <cell r="Z3448" t="str">
            <v>SC</v>
          </cell>
          <cell r="AA3448" t="str">
            <v>21/11/2019</v>
          </cell>
          <cell r="AB3448" t="str">
            <v/>
          </cell>
          <cell r="AC3448" t="str">
            <v>16576906790</v>
          </cell>
          <cell r="AD3448">
            <v>4506</v>
          </cell>
          <cell r="AE3448" t="str">
            <v>Brasileiro</v>
          </cell>
          <cell r="AF3448" t="str">
            <v>Solteiro</v>
          </cell>
          <cell r="AG3448" t="str">
            <v>Feminino</v>
          </cell>
          <cell r="AH3448" t="str">
            <v>Inativo</v>
          </cell>
          <cell r="AI3448" t="str">
            <v>CARLA VIETTRO NORA DE PADUA</v>
          </cell>
        </row>
        <row r="3449">
          <cell r="B3449" t="str">
            <v>NILSON BUENO DE OLIVEIRA</v>
          </cell>
          <cell r="C3449" t="str">
            <v>94075735915</v>
          </cell>
          <cell r="D3449" t="str">
            <v>ni.ls.o.buenooliveira@gmail.com</v>
          </cell>
          <cell r="E3449" t="str">
            <v>promotor</v>
          </cell>
          <cell r="F3449" t="str">
            <v>88808304</v>
          </cell>
          <cell r="G3449" t="str">
            <v>RUA HENRIQUE MEZARI</v>
          </cell>
          <cell r="H3449" t="str">
            <v>113</v>
          </cell>
          <cell r="I3449" t="str">
            <v/>
          </cell>
          <cell r="J3449" t="str">
            <v/>
          </cell>
          <cell r="K3449" t="str">
            <v/>
          </cell>
          <cell r="L3449" t="str">
            <v>SC</v>
          </cell>
          <cell r="M3449" t="str">
            <v>-28.7086644</v>
          </cell>
          <cell r="N3449" t="str">
            <v>-49.452821</v>
          </cell>
          <cell r="O3449" t="str">
            <v>48998434436</v>
          </cell>
          <cell r="P3449" t="str">
            <v>27/06/1977</v>
          </cell>
          <cell r="Q3449" t="str">
            <v>64759396</v>
          </cell>
          <cell r="R3449" t="str">
            <v>SSP</v>
          </cell>
          <cell r="S3449" t="str">
            <v>94075735915</v>
          </cell>
          <cell r="T3449" t="str">
            <v/>
          </cell>
          <cell r="U3449" t="str">
            <v/>
          </cell>
          <cell r="V3449" t="str">
            <v/>
          </cell>
          <cell r="X3449" t="str">
            <v>24745</v>
          </cell>
          <cell r="Y3449" t="str">
            <v>52</v>
          </cell>
          <cell r="Z3449" t="str">
            <v>PR</v>
          </cell>
          <cell r="AA3449" t="str">
            <v>26/04/2019</v>
          </cell>
          <cell r="AB3449" t="str">
            <v>31/08/2020</v>
          </cell>
          <cell r="AC3449" t="str">
            <v>190148437-15</v>
          </cell>
          <cell r="AD3449">
            <v>4506</v>
          </cell>
          <cell r="AE3449" t="str">
            <v>BRASILEIRO NATO</v>
          </cell>
          <cell r="AF3449" t="str">
            <v>Casado</v>
          </cell>
          <cell r="AG3449" t="str">
            <v>Masculino</v>
          </cell>
          <cell r="AH3449" t="str">
            <v>Inativo</v>
          </cell>
          <cell r="AI3449" t="str">
            <v>RICHARD VASQUES DOS SANTOS</v>
          </cell>
        </row>
        <row r="3450">
          <cell r="B3450" t="str">
            <v>NILSON GOMES DE MORAIS</v>
          </cell>
          <cell r="C3450" t="str">
            <v>49382713115</v>
          </cell>
          <cell r="D3450" t="str">
            <v/>
          </cell>
          <cell r="E3450" t="str">
            <v>promotor</v>
          </cell>
          <cell r="F3450" t="str">
            <v>75503972</v>
          </cell>
          <cell r="G3450" t="str">
            <v>RUA RUI DE ALMEIDA 167</v>
          </cell>
          <cell r="H3450" t="str">
            <v>313</v>
          </cell>
          <cell r="I3450" t="str">
            <v/>
          </cell>
          <cell r="J3450" t="str">
            <v>CENTRO</v>
          </cell>
          <cell r="K3450" t="str">
            <v>ITUMBIARA</v>
          </cell>
          <cell r="L3450" t="str">
            <v>GO</v>
          </cell>
          <cell r="M3450" t="str">
            <v>-18.4219219</v>
          </cell>
          <cell r="N3450" t="str">
            <v>-49.2194483</v>
          </cell>
          <cell r="O3450" t="str">
            <v>64981158190</v>
          </cell>
          <cell r="P3450" t="str">
            <v>04/09/1970</v>
          </cell>
          <cell r="Q3450" t="str">
            <v>2846623</v>
          </cell>
          <cell r="R3450" t="str">
            <v>SSP</v>
          </cell>
          <cell r="S3450" t="str">
            <v>49382713115</v>
          </cell>
          <cell r="T3450" t="str">
            <v/>
          </cell>
          <cell r="U3450" t="str">
            <v/>
          </cell>
          <cell r="V3450" t="str">
            <v/>
          </cell>
          <cell r="X3450" t="str">
            <v>5571996</v>
          </cell>
          <cell r="Y3450" t="str">
            <v>40</v>
          </cell>
          <cell r="Z3450" t="str">
            <v>GO</v>
          </cell>
          <cell r="AA3450" t="str">
            <v>26/09/2019</v>
          </cell>
          <cell r="AB3450" t="str">
            <v/>
          </cell>
          <cell r="AC3450" t="str">
            <v>12401765494</v>
          </cell>
          <cell r="AD3450">
            <v>4506</v>
          </cell>
          <cell r="AE3450" t="str">
            <v>Brasileiro</v>
          </cell>
          <cell r="AF3450" t="str">
            <v>Casado</v>
          </cell>
          <cell r="AG3450" t="str">
            <v>Masculino</v>
          </cell>
          <cell r="AH3450" t="str">
            <v>Ativo</v>
          </cell>
          <cell r="AI3450" t="str">
            <v>LEANDRO RODRIGUES DOMINGUES</v>
          </cell>
        </row>
        <row r="3451">
          <cell r="B3451" t="str">
            <v>NILSON GONCALVES DE OLIVEIRA</v>
          </cell>
          <cell r="C3451" t="str">
            <v>05779250162</v>
          </cell>
          <cell r="D3451" t="str">
            <v>nilsn796644@gmail.com</v>
          </cell>
          <cell r="E3451" t="str">
            <v>promotor</v>
          </cell>
          <cell r="F3451" t="str">
            <v>77807-290</v>
          </cell>
          <cell r="G3451" t="str">
            <v>RUA VEREADOR FALCAO COELHO 848</v>
          </cell>
          <cell r="H3451" t="str">
            <v>848</v>
          </cell>
          <cell r="I3451" t="str">
            <v>-</v>
          </cell>
          <cell r="J3451" t="str">
            <v>SAO JOAO</v>
          </cell>
          <cell r="K3451" t="str">
            <v>ARAGUAINA</v>
          </cell>
          <cell r="L3451" t="str">
            <v>TO</v>
          </cell>
          <cell r="M3451" t="str">
            <v/>
          </cell>
          <cell r="N3451" t="str">
            <v/>
          </cell>
          <cell r="O3451" t="str">
            <v>63992041313</v>
          </cell>
          <cell r="P3451" t="str">
            <v>30/03/1996</v>
          </cell>
          <cell r="Q3451" t="str">
            <v>1254432</v>
          </cell>
          <cell r="R3451" t="str">
            <v>SSP</v>
          </cell>
          <cell r="S3451" t="str">
            <v>05779250162</v>
          </cell>
          <cell r="T3451" t="str">
            <v/>
          </cell>
          <cell r="U3451" t="str">
            <v/>
          </cell>
          <cell r="V3451" t="str">
            <v/>
          </cell>
          <cell r="X3451" t="str">
            <v>7500</v>
          </cell>
          <cell r="Y3451" t="str">
            <v>14</v>
          </cell>
          <cell r="Z3451" t="str">
            <v>TO</v>
          </cell>
          <cell r="AA3451" t="str">
            <v>01/01/0001</v>
          </cell>
          <cell r="AB3451" t="str">
            <v/>
          </cell>
          <cell r="AC3451" t="str">
            <v>204736980-34</v>
          </cell>
          <cell r="AD3451">
            <v>0</v>
          </cell>
          <cell r="AE3451" t="str">
            <v>BRASILEIRO NATO</v>
          </cell>
          <cell r="AF3451" t="str">
            <v>Solteiro</v>
          </cell>
          <cell r="AG3451" t="str">
            <v>Masculino</v>
          </cell>
          <cell r="AH3451" t="str">
            <v>Inativo</v>
          </cell>
          <cell r="AI3451" t="str">
            <v>GERIMARIO ALVES DA SILVA</v>
          </cell>
        </row>
        <row r="3452">
          <cell r="B3452" t="str">
            <v>NILTON JORGE IMBIRIBA DE ARAUJO</v>
          </cell>
          <cell r="C3452" t="str">
            <v>94086486253</v>
          </cell>
          <cell r="D3452" t="str">
            <v>nilton.araujo64@gmail.com</v>
          </cell>
          <cell r="E3452" t="str">
            <v>promotor</v>
          </cell>
          <cell r="F3452" t="str">
            <v>68037140</v>
          </cell>
          <cell r="G3452" t="str">
            <v>RUA JACAMIM</v>
          </cell>
          <cell r="H3452" t="str">
            <v>17511</v>
          </cell>
          <cell r="I3452" t="str">
            <v>(RES SALVAÇÃO)</v>
          </cell>
          <cell r="J3452" t="str">
            <v>SALVAÇÃO</v>
          </cell>
          <cell r="K3452" t="str">
            <v>SANTARÉM</v>
          </cell>
          <cell r="L3452" t="str">
            <v>PA</v>
          </cell>
          <cell r="M3452" t="str">
            <v/>
          </cell>
          <cell r="N3452" t="str">
            <v/>
          </cell>
          <cell r="O3452" t="str">
            <v>93992316432</v>
          </cell>
          <cell r="P3452" t="str">
            <v>19/02/1993</v>
          </cell>
          <cell r="Q3452" t="str">
            <v>5864453</v>
          </cell>
          <cell r="R3452" t="str">
            <v>SSP</v>
          </cell>
          <cell r="S3452" t="str">
            <v>94086486253</v>
          </cell>
          <cell r="T3452" t="str">
            <v/>
          </cell>
          <cell r="U3452" t="str">
            <v/>
          </cell>
          <cell r="V3452" t="str">
            <v/>
          </cell>
          <cell r="X3452" t="str">
            <v>283372</v>
          </cell>
          <cell r="Y3452" t="str">
            <v>40</v>
          </cell>
          <cell r="Z3452" t="str">
            <v>PA</v>
          </cell>
          <cell r="AA3452" t="str">
            <v>03/07/2020</v>
          </cell>
          <cell r="AB3452" t="str">
            <v>03/07/2020</v>
          </cell>
          <cell r="AC3452" t="str">
            <v>16651113802</v>
          </cell>
          <cell r="AD3452">
            <v>4506</v>
          </cell>
          <cell r="AE3452" t="str">
            <v>Brasileiro</v>
          </cell>
          <cell r="AF3452" t="str">
            <v>Solteiro</v>
          </cell>
          <cell r="AG3452" t="str">
            <v>Masculino</v>
          </cell>
          <cell r="AH3452" t="str">
            <v>Inativo</v>
          </cell>
          <cell r="AI3452" t="str">
            <v>CLAUDIO NEY PINHEIRO MACEDO</v>
          </cell>
        </row>
        <row r="3453">
          <cell r="B3453" t="str">
            <v>NILTON VINICIUS CARDOSO DA SILVA DOS SANTOS</v>
          </cell>
          <cell r="C3453" t="str">
            <v>40747242860</v>
          </cell>
          <cell r="D3453" t="str">
            <v>-</v>
          </cell>
          <cell r="E3453" t="str">
            <v>promotor</v>
          </cell>
          <cell r="F3453" t="str">
            <v>08610-050</v>
          </cell>
          <cell r="G3453" t="str">
            <v>RUA ESMERALDO JOSÉ DE OLIVEIRA</v>
          </cell>
          <cell r="H3453" t="str">
            <v>786</v>
          </cell>
          <cell r="I3453" t="str">
            <v/>
          </cell>
          <cell r="J3453" t="str">
            <v>VILA AMORIM</v>
          </cell>
          <cell r="K3453" t="str">
            <v>SUZANO</v>
          </cell>
          <cell r="L3453" t="str">
            <v>SP</v>
          </cell>
          <cell r="M3453" t="str">
            <v>-23.5426658</v>
          </cell>
          <cell r="N3453" t="str">
            <v>-46.2961316</v>
          </cell>
          <cell r="O3453" t="str">
            <v>11941178272</v>
          </cell>
          <cell r="P3453" t="str">
            <v>25/09/1992</v>
          </cell>
          <cell r="Q3453" t="str">
            <v>488135655</v>
          </cell>
          <cell r="R3453" t="str">
            <v>SSP</v>
          </cell>
          <cell r="S3453" t="str">
            <v>40747242860</v>
          </cell>
          <cell r="T3453" t="str">
            <v/>
          </cell>
          <cell r="U3453" t="str">
            <v/>
          </cell>
          <cell r="V3453" t="str">
            <v/>
          </cell>
          <cell r="X3453" t="str">
            <v>36944</v>
          </cell>
          <cell r="Y3453" t="str">
            <v>331</v>
          </cell>
          <cell r="Z3453" t="str">
            <v>SP</v>
          </cell>
          <cell r="AA3453" t="str">
            <v>24/06/2019</v>
          </cell>
          <cell r="AB3453" t="str">
            <v>01/01/0001</v>
          </cell>
          <cell r="AC3453" t="str">
            <v>210221825-89</v>
          </cell>
          <cell r="AD3453">
            <v>4506</v>
          </cell>
          <cell r="AE3453" t="str">
            <v>BRASILEIRO NATO</v>
          </cell>
          <cell r="AF3453" t="str">
            <v>Casado</v>
          </cell>
          <cell r="AG3453" t="str">
            <v>Masculino</v>
          </cell>
          <cell r="AH3453" t="str">
            <v>Inativo</v>
          </cell>
          <cell r="AI3453" t="str">
            <v>RODRIGO SOUZA DA SILVA</v>
          </cell>
        </row>
        <row r="3454">
          <cell r="B3454" t="str">
            <v>NILZETE VENTURA</v>
          </cell>
          <cell r="C3454" t="str">
            <v>17131341878</v>
          </cell>
          <cell r="D3454" t="str">
            <v/>
          </cell>
          <cell r="E3454" t="str">
            <v>promotor</v>
          </cell>
          <cell r="F3454" t="str">
            <v>13313004</v>
          </cell>
          <cell r="G3454" t="str">
            <v>RUA DOUTOR VIRGÍLIO PEREIRA DE SOUZA LIMA</v>
          </cell>
          <cell r="H3454" t="str">
            <v>10</v>
          </cell>
          <cell r="I3454" t="str">
            <v/>
          </cell>
          <cell r="J3454" t="str">
            <v>VILA PADRE BENTO</v>
          </cell>
          <cell r="K3454" t="str">
            <v>ITU</v>
          </cell>
          <cell r="L3454" t="str">
            <v>SP</v>
          </cell>
          <cell r="M3454" t="str">
            <v>-23.2557</v>
          </cell>
          <cell r="N3454" t="str">
            <v>-47.3107517</v>
          </cell>
          <cell r="O3454" t="str">
            <v/>
          </cell>
          <cell r="P3454" t="str">
            <v>17/12/1974</v>
          </cell>
          <cell r="Q3454" t="str">
            <v>287633184</v>
          </cell>
          <cell r="R3454" t="str">
            <v>SSP</v>
          </cell>
          <cell r="S3454" t="str">
            <v>17131341878</v>
          </cell>
          <cell r="T3454" t="str">
            <v/>
          </cell>
          <cell r="U3454" t="str">
            <v/>
          </cell>
          <cell r="V3454" t="str">
            <v/>
          </cell>
          <cell r="X3454" t="str">
            <v>69700</v>
          </cell>
          <cell r="Y3454" t="str">
            <v>127</v>
          </cell>
          <cell r="Z3454" t="str">
            <v>SP</v>
          </cell>
          <cell r="AA3454" t="str">
            <v>28/02/2020</v>
          </cell>
          <cell r="AB3454" t="str">
            <v/>
          </cell>
          <cell r="AC3454" t="str">
            <v>12680477245</v>
          </cell>
          <cell r="AD3454">
            <v>4506</v>
          </cell>
          <cell r="AE3454" t="str">
            <v>Brasileiro</v>
          </cell>
          <cell r="AF3454" t="str">
            <v>Solteiro</v>
          </cell>
          <cell r="AG3454" t="str">
            <v>Feminino</v>
          </cell>
          <cell r="AH3454" t="str">
            <v>Inativo</v>
          </cell>
          <cell r="AI3454" t="str">
            <v>SANDRA GOULART SILVA</v>
          </cell>
        </row>
        <row r="3455">
          <cell r="B3455" t="str">
            <v>NITA</v>
          </cell>
          <cell r="C3455" t="str">
            <v>nita</v>
          </cell>
          <cell r="E3455" t="str">
            <v>cliente</v>
          </cell>
          <cell r="F3455" t="str">
            <v/>
          </cell>
          <cell r="G3455" t="str">
            <v/>
          </cell>
          <cell r="H3455" t="str">
            <v/>
          </cell>
          <cell r="I3455" t="str">
            <v/>
          </cell>
          <cell r="J3455" t="str">
            <v/>
          </cell>
          <cell r="K3455" t="str">
            <v/>
          </cell>
          <cell r="L3455" t="str">
            <v/>
          </cell>
          <cell r="M3455" t="str">
            <v/>
          </cell>
          <cell r="N3455" t="str">
            <v/>
          </cell>
          <cell r="O3455" t="str">
            <v/>
          </cell>
          <cell r="P3455" t="str">
            <v/>
          </cell>
          <cell r="Q3455" t="str">
            <v/>
          </cell>
          <cell r="R3455" t="str">
            <v/>
          </cell>
          <cell r="S3455" t="str">
            <v/>
          </cell>
          <cell r="T3455" t="str">
            <v/>
          </cell>
          <cell r="U3455" t="str">
            <v/>
          </cell>
          <cell r="V3455" t="str">
            <v/>
          </cell>
          <cell r="X3455" t="str">
            <v/>
          </cell>
          <cell r="Y3455" t="str">
            <v/>
          </cell>
          <cell r="Z3455" t="str">
            <v/>
          </cell>
          <cell r="AA3455" t="str">
            <v/>
          </cell>
          <cell r="AB3455" t="str">
            <v/>
          </cell>
          <cell r="AC3455" t="str">
            <v/>
          </cell>
          <cell r="AD3455">
            <v>0</v>
          </cell>
          <cell r="AE3455" t="str">
            <v/>
          </cell>
          <cell r="AF3455" t="str">
            <v>0</v>
          </cell>
          <cell r="AG3455" t="str">
            <v>0</v>
          </cell>
          <cell r="AH3455" t="str">
            <v>Ativo</v>
          </cell>
          <cell r="AI3455" t="str">
            <v>LUCAS MARCELINO ROCHA</v>
          </cell>
        </row>
        <row r="3456">
          <cell r="B3456" t="str">
            <v>NIVEA</v>
          </cell>
          <cell r="C3456" t="str">
            <v>nivea</v>
          </cell>
          <cell r="E3456" t="str">
            <v>cliente</v>
          </cell>
          <cell r="F3456" t="str">
            <v/>
          </cell>
          <cell r="G3456" t="str">
            <v/>
          </cell>
          <cell r="H3456" t="str">
            <v/>
          </cell>
          <cell r="I3456" t="str">
            <v/>
          </cell>
          <cell r="J3456" t="str">
            <v/>
          </cell>
          <cell r="K3456" t="str">
            <v/>
          </cell>
          <cell r="L3456" t="str">
            <v/>
          </cell>
          <cell r="M3456" t="str">
            <v/>
          </cell>
          <cell r="N3456" t="str">
            <v/>
          </cell>
          <cell r="O3456" t="str">
            <v/>
          </cell>
          <cell r="P3456" t="str">
            <v/>
          </cell>
          <cell r="Q3456" t="str">
            <v/>
          </cell>
          <cell r="R3456" t="str">
            <v/>
          </cell>
          <cell r="S3456" t="str">
            <v/>
          </cell>
          <cell r="T3456" t="str">
            <v/>
          </cell>
          <cell r="U3456" t="str">
            <v/>
          </cell>
          <cell r="V3456" t="str">
            <v/>
          </cell>
          <cell r="X3456" t="str">
            <v/>
          </cell>
          <cell r="Y3456" t="str">
            <v/>
          </cell>
          <cell r="Z3456" t="str">
            <v/>
          </cell>
          <cell r="AA3456" t="str">
            <v/>
          </cell>
          <cell r="AB3456" t="str">
            <v/>
          </cell>
          <cell r="AC3456" t="str">
            <v/>
          </cell>
          <cell r="AD3456">
            <v>0</v>
          </cell>
          <cell r="AE3456" t="str">
            <v/>
          </cell>
          <cell r="AF3456" t="str">
            <v>0</v>
          </cell>
          <cell r="AG3456" t="str">
            <v>0</v>
          </cell>
          <cell r="AH3456" t="str">
            <v>Ativo</v>
          </cell>
          <cell r="AI3456" t="str">
            <v>LUCAS MARCELINO ROCHA</v>
          </cell>
        </row>
        <row r="3457">
          <cell r="B3457" t="str">
            <v>NIVEA APARECIDA FERREIRA</v>
          </cell>
          <cell r="C3457" t="str">
            <v>38086779882</v>
          </cell>
          <cell r="D3457" t="str">
            <v/>
          </cell>
          <cell r="E3457" t="str">
            <v>promotor</v>
          </cell>
          <cell r="F3457" t="str">
            <v>13435000</v>
          </cell>
          <cell r="G3457" t="str">
            <v xml:space="preserve"> RUA TRAVESSA MARIA FRANCISCA FE</v>
          </cell>
          <cell r="H3457" t="str">
            <v>120</v>
          </cell>
          <cell r="I3457" t="str">
            <v/>
          </cell>
          <cell r="J3457" t="str">
            <v>ANHUMA</v>
          </cell>
          <cell r="K3457" t="str">
            <v>PIRACICABA</v>
          </cell>
          <cell r="L3457" t="str">
            <v>SP</v>
          </cell>
          <cell r="M3457" t="str">
            <v>-25.4383473</v>
          </cell>
          <cell r="N3457" t="str">
            <v>-49.2048127</v>
          </cell>
          <cell r="O3457" t="str">
            <v>19998753398</v>
          </cell>
          <cell r="P3457" t="str">
            <v>17/10/1987</v>
          </cell>
          <cell r="Q3457" t="str">
            <v>45821940X</v>
          </cell>
          <cell r="R3457" t="str">
            <v>SSP</v>
          </cell>
          <cell r="S3457" t="str">
            <v>38086779882</v>
          </cell>
          <cell r="T3457" t="str">
            <v/>
          </cell>
          <cell r="U3457" t="str">
            <v/>
          </cell>
          <cell r="V3457" t="str">
            <v/>
          </cell>
          <cell r="X3457" t="str">
            <v>56981</v>
          </cell>
          <cell r="Y3457" t="str">
            <v>307</v>
          </cell>
          <cell r="Z3457" t="str">
            <v>SP</v>
          </cell>
          <cell r="AA3457" t="str">
            <v>02/12/2019</v>
          </cell>
          <cell r="AB3457" t="str">
            <v/>
          </cell>
          <cell r="AC3457" t="str">
            <v>16548707797</v>
          </cell>
          <cell r="AD3457">
            <v>4506</v>
          </cell>
          <cell r="AE3457" t="str">
            <v>Brasileiro</v>
          </cell>
          <cell r="AF3457" t="str">
            <v>Casado</v>
          </cell>
          <cell r="AG3457" t="str">
            <v>Feminino</v>
          </cell>
          <cell r="AH3457" t="str">
            <v>Ativo</v>
          </cell>
          <cell r="AI3457" t="str">
            <v>PAULO MANOEL MORATO JUNIOR</v>
          </cell>
        </row>
        <row r="3458">
          <cell r="B3458" t="str">
            <v>NOBEL</v>
          </cell>
          <cell r="C3458" t="str">
            <v>nobel</v>
          </cell>
          <cell r="E3458" t="str">
            <v>cliente</v>
          </cell>
          <cell r="F3458" t="str">
            <v/>
          </cell>
          <cell r="G3458" t="str">
            <v/>
          </cell>
          <cell r="H3458" t="str">
            <v/>
          </cell>
          <cell r="I3458" t="str">
            <v/>
          </cell>
          <cell r="J3458" t="str">
            <v/>
          </cell>
          <cell r="K3458" t="str">
            <v/>
          </cell>
          <cell r="L3458" t="str">
            <v/>
          </cell>
          <cell r="M3458" t="str">
            <v/>
          </cell>
          <cell r="N3458" t="str">
            <v/>
          </cell>
          <cell r="O3458" t="str">
            <v/>
          </cell>
          <cell r="P3458" t="str">
            <v/>
          </cell>
          <cell r="Q3458" t="str">
            <v/>
          </cell>
          <cell r="R3458" t="str">
            <v/>
          </cell>
          <cell r="S3458" t="str">
            <v/>
          </cell>
          <cell r="T3458" t="str">
            <v/>
          </cell>
          <cell r="U3458" t="str">
            <v/>
          </cell>
          <cell r="V3458" t="str">
            <v/>
          </cell>
          <cell r="X3458" t="str">
            <v/>
          </cell>
          <cell r="Y3458" t="str">
            <v/>
          </cell>
          <cell r="Z3458" t="str">
            <v/>
          </cell>
          <cell r="AA3458" t="str">
            <v/>
          </cell>
          <cell r="AB3458" t="str">
            <v/>
          </cell>
          <cell r="AC3458" t="str">
            <v/>
          </cell>
          <cell r="AD3458">
            <v>0</v>
          </cell>
          <cell r="AE3458" t="str">
            <v/>
          </cell>
          <cell r="AF3458" t="str">
            <v>0</v>
          </cell>
          <cell r="AG3458" t="str">
            <v>0</v>
          </cell>
          <cell r="AH3458" t="str">
            <v>Ativo</v>
          </cell>
          <cell r="AI3458" t="str">
            <v>LUCAS MARCELINO ROCHA</v>
          </cell>
        </row>
        <row r="3459">
          <cell r="B3459" t="str">
            <v>NOHAN ARAUJO DA SILVA</v>
          </cell>
          <cell r="C3459" t="str">
            <v>45218217824</v>
          </cell>
          <cell r="D3459" t="str">
            <v>nohan.araujo@hotmail.com</v>
          </cell>
          <cell r="E3459" t="str">
            <v>promotorexpress</v>
          </cell>
          <cell r="F3459" t="str">
            <v>07142-216</v>
          </cell>
          <cell r="G3459" t="str">
            <v>RUA JOSÉ NILSON FERRETTI</v>
          </cell>
          <cell r="H3459" t="str">
            <v>121</v>
          </cell>
          <cell r="I3459" t="str">
            <v/>
          </cell>
          <cell r="J3459" t="str">
            <v>JARDIM SANTA LÍDIA</v>
          </cell>
          <cell r="K3459" t="str">
            <v>GUARULHOS</v>
          </cell>
          <cell r="L3459" t="str">
            <v>SP</v>
          </cell>
          <cell r="M3459" t="str">
            <v>-23.4193572</v>
          </cell>
          <cell r="N3459" t="str">
            <v>-46.4929611</v>
          </cell>
          <cell r="O3459" t="str">
            <v>11945263350</v>
          </cell>
          <cell r="P3459" t="str">
            <v>20/04/1996</v>
          </cell>
          <cell r="Q3459" t="str">
            <v>390161044</v>
          </cell>
          <cell r="R3459" t="str">
            <v>SSP</v>
          </cell>
          <cell r="S3459" t="str">
            <v>45218217824</v>
          </cell>
          <cell r="T3459" t="str">
            <v>SANTANDER</v>
          </cell>
          <cell r="U3459" t="str">
            <v>0140</v>
          </cell>
          <cell r="V3459" t="str">
            <v>2019416-4</v>
          </cell>
          <cell r="X3459" t="str">
            <v>5773</v>
          </cell>
          <cell r="Y3459" t="str">
            <v>394</v>
          </cell>
          <cell r="Z3459" t="str">
            <v>SP</v>
          </cell>
          <cell r="AA3459" t="str">
            <v>02/09/2020</v>
          </cell>
          <cell r="AB3459" t="str">
            <v>02/09/2020</v>
          </cell>
          <cell r="AC3459" t="str">
            <v>204898932-06</v>
          </cell>
          <cell r="AD3459">
            <v>10.41</v>
          </cell>
          <cell r="AE3459" t="str">
            <v>Brasileiro</v>
          </cell>
          <cell r="AF3459" t="str">
            <v>Solteiro</v>
          </cell>
          <cell r="AG3459" t="str">
            <v>Masculino</v>
          </cell>
          <cell r="AH3459" t="str">
            <v>Ativo</v>
          </cell>
          <cell r="AI3459" t="str">
            <v>LEONARDO REIS DE AGUIAR</v>
          </cell>
        </row>
        <row r="3460">
          <cell r="B3460" t="str">
            <v>NORSAL</v>
          </cell>
          <cell r="C3460" t="str">
            <v>norsal</v>
          </cell>
          <cell r="E3460" t="str">
            <v>cliente</v>
          </cell>
          <cell r="F3460" t="str">
            <v/>
          </cell>
          <cell r="G3460" t="str">
            <v/>
          </cell>
          <cell r="H3460" t="str">
            <v/>
          </cell>
          <cell r="I3460" t="str">
            <v/>
          </cell>
          <cell r="J3460" t="str">
            <v/>
          </cell>
          <cell r="K3460" t="str">
            <v/>
          </cell>
          <cell r="L3460" t="str">
            <v/>
          </cell>
          <cell r="M3460" t="str">
            <v/>
          </cell>
          <cell r="N3460" t="str">
            <v/>
          </cell>
          <cell r="O3460" t="str">
            <v/>
          </cell>
          <cell r="P3460" t="str">
            <v/>
          </cell>
          <cell r="Q3460" t="str">
            <v/>
          </cell>
          <cell r="R3460" t="str">
            <v/>
          </cell>
          <cell r="S3460" t="str">
            <v/>
          </cell>
          <cell r="T3460" t="str">
            <v/>
          </cell>
          <cell r="U3460" t="str">
            <v/>
          </cell>
          <cell r="V3460" t="str">
            <v/>
          </cell>
          <cell r="X3460" t="str">
            <v/>
          </cell>
          <cell r="Y3460" t="str">
            <v/>
          </cell>
          <cell r="Z3460" t="str">
            <v/>
          </cell>
          <cell r="AA3460" t="str">
            <v/>
          </cell>
          <cell r="AB3460" t="str">
            <v/>
          </cell>
          <cell r="AC3460" t="str">
            <v/>
          </cell>
          <cell r="AD3460">
            <v>0</v>
          </cell>
          <cell r="AE3460" t="str">
            <v/>
          </cell>
          <cell r="AF3460" t="str">
            <v>0</v>
          </cell>
          <cell r="AG3460" t="str">
            <v>0</v>
          </cell>
          <cell r="AH3460" t="str">
            <v>Ativo</v>
          </cell>
          <cell r="AI3460" t="str">
            <v>LUCAS MARCELINO ROCHA</v>
          </cell>
        </row>
        <row r="3461">
          <cell r="B3461" t="str">
            <v>NOVIDEXSIGA</v>
          </cell>
          <cell r="C3461" t="str">
            <v>novidexsiga</v>
          </cell>
          <cell r="D3461" t="str">
            <v/>
          </cell>
          <cell r="E3461" t="str">
            <v>cliente</v>
          </cell>
          <cell r="F3461" t="str">
            <v/>
          </cell>
          <cell r="G3461" t="str">
            <v/>
          </cell>
          <cell r="H3461" t="str">
            <v/>
          </cell>
          <cell r="I3461" t="str">
            <v/>
          </cell>
          <cell r="J3461" t="str">
            <v/>
          </cell>
          <cell r="K3461" t="str">
            <v/>
          </cell>
          <cell r="L3461" t="str">
            <v/>
          </cell>
          <cell r="M3461" t="str">
            <v/>
          </cell>
          <cell r="N3461" t="str">
            <v/>
          </cell>
          <cell r="O3461" t="str">
            <v/>
          </cell>
          <cell r="P3461" t="str">
            <v/>
          </cell>
          <cell r="Q3461" t="str">
            <v/>
          </cell>
          <cell r="R3461" t="str">
            <v/>
          </cell>
          <cell r="S3461" t="str">
            <v/>
          </cell>
          <cell r="T3461" t="str">
            <v/>
          </cell>
          <cell r="U3461" t="str">
            <v/>
          </cell>
          <cell r="V3461" t="str">
            <v/>
          </cell>
          <cell r="X3461" t="str">
            <v/>
          </cell>
          <cell r="Y3461" t="str">
            <v/>
          </cell>
          <cell r="Z3461" t="str">
            <v/>
          </cell>
          <cell r="AA3461" t="str">
            <v/>
          </cell>
          <cell r="AB3461" t="str">
            <v/>
          </cell>
          <cell r="AC3461" t="str">
            <v/>
          </cell>
          <cell r="AD3461">
            <v>0</v>
          </cell>
          <cell r="AE3461" t="str">
            <v/>
          </cell>
          <cell r="AF3461" t="str">
            <v>Solteiro</v>
          </cell>
          <cell r="AG3461" t="str">
            <v>Indefinido</v>
          </cell>
          <cell r="AH3461" t="str">
            <v>Ativo</v>
          </cell>
          <cell r="AI3461" t="str">
            <v>GABRIEL AUGUSTO FELIX SARNO</v>
          </cell>
        </row>
        <row r="3462">
          <cell r="B3462" t="str">
            <v>NOVO STILO</v>
          </cell>
          <cell r="C3462" t="str">
            <v>novostilo</v>
          </cell>
          <cell r="E3462" t="str">
            <v>cliente</v>
          </cell>
          <cell r="F3462" t="str">
            <v/>
          </cell>
          <cell r="G3462" t="str">
            <v/>
          </cell>
          <cell r="H3462" t="str">
            <v/>
          </cell>
          <cell r="I3462" t="str">
            <v/>
          </cell>
          <cell r="J3462" t="str">
            <v/>
          </cell>
          <cell r="K3462" t="str">
            <v/>
          </cell>
          <cell r="L3462" t="str">
            <v/>
          </cell>
          <cell r="M3462" t="str">
            <v/>
          </cell>
          <cell r="N3462" t="str">
            <v/>
          </cell>
          <cell r="O3462" t="str">
            <v/>
          </cell>
          <cell r="P3462" t="str">
            <v/>
          </cell>
          <cell r="Q3462" t="str">
            <v/>
          </cell>
          <cell r="R3462" t="str">
            <v/>
          </cell>
          <cell r="S3462" t="str">
            <v/>
          </cell>
          <cell r="T3462" t="str">
            <v/>
          </cell>
          <cell r="U3462" t="str">
            <v/>
          </cell>
          <cell r="V3462" t="str">
            <v/>
          </cell>
          <cell r="X3462" t="str">
            <v/>
          </cell>
          <cell r="Y3462" t="str">
            <v/>
          </cell>
          <cell r="Z3462" t="str">
            <v/>
          </cell>
          <cell r="AA3462" t="str">
            <v/>
          </cell>
          <cell r="AB3462" t="str">
            <v/>
          </cell>
          <cell r="AC3462" t="str">
            <v/>
          </cell>
          <cell r="AD3462">
            <v>0</v>
          </cell>
          <cell r="AE3462" t="str">
            <v/>
          </cell>
          <cell r="AF3462" t="str">
            <v>0</v>
          </cell>
          <cell r="AG3462" t="str">
            <v>0</v>
          </cell>
          <cell r="AH3462" t="str">
            <v>Ativo</v>
          </cell>
          <cell r="AI3462" t="str">
            <v>LUCAS MARCELINO ROCHA</v>
          </cell>
        </row>
        <row r="3463">
          <cell r="B3463" t="str">
            <v>NUBIA MARLENE PEIXOTO SANTANA</v>
          </cell>
          <cell r="C3463" t="str">
            <v>51449767869</v>
          </cell>
          <cell r="D3463" t="str">
            <v/>
          </cell>
          <cell r="E3463" t="str">
            <v>trade</v>
          </cell>
          <cell r="F3463" t="str">
            <v>02997020</v>
          </cell>
          <cell r="G3463" t="str">
            <v>TRAVESSA AURÉLIO LINHARES</v>
          </cell>
          <cell r="H3463" t="str">
            <v>36</v>
          </cell>
          <cell r="I3463" t="str">
            <v/>
          </cell>
          <cell r="J3463" t="str">
            <v>ESTÂNCIA JARAGUÁ</v>
          </cell>
          <cell r="K3463" t="str">
            <v>SÃO PAULO</v>
          </cell>
          <cell r="L3463" t="str">
            <v>SP</v>
          </cell>
          <cell r="M3463" t="str">
            <v>-23.4312622</v>
          </cell>
          <cell r="N3463" t="str">
            <v>-46.708308</v>
          </cell>
          <cell r="O3463" t="str">
            <v/>
          </cell>
          <cell r="P3463" t="str">
            <v>24/05/2001</v>
          </cell>
          <cell r="Q3463" t="str">
            <v>521050662</v>
          </cell>
          <cell r="R3463" t="str">
            <v>SSP</v>
          </cell>
          <cell r="S3463" t="str">
            <v>51449767869</v>
          </cell>
          <cell r="T3463" t="str">
            <v/>
          </cell>
          <cell r="U3463" t="str">
            <v/>
          </cell>
          <cell r="V3463" t="str">
            <v/>
          </cell>
          <cell r="X3463" t="str">
            <v>88264</v>
          </cell>
          <cell r="Y3463" t="str">
            <v>452</v>
          </cell>
          <cell r="Z3463" t="str">
            <v>SP</v>
          </cell>
          <cell r="AA3463" t="str">
            <v>01/09/2020</v>
          </cell>
          <cell r="AB3463" t="str">
            <v/>
          </cell>
          <cell r="AC3463" t="str">
            <v/>
          </cell>
          <cell r="AD3463">
            <v>0</v>
          </cell>
          <cell r="AE3463" t="str">
            <v>Brasileiro</v>
          </cell>
          <cell r="AF3463" t="str">
            <v>Solteiro</v>
          </cell>
          <cell r="AG3463" t="str">
            <v>Feminino</v>
          </cell>
          <cell r="AH3463" t="str">
            <v>Ativo</v>
          </cell>
          <cell r="AI3463" t="str">
            <v>ROBERTO GUIMARAES CARLOS</v>
          </cell>
        </row>
        <row r="3464">
          <cell r="B3464" t="str">
            <v>NUT BEBIDAS</v>
          </cell>
          <cell r="C3464" t="str">
            <v>nutbebidas</v>
          </cell>
          <cell r="E3464" t="str">
            <v>cliente</v>
          </cell>
          <cell r="F3464" t="str">
            <v/>
          </cell>
          <cell r="G3464" t="str">
            <v/>
          </cell>
          <cell r="H3464" t="str">
            <v/>
          </cell>
          <cell r="I3464" t="str">
            <v/>
          </cell>
          <cell r="J3464" t="str">
            <v/>
          </cell>
          <cell r="K3464" t="str">
            <v/>
          </cell>
          <cell r="L3464" t="str">
            <v/>
          </cell>
          <cell r="M3464" t="str">
            <v/>
          </cell>
          <cell r="N3464" t="str">
            <v/>
          </cell>
          <cell r="O3464" t="str">
            <v/>
          </cell>
          <cell r="P3464" t="str">
            <v/>
          </cell>
          <cell r="Q3464" t="str">
            <v/>
          </cell>
          <cell r="R3464" t="str">
            <v/>
          </cell>
          <cell r="S3464" t="str">
            <v/>
          </cell>
          <cell r="T3464" t="str">
            <v/>
          </cell>
          <cell r="U3464" t="str">
            <v/>
          </cell>
          <cell r="V3464" t="str">
            <v/>
          </cell>
          <cell r="X3464" t="str">
            <v/>
          </cell>
          <cell r="Y3464" t="str">
            <v/>
          </cell>
          <cell r="Z3464" t="str">
            <v/>
          </cell>
          <cell r="AA3464" t="str">
            <v/>
          </cell>
          <cell r="AB3464" t="str">
            <v/>
          </cell>
          <cell r="AC3464" t="str">
            <v/>
          </cell>
          <cell r="AD3464">
            <v>0</v>
          </cell>
          <cell r="AE3464" t="str">
            <v/>
          </cell>
          <cell r="AF3464" t="str">
            <v>0</v>
          </cell>
          <cell r="AG3464" t="str">
            <v>0</v>
          </cell>
          <cell r="AH3464" t="str">
            <v>Ativo</v>
          </cell>
          <cell r="AI3464" t="str">
            <v>LUCAS MARCELINO ROCHA</v>
          </cell>
        </row>
        <row r="3465">
          <cell r="B3465" t="str">
            <v>NUTRI NECTAR</v>
          </cell>
          <cell r="C3465" t="str">
            <v>nutrinectar</v>
          </cell>
          <cell r="E3465" t="str">
            <v>cliente</v>
          </cell>
          <cell r="F3465" t="str">
            <v/>
          </cell>
          <cell r="G3465" t="str">
            <v/>
          </cell>
          <cell r="H3465" t="str">
            <v/>
          </cell>
          <cell r="I3465" t="str">
            <v/>
          </cell>
          <cell r="J3465" t="str">
            <v/>
          </cell>
          <cell r="K3465" t="str">
            <v/>
          </cell>
          <cell r="L3465" t="str">
            <v/>
          </cell>
          <cell r="M3465" t="str">
            <v/>
          </cell>
          <cell r="N3465" t="str">
            <v/>
          </cell>
          <cell r="O3465" t="str">
            <v/>
          </cell>
          <cell r="P3465" t="str">
            <v/>
          </cell>
          <cell r="Q3465" t="str">
            <v/>
          </cell>
          <cell r="R3465" t="str">
            <v/>
          </cell>
          <cell r="S3465" t="str">
            <v/>
          </cell>
          <cell r="T3465" t="str">
            <v/>
          </cell>
          <cell r="U3465" t="str">
            <v/>
          </cell>
          <cell r="V3465" t="str">
            <v/>
          </cell>
          <cell r="X3465" t="str">
            <v/>
          </cell>
          <cell r="Y3465" t="str">
            <v/>
          </cell>
          <cell r="Z3465" t="str">
            <v/>
          </cell>
          <cell r="AA3465" t="str">
            <v/>
          </cell>
          <cell r="AB3465" t="str">
            <v/>
          </cell>
          <cell r="AC3465" t="str">
            <v/>
          </cell>
          <cell r="AD3465">
            <v>0</v>
          </cell>
          <cell r="AE3465" t="str">
            <v/>
          </cell>
          <cell r="AF3465" t="str">
            <v>0</v>
          </cell>
          <cell r="AG3465" t="str">
            <v>0</v>
          </cell>
          <cell r="AH3465" t="str">
            <v>Ativo</v>
          </cell>
          <cell r="AI3465" t="str">
            <v>LUCAS MARCELINO ROCHA</v>
          </cell>
        </row>
        <row r="3466">
          <cell r="B3466" t="str">
            <v>NUTRIBONN</v>
          </cell>
          <cell r="C3466" t="str">
            <v>nutribonn</v>
          </cell>
          <cell r="E3466" t="str">
            <v>cliente</v>
          </cell>
          <cell r="F3466" t="str">
            <v/>
          </cell>
          <cell r="G3466" t="str">
            <v/>
          </cell>
          <cell r="H3466" t="str">
            <v/>
          </cell>
          <cell r="I3466" t="str">
            <v/>
          </cell>
          <cell r="J3466" t="str">
            <v/>
          </cell>
          <cell r="K3466" t="str">
            <v/>
          </cell>
          <cell r="L3466" t="str">
            <v/>
          </cell>
          <cell r="M3466" t="str">
            <v/>
          </cell>
          <cell r="N3466" t="str">
            <v/>
          </cell>
          <cell r="O3466" t="str">
            <v/>
          </cell>
          <cell r="P3466" t="str">
            <v/>
          </cell>
          <cell r="Q3466" t="str">
            <v/>
          </cell>
          <cell r="R3466" t="str">
            <v/>
          </cell>
          <cell r="S3466" t="str">
            <v/>
          </cell>
          <cell r="T3466" t="str">
            <v/>
          </cell>
          <cell r="U3466" t="str">
            <v/>
          </cell>
          <cell r="V3466" t="str">
            <v/>
          </cell>
          <cell r="X3466" t="str">
            <v/>
          </cell>
          <cell r="Y3466" t="str">
            <v/>
          </cell>
          <cell r="Z3466" t="str">
            <v/>
          </cell>
          <cell r="AA3466" t="str">
            <v/>
          </cell>
          <cell r="AB3466" t="str">
            <v/>
          </cell>
          <cell r="AC3466" t="str">
            <v/>
          </cell>
          <cell r="AD3466">
            <v>0</v>
          </cell>
          <cell r="AE3466" t="str">
            <v/>
          </cell>
          <cell r="AF3466" t="str">
            <v>0</v>
          </cell>
          <cell r="AG3466" t="str">
            <v>0</v>
          </cell>
          <cell r="AH3466" t="str">
            <v>Ativo</v>
          </cell>
          <cell r="AI3466" t="str">
            <v>LUCAS MARCELINO ROCHA</v>
          </cell>
        </row>
        <row r="3467">
          <cell r="B3467" t="str">
            <v>NUTRICAU</v>
          </cell>
          <cell r="C3467" t="str">
            <v>nutricau</v>
          </cell>
          <cell r="E3467" t="str">
            <v>cliente</v>
          </cell>
          <cell r="F3467" t="str">
            <v/>
          </cell>
          <cell r="G3467" t="str">
            <v/>
          </cell>
          <cell r="H3467" t="str">
            <v/>
          </cell>
          <cell r="I3467" t="str">
            <v/>
          </cell>
          <cell r="J3467" t="str">
            <v/>
          </cell>
          <cell r="K3467" t="str">
            <v/>
          </cell>
          <cell r="L3467" t="str">
            <v/>
          </cell>
          <cell r="M3467" t="str">
            <v/>
          </cell>
          <cell r="N3467" t="str">
            <v/>
          </cell>
          <cell r="O3467" t="str">
            <v/>
          </cell>
          <cell r="P3467" t="str">
            <v/>
          </cell>
          <cell r="Q3467" t="str">
            <v/>
          </cell>
          <cell r="R3467" t="str">
            <v/>
          </cell>
          <cell r="S3467" t="str">
            <v/>
          </cell>
          <cell r="T3467" t="str">
            <v/>
          </cell>
          <cell r="U3467" t="str">
            <v/>
          </cell>
          <cell r="V3467" t="str">
            <v/>
          </cell>
          <cell r="X3467" t="str">
            <v/>
          </cell>
          <cell r="Y3467" t="str">
            <v/>
          </cell>
          <cell r="Z3467" t="str">
            <v/>
          </cell>
          <cell r="AA3467" t="str">
            <v/>
          </cell>
          <cell r="AB3467" t="str">
            <v/>
          </cell>
          <cell r="AC3467" t="str">
            <v/>
          </cell>
          <cell r="AD3467">
            <v>0</v>
          </cell>
          <cell r="AE3467" t="str">
            <v/>
          </cell>
          <cell r="AF3467" t="str">
            <v>0</v>
          </cell>
          <cell r="AG3467" t="str">
            <v>0</v>
          </cell>
          <cell r="AH3467" t="str">
            <v>Ativo</v>
          </cell>
          <cell r="AI3467" t="str">
            <v>LUCAS MARCELINO ROCHA</v>
          </cell>
        </row>
        <row r="3468">
          <cell r="B3468" t="str">
            <v>OLAVIO FERNANDES KOECHE</v>
          </cell>
          <cell r="C3468" t="str">
            <v>61620505991</v>
          </cell>
          <cell r="D3468" t="str">
            <v>olaviohencke@hotmail.com</v>
          </cell>
          <cell r="E3468" t="str">
            <v>lider</v>
          </cell>
          <cell r="F3468" t="str">
            <v>82980-210</v>
          </cell>
          <cell r="G3468" t="str">
            <v>RUA THOMAZ DAVID BORGES 410</v>
          </cell>
          <cell r="H3468" t="str">
            <v>410</v>
          </cell>
          <cell r="I3468" t="str">
            <v>-</v>
          </cell>
          <cell r="J3468" t="str">
            <v>CAJURU</v>
          </cell>
          <cell r="K3468" t="str">
            <v>CURITIBA</v>
          </cell>
          <cell r="L3468" t="str">
            <v>PR</v>
          </cell>
          <cell r="M3468" t="str">
            <v/>
          </cell>
          <cell r="N3468" t="str">
            <v/>
          </cell>
          <cell r="O3468" t="str">
            <v>4196729157</v>
          </cell>
          <cell r="P3468" t="str">
            <v>17/01/1967</v>
          </cell>
          <cell r="Q3468" t="str">
            <v>43202855</v>
          </cell>
          <cell r="R3468" t="str">
            <v>SSP</v>
          </cell>
          <cell r="S3468" t="str">
            <v>61620505991</v>
          </cell>
          <cell r="T3468" t="str">
            <v/>
          </cell>
          <cell r="U3468" t="str">
            <v/>
          </cell>
          <cell r="V3468" t="str">
            <v/>
          </cell>
          <cell r="X3468" t="str">
            <v>934696</v>
          </cell>
          <cell r="Y3468" t="str">
            <v>20</v>
          </cell>
          <cell r="Z3468" t="str">
            <v>PR</v>
          </cell>
          <cell r="AA3468" t="str">
            <v>01/01/0001</v>
          </cell>
          <cell r="AB3468" t="str">
            <v/>
          </cell>
          <cell r="AC3468" t="str">
            <v>122945347-37</v>
          </cell>
          <cell r="AD3468">
            <v>4506</v>
          </cell>
          <cell r="AE3468" t="str">
            <v>BRASILEIRO NATO</v>
          </cell>
          <cell r="AF3468" t="str">
            <v>Solteiro</v>
          </cell>
          <cell r="AG3468" t="str">
            <v>Masculino</v>
          </cell>
          <cell r="AH3468" t="str">
            <v>Inativo</v>
          </cell>
          <cell r="AI3468" t="str">
            <v>WARLEY MILITAO DE FREITAS</v>
          </cell>
        </row>
        <row r="3469">
          <cell r="B3469" t="str">
            <v>OLDACIR HALMANN</v>
          </cell>
          <cell r="C3469" t="str">
            <v>00497246066</v>
          </cell>
          <cell r="D3469" t="str">
            <v/>
          </cell>
          <cell r="E3469" t="str">
            <v>Intermitente</v>
          </cell>
          <cell r="F3469" t="str">
            <v>89066358</v>
          </cell>
          <cell r="G3469" t="str">
            <v>RUA FLORENTINA DOS SANTOS</v>
          </cell>
          <cell r="H3469" t="str">
            <v>51</v>
          </cell>
          <cell r="I3469" t="str">
            <v/>
          </cell>
          <cell r="J3469" t="str">
            <v>ITOUPAVAZINHA</v>
          </cell>
          <cell r="K3469" t="str">
            <v>BLUMENAU</v>
          </cell>
          <cell r="L3469" t="str">
            <v>SC</v>
          </cell>
          <cell r="M3469" t="str">
            <v>-26.8581389</v>
          </cell>
          <cell r="N3469" t="str">
            <v>-49.10494569999999</v>
          </cell>
          <cell r="O3469" t="str">
            <v/>
          </cell>
          <cell r="P3469" t="str">
            <v>12/02/1984</v>
          </cell>
          <cell r="Q3469" t="str">
            <v>1083663854</v>
          </cell>
          <cell r="R3469" t="str">
            <v xml:space="preserve">DI RS </v>
          </cell>
          <cell r="S3469" t="str">
            <v>00497246066</v>
          </cell>
          <cell r="T3469" t="str">
            <v/>
          </cell>
          <cell r="U3469" t="str">
            <v/>
          </cell>
          <cell r="V3469" t="str">
            <v/>
          </cell>
          <cell r="X3469" t="str">
            <v>7807</v>
          </cell>
          <cell r="Y3469" t="str">
            <v>0062</v>
          </cell>
          <cell r="Z3469" t="str">
            <v>RS</v>
          </cell>
          <cell r="AA3469" t="str">
            <v>27/08/2020</v>
          </cell>
          <cell r="AB3469" t="str">
            <v/>
          </cell>
          <cell r="AC3469" t="str">
            <v>12730643704</v>
          </cell>
          <cell r="AD3469">
            <v>0</v>
          </cell>
          <cell r="AE3469" t="str">
            <v>Brasileiro</v>
          </cell>
          <cell r="AF3469" t="str">
            <v>Solteiro</v>
          </cell>
          <cell r="AG3469" t="str">
            <v>Masculino</v>
          </cell>
          <cell r="AH3469" t="str">
            <v>Inativo</v>
          </cell>
          <cell r="AI3469" t="str">
            <v>CARLA VIETTRO NORA DE PADUA</v>
          </cell>
        </row>
        <row r="3470">
          <cell r="B3470" t="str">
            <v>OLLEA</v>
          </cell>
          <cell r="C3470" t="str">
            <v>ollea</v>
          </cell>
          <cell r="D3470" t="str">
            <v/>
          </cell>
          <cell r="E3470" t="str">
            <v>cliente</v>
          </cell>
          <cell r="F3470" t="str">
            <v/>
          </cell>
          <cell r="G3470" t="str">
            <v/>
          </cell>
          <cell r="H3470" t="str">
            <v/>
          </cell>
          <cell r="I3470" t="str">
            <v/>
          </cell>
          <cell r="J3470" t="str">
            <v/>
          </cell>
          <cell r="K3470" t="str">
            <v/>
          </cell>
          <cell r="L3470" t="str">
            <v/>
          </cell>
          <cell r="M3470" t="str">
            <v/>
          </cell>
          <cell r="N3470" t="str">
            <v/>
          </cell>
          <cell r="O3470" t="str">
            <v/>
          </cell>
          <cell r="P3470" t="str">
            <v/>
          </cell>
          <cell r="Q3470" t="str">
            <v/>
          </cell>
          <cell r="R3470" t="str">
            <v/>
          </cell>
          <cell r="S3470" t="str">
            <v/>
          </cell>
          <cell r="T3470" t="str">
            <v/>
          </cell>
          <cell r="U3470" t="str">
            <v/>
          </cell>
          <cell r="V3470" t="str">
            <v/>
          </cell>
          <cell r="X3470" t="str">
            <v/>
          </cell>
          <cell r="Y3470" t="str">
            <v/>
          </cell>
          <cell r="Z3470" t="str">
            <v/>
          </cell>
          <cell r="AA3470" t="str">
            <v/>
          </cell>
          <cell r="AB3470" t="str">
            <v/>
          </cell>
          <cell r="AC3470" t="str">
            <v/>
          </cell>
          <cell r="AD3470">
            <v>0</v>
          </cell>
          <cell r="AE3470" t="str">
            <v/>
          </cell>
          <cell r="AF3470" t="str">
            <v>Solteiro</v>
          </cell>
          <cell r="AG3470" t="str">
            <v>Indefinido</v>
          </cell>
          <cell r="AH3470" t="str">
            <v>Ativo</v>
          </cell>
          <cell r="AI3470" t="str">
            <v>LUCAS MARCELINO ROCHA</v>
          </cell>
        </row>
        <row r="3471">
          <cell r="B3471" t="str">
            <v>ONDINA LIRA SANTOS</v>
          </cell>
          <cell r="C3471" t="str">
            <v>30843818875</v>
          </cell>
          <cell r="D3471" t="str">
            <v/>
          </cell>
          <cell r="E3471" t="str">
            <v>promotorexpress</v>
          </cell>
          <cell r="F3471" t="str">
            <v>13450001</v>
          </cell>
          <cell r="G3471" t="str">
            <v>RUA DONA MARGARIDA</v>
          </cell>
          <cell r="H3471" t="str">
            <v>648</v>
          </cell>
          <cell r="I3471" t="str">
            <v>ATÉ 648/649</v>
          </cell>
          <cell r="J3471" t="str">
            <v>CENTRO</v>
          </cell>
          <cell r="K3471" t="str">
            <v>SANTA BÁRBARA D'OESTE</v>
          </cell>
          <cell r="L3471" t="str">
            <v>SP</v>
          </cell>
          <cell r="M3471" t="str">
            <v>-22.7549076</v>
          </cell>
          <cell r="N3471" t="str">
            <v>-47.4138729</v>
          </cell>
          <cell r="O3471" t="str">
            <v/>
          </cell>
          <cell r="P3471" t="str">
            <v>25/12/1981</v>
          </cell>
          <cell r="Q3471" t="str">
            <v>438166899</v>
          </cell>
          <cell r="R3471" t="str">
            <v>SSP</v>
          </cell>
          <cell r="S3471" t="str">
            <v>30843818875</v>
          </cell>
          <cell r="T3471" t="str">
            <v/>
          </cell>
          <cell r="U3471" t="str">
            <v/>
          </cell>
          <cell r="V3471" t="str">
            <v/>
          </cell>
          <cell r="X3471" t="str">
            <v/>
          </cell>
          <cell r="Y3471" t="str">
            <v/>
          </cell>
          <cell r="Z3471" t="str">
            <v/>
          </cell>
          <cell r="AA3471" t="str">
            <v>06/01/2020</v>
          </cell>
          <cell r="AB3471" t="str">
            <v/>
          </cell>
          <cell r="AC3471" t="str">
            <v/>
          </cell>
          <cell r="AD3471">
            <v>4506</v>
          </cell>
          <cell r="AE3471" t="str">
            <v>Brasileiro</v>
          </cell>
          <cell r="AF3471" t="str">
            <v>Solteiro</v>
          </cell>
          <cell r="AG3471" t="str">
            <v>Feminino</v>
          </cell>
          <cell r="AH3471" t="str">
            <v>Inativo</v>
          </cell>
          <cell r="AI3471" t="str">
            <v>JOAO DE ARAUJO BARRETO JUNIOR</v>
          </cell>
        </row>
        <row r="3472">
          <cell r="B3472" t="str">
            <v>ONDINA MACHADO DOS SANTOS</v>
          </cell>
          <cell r="C3472" t="str">
            <v>73150851904</v>
          </cell>
          <cell r="D3472" t="str">
            <v>-</v>
          </cell>
          <cell r="E3472" t="str">
            <v>promotor</v>
          </cell>
          <cell r="F3472" t="str">
            <v>82810570</v>
          </cell>
          <cell r="G3472" t="str">
            <v>RUA VICENTE CORADI</v>
          </cell>
          <cell r="H3472" t="str">
            <v>125</v>
          </cell>
          <cell r="I3472" t="str">
            <v/>
          </cell>
          <cell r="J3472" t="str">
            <v>CAPÃO DA IMBUIA</v>
          </cell>
          <cell r="K3472" t="str">
            <v>CURITIBA</v>
          </cell>
          <cell r="L3472" t="str">
            <v>PR</v>
          </cell>
          <cell r="M3472" t="str">
            <v>-25.4383568</v>
          </cell>
          <cell r="N3472" t="str">
            <v>-49.2044101</v>
          </cell>
          <cell r="O3472" t="str">
            <v>41997024862</v>
          </cell>
          <cell r="P3472" t="str">
            <v>23/05/1969</v>
          </cell>
          <cell r="Q3472" t="str">
            <v>56734775</v>
          </cell>
          <cell r="R3472" t="str">
            <v>PR</v>
          </cell>
          <cell r="S3472" t="str">
            <v>73150851904</v>
          </cell>
          <cell r="T3472" t="str">
            <v/>
          </cell>
          <cell r="U3472" t="str">
            <v/>
          </cell>
          <cell r="V3472" t="str">
            <v/>
          </cell>
          <cell r="X3472" t="str">
            <v>8580658</v>
          </cell>
          <cell r="Y3472" t="str">
            <v>30</v>
          </cell>
          <cell r="Z3472" t="str">
            <v>PR</v>
          </cell>
          <cell r="AA3472" t="str">
            <v>04/05/2018</v>
          </cell>
          <cell r="AB3472" t="str">
            <v/>
          </cell>
          <cell r="AC3472" t="str">
            <v>122410034-35</v>
          </cell>
          <cell r="AD3472">
            <v>4506</v>
          </cell>
          <cell r="AE3472" t="str">
            <v>BRASILEIRO NATO</v>
          </cell>
          <cell r="AF3472" t="str">
            <v>Solteiro</v>
          </cell>
          <cell r="AG3472" t="str">
            <v>Masculino</v>
          </cell>
          <cell r="AH3472" t="str">
            <v>Ativo</v>
          </cell>
          <cell r="AI3472" t="str">
            <v>GUILHERME ALEXANDRE MARTINS PIMENTEL</v>
          </cell>
        </row>
        <row r="3473">
          <cell r="B3473" t="str">
            <v>ONDRINK</v>
          </cell>
          <cell r="C3473" t="str">
            <v>ondrink</v>
          </cell>
          <cell r="E3473" t="str">
            <v>cliente</v>
          </cell>
          <cell r="F3473" t="str">
            <v/>
          </cell>
          <cell r="G3473" t="str">
            <v/>
          </cell>
          <cell r="H3473" t="str">
            <v/>
          </cell>
          <cell r="I3473" t="str">
            <v/>
          </cell>
          <cell r="J3473" t="str">
            <v/>
          </cell>
          <cell r="K3473" t="str">
            <v/>
          </cell>
          <cell r="L3473" t="str">
            <v/>
          </cell>
          <cell r="M3473" t="str">
            <v/>
          </cell>
          <cell r="N3473" t="str">
            <v/>
          </cell>
          <cell r="O3473" t="str">
            <v/>
          </cell>
          <cell r="P3473" t="str">
            <v/>
          </cell>
          <cell r="Q3473" t="str">
            <v/>
          </cell>
          <cell r="R3473" t="str">
            <v/>
          </cell>
          <cell r="S3473" t="str">
            <v/>
          </cell>
          <cell r="T3473" t="str">
            <v/>
          </cell>
          <cell r="U3473" t="str">
            <v/>
          </cell>
          <cell r="V3473" t="str">
            <v/>
          </cell>
          <cell r="X3473" t="str">
            <v/>
          </cell>
          <cell r="Y3473" t="str">
            <v/>
          </cell>
          <cell r="Z3473" t="str">
            <v/>
          </cell>
          <cell r="AA3473" t="str">
            <v/>
          </cell>
          <cell r="AB3473" t="str">
            <v/>
          </cell>
          <cell r="AC3473" t="str">
            <v/>
          </cell>
          <cell r="AD3473">
            <v>0</v>
          </cell>
          <cell r="AE3473" t="str">
            <v/>
          </cell>
          <cell r="AF3473" t="str">
            <v>0</v>
          </cell>
          <cell r="AG3473" t="str">
            <v>0</v>
          </cell>
          <cell r="AH3473" t="str">
            <v>Ativo</v>
          </cell>
          <cell r="AI3473" t="str">
            <v>LUCAS MARCELINO ROCHA</v>
          </cell>
        </row>
        <row r="3474">
          <cell r="B3474" t="str">
            <v>ONTEX</v>
          </cell>
          <cell r="C3474" t="str">
            <v>ontex</v>
          </cell>
          <cell r="D3474" t="str">
            <v/>
          </cell>
          <cell r="E3474" t="str">
            <v>cliente</v>
          </cell>
          <cell r="F3474" t="str">
            <v/>
          </cell>
          <cell r="G3474" t="str">
            <v/>
          </cell>
          <cell r="H3474" t="str">
            <v/>
          </cell>
          <cell r="I3474" t="str">
            <v/>
          </cell>
          <cell r="J3474" t="str">
            <v/>
          </cell>
          <cell r="K3474" t="str">
            <v/>
          </cell>
          <cell r="L3474" t="str">
            <v/>
          </cell>
          <cell r="M3474" t="str">
            <v/>
          </cell>
          <cell r="N3474" t="str">
            <v/>
          </cell>
          <cell r="O3474" t="str">
            <v/>
          </cell>
          <cell r="P3474" t="str">
            <v/>
          </cell>
          <cell r="Q3474" t="str">
            <v/>
          </cell>
          <cell r="R3474" t="str">
            <v/>
          </cell>
          <cell r="S3474" t="str">
            <v/>
          </cell>
          <cell r="T3474" t="str">
            <v/>
          </cell>
          <cell r="U3474" t="str">
            <v/>
          </cell>
          <cell r="V3474" t="str">
            <v/>
          </cell>
          <cell r="X3474" t="str">
            <v/>
          </cell>
          <cell r="Y3474" t="str">
            <v/>
          </cell>
          <cell r="Z3474" t="str">
            <v/>
          </cell>
          <cell r="AA3474" t="str">
            <v/>
          </cell>
          <cell r="AB3474" t="str">
            <v/>
          </cell>
          <cell r="AC3474" t="str">
            <v/>
          </cell>
          <cell r="AD3474">
            <v>0</v>
          </cell>
          <cell r="AE3474" t="str">
            <v/>
          </cell>
          <cell r="AF3474" t="str">
            <v>Solteiro</v>
          </cell>
          <cell r="AG3474" t="str">
            <v>Indefinido</v>
          </cell>
          <cell r="AH3474" t="str">
            <v>Ativo</v>
          </cell>
          <cell r="AI3474" t="str">
            <v>LUCAS MARCELINO ROCHA</v>
          </cell>
        </row>
        <row r="3475">
          <cell r="B3475" t="str">
            <v>OPERGEL</v>
          </cell>
          <cell r="C3475" t="str">
            <v>opergel</v>
          </cell>
          <cell r="E3475" t="str">
            <v>cliente</v>
          </cell>
          <cell r="F3475" t="str">
            <v/>
          </cell>
          <cell r="G3475" t="str">
            <v/>
          </cell>
          <cell r="H3475" t="str">
            <v/>
          </cell>
          <cell r="I3475" t="str">
            <v/>
          </cell>
          <cell r="J3475" t="str">
            <v/>
          </cell>
          <cell r="K3475" t="str">
            <v/>
          </cell>
          <cell r="L3475" t="str">
            <v/>
          </cell>
          <cell r="M3475" t="str">
            <v/>
          </cell>
          <cell r="N3475" t="str">
            <v/>
          </cell>
          <cell r="O3475" t="str">
            <v/>
          </cell>
          <cell r="P3475" t="str">
            <v/>
          </cell>
          <cell r="Q3475" t="str">
            <v/>
          </cell>
          <cell r="R3475" t="str">
            <v/>
          </cell>
          <cell r="S3475" t="str">
            <v/>
          </cell>
          <cell r="T3475" t="str">
            <v/>
          </cell>
          <cell r="U3475" t="str">
            <v/>
          </cell>
          <cell r="V3475" t="str">
            <v/>
          </cell>
          <cell r="X3475" t="str">
            <v/>
          </cell>
          <cell r="Y3475" t="str">
            <v/>
          </cell>
          <cell r="Z3475" t="str">
            <v/>
          </cell>
          <cell r="AA3475" t="str">
            <v/>
          </cell>
          <cell r="AB3475" t="str">
            <v/>
          </cell>
          <cell r="AC3475" t="str">
            <v/>
          </cell>
          <cell r="AD3475">
            <v>0</v>
          </cell>
          <cell r="AE3475" t="str">
            <v/>
          </cell>
          <cell r="AF3475" t="str">
            <v>0</v>
          </cell>
          <cell r="AG3475" t="str">
            <v>0</v>
          </cell>
          <cell r="AH3475" t="str">
            <v>Ativo</v>
          </cell>
          <cell r="AI3475" t="str">
            <v>LUCAS MARCELINO ROCHA</v>
          </cell>
        </row>
        <row r="3476">
          <cell r="B3476" t="str">
            <v>ORCA ALIMENTOS</v>
          </cell>
          <cell r="C3476" t="str">
            <v>orcaalimentos</v>
          </cell>
          <cell r="E3476" t="str">
            <v>cliente</v>
          </cell>
          <cell r="F3476" t="str">
            <v/>
          </cell>
          <cell r="G3476" t="str">
            <v/>
          </cell>
          <cell r="H3476" t="str">
            <v/>
          </cell>
          <cell r="I3476" t="str">
            <v/>
          </cell>
          <cell r="J3476" t="str">
            <v/>
          </cell>
          <cell r="K3476" t="str">
            <v/>
          </cell>
          <cell r="L3476" t="str">
            <v/>
          </cell>
          <cell r="M3476" t="str">
            <v/>
          </cell>
          <cell r="N3476" t="str">
            <v/>
          </cell>
          <cell r="O3476" t="str">
            <v/>
          </cell>
          <cell r="P3476" t="str">
            <v/>
          </cell>
          <cell r="Q3476" t="str">
            <v/>
          </cell>
          <cell r="R3476" t="str">
            <v/>
          </cell>
          <cell r="S3476" t="str">
            <v/>
          </cell>
          <cell r="T3476" t="str">
            <v/>
          </cell>
          <cell r="U3476" t="str">
            <v/>
          </cell>
          <cell r="V3476" t="str">
            <v/>
          </cell>
          <cell r="X3476" t="str">
            <v/>
          </cell>
          <cell r="Y3476" t="str">
            <v/>
          </cell>
          <cell r="Z3476" t="str">
            <v/>
          </cell>
          <cell r="AA3476" t="str">
            <v/>
          </cell>
          <cell r="AB3476" t="str">
            <v/>
          </cell>
          <cell r="AC3476" t="str">
            <v/>
          </cell>
          <cell r="AD3476">
            <v>0</v>
          </cell>
          <cell r="AE3476" t="str">
            <v/>
          </cell>
          <cell r="AF3476" t="str">
            <v>0</v>
          </cell>
          <cell r="AG3476" t="str">
            <v>0</v>
          </cell>
          <cell r="AH3476" t="str">
            <v>Ativo</v>
          </cell>
          <cell r="AI3476" t="str">
            <v>LUCAS MARCELINO ROCHA</v>
          </cell>
        </row>
        <row r="3477">
          <cell r="B3477" t="str">
            <v xml:space="preserve">ORIDES MARTINS </v>
          </cell>
          <cell r="C3477" t="str">
            <v>40051110920</v>
          </cell>
          <cell r="D3477" t="str">
            <v/>
          </cell>
          <cell r="E3477" t="str">
            <v>Intermitente</v>
          </cell>
          <cell r="F3477" t="str">
            <v>89802051</v>
          </cell>
          <cell r="G3477" t="str">
            <v>SERVIDÃO AYRTON SENNA</v>
          </cell>
          <cell r="H3477" t="str">
            <v>68</v>
          </cell>
          <cell r="I3477" t="str">
            <v/>
          </cell>
          <cell r="J3477" t="str">
            <v>SAIC</v>
          </cell>
          <cell r="K3477" t="str">
            <v>CHAPECÓ</v>
          </cell>
          <cell r="L3477" t="str">
            <v>SC</v>
          </cell>
          <cell r="M3477" t="str">
            <v>-27.4467541</v>
          </cell>
          <cell r="N3477" t="str">
            <v>-48.4082558</v>
          </cell>
          <cell r="O3477" t="str">
            <v/>
          </cell>
          <cell r="P3477" t="str">
            <v>08/04/1958</v>
          </cell>
          <cell r="Q3477" t="str">
            <v>10186387</v>
          </cell>
          <cell r="R3477" t="str">
            <v>SSP SC</v>
          </cell>
          <cell r="S3477" t="str">
            <v>40051110920</v>
          </cell>
          <cell r="T3477" t="str">
            <v/>
          </cell>
          <cell r="U3477" t="str">
            <v/>
          </cell>
          <cell r="V3477" t="str">
            <v/>
          </cell>
          <cell r="X3477" t="str">
            <v>4951049</v>
          </cell>
          <cell r="Y3477" t="str">
            <v>0020</v>
          </cell>
          <cell r="Z3477" t="str">
            <v>SC</v>
          </cell>
          <cell r="AA3477" t="str">
            <v>05/05/2020</v>
          </cell>
          <cell r="AB3477" t="str">
            <v/>
          </cell>
          <cell r="AC3477" t="str">
            <v>10865018909</v>
          </cell>
          <cell r="AD3477">
            <v>0</v>
          </cell>
          <cell r="AE3477" t="str">
            <v>Brasileiro</v>
          </cell>
          <cell r="AF3477" t="str">
            <v>Solteiro</v>
          </cell>
          <cell r="AG3477" t="str">
            <v>Masculino</v>
          </cell>
          <cell r="AH3477" t="str">
            <v>Inativo</v>
          </cell>
          <cell r="AI3477" t="str">
            <v>CARLA VIETTRO NORA DE PADUA</v>
          </cell>
        </row>
        <row r="3478">
          <cell r="B3478" t="str">
            <v>ORLANDO CARDOSO DA SILVA</v>
          </cell>
          <cell r="C3478" t="str">
            <v>34160119883</v>
          </cell>
          <cell r="D3478" t="str">
            <v/>
          </cell>
          <cell r="E3478" t="str">
            <v>promotor</v>
          </cell>
          <cell r="F3478" t="str">
            <v>09134180</v>
          </cell>
          <cell r="G3478" t="str">
            <v>RUA GUARIBA</v>
          </cell>
          <cell r="H3478" t="str">
            <v>1321</v>
          </cell>
          <cell r="I3478" t="str">
            <v/>
          </cell>
          <cell r="J3478" t="str">
            <v>RECREIO DA BORDA DO CAMPO</v>
          </cell>
          <cell r="K3478" t="str">
            <v>SANTO ANDRÉ</v>
          </cell>
          <cell r="L3478" t="str">
            <v>SP</v>
          </cell>
          <cell r="M3478" t="str">
            <v>-23.732538</v>
          </cell>
          <cell r="N3478" t="str">
            <v>-46.48326360000001</v>
          </cell>
          <cell r="O3478" t="str">
            <v/>
          </cell>
          <cell r="P3478" t="str">
            <v>06/05/1985</v>
          </cell>
          <cell r="Q3478" t="str">
            <v>340204321</v>
          </cell>
          <cell r="R3478" t="str">
            <v>SSP</v>
          </cell>
          <cell r="S3478" t="str">
            <v>34160119883</v>
          </cell>
          <cell r="T3478" t="str">
            <v/>
          </cell>
          <cell r="U3478" t="str">
            <v/>
          </cell>
          <cell r="V3478" t="str">
            <v/>
          </cell>
          <cell r="W3478" t="str">
            <v>ContaCorrente</v>
          </cell>
          <cell r="X3478" t="str">
            <v>20702</v>
          </cell>
          <cell r="Y3478" t="str">
            <v>287</v>
          </cell>
          <cell r="Z3478" t="str">
            <v>SP</v>
          </cell>
          <cell r="AA3478" t="str">
            <v>26/06/2018</v>
          </cell>
          <cell r="AB3478" t="str">
            <v>09/04/2020</v>
          </cell>
          <cell r="AC3478" t="str">
            <v>13231834936</v>
          </cell>
          <cell r="AD3478">
            <v>0</v>
          </cell>
          <cell r="AE3478" t="str">
            <v>Brasileiro</v>
          </cell>
          <cell r="AF3478" t="str">
            <v>Solteiro</v>
          </cell>
          <cell r="AG3478" t="str">
            <v>Masculino</v>
          </cell>
          <cell r="AH3478" t="str">
            <v>Inativo</v>
          </cell>
          <cell r="AI3478" t="str">
            <v>ROSANGELA GONCALVES VIEIRA DE SA</v>
          </cell>
        </row>
        <row r="3479">
          <cell r="B3479" t="str">
            <v>ORLANDO SILVA MANGUEIRA JUNIOR</v>
          </cell>
          <cell r="C3479" t="str">
            <v>19862998806</v>
          </cell>
          <cell r="D3479" t="str">
            <v>fettomangueira@hotmail.com</v>
          </cell>
          <cell r="E3479" t="str">
            <v>promotor548</v>
          </cell>
          <cell r="F3479" t="str">
            <v>08580-370</v>
          </cell>
          <cell r="G3479" t="str">
            <v>RUA PIRAJUÍ</v>
          </cell>
          <cell r="H3479" t="str">
            <v>427</v>
          </cell>
          <cell r="I3479" t="str">
            <v/>
          </cell>
          <cell r="J3479" t="str">
            <v>JARDIM MARAGOGIPE</v>
          </cell>
          <cell r="K3479" t="str">
            <v>ITAQUAQUECETUBA</v>
          </cell>
          <cell r="L3479" t="str">
            <v>SP</v>
          </cell>
          <cell r="M3479" t="str">
            <v>-23.489364</v>
          </cell>
          <cell r="N3479" t="str">
            <v>-46.3644827</v>
          </cell>
          <cell r="O3479" t="str">
            <v>1122543830</v>
          </cell>
          <cell r="P3479" t="str">
            <v>18/03/1978</v>
          </cell>
          <cell r="Q3479" t="str">
            <v>268835640</v>
          </cell>
          <cell r="R3479" t="str">
            <v>SSP</v>
          </cell>
          <cell r="S3479" t="str">
            <v>19862998806</v>
          </cell>
          <cell r="T3479" t="str">
            <v/>
          </cell>
          <cell r="U3479" t="str">
            <v/>
          </cell>
          <cell r="V3479" t="str">
            <v/>
          </cell>
          <cell r="X3479" t="str">
            <v>8439</v>
          </cell>
          <cell r="Y3479" t="str">
            <v>176</v>
          </cell>
          <cell r="Z3479" t="str">
            <v>SP</v>
          </cell>
          <cell r="AA3479" t="str">
            <v>11/09/2017</v>
          </cell>
          <cell r="AB3479" t="str">
            <v/>
          </cell>
          <cell r="AC3479" t="str">
            <v>127534027-70</v>
          </cell>
          <cell r="AD3479">
            <v>4506</v>
          </cell>
          <cell r="AE3479" t="str">
            <v>BRASILEIRO NATO</v>
          </cell>
          <cell r="AF3479" t="str">
            <v>Solteiro</v>
          </cell>
          <cell r="AG3479" t="str">
            <v>Masculino</v>
          </cell>
          <cell r="AH3479" t="str">
            <v>Ativo</v>
          </cell>
          <cell r="AI3479" t="str">
            <v>RODRIGO SOUZA DA SILVA</v>
          </cell>
        </row>
        <row r="3480">
          <cell r="B3480" t="str">
            <v>ORQUIDEA</v>
          </cell>
          <cell r="C3480" t="str">
            <v>orquidea</v>
          </cell>
          <cell r="E3480" t="str">
            <v>cliente</v>
          </cell>
          <cell r="F3480" t="str">
            <v/>
          </cell>
          <cell r="G3480" t="str">
            <v/>
          </cell>
          <cell r="H3480" t="str">
            <v/>
          </cell>
          <cell r="I3480" t="str">
            <v/>
          </cell>
          <cell r="J3480" t="str">
            <v/>
          </cell>
          <cell r="K3480" t="str">
            <v/>
          </cell>
          <cell r="L3480" t="str">
            <v/>
          </cell>
          <cell r="M3480" t="str">
            <v/>
          </cell>
          <cell r="N3480" t="str">
            <v/>
          </cell>
          <cell r="O3480" t="str">
            <v/>
          </cell>
          <cell r="P3480" t="str">
            <v/>
          </cell>
          <cell r="Q3480" t="str">
            <v/>
          </cell>
          <cell r="R3480" t="str">
            <v/>
          </cell>
          <cell r="S3480" t="str">
            <v/>
          </cell>
          <cell r="T3480" t="str">
            <v/>
          </cell>
          <cell r="U3480" t="str">
            <v/>
          </cell>
          <cell r="V3480" t="str">
            <v/>
          </cell>
          <cell r="X3480" t="str">
            <v/>
          </cell>
          <cell r="Y3480" t="str">
            <v/>
          </cell>
          <cell r="Z3480" t="str">
            <v/>
          </cell>
          <cell r="AA3480" t="str">
            <v/>
          </cell>
          <cell r="AB3480" t="str">
            <v/>
          </cell>
          <cell r="AC3480" t="str">
            <v/>
          </cell>
          <cell r="AD3480">
            <v>0</v>
          </cell>
          <cell r="AE3480" t="str">
            <v/>
          </cell>
          <cell r="AF3480" t="str">
            <v>0</v>
          </cell>
          <cell r="AG3480" t="str">
            <v>0</v>
          </cell>
          <cell r="AH3480" t="str">
            <v>Ativo</v>
          </cell>
          <cell r="AI3480" t="str">
            <v>LUCAS MARCELINO ROCHA</v>
          </cell>
        </row>
        <row r="3481">
          <cell r="B3481" t="str">
            <v>ORUAM</v>
          </cell>
          <cell r="C3481" t="str">
            <v>oruam</v>
          </cell>
          <cell r="E3481" t="str">
            <v>cliente</v>
          </cell>
          <cell r="F3481" t="str">
            <v/>
          </cell>
          <cell r="G3481" t="str">
            <v/>
          </cell>
          <cell r="H3481" t="str">
            <v/>
          </cell>
          <cell r="I3481" t="str">
            <v/>
          </cell>
          <cell r="J3481" t="str">
            <v/>
          </cell>
          <cell r="K3481" t="str">
            <v/>
          </cell>
          <cell r="L3481" t="str">
            <v/>
          </cell>
          <cell r="M3481" t="str">
            <v/>
          </cell>
          <cell r="N3481" t="str">
            <v/>
          </cell>
          <cell r="O3481" t="str">
            <v/>
          </cell>
          <cell r="P3481" t="str">
            <v/>
          </cell>
          <cell r="Q3481" t="str">
            <v/>
          </cell>
          <cell r="R3481" t="str">
            <v/>
          </cell>
          <cell r="S3481" t="str">
            <v/>
          </cell>
          <cell r="T3481" t="str">
            <v/>
          </cell>
          <cell r="U3481" t="str">
            <v/>
          </cell>
          <cell r="V3481" t="str">
            <v/>
          </cell>
          <cell r="X3481" t="str">
            <v/>
          </cell>
          <cell r="Y3481" t="str">
            <v/>
          </cell>
          <cell r="Z3481" t="str">
            <v/>
          </cell>
          <cell r="AA3481" t="str">
            <v/>
          </cell>
          <cell r="AB3481" t="str">
            <v/>
          </cell>
          <cell r="AC3481" t="str">
            <v/>
          </cell>
          <cell r="AD3481">
            <v>0</v>
          </cell>
          <cell r="AE3481" t="str">
            <v/>
          </cell>
          <cell r="AF3481" t="str">
            <v>0</v>
          </cell>
          <cell r="AG3481" t="str">
            <v>0</v>
          </cell>
          <cell r="AH3481" t="str">
            <v>Ativo</v>
          </cell>
          <cell r="AI3481" t="str">
            <v>LUCAS MARCELINO ROCHA</v>
          </cell>
        </row>
        <row r="3482">
          <cell r="B3482" t="str">
            <v>OSMAIR ALVES DA SILVA GERMANO</v>
          </cell>
          <cell r="C3482" t="str">
            <v>05585555600</v>
          </cell>
          <cell r="D3482" t="str">
            <v>osmair2100@gmail.com</v>
          </cell>
          <cell r="E3482" t="str">
            <v>promotor</v>
          </cell>
          <cell r="F3482" t="str">
            <v>01109-060</v>
          </cell>
          <cell r="G3482" t="str">
            <v>RUA EDUARDO CHAVES 183</v>
          </cell>
          <cell r="H3482" t="str">
            <v>183</v>
          </cell>
          <cell r="I3482" t="str">
            <v>3</v>
          </cell>
          <cell r="J3482" t="str">
            <v>LUZ</v>
          </cell>
          <cell r="K3482" t="str">
            <v>SAO PAULO</v>
          </cell>
          <cell r="L3482" t="str">
            <v>SP</v>
          </cell>
          <cell r="M3482" t="str">
            <v/>
          </cell>
          <cell r="N3482" t="str">
            <v/>
          </cell>
          <cell r="O3482" t="str">
            <v/>
          </cell>
          <cell r="P3482" t="str">
            <v>19/10/1982</v>
          </cell>
          <cell r="Q3482" t="str">
            <v>12549503</v>
          </cell>
          <cell r="R3482" t="str">
            <v>SSP</v>
          </cell>
          <cell r="S3482" t="str">
            <v>05585555600</v>
          </cell>
          <cell r="T3482" t="str">
            <v/>
          </cell>
          <cell r="U3482" t="str">
            <v/>
          </cell>
          <cell r="V3482" t="str">
            <v/>
          </cell>
          <cell r="X3482" t="str">
            <v>7225485</v>
          </cell>
          <cell r="Y3482" t="str">
            <v>40</v>
          </cell>
          <cell r="Z3482" t="str">
            <v>MG</v>
          </cell>
          <cell r="AA3482" t="str">
            <v>01/01/0001</v>
          </cell>
          <cell r="AB3482" t="str">
            <v>01/01/0001</v>
          </cell>
          <cell r="AC3482" t="str">
            <v>127468121-01</v>
          </cell>
          <cell r="AD3482">
            <v>0</v>
          </cell>
          <cell r="AE3482" t="str">
            <v>BRASILEIRO NATO</v>
          </cell>
          <cell r="AF3482" t="str">
            <v>Solteiro</v>
          </cell>
          <cell r="AG3482" t="str">
            <v>Masculino</v>
          </cell>
          <cell r="AH3482" t="str">
            <v>Inativo</v>
          </cell>
          <cell r="AI3482" t="str">
            <v>MICAEL SOUZA</v>
          </cell>
        </row>
        <row r="3483">
          <cell r="B3483" t="str">
            <v>OSMAR RODRIGUES DE LIMA</v>
          </cell>
          <cell r="C3483" t="str">
            <v>27667483850</v>
          </cell>
          <cell r="D3483" t="str">
            <v>osmarrodrigues94@hotmail.com</v>
          </cell>
          <cell r="E3483" t="str">
            <v>promotorexpress</v>
          </cell>
          <cell r="F3483" t="str">
            <v>08750-000</v>
          </cell>
          <cell r="G3483" t="str">
            <v>AVENIDA SUÉCIA</v>
          </cell>
          <cell r="H3483" t="str">
            <v>13</v>
          </cell>
          <cell r="I3483" t="str">
            <v/>
          </cell>
          <cell r="J3483" t="str">
            <v>JUNDIAPEBA</v>
          </cell>
          <cell r="K3483" t="str">
            <v>MOGI DAS CRUZES</v>
          </cell>
          <cell r="L3483" t="str">
            <v>SP</v>
          </cell>
          <cell r="M3483" t="str">
            <v>-22.3443386</v>
          </cell>
          <cell r="N3483" t="str">
            <v>-46.925667</v>
          </cell>
          <cell r="O3483" t="str">
            <v>11985673513</v>
          </cell>
          <cell r="P3483" t="str">
            <v>15/08/1978</v>
          </cell>
          <cell r="Q3483" t="str">
            <v>329312984</v>
          </cell>
          <cell r="R3483" t="str">
            <v>SSP</v>
          </cell>
          <cell r="S3483" t="str">
            <v>27667483850</v>
          </cell>
          <cell r="T3483" t="str">
            <v>Santander</v>
          </cell>
          <cell r="U3483" t="str">
            <v>0724</v>
          </cell>
          <cell r="V3483" t="str">
            <v>01011276-5</v>
          </cell>
          <cell r="X3483" t="str">
            <v>8697</v>
          </cell>
          <cell r="Y3483" t="str">
            <v>195</v>
          </cell>
          <cell r="Z3483" t="str">
            <v>SP</v>
          </cell>
          <cell r="AA3483" t="str">
            <v>18/03/2019</v>
          </cell>
          <cell r="AB3483" t="str">
            <v>01/01/0001</v>
          </cell>
          <cell r="AC3483" t="str">
            <v>125399264-46</v>
          </cell>
          <cell r="AD3483">
            <v>2500</v>
          </cell>
          <cell r="AE3483" t="str">
            <v>BRASILEIRO NATO</v>
          </cell>
          <cell r="AF3483" t="str">
            <v>Casado</v>
          </cell>
          <cell r="AG3483" t="str">
            <v>Masculino</v>
          </cell>
          <cell r="AH3483" t="str">
            <v>Ativo</v>
          </cell>
          <cell r="AI3483" t="str">
            <v>CARLOS ANDRE BEZERRA MONTEIRO</v>
          </cell>
        </row>
        <row r="3484">
          <cell r="B3484" t="str">
            <v>OSTER</v>
          </cell>
          <cell r="C3484" t="str">
            <v>oster</v>
          </cell>
          <cell r="E3484" t="str">
            <v>cliente</v>
          </cell>
          <cell r="F3484" t="str">
            <v/>
          </cell>
          <cell r="G3484" t="str">
            <v/>
          </cell>
          <cell r="H3484" t="str">
            <v/>
          </cell>
          <cell r="I3484" t="str">
            <v/>
          </cell>
          <cell r="J3484" t="str">
            <v/>
          </cell>
          <cell r="K3484" t="str">
            <v/>
          </cell>
          <cell r="L3484" t="str">
            <v/>
          </cell>
          <cell r="M3484" t="str">
            <v/>
          </cell>
          <cell r="N3484" t="str">
            <v/>
          </cell>
          <cell r="O3484" t="str">
            <v/>
          </cell>
          <cell r="P3484" t="str">
            <v/>
          </cell>
          <cell r="Q3484" t="str">
            <v/>
          </cell>
          <cell r="R3484" t="str">
            <v/>
          </cell>
          <cell r="S3484" t="str">
            <v/>
          </cell>
          <cell r="T3484" t="str">
            <v/>
          </cell>
          <cell r="U3484" t="str">
            <v/>
          </cell>
          <cell r="V3484" t="str">
            <v/>
          </cell>
          <cell r="X3484" t="str">
            <v/>
          </cell>
          <cell r="Y3484" t="str">
            <v/>
          </cell>
          <cell r="Z3484" t="str">
            <v/>
          </cell>
          <cell r="AA3484" t="str">
            <v/>
          </cell>
          <cell r="AB3484" t="str">
            <v/>
          </cell>
          <cell r="AC3484" t="str">
            <v/>
          </cell>
          <cell r="AD3484">
            <v>0</v>
          </cell>
          <cell r="AE3484" t="str">
            <v/>
          </cell>
          <cell r="AF3484" t="str">
            <v>0</v>
          </cell>
          <cell r="AG3484" t="str">
            <v>0</v>
          </cell>
          <cell r="AH3484" t="str">
            <v>Ativo</v>
          </cell>
          <cell r="AI3484" t="str">
            <v>LUCAS MARCELINO ROCHA</v>
          </cell>
        </row>
        <row r="3485">
          <cell r="B3485" t="str">
            <v>OSVALDO DA ROSA DE LIMA</v>
          </cell>
          <cell r="C3485" t="str">
            <v>01506898025</v>
          </cell>
          <cell r="D3485" t="str">
            <v>-</v>
          </cell>
          <cell r="E3485" t="str">
            <v>promotor</v>
          </cell>
          <cell r="F3485" t="str">
            <v>97043140</v>
          </cell>
          <cell r="G3485" t="str">
            <v>RUA CORONEL SEIXAS</v>
          </cell>
          <cell r="H3485" t="str">
            <v>144</v>
          </cell>
          <cell r="I3485" t="str">
            <v/>
          </cell>
          <cell r="J3485" t="str">
            <v>SALGADO FILHO</v>
          </cell>
          <cell r="K3485" t="str">
            <v>SANTA MARIA</v>
          </cell>
          <cell r="L3485" t="str">
            <v>RS</v>
          </cell>
          <cell r="M3485" t="str">
            <v>-29.6758384</v>
          </cell>
          <cell r="N3485" t="str">
            <v>-53.82428059999999</v>
          </cell>
          <cell r="O3485" t="str">
            <v>55984416193</v>
          </cell>
          <cell r="P3485" t="str">
            <v>22/01/1986</v>
          </cell>
          <cell r="Q3485" t="str">
            <v>1092253929</v>
          </cell>
          <cell r="R3485" t="str">
            <v>SSP</v>
          </cell>
          <cell r="S3485" t="str">
            <v>01506898025</v>
          </cell>
          <cell r="T3485" t="str">
            <v/>
          </cell>
          <cell r="U3485" t="str">
            <v/>
          </cell>
          <cell r="V3485" t="str">
            <v/>
          </cell>
          <cell r="X3485" t="str">
            <v>7014856</v>
          </cell>
          <cell r="Y3485" t="str">
            <v>10</v>
          </cell>
          <cell r="Z3485" t="str">
            <v>SP</v>
          </cell>
          <cell r="AA3485" t="str">
            <v>08/10/2018</v>
          </cell>
          <cell r="AB3485" t="str">
            <v/>
          </cell>
          <cell r="AC3485" t="str">
            <v>129552247-09</v>
          </cell>
          <cell r="AD3485">
            <v>4506</v>
          </cell>
          <cell r="AE3485" t="str">
            <v>BRASILEIRO NATO</v>
          </cell>
          <cell r="AF3485" t="str">
            <v>Solteiro</v>
          </cell>
          <cell r="AG3485" t="str">
            <v>Masculino</v>
          </cell>
          <cell r="AH3485" t="str">
            <v>Ativo</v>
          </cell>
          <cell r="AI3485" t="str">
            <v>BRUNO DO NASCIMENTO LUCAS BOAV</v>
          </cell>
        </row>
        <row r="3486">
          <cell r="B3486" t="str">
            <v>OTAVIO HENRIQUE GOMES FORTES</v>
          </cell>
          <cell r="C3486" t="str">
            <v>05037679990</v>
          </cell>
          <cell r="D3486" t="str">
            <v/>
          </cell>
          <cell r="E3486" t="str">
            <v>Intermitente</v>
          </cell>
          <cell r="F3486" t="str">
            <v>88337210</v>
          </cell>
          <cell r="G3486" t="str">
            <v>RUA DOM PEDRO</v>
          </cell>
          <cell r="H3486" t="str">
            <v>s n</v>
          </cell>
          <cell r="I3486" t="str">
            <v/>
          </cell>
          <cell r="J3486" t="str">
            <v>JARDIM IATE CLUBE</v>
          </cell>
          <cell r="K3486" t="str">
            <v>BALNEÁRIO CAMBORIÚ</v>
          </cell>
          <cell r="L3486" t="str">
            <v>SC</v>
          </cell>
          <cell r="M3486" t="str">
            <v>-27.0145966</v>
          </cell>
          <cell r="N3486" t="str">
            <v>-48.6308753</v>
          </cell>
          <cell r="O3486" t="str">
            <v/>
          </cell>
          <cell r="P3486" t="str">
            <v>15/01/1998</v>
          </cell>
          <cell r="Q3486" t="str">
            <v>4944290</v>
          </cell>
          <cell r="R3486" t="str">
            <v>SSP SC</v>
          </cell>
          <cell r="S3486" t="str">
            <v>05037679990</v>
          </cell>
          <cell r="T3486" t="str">
            <v/>
          </cell>
          <cell r="U3486" t="str">
            <v/>
          </cell>
          <cell r="V3486" t="str">
            <v/>
          </cell>
          <cell r="X3486" t="str">
            <v>1504911</v>
          </cell>
          <cell r="Y3486" t="str">
            <v>0040</v>
          </cell>
          <cell r="Z3486" t="str">
            <v>SC</v>
          </cell>
          <cell r="AA3486" t="str">
            <v>06/05/2020</v>
          </cell>
          <cell r="AB3486" t="str">
            <v/>
          </cell>
          <cell r="AC3486" t="str">
            <v>4944290</v>
          </cell>
          <cell r="AD3486">
            <v>0</v>
          </cell>
          <cell r="AE3486" t="str">
            <v>Brasileiro</v>
          </cell>
          <cell r="AF3486" t="str">
            <v>Solteiro</v>
          </cell>
          <cell r="AG3486" t="str">
            <v>Masculino</v>
          </cell>
          <cell r="AH3486" t="str">
            <v>Inativo</v>
          </cell>
          <cell r="AI3486" t="str">
            <v>CARLA VIETTRO NORA DE PADUA</v>
          </cell>
        </row>
        <row r="3487">
          <cell r="B3487" t="str">
            <v>OTAVIO MARTINS DOS SANTOS</v>
          </cell>
          <cell r="C3487" t="str">
            <v>17410873760</v>
          </cell>
          <cell r="D3487" t="str">
            <v/>
          </cell>
          <cell r="E3487" t="str">
            <v>promotor</v>
          </cell>
          <cell r="F3487" t="str">
            <v>21850170</v>
          </cell>
          <cell r="G3487" t="str">
            <v>RUA TÚLIO ROBERTO ORRINTILIANO</v>
          </cell>
          <cell r="H3487" t="str">
            <v>25</v>
          </cell>
          <cell r="I3487" t="str">
            <v/>
          </cell>
          <cell r="J3487" t="str">
            <v>BANGU</v>
          </cell>
          <cell r="K3487" t="str">
            <v>RIO DE JANEIRO</v>
          </cell>
          <cell r="L3487" t="str">
            <v>RJ</v>
          </cell>
          <cell r="M3487" t="str">
            <v>-22.8621871</v>
          </cell>
          <cell r="N3487" t="str">
            <v>-43.48759769999999</v>
          </cell>
          <cell r="O3487" t="str">
            <v/>
          </cell>
          <cell r="P3487" t="str">
            <v>11/11/1998</v>
          </cell>
          <cell r="Q3487" t="str">
            <v>302492970</v>
          </cell>
          <cell r="R3487" t="str">
            <v>SSP</v>
          </cell>
          <cell r="S3487" t="str">
            <v>17410873760</v>
          </cell>
          <cell r="T3487" t="str">
            <v/>
          </cell>
          <cell r="U3487" t="str">
            <v/>
          </cell>
          <cell r="V3487" t="str">
            <v/>
          </cell>
          <cell r="X3487" t="str">
            <v>9497905</v>
          </cell>
          <cell r="Y3487" t="str">
            <v>0040</v>
          </cell>
          <cell r="Z3487" t="str">
            <v>RJ</v>
          </cell>
          <cell r="AA3487" t="str">
            <v>16/03/2020</v>
          </cell>
          <cell r="AB3487" t="str">
            <v/>
          </cell>
          <cell r="AC3487" t="str">
            <v>14702099171</v>
          </cell>
          <cell r="AD3487">
            <v>4506</v>
          </cell>
          <cell r="AE3487" t="str">
            <v>Brasileiro</v>
          </cell>
          <cell r="AF3487" t="str">
            <v>Casado</v>
          </cell>
          <cell r="AG3487" t="str">
            <v>Masculino</v>
          </cell>
          <cell r="AH3487" t="str">
            <v>Ativo</v>
          </cell>
          <cell r="AI3487" t="str">
            <v>THADEU FELIPE RODRIGUES DE ANDRADE FERNANDES</v>
          </cell>
        </row>
        <row r="3488">
          <cell r="B3488" t="str">
            <v>OTAVIO RIBEIRO BARBOSA</v>
          </cell>
          <cell r="C3488" t="str">
            <v>46069163893</v>
          </cell>
          <cell r="D3488" t="str">
            <v>tavinhor22@gmail.com</v>
          </cell>
          <cell r="E3488" t="str">
            <v>promotor548</v>
          </cell>
          <cell r="F3488" t="str">
            <v>08452-460</v>
          </cell>
          <cell r="G3488" t="str">
            <v>RUA HENRIQUE MONTES</v>
          </cell>
          <cell r="H3488" t="str">
            <v>1</v>
          </cell>
          <cell r="I3488" t="str">
            <v/>
          </cell>
          <cell r="J3488" t="str">
            <v>JARDIM LOURDES</v>
          </cell>
          <cell r="K3488" t="str">
            <v>SÃO PAULO</v>
          </cell>
          <cell r="L3488" t="str">
            <v>SP</v>
          </cell>
          <cell r="M3488" t="str">
            <v>-23.528421</v>
          </cell>
          <cell r="N3488" t="str">
            <v>-46.393561</v>
          </cell>
          <cell r="O3488" t="str">
            <v>11948983801</v>
          </cell>
          <cell r="P3488" t="str">
            <v>01/05/1997</v>
          </cell>
          <cell r="Q3488" t="str">
            <v>37292623X</v>
          </cell>
          <cell r="R3488" t="str">
            <v>SSP</v>
          </cell>
          <cell r="S3488" t="str">
            <v>46069163893</v>
          </cell>
          <cell r="T3488" t="str">
            <v/>
          </cell>
          <cell r="U3488" t="str">
            <v/>
          </cell>
          <cell r="V3488" t="str">
            <v/>
          </cell>
          <cell r="X3488" t="str">
            <v>46200</v>
          </cell>
          <cell r="Y3488" t="str">
            <v>402</v>
          </cell>
          <cell r="Z3488" t="str">
            <v>SP</v>
          </cell>
          <cell r="AA3488" t="str">
            <v>27/08/2018</v>
          </cell>
          <cell r="AB3488" t="str">
            <v>29/07/2020</v>
          </cell>
          <cell r="AC3488" t="str">
            <v>166235661-72</v>
          </cell>
          <cell r="AD3488">
            <v>4506</v>
          </cell>
          <cell r="AE3488" t="str">
            <v>BRASILEIRO NATO</v>
          </cell>
          <cell r="AF3488" t="str">
            <v>Casado</v>
          </cell>
          <cell r="AG3488" t="str">
            <v>Feminino</v>
          </cell>
          <cell r="AH3488" t="str">
            <v>Inativo</v>
          </cell>
          <cell r="AI3488" t="str">
            <v>RODRIGO SOUZA DA SILVA</v>
          </cell>
        </row>
        <row r="3489">
          <cell r="B3489" t="str">
            <v>OTTO NAUM DOS SANTOS LUCAS</v>
          </cell>
          <cell r="C3489" t="str">
            <v>52135264890</v>
          </cell>
          <cell r="D3489" t="str">
            <v/>
          </cell>
          <cell r="E3489" t="str">
            <v>promotorexpress</v>
          </cell>
          <cell r="F3489" t="str">
            <v>02276000</v>
          </cell>
          <cell r="G3489" t="str">
            <v>AVENIDA ANTÔNIO CÉSAR NETO</v>
          </cell>
          <cell r="H3489" t="str">
            <v>167</v>
          </cell>
          <cell r="I3489" t="str">
            <v/>
          </cell>
          <cell r="J3489" t="str">
            <v>GUAPIRA</v>
          </cell>
          <cell r="K3489" t="str">
            <v>SÃO PAULO</v>
          </cell>
          <cell r="L3489" t="str">
            <v>SP</v>
          </cell>
          <cell r="M3489" t="str">
            <v>-23.462926</v>
          </cell>
          <cell r="N3489" t="str">
            <v>-46.58307</v>
          </cell>
          <cell r="O3489" t="str">
            <v>1128016671</v>
          </cell>
          <cell r="P3489" t="str">
            <v>20/06/2000</v>
          </cell>
          <cell r="Q3489" t="str">
            <v>387425147</v>
          </cell>
          <cell r="R3489" t="str">
            <v>SSP</v>
          </cell>
          <cell r="S3489" t="str">
            <v>52135264890</v>
          </cell>
          <cell r="T3489" t="str">
            <v/>
          </cell>
          <cell r="U3489" t="str">
            <v/>
          </cell>
          <cell r="V3489" t="str">
            <v/>
          </cell>
          <cell r="X3489" t="str">
            <v/>
          </cell>
          <cell r="Y3489" t="str">
            <v/>
          </cell>
          <cell r="Z3489" t="str">
            <v/>
          </cell>
          <cell r="AA3489" t="str">
            <v>23/12/2019</v>
          </cell>
          <cell r="AB3489" t="str">
            <v/>
          </cell>
          <cell r="AC3489" t="str">
            <v/>
          </cell>
          <cell r="AD3489">
            <v>0</v>
          </cell>
          <cell r="AE3489" t="str">
            <v>Brasileiro</v>
          </cell>
          <cell r="AF3489" t="str">
            <v>Solteiro</v>
          </cell>
          <cell r="AG3489" t="str">
            <v>Masculino</v>
          </cell>
          <cell r="AH3489" t="str">
            <v>Inativo</v>
          </cell>
          <cell r="AI3489" t="str">
            <v>ISMALEN WILLIAN PEREIRA</v>
          </cell>
        </row>
        <row r="3490">
          <cell r="B3490" t="str">
            <v>OURENSE</v>
          </cell>
          <cell r="C3490" t="str">
            <v>ourense</v>
          </cell>
          <cell r="E3490" t="str">
            <v>cliente</v>
          </cell>
          <cell r="F3490" t="str">
            <v/>
          </cell>
          <cell r="G3490" t="str">
            <v/>
          </cell>
          <cell r="H3490" t="str">
            <v/>
          </cell>
          <cell r="I3490" t="str">
            <v/>
          </cell>
          <cell r="J3490" t="str">
            <v/>
          </cell>
          <cell r="K3490" t="str">
            <v/>
          </cell>
          <cell r="L3490" t="str">
            <v/>
          </cell>
          <cell r="M3490" t="str">
            <v/>
          </cell>
          <cell r="N3490" t="str">
            <v/>
          </cell>
          <cell r="O3490" t="str">
            <v/>
          </cell>
          <cell r="P3490" t="str">
            <v/>
          </cell>
          <cell r="Q3490" t="str">
            <v/>
          </cell>
          <cell r="R3490" t="str">
            <v/>
          </cell>
          <cell r="S3490" t="str">
            <v/>
          </cell>
          <cell r="T3490" t="str">
            <v/>
          </cell>
          <cell r="U3490" t="str">
            <v/>
          </cell>
          <cell r="V3490" t="str">
            <v/>
          </cell>
          <cell r="X3490" t="str">
            <v/>
          </cell>
          <cell r="Y3490" t="str">
            <v/>
          </cell>
          <cell r="Z3490" t="str">
            <v/>
          </cell>
          <cell r="AA3490" t="str">
            <v/>
          </cell>
          <cell r="AB3490" t="str">
            <v/>
          </cell>
          <cell r="AC3490" t="str">
            <v/>
          </cell>
          <cell r="AD3490">
            <v>0</v>
          </cell>
          <cell r="AE3490" t="str">
            <v/>
          </cell>
          <cell r="AF3490" t="str">
            <v>0</v>
          </cell>
          <cell r="AG3490" t="str">
            <v>0</v>
          </cell>
          <cell r="AH3490" t="str">
            <v>Ativo</v>
          </cell>
          <cell r="AI3490" t="str">
            <v>LUCAS MARCELINO ROCHA</v>
          </cell>
        </row>
        <row r="3491">
          <cell r="B3491" t="str">
            <v>OUROLAC</v>
          </cell>
          <cell r="C3491" t="str">
            <v>ourolac</v>
          </cell>
          <cell r="E3491" t="str">
            <v>cliente</v>
          </cell>
          <cell r="F3491" t="str">
            <v/>
          </cell>
          <cell r="G3491" t="str">
            <v/>
          </cell>
          <cell r="H3491" t="str">
            <v/>
          </cell>
          <cell r="I3491" t="str">
            <v/>
          </cell>
          <cell r="J3491" t="str">
            <v/>
          </cell>
          <cell r="K3491" t="str">
            <v/>
          </cell>
          <cell r="L3491" t="str">
            <v/>
          </cell>
          <cell r="M3491" t="str">
            <v/>
          </cell>
          <cell r="N3491" t="str">
            <v/>
          </cell>
          <cell r="O3491" t="str">
            <v/>
          </cell>
          <cell r="P3491" t="str">
            <v/>
          </cell>
          <cell r="Q3491" t="str">
            <v/>
          </cell>
          <cell r="R3491" t="str">
            <v/>
          </cell>
          <cell r="S3491" t="str">
            <v/>
          </cell>
          <cell r="T3491" t="str">
            <v/>
          </cell>
          <cell r="U3491" t="str">
            <v/>
          </cell>
          <cell r="V3491" t="str">
            <v/>
          </cell>
          <cell r="X3491" t="str">
            <v/>
          </cell>
          <cell r="Y3491" t="str">
            <v/>
          </cell>
          <cell r="Z3491" t="str">
            <v/>
          </cell>
          <cell r="AA3491" t="str">
            <v/>
          </cell>
          <cell r="AB3491" t="str">
            <v/>
          </cell>
          <cell r="AC3491" t="str">
            <v/>
          </cell>
          <cell r="AD3491">
            <v>0</v>
          </cell>
          <cell r="AE3491" t="str">
            <v/>
          </cell>
          <cell r="AF3491" t="str">
            <v>0</v>
          </cell>
          <cell r="AG3491" t="str">
            <v>0</v>
          </cell>
          <cell r="AH3491" t="str">
            <v>Ativo</v>
          </cell>
          <cell r="AI3491" t="str">
            <v>LUCAS MARCELINO ROCHA</v>
          </cell>
        </row>
        <row r="3492">
          <cell r="B3492" t="str">
            <v>OUROLUX</v>
          </cell>
          <cell r="C3492" t="str">
            <v>ourolux</v>
          </cell>
          <cell r="E3492" t="str">
            <v>cliente</v>
          </cell>
          <cell r="F3492" t="str">
            <v/>
          </cell>
          <cell r="G3492" t="str">
            <v/>
          </cell>
          <cell r="H3492" t="str">
            <v/>
          </cell>
          <cell r="I3492" t="str">
            <v/>
          </cell>
          <cell r="J3492" t="str">
            <v/>
          </cell>
          <cell r="K3492" t="str">
            <v/>
          </cell>
          <cell r="L3492" t="str">
            <v/>
          </cell>
          <cell r="M3492" t="str">
            <v/>
          </cell>
          <cell r="N3492" t="str">
            <v/>
          </cell>
          <cell r="O3492" t="str">
            <v/>
          </cell>
          <cell r="P3492" t="str">
            <v/>
          </cell>
          <cell r="Q3492" t="str">
            <v/>
          </cell>
          <cell r="R3492" t="str">
            <v/>
          </cell>
          <cell r="S3492" t="str">
            <v/>
          </cell>
          <cell r="T3492" t="str">
            <v/>
          </cell>
          <cell r="U3492" t="str">
            <v/>
          </cell>
          <cell r="V3492" t="str">
            <v/>
          </cell>
          <cell r="X3492" t="str">
            <v/>
          </cell>
          <cell r="Y3492" t="str">
            <v/>
          </cell>
          <cell r="Z3492" t="str">
            <v/>
          </cell>
          <cell r="AA3492" t="str">
            <v/>
          </cell>
          <cell r="AB3492" t="str">
            <v/>
          </cell>
          <cell r="AC3492" t="str">
            <v/>
          </cell>
          <cell r="AD3492">
            <v>0</v>
          </cell>
          <cell r="AE3492" t="str">
            <v/>
          </cell>
          <cell r="AF3492" t="str">
            <v>0</v>
          </cell>
          <cell r="AG3492" t="str">
            <v>0</v>
          </cell>
          <cell r="AH3492" t="str">
            <v>Ativo</v>
          </cell>
          <cell r="AI3492" t="str">
            <v>LUCAS MARCELINO ROCHA</v>
          </cell>
        </row>
        <row r="3493">
          <cell r="B3493" t="str">
            <v>OVOS JOSIDITH</v>
          </cell>
          <cell r="C3493" t="str">
            <v>ovosjosidith</v>
          </cell>
          <cell r="E3493" t="str">
            <v>cliente</v>
          </cell>
          <cell r="F3493" t="str">
            <v/>
          </cell>
          <cell r="G3493" t="str">
            <v/>
          </cell>
          <cell r="H3493" t="str">
            <v/>
          </cell>
          <cell r="I3493" t="str">
            <v/>
          </cell>
          <cell r="J3493" t="str">
            <v/>
          </cell>
          <cell r="K3493" t="str">
            <v/>
          </cell>
          <cell r="L3493" t="str">
            <v/>
          </cell>
          <cell r="M3493" t="str">
            <v/>
          </cell>
          <cell r="N3493" t="str">
            <v/>
          </cell>
          <cell r="O3493" t="str">
            <v/>
          </cell>
          <cell r="P3493" t="str">
            <v/>
          </cell>
          <cell r="Q3493" t="str">
            <v/>
          </cell>
          <cell r="R3493" t="str">
            <v/>
          </cell>
          <cell r="S3493" t="str">
            <v/>
          </cell>
          <cell r="T3493" t="str">
            <v/>
          </cell>
          <cell r="U3493" t="str">
            <v/>
          </cell>
          <cell r="V3493" t="str">
            <v/>
          </cell>
          <cell r="X3493" t="str">
            <v/>
          </cell>
          <cell r="Y3493" t="str">
            <v/>
          </cell>
          <cell r="Z3493" t="str">
            <v/>
          </cell>
          <cell r="AA3493" t="str">
            <v/>
          </cell>
          <cell r="AB3493" t="str">
            <v/>
          </cell>
          <cell r="AC3493" t="str">
            <v/>
          </cell>
          <cell r="AD3493">
            <v>0</v>
          </cell>
          <cell r="AE3493" t="str">
            <v/>
          </cell>
          <cell r="AF3493" t="str">
            <v>0</v>
          </cell>
          <cell r="AG3493" t="str">
            <v>0</v>
          </cell>
          <cell r="AH3493" t="str">
            <v>Ativo</v>
          </cell>
          <cell r="AI3493" t="str">
            <v>LUCAS MARCELINO ROCHA</v>
          </cell>
        </row>
        <row r="3494">
          <cell r="B3494" t="str">
            <v>OZIAS DOS SANTOS SOUZA</v>
          </cell>
          <cell r="C3494" t="str">
            <v>27203693813</v>
          </cell>
          <cell r="D3494" t="str">
            <v>ozysouzd@hotmail.com</v>
          </cell>
          <cell r="E3494" t="str">
            <v>promotor548</v>
          </cell>
          <cell r="F3494" t="str">
            <v>02451-040</v>
          </cell>
          <cell r="G3494" t="str">
            <v>RUA FRANCISCA BIRIBA</v>
          </cell>
          <cell r="H3494" t="str">
            <v>617</v>
          </cell>
          <cell r="I3494" t="str">
            <v/>
          </cell>
          <cell r="J3494" t="str">
            <v>SANTA TERESINHA</v>
          </cell>
          <cell r="K3494" t="str">
            <v>SÃO PAULO</v>
          </cell>
          <cell r="L3494" t="str">
            <v>SP</v>
          </cell>
          <cell r="M3494" t="str">
            <v>-23.4967452</v>
          </cell>
          <cell r="N3494" t="str">
            <v>-46.6439154</v>
          </cell>
          <cell r="O3494" t="str">
            <v>987998569</v>
          </cell>
          <cell r="P3494" t="str">
            <v>23/07/1979</v>
          </cell>
          <cell r="Q3494" t="str">
            <v>345608276</v>
          </cell>
          <cell r="R3494" t="str">
            <v>SSP</v>
          </cell>
          <cell r="S3494" t="str">
            <v>27203693813</v>
          </cell>
          <cell r="T3494" t="str">
            <v/>
          </cell>
          <cell r="U3494" t="str">
            <v/>
          </cell>
          <cell r="V3494" t="str">
            <v/>
          </cell>
          <cell r="X3494" t="str">
            <v>95449</v>
          </cell>
          <cell r="Y3494" t="str">
            <v>238</v>
          </cell>
          <cell r="Z3494" t="str">
            <v>SP</v>
          </cell>
          <cell r="AA3494" t="str">
            <v>09/03/2017</v>
          </cell>
          <cell r="AB3494" t="str">
            <v>01/01/0001</v>
          </cell>
          <cell r="AC3494" t="str">
            <v>132024328-92</v>
          </cell>
          <cell r="AD3494">
            <v>4506</v>
          </cell>
          <cell r="AE3494" t="str">
            <v>BRASILEIRO NATO</v>
          </cell>
          <cell r="AF3494" t="str">
            <v>Solteiro</v>
          </cell>
          <cell r="AG3494" t="str">
            <v>Masculino</v>
          </cell>
          <cell r="AH3494" t="str">
            <v>Inativo</v>
          </cell>
          <cell r="AI3494" t="str">
            <v>ISMALEN WILLIAN PEREIRA</v>
          </cell>
        </row>
        <row r="3495">
          <cell r="B3495" t="str">
            <v>PABLO FELIPE DA ROSA ROSADO</v>
          </cell>
          <cell r="C3495" t="str">
            <v>03249699020</v>
          </cell>
          <cell r="D3495" t="str">
            <v>pfeliper51@gmail.com</v>
          </cell>
          <cell r="E3495" t="str">
            <v>promotor</v>
          </cell>
          <cell r="F3495" t="str">
            <v>93115270</v>
          </cell>
          <cell r="G3495" t="str">
            <v>RUA TOMÉ DE SOUZA</v>
          </cell>
          <cell r="H3495" t="str">
            <v>36</v>
          </cell>
          <cell r="I3495" t="str">
            <v/>
          </cell>
          <cell r="J3495" t="str">
            <v>SANTOS DUMONT</v>
          </cell>
          <cell r="K3495" t="str">
            <v>SÃO LEOPOLDO</v>
          </cell>
          <cell r="L3495" t="str">
            <v>RS</v>
          </cell>
          <cell r="M3495" t="str">
            <v>-29.7355329</v>
          </cell>
          <cell r="N3495" t="str">
            <v>-51.14825099999999</v>
          </cell>
          <cell r="O3495" t="str">
            <v>51998287593</v>
          </cell>
          <cell r="P3495" t="str">
            <v>03/02/1994</v>
          </cell>
          <cell r="Q3495" t="str">
            <v>7109336847</v>
          </cell>
          <cell r="R3495" t="str">
            <v>SSP</v>
          </cell>
          <cell r="S3495" t="str">
            <v>03249699020</v>
          </cell>
          <cell r="T3495" t="str">
            <v/>
          </cell>
          <cell r="U3495" t="str">
            <v/>
          </cell>
          <cell r="V3495" t="str">
            <v/>
          </cell>
          <cell r="X3495" t="str">
            <v>3158109</v>
          </cell>
          <cell r="Y3495" t="str">
            <v>60</v>
          </cell>
          <cell r="Z3495" t="str">
            <v>RS</v>
          </cell>
          <cell r="AA3495" t="str">
            <v>02/07/2019</v>
          </cell>
          <cell r="AB3495" t="str">
            <v/>
          </cell>
          <cell r="AC3495" t="str">
            <v>165356158-13</v>
          </cell>
          <cell r="AD3495">
            <v>4506</v>
          </cell>
          <cell r="AE3495" t="str">
            <v>BRASILEIRO NATO</v>
          </cell>
          <cell r="AF3495" t="str">
            <v>Solteiro</v>
          </cell>
          <cell r="AG3495" t="str">
            <v>Masculino</v>
          </cell>
          <cell r="AH3495" t="str">
            <v>Ativo</v>
          </cell>
          <cell r="AI3495" t="str">
            <v>BRUNO DO NASCIMENTO LUCAS BOAV</v>
          </cell>
        </row>
        <row r="3496">
          <cell r="B3496" t="str">
            <v>PABLO GABRIEL DA SILVA PESSOA</v>
          </cell>
          <cell r="C3496" t="str">
            <v>47621822813</v>
          </cell>
          <cell r="D3496" t="str">
            <v>pablo.gabrielsccp@gmail.com</v>
          </cell>
          <cell r="E3496" t="str">
            <v>promotorexpress</v>
          </cell>
          <cell r="F3496" t="str">
            <v>07132260</v>
          </cell>
          <cell r="G3496" t="str">
            <v>RUA TUBARÃO</v>
          </cell>
          <cell r="H3496" t="str">
            <v>6</v>
          </cell>
          <cell r="I3496" t="str">
            <v/>
          </cell>
          <cell r="J3496" t="str">
            <v>JARDIM JOVAIA</v>
          </cell>
          <cell r="K3496" t="str">
            <v>GUARULHOS</v>
          </cell>
          <cell r="L3496" t="str">
            <v>SP</v>
          </cell>
          <cell r="M3496" t="str">
            <v>-23.4353974</v>
          </cell>
          <cell r="N3496" t="str">
            <v>-46.5187973</v>
          </cell>
          <cell r="O3496" t="str">
            <v>11989762459</v>
          </cell>
          <cell r="P3496" t="str">
            <v>25/04/1999</v>
          </cell>
          <cell r="Q3496" t="str">
            <v>573553555</v>
          </cell>
          <cell r="R3496" t="str">
            <v>SSP</v>
          </cell>
          <cell r="S3496" t="str">
            <v>47621822813</v>
          </cell>
          <cell r="T3496" t="str">
            <v>SANTANDER</v>
          </cell>
          <cell r="U3496" t="str">
            <v>0766</v>
          </cell>
          <cell r="V3496" t="str">
            <v>710148792</v>
          </cell>
          <cell r="W3496" t="str">
            <v>ContaCorrente</v>
          </cell>
          <cell r="X3496" t="str">
            <v>54867</v>
          </cell>
          <cell r="Y3496" t="str">
            <v>415</v>
          </cell>
          <cell r="Z3496" t="str">
            <v>SP</v>
          </cell>
          <cell r="AA3496" t="str">
            <v>03/07/2018</v>
          </cell>
          <cell r="AB3496" t="str">
            <v>01/01/0001</v>
          </cell>
          <cell r="AC3496" t="str">
            <v>12585568956</v>
          </cell>
          <cell r="AD3496">
            <v>4506</v>
          </cell>
          <cell r="AE3496" t="str">
            <v>BRASILEIRO NATO</v>
          </cell>
          <cell r="AF3496" t="str">
            <v>Solteiro</v>
          </cell>
          <cell r="AG3496" t="str">
            <v>Masculino</v>
          </cell>
          <cell r="AH3496" t="str">
            <v>Ativo</v>
          </cell>
          <cell r="AI3496" t="str">
            <v>GILMAR TEIXEIRA DA SILVA</v>
          </cell>
        </row>
        <row r="3497">
          <cell r="B3497" t="str">
            <v>PABLO GABRIEL DE OLIVEIRA SILVA</v>
          </cell>
          <cell r="C3497" t="str">
            <v>17790447718</v>
          </cell>
          <cell r="D3497" t="str">
            <v>pablogabrieljuridico@gmail.com</v>
          </cell>
          <cell r="E3497" t="str">
            <v>promotor</v>
          </cell>
          <cell r="F3497" t="str">
            <v>21655180</v>
          </cell>
          <cell r="G3497" t="str">
            <v>RUA CORONEL MOREIRA CESAR</v>
          </cell>
          <cell r="H3497" t="str">
            <v>716B</v>
          </cell>
          <cell r="I3497" t="str">
            <v>ATÉ 985/986</v>
          </cell>
          <cell r="J3497" t="str">
            <v>PAVUNA</v>
          </cell>
          <cell r="K3497" t="str">
            <v>RIO DE JANEIRO</v>
          </cell>
          <cell r="L3497" t="str">
            <v>RJ</v>
          </cell>
          <cell r="M3497" t="str">
            <v>-22.8192239</v>
          </cell>
          <cell r="N3497" t="str">
            <v>-43.3786689</v>
          </cell>
          <cell r="O3497" t="str">
            <v/>
          </cell>
          <cell r="P3497" t="str">
            <v>05/06/1999</v>
          </cell>
          <cell r="Q3497" t="str">
            <v>299478198</v>
          </cell>
          <cell r="R3497" t="str">
            <v>SSP</v>
          </cell>
          <cell r="S3497" t="str">
            <v>17790447718</v>
          </cell>
          <cell r="T3497" t="str">
            <v/>
          </cell>
          <cell r="U3497" t="str">
            <v/>
          </cell>
          <cell r="V3497" t="str">
            <v/>
          </cell>
          <cell r="X3497" t="str">
            <v>5192349</v>
          </cell>
          <cell r="Y3497" t="str">
            <v>50</v>
          </cell>
          <cell r="Z3497" t="str">
            <v>RJ</v>
          </cell>
          <cell r="AA3497" t="str">
            <v>25/09/2019</v>
          </cell>
          <cell r="AB3497" t="str">
            <v/>
          </cell>
          <cell r="AC3497" t="str">
            <v>13156426902</v>
          </cell>
          <cell r="AD3497">
            <v>4506</v>
          </cell>
          <cell r="AE3497" t="str">
            <v>Brasileiro</v>
          </cell>
          <cell r="AF3497" t="str">
            <v>Solteiro</v>
          </cell>
          <cell r="AG3497" t="str">
            <v>Masculino</v>
          </cell>
          <cell r="AH3497" t="str">
            <v>Ativo</v>
          </cell>
          <cell r="AI3497" t="str">
            <v>JORGE LUIS PECANHA BARBOSA</v>
          </cell>
        </row>
        <row r="3498">
          <cell r="B3498" t="str">
            <v>PABLO HENRIQUE RAYA RAMOS</v>
          </cell>
          <cell r="C3498" t="str">
            <v>04320318048</v>
          </cell>
          <cell r="D3498" t="str">
            <v>andersongarcia.gmpromo@gmail.com</v>
          </cell>
          <cell r="E3498" t="str">
            <v>promotor</v>
          </cell>
          <cell r="F3498" t="str">
            <v>91250001</v>
          </cell>
          <cell r="G3498" t="str">
            <v>RUA DOUTOR VARGAS NETO</v>
          </cell>
          <cell r="H3498" t="str">
            <v>1040</v>
          </cell>
          <cell r="I3498" t="str">
            <v>LADO ÍMPAR</v>
          </cell>
          <cell r="J3498" t="str">
            <v>JARDIM LEOPOLDINA</v>
          </cell>
          <cell r="K3498" t="str">
            <v>PORTO ALEGRE</v>
          </cell>
          <cell r="L3498" t="str">
            <v>RS</v>
          </cell>
          <cell r="M3498" t="str">
            <v>-30.0276236</v>
          </cell>
          <cell r="N3498" t="str">
            <v>-51.1086744</v>
          </cell>
          <cell r="O3498" t="str">
            <v>51981822720</v>
          </cell>
          <cell r="P3498" t="str">
            <v>09/09/1997</v>
          </cell>
          <cell r="Q3498" t="str">
            <v>3110774076</v>
          </cell>
          <cell r="R3498" t="str">
            <v>SSP</v>
          </cell>
          <cell r="S3498" t="str">
            <v>04320318048</v>
          </cell>
          <cell r="T3498" t="str">
            <v/>
          </cell>
          <cell r="U3498" t="str">
            <v/>
          </cell>
          <cell r="V3498" t="str">
            <v/>
          </cell>
          <cell r="X3498" t="str">
            <v>4445518</v>
          </cell>
          <cell r="Y3498" t="str">
            <v>4</v>
          </cell>
          <cell r="Z3498" t="str">
            <v>RS</v>
          </cell>
          <cell r="AA3498" t="str">
            <v>16/09/2019</v>
          </cell>
          <cell r="AB3498" t="str">
            <v/>
          </cell>
          <cell r="AC3498" t="str">
            <v>20417375667</v>
          </cell>
          <cell r="AD3498">
            <v>4506</v>
          </cell>
          <cell r="AE3498" t="str">
            <v>Brasileiro</v>
          </cell>
          <cell r="AF3498" t="str">
            <v>Solteiro</v>
          </cell>
          <cell r="AG3498" t="str">
            <v>Masculino</v>
          </cell>
          <cell r="AH3498" t="str">
            <v>Inativo</v>
          </cell>
          <cell r="AI3498" t="str">
            <v>BRUNO DO NASCIMENTO LUCAS BOAV</v>
          </cell>
        </row>
        <row r="3499">
          <cell r="B3499" t="str">
            <v>PABLO HENRIQUE SANTOS PEDRO DA SILVA</v>
          </cell>
          <cell r="C3499" t="str">
            <v>51814810862</v>
          </cell>
          <cell r="D3499" t="str">
            <v/>
          </cell>
          <cell r="E3499" t="str">
            <v>promotorlivre</v>
          </cell>
          <cell r="F3499" t="str">
            <v/>
          </cell>
          <cell r="G3499" t="str">
            <v>RUA CAIVA</v>
          </cell>
          <cell r="H3499" t="str">
            <v>47</v>
          </cell>
          <cell r="I3499" t="str">
            <v/>
          </cell>
          <cell r="J3499" t="str">
            <v>CAJAMAR</v>
          </cell>
          <cell r="K3499" t="str">
            <v>CAJAMAR</v>
          </cell>
          <cell r="L3499" t="str">
            <v>SP</v>
          </cell>
          <cell r="M3499" t="str">
            <v>-23.4138636</v>
          </cell>
          <cell r="N3499" t="str">
            <v>-46.8278586</v>
          </cell>
          <cell r="O3499" t="str">
            <v/>
          </cell>
          <cell r="P3499" t="str">
            <v>22/12/2002</v>
          </cell>
          <cell r="Q3499" t="str">
            <v>591499988</v>
          </cell>
          <cell r="R3499" t="str">
            <v>SSP</v>
          </cell>
          <cell r="S3499" t="str">
            <v>51814810862</v>
          </cell>
          <cell r="T3499" t="str">
            <v/>
          </cell>
          <cell r="U3499" t="str">
            <v/>
          </cell>
          <cell r="V3499" t="str">
            <v/>
          </cell>
          <cell r="X3499" t="str">
            <v>68763</v>
          </cell>
          <cell r="Y3499" t="str">
            <v>452</v>
          </cell>
          <cell r="Z3499" t="str">
            <v>SP</v>
          </cell>
          <cell r="AA3499" t="str">
            <v/>
          </cell>
          <cell r="AB3499" t="str">
            <v/>
          </cell>
          <cell r="AC3499" t="str">
            <v>16670557141</v>
          </cell>
          <cell r="AD3499">
            <v>0</v>
          </cell>
          <cell r="AE3499" t="str">
            <v>Brasileiro</v>
          </cell>
          <cell r="AF3499" t="str">
            <v>Solteiro</v>
          </cell>
          <cell r="AG3499" t="str">
            <v>Indefinido</v>
          </cell>
          <cell r="AH3499" t="str">
            <v>Inativo</v>
          </cell>
          <cell r="AI3499" t="str">
            <v>CARLOS ANDRE BEZERRA MONTEIRO</v>
          </cell>
        </row>
        <row r="3500">
          <cell r="B3500" t="str">
            <v>PABLO RAFAEL TEIXEIRA DE ARAUJO</v>
          </cell>
          <cell r="C3500" t="str">
            <v>40959779817</v>
          </cell>
          <cell r="D3500" t="str">
            <v/>
          </cell>
          <cell r="E3500" t="str">
            <v>promotor</v>
          </cell>
          <cell r="F3500" t="str">
            <v>17505323</v>
          </cell>
          <cell r="G3500" t="str">
            <v>RUA RAUL PIMAZONI</v>
          </cell>
          <cell r="H3500" t="str">
            <v>719</v>
          </cell>
          <cell r="I3500" t="str">
            <v/>
          </cell>
          <cell r="J3500" t="str">
            <v>JARDIM AMÉRICA</v>
          </cell>
          <cell r="K3500" t="str">
            <v>MARÍLIA</v>
          </cell>
          <cell r="L3500" t="str">
            <v>SP</v>
          </cell>
          <cell r="M3500" t="str">
            <v>-22.2007683</v>
          </cell>
          <cell r="N3500" t="str">
            <v>-49.96599399999999</v>
          </cell>
          <cell r="O3500" t="str">
            <v>14981327184</v>
          </cell>
          <cell r="P3500" t="str">
            <v>14/05/1992</v>
          </cell>
          <cell r="Q3500" t="str">
            <v>483160532</v>
          </cell>
          <cell r="R3500" t="str">
            <v>SSP</v>
          </cell>
          <cell r="S3500" t="str">
            <v>40959779817</v>
          </cell>
          <cell r="T3500" t="str">
            <v/>
          </cell>
          <cell r="U3500" t="str">
            <v/>
          </cell>
          <cell r="V3500" t="str">
            <v/>
          </cell>
          <cell r="X3500" t="str">
            <v>15413</v>
          </cell>
          <cell r="Y3500" t="str">
            <v>342</v>
          </cell>
          <cell r="Z3500" t="str">
            <v>SP</v>
          </cell>
          <cell r="AA3500" t="str">
            <v>27/03/2020</v>
          </cell>
          <cell r="AB3500" t="str">
            <v/>
          </cell>
          <cell r="AC3500" t="str">
            <v>20485761658</v>
          </cell>
          <cell r="AD3500">
            <v>4506</v>
          </cell>
          <cell r="AE3500" t="str">
            <v>Brasileiro</v>
          </cell>
          <cell r="AF3500" t="str">
            <v>Solteiro</v>
          </cell>
          <cell r="AG3500" t="str">
            <v>Masculino</v>
          </cell>
          <cell r="AH3500" t="str">
            <v>Ativo</v>
          </cell>
          <cell r="AI3500" t="str">
            <v>LUCILENE SANCHES LASSO</v>
          </cell>
        </row>
        <row r="3501">
          <cell r="B3501" t="str">
            <v>PABOLO AUGUSTO DE ARRUDA</v>
          </cell>
          <cell r="C3501" t="str">
            <v>09057224933</v>
          </cell>
          <cell r="D3501" t="str">
            <v>pabloaugustoar27@gmail.com</v>
          </cell>
          <cell r="E3501" t="str">
            <v>promotor</v>
          </cell>
          <cell r="F3501" t="str">
            <v>81570090</v>
          </cell>
          <cell r="G3501" t="str">
            <v>RUA ISAC DE OLIVEIRA</v>
          </cell>
          <cell r="H3501" t="str">
            <v>102</v>
          </cell>
          <cell r="I3501" t="str">
            <v/>
          </cell>
          <cell r="J3501" t="str">
            <v>UBERABA</v>
          </cell>
          <cell r="K3501" t="str">
            <v>CURITIBA</v>
          </cell>
          <cell r="L3501" t="str">
            <v>PR</v>
          </cell>
          <cell r="M3501" t="str">
            <v>-25.4775559</v>
          </cell>
          <cell r="N3501" t="str">
            <v>-49.2369858</v>
          </cell>
          <cell r="O3501" t="str">
            <v>41985382023</v>
          </cell>
          <cell r="P3501" t="str">
            <v>27/07/1993</v>
          </cell>
          <cell r="Q3501" t="str">
            <v>129502606</v>
          </cell>
          <cell r="R3501" t="str">
            <v>SSP</v>
          </cell>
          <cell r="S3501" t="str">
            <v>09057224933</v>
          </cell>
          <cell r="T3501" t="str">
            <v/>
          </cell>
          <cell r="U3501" t="str">
            <v/>
          </cell>
          <cell r="V3501" t="str">
            <v/>
          </cell>
          <cell r="X3501" t="str">
            <v>4683374</v>
          </cell>
          <cell r="Y3501" t="str">
            <v>30</v>
          </cell>
          <cell r="Z3501" t="str">
            <v>PR</v>
          </cell>
          <cell r="AA3501" t="str">
            <v>27/09/2018</v>
          </cell>
          <cell r="AB3501" t="str">
            <v>06/08/2020</v>
          </cell>
          <cell r="AC3501" t="str">
            <v>203014307-34</v>
          </cell>
          <cell r="AD3501">
            <v>4506</v>
          </cell>
          <cell r="AE3501" t="str">
            <v>BRASILEIRO NATO</v>
          </cell>
          <cell r="AF3501" t="str">
            <v>Solteiro</v>
          </cell>
          <cell r="AG3501" t="str">
            <v>Masculino</v>
          </cell>
          <cell r="AH3501" t="str">
            <v>Inativo</v>
          </cell>
          <cell r="AI3501" t="str">
            <v>GUILHERME ALEXANDRE MARTINS PIMENTEL</v>
          </cell>
        </row>
        <row r="3502">
          <cell r="B3502" t="str">
            <v>PACHA</v>
          </cell>
          <cell r="C3502" t="str">
            <v>pacha</v>
          </cell>
          <cell r="E3502" t="str">
            <v>cliente</v>
          </cell>
          <cell r="F3502" t="str">
            <v/>
          </cell>
          <cell r="G3502" t="str">
            <v/>
          </cell>
          <cell r="H3502" t="str">
            <v/>
          </cell>
          <cell r="I3502" t="str">
            <v/>
          </cell>
          <cell r="J3502" t="str">
            <v/>
          </cell>
          <cell r="K3502" t="str">
            <v/>
          </cell>
          <cell r="L3502" t="str">
            <v/>
          </cell>
          <cell r="M3502" t="str">
            <v/>
          </cell>
          <cell r="N3502" t="str">
            <v/>
          </cell>
          <cell r="O3502" t="str">
            <v/>
          </cell>
          <cell r="P3502" t="str">
            <v/>
          </cell>
          <cell r="Q3502" t="str">
            <v/>
          </cell>
          <cell r="R3502" t="str">
            <v/>
          </cell>
          <cell r="S3502" t="str">
            <v/>
          </cell>
          <cell r="T3502" t="str">
            <v/>
          </cell>
          <cell r="U3502" t="str">
            <v/>
          </cell>
          <cell r="V3502" t="str">
            <v/>
          </cell>
          <cell r="X3502" t="str">
            <v/>
          </cell>
          <cell r="Y3502" t="str">
            <v/>
          </cell>
          <cell r="Z3502" t="str">
            <v/>
          </cell>
          <cell r="AA3502" t="str">
            <v/>
          </cell>
          <cell r="AB3502" t="str">
            <v/>
          </cell>
          <cell r="AC3502" t="str">
            <v/>
          </cell>
          <cell r="AD3502">
            <v>0</v>
          </cell>
          <cell r="AE3502" t="str">
            <v/>
          </cell>
          <cell r="AF3502" t="str">
            <v>0</v>
          </cell>
          <cell r="AG3502" t="str">
            <v>0</v>
          </cell>
          <cell r="AH3502" t="str">
            <v>Ativo</v>
          </cell>
          <cell r="AI3502" t="str">
            <v>LUCAS MARCELINO ROCHA</v>
          </cell>
        </row>
        <row r="3503">
          <cell r="B3503" t="str">
            <v>PALMITAL</v>
          </cell>
          <cell r="C3503" t="str">
            <v>palmital</v>
          </cell>
          <cell r="E3503" t="str">
            <v>cliente</v>
          </cell>
          <cell r="F3503" t="str">
            <v/>
          </cell>
          <cell r="G3503" t="str">
            <v/>
          </cell>
          <cell r="H3503" t="str">
            <v/>
          </cell>
          <cell r="I3503" t="str">
            <v/>
          </cell>
          <cell r="J3503" t="str">
            <v/>
          </cell>
          <cell r="K3503" t="str">
            <v/>
          </cell>
          <cell r="L3503" t="str">
            <v/>
          </cell>
          <cell r="M3503" t="str">
            <v/>
          </cell>
          <cell r="N3503" t="str">
            <v/>
          </cell>
          <cell r="O3503" t="str">
            <v/>
          </cell>
          <cell r="P3503" t="str">
            <v/>
          </cell>
          <cell r="Q3503" t="str">
            <v/>
          </cell>
          <cell r="R3503" t="str">
            <v/>
          </cell>
          <cell r="S3503" t="str">
            <v/>
          </cell>
          <cell r="T3503" t="str">
            <v/>
          </cell>
          <cell r="U3503" t="str">
            <v/>
          </cell>
          <cell r="V3503" t="str">
            <v/>
          </cell>
          <cell r="X3503" t="str">
            <v/>
          </cell>
          <cell r="Y3503" t="str">
            <v/>
          </cell>
          <cell r="Z3503" t="str">
            <v/>
          </cell>
          <cell r="AA3503" t="str">
            <v/>
          </cell>
          <cell r="AB3503" t="str">
            <v/>
          </cell>
          <cell r="AC3503" t="str">
            <v/>
          </cell>
          <cell r="AD3503">
            <v>0</v>
          </cell>
          <cell r="AE3503" t="str">
            <v/>
          </cell>
          <cell r="AF3503" t="str">
            <v>0</v>
          </cell>
          <cell r="AG3503" t="str">
            <v>0</v>
          </cell>
          <cell r="AH3503" t="str">
            <v>Ativo</v>
          </cell>
          <cell r="AI3503" t="str">
            <v>LUCAS MARCELINO ROCHA</v>
          </cell>
        </row>
        <row r="3504">
          <cell r="B3504" t="str">
            <v>PALMITO PREMIER</v>
          </cell>
          <cell r="C3504" t="str">
            <v>palmitopremier</v>
          </cell>
          <cell r="E3504" t="str">
            <v>cliente</v>
          </cell>
          <cell r="F3504" t="str">
            <v/>
          </cell>
          <cell r="G3504" t="str">
            <v/>
          </cell>
          <cell r="H3504" t="str">
            <v/>
          </cell>
          <cell r="I3504" t="str">
            <v/>
          </cell>
          <cell r="J3504" t="str">
            <v/>
          </cell>
          <cell r="K3504" t="str">
            <v/>
          </cell>
          <cell r="L3504" t="str">
            <v/>
          </cell>
          <cell r="M3504" t="str">
            <v/>
          </cell>
          <cell r="N3504" t="str">
            <v/>
          </cell>
          <cell r="O3504" t="str">
            <v/>
          </cell>
          <cell r="P3504" t="str">
            <v/>
          </cell>
          <cell r="Q3504" t="str">
            <v/>
          </cell>
          <cell r="R3504" t="str">
            <v/>
          </cell>
          <cell r="S3504" t="str">
            <v/>
          </cell>
          <cell r="T3504" t="str">
            <v/>
          </cell>
          <cell r="U3504" t="str">
            <v/>
          </cell>
          <cell r="V3504" t="str">
            <v/>
          </cell>
          <cell r="X3504" t="str">
            <v/>
          </cell>
          <cell r="Y3504" t="str">
            <v/>
          </cell>
          <cell r="Z3504" t="str">
            <v/>
          </cell>
          <cell r="AA3504" t="str">
            <v/>
          </cell>
          <cell r="AB3504" t="str">
            <v/>
          </cell>
          <cell r="AC3504" t="str">
            <v/>
          </cell>
          <cell r="AD3504">
            <v>0</v>
          </cell>
          <cell r="AE3504" t="str">
            <v/>
          </cell>
          <cell r="AF3504" t="str">
            <v>0</v>
          </cell>
          <cell r="AG3504" t="str">
            <v>0</v>
          </cell>
          <cell r="AH3504" t="str">
            <v>Ativo</v>
          </cell>
          <cell r="AI3504" t="str">
            <v>LUCAS MARCELINO ROCHA</v>
          </cell>
        </row>
        <row r="3505">
          <cell r="B3505" t="str">
            <v>PALMITO RIO PRETO</v>
          </cell>
          <cell r="C3505" t="str">
            <v>palmitoriopreto</v>
          </cell>
          <cell r="E3505" t="str">
            <v>cliente</v>
          </cell>
          <cell r="F3505" t="str">
            <v/>
          </cell>
          <cell r="G3505" t="str">
            <v/>
          </cell>
          <cell r="H3505" t="str">
            <v/>
          </cell>
          <cell r="I3505" t="str">
            <v/>
          </cell>
          <cell r="J3505" t="str">
            <v/>
          </cell>
          <cell r="K3505" t="str">
            <v/>
          </cell>
          <cell r="L3505" t="str">
            <v/>
          </cell>
          <cell r="M3505" t="str">
            <v/>
          </cell>
          <cell r="N3505" t="str">
            <v/>
          </cell>
          <cell r="O3505" t="str">
            <v/>
          </cell>
          <cell r="P3505" t="str">
            <v/>
          </cell>
          <cell r="Q3505" t="str">
            <v/>
          </cell>
          <cell r="R3505" t="str">
            <v/>
          </cell>
          <cell r="S3505" t="str">
            <v/>
          </cell>
          <cell r="T3505" t="str">
            <v/>
          </cell>
          <cell r="U3505" t="str">
            <v/>
          </cell>
          <cell r="V3505" t="str">
            <v/>
          </cell>
          <cell r="X3505" t="str">
            <v/>
          </cell>
          <cell r="Y3505" t="str">
            <v/>
          </cell>
          <cell r="Z3505" t="str">
            <v/>
          </cell>
          <cell r="AA3505" t="str">
            <v/>
          </cell>
          <cell r="AB3505" t="str">
            <v/>
          </cell>
          <cell r="AC3505" t="str">
            <v/>
          </cell>
          <cell r="AD3505">
            <v>0</v>
          </cell>
          <cell r="AE3505" t="str">
            <v/>
          </cell>
          <cell r="AF3505" t="str">
            <v>0</v>
          </cell>
          <cell r="AG3505" t="str">
            <v>0</v>
          </cell>
          <cell r="AH3505" t="str">
            <v>Ativo</v>
          </cell>
          <cell r="AI3505" t="str">
            <v>LUCAS MARCELINO ROCHA</v>
          </cell>
        </row>
        <row r="3506">
          <cell r="B3506" t="str">
            <v>PALMITO TAIO</v>
          </cell>
          <cell r="C3506" t="str">
            <v>palmitotaio</v>
          </cell>
          <cell r="E3506" t="str">
            <v>cliente</v>
          </cell>
          <cell r="F3506" t="str">
            <v/>
          </cell>
          <cell r="G3506" t="str">
            <v/>
          </cell>
          <cell r="H3506" t="str">
            <v/>
          </cell>
          <cell r="I3506" t="str">
            <v/>
          </cell>
          <cell r="J3506" t="str">
            <v/>
          </cell>
          <cell r="K3506" t="str">
            <v/>
          </cell>
          <cell r="L3506" t="str">
            <v/>
          </cell>
          <cell r="M3506" t="str">
            <v/>
          </cell>
          <cell r="N3506" t="str">
            <v/>
          </cell>
          <cell r="O3506" t="str">
            <v/>
          </cell>
          <cell r="P3506" t="str">
            <v/>
          </cell>
          <cell r="Q3506" t="str">
            <v/>
          </cell>
          <cell r="R3506" t="str">
            <v/>
          </cell>
          <cell r="S3506" t="str">
            <v/>
          </cell>
          <cell r="T3506" t="str">
            <v/>
          </cell>
          <cell r="U3506" t="str">
            <v/>
          </cell>
          <cell r="V3506" t="str">
            <v/>
          </cell>
          <cell r="X3506" t="str">
            <v/>
          </cell>
          <cell r="Y3506" t="str">
            <v/>
          </cell>
          <cell r="Z3506" t="str">
            <v/>
          </cell>
          <cell r="AA3506" t="str">
            <v/>
          </cell>
          <cell r="AB3506" t="str">
            <v/>
          </cell>
          <cell r="AC3506" t="str">
            <v/>
          </cell>
          <cell r="AD3506">
            <v>0</v>
          </cell>
          <cell r="AE3506" t="str">
            <v/>
          </cell>
          <cell r="AF3506" t="str">
            <v>0</v>
          </cell>
          <cell r="AG3506" t="str">
            <v>0</v>
          </cell>
          <cell r="AH3506" t="str">
            <v>Ativo</v>
          </cell>
          <cell r="AI3506" t="str">
            <v>LUCAS MARCELINO ROCHA</v>
          </cell>
        </row>
        <row r="3507">
          <cell r="B3507" t="str">
            <v>PALOMA DA SILVA SOUZA</v>
          </cell>
          <cell r="C3507" t="str">
            <v>46723736818</v>
          </cell>
          <cell r="D3507" t="str">
            <v/>
          </cell>
          <cell r="E3507" t="str">
            <v>promotor</v>
          </cell>
          <cell r="F3507" t="str">
            <v>04960190</v>
          </cell>
          <cell r="G3507" t="str">
            <v>RUA SANTO INÁCIO</v>
          </cell>
          <cell r="H3507" t="str">
            <v>204</v>
          </cell>
          <cell r="I3507" t="str">
            <v/>
          </cell>
          <cell r="J3507" t="str">
            <v>JARDIM CAPELA</v>
          </cell>
          <cell r="K3507" t="str">
            <v>SÃO PAULO</v>
          </cell>
          <cell r="L3507" t="str">
            <v>SP</v>
          </cell>
          <cell r="M3507" t="str">
            <v>-23.734491</v>
          </cell>
          <cell r="N3507" t="str">
            <v>-46.7904722</v>
          </cell>
          <cell r="O3507" t="str">
            <v/>
          </cell>
          <cell r="P3507" t="str">
            <v>02/03/1997</v>
          </cell>
          <cell r="Q3507" t="str">
            <v>394807601</v>
          </cell>
          <cell r="R3507" t="str">
            <v>SSP</v>
          </cell>
          <cell r="S3507" t="str">
            <v>46723736818</v>
          </cell>
          <cell r="T3507" t="str">
            <v/>
          </cell>
          <cell r="U3507" t="str">
            <v/>
          </cell>
          <cell r="V3507" t="str">
            <v/>
          </cell>
          <cell r="X3507" t="str">
            <v>77836</v>
          </cell>
          <cell r="Y3507" t="str">
            <v>401</v>
          </cell>
          <cell r="Z3507" t="str">
            <v>SP</v>
          </cell>
          <cell r="AA3507" t="str">
            <v>01/09/2020</v>
          </cell>
          <cell r="AB3507" t="str">
            <v/>
          </cell>
          <cell r="AC3507" t="str">
            <v/>
          </cell>
          <cell r="AD3507">
            <v>4506</v>
          </cell>
          <cell r="AE3507" t="str">
            <v>Brasileiro</v>
          </cell>
          <cell r="AF3507" t="str">
            <v>Solteiro</v>
          </cell>
          <cell r="AG3507" t="str">
            <v>Feminino</v>
          </cell>
          <cell r="AH3507" t="str">
            <v>Inativo</v>
          </cell>
          <cell r="AI3507" t="str">
            <v>IVANILTON DE OLIVEIRA UMBURANA</v>
          </cell>
        </row>
        <row r="3508">
          <cell r="B3508" t="str">
            <v>PALOMA REGINA LARA</v>
          </cell>
          <cell r="C3508" t="str">
            <v>10783732996</v>
          </cell>
          <cell r="D3508" t="str">
            <v>palomalara@gmail.com</v>
          </cell>
          <cell r="E3508" t="str">
            <v>promotor</v>
          </cell>
          <cell r="F3508" t="str">
            <v>83055392</v>
          </cell>
          <cell r="G3508" t="str">
            <v>RUA FRANCISCA MARIA DA LUZ</v>
          </cell>
          <cell r="H3508" t="str">
            <v>199</v>
          </cell>
          <cell r="I3508" t="str">
            <v/>
          </cell>
          <cell r="J3508" t="str">
            <v>IPÊ</v>
          </cell>
          <cell r="K3508" t="str">
            <v>SÃO JOSÉ DOS PINHAIS</v>
          </cell>
          <cell r="L3508" t="str">
            <v>PR</v>
          </cell>
          <cell r="M3508" t="str">
            <v>-25.4756878</v>
          </cell>
          <cell r="N3508" t="str">
            <v>-49.165504</v>
          </cell>
          <cell r="O3508" t="str">
            <v>41996660118</v>
          </cell>
          <cell r="P3508" t="str">
            <v>09/01/1998</v>
          </cell>
          <cell r="Q3508" t="str">
            <v>126623410</v>
          </cell>
          <cell r="R3508" t="str">
            <v>SSP</v>
          </cell>
          <cell r="S3508" t="str">
            <v>10783732996</v>
          </cell>
          <cell r="T3508" t="str">
            <v/>
          </cell>
          <cell r="U3508" t="str">
            <v/>
          </cell>
          <cell r="V3508" t="str">
            <v/>
          </cell>
          <cell r="X3508" t="str">
            <v>5717953</v>
          </cell>
          <cell r="Y3508" t="str">
            <v>40</v>
          </cell>
          <cell r="Z3508" t="str">
            <v>PR</v>
          </cell>
          <cell r="AA3508" t="str">
            <v>24/10/2019</v>
          </cell>
          <cell r="AB3508" t="str">
            <v>04/09/2020</v>
          </cell>
          <cell r="AC3508" t="str">
            <v>21052615823</v>
          </cell>
          <cell r="AD3508">
            <v>4506</v>
          </cell>
          <cell r="AE3508" t="str">
            <v>Brasileiro</v>
          </cell>
          <cell r="AF3508" t="str">
            <v>Solteiro</v>
          </cell>
          <cell r="AG3508" t="str">
            <v>Feminino</v>
          </cell>
          <cell r="AH3508" t="str">
            <v>Inativo</v>
          </cell>
          <cell r="AI3508" t="str">
            <v>GUILHERME ALEXANDRE MARTINS PIMENTEL</v>
          </cell>
        </row>
        <row r="3509">
          <cell r="B3509" t="str">
            <v>PAMELA DE OLIVEIRA</v>
          </cell>
          <cell r="C3509" t="str">
            <v>30248166824</v>
          </cell>
          <cell r="D3509" t="str">
            <v>-</v>
          </cell>
          <cell r="E3509" t="str">
            <v>parttime6</v>
          </cell>
          <cell r="F3509" t="str">
            <v>11600-000</v>
          </cell>
          <cell r="G3509" t="str">
            <v>RUA SA═RAS 158</v>
          </cell>
          <cell r="H3509" t="str">
            <v>158</v>
          </cell>
          <cell r="I3509" t="str">
            <v>-</v>
          </cell>
          <cell r="J3509" t="str">
            <v>JARDIM GAIVOTAS</v>
          </cell>
          <cell r="K3509" t="str">
            <v>CARAGUATATUBA</v>
          </cell>
          <cell r="L3509" t="str">
            <v>SP</v>
          </cell>
          <cell r="M3509" t="str">
            <v/>
          </cell>
          <cell r="N3509" t="str">
            <v/>
          </cell>
          <cell r="O3509" t="str">
            <v>12997349522</v>
          </cell>
          <cell r="P3509" t="str">
            <v>22/01/1983</v>
          </cell>
          <cell r="Q3509" t="str">
            <v>416843499</v>
          </cell>
          <cell r="R3509" t="str">
            <v>SSP</v>
          </cell>
          <cell r="S3509" t="str">
            <v>30248166824</v>
          </cell>
          <cell r="T3509" t="str">
            <v/>
          </cell>
          <cell r="U3509" t="str">
            <v/>
          </cell>
          <cell r="V3509" t="str">
            <v/>
          </cell>
          <cell r="X3509" t="str">
            <v>17924</v>
          </cell>
          <cell r="Y3509" t="str">
            <v>314</v>
          </cell>
          <cell r="Z3509" t="str">
            <v>SP</v>
          </cell>
          <cell r="AA3509" t="str">
            <v>01/01/0001</v>
          </cell>
          <cell r="AB3509" t="str">
            <v/>
          </cell>
          <cell r="AC3509" t="str">
            <v>236098630-60</v>
          </cell>
          <cell r="AD3509">
            <v>4506</v>
          </cell>
          <cell r="AE3509" t="str">
            <v>BRASILEIRO NATO</v>
          </cell>
          <cell r="AF3509" t="str">
            <v>Solteiro</v>
          </cell>
          <cell r="AG3509" t="str">
            <v>Feminino</v>
          </cell>
          <cell r="AH3509" t="str">
            <v>Inativo</v>
          </cell>
          <cell r="AI3509" t="str">
            <v>MARCOS VINICIUS PORTELA</v>
          </cell>
        </row>
        <row r="3510">
          <cell r="B3510" t="str">
            <v>PAMELA FONSECA DA SILVA</v>
          </cell>
          <cell r="C3510" t="str">
            <v>39043713805</v>
          </cell>
          <cell r="D3510" t="str">
            <v/>
          </cell>
          <cell r="E3510" t="str">
            <v>promotor</v>
          </cell>
          <cell r="F3510" t="str">
            <v>13186492</v>
          </cell>
          <cell r="G3510" t="str">
            <v>RUA FLORIANÓPOLIS</v>
          </cell>
          <cell r="H3510" t="str">
            <v>325</v>
          </cell>
          <cell r="I3510" t="str">
            <v/>
          </cell>
          <cell r="J3510" t="str">
            <v>PARQUE RESIDENCIAL JOÃO LUIZ</v>
          </cell>
          <cell r="K3510" t="str">
            <v>HORTOLÂNDIA</v>
          </cell>
          <cell r="L3510" t="str">
            <v>SP</v>
          </cell>
          <cell r="M3510" t="str">
            <v>-22.8976907</v>
          </cell>
          <cell r="N3510" t="str">
            <v>-47.1949158</v>
          </cell>
          <cell r="O3510" t="str">
            <v>19982118454</v>
          </cell>
          <cell r="P3510" t="str">
            <v>13/12/1988</v>
          </cell>
          <cell r="Q3510" t="str">
            <v>445908993</v>
          </cell>
          <cell r="R3510" t="str">
            <v>SSP</v>
          </cell>
          <cell r="S3510" t="str">
            <v>39043713805</v>
          </cell>
          <cell r="T3510" t="str">
            <v/>
          </cell>
          <cell r="U3510" t="str">
            <v/>
          </cell>
          <cell r="V3510" t="str">
            <v/>
          </cell>
          <cell r="X3510" t="str">
            <v>28002</v>
          </cell>
          <cell r="Y3510" t="str">
            <v>335</v>
          </cell>
          <cell r="Z3510" t="str">
            <v>SP</v>
          </cell>
          <cell r="AA3510" t="str">
            <v>28/09/2020</v>
          </cell>
          <cell r="AB3510" t="str">
            <v/>
          </cell>
          <cell r="AC3510" t="str">
            <v>16569549112</v>
          </cell>
          <cell r="AD3510">
            <v>4506</v>
          </cell>
          <cell r="AE3510" t="str">
            <v>Brasileiro</v>
          </cell>
          <cell r="AF3510" t="str">
            <v>Solteiro</v>
          </cell>
          <cell r="AG3510" t="str">
            <v>Feminino</v>
          </cell>
          <cell r="AH3510" t="str">
            <v>Ativo</v>
          </cell>
          <cell r="AI3510" t="str">
            <v>LEANDRO DOS SANTOS MARTINS</v>
          </cell>
        </row>
        <row r="3511">
          <cell r="B3511" t="str">
            <v>PAMELA LIMA FELIX DA SILVA</v>
          </cell>
          <cell r="C3511" t="str">
            <v>44340165808</v>
          </cell>
          <cell r="D3511" t="str">
            <v/>
          </cell>
          <cell r="E3511" t="str">
            <v>suporte</v>
          </cell>
          <cell r="F3511" t="str">
            <v>03015010</v>
          </cell>
          <cell r="G3511" t="str">
            <v>RUA INTENDÊNCIA</v>
          </cell>
          <cell r="H3511" t="str">
            <v>344</v>
          </cell>
          <cell r="I3511" t="str">
            <v/>
          </cell>
          <cell r="J3511" t="str">
            <v>BRÁS</v>
          </cell>
          <cell r="K3511" t="str">
            <v>SÃO PAULO</v>
          </cell>
          <cell r="L3511" t="str">
            <v>SP</v>
          </cell>
          <cell r="M3511" t="str">
            <v>-23.5341209</v>
          </cell>
          <cell r="N3511" t="str">
            <v>-46.595155</v>
          </cell>
          <cell r="O3511" t="str">
            <v/>
          </cell>
          <cell r="P3511" t="str">
            <v/>
          </cell>
          <cell r="Q3511" t="str">
            <v/>
          </cell>
          <cell r="R3511" t="str">
            <v/>
          </cell>
          <cell r="S3511" t="str">
            <v>44340165808</v>
          </cell>
          <cell r="T3511" t="str">
            <v/>
          </cell>
          <cell r="U3511" t="str">
            <v/>
          </cell>
          <cell r="V3511" t="str">
            <v/>
          </cell>
          <cell r="X3511" t="str">
            <v/>
          </cell>
          <cell r="Y3511" t="str">
            <v/>
          </cell>
          <cell r="Z3511" t="str">
            <v/>
          </cell>
          <cell r="AA3511" t="str">
            <v/>
          </cell>
          <cell r="AB3511" t="str">
            <v/>
          </cell>
          <cell r="AC3511" t="str">
            <v/>
          </cell>
          <cell r="AD3511">
            <v>0</v>
          </cell>
          <cell r="AE3511" t="str">
            <v/>
          </cell>
          <cell r="AF3511" t="str">
            <v>Solteiro</v>
          </cell>
          <cell r="AG3511" t="str">
            <v>Indefinido</v>
          </cell>
          <cell r="AH3511" t="str">
            <v>Ativo</v>
          </cell>
          <cell r="AI3511" t="str">
            <v>ESMERALDA DE SOUZA PIRES</v>
          </cell>
        </row>
        <row r="3512">
          <cell r="B3512" t="str">
            <v>PAMELA RIBEIRO DA SILVA</v>
          </cell>
          <cell r="C3512" t="str">
            <v>05910660926</v>
          </cell>
          <cell r="D3512" t="str">
            <v/>
          </cell>
          <cell r="E3512" t="str">
            <v>Intermitente</v>
          </cell>
          <cell r="F3512" t="str">
            <v>88521001</v>
          </cell>
          <cell r="G3512" t="str">
            <v>RUA TRINTA E UM DE MARÇO</v>
          </cell>
          <cell r="H3512" t="str">
            <v>240</v>
          </cell>
          <cell r="I3512" t="str">
            <v>DE 1565/1566 AO FIM</v>
          </cell>
          <cell r="J3512" t="str">
            <v>GUARUJÁ</v>
          </cell>
          <cell r="K3512" t="str">
            <v>LAGES</v>
          </cell>
          <cell r="L3512" t="str">
            <v>SC</v>
          </cell>
          <cell r="M3512" t="str">
            <v>-27.79007</v>
          </cell>
          <cell r="N3512" t="str">
            <v>-50.2977827</v>
          </cell>
          <cell r="O3512" t="str">
            <v/>
          </cell>
          <cell r="P3512" t="str">
            <v/>
          </cell>
          <cell r="Q3512" t="str">
            <v>48183520</v>
          </cell>
          <cell r="R3512" t="str">
            <v>SES</v>
          </cell>
          <cell r="S3512" t="str">
            <v>05910660926</v>
          </cell>
          <cell r="T3512" t="str">
            <v/>
          </cell>
          <cell r="U3512" t="str">
            <v/>
          </cell>
          <cell r="V3512" t="str">
            <v/>
          </cell>
          <cell r="X3512" t="str">
            <v>3058013</v>
          </cell>
          <cell r="Y3512" t="str">
            <v/>
          </cell>
          <cell r="Z3512" t="str">
            <v>SC</v>
          </cell>
          <cell r="AA3512" t="str">
            <v>21/11/2019</v>
          </cell>
          <cell r="AB3512" t="str">
            <v/>
          </cell>
          <cell r="AC3512" t="str">
            <v>20101124850</v>
          </cell>
          <cell r="AD3512">
            <v>4506</v>
          </cell>
          <cell r="AE3512" t="str">
            <v>Brasileiro</v>
          </cell>
          <cell r="AF3512" t="str">
            <v>Solteiro</v>
          </cell>
          <cell r="AG3512" t="str">
            <v>Feminino</v>
          </cell>
          <cell r="AH3512" t="str">
            <v>Inativo</v>
          </cell>
          <cell r="AI3512" t="str">
            <v>CARLA VIETTRO NORA DE PADUA</v>
          </cell>
        </row>
        <row r="3513">
          <cell r="B3513" t="str">
            <v>PAMELLA MONIZE DE FREITAS</v>
          </cell>
          <cell r="C3513" t="str">
            <v>38335902895</v>
          </cell>
          <cell r="D3513" t="str">
            <v/>
          </cell>
          <cell r="E3513" t="str">
            <v>promotor</v>
          </cell>
          <cell r="F3513" t="str">
            <v>13474213</v>
          </cell>
          <cell r="G3513" t="str">
            <v>RUA LUIZ SANTON</v>
          </cell>
          <cell r="H3513" t="str">
            <v>36</v>
          </cell>
          <cell r="I3513" t="str">
            <v/>
          </cell>
          <cell r="J3513" t="str">
            <v>JARDIM BRASIL</v>
          </cell>
          <cell r="K3513" t="str">
            <v>AMERICANA</v>
          </cell>
          <cell r="L3513" t="str">
            <v>SP</v>
          </cell>
          <cell r="M3513" t="str">
            <v>-22.7411798</v>
          </cell>
          <cell r="N3513" t="str">
            <v>-47.241387</v>
          </cell>
          <cell r="O3513" t="str">
            <v>19992849933</v>
          </cell>
          <cell r="P3513" t="str">
            <v>05/02/1991</v>
          </cell>
          <cell r="Q3513" t="str">
            <v>473201756</v>
          </cell>
          <cell r="R3513" t="str">
            <v>SSP</v>
          </cell>
          <cell r="S3513" t="str">
            <v>38335902895</v>
          </cell>
          <cell r="T3513" t="str">
            <v/>
          </cell>
          <cell r="U3513" t="str">
            <v/>
          </cell>
          <cell r="V3513" t="str">
            <v/>
          </cell>
          <cell r="X3513" t="str">
            <v>56725</v>
          </cell>
          <cell r="Y3513" t="str">
            <v/>
          </cell>
          <cell r="Z3513" t="str">
            <v>SP</v>
          </cell>
          <cell r="AA3513" t="str">
            <v>22/10/2019</v>
          </cell>
          <cell r="AB3513" t="str">
            <v/>
          </cell>
          <cell r="AC3513" t="str">
            <v>20215369275</v>
          </cell>
          <cell r="AD3513">
            <v>4506</v>
          </cell>
          <cell r="AE3513" t="str">
            <v>Brasileiro</v>
          </cell>
          <cell r="AF3513" t="str">
            <v>Solteiro</v>
          </cell>
          <cell r="AG3513" t="str">
            <v>Feminino</v>
          </cell>
          <cell r="AH3513" t="str">
            <v>Licenca</v>
          </cell>
          <cell r="AI3513" t="str">
            <v>CARLOS ANDRE BEZERRA MONTEIRO</v>
          </cell>
        </row>
        <row r="3514">
          <cell r="B3514" t="str">
            <v>PAMPAM</v>
          </cell>
          <cell r="C3514" t="str">
            <v>pampam</v>
          </cell>
          <cell r="E3514" t="str">
            <v>cliente</v>
          </cell>
          <cell r="F3514" t="str">
            <v/>
          </cell>
          <cell r="G3514" t="str">
            <v/>
          </cell>
          <cell r="H3514" t="str">
            <v/>
          </cell>
          <cell r="I3514" t="str">
            <v/>
          </cell>
          <cell r="J3514" t="str">
            <v/>
          </cell>
          <cell r="K3514" t="str">
            <v/>
          </cell>
          <cell r="L3514" t="str">
            <v/>
          </cell>
          <cell r="M3514" t="str">
            <v/>
          </cell>
          <cell r="N3514" t="str">
            <v/>
          </cell>
          <cell r="O3514" t="str">
            <v/>
          </cell>
          <cell r="P3514" t="str">
            <v/>
          </cell>
          <cell r="Q3514" t="str">
            <v/>
          </cell>
          <cell r="R3514" t="str">
            <v/>
          </cell>
          <cell r="S3514" t="str">
            <v/>
          </cell>
          <cell r="T3514" t="str">
            <v/>
          </cell>
          <cell r="U3514" t="str">
            <v/>
          </cell>
          <cell r="V3514" t="str">
            <v/>
          </cell>
          <cell r="X3514" t="str">
            <v/>
          </cell>
          <cell r="Y3514" t="str">
            <v/>
          </cell>
          <cell r="Z3514" t="str">
            <v/>
          </cell>
          <cell r="AA3514" t="str">
            <v/>
          </cell>
          <cell r="AB3514" t="str">
            <v/>
          </cell>
          <cell r="AC3514" t="str">
            <v/>
          </cell>
          <cell r="AD3514">
            <v>0</v>
          </cell>
          <cell r="AE3514" t="str">
            <v/>
          </cell>
          <cell r="AF3514" t="str">
            <v>0</v>
          </cell>
          <cell r="AG3514" t="str">
            <v>0</v>
          </cell>
          <cell r="AH3514" t="str">
            <v>Ativo</v>
          </cell>
          <cell r="AI3514" t="str">
            <v>LUCAS MARCELINO ROCHA</v>
          </cell>
        </row>
        <row r="3515">
          <cell r="B3515" t="str">
            <v>PAMPLONA</v>
          </cell>
          <cell r="C3515" t="str">
            <v>pamplona</v>
          </cell>
          <cell r="E3515" t="str">
            <v>cliente</v>
          </cell>
          <cell r="F3515" t="str">
            <v/>
          </cell>
          <cell r="G3515" t="str">
            <v/>
          </cell>
          <cell r="H3515" t="str">
            <v/>
          </cell>
          <cell r="I3515" t="str">
            <v/>
          </cell>
          <cell r="J3515" t="str">
            <v/>
          </cell>
          <cell r="K3515" t="str">
            <v/>
          </cell>
          <cell r="L3515" t="str">
            <v/>
          </cell>
          <cell r="M3515" t="str">
            <v/>
          </cell>
          <cell r="N3515" t="str">
            <v/>
          </cell>
          <cell r="O3515" t="str">
            <v/>
          </cell>
          <cell r="P3515" t="str">
            <v/>
          </cell>
          <cell r="Q3515" t="str">
            <v/>
          </cell>
          <cell r="R3515" t="str">
            <v/>
          </cell>
          <cell r="S3515" t="str">
            <v/>
          </cell>
          <cell r="T3515" t="str">
            <v/>
          </cell>
          <cell r="U3515" t="str">
            <v/>
          </cell>
          <cell r="V3515" t="str">
            <v/>
          </cell>
          <cell r="X3515" t="str">
            <v/>
          </cell>
          <cell r="Y3515" t="str">
            <v/>
          </cell>
          <cell r="Z3515" t="str">
            <v/>
          </cell>
          <cell r="AA3515" t="str">
            <v/>
          </cell>
          <cell r="AB3515" t="str">
            <v/>
          </cell>
          <cell r="AC3515" t="str">
            <v/>
          </cell>
          <cell r="AD3515">
            <v>0</v>
          </cell>
          <cell r="AE3515" t="str">
            <v/>
          </cell>
          <cell r="AF3515" t="str">
            <v>0</v>
          </cell>
          <cell r="AG3515" t="str">
            <v>0</v>
          </cell>
          <cell r="AH3515" t="str">
            <v>Ativo</v>
          </cell>
          <cell r="AI3515" t="str">
            <v>LUCAS MARCELINO ROCHA</v>
          </cell>
        </row>
        <row r="3516">
          <cell r="B3516" t="str">
            <v>PANNY WORM</v>
          </cell>
          <cell r="C3516" t="str">
            <v>02793808954</v>
          </cell>
          <cell r="D3516" t="str">
            <v>-</v>
          </cell>
          <cell r="E3516" t="str">
            <v>promotor</v>
          </cell>
          <cell r="F3516" t="str">
            <v>85806660</v>
          </cell>
          <cell r="G3516" t="str">
            <v>RUA AMETISTA</v>
          </cell>
          <cell r="H3516" t="str">
            <v>948</v>
          </cell>
          <cell r="I3516" t="str">
            <v/>
          </cell>
          <cell r="J3516" t="str">
            <v>ESMERALDA</v>
          </cell>
          <cell r="K3516" t="str">
            <v>CASCAVEL</v>
          </cell>
          <cell r="L3516" t="str">
            <v>PR</v>
          </cell>
          <cell r="M3516" t="str">
            <v>-24.9783756</v>
          </cell>
          <cell r="N3516" t="str">
            <v>-53.5091397</v>
          </cell>
          <cell r="O3516" t="str">
            <v>4591330851</v>
          </cell>
          <cell r="P3516" t="str">
            <v>10/03/1980</v>
          </cell>
          <cell r="Q3516" t="str">
            <v>132204551</v>
          </cell>
          <cell r="R3516" t="str">
            <v>SSP</v>
          </cell>
          <cell r="S3516" t="str">
            <v>02793808954</v>
          </cell>
          <cell r="T3516" t="str">
            <v/>
          </cell>
          <cell r="U3516" t="str">
            <v/>
          </cell>
          <cell r="V3516" t="str">
            <v/>
          </cell>
          <cell r="X3516" t="str">
            <v>655977</v>
          </cell>
          <cell r="Y3516" t="str">
            <v>10</v>
          </cell>
          <cell r="Z3516" t="str">
            <v>PR</v>
          </cell>
          <cell r="AA3516" t="str">
            <v>23/10/2018</v>
          </cell>
          <cell r="AB3516" t="str">
            <v>06/08/2020</v>
          </cell>
          <cell r="AC3516" t="str">
            <v>127424065-08</v>
          </cell>
          <cell r="AD3516">
            <v>4506</v>
          </cell>
          <cell r="AE3516" t="str">
            <v>BRASILEIRO NATO</v>
          </cell>
          <cell r="AF3516" t="str">
            <v>Solteiro</v>
          </cell>
          <cell r="AG3516" t="str">
            <v>Masculino</v>
          </cell>
          <cell r="AH3516" t="str">
            <v>Inativo</v>
          </cell>
          <cell r="AI3516" t="str">
            <v>EDER MONTANHER QUIRINO</v>
          </cell>
        </row>
        <row r="3517">
          <cell r="B3517" t="str">
            <v>PÃO DE QUEIJO DO ROCHA</v>
          </cell>
          <cell r="C3517" t="str">
            <v>pãodequeijodorocha</v>
          </cell>
          <cell r="E3517" t="str">
            <v>cliente</v>
          </cell>
          <cell r="F3517" t="str">
            <v/>
          </cell>
          <cell r="G3517" t="str">
            <v/>
          </cell>
          <cell r="H3517" t="str">
            <v/>
          </cell>
          <cell r="I3517" t="str">
            <v/>
          </cell>
          <cell r="J3517" t="str">
            <v/>
          </cell>
          <cell r="K3517" t="str">
            <v/>
          </cell>
          <cell r="L3517" t="str">
            <v/>
          </cell>
          <cell r="M3517" t="str">
            <v/>
          </cell>
          <cell r="N3517" t="str">
            <v/>
          </cell>
          <cell r="O3517" t="str">
            <v/>
          </cell>
          <cell r="P3517" t="str">
            <v/>
          </cell>
          <cell r="Q3517" t="str">
            <v/>
          </cell>
          <cell r="R3517" t="str">
            <v/>
          </cell>
          <cell r="S3517" t="str">
            <v/>
          </cell>
          <cell r="T3517" t="str">
            <v/>
          </cell>
          <cell r="U3517" t="str">
            <v/>
          </cell>
          <cell r="V3517" t="str">
            <v/>
          </cell>
          <cell r="X3517" t="str">
            <v/>
          </cell>
          <cell r="Y3517" t="str">
            <v/>
          </cell>
          <cell r="Z3517" t="str">
            <v/>
          </cell>
          <cell r="AA3517" t="str">
            <v/>
          </cell>
          <cell r="AB3517" t="str">
            <v/>
          </cell>
          <cell r="AC3517" t="str">
            <v/>
          </cell>
          <cell r="AD3517">
            <v>0</v>
          </cell>
          <cell r="AE3517" t="str">
            <v/>
          </cell>
          <cell r="AF3517" t="str">
            <v>0</v>
          </cell>
          <cell r="AG3517" t="str">
            <v>0</v>
          </cell>
          <cell r="AH3517" t="str">
            <v>Ativo</v>
          </cell>
          <cell r="AI3517" t="str">
            <v>LUCAS MARCELINO ROCHA</v>
          </cell>
        </row>
        <row r="3518">
          <cell r="B3518" t="str">
            <v>PAO E ARTE</v>
          </cell>
          <cell r="C3518" t="str">
            <v>paoearte</v>
          </cell>
          <cell r="E3518" t="str">
            <v>cliente</v>
          </cell>
          <cell r="F3518" t="str">
            <v/>
          </cell>
          <cell r="G3518" t="str">
            <v/>
          </cell>
          <cell r="H3518" t="str">
            <v/>
          </cell>
          <cell r="I3518" t="str">
            <v/>
          </cell>
          <cell r="J3518" t="str">
            <v/>
          </cell>
          <cell r="K3518" t="str">
            <v/>
          </cell>
          <cell r="L3518" t="str">
            <v/>
          </cell>
          <cell r="M3518" t="str">
            <v/>
          </cell>
          <cell r="N3518" t="str">
            <v/>
          </cell>
          <cell r="O3518" t="str">
            <v/>
          </cell>
          <cell r="P3518" t="str">
            <v/>
          </cell>
          <cell r="Q3518" t="str">
            <v/>
          </cell>
          <cell r="R3518" t="str">
            <v/>
          </cell>
          <cell r="S3518" t="str">
            <v/>
          </cell>
          <cell r="T3518" t="str">
            <v/>
          </cell>
          <cell r="U3518" t="str">
            <v/>
          </cell>
          <cell r="V3518" t="str">
            <v/>
          </cell>
          <cell r="X3518" t="str">
            <v/>
          </cell>
          <cell r="Y3518" t="str">
            <v/>
          </cell>
          <cell r="Z3518" t="str">
            <v/>
          </cell>
          <cell r="AA3518" t="str">
            <v/>
          </cell>
          <cell r="AB3518" t="str">
            <v/>
          </cell>
          <cell r="AC3518" t="str">
            <v/>
          </cell>
          <cell r="AD3518">
            <v>0</v>
          </cell>
          <cell r="AE3518" t="str">
            <v/>
          </cell>
          <cell r="AF3518" t="str">
            <v>0</v>
          </cell>
          <cell r="AG3518" t="str">
            <v>0</v>
          </cell>
          <cell r="AH3518" t="str">
            <v>Ativo</v>
          </cell>
          <cell r="AI3518" t="str">
            <v>LUCAS MARCELINO ROCHA</v>
          </cell>
        </row>
        <row r="3519">
          <cell r="B3519" t="str">
            <v>PAOLA GABRIELA DE ANDRADE</v>
          </cell>
          <cell r="C3519" t="str">
            <v>04250637042</v>
          </cell>
          <cell r="D3519" t="str">
            <v/>
          </cell>
          <cell r="E3519" t="str">
            <v>promotor</v>
          </cell>
          <cell r="F3519" t="str">
            <v>95903610</v>
          </cell>
          <cell r="G3519" t="str">
            <v>RUA OLINDA SAFFRAN FLECK</v>
          </cell>
          <cell r="H3519" t="str">
            <v>955</v>
          </cell>
          <cell r="I3519" t="str">
            <v/>
          </cell>
          <cell r="J3519" t="str">
            <v>SÃO BENTO</v>
          </cell>
          <cell r="K3519" t="str">
            <v>LAJEADO</v>
          </cell>
          <cell r="L3519" t="str">
            <v>RS</v>
          </cell>
          <cell r="M3519" t="str">
            <v>-7.990632100000001</v>
          </cell>
          <cell r="N3519" t="str">
            <v>-34.8416598</v>
          </cell>
          <cell r="O3519" t="str">
            <v/>
          </cell>
          <cell r="P3519" t="str">
            <v>07/08/1999</v>
          </cell>
          <cell r="Q3519" t="str">
            <v>1125556165</v>
          </cell>
          <cell r="R3519" t="str">
            <v>SSP</v>
          </cell>
          <cell r="S3519" t="str">
            <v>04250637042</v>
          </cell>
          <cell r="T3519" t="str">
            <v/>
          </cell>
          <cell r="U3519" t="str">
            <v/>
          </cell>
          <cell r="V3519" t="str">
            <v/>
          </cell>
          <cell r="X3519" t="str">
            <v>5372726</v>
          </cell>
          <cell r="Y3519" t="str">
            <v>0040</v>
          </cell>
          <cell r="Z3519" t="str">
            <v>RS</v>
          </cell>
          <cell r="AA3519" t="str">
            <v>04/03/2020</v>
          </cell>
          <cell r="AB3519" t="str">
            <v/>
          </cell>
          <cell r="AC3519" t="str">
            <v>20342041937</v>
          </cell>
          <cell r="AD3519">
            <v>4506</v>
          </cell>
          <cell r="AE3519" t="str">
            <v>Brasileiro</v>
          </cell>
          <cell r="AF3519" t="str">
            <v>Solteiro</v>
          </cell>
          <cell r="AG3519" t="str">
            <v>Feminino</v>
          </cell>
          <cell r="AH3519" t="str">
            <v>Ativo</v>
          </cell>
          <cell r="AI3519" t="str">
            <v>BRUNO DO NASCIMENTO LUCAS BOAV</v>
          </cell>
        </row>
        <row r="3520">
          <cell r="B3520" t="str">
            <v>PARLAK</v>
          </cell>
          <cell r="C3520" t="str">
            <v>parlak</v>
          </cell>
          <cell r="E3520" t="str">
            <v>cliente</v>
          </cell>
          <cell r="F3520" t="str">
            <v/>
          </cell>
          <cell r="G3520" t="str">
            <v/>
          </cell>
          <cell r="H3520" t="str">
            <v/>
          </cell>
          <cell r="I3520" t="str">
            <v/>
          </cell>
          <cell r="J3520" t="str">
            <v/>
          </cell>
          <cell r="K3520" t="str">
            <v/>
          </cell>
          <cell r="L3520" t="str">
            <v/>
          </cell>
          <cell r="M3520" t="str">
            <v/>
          </cell>
          <cell r="N3520" t="str">
            <v/>
          </cell>
          <cell r="O3520" t="str">
            <v/>
          </cell>
          <cell r="P3520" t="str">
            <v/>
          </cell>
          <cell r="Q3520" t="str">
            <v/>
          </cell>
          <cell r="R3520" t="str">
            <v/>
          </cell>
          <cell r="S3520" t="str">
            <v/>
          </cell>
          <cell r="T3520" t="str">
            <v/>
          </cell>
          <cell r="U3520" t="str">
            <v/>
          </cell>
          <cell r="V3520" t="str">
            <v/>
          </cell>
          <cell r="X3520" t="str">
            <v/>
          </cell>
          <cell r="Y3520" t="str">
            <v/>
          </cell>
          <cell r="Z3520" t="str">
            <v/>
          </cell>
          <cell r="AA3520" t="str">
            <v/>
          </cell>
          <cell r="AB3520" t="str">
            <v/>
          </cell>
          <cell r="AC3520" t="str">
            <v/>
          </cell>
          <cell r="AD3520">
            <v>0</v>
          </cell>
          <cell r="AE3520" t="str">
            <v/>
          </cell>
          <cell r="AF3520" t="str">
            <v>0</v>
          </cell>
          <cell r="AG3520" t="str">
            <v>0</v>
          </cell>
          <cell r="AH3520" t="str">
            <v>Ativo</v>
          </cell>
          <cell r="AI3520" t="str">
            <v>LUCAS MARCELINO ROCHA</v>
          </cell>
        </row>
        <row r="3521">
          <cell r="B3521" t="str">
            <v>PARMISSIMO</v>
          </cell>
          <cell r="C3521" t="str">
            <v>parmissimo</v>
          </cell>
          <cell r="E3521" t="str">
            <v>cliente</v>
          </cell>
          <cell r="F3521" t="str">
            <v/>
          </cell>
          <cell r="G3521" t="str">
            <v/>
          </cell>
          <cell r="H3521" t="str">
            <v/>
          </cell>
          <cell r="I3521" t="str">
            <v/>
          </cell>
          <cell r="J3521" t="str">
            <v/>
          </cell>
          <cell r="K3521" t="str">
            <v/>
          </cell>
          <cell r="L3521" t="str">
            <v/>
          </cell>
          <cell r="M3521" t="str">
            <v/>
          </cell>
          <cell r="N3521" t="str">
            <v/>
          </cell>
          <cell r="O3521" t="str">
            <v/>
          </cell>
          <cell r="P3521" t="str">
            <v/>
          </cell>
          <cell r="Q3521" t="str">
            <v/>
          </cell>
          <cell r="R3521" t="str">
            <v/>
          </cell>
          <cell r="S3521" t="str">
            <v/>
          </cell>
          <cell r="T3521" t="str">
            <v/>
          </cell>
          <cell r="U3521" t="str">
            <v/>
          </cell>
          <cell r="V3521" t="str">
            <v/>
          </cell>
          <cell r="X3521" t="str">
            <v/>
          </cell>
          <cell r="Y3521" t="str">
            <v/>
          </cell>
          <cell r="Z3521" t="str">
            <v/>
          </cell>
          <cell r="AA3521" t="str">
            <v/>
          </cell>
          <cell r="AB3521" t="str">
            <v/>
          </cell>
          <cell r="AC3521" t="str">
            <v/>
          </cell>
          <cell r="AD3521">
            <v>0</v>
          </cell>
          <cell r="AE3521" t="str">
            <v/>
          </cell>
          <cell r="AF3521" t="str">
            <v>0</v>
          </cell>
          <cell r="AG3521" t="str">
            <v>0</v>
          </cell>
          <cell r="AH3521" t="str">
            <v>Ativo</v>
          </cell>
          <cell r="AI3521" t="str">
            <v>LUCAS MARCELINO ROCHA</v>
          </cell>
        </row>
        <row r="3522">
          <cell r="B3522" t="str">
            <v>PASSA QUATRO</v>
          </cell>
          <cell r="C3522" t="str">
            <v>passaquatro</v>
          </cell>
          <cell r="E3522" t="str">
            <v>cliente</v>
          </cell>
          <cell r="F3522" t="str">
            <v/>
          </cell>
          <cell r="G3522" t="str">
            <v/>
          </cell>
          <cell r="H3522" t="str">
            <v/>
          </cell>
          <cell r="I3522" t="str">
            <v/>
          </cell>
          <cell r="J3522" t="str">
            <v/>
          </cell>
          <cell r="K3522" t="str">
            <v/>
          </cell>
          <cell r="L3522" t="str">
            <v/>
          </cell>
          <cell r="M3522" t="str">
            <v/>
          </cell>
          <cell r="N3522" t="str">
            <v/>
          </cell>
          <cell r="O3522" t="str">
            <v/>
          </cell>
          <cell r="P3522" t="str">
            <v/>
          </cell>
          <cell r="Q3522" t="str">
            <v/>
          </cell>
          <cell r="R3522" t="str">
            <v/>
          </cell>
          <cell r="S3522" t="str">
            <v/>
          </cell>
          <cell r="T3522" t="str">
            <v/>
          </cell>
          <cell r="U3522" t="str">
            <v/>
          </cell>
          <cell r="V3522" t="str">
            <v/>
          </cell>
          <cell r="X3522" t="str">
            <v/>
          </cell>
          <cell r="Y3522" t="str">
            <v/>
          </cell>
          <cell r="Z3522" t="str">
            <v/>
          </cell>
          <cell r="AA3522" t="str">
            <v/>
          </cell>
          <cell r="AB3522" t="str">
            <v/>
          </cell>
          <cell r="AC3522" t="str">
            <v/>
          </cell>
          <cell r="AD3522">
            <v>0</v>
          </cell>
          <cell r="AE3522" t="str">
            <v/>
          </cell>
          <cell r="AF3522" t="str">
            <v>0</v>
          </cell>
          <cell r="AG3522" t="str">
            <v>0</v>
          </cell>
          <cell r="AH3522" t="str">
            <v>Ativo</v>
          </cell>
          <cell r="AI3522" t="str">
            <v>LUCAS MARCELINO ROCHA</v>
          </cell>
        </row>
        <row r="3523">
          <cell r="B3523" t="str">
            <v>PASSARIN</v>
          </cell>
          <cell r="C3523" t="str">
            <v>passarin</v>
          </cell>
          <cell r="E3523" t="str">
            <v>cliente</v>
          </cell>
          <cell r="F3523" t="str">
            <v/>
          </cell>
          <cell r="G3523" t="str">
            <v/>
          </cell>
          <cell r="H3523" t="str">
            <v/>
          </cell>
          <cell r="I3523" t="str">
            <v/>
          </cell>
          <cell r="J3523" t="str">
            <v/>
          </cell>
          <cell r="K3523" t="str">
            <v/>
          </cell>
          <cell r="L3523" t="str">
            <v/>
          </cell>
          <cell r="M3523" t="str">
            <v/>
          </cell>
          <cell r="N3523" t="str">
            <v/>
          </cell>
          <cell r="O3523" t="str">
            <v/>
          </cell>
          <cell r="P3523" t="str">
            <v/>
          </cell>
          <cell r="Q3523" t="str">
            <v/>
          </cell>
          <cell r="R3523" t="str">
            <v/>
          </cell>
          <cell r="S3523" t="str">
            <v/>
          </cell>
          <cell r="T3523" t="str">
            <v/>
          </cell>
          <cell r="U3523" t="str">
            <v/>
          </cell>
          <cell r="V3523" t="str">
            <v/>
          </cell>
          <cell r="X3523" t="str">
            <v/>
          </cell>
          <cell r="Y3523" t="str">
            <v/>
          </cell>
          <cell r="Z3523" t="str">
            <v/>
          </cell>
          <cell r="AA3523" t="str">
            <v/>
          </cell>
          <cell r="AB3523" t="str">
            <v/>
          </cell>
          <cell r="AC3523" t="str">
            <v/>
          </cell>
          <cell r="AD3523">
            <v>0</v>
          </cell>
          <cell r="AE3523" t="str">
            <v/>
          </cell>
          <cell r="AF3523" t="str">
            <v>0</v>
          </cell>
          <cell r="AG3523" t="str">
            <v>0</v>
          </cell>
          <cell r="AH3523" t="str">
            <v>Ativo</v>
          </cell>
          <cell r="AI3523" t="str">
            <v>LUCAS MARCELINO ROCHA</v>
          </cell>
        </row>
        <row r="3524">
          <cell r="B3524" t="str">
            <v>PATEKO</v>
          </cell>
          <cell r="C3524" t="str">
            <v>pateko</v>
          </cell>
          <cell r="E3524" t="str">
            <v>cliente</v>
          </cell>
          <cell r="F3524" t="str">
            <v/>
          </cell>
          <cell r="G3524" t="str">
            <v/>
          </cell>
          <cell r="H3524" t="str">
            <v/>
          </cell>
          <cell r="I3524" t="str">
            <v/>
          </cell>
          <cell r="J3524" t="str">
            <v/>
          </cell>
          <cell r="K3524" t="str">
            <v/>
          </cell>
          <cell r="L3524" t="str">
            <v/>
          </cell>
          <cell r="M3524" t="str">
            <v/>
          </cell>
          <cell r="N3524" t="str">
            <v/>
          </cell>
          <cell r="O3524" t="str">
            <v/>
          </cell>
          <cell r="P3524" t="str">
            <v/>
          </cell>
          <cell r="Q3524" t="str">
            <v/>
          </cell>
          <cell r="R3524" t="str">
            <v/>
          </cell>
          <cell r="S3524" t="str">
            <v/>
          </cell>
          <cell r="T3524" t="str">
            <v/>
          </cell>
          <cell r="U3524" t="str">
            <v/>
          </cell>
          <cell r="V3524" t="str">
            <v/>
          </cell>
          <cell r="X3524" t="str">
            <v/>
          </cell>
          <cell r="Y3524" t="str">
            <v/>
          </cell>
          <cell r="Z3524" t="str">
            <v/>
          </cell>
          <cell r="AA3524" t="str">
            <v/>
          </cell>
          <cell r="AB3524" t="str">
            <v/>
          </cell>
          <cell r="AC3524" t="str">
            <v/>
          </cell>
          <cell r="AD3524">
            <v>0</v>
          </cell>
          <cell r="AE3524" t="str">
            <v/>
          </cell>
          <cell r="AF3524" t="str">
            <v>0</v>
          </cell>
          <cell r="AG3524" t="str">
            <v>0</v>
          </cell>
          <cell r="AH3524" t="str">
            <v>Ativo</v>
          </cell>
          <cell r="AI3524" t="str">
            <v>LUCAS MARCELINO ROCHA</v>
          </cell>
        </row>
        <row r="3525">
          <cell r="B3525" t="str">
            <v>PATRESE RICARDO SANTOS DOS SANTOS</v>
          </cell>
          <cell r="C3525" t="str">
            <v>15474641788</v>
          </cell>
          <cell r="D3525" t="str">
            <v>sophiarodriguespatrese@gmail.com</v>
          </cell>
          <cell r="E3525" t="str">
            <v>promotor</v>
          </cell>
          <cell r="F3525" t="str">
            <v>21515310</v>
          </cell>
          <cell r="G3525" t="str">
            <v>RUA MANGABEIRA</v>
          </cell>
          <cell r="H3525" t="str">
            <v>2</v>
          </cell>
          <cell r="I3525" t="str">
            <v>CASA 1</v>
          </cell>
          <cell r="J3525" t="str">
            <v>COSTA BARROS</v>
          </cell>
          <cell r="K3525" t="str">
            <v>RIO DE JANEIRO</v>
          </cell>
          <cell r="L3525" t="str">
            <v>RJ</v>
          </cell>
          <cell r="M3525" t="str">
            <v>-22.8262646</v>
          </cell>
          <cell r="N3525" t="str">
            <v>-43.36660879999999</v>
          </cell>
          <cell r="O3525" t="str">
            <v>21983234658</v>
          </cell>
          <cell r="P3525" t="str">
            <v>04/02/1993</v>
          </cell>
          <cell r="Q3525" t="str">
            <v>286910534</v>
          </cell>
          <cell r="R3525" t="str">
            <v>SSP</v>
          </cell>
          <cell r="S3525" t="str">
            <v>15474641788</v>
          </cell>
          <cell r="T3525" t="str">
            <v/>
          </cell>
          <cell r="U3525" t="str">
            <v/>
          </cell>
          <cell r="V3525" t="str">
            <v/>
          </cell>
          <cell r="X3525" t="str">
            <v>16861</v>
          </cell>
          <cell r="Y3525" t="str">
            <v>167</v>
          </cell>
          <cell r="Z3525" t="str">
            <v>RJ</v>
          </cell>
          <cell r="AA3525" t="str">
            <v>01/01/0001</v>
          </cell>
          <cell r="AB3525" t="str">
            <v/>
          </cell>
          <cell r="AC3525" t="str">
            <v>133633785-63</v>
          </cell>
          <cell r="AD3525">
            <v>4506</v>
          </cell>
          <cell r="AE3525" t="str">
            <v>BRASILEIRO NATO</v>
          </cell>
          <cell r="AF3525" t="str">
            <v>Solteiro</v>
          </cell>
          <cell r="AG3525" t="str">
            <v>Masculino</v>
          </cell>
          <cell r="AH3525" t="str">
            <v>Inativo</v>
          </cell>
          <cell r="AI3525" t="str">
            <v>MARCELE NEVES DE LABRIOLA</v>
          </cell>
        </row>
        <row r="3526">
          <cell r="B3526" t="str">
            <v>PATRICIA APARECIDA ROSA DE LIMA</v>
          </cell>
          <cell r="C3526" t="str">
            <v>39140671879</v>
          </cell>
          <cell r="D3526" t="str">
            <v>patriciaaparecidafpn@gmail.com</v>
          </cell>
          <cell r="E3526" t="str">
            <v>trade</v>
          </cell>
          <cell r="F3526" t="str">
            <v>08120590</v>
          </cell>
          <cell r="G3526" t="str">
            <v>RUA ESTEVÃO RIBEIRO GARCIA</v>
          </cell>
          <cell r="H3526" t="str">
            <v>54</v>
          </cell>
          <cell r="I3526" t="str">
            <v/>
          </cell>
          <cell r="J3526" t="str">
            <v>JARDIM VIRGINIA</v>
          </cell>
          <cell r="K3526" t="str">
            <v>SÃO PAULO</v>
          </cell>
          <cell r="L3526" t="str">
            <v>SP</v>
          </cell>
          <cell r="M3526" t="str">
            <v/>
          </cell>
          <cell r="N3526" t="str">
            <v/>
          </cell>
          <cell r="O3526" t="str">
            <v/>
          </cell>
          <cell r="P3526" t="str">
            <v>04/01/1985</v>
          </cell>
          <cell r="Q3526" t="str">
            <v>411544330</v>
          </cell>
          <cell r="R3526" t="str">
            <v>SSP</v>
          </cell>
          <cell r="S3526" t="str">
            <v>39140671879</v>
          </cell>
          <cell r="T3526" t="str">
            <v/>
          </cell>
          <cell r="U3526" t="str">
            <v/>
          </cell>
          <cell r="V3526" t="str">
            <v/>
          </cell>
          <cell r="X3526" t="str">
            <v>46344</v>
          </cell>
          <cell r="Y3526" t="str">
            <v>284</v>
          </cell>
          <cell r="Z3526" t="str">
            <v>SP</v>
          </cell>
          <cell r="AA3526" t="str">
            <v>10/09/2019</v>
          </cell>
          <cell r="AB3526" t="str">
            <v/>
          </cell>
          <cell r="AC3526" t="str">
            <v>13737318939</v>
          </cell>
          <cell r="AD3526">
            <v>0</v>
          </cell>
          <cell r="AE3526" t="str">
            <v>Brasileiro</v>
          </cell>
          <cell r="AF3526" t="str">
            <v>Casado</v>
          </cell>
          <cell r="AG3526" t="str">
            <v>Feminino</v>
          </cell>
          <cell r="AH3526" t="str">
            <v>Inativo</v>
          </cell>
          <cell r="AI3526" t="str">
            <v>IVAN OLIVEIRA PINHEIRO</v>
          </cell>
        </row>
        <row r="3527">
          <cell r="B3527" t="str">
            <v>PATRICIA APARECIDA SILVA CAMARGO</v>
          </cell>
          <cell r="C3527" t="str">
            <v>13896921835</v>
          </cell>
          <cell r="D3527" t="str">
            <v>patricia_schagas@outlook.com</v>
          </cell>
          <cell r="E3527" t="str">
            <v>supervisor</v>
          </cell>
          <cell r="F3527" t="str">
            <v>18078-526</v>
          </cell>
          <cell r="G3527" t="str">
            <v>RUA ANGELINA CALOCHINI DE FARIA</v>
          </cell>
          <cell r="H3527" t="str">
            <v>158</v>
          </cell>
          <cell r="I3527" t="str">
            <v>FUNDOS</v>
          </cell>
          <cell r="J3527" t="str">
            <v>PARQUE VITÓRIA RÉGIA</v>
          </cell>
          <cell r="K3527" t="str">
            <v>SOROCABA</v>
          </cell>
          <cell r="L3527" t="str">
            <v>SP</v>
          </cell>
          <cell r="M3527" t="str">
            <v>-23.4321768</v>
          </cell>
          <cell r="N3527" t="str">
            <v>-47.4584438</v>
          </cell>
          <cell r="O3527" t="str">
            <v/>
          </cell>
          <cell r="P3527" t="str">
            <v>15/05/1974</v>
          </cell>
          <cell r="Q3527" t="str">
            <v>235019434</v>
          </cell>
          <cell r="R3527" t="str">
            <v>SSP</v>
          </cell>
          <cell r="S3527" t="str">
            <v>13896921835</v>
          </cell>
          <cell r="T3527" t="str">
            <v/>
          </cell>
          <cell r="U3527" t="str">
            <v/>
          </cell>
          <cell r="V3527" t="str">
            <v/>
          </cell>
          <cell r="X3527" t="str">
            <v>77095</v>
          </cell>
          <cell r="Y3527" t="str">
            <v>114</v>
          </cell>
          <cell r="Z3527" t="str">
            <v>SP</v>
          </cell>
          <cell r="AA3527" t="str">
            <v>15/12/2017</v>
          </cell>
          <cell r="AB3527" t="str">
            <v/>
          </cell>
          <cell r="AC3527" t="str">
            <v>124030859-03</v>
          </cell>
          <cell r="AD3527">
            <v>4506</v>
          </cell>
          <cell r="AE3527" t="str">
            <v>BRASILEIRO NATO</v>
          </cell>
          <cell r="AF3527" t="str">
            <v>Solteiro</v>
          </cell>
          <cell r="AG3527" t="str">
            <v>Masculino</v>
          </cell>
          <cell r="AH3527" t="str">
            <v>Ativo</v>
          </cell>
          <cell r="AI3527" t="str">
            <v>SANDRA GOULART SILVA</v>
          </cell>
        </row>
        <row r="3528">
          <cell r="B3528" t="str">
            <v xml:space="preserve">PATRICIA DE JESUS SANTOS </v>
          </cell>
          <cell r="C3528" t="str">
            <v>32009104889</v>
          </cell>
          <cell r="D3528" t="str">
            <v/>
          </cell>
          <cell r="E3528" t="str">
            <v>promotor</v>
          </cell>
          <cell r="F3528" t="str">
            <v>13201002</v>
          </cell>
          <cell r="G3528" t="str">
            <v>RUA MARECHAL DEODORO DA FONSECA</v>
          </cell>
          <cell r="H3528" t="str">
            <v>369</v>
          </cell>
          <cell r="I3528" t="str">
            <v/>
          </cell>
          <cell r="J3528" t="str">
            <v>CENTRO</v>
          </cell>
          <cell r="K3528" t="str">
            <v>JUNDIAÍ</v>
          </cell>
          <cell r="L3528" t="str">
            <v>SP</v>
          </cell>
          <cell r="M3528" t="str">
            <v>-23.1847788</v>
          </cell>
          <cell r="N3528" t="str">
            <v>-46.8842381</v>
          </cell>
          <cell r="O3528" t="str">
            <v/>
          </cell>
          <cell r="P3528" t="str">
            <v>13/08/1982</v>
          </cell>
          <cell r="Q3528" t="str">
            <v>347006048</v>
          </cell>
          <cell r="R3528" t="str">
            <v>SSP</v>
          </cell>
          <cell r="S3528" t="str">
            <v>32009104889</v>
          </cell>
          <cell r="T3528" t="str">
            <v/>
          </cell>
          <cell r="U3528" t="str">
            <v/>
          </cell>
          <cell r="V3528" t="str">
            <v/>
          </cell>
          <cell r="X3528" t="str">
            <v>44794</v>
          </cell>
          <cell r="Y3528" t="str">
            <v>230</v>
          </cell>
          <cell r="Z3528" t="str">
            <v>SP</v>
          </cell>
          <cell r="AA3528" t="str">
            <v>19/08/2020</v>
          </cell>
          <cell r="AB3528" t="str">
            <v/>
          </cell>
          <cell r="AC3528" t="str">
            <v>12842293896</v>
          </cell>
          <cell r="AD3528">
            <v>0</v>
          </cell>
          <cell r="AE3528" t="str">
            <v>Brasileiro</v>
          </cell>
          <cell r="AF3528" t="str">
            <v>Divorciado</v>
          </cell>
          <cell r="AG3528" t="str">
            <v>Feminino</v>
          </cell>
          <cell r="AH3528" t="str">
            <v>Ativo</v>
          </cell>
          <cell r="AI3528" t="str">
            <v>ROBERTO SILVA SANTOS</v>
          </cell>
        </row>
        <row r="3529">
          <cell r="B3529" t="str">
            <v>PATRICIA FERNANDA BARBOSA FRANCA</v>
          </cell>
          <cell r="C3529" t="str">
            <v>77132548034</v>
          </cell>
          <cell r="D3529" t="str">
            <v>patriciajujuba450@hotmail.com</v>
          </cell>
          <cell r="E3529" t="str">
            <v>promotor</v>
          </cell>
          <cell r="F3529" t="str">
            <v>91250330</v>
          </cell>
          <cell r="G3529" t="str">
            <v>ESTRADA ANTÔNIO SEVERINO</v>
          </cell>
          <cell r="H3529" t="str">
            <v>339</v>
          </cell>
          <cell r="I3529" t="str">
            <v>CASA 6</v>
          </cell>
          <cell r="J3529" t="str">
            <v>RUBEM BERTA</v>
          </cell>
          <cell r="K3529" t="str">
            <v>PORTO ALEGRE</v>
          </cell>
          <cell r="L3529" t="str">
            <v>RS</v>
          </cell>
          <cell r="M3529" t="str">
            <v>-30.017719</v>
          </cell>
          <cell r="N3529" t="str">
            <v>-51.100296</v>
          </cell>
          <cell r="O3529" t="str">
            <v>51985106470</v>
          </cell>
          <cell r="P3529" t="str">
            <v>16/06/1978</v>
          </cell>
          <cell r="Q3529" t="str">
            <v>8146997</v>
          </cell>
          <cell r="R3529" t="str">
            <v>SSP</v>
          </cell>
          <cell r="S3529" t="str">
            <v>77132548034</v>
          </cell>
          <cell r="T3529" t="str">
            <v/>
          </cell>
          <cell r="U3529" t="str">
            <v/>
          </cell>
          <cell r="V3529" t="str">
            <v/>
          </cell>
          <cell r="X3529" t="str">
            <v>7713254</v>
          </cell>
          <cell r="Y3529" t="str">
            <v>8034</v>
          </cell>
          <cell r="Z3529" t="str">
            <v>SP</v>
          </cell>
          <cell r="AA3529" t="str">
            <v>15/01/2020</v>
          </cell>
          <cell r="AB3529" t="str">
            <v/>
          </cell>
          <cell r="AC3529" t="str">
            <v>12522138296</v>
          </cell>
          <cell r="AD3529">
            <v>4506</v>
          </cell>
          <cell r="AE3529" t="str">
            <v>Brasileiro</v>
          </cell>
          <cell r="AF3529" t="str">
            <v>Solteiro</v>
          </cell>
          <cell r="AG3529" t="str">
            <v>Feminino</v>
          </cell>
          <cell r="AH3529" t="str">
            <v>Inativo</v>
          </cell>
          <cell r="AI3529" t="str">
            <v>FABRICIO BATISTA</v>
          </cell>
        </row>
        <row r="3530">
          <cell r="B3530" t="str">
            <v>PATRICIA FERREIRA DOS SANTOS</v>
          </cell>
          <cell r="C3530" t="str">
            <v>09150452657</v>
          </cell>
          <cell r="D3530" t="str">
            <v>-</v>
          </cell>
          <cell r="E3530" t="str">
            <v>terceirizado</v>
          </cell>
          <cell r="F3530" t="str">
            <v>07083120</v>
          </cell>
          <cell r="G3530" t="str">
            <v>RUA VISCONDE DE CAIRU</v>
          </cell>
          <cell r="H3530" t="str">
            <v/>
          </cell>
          <cell r="I3530" t="str">
            <v/>
          </cell>
          <cell r="J3530" t="str">
            <v>JARDIM PAULISTA</v>
          </cell>
          <cell r="K3530" t="str">
            <v>GUARULHOS</v>
          </cell>
          <cell r="L3530" t="str">
            <v>SP</v>
          </cell>
          <cell r="M3530" t="str">
            <v>-23.4361795</v>
          </cell>
          <cell r="N3530" t="str">
            <v>-46.5503786</v>
          </cell>
          <cell r="O3530" t="str">
            <v>0</v>
          </cell>
          <cell r="P3530" t="str">
            <v>18/08/1988</v>
          </cell>
          <cell r="Q3530" t="str">
            <v>RGN~CADASTRADO</v>
          </cell>
          <cell r="R3530" t="str">
            <v>N~SSP</v>
          </cell>
          <cell r="S3530" t="str">
            <v>09150452657</v>
          </cell>
          <cell r="T3530" t="str">
            <v/>
          </cell>
          <cell r="U3530" t="str">
            <v/>
          </cell>
          <cell r="V3530" t="str">
            <v/>
          </cell>
          <cell r="X3530" t="str">
            <v>NAO CTPS</v>
          </cell>
          <cell r="Y3530" t="str">
            <v>N~SER</v>
          </cell>
          <cell r="Z3530" t="str">
            <v>UF</v>
          </cell>
          <cell r="AA3530" t="str">
            <v>20/09/2018</v>
          </cell>
          <cell r="AB3530" t="str">
            <v/>
          </cell>
          <cell r="AC3530" t="str">
            <v>0</v>
          </cell>
          <cell r="AD3530">
            <v>4506</v>
          </cell>
          <cell r="AE3530" t="str">
            <v>Brasileiro</v>
          </cell>
          <cell r="AF3530" t="str">
            <v>Solteiro</v>
          </cell>
          <cell r="AG3530" t="str">
            <v>Feminino</v>
          </cell>
          <cell r="AH3530" t="str">
            <v>Inativo</v>
          </cell>
          <cell r="AI3530" t="str">
            <v>DARLAN ALVES PORTO</v>
          </cell>
        </row>
        <row r="3531">
          <cell r="B3531" t="str">
            <v>PATRICIA FRANCA DA COSTA</v>
          </cell>
          <cell r="C3531" t="str">
            <v>01481675273</v>
          </cell>
          <cell r="D3531" t="str">
            <v/>
          </cell>
          <cell r="E3531" t="str">
            <v>promotor</v>
          </cell>
          <cell r="F3531" t="str">
            <v>76908658</v>
          </cell>
          <cell r="G3531" t="str">
            <v>RUA CASTANHEIRA</v>
          </cell>
          <cell r="H3531" t="str">
            <v>2401</v>
          </cell>
          <cell r="I3531" t="str">
            <v>DE 2274/2275 A 2597/2598</v>
          </cell>
          <cell r="J3531" t="str">
            <v>NOVA BRASÍLIA</v>
          </cell>
          <cell r="K3531" t="str">
            <v>JI-PARANÁ</v>
          </cell>
          <cell r="L3531" t="str">
            <v>RO</v>
          </cell>
          <cell r="M3531" t="str">
            <v/>
          </cell>
          <cell r="N3531" t="str">
            <v/>
          </cell>
          <cell r="O3531" t="str">
            <v>69993823080</v>
          </cell>
          <cell r="P3531" t="str">
            <v>29/06/1991</v>
          </cell>
          <cell r="Q3531" t="str">
            <v>1198103</v>
          </cell>
          <cell r="R3531" t="str">
            <v>SSP</v>
          </cell>
          <cell r="S3531" t="str">
            <v>01481675273</v>
          </cell>
          <cell r="T3531" t="str">
            <v/>
          </cell>
          <cell r="U3531" t="str">
            <v/>
          </cell>
          <cell r="V3531" t="str">
            <v/>
          </cell>
          <cell r="X3531" t="str">
            <v>253814</v>
          </cell>
          <cell r="Y3531" t="str">
            <v>001</v>
          </cell>
          <cell r="Z3531" t="str">
            <v>RO</v>
          </cell>
          <cell r="AA3531" t="str">
            <v>26/05/2020</v>
          </cell>
          <cell r="AB3531" t="str">
            <v/>
          </cell>
          <cell r="AC3531" t="str">
            <v>20176650215</v>
          </cell>
          <cell r="AD3531">
            <v>4506</v>
          </cell>
          <cell r="AE3531" t="str">
            <v>Brasileiro</v>
          </cell>
          <cell r="AF3531" t="str">
            <v>Solteiro</v>
          </cell>
          <cell r="AG3531" t="str">
            <v>Feminino</v>
          </cell>
          <cell r="AH3531" t="str">
            <v>Ativo</v>
          </cell>
          <cell r="AI3531" t="str">
            <v>JULIO CESAR SILVA</v>
          </cell>
        </row>
        <row r="3532">
          <cell r="B3532" t="str">
            <v>PATRICIA PFEIFER SOARES</v>
          </cell>
          <cell r="C3532" t="str">
            <v>03372864000</v>
          </cell>
          <cell r="D3532" t="str">
            <v>patriciapfeifer1013@hotmail.com</v>
          </cell>
          <cell r="E3532" t="str">
            <v>promotor</v>
          </cell>
          <cell r="F3532" t="str">
            <v>93880000</v>
          </cell>
          <cell r="G3532" t="str">
            <v>RUA DA VARZEA</v>
          </cell>
          <cell r="H3532" t="str">
            <v>1320</v>
          </cell>
          <cell r="I3532" t="str">
            <v>AP 2</v>
          </cell>
          <cell r="J3532" t="str">
            <v/>
          </cell>
          <cell r="K3532" t="str">
            <v>ARARICÁ</v>
          </cell>
          <cell r="L3532" t="str">
            <v>RS</v>
          </cell>
          <cell r="M3532" t="str">
            <v>-29.6503704</v>
          </cell>
          <cell r="N3532" t="str">
            <v>-50.9279561</v>
          </cell>
          <cell r="O3532" t="str">
            <v>51999901244</v>
          </cell>
          <cell r="P3532" t="str">
            <v>26/11/1994</v>
          </cell>
          <cell r="Q3532" t="str">
            <v>9112483855</v>
          </cell>
          <cell r="R3532" t="str">
            <v>SSP</v>
          </cell>
          <cell r="S3532" t="str">
            <v>03372864000</v>
          </cell>
          <cell r="T3532" t="str">
            <v/>
          </cell>
          <cell r="U3532" t="str">
            <v/>
          </cell>
          <cell r="V3532" t="str">
            <v/>
          </cell>
          <cell r="X3532" t="str">
            <v>8739312</v>
          </cell>
          <cell r="Y3532" t="str">
            <v>30</v>
          </cell>
          <cell r="Z3532" t="str">
            <v>RS</v>
          </cell>
          <cell r="AA3532" t="str">
            <v>03/10/2019</v>
          </cell>
          <cell r="AB3532" t="str">
            <v/>
          </cell>
          <cell r="AC3532" t="str">
            <v>16539598085</v>
          </cell>
          <cell r="AD3532">
            <v>4506</v>
          </cell>
          <cell r="AE3532" t="str">
            <v>Brasileiro</v>
          </cell>
          <cell r="AF3532" t="str">
            <v>Casado</v>
          </cell>
          <cell r="AG3532" t="str">
            <v>Feminino</v>
          </cell>
          <cell r="AH3532" t="str">
            <v>Ativo</v>
          </cell>
          <cell r="AI3532" t="str">
            <v>BRUNO DO NASCIMENTO LUCAS BOAV</v>
          </cell>
        </row>
        <row r="3533">
          <cell r="B3533" t="str">
            <v>PATRICIA SARTORI GUEDES PINTO</v>
          </cell>
          <cell r="C3533" t="str">
            <v>40378881817</v>
          </cell>
          <cell r="D3533" t="str">
            <v>patricia.guedes03@yahoo.com.br</v>
          </cell>
          <cell r="E3533" t="str">
            <v>promotor</v>
          </cell>
          <cell r="F3533" t="str">
            <v>13453-617</v>
          </cell>
          <cell r="G3533" t="str">
            <v>RUA AMPARO 167</v>
          </cell>
          <cell r="H3533" t="str">
            <v>167</v>
          </cell>
          <cell r="I3533" t="str">
            <v>-</v>
          </cell>
          <cell r="J3533" t="str">
            <v>RESIDENCIAL SAO JO</v>
          </cell>
          <cell r="K3533" t="str">
            <v>SANTA BARBARA D OEST</v>
          </cell>
          <cell r="L3533" t="str">
            <v>SP</v>
          </cell>
          <cell r="M3533" t="str">
            <v/>
          </cell>
          <cell r="N3533" t="str">
            <v/>
          </cell>
          <cell r="O3533" t="str">
            <v>19992893178</v>
          </cell>
          <cell r="P3533" t="str">
            <v>04/06/1991</v>
          </cell>
          <cell r="Q3533" t="str">
            <v>474886438</v>
          </cell>
          <cell r="R3533" t="str">
            <v>SSP</v>
          </cell>
          <cell r="S3533" t="str">
            <v>40378881817</v>
          </cell>
          <cell r="T3533" t="str">
            <v/>
          </cell>
          <cell r="U3533" t="str">
            <v/>
          </cell>
          <cell r="V3533" t="str">
            <v/>
          </cell>
          <cell r="X3533" t="str">
            <v>97856</v>
          </cell>
          <cell r="Y3533" t="str">
            <v>345</v>
          </cell>
          <cell r="Z3533" t="str">
            <v>SP</v>
          </cell>
          <cell r="AA3533" t="str">
            <v>01/01/0001</v>
          </cell>
          <cell r="AB3533" t="str">
            <v>01/01/0001</v>
          </cell>
          <cell r="AC3533" t="str">
            <v>210668183-14</v>
          </cell>
          <cell r="AD3533">
            <v>0</v>
          </cell>
          <cell r="AE3533" t="str">
            <v>BRASILEIRO NATO</v>
          </cell>
          <cell r="AF3533" t="str">
            <v>Casado</v>
          </cell>
          <cell r="AG3533" t="str">
            <v>Feminino</v>
          </cell>
          <cell r="AH3533" t="str">
            <v>Inativo</v>
          </cell>
          <cell r="AI3533" t="str">
            <v>JOAO DE ARAUJO BARRETO JUNIOR</v>
          </cell>
        </row>
        <row r="3534">
          <cell r="B3534" t="str">
            <v>PATRICIA SILVA SANTOS</v>
          </cell>
          <cell r="C3534" t="str">
            <v>35764351820</v>
          </cell>
          <cell r="D3534" t="str">
            <v>paatysantos79@outlook.com</v>
          </cell>
          <cell r="E3534" t="str">
            <v>aguia</v>
          </cell>
          <cell r="F3534" t="str">
            <v>08685-220</v>
          </cell>
          <cell r="G3534" t="str">
            <v>RUA CARLOS NAVAJAS</v>
          </cell>
          <cell r="H3534" t="str">
            <v>62</v>
          </cell>
          <cell r="I3534" t="str">
            <v/>
          </cell>
          <cell r="J3534" t="str">
            <v>VILA MALUF</v>
          </cell>
          <cell r="K3534" t="str">
            <v>SUZANO</v>
          </cell>
          <cell r="L3534" t="str">
            <v>SP</v>
          </cell>
          <cell r="M3534" t="str">
            <v>-23.5234934</v>
          </cell>
          <cell r="N3534" t="str">
            <v>-46.3048244</v>
          </cell>
          <cell r="O3534" t="str">
            <v>942722488</v>
          </cell>
          <cell r="P3534" t="str">
            <v>21/06/1979</v>
          </cell>
          <cell r="Q3534" t="str">
            <v>329720429</v>
          </cell>
          <cell r="R3534" t="str">
            <v>SSP</v>
          </cell>
          <cell r="S3534" t="str">
            <v>35764351820</v>
          </cell>
          <cell r="T3534" t="str">
            <v/>
          </cell>
          <cell r="U3534" t="str">
            <v/>
          </cell>
          <cell r="V3534" t="str">
            <v/>
          </cell>
          <cell r="X3534" t="str">
            <v>64132</v>
          </cell>
          <cell r="Y3534" t="str">
            <v>331</v>
          </cell>
          <cell r="Z3534" t="str">
            <v>SP</v>
          </cell>
          <cell r="AA3534" t="str">
            <v>21/06/2017</v>
          </cell>
          <cell r="AB3534" t="str">
            <v>01/01/0001</v>
          </cell>
          <cell r="AC3534" t="str">
            <v>125399286-35</v>
          </cell>
          <cell r="AD3534">
            <v>4506</v>
          </cell>
          <cell r="AE3534" t="str">
            <v>BRASILEIRO NATO</v>
          </cell>
          <cell r="AF3534" t="str">
            <v>Solteiro</v>
          </cell>
          <cell r="AG3534" t="str">
            <v>Feminino</v>
          </cell>
          <cell r="AH3534" t="str">
            <v>Ativo</v>
          </cell>
          <cell r="AI3534" t="str">
            <v>RODRIGO SOUZA DA SILVA</v>
          </cell>
        </row>
        <row r="3535">
          <cell r="B3535" t="str">
            <v>PATRICIA VENANCIO PIRES</v>
          </cell>
          <cell r="C3535" t="str">
            <v>36184511807</v>
          </cell>
          <cell r="D3535" t="str">
            <v/>
          </cell>
          <cell r="E3535" t="str">
            <v>promotor</v>
          </cell>
          <cell r="F3535" t="str">
            <v>08775220</v>
          </cell>
          <cell r="G3535" t="str">
            <v>RUA NOSSO SENHOR DO BONFIM</v>
          </cell>
          <cell r="H3535" t="str">
            <v>237</v>
          </cell>
          <cell r="I3535" t="str">
            <v/>
          </cell>
          <cell r="J3535" t="str">
            <v>JARDIM RODEIO</v>
          </cell>
          <cell r="K3535" t="str">
            <v>MOGI DAS CRUZES</v>
          </cell>
          <cell r="L3535" t="str">
            <v>SP</v>
          </cell>
          <cell r="M3535" t="str">
            <v>-23.5047291</v>
          </cell>
          <cell r="N3535" t="str">
            <v>-46.1913504</v>
          </cell>
          <cell r="O3535" t="str">
            <v>11963575306</v>
          </cell>
          <cell r="P3535" t="str">
            <v>03/07/1989</v>
          </cell>
          <cell r="Q3535" t="str">
            <v>458318115</v>
          </cell>
          <cell r="R3535" t="str">
            <v>SSP</v>
          </cell>
          <cell r="S3535" t="str">
            <v>36184511807</v>
          </cell>
          <cell r="T3535" t="str">
            <v/>
          </cell>
          <cell r="U3535" t="str">
            <v/>
          </cell>
          <cell r="V3535" t="str">
            <v/>
          </cell>
          <cell r="W3535" t="str">
            <v>ContaCorrente</v>
          </cell>
          <cell r="X3535" t="str">
            <v>57458</v>
          </cell>
          <cell r="Y3535" t="str">
            <v>316</v>
          </cell>
          <cell r="Z3535" t="str">
            <v>SP</v>
          </cell>
          <cell r="AA3535" t="str">
            <v>22/10/2020</v>
          </cell>
          <cell r="AB3535" t="str">
            <v/>
          </cell>
          <cell r="AC3535" t="str">
            <v>20960122529</v>
          </cell>
          <cell r="AD3535">
            <v>4506</v>
          </cell>
          <cell r="AE3535" t="str">
            <v>Brasileiro</v>
          </cell>
          <cell r="AF3535" t="str">
            <v>Solteiro</v>
          </cell>
          <cell r="AG3535" t="str">
            <v>Feminino</v>
          </cell>
          <cell r="AH3535" t="str">
            <v>Ativo</v>
          </cell>
          <cell r="AI3535" t="str">
            <v>RODRIGO SOUZA DA SILVA</v>
          </cell>
        </row>
        <row r="3536">
          <cell r="B3536" t="str">
            <v>PATRICIA WIEGNER</v>
          </cell>
          <cell r="C3536" t="str">
            <v>03524953913</v>
          </cell>
          <cell r="D3536" t="str">
            <v/>
          </cell>
          <cell r="E3536" t="str">
            <v>Intermitente</v>
          </cell>
          <cell r="F3536" t="str">
            <v/>
          </cell>
          <cell r="G3536" t="str">
            <v/>
          </cell>
          <cell r="H3536" t="str">
            <v/>
          </cell>
          <cell r="I3536" t="str">
            <v/>
          </cell>
          <cell r="J3536" t="str">
            <v/>
          </cell>
          <cell r="K3536" t="str">
            <v/>
          </cell>
          <cell r="L3536" t="str">
            <v/>
          </cell>
          <cell r="M3536" t="str">
            <v/>
          </cell>
          <cell r="N3536" t="str">
            <v/>
          </cell>
          <cell r="O3536" t="str">
            <v/>
          </cell>
          <cell r="P3536" t="str">
            <v>17/02/1982</v>
          </cell>
          <cell r="Q3536" t="str">
            <v>4214074</v>
          </cell>
          <cell r="R3536" t="str">
            <v/>
          </cell>
          <cell r="S3536" t="str">
            <v>03524953913</v>
          </cell>
          <cell r="T3536" t="str">
            <v/>
          </cell>
          <cell r="U3536" t="str">
            <v/>
          </cell>
          <cell r="V3536" t="str">
            <v/>
          </cell>
          <cell r="X3536" t="str">
            <v/>
          </cell>
          <cell r="Y3536" t="str">
            <v/>
          </cell>
          <cell r="Z3536" t="str">
            <v/>
          </cell>
          <cell r="AA3536" t="str">
            <v>01/06/2020</v>
          </cell>
          <cell r="AB3536" t="str">
            <v/>
          </cell>
          <cell r="AC3536" t="str">
            <v/>
          </cell>
          <cell r="AD3536">
            <v>0</v>
          </cell>
          <cell r="AE3536" t="str">
            <v/>
          </cell>
          <cell r="AF3536" t="str">
            <v>Solteiro</v>
          </cell>
          <cell r="AG3536" t="str">
            <v>Indefinido</v>
          </cell>
          <cell r="AH3536" t="str">
            <v>Inativo</v>
          </cell>
          <cell r="AI3536" t="str">
            <v>ELIANE CRISTINA GRACIOLI DE JESUS</v>
          </cell>
        </row>
        <row r="3537">
          <cell r="B3537" t="str">
            <v>PATRICK BORGES DA VEIGA</v>
          </cell>
          <cell r="C3537" t="str">
            <v>46120358870</v>
          </cell>
          <cell r="D3537" t="str">
            <v/>
          </cell>
          <cell r="E3537" t="str">
            <v>promotor</v>
          </cell>
          <cell r="F3537" t="str">
            <v>13874550</v>
          </cell>
          <cell r="G3537" t="str">
            <v>RUA PLÁCIDO J DE ALMEIDA</v>
          </cell>
          <cell r="H3537" t="str">
            <v>625</v>
          </cell>
          <cell r="I3537" t="str">
            <v/>
          </cell>
          <cell r="J3537" t="str">
            <v>ALEGRE</v>
          </cell>
          <cell r="K3537" t="str">
            <v>SÃO JOÃO DA BOA VISTA</v>
          </cell>
          <cell r="L3537" t="str">
            <v>SP</v>
          </cell>
          <cell r="M3537" t="str">
            <v>-21.9655436</v>
          </cell>
          <cell r="N3537" t="str">
            <v>-46.7439567</v>
          </cell>
          <cell r="O3537" t="str">
            <v>11993436603</v>
          </cell>
          <cell r="P3537" t="str">
            <v>11/10/1999</v>
          </cell>
          <cell r="Q3537" t="str">
            <v>569064934</v>
          </cell>
          <cell r="R3537" t="str">
            <v>SSP</v>
          </cell>
          <cell r="S3537" t="str">
            <v>46120358870</v>
          </cell>
          <cell r="T3537" t="str">
            <v/>
          </cell>
          <cell r="U3537" t="str">
            <v/>
          </cell>
          <cell r="V3537" t="str">
            <v/>
          </cell>
          <cell r="X3537" t="str">
            <v>89355</v>
          </cell>
          <cell r="Y3537" t="str">
            <v>440</v>
          </cell>
          <cell r="Z3537" t="str">
            <v>SP</v>
          </cell>
          <cell r="AA3537" t="str">
            <v>24/09/2020</v>
          </cell>
          <cell r="AB3537" t="str">
            <v/>
          </cell>
          <cell r="AC3537" t="str">
            <v>20348931756</v>
          </cell>
          <cell r="AD3537">
            <v>4506</v>
          </cell>
          <cell r="AE3537" t="str">
            <v>Brasileiro</v>
          </cell>
          <cell r="AF3537" t="str">
            <v>Solteiro</v>
          </cell>
          <cell r="AG3537" t="str">
            <v>Masculino</v>
          </cell>
          <cell r="AH3537" t="str">
            <v>Ativo</v>
          </cell>
          <cell r="AI3537" t="str">
            <v>KARLA CRISTINA RANGEL</v>
          </cell>
        </row>
        <row r="3538">
          <cell r="B3538" t="str">
            <v>PATRICK DANILO PICCOLI</v>
          </cell>
          <cell r="C3538" t="str">
            <v>82011656087</v>
          </cell>
          <cell r="D3538" t="str">
            <v/>
          </cell>
          <cell r="E3538" t="str">
            <v>promotor</v>
          </cell>
          <cell r="F3538" t="str">
            <v>95097650</v>
          </cell>
          <cell r="G3538" t="str">
            <v>RUA CARLOS WEBER</v>
          </cell>
          <cell r="H3538" t="str">
            <v>250</v>
          </cell>
          <cell r="I3538" t="str">
            <v>AP 4</v>
          </cell>
          <cell r="J3538" t="str">
            <v>RIO BRANCO</v>
          </cell>
          <cell r="K3538" t="str">
            <v>CAXIAS DO SUL</v>
          </cell>
          <cell r="L3538" t="str">
            <v>RS</v>
          </cell>
          <cell r="M3538" t="str">
            <v>-29.1764977</v>
          </cell>
          <cell r="N3538" t="str">
            <v>-51.1882465</v>
          </cell>
          <cell r="O3538" t="str">
            <v/>
          </cell>
          <cell r="P3538" t="str">
            <v>07/02/1981</v>
          </cell>
          <cell r="Q3538" t="str">
            <v>2077416929</v>
          </cell>
          <cell r="R3538" t="str">
            <v>SSP</v>
          </cell>
          <cell r="S3538" t="str">
            <v>82011656087</v>
          </cell>
          <cell r="T3538" t="str">
            <v/>
          </cell>
          <cell r="U3538" t="str">
            <v/>
          </cell>
          <cell r="V3538" t="str">
            <v/>
          </cell>
          <cell r="X3538" t="str">
            <v>51427</v>
          </cell>
          <cell r="Y3538" t="str">
            <v>049</v>
          </cell>
          <cell r="Z3538" t="str">
            <v>RS</v>
          </cell>
          <cell r="AA3538" t="str">
            <v>13/02/2020</v>
          </cell>
          <cell r="AB3538" t="str">
            <v>03/07/2020</v>
          </cell>
          <cell r="AC3538" t="str">
            <v>12606190701</v>
          </cell>
          <cell r="AD3538">
            <v>4506</v>
          </cell>
          <cell r="AE3538" t="str">
            <v>Brasileiro</v>
          </cell>
          <cell r="AF3538" t="str">
            <v>Solteiro</v>
          </cell>
          <cell r="AG3538" t="str">
            <v>Masculino</v>
          </cell>
          <cell r="AH3538" t="str">
            <v>Inativo</v>
          </cell>
          <cell r="AI3538" t="str">
            <v>BRUNO DO NASCIMENTO LUCAS BOAV</v>
          </cell>
        </row>
        <row r="3539">
          <cell r="B3539" t="str">
            <v>PATRICK PEREIRA MACHADO</v>
          </cell>
          <cell r="C3539" t="str">
            <v>08922399996</v>
          </cell>
          <cell r="D3539" t="str">
            <v/>
          </cell>
          <cell r="E3539" t="str">
            <v>Intermitente</v>
          </cell>
          <cell r="F3539" t="str">
            <v>88117400</v>
          </cell>
          <cell r="G3539" t="str">
            <v>RUA SEBASTIÃO FURTADO PEREIRA</v>
          </cell>
          <cell r="H3539" t="str">
            <v>60</v>
          </cell>
          <cell r="I3539" t="str">
            <v/>
          </cell>
          <cell r="J3539" t="str">
            <v>BARREIROS</v>
          </cell>
          <cell r="K3539" t="str">
            <v>SÃO JOSÉ</v>
          </cell>
          <cell r="L3539" t="str">
            <v>SC</v>
          </cell>
          <cell r="M3539" t="str">
            <v>-27.5826656</v>
          </cell>
          <cell r="N3539" t="str">
            <v>-48.6143359</v>
          </cell>
          <cell r="O3539" t="str">
            <v/>
          </cell>
          <cell r="P3539" t="str">
            <v>25/11/1999</v>
          </cell>
          <cell r="Q3539" t="str">
            <v>5939509</v>
          </cell>
          <cell r="R3539" t="str">
            <v>SSP</v>
          </cell>
          <cell r="S3539" t="str">
            <v>08922399996</v>
          </cell>
          <cell r="T3539" t="str">
            <v/>
          </cell>
          <cell r="U3539" t="str">
            <v/>
          </cell>
          <cell r="V3539" t="str">
            <v/>
          </cell>
          <cell r="X3539" t="str">
            <v>5862097</v>
          </cell>
          <cell r="Y3539" t="str">
            <v>40</v>
          </cell>
          <cell r="Z3539" t="str">
            <v>SC</v>
          </cell>
          <cell r="AA3539" t="str">
            <v>22/11/2019</v>
          </cell>
          <cell r="AB3539" t="str">
            <v/>
          </cell>
          <cell r="AC3539" t="str">
            <v>20355378536</v>
          </cell>
          <cell r="AD3539">
            <v>4506</v>
          </cell>
          <cell r="AE3539" t="str">
            <v>Brasileiro</v>
          </cell>
          <cell r="AF3539" t="str">
            <v>Solteiro</v>
          </cell>
          <cell r="AG3539" t="str">
            <v>Masculino</v>
          </cell>
          <cell r="AH3539" t="str">
            <v>Inativo</v>
          </cell>
          <cell r="AI3539" t="str">
            <v>CARLA VIETTRO NORA DE PADUA</v>
          </cell>
        </row>
        <row r="3540">
          <cell r="B3540" t="str">
            <v xml:space="preserve">PATRICK RODRIGUES DA SILVA DE </v>
          </cell>
          <cell r="C3540" t="str">
            <v>19317496717</v>
          </cell>
          <cell r="D3540" t="str">
            <v>patrickrodrigues938@gmail.com</v>
          </cell>
          <cell r="E3540" t="str">
            <v>promotor6</v>
          </cell>
          <cell r="F3540" t="str">
            <v>24812022</v>
          </cell>
          <cell r="G3540" t="str">
            <v>RUA TIRADENTES</v>
          </cell>
          <cell r="H3540" t="str">
            <v>6</v>
          </cell>
          <cell r="I3540" t="str">
            <v>DE QUADRA 130 A QUADRA 138</v>
          </cell>
          <cell r="J3540" t="str">
            <v>RIO VÁRZEA</v>
          </cell>
          <cell r="K3540" t="str">
            <v>ITABORAÍ</v>
          </cell>
          <cell r="L3540" t="str">
            <v>RJ</v>
          </cell>
          <cell r="M3540" t="str">
            <v>-22.7487576</v>
          </cell>
          <cell r="N3540" t="str">
            <v>-42.8680294</v>
          </cell>
          <cell r="O3540" t="str">
            <v>21999599325</v>
          </cell>
          <cell r="P3540" t="str">
            <v>25/05/1999</v>
          </cell>
          <cell r="Q3540" t="str">
            <v>313988289</v>
          </cell>
          <cell r="R3540" t="str">
            <v>SSP</v>
          </cell>
          <cell r="S3540" t="str">
            <v>19317496717</v>
          </cell>
          <cell r="T3540" t="str">
            <v/>
          </cell>
          <cell r="U3540" t="str">
            <v/>
          </cell>
          <cell r="V3540" t="str">
            <v/>
          </cell>
          <cell r="X3540" t="str">
            <v>5191003</v>
          </cell>
          <cell r="Y3540" t="str">
            <v>50</v>
          </cell>
          <cell r="Z3540" t="str">
            <v>RJ</v>
          </cell>
          <cell r="AA3540" t="str">
            <v>27/08/2018</v>
          </cell>
          <cell r="AB3540" t="str">
            <v/>
          </cell>
          <cell r="AC3540" t="str">
            <v>166004995-41</v>
          </cell>
          <cell r="AD3540">
            <v>3100</v>
          </cell>
          <cell r="AE3540" t="str">
            <v>BRASILEIRO NATO</v>
          </cell>
          <cell r="AF3540" t="str">
            <v>Solteiro</v>
          </cell>
          <cell r="AG3540" t="str">
            <v>Masculino</v>
          </cell>
          <cell r="AH3540" t="str">
            <v>Inativo</v>
          </cell>
          <cell r="AI3540" t="str">
            <v>LEONARDO DA SILVA PIO</v>
          </cell>
        </row>
        <row r="3541">
          <cell r="B3541" t="str">
            <v>PAULA CRISTINE SACRAMENTO NOGU</v>
          </cell>
          <cell r="C3541" t="str">
            <v>33583309820</v>
          </cell>
          <cell r="D3541" t="str">
            <v>paula.cnrocha@gmail.com</v>
          </cell>
          <cell r="E3541" t="str">
            <v>promotorexpress</v>
          </cell>
          <cell r="F3541" t="str">
            <v>12214000</v>
          </cell>
          <cell r="G3541" t="str">
            <v>AVENIDA PICO DAS AGULHAS NEGRAS</v>
          </cell>
          <cell r="H3541" t="str">
            <v>8</v>
          </cell>
          <cell r="I3541" t="str">
            <v/>
          </cell>
          <cell r="J3541" t="str">
            <v>JARDIM ALTOS DE SANTANA</v>
          </cell>
          <cell r="K3541" t="str">
            <v>SÃO JOSÉ DOS CAMPOS</v>
          </cell>
          <cell r="L3541" t="str">
            <v>SP</v>
          </cell>
          <cell r="M3541" t="str">
            <v>-23.1623829</v>
          </cell>
          <cell r="N3541" t="str">
            <v>-45.9155759</v>
          </cell>
          <cell r="O3541" t="str">
            <v>1297550903</v>
          </cell>
          <cell r="P3541" t="str">
            <v>05/08/1986</v>
          </cell>
          <cell r="Q3541" t="str">
            <v>436727493</v>
          </cell>
          <cell r="R3541" t="str">
            <v>SSP</v>
          </cell>
          <cell r="S3541" t="str">
            <v>33583309820</v>
          </cell>
          <cell r="T3541" t="str">
            <v>Santander</v>
          </cell>
          <cell r="U3541" t="str">
            <v>0804</v>
          </cell>
          <cell r="V3541" t="str">
            <v>01003104-9</v>
          </cell>
          <cell r="X3541" t="str">
            <v>14023</v>
          </cell>
          <cell r="Y3541" t="str">
            <v>293</v>
          </cell>
          <cell r="Z3541" t="str">
            <v>SP</v>
          </cell>
          <cell r="AA3541" t="str">
            <v>04/12/2019</v>
          </cell>
          <cell r="AB3541" t="str">
            <v/>
          </cell>
          <cell r="AC3541" t="str">
            <v>12904167260</v>
          </cell>
          <cell r="AD3541">
            <v>2500</v>
          </cell>
          <cell r="AE3541" t="str">
            <v>Brasileiro</v>
          </cell>
          <cell r="AF3541" t="str">
            <v>Casado</v>
          </cell>
          <cell r="AG3541" t="str">
            <v>Feminino</v>
          </cell>
          <cell r="AH3541" t="str">
            <v>Ativo</v>
          </cell>
          <cell r="AI3541" t="str">
            <v>CARLOS ANDRE BEZERRA MONTEIRO</v>
          </cell>
        </row>
        <row r="3542">
          <cell r="B3542" t="str">
            <v>PAULA PEREIRA BELIZARIO</v>
          </cell>
          <cell r="C3542" t="str">
            <v>42566036896</v>
          </cell>
          <cell r="D3542" t="str">
            <v/>
          </cell>
          <cell r="E3542" t="str">
            <v>rh</v>
          </cell>
          <cell r="F3542" t="str">
            <v>03609090</v>
          </cell>
          <cell r="G3542" t="str">
            <v>RUA NOBERTO ESTEVES</v>
          </cell>
          <cell r="H3542" t="str">
            <v>115</v>
          </cell>
          <cell r="I3542" t="str">
            <v/>
          </cell>
          <cell r="J3542" t="str">
            <v>VILA SÃO GERALDO</v>
          </cell>
          <cell r="K3542" t="str">
            <v>SÃO PAULO</v>
          </cell>
          <cell r="L3542" t="str">
            <v>SP</v>
          </cell>
          <cell r="M3542" t="str">
            <v>-23.5163187</v>
          </cell>
          <cell r="N3542" t="str">
            <v>-46.5451372</v>
          </cell>
          <cell r="O3542" t="str">
            <v/>
          </cell>
          <cell r="P3542" t="str">
            <v>14/09/1995</v>
          </cell>
          <cell r="Q3542" t="str">
            <v>484418385</v>
          </cell>
          <cell r="R3542" t="str">
            <v>SSP</v>
          </cell>
          <cell r="S3542" t="str">
            <v>42566036896</v>
          </cell>
          <cell r="T3542" t="str">
            <v/>
          </cell>
          <cell r="U3542" t="str">
            <v/>
          </cell>
          <cell r="V3542" t="str">
            <v/>
          </cell>
          <cell r="X3542" t="str">
            <v>100</v>
          </cell>
          <cell r="Y3542" t="str">
            <v>377</v>
          </cell>
          <cell r="Z3542" t="str">
            <v>SP</v>
          </cell>
          <cell r="AA3542" t="str">
            <v>21/11/2019</v>
          </cell>
          <cell r="AB3542" t="str">
            <v>21/02/2020</v>
          </cell>
          <cell r="AC3542" t="str">
            <v>20789233910</v>
          </cell>
          <cell r="AD3542">
            <v>0</v>
          </cell>
          <cell r="AE3542" t="str">
            <v>Brasileiro</v>
          </cell>
          <cell r="AF3542" t="str">
            <v>Solteiro</v>
          </cell>
          <cell r="AG3542" t="str">
            <v>Feminino</v>
          </cell>
          <cell r="AH3542" t="str">
            <v>Inativo</v>
          </cell>
          <cell r="AI3542" t="str">
            <v>EDNILDO LEANDRO FERREIRA</v>
          </cell>
        </row>
        <row r="3543">
          <cell r="B3543" t="str">
            <v>PAULO ALBERTO SILVA DOS SANTOS</v>
          </cell>
          <cell r="C3543" t="str">
            <v>36613152854</v>
          </cell>
          <cell r="D3543" t="str">
            <v/>
          </cell>
          <cell r="E3543" t="str">
            <v>promotorexpress</v>
          </cell>
          <cell r="F3543" t="str">
            <v>07084184</v>
          </cell>
          <cell r="G3543" t="str">
            <v>RUA SARGENTO GONÇALO JOAQUIM DE OLIVEIRA</v>
          </cell>
          <cell r="H3543" t="str">
            <v>129</v>
          </cell>
          <cell r="I3543" t="str">
            <v/>
          </cell>
          <cell r="J3543" t="str">
            <v>PARQUE CONTINENTAL II</v>
          </cell>
          <cell r="K3543" t="str">
            <v>GUARULHOS</v>
          </cell>
          <cell r="L3543" t="str">
            <v>SP</v>
          </cell>
          <cell r="M3543" t="str">
            <v/>
          </cell>
          <cell r="N3543" t="str">
            <v/>
          </cell>
          <cell r="O3543" t="str">
            <v/>
          </cell>
          <cell r="P3543" t="str">
            <v>05/10/1988</v>
          </cell>
          <cell r="Q3543" t="str">
            <v>458864006</v>
          </cell>
          <cell r="R3543" t="str">
            <v>SSP</v>
          </cell>
          <cell r="S3543" t="str">
            <v>36613152854</v>
          </cell>
          <cell r="T3543" t="str">
            <v/>
          </cell>
          <cell r="U3543" t="str">
            <v/>
          </cell>
          <cell r="V3543" t="str">
            <v/>
          </cell>
          <cell r="X3543" t="str">
            <v>65457</v>
          </cell>
          <cell r="Y3543" t="str">
            <v>302</v>
          </cell>
          <cell r="Z3543" t="str">
            <v>SP</v>
          </cell>
          <cell r="AA3543" t="str">
            <v>10/07/2020</v>
          </cell>
          <cell r="AB3543" t="str">
            <v/>
          </cell>
          <cell r="AC3543" t="str">
            <v/>
          </cell>
          <cell r="AD3543">
            <v>0</v>
          </cell>
          <cell r="AE3543" t="str">
            <v>Brasileiro</v>
          </cell>
          <cell r="AF3543" t="str">
            <v>Solteiro</v>
          </cell>
          <cell r="AG3543" t="str">
            <v>Masculino</v>
          </cell>
          <cell r="AH3543" t="str">
            <v>Inativo</v>
          </cell>
          <cell r="AI3543" t="str">
            <v>GILMAR TEIXEIRA DA SILVA</v>
          </cell>
        </row>
        <row r="3544">
          <cell r="B3544" t="str">
            <v>PAULO ALEXANDRE DA SILVA FERREIRA</v>
          </cell>
          <cell r="C3544" t="str">
            <v>07686909948</v>
          </cell>
          <cell r="D3544" t="str">
            <v>-</v>
          </cell>
          <cell r="E3544" t="str">
            <v>promotor</v>
          </cell>
          <cell r="F3544" t="str">
            <v>86183-350</v>
          </cell>
          <cell r="G3544" t="str">
            <v>RUA ERNESTO ANGELO GUASTI 30</v>
          </cell>
          <cell r="H3544" t="str">
            <v>30</v>
          </cell>
          <cell r="I3544" t="str">
            <v>B</v>
          </cell>
          <cell r="J3544" t="str">
            <v>CONJUNTO RESIDENCI</v>
          </cell>
          <cell r="K3544" t="str">
            <v>CAMBE</v>
          </cell>
          <cell r="L3544" t="str">
            <v>PR</v>
          </cell>
          <cell r="M3544" t="str">
            <v/>
          </cell>
          <cell r="N3544" t="str">
            <v/>
          </cell>
          <cell r="O3544" t="str">
            <v>0</v>
          </cell>
          <cell r="P3544" t="str">
            <v>02/10/1990</v>
          </cell>
          <cell r="Q3544" t="str">
            <v>110541457</v>
          </cell>
          <cell r="R3544" t="str">
            <v>SSP</v>
          </cell>
          <cell r="S3544" t="str">
            <v>07686909948</v>
          </cell>
          <cell r="T3544" t="str">
            <v/>
          </cell>
          <cell r="U3544" t="str">
            <v/>
          </cell>
          <cell r="V3544" t="str">
            <v/>
          </cell>
          <cell r="X3544" t="str">
            <v>1791172</v>
          </cell>
          <cell r="Y3544" t="str">
            <v>20</v>
          </cell>
          <cell r="Z3544" t="str">
            <v>PR</v>
          </cell>
          <cell r="AA3544" t="str">
            <v>01/01/0001</v>
          </cell>
          <cell r="AB3544" t="str">
            <v/>
          </cell>
          <cell r="AC3544" t="str">
            <v>204430108-91</v>
          </cell>
          <cell r="AD3544">
            <v>4506</v>
          </cell>
          <cell r="AE3544" t="str">
            <v>BRASILEIRO NATO</v>
          </cell>
          <cell r="AF3544" t="str">
            <v>Solteiro</v>
          </cell>
          <cell r="AG3544" t="str">
            <v>Masculino</v>
          </cell>
          <cell r="AH3544" t="str">
            <v>Inativo</v>
          </cell>
          <cell r="AI3544" t="str">
            <v>WARLEY MILITAO DE FREITAS</v>
          </cell>
        </row>
        <row r="3545">
          <cell r="B3545" t="str">
            <v>PAULO CESAR DA SILVA ALMEIDA</v>
          </cell>
          <cell r="C3545" t="str">
            <v>04810063119</v>
          </cell>
          <cell r="D3545" t="str">
            <v>paulocesarsa.tga@gmail.com</v>
          </cell>
          <cell r="E3545" t="str">
            <v>promotor</v>
          </cell>
          <cell r="F3545" t="str">
            <v>78300-000</v>
          </cell>
          <cell r="G3545" t="str">
            <v>RUA SETENTA E DOIS A</v>
          </cell>
          <cell r="H3545" t="str">
            <v>S/N</v>
          </cell>
          <cell r="I3545" t="str">
            <v/>
          </cell>
          <cell r="J3545" t="str">
            <v>VILA HORIZONTE</v>
          </cell>
          <cell r="K3545" t="str">
            <v>TANGARÁ DA SERRA</v>
          </cell>
          <cell r="L3545" t="str">
            <v>MT</v>
          </cell>
          <cell r="M3545" t="str">
            <v>-14.6409435</v>
          </cell>
          <cell r="N3545" t="str">
            <v>-57.523292</v>
          </cell>
          <cell r="O3545" t="str">
            <v>65999130284</v>
          </cell>
          <cell r="P3545" t="str">
            <v>14/05/1993</v>
          </cell>
          <cell r="Q3545" t="str">
            <v>21161410</v>
          </cell>
          <cell r="R3545" t="str">
            <v>SSP</v>
          </cell>
          <cell r="S3545" t="str">
            <v>04810063119</v>
          </cell>
          <cell r="T3545" t="str">
            <v/>
          </cell>
          <cell r="U3545" t="str">
            <v/>
          </cell>
          <cell r="V3545" t="str">
            <v/>
          </cell>
          <cell r="X3545" t="str">
            <v>29071</v>
          </cell>
          <cell r="Y3545" t="str">
            <v>23</v>
          </cell>
          <cell r="Z3545" t="str">
            <v>MT</v>
          </cell>
          <cell r="AA3545" t="str">
            <v>14/08/2019</v>
          </cell>
          <cell r="AB3545" t="str">
            <v>01/01/0001</v>
          </cell>
          <cell r="AC3545" t="str">
            <v>133318104-00</v>
          </cell>
          <cell r="AD3545">
            <v>4506</v>
          </cell>
          <cell r="AE3545" t="str">
            <v>BRASILEIRO NATO</v>
          </cell>
          <cell r="AF3545" t="str">
            <v>Solteiro</v>
          </cell>
          <cell r="AG3545" t="str">
            <v>Masculino</v>
          </cell>
          <cell r="AH3545" t="str">
            <v>Inativo</v>
          </cell>
          <cell r="AI3545" t="str">
            <v>JULIO CESAR SILVA</v>
          </cell>
        </row>
        <row r="3546">
          <cell r="B3546" t="str">
            <v>PAULO CESAR DO NASCIMENTO FARIAS</v>
          </cell>
          <cell r="C3546" t="str">
            <v>15794706708</v>
          </cell>
          <cell r="D3546" t="str">
            <v/>
          </cell>
          <cell r="E3546" t="str">
            <v>parttime4</v>
          </cell>
          <cell r="F3546" t="str">
            <v>21521310</v>
          </cell>
          <cell r="G3546" t="str">
            <v>ALAMEDA PAVÕES</v>
          </cell>
          <cell r="H3546" t="str">
            <v>135</v>
          </cell>
          <cell r="I3546" t="str">
            <v>CS 2A</v>
          </cell>
          <cell r="J3546" t="str">
            <v>PAVUNA</v>
          </cell>
          <cell r="K3546" t="str">
            <v>RIO DE JANEIRO</v>
          </cell>
          <cell r="L3546" t="str">
            <v>RJ</v>
          </cell>
          <cell r="M3546" t="str">
            <v>-22.817969</v>
          </cell>
          <cell r="N3546" t="str">
            <v>-43.353414</v>
          </cell>
          <cell r="O3546" t="str">
            <v>21970124889</v>
          </cell>
          <cell r="P3546" t="str">
            <v>30/04/1995</v>
          </cell>
          <cell r="Q3546" t="str">
            <v>293660148</v>
          </cell>
          <cell r="R3546" t="str">
            <v>SSP</v>
          </cell>
          <cell r="S3546" t="str">
            <v>15794706708</v>
          </cell>
          <cell r="T3546" t="str">
            <v/>
          </cell>
          <cell r="U3546" t="str">
            <v/>
          </cell>
          <cell r="V3546" t="str">
            <v/>
          </cell>
          <cell r="X3546" t="str">
            <v>62659</v>
          </cell>
          <cell r="Y3546" t="str">
            <v>176</v>
          </cell>
          <cell r="Z3546" t="str">
            <v>RJ</v>
          </cell>
          <cell r="AA3546" t="str">
            <v>09/09/2020</v>
          </cell>
          <cell r="AB3546" t="str">
            <v>08/10/2020</v>
          </cell>
          <cell r="AC3546" t="str">
            <v>16655570949</v>
          </cell>
          <cell r="AD3546">
            <v>3100</v>
          </cell>
          <cell r="AE3546" t="str">
            <v>Brasileiro</v>
          </cell>
          <cell r="AF3546" t="str">
            <v>Solteiro</v>
          </cell>
          <cell r="AG3546" t="str">
            <v>Masculino</v>
          </cell>
          <cell r="AH3546" t="str">
            <v>Inativo</v>
          </cell>
          <cell r="AI3546" t="str">
            <v>THADEU FELIPE RODRIGUES DE ANDRADE FERNANDES</v>
          </cell>
        </row>
        <row r="3547">
          <cell r="B3547" t="str">
            <v>PAULO CESAR GOMES DE ARAUJO</v>
          </cell>
          <cell r="C3547" t="str">
            <v>26258986072</v>
          </cell>
          <cell r="D3547" t="str">
            <v/>
          </cell>
          <cell r="E3547" t="str">
            <v>Intermitente</v>
          </cell>
          <cell r="F3547" t="str">
            <v>89803480</v>
          </cell>
          <cell r="G3547" t="str">
            <v>RUA HUMBERTO DE CAMPOS</v>
          </cell>
          <cell r="H3547" t="str">
            <v>27</v>
          </cell>
          <cell r="I3547" t="str">
            <v/>
          </cell>
          <cell r="J3547" t="str">
            <v>JARDIM AMÉRICA</v>
          </cell>
          <cell r="K3547" t="str">
            <v>CHAPECÓ</v>
          </cell>
          <cell r="L3547" t="str">
            <v>SC</v>
          </cell>
          <cell r="M3547" t="str">
            <v>-27.0951393</v>
          </cell>
          <cell r="N3547" t="str">
            <v>-52.6356623</v>
          </cell>
          <cell r="O3547" t="str">
            <v/>
          </cell>
          <cell r="P3547" t="str">
            <v>05/05/2020</v>
          </cell>
          <cell r="Q3547" t="str">
            <v>2998048</v>
          </cell>
          <cell r="R3547" t="str">
            <v>II SC</v>
          </cell>
          <cell r="S3547" t="str">
            <v>26258986072</v>
          </cell>
          <cell r="T3547" t="str">
            <v/>
          </cell>
          <cell r="U3547" t="str">
            <v/>
          </cell>
          <cell r="V3547" t="str">
            <v/>
          </cell>
          <cell r="X3547" t="str">
            <v>69493</v>
          </cell>
          <cell r="Y3547" t="str">
            <v>326</v>
          </cell>
          <cell r="Z3547" t="str">
            <v>SC</v>
          </cell>
          <cell r="AA3547" t="str">
            <v>05/05/2020</v>
          </cell>
          <cell r="AB3547" t="str">
            <v/>
          </cell>
          <cell r="AC3547" t="str">
            <v>10688935378</v>
          </cell>
          <cell r="AD3547">
            <v>0</v>
          </cell>
          <cell r="AE3547" t="str">
            <v>Brasileiro</v>
          </cell>
          <cell r="AF3547" t="str">
            <v>Solteiro</v>
          </cell>
          <cell r="AG3547" t="str">
            <v>Masculino</v>
          </cell>
          <cell r="AH3547" t="str">
            <v>Inativo</v>
          </cell>
          <cell r="AI3547" t="str">
            <v>CARLA VIETTRO NORA DE PADUA</v>
          </cell>
        </row>
        <row r="3548">
          <cell r="B3548" t="str">
            <v>PAULO CESAR PERES</v>
          </cell>
          <cell r="C3548" t="str">
            <v>52119971900</v>
          </cell>
          <cell r="D3548" t="str">
            <v>-</v>
          </cell>
          <cell r="E3548" t="str">
            <v>promotor</v>
          </cell>
          <cell r="F3548" t="str">
            <v>88113-460</v>
          </cell>
          <cell r="G3548" t="str">
            <v>RUA HELIO ESTEFANO BECKER 2840</v>
          </cell>
          <cell r="H3548" t="str">
            <v>2840</v>
          </cell>
          <cell r="I3548" t="str">
            <v>-</v>
          </cell>
          <cell r="J3548" t="str">
            <v>REAL PARQUE</v>
          </cell>
          <cell r="K3548" t="str">
            <v>SAO JOSE</v>
          </cell>
          <cell r="L3548" t="str">
            <v>SC</v>
          </cell>
          <cell r="M3548" t="str">
            <v/>
          </cell>
          <cell r="N3548" t="str">
            <v/>
          </cell>
          <cell r="O3548" t="str">
            <v>48998463651</v>
          </cell>
          <cell r="P3548" t="str">
            <v>20/07/1968</v>
          </cell>
          <cell r="Q3548" t="str">
            <v>18123058</v>
          </cell>
          <cell r="R3548" t="str">
            <v>SSP</v>
          </cell>
          <cell r="S3548" t="str">
            <v>52119971900</v>
          </cell>
          <cell r="T3548" t="str">
            <v/>
          </cell>
          <cell r="U3548" t="str">
            <v/>
          </cell>
          <cell r="V3548" t="str">
            <v/>
          </cell>
          <cell r="X3548" t="str">
            <v>4850509</v>
          </cell>
          <cell r="Y3548" t="str">
            <v>50</v>
          </cell>
          <cell r="Z3548" t="str">
            <v>SC</v>
          </cell>
          <cell r="AA3548" t="str">
            <v>01/01/0001</v>
          </cell>
          <cell r="AB3548" t="str">
            <v>01/01/0001</v>
          </cell>
          <cell r="AC3548" t="str">
            <v>122792327-76</v>
          </cell>
          <cell r="AD3548">
            <v>0</v>
          </cell>
          <cell r="AE3548" t="str">
            <v>BRASILEIRO NATO</v>
          </cell>
          <cell r="AF3548" t="str">
            <v>Solteiro</v>
          </cell>
          <cell r="AG3548" t="str">
            <v>Masculino</v>
          </cell>
          <cell r="AH3548" t="str">
            <v>Inativo</v>
          </cell>
          <cell r="AI3548" t="str">
            <v>ELIANE CRISTINA GRACIOLI DE JESUS</v>
          </cell>
        </row>
        <row r="3549">
          <cell r="B3549" t="str">
            <v>PAULO DANIEL MOHR</v>
          </cell>
          <cell r="C3549" t="str">
            <v>06295006906</v>
          </cell>
          <cell r="D3549" t="str">
            <v/>
          </cell>
          <cell r="E3549" t="str">
            <v>Intermitente</v>
          </cell>
          <cell r="F3549" t="str">
            <v>89225050</v>
          </cell>
          <cell r="G3549" t="str">
            <v>RUA MARTIN PESCADOR</v>
          </cell>
          <cell r="H3549" t="str">
            <v>89225</v>
          </cell>
          <cell r="I3549" t="str">
            <v>050</v>
          </cell>
          <cell r="J3549" t="str">
            <v>AVENTUREIRO</v>
          </cell>
          <cell r="K3549" t="str">
            <v>JOINVILLE</v>
          </cell>
          <cell r="L3549" t="str">
            <v>SC</v>
          </cell>
          <cell r="M3549" t="str">
            <v>-26.2588907</v>
          </cell>
          <cell r="N3549" t="str">
            <v>-48.8184049</v>
          </cell>
          <cell r="O3549" t="str">
            <v/>
          </cell>
          <cell r="P3549" t="str">
            <v>16/10/1987</v>
          </cell>
          <cell r="Q3549" t="str">
            <v>5346881</v>
          </cell>
          <cell r="R3549" t="str">
            <v>SSP</v>
          </cell>
          <cell r="S3549" t="str">
            <v>06295006906</v>
          </cell>
          <cell r="T3549" t="str">
            <v/>
          </cell>
          <cell r="U3549" t="str">
            <v/>
          </cell>
          <cell r="V3549" t="str">
            <v/>
          </cell>
          <cell r="X3549" t="str">
            <v>4968951</v>
          </cell>
          <cell r="Y3549" t="str">
            <v>10</v>
          </cell>
          <cell r="Z3549" t="str">
            <v>SC</v>
          </cell>
          <cell r="AA3549" t="str">
            <v>01/11/2019</v>
          </cell>
          <cell r="AB3549" t="str">
            <v/>
          </cell>
          <cell r="AC3549" t="str">
            <v>13666711722</v>
          </cell>
          <cell r="AD3549">
            <v>0</v>
          </cell>
          <cell r="AE3549" t="str">
            <v>Brasileiro</v>
          </cell>
          <cell r="AF3549" t="str">
            <v>Solteiro</v>
          </cell>
          <cell r="AG3549" t="str">
            <v>Masculino</v>
          </cell>
          <cell r="AH3549" t="str">
            <v>Inativo</v>
          </cell>
          <cell r="AI3549" t="str">
            <v>CARLA VIETTRO NORA DE PADUA</v>
          </cell>
        </row>
        <row r="3550">
          <cell r="B3550" t="str">
            <v>PAULO DIOGO DOS SANTOS</v>
          </cell>
          <cell r="C3550" t="str">
            <v>05602592989</v>
          </cell>
          <cell r="D3550" t="str">
            <v>paulodiogo1358@gmail.com</v>
          </cell>
          <cell r="E3550" t="str">
            <v>promotor</v>
          </cell>
          <cell r="F3550" t="str">
            <v>88805140</v>
          </cell>
          <cell r="G3550" t="str">
            <v>RUA IMIGRANTE ZANETTE</v>
          </cell>
          <cell r="H3550" t="str">
            <v>458</v>
          </cell>
          <cell r="I3550" t="str">
            <v/>
          </cell>
          <cell r="J3550" t="str">
            <v>PINHEIRINHO</v>
          </cell>
          <cell r="K3550" t="str">
            <v>CRICIÚMA</v>
          </cell>
          <cell r="L3550" t="str">
            <v>SC</v>
          </cell>
          <cell r="M3550" t="str">
            <v>-28.6960227</v>
          </cell>
          <cell r="N3550" t="str">
            <v>-49.3993665</v>
          </cell>
          <cell r="O3550" t="str">
            <v/>
          </cell>
          <cell r="P3550" t="str">
            <v>31/07/1985</v>
          </cell>
          <cell r="Q3550" t="str">
            <v>4641818</v>
          </cell>
          <cell r="R3550" t="str">
            <v>SSP</v>
          </cell>
          <cell r="S3550" t="str">
            <v>05602592989</v>
          </cell>
          <cell r="T3550" t="str">
            <v/>
          </cell>
          <cell r="U3550" t="str">
            <v/>
          </cell>
          <cell r="V3550" t="str">
            <v/>
          </cell>
          <cell r="X3550" t="str">
            <v>1774388</v>
          </cell>
          <cell r="Y3550" t="str">
            <v>001</v>
          </cell>
          <cell r="Z3550" t="str">
            <v>SC</v>
          </cell>
          <cell r="AA3550" t="str">
            <v>23/01/2020</v>
          </cell>
          <cell r="AB3550" t="str">
            <v>25/09/2020</v>
          </cell>
          <cell r="AC3550" t="str">
            <v>13387876725</v>
          </cell>
          <cell r="AD3550">
            <v>4506</v>
          </cell>
          <cell r="AE3550" t="str">
            <v>Brasileiro</v>
          </cell>
          <cell r="AF3550" t="str">
            <v>Casado</v>
          </cell>
          <cell r="AG3550" t="str">
            <v>Masculino</v>
          </cell>
          <cell r="AH3550" t="str">
            <v>Inativo</v>
          </cell>
          <cell r="AI3550" t="str">
            <v>RICHARD VASQUES DOS SANTOS</v>
          </cell>
        </row>
        <row r="3551">
          <cell r="B3551" t="str">
            <v>PAULO FABRICIO NAGY</v>
          </cell>
          <cell r="C3551" t="str">
            <v>28635113861</v>
          </cell>
          <cell r="D3551" t="str">
            <v>FABRICIONAGY@HOTMAIL.COM</v>
          </cell>
          <cell r="E3551" t="str">
            <v>promotor</v>
          </cell>
          <cell r="F3551" t="str">
            <v>02564-010</v>
          </cell>
          <cell r="G3551" t="str">
            <v>RUA MANOEL DIAS DO CAMPO 345</v>
          </cell>
          <cell r="H3551" t="str">
            <v>345</v>
          </cell>
          <cell r="I3551" t="str">
            <v>CASA 5</v>
          </cell>
          <cell r="J3551" t="str">
            <v>CASA VERDE ALTA</v>
          </cell>
          <cell r="K3551" t="str">
            <v>SAO PAULO</v>
          </cell>
          <cell r="L3551" t="str">
            <v>SP</v>
          </cell>
          <cell r="M3551" t="str">
            <v/>
          </cell>
          <cell r="N3551" t="str">
            <v/>
          </cell>
          <cell r="O3551" t="str">
            <v>7825000000</v>
          </cell>
          <cell r="P3551" t="str">
            <v>09/06/1979</v>
          </cell>
          <cell r="Q3551" t="str">
            <v>297220718</v>
          </cell>
          <cell r="R3551" t="str">
            <v>SSP</v>
          </cell>
          <cell r="S3551" t="str">
            <v>28635113861</v>
          </cell>
          <cell r="T3551" t="str">
            <v/>
          </cell>
          <cell r="U3551" t="str">
            <v/>
          </cell>
          <cell r="V3551" t="str">
            <v/>
          </cell>
          <cell r="X3551" t="str">
            <v>38190</v>
          </cell>
          <cell r="Y3551" t="str">
            <v>188</v>
          </cell>
          <cell r="Z3551" t="str">
            <v>SP</v>
          </cell>
          <cell r="AA3551" t="str">
            <v>01/01/0001</v>
          </cell>
          <cell r="AB3551" t="str">
            <v/>
          </cell>
          <cell r="AC3551" t="str">
            <v>128346999-35</v>
          </cell>
          <cell r="AD3551">
            <v>4506</v>
          </cell>
          <cell r="AE3551" t="str">
            <v>BRASILEIRO NATO</v>
          </cell>
          <cell r="AF3551" t="str">
            <v>Casado</v>
          </cell>
          <cell r="AG3551" t="str">
            <v>Masculino</v>
          </cell>
          <cell r="AH3551" t="str">
            <v>Inativo</v>
          </cell>
          <cell r="AI3551" t="str">
            <v>ISMALEN WILLIAN PEREIRA</v>
          </cell>
        </row>
        <row r="3552">
          <cell r="B3552" t="str">
            <v>PAULO FERNANDO DA SILVA</v>
          </cell>
          <cell r="C3552" t="str">
            <v>09359780898</v>
          </cell>
          <cell r="D3552" t="str">
            <v/>
          </cell>
          <cell r="E3552" t="str">
            <v>rh</v>
          </cell>
          <cell r="F3552" t="str">
            <v>07085330</v>
          </cell>
          <cell r="G3552" t="str">
            <v>RUA NATALINA DE MELO GOUVEIA NORKIVICIUS</v>
          </cell>
          <cell r="H3552" t="str">
            <v>96</v>
          </cell>
          <cell r="I3552" t="str">
            <v/>
          </cell>
          <cell r="J3552" t="str">
            <v>PARQUE CONTINENTAL III</v>
          </cell>
          <cell r="K3552" t="str">
            <v>GUARULHOS</v>
          </cell>
          <cell r="L3552" t="str">
            <v>SP</v>
          </cell>
          <cell r="M3552" t="str">
            <v/>
          </cell>
          <cell r="N3552" t="str">
            <v/>
          </cell>
          <cell r="O3552" t="str">
            <v/>
          </cell>
          <cell r="P3552" t="str">
            <v>28/11/1968</v>
          </cell>
          <cell r="Q3552" t="str">
            <v>171602006</v>
          </cell>
          <cell r="R3552" t="str">
            <v>SSP</v>
          </cell>
          <cell r="S3552" t="str">
            <v>09359780898</v>
          </cell>
          <cell r="T3552" t="str">
            <v/>
          </cell>
          <cell r="U3552" t="str">
            <v/>
          </cell>
          <cell r="V3552" t="str">
            <v/>
          </cell>
          <cell r="X3552" t="str">
            <v>001686</v>
          </cell>
          <cell r="Y3552" t="str">
            <v>0066</v>
          </cell>
          <cell r="Z3552" t="str">
            <v>SP</v>
          </cell>
          <cell r="AA3552" t="str">
            <v>29/10/2019</v>
          </cell>
          <cell r="AB3552" t="str">
            <v/>
          </cell>
          <cell r="AC3552" t="str">
            <v>12051101835</v>
          </cell>
          <cell r="AD3552">
            <v>0</v>
          </cell>
          <cell r="AE3552" t="str">
            <v>Brasileiro</v>
          </cell>
          <cell r="AF3552" t="str">
            <v>Casado</v>
          </cell>
          <cell r="AG3552" t="str">
            <v>Masculino</v>
          </cell>
          <cell r="AH3552" t="str">
            <v>Ativo</v>
          </cell>
          <cell r="AI3552" t="str">
            <v>ISMAEL SALMERON DIAS</v>
          </cell>
        </row>
        <row r="3553">
          <cell r="B3553" t="str">
            <v>PAULO HENRIQUE DA SILVA</v>
          </cell>
          <cell r="C3553" t="str">
            <v>43230088808</v>
          </cell>
          <cell r="D3553" t="str">
            <v/>
          </cell>
          <cell r="E3553" t="str">
            <v>promotorexpress</v>
          </cell>
          <cell r="F3553" t="str">
            <v>06810020</v>
          </cell>
          <cell r="G3553" t="str">
            <v>RUA PEREQUITO</v>
          </cell>
          <cell r="H3553" t="str">
            <v>40</v>
          </cell>
          <cell r="I3553" t="str">
            <v>A</v>
          </cell>
          <cell r="J3553" t="str">
            <v>JARDIM CASTILHO</v>
          </cell>
          <cell r="K3553" t="str">
            <v>EMBU DAS ARTES</v>
          </cell>
          <cell r="L3553" t="str">
            <v>SP</v>
          </cell>
          <cell r="M3553" t="str">
            <v>-23.5985612</v>
          </cell>
          <cell r="N3553" t="str">
            <v>-46.6735736</v>
          </cell>
          <cell r="O3553" t="str">
            <v>11977974894</v>
          </cell>
          <cell r="P3553" t="str">
            <v>21/10/1995</v>
          </cell>
          <cell r="Q3553" t="str">
            <v>467336805</v>
          </cell>
          <cell r="R3553" t="str">
            <v>SSP</v>
          </cell>
          <cell r="S3553" t="str">
            <v>43230088808</v>
          </cell>
          <cell r="T3553" t="str">
            <v/>
          </cell>
          <cell r="U3553" t="str">
            <v/>
          </cell>
          <cell r="V3553" t="str">
            <v/>
          </cell>
          <cell r="X3553" t="str">
            <v>05025</v>
          </cell>
          <cell r="Y3553" t="str">
            <v>376</v>
          </cell>
          <cell r="Z3553" t="str">
            <v>SP</v>
          </cell>
          <cell r="AA3553" t="str">
            <v>28/07/2020</v>
          </cell>
          <cell r="AB3553" t="str">
            <v/>
          </cell>
          <cell r="AC3553" t="str">
            <v/>
          </cell>
          <cell r="AD3553">
            <v>8.5</v>
          </cell>
          <cell r="AE3553" t="str">
            <v>Brasileiro</v>
          </cell>
          <cell r="AF3553" t="str">
            <v>Solteiro</v>
          </cell>
          <cell r="AG3553" t="str">
            <v>Masculino</v>
          </cell>
          <cell r="AH3553" t="str">
            <v>Inativo</v>
          </cell>
          <cell r="AI3553" t="str">
            <v>CARLOS ANDRE BEZERRA MONTEIRO</v>
          </cell>
        </row>
        <row r="3554">
          <cell r="B3554" t="str">
            <v>PAULO HENRIQUE DE MORAES</v>
          </cell>
          <cell r="C3554" t="str">
            <v>15033611879</v>
          </cell>
          <cell r="D3554" t="str">
            <v/>
          </cell>
          <cell r="E3554" t="str">
            <v>comercial</v>
          </cell>
          <cell r="F3554" t="str">
            <v>13049582</v>
          </cell>
          <cell r="G3554" t="str">
            <v>RUA JOSE RIGHI</v>
          </cell>
          <cell r="H3554" t="str">
            <v>198</v>
          </cell>
          <cell r="I3554" t="str">
            <v>(RESIDENCIAL LUZERN)</v>
          </cell>
          <cell r="J3554" t="str">
            <v>SWISS PARK</v>
          </cell>
          <cell r="K3554" t="str">
            <v>CAMPINAS</v>
          </cell>
          <cell r="L3554" t="str">
            <v>SP</v>
          </cell>
          <cell r="M3554" t="str">
            <v>-22.9698308</v>
          </cell>
          <cell r="N3554" t="str">
            <v>-47.0716983</v>
          </cell>
          <cell r="O3554" t="str">
            <v/>
          </cell>
          <cell r="P3554" t="str">
            <v>27/09/1971</v>
          </cell>
          <cell r="Q3554" t="str">
            <v/>
          </cell>
          <cell r="R3554" t="str">
            <v/>
          </cell>
          <cell r="S3554" t="str">
            <v>15033611879</v>
          </cell>
          <cell r="T3554" t="str">
            <v/>
          </cell>
          <cell r="U3554" t="str">
            <v/>
          </cell>
          <cell r="V3554" t="str">
            <v/>
          </cell>
          <cell r="X3554" t="str">
            <v/>
          </cell>
          <cell r="Y3554" t="str">
            <v/>
          </cell>
          <cell r="Z3554" t="str">
            <v/>
          </cell>
          <cell r="AA3554" t="str">
            <v>23/10/2019</v>
          </cell>
          <cell r="AB3554" t="str">
            <v/>
          </cell>
          <cell r="AC3554" t="str">
            <v/>
          </cell>
          <cell r="AD3554">
            <v>0</v>
          </cell>
          <cell r="AE3554" t="str">
            <v/>
          </cell>
          <cell r="AF3554" t="str">
            <v>Solteiro</v>
          </cell>
          <cell r="AG3554" t="str">
            <v>Indefinido</v>
          </cell>
          <cell r="AH3554" t="str">
            <v>Ativo</v>
          </cell>
          <cell r="AI3554" t="str">
            <v>CIRANO MENDONCA ALMEIDA</v>
          </cell>
        </row>
        <row r="3555">
          <cell r="B3555" t="str">
            <v>PAULO HENRIQUE DO CARMO</v>
          </cell>
          <cell r="C3555" t="str">
            <v>41570902844</v>
          </cell>
          <cell r="D3555" t="str">
            <v>henriquedocarmo353@gmail.com</v>
          </cell>
          <cell r="E3555" t="str">
            <v>promotorexpress</v>
          </cell>
          <cell r="F3555" t="str">
            <v>02672-000</v>
          </cell>
          <cell r="G3555" t="str">
            <v>AVENIDA MASAO WATANABE</v>
          </cell>
          <cell r="H3555" t="str">
            <v>1497</v>
          </cell>
          <cell r="I3555" t="str">
            <v>19A</v>
          </cell>
          <cell r="J3555" t="str">
            <v>JARDIM SANTA CRUZ (ZONA NORTE)</v>
          </cell>
          <cell r="K3555" t="str">
            <v>SÃO PAULO</v>
          </cell>
          <cell r="L3555" t="str">
            <v>SP</v>
          </cell>
          <cell r="M3555" t="str">
            <v>-23.4584094</v>
          </cell>
          <cell r="N3555" t="str">
            <v>-46.6634475</v>
          </cell>
          <cell r="O3555" t="str">
            <v>11970333771</v>
          </cell>
          <cell r="P3555" t="str">
            <v>19/09/1993</v>
          </cell>
          <cell r="Q3555" t="str">
            <v>492952930</v>
          </cell>
          <cell r="R3555" t="str">
            <v>SSP</v>
          </cell>
          <cell r="S3555" t="str">
            <v>41570902844</v>
          </cell>
          <cell r="T3555" t="str">
            <v>SANTANDER</v>
          </cell>
          <cell r="U3555" t="str">
            <v>0724</v>
          </cell>
          <cell r="V3555" t="str">
            <v>10114853</v>
          </cell>
          <cell r="W3555" t="str">
            <v>ContaCorrente</v>
          </cell>
          <cell r="X3555" t="str">
            <v>12507</v>
          </cell>
          <cell r="Y3555" t="str">
            <v>371</v>
          </cell>
          <cell r="Z3555" t="str">
            <v>SP</v>
          </cell>
          <cell r="AA3555" t="str">
            <v>06/10/2020</v>
          </cell>
          <cell r="AB3555" t="str">
            <v/>
          </cell>
          <cell r="AC3555" t="str">
            <v>210692551-59</v>
          </cell>
          <cell r="AD3555">
            <v>8.5</v>
          </cell>
          <cell r="AE3555" t="str">
            <v>BRASILEIRO NATO</v>
          </cell>
          <cell r="AF3555" t="str">
            <v>Solteiro</v>
          </cell>
          <cell r="AG3555" t="str">
            <v>Masculino</v>
          </cell>
          <cell r="AH3555" t="str">
            <v>Ativo</v>
          </cell>
          <cell r="AI3555" t="str">
            <v>ISMALEN WILLIAN PEREIRA</v>
          </cell>
        </row>
        <row r="3556">
          <cell r="B3556" t="str">
            <v>PAULO HENRIQUE GOMES</v>
          </cell>
          <cell r="C3556" t="str">
            <v>23512195890</v>
          </cell>
          <cell r="D3556" t="str">
            <v>paulogominha.53@hotmail.com</v>
          </cell>
          <cell r="E3556" t="str">
            <v>promotor</v>
          </cell>
          <cell r="F3556" t="str">
            <v>12302-170</v>
          </cell>
          <cell r="G3556" t="str">
            <v>RUA RESENDE</v>
          </cell>
          <cell r="H3556" t="str">
            <v>107</v>
          </cell>
          <cell r="I3556" t="str">
            <v/>
          </cell>
          <cell r="J3556" t="str">
            <v>RIO COMPRIDO</v>
          </cell>
          <cell r="K3556" t="str">
            <v>JACAREÍ</v>
          </cell>
          <cell r="L3556" t="str">
            <v>SP</v>
          </cell>
          <cell r="M3556" t="str">
            <v>-23.6811101</v>
          </cell>
          <cell r="N3556" t="str">
            <v>-46.7148196</v>
          </cell>
          <cell r="O3556" t="str">
            <v>12988908688</v>
          </cell>
          <cell r="P3556" t="str">
            <v>16/04/1997</v>
          </cell>
          <cell r="Q3556" t="str">
            <v>521591880</v>
          </cell>
          <cell r="R3556" t="str">
            <v>SSP</v>
          </cell>
          <cell r="S3556" t="str">
            <v>23512195890</v>
          </cell>
          <cell r="T3556" t="str">
            <v/>
          </cell>
          <cell r="U3556" t="str">
            <v/>
          </cell>
          <cell r="V3556" t="str">
            <v/>
          </cell>
          <cell r="X3556" t="str">
            <v>52549</v>
          </cell>
          <cell r="Y3556" t="str">
            <v>417</v>
          </cell>
          <cell r="Z3556" t="str">
            <v>SP</v>
          </cell>
          <cell r="AA3556" t="str">
            <v>03/04/2019</v>
          </cell>
          <cell r="AB3556" t="str">
            <v>01/01/0001</v>
          </cell>
          <cell r="AC3556" t="str">
            <v>140163058-84</v>
          </cell>
          <cell r="AD3556">
            <v>4506</v>
          </cell>
          <cell r="AE3556" t="str">
            <v>BRASILEIRO NATO</v>
          </cell>
          <cell r="AF3556" t="str">
            <v>Solteiro</v>
          </cell>
          <cell r="AG3556" t="str">
            <v>Masculino</v>
          </cell>
          <cell r="AH3556" t="str">
            <v>Ativo</v>
          </cell>
          <cell r="AI3556" t="str">
            <v>MARCOS VINICIUS PORTELA</v>
          </cell>
        </row>
        <row r="3557">
          <cell r="B3557" t="str">
            <v>PAULO HENRIQUE JACINTO DA SILVA</v>
          </cell>
          <cell r="C3557" t="str">
            <v>08662652956</v>
          </cell>
          <cell r="D3557" t="str">
            <v/>
          </cell>
          <cell r="E3557" t="str">
            <v>Intermitente</v>
          </cell>
          <cell r="F3557" t="str">
            <v>81470217</v>
          </cell>
          <cell r="G3557" t="str">
            <v>RUA JOÃO DIÓRIO</v>
          </cell>
          <cell r="H3557" t="str">
            <v>391</v>
          </cell>
          <cell r="I3557" t="str">
            <v/>
          </cell>
          <cell r="J3557" t="str">
            <v/>
          </cell>
          <cell r="K3557" t="str">
            <v>CURITIBA</v>
          </cell>
          <cell r="L3557" t="str">
            <v>PR</v>
          </cell>
          <cell r="M3557" t="str">
            <v>-25.5658935</v>
          </cell>
          <cell r="N3557" t="str">
            <v>-49.3311953</v>
          </cell>
          <cell r="O3557" t="str">
            <v/>
          </cell>
          <cell r="P3557" t="str">
            <v/>
          </cell>
          <cell r="Q3557" t="str">
            <v>103660009</v>
          </cell>
          <cell r="R3557" t="str">
            <v/>
          </cell>
          <cell r="S3557" t="str">
            <v>08662652956</v>
          </cell>
          <cell r="T3557" t="str">
            <v/>
          </cell>
          <cell r="U3557" t="str">
            <v/>
          </cell>
          <cell r="V3557" t="str">
            <v/>
          </cell>
          <cell r="X3557" t="str">
            <v/>
          </cell>
          <cell r="Y3557" t="str">
            <v/>
          </cell>
          <cell r="Z3557" t="str">
            <v/>
          </cell>
          <cell r="AA3557" t="str">
            <v/>
          </cell>
          <cell r="AB3557" t="str">
            <v/>
          </cell>
          <cell r="AC3557" t="str">
            <v/>
          </cell>
          <cell r="AD3557">
            <v>0</v>
          </cell>
          <cell r="AE3557" t="str">
            <v/>
          </cell>
          <cell r="AF3557" t="str">
            <v>Solteiro</v>
          </cell>
          <cell r="AG3557" t="str">
            <v>Indefinido</v>
          </cell>
          <cell r="AH3557" t="str">
            <v>Ativo</v>
          </cell>
          <cell r="AI3557" t="str">
            <v>GUILHERME ALEXANDRE MARTINS PIMENTEL</v>
          </cell>
        </row>
        <row r="3558">
          <cell r="B3558" t="str">
            <v>PAULO HENRIQUE LEITE DE SIQUEIRA</v>
          </cell>
          <cell r="C3558" t="str">
            <v>11346472718</v>
          </cell>
          <cell r="D3558" t="str">
            <v>paulobox20@gmail.com</v>
          </cell>
          <cell r="E3558" t="str">
            <v>promotor</v>
          </cell>
          <cell r="F3558" t="str">
            <v>21515-680</v>
          </cell>
          <cell r="G3558" t="str">
            <v>RUA NOVA BOTAFOGO</v>
          </cell>
          <cell r="H3558" t="str">
            <v>43</v>
          </cell>
          <cell r="I3558" t="str">
            <v/>
          </cell>
          <cell r="J3558" t="str">
            <v>COSTA BARROS</v>
          </cell>
          <cell r="K3558" t="str">
            <v>RIO DE JANEIRO</v>
          </cell>
          <cell r="L3558" t="str">
            <v>RJ</v>
          </cell>
          <cell r="M3558" t="str">
            <v>-22.8256513</v>
          </cell>
          <cell r="N3558" t="str">
            <v>-43.3614371</v>
          </cell>
          <cell r="O3558" t="str">
            <v>21964650449</v>
          </cell>
          <cell r="P3558" t="str">
            <v>18/12/1984</v>
          </cell>
          <cell r="Q3558" t="str">
            <v>214112500</v>
          </cell>
          <cell r="R3558" t="str">
            <v>SSP</v>
          </cell>
          <cell r="S3558" t="str">
            <v>11346472718</v>
          </cell>
          <cell r="T3558" t="str">
            <v/>
          </cell>
          <cell r="U3558" t="str">
            <v/>
          </cell>
          <cell r="V3558" t="str">
            <v/>
          </cell>
          <cell r="X3558" t="str">
            <v>8749620</v>
          </cell>
          <cell r="Y3558" t="str">
            <v>40</v>
          </cell>
          <cell r="Z3558" t="str">
            <v>RJ</v>
          </cell>
          <cell r="AA3558" t="str">
            <v>02/05/2019</v>
          </cell>
          <cell r="AB3558" t="str">
            <v/>
          </cell>
          <cell r="AC3558" t="str">
            <v>130919526-21</v>
          </cell>
          <cell r="AD3558">
            <v>4506</v>
          </cell>
          <cell r="AE3558" t="str">
            <v>BRASILEIRO NATO</v>
          </cell>
          <cell r="AF3558" t="str">
            <v>Solteiro</v>
          </cell>
          <cell r="AG3558" t="str">
            <v>Masculino</v>
          </cell>
          <cell r="AH3558" t="str">
            <v>Ferias</v>
          </cell>
          <cell r="AI3558" t="str">
            <v>THADEU FELIPE RODRIGUES DE ANDRADE FERNANDES</v>
          </cell>
        </row>
        <row r="3559">
          <cell r="B3559" t="str">
            <v>PAULO HENRIQUE LINEU CARDOSO</v>
          </cell>
          <cell r="C3559" t="str">
            <v>43943567842</v>
          </cell>
          <cell r="D3559" t="str">
            <v>-</v>
          </cell>
          <cell r="E3559" t="str">
            <v>promotor548</v>
          </cell>
          <cell r="F3559" t="str">
            <v>08762-170</v>
          </cell>
          <cell r="G3559" t="str">
            <v>AVENIDA DAS NAÇÕES</v>
          </cell>
          <cell r="H3559" t="str">
            <v>723</v>
          </cell>
          <cell r="I3559" t="str">
            <v/>
          </cell>
          <cell r="J3559" t="str">
            <v>JARDIM SANTOS DUMONT II</v>
          </cell>
          <cell r="K3559" t="str">
            <v>MOGI DAS CRUZES</v>
          </cell>
          <cell r="L3559" t="str">
            <v>SP</v>
          </cell>
          <cell r="M3559" t="str">
            <v>-23.5774806</v>
          </cell>
          <cell r="N3559" t="str">
            <v>-46.2241307</v>
          </cell>
          <cell r="O3559" t="str">
            <v/>
          </cell>
          <cell r="P3559" t="str">
            <v>13/12/1993</v>
          </cell>
          <cell r="Q3559" t="str">
            <v>487497193</v>
          </cell>
          <cell r="R3559" t="str">
            <v>SSP</v>
          </cell>
          <cell r="S3559" t="str">
            <v>43943567842</v>
          </cell>
          <cell r="T3559" t="str">
            <v/>
          </cell>
          <cell r="U3559" t="str">
            <v/>
          </cell>
          <cell r="V3559" t="str">
            <v/>
          </cell>
          <cell r="X3559" t="str">
            <v>11482</v>
          </cell>
          <cell r="Y3559" t="str">
            <v>373</v>
          </cell>
          <cell r="Z3559" t="str">
            <v>SP</v>
          </cell>
          <cell r="AA3559" t="str">
            <v>11/12/2018</v>
          </cell>
          <cell r="AB3559" t="str">
            <v>14/10/2020</v>
          </cell>
          <cell r="AC3559" t="str">
            <v>165433646-11</v>
          </cell>
          <cell r="AD3559">
            <v>4506</v>
          </cell>
          <cell r="AE3559" t="str">
            <v>BRASILEIRO NATO</v>
          </cell>
          <cell r="AF3559" t="str">
            <v>Solteiro</v>
          </cell>
          <cell r="AG3559" t="str">
            <v>Masculino</v>
          </cell>
          <cell r="AH3559" t="str">
            <v>Inativo</v>
          </cell>
          <cell r="AI3559" t="str">
            <v>RODRIGO SOUZA DA SILVA</v>
          </cell>
        </row>
        <row r="3560">
          <cell r="B3560" t="str">
            <v>PAULO HENRIQUE PEREIRA CIPRIANO</v>
          </cell>
          <cell r="C3560" t="str">
            <v>43024871861</v>
          </cell>
          <cell r="D3560" t="str">
            <v>phcipriano12@gmail.com</v>
          </cell>
          <cell r="E3560" t="str">
            <v>promotorexpress</v>
          </cell>
          <cell r="F3560" t="str">
            <v>04914-060</v>
          </cell>
          <cell r="G3560" t="str">
            <v>RUA BÁCIO DE FILICAIA</v>
          </cell>
          <cell r="H3560" t="str">
            <v>417</v>
          </cell>
          <cell r="I3560" t="str">
            <v/>
          </cell>
          <cell r="J3560" t="str">
            <v>JARDIM FIGUEIRA GRANDE</v>
          </cell>
          <cell r="K3560" t="str">
            <v>SÃO PAULO</v>
          </cell>
          <cell r="L3560" t="str">
            <v>SP</v>
          </cell>
          <cell r="M3560" t="str">
            <v>-23.6785707</v>
          </cell>
          <cell r="N3560" t="str">
            <v>-46.74546369999999</v>
          </cell>
          <cell r="O3560" t="str">
            <v>58924270</v>
          </cell>
          <cell r="P3560" t="str">
            <v>18/04/1991</v>
          </cell>
          <cell r="Q3560" t="str">
            <v>473752529</v>
          </cell>
          <cell r="R3560" t="str">
            <v>SSP</v>
          </cell>
          <cell r="S3560" t="str">
            <v>43024871861</v>
          </cell>
          <cell r="T3560" t="str">
            <v/>
          </cell>
          <cell r="U3560" t="str">
            <v/>
          </cell>
          <cell r="V3560" t="str">
            <v/>
          </cell>
          <cell r="X3560" t="str">
            <v>90534</v>
          </cell>
          <cell r="Y3560" t="str">
            <v>337</v>
          </cell>
          <cell r="Z3560" t="str">
            <v>SP</v>
          </cell>
          <cell r="AA3560" t="str">
            <v>13/10/2020</v>
          </cell>
          <cell r="AB3560" t="str">
            <v/>
          </cell>
          <cell r="AC3560" t="str">
            <v>210718972-19</v>
          </cell>
          <cell r="AD3560">
            <v>8.5</v>
          </cell>
          <cell r="AE3560" t="str">
            <v>BRASILEIRO NATO</v>
          </cell>
          <cell r="AF3560" t="str">
            <v>Solteiro</v>
          </cell>
          <cell r="AG3560" t="str">
            <v>Masculino</v>
          </cell>
          <cell r="AH3560" t="str">
            <v>Ativo</v>
          </cell>
          <cell r="AI3560" t="str">
            <v>IONE DUARTE DO NASCIMENTO</v>
          </cell>
        </row>
        <row r="3561">
          <cell r="B3561" t="str">
            <v>PAULO HENRIQUE PIMENTEL MONTEIRO</v>
          </cell>
          <cell r="C3561" t="str">
            <v>36230744899</v>
          </cell>
          <cell r="D3561" t="str">
            <v/>
          </cell>
          <cell r="E3561" t="str">
            <v>promotorexpress</v>
          </cell>
          <cell r="F3561" t="str">
            <v>08152120</v>
          </cell>
          <cell r="G3561" t="str">
            <v>RUA MANDALA</v>
          </cell>
          <cell r="H3561" t="str">
            <v>17</v>
          </cell>
          <cell r="I3561" t="str">
            <v/>
          </cell>
          <cell r="J3561" t="str">
            <v>JARDIM BARTIRA</v>
          </cell>
          <cell r="K3561" t="str">
            <v>SÃO PAULO</v>
          </cell>
          <cell r="L3561" t="str">
            <v>SP</v>
          </cell>
          <cell r="M3561" t="str">
            <v>-23.5127529</v>
          </cell>
          <cell r="N3561" t="str">
            <v>-46.4086632</v>
          </cell>
          <cell r="O3561" t="str">
            <v/>
          </cell>
          <cell r="P3561" t="str">
            <v>03/04/1998</v>
          </cell>
          <cell r="Q3561" t="str">
            <v>366601568</v>
          </cell>
          <cell r="R3561" t="str">
            <v>SSP</v>
          </cell>
          <cell r="S3561" t="str">
            <v>36230744899</v>
          </cell>
          <cell r="T3561" t="str">
            <v/>
          </cell>
          <cell r="U3561" t="str">
            <v/>
          </cell>
          <cell r="V3561" t="str">
            <v/>
          </cell>
          <cell r="W3561" t="str">
            <v>ContaCorrente</v>
          </cell>
          <cell r="X3561" t="str">
            <v>66068</v>
          </cell>
          <cell r="Y3561" t="str">
            <v>398</v>
          </cell>
          <cell r="Z3561" t="str">
            <v>SP</v>
          </cell>
          <cell r="AA3561" t="str">
            <v>06/04/2020</v>
          </cell>
          <cell r="AB3561" t="str">
            <v>07/05/2020</v>
          </cell>
          <cell r="AC3561" t="str">
            <v/>
          </cell>
          <cell r="AD3561">
            <v>0</v>
          </cell>
          <cell r="AE3561" t="str">
            <v>Brasileiro</v>
          </cell>
          <cell r="AF3561" t="str">
            <v>Solteiro</v>
          </cell>
          <cell r="AG3561" t="str">
            <v>Masculino</v>
          </cell>
          <cell r="AH3561" t="str">
            <v>Inativo</v>
          </cell>
          <cell r="AI3561" t="str">
            <v>ROSANGELA GONCALVES VIEIRA DE SA</v>
          </cell>
        </row>
        <row r="3562">
          <cell r="B3562" t="str">
            <v>PAULO HENRIQUE RAMIRES PACHECO</v>
          </cell>
          <cell r="C3562" t="str">
            <v>02881104126</v>
          </cell>
          <cell r="D3562" t="str">
            <v>paulo.h.pacheco@hotmail.com</v>
          </cell>
          <cell r="E3562" t="str">
            <v>promotor</v>
          </cell>
          <cell r="F3562" t="str">
            <v>78015000</v>
          </cell>
          <cell r="G3562" t="str">
            <v>AVENIDA MANOEL JOSÉ DE ARRUDA</v>
          </cell>
          <cell r="H3562" t="str">
            <v>840</v>
          </cell>
          <cell r="I3562" t="str">
            <v/>
          </cell>
          <cell r="J3562" t="str">
            <v>TERCEIRO</v>
          </cell>
          <cell r="K3562" t="str">
            <v>CUIABÁ</v>
          </cell>
          <cell r="L3562" t="str">
            <v>MT</v>
          </cell>
          <cell r="M3562" t="str">
            <v>-15.614813</v>
          </cell>
          <cell r="N3562" t="str">
            <v>-56.1079152</v>
          </cell>
          <cell r="O3562" t="str">
            <v>6593181765</v>
          </cell>
          <cell r="P3562" t="str">
            <v>20/06/1988</v>
          </cell>
          <cell r="Q3562" t="str">
            <v/>
          </cell>
          <cell r="R3562" t="str">
            <v>SSP</v>
          </cell>
          <cell r="S3562" t="str">
            <v>02881104126</v>
          </cell>
          <cell r="T3562" t="str">
            <v/>
          </cell>
          <cell r="U3562" t="str">
            <v/>
          </cell>
          <cell r="V3562" t="str">
            <v/>
          </cell>
          <cell r="W3562" t="str">
            <v>ContaCorrente</v>
          </cell>
          <cell r="X3562" t="str">
            <v>3445487</v>
          </cell>
          <cell r="Y3562" t="str">
            <v>60</v>
          </cell>
          <cell r="Z3562" t="str">
            <v>MT</v>
          </cell>
          <cell r="AA3562" t="str">
            <v>20/11/2019</v>
          </cell>
          <cell r="AB3562" t="str">
            <v/>
          </cell>
          <cell r="AC3562" t="str">
            <v>20144266150</v>
          </cell>
          <cell r="AD3562">
            <v>4506</v>
          </cell>
          <cell r="AE3562" t="str">
            <v>Brasileiro</v>
          </cell>
          <cell r="AF3562" t="str">
            <v>Solteiro</v>
          </cell>
          <cell r="AG3562" t="str">
            <v>Masculino</v>
          </cell>
          <cell r="AH3562" t="str">
            <v>Ativo</v>
          </cell>
          <cell r="AI3562" t="str">
            <v>JULIO CESAR SILVA</v>
          </cell>
        </row>
        <row r="3563">
          <cell r="B3563" t="str">
            <v>PAULO HENRIQUE RODRIGUES MASCARENHAS</v>
          </cell>
          <cell r="C3563" t="str">
            <v>02656872170</v>
          </cell>
          <cell r="D3563" t="str">
            <v/>
          </cell>
          <cell r="E3563" t="str">
            <v>promotor</v>
          </cell>
          <cell r="F3563" t="str">
            <v>74300000</v>
          </cell>
          <cell r="G3563" t="str">
            <v>RUA 4 G 93A L 11</v>
          </cell>
          <cell r="H3563" t="str">
            <v>SN</v>
          </cell>
          <cell r="I3563" t="str">
            <v/>
          </cell>
          <cell r="J3563" t="str">
            <v>SETOR PARQUE TREMENDAO</v>
          </cell>
          <cell r="K3563" t="str">
            <v>GOIANIA</v>
          </cell>
          <cell r="L3563" t="str">
            <v>GO</v>
          </cell>
          <cell r="M3563" t="str">
            <v/>
          </cell>
          <cell r="N3563" t="str">
            <v/>
          </cell>
          <cell r="O3563" t="str">
            <v/>
          </cell>
          <cell r="P3563" t="str">
            <v>23/04/1989</v>
          </cell>
          <cell r="Q3563" t="str">
            <v>5213533</v>
          </cell>
          <cell r="R3563" t="str">
            <v>SSP</v>
          </cell>
          <cell r="S3563" t="str">
            <v>02656872170</v>
          </cell>
          <cell r="T3563" t="str">
            <v/>
          </cell>
          <cell r="U3563" t="str">
            <v/>
          </cell>
          <cell r="V3563" t="str">
            <v/>
          </cell>
          <cell r="X3563" t="str">
            <v>7139563</v>
          </cell>
          <cell r="Y3563" t="str">
            <v>0010</v>
          </cell>
          <cell r="Z3563" t="str">
            <v>GO</v>
          </cell>
          <cell r="AA3563" t="str">
            <v>27/02/2020</v>
          </cell>
          <cell r="AB3563" t="str">
            <v/>
          </cell>
          <cell r="AC3563" t="str">
            <v>16560466532</v>
          </cell>
          <cell r="AD3563">
            <v>4506</v>
          </cell>
          <cell r="AE3563" t="str">
            <v>Brasileiro</v>
          </cell>
          <cell r="AF3563" t="str">
            <v>Casado</v>
          </cell>
          <cell r="AG3563" t="str">
            <v>Masculino</v>
          </cell>
          <cell r="AH3563" t="str">
            <v>Inativo</v>
          </cell>
          <cell r="AI3563" t="str">
            <v>DARLAN ALVES PORTO</v>
          </cell>
        </row>
        <row r="3564">
          <cell r="B3564" t="str">
            <v>PAULO HENRIQUE SIQUEIRA DA SILVA</v>
          </cell>
          <cell r="C3564" t="str">
            <v>42433493803</v>
          </cell>
          <cell r="D3564" t="str">
            <v/>
          </cell>
          <cell r="E3564" t="str">
            <v>promotorexpress</v>
          </cell>
          <cell r="F3564" t="str">
            <v>06020190</v>
          </cell>
          <cell r="G3564" t="str">
            <v>AVENIDA FRANZ VOEGELI</v>
          </cell>
          <cell r="H3564" t="str">
            <v>900</v>
          </cell>
          <cell r="I3564" t="str">
            <v/>
          </cell>
          <cell r="J3564" t="str">
            <v>CONTINENTAL</v>
          </cell>
          <cell r="K3564" t="str">
            <v>OSASCO</v>
          </cell>
          <cell r="L3564" t="str">
            <v>SP</v>
          </cell>
          <cell r="M3564" t="str">
            <v/>
          </cell>
          <cell r="N3564" t="str">
            <v/>
          </cell>
          <cell r="O3564" t="str">
            <v>11942327271</v>
          </cell>
          <cell r="P3564" t="str">
            <v>29/08/2001</v>
          </cell>
          <cell r="Q3564" t="str">
            <v>39697935x</v>
          </cell>
          <cell r="R3564" t="str">
            <v>SSP</v>
          </cell>
          <cell r="S3564" t="str">
            <v>42433493803</v>
          </cell>
          <cell r="T3564" t="str">
            <v/>
          </cell>
          <cell r="U3564" t="str">
            <v/>
          </cell>
          <cell r="V3564" t="str">
            <v/>
          </cell>
          <cell r="X3564" t="str">
            <v>069926</v>
          </cell>
          <cell r="Y3564" t="str">
            <v>452</v>
          </cell>
          <cell r="Z3564" t="str">
            <v>SP</v>
          </cell>
          <cell r="AA3564" t="str">
            <v>22/06/2020</v>
          </cell>
          <cell r="AB3564" t="str">
            <v/>
          </cell>
          <cell r="AC3564" t="str">
            <v/>
          </cell>
          <cell r="AD3564">
            <v>8.5</v>
          </cell>
          <cell r="AE3564" t="str">
            <v>Brasileiro</v>
          </cell>
          <cell r="AF3564" t="str">
            <v>Solteiro</v>
          </cell>
          <cell r="AG3564" t="str">
            <v>Masculino</v>
          </cell>
          <cell r="AH3564" t="str">
            <v>Ativo</v>
          </cell>
          <cell r="AI3564" t="str">
            <v>MICHAEL RODRIGUES COSTA DE MEIRA</v>
          </cell>
        </row>
        <row r="3565">
          <cell r="B3565" t="str">
            <v>PAULO HENRIQUE SOUZA PEREIRA</v>
          </cell>
          <cell r="C3565" t="str">
            <v>85734322091</v>
          </cell>
          <cell r="D3565" t="str">
            <v>paulohenrique1065ohs@gmail.com</v>
          </cell>
          <cell r="E3565" t="str">
            <v>promotorlivre</v>
          </cell>
          <cell r="F3565" t="str">
            <v>94855060</v>
          </cell>
          <cell r="G3565" t="str">
            <v>RUA BENO MENTZ</v>
          </cell>
          <cell r="H3565" t="str">
            <v>166</v>
          </cell>
          <cell r="I3565" t="str">
            <v/>
          </cell>
          <cell r="J3565" t="str">
            <v>APARECIDA</v>
          </cell>
          <cell r="K3565" t="str">
            <v>ALVORADA</v>
          </cell>
          <cell r="L3565" t="str">
            <v>RS</v>
          </cell>
          <cell r="M3565" t="str">
            <v>-30.037033</v>
          </cell>
          <cell r="N3565" t="str">
            <v>-51.0587341</v>
          </cell>
          <cell r="O3565" t="str">
            <v/>
          </cell>
          <cell r="P3565" t="str">
            <v>15/10/1996</v>
          </cell>
          <cell r="Q3565" t="str">
            <v>9117885005</v>
          </cell>
          <cell r="R3565" t="str">
            <v>SSP</v>
          </cell>
          <cell r="S3565" t="str">
            <v>85734322091</v>
          </cell>
          <cell r="T3565" t="str">
            <v/>
          </cell>
          <cell r="U3565" t="str">
            <v/>
          </cell>
          <cell r="V3565" t="str">
            <v/>
          </cell>
          <cell r="X3565" t="str">
            <v>2411936</v>
          </cell>
          <cell r="Y3565" t="str">
            <v>050</v>
          </cell>
          <cell r="Z3565" t="str">
            <v>RS</v>
          </cell>
          <cell r="AA3565" t="str">
            <v>12/02/2020</v>
          </cell>
          <cell r="AB3565" t="str">
            <v/>
          </cell>
          <cell r="AC3565" t="str">
            <v>20421357880</v>
          </cell>
          <cell r="AD3565">
            <v>4506</v>
          </cell>
          <cell r="AE3565" t="str">
            <v>Brasileiro</v>
          </cell>
          <cell r="AF3565" t="str">
            <v>Solteiro</v>
          </cell>
          <cell r="AG3565" t="str">
            <v>Masculino</v>
          </cell>
          <cell r="AH3565" t="str">
            <v>Ativo</v>
          </cell>
          <cell r="AI3565" t="str">
            <v>FABRICIO BATISTA</v>
          </cell>
        </row>
        <row r="3566">
          <cell r="B3566" t="str">
            <v>PAULO HENRIQUE VALERIO SILVA</v>
          </cell>
          <cell r="C3566" t="str">
            <v>34569908802</v>
          </cell>
          <cell r="D3566" t="str">
            <v/>
          </cell>
          <cell r="E3566" t="str">
            <v>promotorexpress</v>
          </cell>
          <cell r="F3566" t="str">
            <v>08660100</v>
          </cell>
          <cell r="G3566" t="str">
            <v>RUA DOMINGOS MARTINS</v>
          </cell>
          <cell r="H3566" t="str">
            <v>29</v>
          </cell>
          <cell r="I3566" t="str">
            <v/>
          </cell>
          <cell r="J3566" t="str">
            <v>CAXANGA</v>
          </cell>
          <cell r="K3566" t="str">
            <v>SUZANO</v>
          </cell>
          <cell r="L3566" t="str">
            <v>SP</v>
          </cell>
          <cell r="M3566" t="str">
            <v>-23.5568837</v>
          </cell>
          <cell r="N3566" t="str">
            <v>-46.3366658</v>
          </cell>
          <cell r="O3566" t="str">
            <v>11937718507</v>
          </cell>
          <cell r="P3566" t="str">
            <v>01/03/1982</v>
          </cell>
          <cell r="Q3566" t="str">
            <v>41432562x</v>
          </cell>
          <cell r="R3566" t="str">
            <v>SSP</v>
          </cell>
          <cell r="S3566" t="str">
            <v>34569908802</v>
          </cell>
          <cell r="T3566" t="str">
            <v>SANTANDER</v>
          </cell>
          <cell r="U3566" t="str">
            <v>3620</v>
          </cell>
          <cell r="V3566" t="str">
            <v>20037139</v>
          </cell>
          <cell r="X3566" t="str">
            <v>03909</v>
          </cell>
          <cell r="Y3566" t="str">
            <v>224</v>
          </cell>
          <cell r="Z3566" t="str">
            <v>SP</v>
          </cell>
          <cell r="AA3566" t="str">
            <v>05/08/2020</v>
          </cell>
          <cell r="AB3566" t="str">
            <v/>
          </cell>
          <cell r="AC3566" t="str">
            <v/>
          </cell>
          <cell r="AD3566">
            <v>2200</v>
          </cell>
          <cell r="AE3566" t="str">
            <v>Brasileiro</v>
          </cell>
          <cell r="AF3566" t="str">
            <v>Solteiro</v>
          </cell>
          <cell r="AG3566" t="str">
            <v>Masculino</v>
          </cell>
          <cell r="AH3566" t="str">
            <v>Ativo</v>
          </cell>
          <cell r="AI3566" t="str">
            <v>RODRIGO SOUZA DA SILVA</v>
          </cell>
        </row>
        <row r="3567">
          <cell r="B3567" t="str">
            <v>PAULO HENRIQUE ZACARIAS DE LIMA</v>
          </cell>
          <cell r="C3567" t="str">
            <v>06769672480</v>
          </cell>
          <cell r="D3567" t="str">
            <v>83987360721ph@gmail.com</v>
          </cell>
          <cell r="E3567" t="str">
            <v>promotor</v>
          </cell>
          <cell r="F3567" t="str">
            <v>57073530</v>
          </cell>
          <cell r="G3567" t="str">
            <v>RUA SENADOR TEOTÔNIO VILELA</v>
          </cell>
          <cell r="H3567" t="str">
            <v>19</v>
          </cell>
          <cell r="I3567" t="str">
            <v/>
          </cell>
          <cell r="J3567" t="str">
            <v>CIDADE UNIVERSITÁRIA</v>
          </cell>
          <cell r="K3567" t="str">
            <v>MACEIÓ</v>
          </cell>
          <cell r="L3567" t="str">
            <v>AL</v>
          </cell>
          <cell r="M3567" t="str">
            <v>-9.540155799999999</v>
          </cell>
          <cell r="N3567" t="str">
            <v>-35.7497201</v>
          </cell>
          <cell r="O3567" t="str">
            <v>82998040622</v>
          </cell>
          <cell r="P3567" t="str">
            <v>25/11/1987</v>
          </cell>
          <cell r="Q3567" t="str">
            <v>30841658</v>
          </cell>
          <cell r="R3567" t="str">
            <v>SSP</v>
          </cell>
          <cell r="S3567" t="str">
            <v>06769672480</v>
          </cell>
          <cell r="T3567" t="str">
            <v/>
          </cell>
          <cell r="U3567" t="str">
            <v/>
          </cell>
          <cell r="V3567" t="str">
            <v/>
          </cell>
          <cell r="X3567" t="str">
            <v>3130223</v>
          </cell>
          <cell r="Y3567" t="str">
            <v>20</v>
          </cell>
          <cell r="Z3567" t="str">
            <v>AL</v>
          </cell>
          <cell r="AA3567" t="str">
            <v>17/07/2019</v>
          </cell>
          <cell r="AB3567" t="str">
            <v/>
          </cell>
          <cell r="AC3567" t="str">
            <v>207165803-35</v>
          </cell>
          <cell r="AD3567">
            <v>4506</v>
          </cell>
          <cell r="AE3567" t="str">
            <v>Brasileiro</v>
          </cell>
          <cell r="AF3567" t="str">
            <v>Divorciado</v>
          </cell>
          <cell r="AG3567" t="str">
            <v>Masculino</v>
          </cell>
          <cell r="AH3567" t="str">
            <v>Ferias</v>
          </cell>
          <cell r="AI3567" t="str">
            <v>DOUGLAS SANTOS DE LIMA</v>
          </cell>
        </row>
        <row r="3568">
          <cell r="B3568" t="str">
            <v>PAULO HONORATO JUNIOR</v>
          </cell>
          <cell r="C3568" t="str">
            <v>15435493730</v>
          </cell>
          <cell r="D3568" t="str">
            <v>-</v>
          </cell>
          <cell r="E3568" t="str">
            <v>promotor</v>
          </cell>
          <cell r="F3568" t="str">
            <v>28125-000</v>
          </cell>
          <cell r="G3568" t="str">
            <v>RUA PAZ BAIANO</v>
          </cell>
          <cell r="H3568" t="str">
            <v>19</v>
          </cell>
          <cell r="I3568" t="str">
            <v/>
          </cell>
          <cell r="J3568" t="str">
            <v>MORANGABA</v>
          </cell>
          <cell r="K3568" t="str">
            <v>CAMPOS DOS GOYTACAZES</v>
          </cell>
          <cell r="L3568" t="str">
            <v>RJ</v>
          </cell>
          <cell r="M3568" t="str">
            <v>-22.9068467</v>
          </cell>
          <cell r="N3568" t="str">
            <v>-43.1728965</v>
          </cell>
          <cell r="O3568" t="str">
            <v>22997807326</v>
          </cell>
          <cell r="P3568" t="str">
            <v>15/02/1999</v>
          </cell>
          <cell r="Q3568" t="str">
            <v>311424857</v>
          </cell>
          <cell r="R3568" t="str">
            <v>SSP</v>
          </cell>
          <cell r="S3568" t="str">
            <v>15435493730</v>
          </cell>
          <cell r="T3568" t="str">
            <v/>
          </cell>
          <cell r="U3568" t="str">
            <v/>
          </cell>
          <cell r="V3568" t="str">
            <v/>
          </cell>
          <cell r="X3568" t="str">
            <v>2002138</v>
          </cell>
          <cell r="Y3568" t="str">
            <v>50</v>
          </cell>
          <cell r="Z3568" t="str">
            <v>RJ</v>
          </cell>
          <cell r="AA3568" t="str">
            <v>25/07/2019</v>
          </cell>
          <cell r="AB3568" t="str">
            <v/>
          </cell>
          <cell r="AC3568" t="str">
            <v>204656582-90</v>
          </cell>
          <cell r="AD3568">
            <v>4506</v>
          </cell>
          <cell r="AE3568" t="str">
            <v>BRASILEIRO NATO</v>
          </cell>
          <cell r="AF3568" t="str">
            <v>Solteiro</v>
          </cell>
          <cell r="AG3568" t="str">
            <v>Masculino</v>
          </cell>
          <cell r="AH3568" t="str">
            <v>Ativo</v>
          </cell>
          <cell r="AI3568" t="str">
            <v>LEONARDO DA SILVA MACIEL</v>
          </cell>
        </row>
        <row r="3569">
          <cell r="B3569" t="str">
            <v>PAULO MANOEL MORATO JUNIOR</v>
          </cell>
          <cell r="C3569" t="str">
            <v>40339976870</v>
          </cell>
          <cell r="D3569" t="str">
            <v>paulo.morato92@gmail.com</v>
          </cell>
          <cell r="E3569" t="str">
            <v>supervisor</v>
          </cell>
          <cell r="F3569" t="str">
            <v>13454-182</v>
          </cell>
          <cell r="G3569" t="str">
            <v>RUA DO AMENDOIM</v>
          </cell>
          <cell r="H3569" t="str">
            <v>105</v>
          </cell>
          <cell r="I3569" t="str">
            <v/>
          </cell>
          <cell r="J3569" t="str">
            <v>JARDIM PÉROLA</v>
          </cell>
          <cell r="K3569" t="str">
            <v>SANTA BÁRBARA D'OESTE</v>
          </cell>
          <cell r="L3569" t="str">
            <v>SP</v>
          </cell>
          <cell r="M3569" t="str">
            <v>-22.7441164</v>
          </cell>
          <cell r="N3569" t="str">
            <v>-47.37519409999999</v>
          </cell>
          <cell r="O3569" t="str">
            <v>19994848801</v>
          </cell>
          <cell r="P3569" t="str">
            <v>11/09/1992</v>
          </cell>
          <cell r="Q3569" t="str">
            <v>489391825</v>
          </cell>
          <cell r="R3569" t="str">
            <v>SSP</v>
          </cell>
          <cell r="S3569" t="str">
            <v>40339976870</v>
          </cell>
          <cell r="T3569" t="str">
            <v/>
          </cell>
          <cell r="U3569" t="str">
            <v/>
          </cell>
          <cell r="V3569" t="str">
            <v/>
          </cell>
          <cell r="X3569" t="str">
            <v>29173</v>
          </cell>
          <cell r="Y3569" t="str">
            <v>346</v>
          </cell>
          <cell r="Z3569" t="str">
            <v>SP</v>
          </cell>
          <cell r="AA3569" t="str">
            <v>14/09/2017</v>
          </cell>
          <cell r="AB3569" t="str">
            <v/>
          </cell>
          <cell r="AC3569" t="str">
            <v>202161682-81</v>
          </cell>
          <cell r="AD3569">
            <v>0</v>
          </cell>
          <cell r="AE3569" t="str">
            <v>BRASILEIRO NATO</v>
          </cell>
          <cell r="AF3569" t="str">
            <v>Solteiro</v>
          </cell>
          <cell r="AG3569" t="str">
            <v>Masculino</v>
          </cell>
          <cell r="AH3569" t="str">
            <v>Ativo</v>
          </cell>
          <cell r="AI3569" t="str">
            <v>ALLAN SANTOS NEGRELLI</v>
          </cell>
        </row>
        <row r="3570">
          <cell r="B3570" t="str">
            <v>PAULO MOISES DA SILVA</v>
          </cell>
          <cell r="C3570" t="str">
            <v>51615163808</v>
          </cell>
          <cell r="D3570" t="str">
            <v>PAULOMOISES12345@GMAIL.COM</v>
          </cell>
          <cell r="E3570" t="str">
            <v>promotor</v>
          </cell>
          <cell r="F3570" t="str">
            <v>09139100</v>
          </cell>
          <cell r="G3570" t="str">
            <v>RUA POR-DO-SOL</v>
          </cell>
          <cell r="H3570" t="str">
            <v>17</v>
          </cell>
          <cell r="I3570" t="str">
            <v/>
          </cell>
          <cell r="J3570" t="str">
            <v>CATA PRETA</v>
          </cell>
          <cell r="K3570" t="str">
            <v>SANTO ANDRÉ</v>
          </cell>
          <cell r="L3570" t="str">
            <v>SP</v>
          </cell>
          <cell r="M3570" t="str">
            <v>-23.7148567</v>
          </cell>
          <cell r="N3570" t="str">
            <v>-46.5101044</v>
          </cell>
          <cell r="O3570" t="str">
            <v>11973106110</v>
          </cell>
          <cell r="P3570" t="str">
            <v>20/06/2001</v>
          </cell>
          <cell r="Q3570" t="str">
            <v>388962537</v>
          </cell>
          <cell r="R3570" t="str">
            <v>SSP</v>
          </cell>
          <cell r="S3570" t="str">
            <v>51615163808</v>
          </cell>
          <cell r="T3570" t="str">
            <v/>
          </cell>
          <cell r="U3570" t="str">
            <v/>
          </cell>
          <cell r="V3570" t="str">
            <v/>
          </cell>
          <cell r="X3570" t="str">
            <v>44017</v>
          </cell>
          <cell r="Y3570" t="str">
            <v>427</v>
          </cell>
          <cell r="Z3570" t="str">
            <v>SP</v>
          </cell>
          <cell r="AA3570" t="str">
            <v>21/01/2020</v>
          </cell>
          <cell r="AB3570" t="str">
            <v/>
          </cell>
          <cell r="AC3570" t="str">
            <v>26830777257</v>
          </cell>
          <cell r="AD3570">
            <v>4506</v>
          </cell>
          <cell r="AE3570" t="str">
            <v>Brasileiro</v>
          </cell>
          <cell r="AF3570" t="str">
            <v>Solteiro</v>
          </cell>
          <cell r="AG3570" t="str">
            <v>Masculino</v>
          </cell>
          <cell r="AH3570" t="str">
            <v>Ativo</v>
          </cell>
          <cell r="AI3570" t="str">
            <v>RAFAEL CAMPOS PEREIRA</v>
          </cell>
        </row>
        <row r="3571">
          <cell r="B3571" t="str">
            <v>PAULO PINTO DOS SANTOS</v>
          </cell>
          <cell r="C3571" t="str">
            <v>03767565277</v>
          </cell>
          <cell r="D3571" t="str">
            <v>-</v>
          </cell>
          <cell r="E3571" t="str">
            <v>promotor548</v>
          </cell>
          <cell r="F3571" t="str">
            <v>87055600</v>
          </cell>
          <cell r="G3571" t="str">
            <v>RUA ANTÔNIO LOURENÇO</v>
          </cell>
          <cell r="H3571" t="str">
            <v>321</v>
          </cell>
          <cell r="I3571" t="str">
            <v/>
          </cell>
          <cell r="J3571" t="str">
            <v>CONJUNTO JOÃO DE BARRO PORTO SEGURO II</v>
          </cell>
          <cell r="K3571" t="str">
            <v>MARINGÁ</v>
          </cell>
          <cell r="L3571" t="str">
            <v>PR</v>
          </cell>
          <cell r="M3571" t="str">
            <v>-23.4497697</v>
          </cell>
          <cell r="N3571" t="str">
            <v>-51.90125159999999</v>
          </cell>
          <cell r="O3571" t="str">
            <v>4484494686</v>
          </cell>
          <cell r="P3571" t="str">
            <v>31/05/2000</v>
          </cell>
          <cell r="Q3571" t="str">
            <v>7669259</v>
          </cell>
          <cell r="R3571" t="str">
            <v>SSP</v>
          </cell>
          <cell r="S3571" t="str">
            <v>03767565277</v>
          </cell>
          <cell r="T3571" t="str">
            <v/>
          </cell>
          <cell r="U3571" t="str">
            <v/>
          </cell>
          <cell r="V3571" t="str">
            <v/>
          </cell>
          <cell r="W3571" t="str">
            <v>ContaCorrente</v>
          </cell>
          <cell r="X3571" t="str">
            <v>4475253</v>
          </cell>
          <cell r="Y3571" t="str">
            <v>50</v>
          </cell>
          <cell r="Z3571" t="str">
            <v>PA</v>
          </cell>
          <cell r="AA3571" t="str">
            <v>04/02/2019</v>
          </cell>
          <cell r="AB3571" t="str">
            <v>10/10/2020</v>
          </cell>
          <cell r="AC3571" t="str">
            <v>166083919-28</v>
          </cell>
          <cell r="AD3571">
            <v>4506</v>
          </cell>
          <cell r="AE3571" t="str">
            <v>BRASILEIRO NATO</v>
          </cell>
          <cell r="AF3571" t="str">
            <v>Solteiro</v>
          </cell>
          <cell r="AG3571" t="str">
            <v>Masculino</v>
          </cell>
          <cell r="AH3571" t="str">
            <v>Inativo</v>
          </cell>
          <cell r="AI3571" t="str">
            <v>EDER MONTANHER QUIRINO</v>
          </cell>
        </row>
        <row r="3572">
          <cell r="B3572" t="str">
            <v>PAULO RENATO DE OLIVEIRA</v>
          </cell>
          <cell r="C3572" t="str">
            <v>83292551072</v>
          </cell>
          <cell r="D3572" t="str">
            <v/>
          </cell>
          <cell r="E3572" t="str">
            <v>promotor548</v>
          </cell>
          <cell r="F3572" t="str">
            <v>88312260</v>
          </cell>
          <cell r="G3572" t="str">
            <v>RUA MAURINA CORRÊA VAILATTE</v>
          </cell>
          <cell r="H3572" t="str">
            <v>56</v>
          </cell>
          <cell r="I3572" t="str">
            <v/>
          </cell>
          <cell r="J3572" t="str">
            <v>SÃO VICENTE</v>
          </cell>
          <cell r="K3572" t="str">
            <v>ITAJAÍ</v>
          </cell>
          <cell r="L3572" t="str">
            <v>SC</v>
          </cell>
          <cell r="M3572" t="str">
            <v>-26.912742</v>
          </cell>
          <cell r="N3572" t="str">
            <v>-48.706449</v>
          </cell>
          <cell r="O3572" t="str">
            <v/>
          </cell>
          <cell r="P3572" t="str">
            <v>22/02/1986</v>
          </cell>
          <cell r="Q3572" t="str">
            <v>30795104412</v>
          </cell>
          <cell r="R3572" t="str">
            <v>SSP</v>
          </cell>
          <cell r="S3572" t="str">
            <v>83292551072</v>
          </cell>
          <cell r="T3572" t="str">
            <v/>
          </cell>
          <cell r="U3572" t="str">
            <v/>
          </cell>
          <cell r="V3572" t="str">
            <v/>
          </cell>
          <cell r="X3572" t="str">
            <v>2564438</v>
          </cell>
          <cell r="Y3572" t="str">
            <v>0010</v>
          </cell>
          <cell r="Z3572" t="str">
            <v>RS</v>
          </cell>
          <cell r="AA3572" t="str">
            <v>16/03/2020</v>
          </cell>
          <cell r="AB3572" t="str">
            <v>28/04/2020</v>
          </cell>
          <cell r="AC3572" t="str">
            <v>12802790708</v>
          </cell>
          <cell r="AD3572">
            <v>4506</v>
          </cell>
          <cell r="AE3572" t="str">
            <v>Brasileiro</v>
          </cell>
          <cell r="AF3572" t="str">
            <v>Casado</v>
          </cell>
          <cell r="AG3572" t="str">
            <v>Masculino</v>
          </cell>
          <cell r="AH3572" t="str">
            <v>Inativo</v>
          </cell>
          <cell r="AI3572" t="str">
            <v>ELIANE CRISTINA GRACIOLI DE JESUS</v>
          </cell>
        </row>
        <row r="3573">
          <cell r="B3573" t="str">
            <v>PAULO RIBEIRO CABRAL SILVA</v>
          </cell>
          <cell r="C3573" t="str">
            <v>42847922881</v>
          </cell>
          <cell r="D3573" t="str">
            <v>paulloribeiro18@gmail.com</v>
          </cell>
          <cell r="E3573" t="str">
            <v>promotor</v>
          </cell>
          <cell r="F3573" t="str">
            <v>02837-110</v>
          </cell>
          <cell r="G3573" t="str">
            <v>RUA AMADEU MENOCCHI</v>
          </cell>
          <cell r="H3573" t="str">
            <v>18</v>
          </cell>
          <cell r="I3573" t="str">
            <v/>
          </cell>
          <cell r="J3573" t="str">
            <v>VILA JOÃO BATISTA</v>
          </cell>
          <cell r="K3573" t="str">
            <v>SÃO PAULO</v>
          </cell>
          <cell r="L3573" t="str">
            <v>SP</v>
          </cell>
          <cell r="M3573" t="str">
            <v>-23.4633858</v>
          </cell>
          <cell r="N3573" t="str">
            <v>-46.7006721</v>
          </cell>
          <cell r="O3573" t="str">
            <v>1139216831</v>
          </cell>
          <cell r="P3573" t="str">
            <v>20/03/1993</v>
          </cell>
          <cell r="Q3573" t="str">
            <v>357657445</v>
          </cell>
          <cell r="R3573" t="str">
            <v>SSP</v>
          </cell>
          <cell r="S3573" t="str">
            <v>42847922881</v>
          </cell>
          <cell r="T3573" t="str">
            <v/>
          </cell>
          <cell r="U3573" t="str">
            <v/>
          </cell>
          <cell r="V3573" t="str">
            <v/>
          </cell>
          <cell r="X3573" t="str">
            <v>10436</v>
          </cell>
          <cell r="Y3573" t="str">
            <v>371</v>
          </cell>
          <cell r="Z3573" t="str">
            <v>SP</v>
          </cell>
          <cell r="AA3573" t="str">
            <v>02/08/2018</v>
          </cell>
          <cell r="AB3573" t="str">
            <v>08/01/2020</v>
          </cell>
          <cell r="AC3573" t="str">
            <v>207878994-23</v>
          </cell>
          <cell r="AD3573">
            <v>4506</v>
          </cell>
          <cell r="AE3573" t="str">
            <v>BRASILEIRO NATO</v>
          </cell>
          <cell r="AF3573" t="str">
            <v>Casado</v>
          </cell>
          <cell r="AG3573" t="str">
            <v>Masculino</v>
          </cell>
          <cell r="AH3573" t="str">
            <v>Inativo</v>
          </cell>
          <cell r="AI3573" t="str">
            <v>ISMALEN WILLIAN PEREIRA</v>
          </cell>
        </row>
        <row r="3574">
          <cell r="B3574" t="str">
            <v>PAULO RICARDO BELTRAME ALMEIDA</v>
          </cell>
          <cell r="C3574" t="str">
            <v>23076870840</v>
          </cell>
          <cell r="D3574" t="str">
            <v>paulomlk182916@gmail.com</v>
          </cell>
          <cell r="E3574" t="str">
            <v>promotor</v>
          </cell>
          <cell r="F3574" t="str">
            <v>12916-360</v>
          </cell>
          <cell r="G3574" t="str">
            <v>RUA TEIXEIRA 21</v>
          </cell>
          <cell r="H3574" t="str">
            <v>21</v>
          </cell>
          <cell r="I3574" t="str">
            <v>-</v>
          </cell>
          <cell r="J3574" t="str">
            <v>TABOAO</v>
          </cell>
          <cell r="K3574" t="str">
            <v>BRAGANCA PAULISTA</v>
          </cell>
          <cell r="L3574" t="str">
            <v>SP</v>
          </cell>
          <cell r="M3574" t="str">
            <v/>
          </cell>
          <cell r="N3574" t="str">
            <v/>
          </cell>
          <cell r="O3574" t="str">
            <v>11966496307</v>
          </cell>
          <cell r="P3574" t="str">
            <v>16/07/1998</v>
          </cell>
          <cell r="Q3574" t="str">
            <v>555606867</v>
          </cell>
          <cell r="R3574" t="str">
            <v>SSP</v>
          </cell>
          <cell r="S3574" t="str">
            <v>23076870840</v>
          </cell>
          <cell r="T3574" t="str">
            <v/>
          </cell>
          <cell r="U3574" t="str">
            <v/>
          </cell>
          <cell r="V3574" t="str">
            <v/>
          </cell>
          <cell r="X3574" t="str">
            <v>40375</v>
          </cell>
          <cell r="Y3574" t="str">
            <v>389</v>
          </cell>
          <cell r="Z3574" t="str">
            <v>SP</v>
          </cell>
          <cell r="AA3574" t="str">
            <v>01/01/0001</v>
          </cell>
          <cell r="AB3574" t="str">
            <v>01/01/0001</v>
          </cell>
          <cell r="AC3574" t="str">
            <v>166595427-02</v>
          </cell>
          <cell r="AD3574">
            <v>4506</v>
          </cell>
          <cell r="AE3574" t="str">
            <v>BRASILEIRO NATO</v>
          </cell>
          <cell r="AF3574" t="str">
            <v>Solteiro</v>
          </cell>
          <cell r="AG3574" t="str">
            <v>Masculino</v>
          </cell>
          <cell r="AH3574" t="str">
            <v>Inativo</v>
          </cell>
          <cell r="AI3574" t="str">
            <v>EVERTON RODRIGO NICOLAU DE ALMEIDA</v>
          </cell>
        </row>
        <row r="3575">
          <cell r="B3575" t="str">
            <v>PAULO RICARDO DUARTE BARBOSA</v>
          </cell>
          <cell r="C3575" t="str">
            <v>02766995056</v>
          </cell>
          <cell r="D3575" t="str">
            <v/>
          </cell>
          <cell r="E3575" t="str">
            <v>Intermitente</v>
          </cell>
          <cell r="F3575" t="str">
            <v/>
          </cell>
          <cell r="G3575" t="str">
            <v/>
          </cell>
          <cell r="H3575" t="str">
            <v/>
          </cell>
          <cell r="I3575" t="str">
            <v/>
          </cell>
          <cell r="J3575" t="str">
            <v/>
          </cell>
          <cell r="K3575" t="str">
            <v/>
          </cell>
          <cell r="L3575" t="str">
            <v/>
          </cell>
          <cell r="M3575" t="str">
            <v/>
          </cell>
          <cell r="N3575" t="str">
            <v/>
          </cell>
          <cell r="O3575" t="str">
            <v/>
          </cell>
          <cell r="P3575" t="str">
            <v/>
          </cell>
          <cell r="Q3575" t="str">
            <v/>
          </cell>
          <cell r="R3575" t="str">
            <v/>
          </cell>
          <cell r="S3575" t="str">
            <v>02766995056</v>
          </cell>
          <cell r="T3575" t="str">
            <v/>
          </cell>
          <cell r="U3575" t="str">
            <v/>
          </cell>
          <cell r="V3575" t="str">
            <v/>
          </cell>
          <cell r="X3575" t="str">
            <v/>
          </cell>
          <cell r="Y3575" t="str">
            <v/>
          </cell>
          <cell r="Z3575" t="str">
            <v/>
          </cell>
          <cell r="AA3575" t="str">
            <v/>
          </cell>
          <cell r="AB3575" t="str">
            <v/>
          </cell>
          <cell r="AC3575" t="str">
            <v/>
          </cell>
          <cell r="AD3575">
            <v>0</v>
          </cell>
          <cell r="AE3575" t="str">
            <v/>
          </cell>
          <cell r="AF3575" t="str">
            <v>Solteiro</v>
          </cell>
          <cell r="AG3575" t="str">
            <v>Indefinido</v>
          </cell>
          <cell r="AH3575" t="str">
            <v>Inativo</v>
          </cell>
          <cell r="AI3575" t="str">
            <v>RICHARD VASQUES DOS SANTOS</v>
          </cell>
        </row>
        <row r="3576">
          <cell r="B3576" t="str">
            <v>PAULO RICARDO NEVES BORGES</v>
          </cell>
          <cell r="C3576" t="str">
            <v>39059307810</v>
          </cell>
          <cell r="D3576" t="str">
            <v/>
          </cell>
          <cell r="E3576" t="str">
            <v>promotorexpress</v>
          </cell>
          <cell r="F3576" t="str">
            <v>09810755</v>
          </cell>
          <cell r="G3576" t="str">
            <v>RUA UNIDOS ANCHIETA</v>
          </cell>
          <cell r="H3576" t="str">
            <v>136</v>
          </cell>
          <cell r="I3576" t="str">
            <v/>
          </cell>
          <cell r="J3576" t="str">
            <v>ASSUNÇÃO</v>
          </cell>
          <cell r="K3576" t="str">
            <v>ABC</v>
          </cell>
          <cell r="L3576" t="str">
            <v>SP</v>
          </cell>
          <cell r="M3576" t="str">
            <v>-23.7165451</v>
          </cell>
          <cell r="N3576" t="str">
            <v>-46.5692127</v>
          </cell>
          <cell r="O3576" t="str">
            <v/>
          </cell>
          <cell r="P3576" t="str">
            <v>04/09/1990</v>
          </cell>
          <cell r="Q3576" t="str">
            <v>355849446</v>
          </cell>
          <cell r="R3576" t="str">
            <v>SSP</v>
          </cell>
          <cell r="S3576" t="str">
            <v>39059307810</v>
          </cell>
          <cell r="T3576" t="str">
            <v/>
          </cell>
          <cell r="U3576" t="str">
            <v/>
          </cell>
          <cell r="V3576" t="str">
            <v/>
          </cell>
          <cell r="X3576" t="str">
            <v>62215</v>
          </cell>
          <cell r="Y3576" t="str">
            <v>329</v>
          </cell>
          <cell r="Z3576" t="str">
            <v>SP</v>
          </cell>
          <cell r="AA3576" t="str">
            <v>20/02/2020</v>
          </cell>
          <cell r="AB3576" t="str">
            <v/>
          </cell>
          <cell r="AC3576" t="str">
            <v/>
          </cell>
          <cell r="AD3576">
            <v>0</v>
          </cell>
          <cell r="AE3576" t="str">
            <v>Brasileiro</v>
          </cell>
          <cell r="AF3576" t="str">
            <v>Solteiro</v>
          </cell>
          <cell r="AG3576" t="str">
            <v>Masculino</v>
          </cell>
          <cell r="AH3576" t="str">
            <v>Inativo</v>
          </cell>
          <cell r="AI3576" t="str">
            <v>LILIANE GARCIA DOS REIS</v>
          </cell>
        </row>
        <row r="3577">
          <cell r="B3577" t="str">
            <v>PAULO RICARDO SILVA DE SOUZA</v>
          </cell>
          <cell r="C3577" t="str">
            <v>42141736862</v>
          </cell>
          <cell r="D3577" t="str">
            <v>-</v>
          </cell>
          <cell r="E3577" t="str">
            <v>promotorexpress</v>
          </cell>
          <cell r="F3577" t="str">
            <v>04248-000</v>
          </cell>
          <cell r="G3577" t="str">
            <v>RUA SALVADOR PIRES DE LIMA</v>
          </cell>
          <cell r="H3577" t="str">
            <v>600</v>
          </cell>
          <cell r="I3577" t="str">
            <v/>
          </cell>
          <cell r="J3577" t="str">
            <v>SACOMÃ</v>
          </cell>
          <cell r="K3577" t="str">
            <v>SÃO PAULO</v>
          </cell>
          <cell r="L3577" t="str">
            <v>SP</v>
          </cell>
          <cell r="M3577" t="str">
            <v>-23.6137325</v>
          </cell>
          <cell r="N3577" t="str">
            <v>-46.59508169999999</v>
          </cell>
          <cell r="O3577" t="str">
            <v>11981085201</v>
          </cell>
          <cell r="P3577" t="str">
            <v>30/09/1996</v>
          </cell>
          <cell r="Q3577" t="str">
            <v>523570387</v>
          </cell>
          <cell r="R3577" t="str">
            <v>SSP</v>
          </cell>
          <cell r="S3577" t="str">
            <v>42141736862</v>
          </cell>
          <cell r="T3577" t="str">
            <v>SANTANDER</v>
          </cell>
          <cell r="U3577" t="str">
            <v>0724</v>
          </cell>
          <cell r="V3577" t="str">
            <v>010121969</v>
          </cell>
          <cell r="X3577" t="str">
            <v>7234</v>
          </cell>
          <cell r="Y3577" t="str">
            <v>412</v>
          </cell>
          <cell r="Z3577" t="str">
            <v>SP</v>
          </cell>
          <cell r="AA3577" t="str">
            <v>28/09/2020</v>
          </cell>
          <cell r="AB3577" t="str">
            <v/>
          </cell>
          <cell r="AC3577" t="str">
            <v>203906903-38</v>
          </cell>
          <cell r="AD3577">
            <v>10.41</v>
          </cell>
          <cell r="AE3577" t="str">
            <v>BRASILEIRO NATO</v>
          </cell>
          <cell r="AF3577" t="str">
            <v>Solteiro</v>
          </cell>
          <cell r="AG3577" t="str">
            <v>Masculino</v>
          </cell>
          <cell r="AH3577" t="str">
            <v>Ativo</v>
          </cell>
          <cell r="AI3577" t="str">
            <v>CARLOS ANDRE BEZERRA MONTEIRO</v>
          </cell>
        </row>
        <row r="3578">
          <cell r="B3578" t="str">
            <v>PAULO ROBERTO BATISTA TRINDADE</v>
          </cell>
          <cell r="C3578" t="str">
            <v>03359659031</v>
          </cell>
          <cell r="D3578" t="str">
            <v/>
          </cell>
          <cell r="E3578" t="str">
            <v>promotor</v>
          </cell>
          <cell r="F3578" t="str">
            <v>94420320</v>
          </cell>
          <cell r="G3578" t="str">
            <v>RUA PEDRO MACHADO DE OLIVEIRA</v>
          </cell>
          <cell r="H3578" t="str">
            <v>1539</v>
          </cell>
          <cell r="I3578" t="str">
            <v/>
          </cell>
          <cell r="J3578" t="str">
            <v>ELSA</v>
          </cell>
          <cell r="K3578" t="str">
            <v>VIAMÃO</v>
          </cell>
          <cell r="L3578" t="str">
            <v>RS</v>
          </cell>
          <cell r="M3578" t="str">
            <v>-30.0227133</v>
          </cell>
          <cell r="N3578" t="str">
            <v>-51.02194679999999</v>
          </cell>
          <cell r="O3578" t="str">
            <v>51991838967</v>
          </cell>
          <cell r="P3578" t="str">
            <v>17/09/1994</v>
          </cell>
          <cell r="Q3578" t="str">
            <v>5085907938</v>
          </cell>
          <cell r="R3578" t="str">
            <v>SSP</v>
          </cell>
          <cell r="S3578" t="str">
            <v>03359659031</v>
          </cell>
          <cell r="T3578" t="str">
            <v/>
          </cell>
          <cell r="U3578" t="str">
            <v/>
          </cell>
          <cell r="V3578" t="str">
            <v/>
          </cell>
          <cell r="X3578" t="str">
            <v>6279503</v>
          </cell>
          <cell r="Y3578" t="str">
            <v>0030</v>
          </cell>
          <cell r="Z3578" t="str">
            <v>RS</v>
          </cell>
          <cell r="AA3578" t="str">
            <v>25/03/2020</v>
          </cell>
          <cell r="AB3578" t="str">
            <v/>
          </cell>
          <cell r="AC3578" t="str">
            <v>16560826059</v>
          </cell>
          <cell r="AD3578">
            <v>4506</v>
          </cell>
          <cell r="AE3578" t="str">
            <v>Brasileiro</v>
          </cell>
          <cell r="AF3578" t="str">
            <v>Solteiro</v>
          </cell>
          <cell r="AG3578" t="str">
            <v>Masculino</v>
          </cell>
          <cell r="AH3578" t="str">
            <v>Ativo</v>
          </cell>
          <cell r="AI3578" t="str">
            <v>FABRICIO BATISTA</v>
          </cell>
        </row>
        <row r="3579">
          <cell r="B3579" t="str">
            <v>PAULO ROBERTO CORREIA FILHO</v>
          </cell>
          <cell r="C3579" t="str">
            <v>38786914839</v>
          </cell>
          <cell r="D3579" t="str">
            <v>aaulinho.loc0@gmail.com</v>
          </cell>
          <cell r="E3579" t="str">
            <v>promotor</v>
          </cell>
          <cell r="F3579" t="str">
            <v>08452-640</v>
          </cell>
          <cell r="G3579" t="str">
            <v>TRAVESSA DOS TEIXAS</v>
          </cell>
          <cell r="H3579" t="str">
            <v>7</v>
          </cell>
          <cell r="I3579" t="str">
            <v/>
          </cell>
          <cell r="J3579" t="str">
            <v>VILA LOURDES</v>
          </cell>
          <cell r="K3579" t="str">
            <v>SÃO PAULO</v>
          </cell>
          <cell r="L3579" t="str">
            <v>SP</v>
          </cell>
          <cell r="M3579" t="str">
            <v>-23.5269709</v>
          </cell>
          <cell r="N3579" t="str">
            <v>-46.3996576</v>
          </cell>
          <cell r="O3579" t="str">
            <v>11949102410</v>
          </cell>
          <cell r="P3579" t="str">
            <v>03/03/1988</v>
          </cell>
          <cell r="Q3579" t="str">
            <v>42552629X</v>
          </cell>
          <cell r="R3579" t="str">
            <v>SSP</v>
          </cell>
          <cell r="S3579" t="str">
            <v>38786914839</v>
          </cell>
          <cell r="T3579" t="str">
            <v/>
          </cell>
          <cell r="U3579" t="str">
            <v/>
          </cell>
          <cell r="V3579" t="str">
            <v/>
          </cell>
          <cell r="X3579" t="str">
            <v>67208</v>
          </cell>
          <cell r="Y3579" t="str">
            <v>339</v>
          </cell>
          <cell r="Z3579" t="str">
            <v>SP</v>
          </cell>
          <cell r="AA3579" t="str">
            <v>28/01/2019</v>
          </cell>
          <cell r="AB3579" t="str">
            <v>01/01/0001</v>
          </cell>
          <cell r="AC3579" t="str">
            <v>165976470-42</v>
          </cell>
          <cell r="AD3579">
            <v>4506</v>
          </cell>
          <cell r="AE3579" t="str">
            <v>BRASILEIRO NATO</v>
          </cell>
          <cell r="AF3579" t="str">
            <v>Solteiro</v>
          </cell>
          <cell r="AG3579" t="str">
            <v>Masculino</v>
          </cell>
          <cell r="AH3579" t="str">
            <v>Ativo</v>
          </cell>
          <cell r="AI3579" t="str">
            <v>RAFAEL CAMPOS PEREIRA</v>
          </cell>
        </row>
        <row r="3580">
          <cell r="B3580" t="str">
            <v>PAULO ROBERTO FERREIRA CAMPOS</v>
          </cell>
          <cell r="C3580" t="str">
            <v>02326487273</v>
          </cell>
          <cell r="D3580" t="str">
            <v/>
          </cell>
          <cell r="E3580" t="str">
            <v>Intermitente</v>
          </cell>
          <cell r="F3580" t="str">
            <v>89066360</v>
          </cell>
          <cell r="G3580" t="str">
            <v>RUA BOTUVERÁ</v>
          </cell>
          <cell r="H3580" t="str">
            <v>530</v>
          </cell>
          <cell r="I3580" t="str">
            <v/>
          </cell>
          <cell r="J3580" t="str">
            <v>ITOUPAVAZINHA</v>
          </cell>
          <cell r="K3580" t="str">
            <v>BLUMENAU</v>
          </cell>
          <cell r="L3580" t="str">
            <v>SC</v>
          </cell>
          <cell r="M3580" t="str">
            <v>-26.8526719</v>
          </cell>
          <cell r="N3580" t="str">
            <v>-49.1055307</v>
          </cell>
          <cell r="O3580" t="str">
            <v/>
          </cell>
          <cell r="P3580" t="str">
            <v>22/05/1996</v>
          </cell>
          <cell r="Q3580" t="str">
            <v>7175821</v>
          </cell>
          <cell r="R3580" t="str">
            <v>PCI PA</v>
          </cell>
          <cell r="S3580" t="str">
            <v>02326487273</v>
          </cell>
          <cell r="T3580" t="str">
            <v/>
          </cell>
          <cell r="U3580" t="str">
            <v/>
          </cell>
          <cell r="V3580" t="str">
            <v/>
          </cell>
          <cell r="X3580" t="str">
            <v>6137690</v>
          </cell>
          <cell r="Y3580" t="str">
            <v xml:space="preserve">0030 </v>
          </cell>
          <cell r="Z3580" t="str">
            <v>PA</v>
          </cell>
          <cell r="AA3580" t="str">
            <v>07/08/2020</v>
          </cell>
          <cell r="AB3580" t="str">
            <v/>
          </cell>
          <cell r="AC3580" t="str">
            <v>13825233420</v>
          </cell>
          <cell r="AD3580">
            <v>0</v>
          </cell>
          <cell r="AE3580" t="str">
            <v>Brasileiro</v>
          </cell>
          <cell r="AF3580" t="str">
            <v>Solteiro</v>
          </cell>
          <cell r="AG3580" t="str">
            <v>Masculino</v>
          </cell>
          <cell r="AH3580" t="str">
            <v>Inativo</v>
          </cell>
          <cell r="AI3580" t="str">
            <v>CARLA VIETTRO NORA DE PADUA</v>
          </cell>
        </row>
        <row r="3581">
          <cell r="B3581" t="str">
            <v>PAULO ROBERTO LAURINDO SIQUEIRA FILHO</v>
          </cell>
          <cell r="C3581" t="str">
            <v>17365584718</v>
          </cell>
          <cell r="D3581" t="str">
            <v>prlsf.art@icloud.com</v>
          </cell>
          <cell r="E3581" t="str">
            <v>promotor</v>
          </cell>
          <cell r="F3581" t="str">
            <v>28950-970</v>
          </cell>
          <cell r="G3581" t="str">
            <v>ESTRADA DA USINA VELHA 360</v>
          </cell>
          <cell r="H3581" t="str">
            <v>76</v>
          </cell>
          <cell r="I3581" t="str">
            <v/>
          </cell>
          <cell r="J3581" t="str">
            <v>CENTRO</v>
          </cell>
          <cell r="K3581" t="str">
            <v>ARMAÇÃO DOS BÚZIOS</v>
          </cell>
          <cell r="L3581" t="str">
            <v>RJ</v>
          </cell>
          <cell r="M3581" t="str">
            <v>-22.7566327</v>
          </cell>
          <cell r="N3581" t="str">
            <v>-41.8850227</v>
          </cell>
          <cell r="O3581" t="str">
            <v>22988181458</v>
          </cell>
          <cell r="P3581" t="str">
            <v>27/05/1996</v>
          </cell>
          <cell r="Q3581" t="str">
            <v>284192168</v>
          </cell>
          <cell r="R3581" t="str">
            <v>N~SSP</v>
          </cell>
          <cell r="S3581" t="str">
            <v>17365584718</v>
          </cell>
          <cell r="T3581" t="str">
            <v/>
          </cell>
          <cell r="U3581" t="str">
            <v/>
          </cell>
          <cell r="V3581" t="str">
            <v/>
          </cell>
          <cell r="X3581" t="str">
            <v>8801193</v>
          </cell>
          <cell r="Y3581" t="str">
            <v>40</v>
          </cell>
          <cell r="Z3581" t="str">
            <v>RJ</v>
          </cell>
          <cell r="AA3581" t="str">
            <v>06/07/2016</v>
          </cell>
          <cell r="AB3581" t="str">
            <v/>
          </cell>
          <cell r="AC3581" t="str">
            <v>203943566-37</v>
          </cell>
          <cell r="AD3581">
            <v>4506</v>
          </cell>
          <cell r="AE3581" t="str">
            <v>BRASILEIRO NATO</v>
          </cell>
          <cell r="AF3581" t="str">
            <v>Solteiro</v>
          </cell>
          <cell r="AG3581" t="str">
            <v>Masculino</v>
          </cell>
          <cell r="AH3581" t="str">
            <v>Ferias</v>
          </cell>
          <cell r="AI3581" t="str">
            <v>LEONARDO DA SILVA MACIEL</v>
          </cell>
        </row>
        <row r="3582">
          <cell r="B3582" t="str">
            <v>PAULO ROBERTO OLIVEIRA DE SOUZA</v>
          </cell>
          <cell r="C3582" t="str">
            <v>13179379707</v>
          </cell>
          <cell r="D3582" t="str">
            <v>paulorocknholl@hotmail.com</v>
          </cell>
          <cell r="E3582" t="str">
            <v>promotor</v>
          </cell>
          <cell r="F3582" t="str">
            <v>26182373</v>
          </cell>
          <cell r="G3582" t="str">
            <v>RUA PIRAJU</v>
          </cell>
          <cell r="H3582" t="str">
            <v>S/N</v>
          </cell>
          <cell r="I3582" t="str">
            <v/>
          </cell>
          <cell r="J3582" t="str">
            <v>SÃO JOSÉ</v>
          </cell>
          <cell r="K3582" t="str">
            <v>BELFORD ROXO</v>
          </cell>
          <cell r="L3582" t="str">
            <v>RJ</v>
          </cell>
          <cell r="M3582" t="str">
            <v>-22.732722</v>
          </cell>
          <cell r="N3582" t="str">
            <v>-43.3364131</v>
          </cell>
          <cell r="O3582" t="str">
            <v>21975141297</v>
          </cell>
          <cell r="P3582" t="str">
            <v>31/08/1988</v>
          </cell>
          <cell r="Q3582" t="str">
            <v>217751809</v>
          </cell>
          <cell r="R3582" t="str">
            <v>SSP</v>
          </cell>
          <cell r="S3582" t="str">
            <v>13179379707</v>
          </cell>
          <cell r="T3582" t="str">
            <v/>
          </cell>
          <cell r="U3582" t="str">
            <v/>
          </cell>
          <cell r="V3582" t="str">
            <v/>
          </cell>
          <cell r="X3582" t="str">
            <v>80497</v>
          </cell>
          <cell r="Y3582" t="str">
            <v>157</v>
          </cell>
          <cell r="Z3582" t="str">
            <v>RJ</v>
          </cell>
          <cell r="AA3582" t="str">
            <v>01/01/0001</v>
          </cell>
          <cell r="AB3582" t="str">
            <v/>
          </cell>
          <cell r="AC3582" t="str">
            <v>136227188-96</v>
          </cell>
          <cell r="AD3582">
            <v>0</v>
          </cell>
          <cell r="AE3582" t="str">
            <v>BRASILEIRO NATO</v>
          </cell>
          <cell r="AF3582" t="str">
            <v>Casado</v>
          </cell>
          <cell r="AG3582" t="str">
            <v>Masculino</v>
          </cell>
          <cell r="AH3582" t="str">
            <v>Inativo</v>
          </cell>
          <cell r="AI3582" t="str">
            <v>MARCELE NEVES DE LABRIOLA</v>
          </cell>
        </row>
        <row r="3583">
          <cell r="B3583" t="str">
            <v>PAULO ROBERTO PEREIRA MOREIRA</v>
          </cell>
          <cell r="C3583" t="str">
            <v>38458216809</v>
          </cell>
          <cell r="D3583" t="str">
            <v/>
          </cell>
          <cell r="E3583" t="str">
            <v>promotorexpress</v>
          </cell>
          <cell r="F3583" t="str">
            <v>01034010</v>
          </cell>
          <cell r="G3583" t="str">
            <v>LARGO DO PAISSANDU</v>
          </cell>
          <cell r="H3583" t="str">
            <v>132</v>
          </cell>
          <cell r="I3583" t="str">
            <v/>
          </cell>
          <cell r="J3583" t="str">
            <v>CENTRO</v>
          </cell>
          <cell r="K3583" t="str">
            <v>SÃO PAULO</v>
          </cell>
          <cell r="L3583" t="str">
            <v>SP</v>
          </cell>
          <cell r="M3583" t="str">
            <v>-23.5426043</v>
          </cell>
          <cell r="N3583" t="str">
            <v>-46.6377472</v>
          </cell>
          <cell r="O3583" t="str">
            <v>11993040591</v>
          </cell>
          <cell r="P3583" t="str">
            <v>31/07/1989</v>
          </cell>
          <cell r="Q3583" t="str">
            <v>453355833</v>
          </cell>
          <cell r="R3583" t="str">
            <v>SSP</v>
          </cell>
          <cell r="S3583" t="str">
            <v>38458216809</v>
          </cell>
          <cell r="T3583" t="str">
            <v/>
          </cell>
          <cell r="U3583" t="str">
            <v/>
          </cell>
          <cell r="V3583" t="str">
            <v/>
          </cell>
          <cell r="X3583" t="str">
            <v/>
          </cell>
          <cell r="Y3583" t="str">
            <v/>
          </cell>
          <cell r="Z3583" t="str">
            <v/>
          </cell>
          <cell r="AA3583" t="str">
            <v>30/09/2020</v>
          </cell>
          <cell r="AB3583" t="str">
            <v>01/10/2020</v>
          </cell>
          <cell r="AC3583" t="str">
            <v/>
          </cell>
          <cell r="AD3583">
            <v>0</v>
          </cell>
          <cell r="AE3583" t="str">
            <v/>
          </cell>
          <cell r="AF3583" t="str">
            <v>Solteiro</v>
          </cell>
          <cell r="AG3583" t="str">
            <v>Masculino</v>
          </cell>
          <cell r="AH3583" t="str">
            <v>Inativo</v>
          </cell>
          <cell r="AI3583" t="str">
            <v>IVAN OLIVEIRA PINHEIRO</v>
          </cell>
        </row>
        <row r="3584">
          <cell r="B3584" t="str">
            <v>PAULO ROGERIO DIAS DOS SANTOS</v>
          </cell>
          <cell r="C3584" t="str">
            <v>flv</v>
          </cell>
          <cell r="D3584" t="str">
            <v/>
          </cell>
          <cell r="E3584" t="str">
            <v>promotor</v>
          </cell>
          <cell r="F3584" t="str">
            <v>05843340</v>
          </cell>
          <cell r="G3584" t="str">
            <v>RUA LÁZARO RODRIGUES</v>
          </cell>
          <cell r="H3584" t="str">
            <v>8</v>
          </cell>
          <cell r="I3584" t="str">
            <v/>
          </cell>
          <cell r="J3584" t="str">
            <v>JARDIM SÃO LUÍS</v>
          </cell>
          <cell r="K3584" t="str">
            <v>SÃO PAULO</v>
          </cell>
          <cell r="L3584" t="str">
            <v>SP</v>
          </cell>
          <cell r="M3584" t="str">
            <v/>
          </cell>
          <cell r="N3584" t="str">
            <v/>
          </cell>
          <cell r="O3584" t="str">
            <v>11947134383</v>
          </cell>
          <cell r="P3584" t="str">
            <v>08/03/1978</v>
          </cell>
          <cell r="Q3584" t="str">
            <v>287667029</v>
          </cell>
          <cell r="R3584" t="str">
            <v>SSP</v>
          </cell>
          <cell r="S3584" t="str">
            <v>26183211893</v>
          </cell>
          <cell r="T3584" t="str">
            <v/>
          </cell>
          <cell r="U3584" t="str">
            <v/>
          </cell>
          <cell r="V3584" t="str">
            <v/>
          </cell>
          <cell r="X3584" t="str">
            <v>0023615</v>
          </cell>
          <cell r="Y3584" t="str">
            <v>234</v>
          </cell>
          <cell r="Z3584" t="str">
            <v>SP</v>
          </cell>
          <cell r="AA3584" t="str">
            <v>05/11/2019</v>
          </cell>
          <cell r="AB3584" t="str">
            <v/>
          </cell>
          <cell r="AC3584" t="str">
            <v>12728904857</v>
          </cell>
          <cell r="AD3584">
            <v>0</v>
          </cell>
          <cell r="AE3584" t="str">
            <v>Brasileiro</v>
          </cell>
          <cell r="AF3584" t="str">
            <v>Solteiro</v>
          </cell>
          <cell r="AG3584" t="str">
            <v>Masculino</v>
          </cell>
          <cell r="AH3584" t="str">
            <v>Inativo</v>
          </cell>
          <cell r="AI3584" t="str">
            <v>IVAN OLIVEIRA PINHEIRO</v>
          </cell>
        </row>
        <row r="3585">
          <cell r="B3585" t="str">
            <v>PAULO SERGIO DA SILVA</v>
          </cell>
          <cell r="C3585" t="str">
            <v>86735594487</v>
          </cell>
          <cell r="D3585" t="str">
            <v>sergiopauloarco@gmail.com</v>
          </cell>
          <cell r="E3585" t="str">
            <v>promotor</v>
          </cell>
          <cell r="F3585" t="str">
            <v>04823-170</v>
          </cell>
          <cell r="G3585" t="str">
            <v>RUA PEDRO DA ROCHA FERREIRA</v>
          </cell>
          <cell r="H3585" t="str">
            <v>17</v>
          </cell>
          <cell r="I3585" t="str">
            <v>CASA4</v>
          </cell>
          <cell r="J3585" t="str">
            <v>VILA RUBI</v>
          </cell>
          <cell r="K3585" t="str">
            <v>SÃO PAULO</v>
          </cell>
          <cell r="L3585" t="str">
            <v>SP</v>
          </cell>
          <cell r="M3585" t="str">
            <v>-23.725928</v>
          </cell>
          <cell r="N3585" t="str">
            <v>-46.694322</v>
          </cell>
          <cell r="O3585" t="str">
            <v>11986153756</v>
          </cell>
          <cell r="P3585" t="str">
            <v>07/04/1971</v>
          </cell>
          <cell r="Q3585" t="str">
            <v>373860602</v>
          </cell>
          <cell r="R3585" t="str">
            <v>SSP</v>
          </cell>
          <cell r="S3585" t="str">
            <v>86735594487</v>
          </cell>
          <cell r="T3585" t="str">
            <v/>
          </cell>
          <cell r="U3585" t="str">
            <v/>
          </cell>
          <cell r="V3585" t="str">
            <v/>
          </cell>
          <cell r="X3585" t="str">
            <v>85867</v>
          </cell>
          <cell r="Y3585" t="str">
            <v>35</v>
          </cell>
          <cell r="Z3585" t="str">
            <v>SP</v>
          </cell>
          <cell r="AA3585" t="str">
            <v>25/03/2019</v>
          </cell>
          <cell r="AB3585" t="str">
            <v>15/01/2020</v>
          </cell>
          <cell r="AC3585" t="str">
            <v>124372377-81</v>
          </cell>
          <cell r="AD3585">
            <v>4506</v>
          </cell>
          <cell r="AE3585" t="str">
            <v>BRASILEIRO NATO</v>
          </cell>
          <cell r="AF3585" t="str">
            <v>Solteiro</v>
          </cell>
          <cell r="AG3585" t="str">
            <v>Masculino</v>
          </cell>
          <cell r="AH3585" t="str">
            <v>Inativo</v>
          </cell>
          <cell r="AI3585" t="str">
            <v>IONE DUARTE DO NASCIMENTO</v>
          </cell>
        </row>
        <row r="3586">
          <cell r="B3586" t="str">
            <v>PAULO SERGIO DA SILVA LEMES</v>
          </cell>
          <cell r="C3586" t="str">
            <v>31948438852</v>
          </cell>
          <cell r="D3586" t="str">
            <v/>
          </cell>
          <cell r="E3586" t="str">
            <v>promotorexpress</v>
          </cell>
          <cell r="F3586" t="str">
            <v>12507190</v>
          </cell>
          <cell r="G3586" t="str">
            <v>RUA CAPITÃO BENEDITO BOTELHO DE SOUZA</v>
          </cell>
          <cell r="H3586" t="str">
            <v>37</v>
          </cell>
          <cell r="I3586" t="str">
            <v/>
          </cell>
          <cell r="J3586" t="str">
            <v>JARDIM SANTA LUZIA</v>
          </cell>
          <cell r="K3586" t="str">
            <v>GUARATINGUETÁ</v>
          </cell>
          <cell r="L3586" t="str">
            <v>SP</v>
          </cell>
          <cell r="M3586" t="str">
            <v>-22.8061662</v>
          </cell>
          <cell r="N3586" t="str">
            <v>-45.2392633</v>
          </cell>
          <cell r="O3586" t="str">
            <v/>
          </cell>
          <cell r="P3586" t="str">
            <v>07/02/1982</v>
          </cell>
          <cell r="Q3586" t="str">
            <v>352113996</v>
          </cell>
          <cell r="R3586" t="str">
            <v>SSP</v>
          </cell>
          <cell r="S3586" t="str">
            <v>31948438852</v>
          </cell>
          <cell r="T3586" t="str">
            <v/>
          </cell>
          <cell r="U3586" t="str">
            <v/>
          </cell>
          <cell r="V3586" t="str">
            <v/>
          </cell>
          <cell r="X3586" t="str">
            <v>29859</v>
          </cell>
          <cell r="Y3586" t="str">
            <v>272</v>
          </cell>
          <cell r="Z3586" t="str">
            <v>SP</v>
          </cell>
          <cell r="AA3586" t="str">
            <v>02/04/2020</v>
          </cell>
          <cell r="AB3586" t="str">
            <v/>
          </cell>
          <cell r="AC3586" t="str">
            <v>12809278247</v>
          </cell>
          <cell r="AD3586">
            <v>0</v>
          </cell>
          <cell r="AE3586" t="str">
            <v>Brasileiro</v>
          </cell>
          <cell r="AF3586" t="str">
            <v>Casado</v>
          </cell>
          <cell r="AG3586" t="str">
            <v>Masculino</v>
          </cell>
          <cell r="AH3586" t="str">
            <v>Inativo</v>
          </cell>
          <cell r="AI3586" t="str">
            <v>CARLOS ANDRE BEZERRA MONTEIRO</v>
          </cell>
        </row>
        <row r="3587">
          <cell r="B3587" t="str">
            <v>PAULO SERGIO EDASHIGE DA SILVA</v>
          </cell>
          <cell r="C3587" t="str">
            <v>12479919897</v>
          </cell>
          <cell r="D3587" t="str">
            <v>pauloedashige@gmail.com</v>
          </cell>
          <cell r="E3587" t="str">
            <v>promotor</v>
          </cell>
          <cell r="F3587" t="str">
            <v>04945-210</v>
          </cell>
          <cell r="G3587" t="str">
            <v>RUA PADRE LINDOLFO ESTEVES</v>
          </cell>
          <cell r="H3587" t="str">
            <v>21</v>
          </cell>
          <cell r="I3587" t="str">
            <v/>
          </cell>
          <cell r="J3587" t="str">
            <v>PARQUE DO LAGO</v>
          </cell>
          <cell r="K3587" t="str">
            <v>SÃO PAULO</v>
          </cell>
          <cell r="L3587" t="str">
            <v>SP</v>
          </cell>
          <cell r="M3587" t="str">
            <v>-23.7148321</v>
          </cell>
          <cell r="N3587" t="str">
            <v>-46.7818688</v>
          </cell>
          <cell r="O3587" t="str">
            <v>11983508757</v>
          </cell>
          <cell r="P3587" t="str">
            <v>21/08/1969</v>
          </cell>
          <cell r="Q3587" t="str">
            <v>201898329</v>
          </cell>
          <cell r="R3587" t="str">
            <v>SSP</v>
          </cell>
          <cell r="S3587" t="str">
            <v>12479919897</v>
          </cell>
          <cell r="T3587" t="str">
            <v/>
          </cell>
          <cell r="U3587" t="str">
            <v/>
          </cell>
          <cell r="V3587" t="str">
            <v/>
          </cell>
          <cell r="X3587" t="str">
            <v>82089</v>
          </cell>
          <cell r="Y3587" t="str">
            <v>112</v>
          </cell>
          <cell r="Z3587" t="str">
            <v>SP</v>
          </cell>
          <cell r="AA3587" t="str">
            <v>04/04/2019</v>
          </cell>
          <cell r="AB3587" t="str">
            <v/>
          </cell>
          <cell r="AC3587" t="str">
            <v>123362752-54</v>
          </cell>
          <cell r="AD3587">
            <v>4506</v>
          </cell>
          <cell r="AE3587" t="str">
            <v>BRASILEIRO NATO</v>
          </cell>
          <cell r="AF3587" t="str">
            <v>Casado</v>
          </cell>
          <cell r="AG3587" t="str">
            <v>Masculino</v>
          </cell>
          <cell r="AH3587" t="str">
            <v>Ativo</v>
          </cell>
          <cell r="AI3587" t="str">
            <v>IVANILTON DE OLIVEIRA UMBURANA</v>
          </cell>
        </row>
        <row r="3588">
          <cell r="B3588" t="str">
            <v>PAULO SERGIO MESSA BERMUDES</v>
          </cell>
          <cell r="C3588" t="str">
            <v>12564299709</v>
          </cell>
          <cell r="D3588" t="str">
            <v>paulolinbrboss@gmail.com</v>
          </cell>
          <cell r="E3588" t="str">
            <v>promotor</v>
          </cell>
          <cell r="F3588" t="str">
            <v>45826798</v>
          </cell>
          <cell r="G3588" t="str">
            <v>RUA H</v>
          </cell>
          <cell r="H3588" t="str">
            <v>95</v>
          </cell>
          <cell r="I3588" t="str">
            <v>(RES ARNALDO MOURA)</v>
          </cell>
          <cell r="J3588" t="str">
            <v>ARNALDO MOURA</v>
          </cell>
          <cell r="K3588" t="str">
            <v>EUNÁPOLIS</v>
          </cell>
          <cell r="L3588" t="str">
            <v>BA</v>
          </cell>
          <cell r="M3588" t="str">
            <v>-12.579738</v>
          </cell>
          <cell r="N3588" t="str">
            <v>-41.7007272</v>
          </cell>
          <cell r="O3588" t="str">
            <v>73900408640</v>
          </cell>
          <cell r="P3588" t="str">
            <v>09/04/1989</v>
          </cell>
          <cell r="Q3588" t="str">
            <v>2174450</v>
          </cell>
          <cell r="R3588" t="str">
            <v>SSP</v>
          </cell>
          <cell r="S3588" t="str">
            <v>12564299709</v>
          </cell>
          <cell r="T3588" t="str">
            <v/>
          </cell>
          <cell r="U3588" t="str">
            <v/>
          </cell>
          <cell r="V3588" t="str">
            <v/>
          </cell>
          <cell r="X3588" t="str">
            <v>845971</v>
          </cell>
          <cell r="Y3588" t="str">
            <v>10</v>
          </cell>
          <cell r="Z3588" t="str">
            <v>ES</v>
          </cell>
          <cell r="AA3588" t="str">
            <v>09/12/2019</v>
          </cell>
          <cell r="AB3588" t="str">
            <v/>
          </cell>
          <cell r="AC3588" t="str">
            <v/>
          </cell>
          <cell r="AD3588">
            <v>0</v>
          </cell>
          <cell r="AE3588" t="str">
            <v>Brasileiro</v>
          </cell>
          <cell r="AF3588" t="str">
            <v>Solteiro</v>
          </cell>
          <cell r="AG3588" t="str">
            <v>Masculino</v>
          </cell>
          <cell r="AH3588" t="str">
            <v>Inativo</v>
          </cell>
          <cell r="AI3588" t="str">
            <v>JECONIS MORAES DOS REIS</v>
          </cell>
        </row>
        <row r="3589">
          <cell r="B3589" t="str">
            <v>PAULO SERGIO PEREIRA DE SOUZA</v>
          </cell>
          <cell r="C3589" t="str">
            <v>70436584034</v>
          </cell>
          <cell r="D3589" t="str">
            <v>pauloemail71@gmail.com</v>
          </cell>
          <cell r="E3589" t="str">
            <v>promotor</v>
          </cell>
          <cell r="F3589" t="str">
            <v>94050-180</v>
          </cell>
          <cell r="G3589" t="str">
            <v>RUA JOACABA 354</v>
          </cell>
          <cell r="H3589" t="str">
            <v>354</v>
          </cell>
          <cell r="I3589" t="str">
            <v>CASA 1</v>
          </cell>
          <cell r="J3589" t="str">
            <v>COHAB A</v>
          </cell>
          <cell r="K3589" t="str">
            <v>GRAVATAI</v>
          </cell>
          <cell r="L3589" t="str">
            <v>RS</v>
          </cell>
          <cell r="M3589" t="str">
            <v/>
          </cell>
          <cell r="N3589" t="str">
            <v/>
          </cell>
          <cell r="O3589" t="str">
            <v/>
          </cell>
          <cell r="P3589" t="str">
            <v>06/01/1971</v>
          </cell>
          <cell r="Q3589" t="str">
            <v>7044787948</v>
          </cell>
          <cell r="R3589" t="str">
            <v>SSP</v>
          </cell>
          <cell r="S3589" t="str">
            <v>70436584034</v>
          </cell>
          <cell r="T3589" t="str">
            <v/>
          </cell>
          <cell r="U3589" t="str">
            <v/>
          </cell>
          <cell r="V3589" t="str">
            <v/>
          </cell>
          <cell r="X3589" t="str">
            <v>9781156</v>
          </cell>
          <cell r="Y3589" t="str">
            <v>40</v>
          </cell>
          <cell r="Z3589" t="str">
            <v>RS</v>
          </cell>
          <cell r="AA3589" t="str">
            <v>01/01/0001</v>
          </cell>
          <cell r="AB3589" t="str">
            <v/>
          </cell>
          <cell r="AC3589" t="str">
            <v>123043414-72</v>
          </cell>
          <cell r="AD3589">
            <v>4506</v>
          </cell>
          <cell r="AE3589" t="str">
            <v>BRASILEIRO NATO</v>
          </cell>
          <cell r="AF3589" t="str">
            <v>Solteiro</v>
          </cell>
          <cell r="AG3589" t="str">
            <v>Masculino</v>
          </cell>
          <cell r="AH3589" t="str">
            <v>Inativo</v>
          </cell>
          <cell r="AI3589" t="str">
            <v>JOSE CARLOS PIRES NUNES</v>
          </cell>
        </row>
        <row r="3590">
          <cell r="B3590" t="str">
            <v>PAULO SERGIO SILVA CAMARGO</v>
          </cell>
          <cell r="C3590" t="str">
            <v>40679553835</v>
          </cell>
          <cell r="D3590" t="str">
            <v>paulinhosilva607@gmail.com</v>
          </cell>
          <cell r="E3590" t="str">
            <v>promotorexpress</v>
          </cell>
          <cell r="F3590" t="str">
            <v>18078-395</v>
          </cell>
          <cell r="G3590" t="str">
            <v>RUA JOSÉ HENRIQUE DIAS</v>
          </cell>
          <cell r="H3590" t="str">
            <v>5 0</v>
          </cell>
          <cell r="I3590" t="str">
            <v/>
          </cell>
          <cell r="J3590" t="str">
            <v>PARQUE VITÓRIA RÉGIA</v>
          </cell>
          <cell r="K3590" t="str">
            <v>SOROCABA</v>
          </cell>
          <cell r="L3590" t="str">
            <v>SP</v>
          </cell>
          <cell r="M3590" t="str">
            <v>-23.4289137</v>
          </cell>
          <cell r="N3590" t="str">
            <v>-47.4561937</v>
          </cell>
          <cell r="O3590" t="str">
            <v/>
          </cell>
          <cell r="P3590" t="str">
            <v>20/07/1994</v>
          </cell>
          <cell r="Q3590" t="str">
            <v>417196581</v>
          </cell>
          <cell r="R3590" t="str">
            <v>SP</v>
          </cell>
          <cell r="S3590" t="str">
            <v>40679553835</v>
          </cell>
          <cell r="T3590" t="str">
            <v/>
          </cell>
          <cell r="U3590" t="str">
            <v/>
          </cell>
          <cell r="V3590" t="str">
            <v/>
          </cell>
          <cell r="X3590" t="str">
            <v>5019</v>
          </cell>
          <cell r="Y3590" t="str">
            <v>386</v>
          </cell>
          <cell r="Z3590" t="str">
            <v>SP</v>
          </cell>
          <cell r="AA3590" t="str">
            <v>14/10/2020</v>
          </cell>
          <cell r="AB3590" t="str">
            <v/>
          </cell>
          <cell r="AC3590" t="str">
            <v>166202556-13</v>
          </cell>
          <cell r="AD3590">
            <v>8.5</v>
          </cell>
          <cell r="AE3590" t="str">
            <v>BRASILEIRO NATO</v>
          </cell>
          <cell r="AF3590" t="str">
            <v>Solteiro</v>
          </cell>
          <cell r="AG3590" t="str">
            <v>Masculino</v>
          </cell>
          <cell r="AH3590" t="str">
            <v>Inativo</v>
          </cell>
          <cell r="AI3590" t="str">
            <v>SANDRA GOULART SILVA</v>
          </cell>
        </row>
        <row r="3591">
          <cell r="B3591" t="str">
            <v>PAULO TIAGO BONANATI TORRES</v>
          </cell>
          <cell r="C3591" t="str">
            <v>01013806077</v>
          </cell>
          <cell r="D3591" t="str">
            <v/>
          </cell>
          <cell r="E3591" t="str">
            <v>promotorlivre</v>
          </cell>
          <cell r="F3591" t="str">
            <v>94030170</v>
          </cell>
          <cell r="G3591" t="str">
            <v>RUA CORDEIRO DE FARIAS</v>
          </cell>
          <cell r="H3591" t="str">
            <v>125</v>
          </cell>
          <cell r="I3591" t="str">
            <v/>
          </cell>
          <cell r="J3591" t="str">
            <v>COHAB C</v>
          </cell>
          <cell r="K3591" t="str">
            <v>GRAVATAÍ</v>
          </cell>
          <cell r="L3591" t="str">
            <v>RS</v>
          </cell>
          <cell r="M3591" t="str">
            <v>-29.9410217</v>
          </cell>
          <cell r="N3591" t="str">
            <v>-51.0165891</v>
          </cell>
          <cell r="O3591" t="str">
            <v/>
          </cell>
          <cell r="P3591" t="str">
            <v>03/10/1985</v>
          </cell>
          <cell r="Q3591" t="str">
            <v>2086422521</v>
          </cell>
          <cell r="R3591" t="str">
            <v>SSP</v>
          </cell>
          <cell r="S3591" t="str">
            <v>01013806077</v>
          </cell>
          <cell r="T3591" t="str">
            <v/>
          </cell>
          <cell r="U3591" t="str">
            <v/>
          </cell>
          <cell r="V3591" t="str">
            <v/>
          </cell>
          <cell r="X3591" t="str">
            <v>3165546</v>
          </cell>
          <cell r="Y3591" t="str">
            <v>060</v>
          </cell>
          <cell r="Z3591" t="str">
            <v>RS</v>
          </cell>
          <cell r="AA3591" t="str">
            <v>17/03/2020</v>
          </cell>
          <cell r="AB3591" t="str">
            <v/>
          </cell>
          <cell r="AC3591" t="str">
            <v>16550478740</v>
          </cell>
          <cell r="AD3591">
            <v>4506</v>
          </cell>
          <cell r="AE3591" t="str">
            <v>Brasileiro</v>
          </cell>
          <cell r="AF3591" t="str">
            <v>Solteiro</v>
          </cell>
          <cell r="AG3591" t="str">
            <v>Masculino</v>
          </cell>
          <cell r="AH3591" t="str">
            <v>Ativo</v>
          </cell>
          <cell r="AI3591" t="str">
            <v>FABRICIO BATISTA</v>
          </cell>
        </row>
        <row r="3592">
          <cell r="B3592" t="str">
            <v>PAULO VINICIUS CAVELAGNA</v>
          </cell>
          <cell r="C3592" t="str">
            <v>45352738809</v>
          </cell>
          <cell r="D3592" t="str">
            <v>vinilinha481@gmail.com</v>
          </cell>
          <cell r="E3592" t="str">
            <v>promotor</v>
          </cell>
          <cell r="F3592" t="str">
            <v>03927-140</v>
          </cell>
          <cell r="G3592" t="str">
            <v>PASSAGEM CAETANO DARDANONE 46</v>
          </cell>
          <cell r="H3592" t="str">
            <v>46</v>
          </cell>
          <cell r="I3592" t="str">
            <v>-</v>
          </cell>
          <cell r="J3592" t="str">
            <v>CONJUNTO PROMORAR</v>
          </cell>
          <cell r="K3592" t="str">
            <v>SAO PAULO</v>
          </cell>
          <cell r="L3592" t="str">
            <v>SP</v>
          </cell>
          <cell r="M3592" t="str">
            <v/>
          </cell>
          <cell r="N3592" t="str">
            <v/>
          </cell>
          <cell r="O3592" t="str">
            <v>983254327</v>
          </cell>
          <cell r="P3592" t="str">
            <v>25/01/1995</v>
          </cell>
          <cell r="Q3592" t="str">
            <v>477454513</v>
          </cell>
          <cell r="R3592" t="str">
            <v>SSP</v>
          </cell>
          <cell r="S3592" t="str">
            <v>45352738809</v>
          </cell>
          <cell r="T3592" t="str">
            <v/>
          </cell>
          <cell r="U3592" t="str">
            <v/>
          </cell>
          <cell r="V3592" t="str">
            <v/>
          </cell>
          <cell r="X3592" t="str">
            <v>55786</v>
          </cell>
          <cell r="Y3592" t="str">
            <v>398</v>
          </cell>
          <cell r="Z3592" t="str">
            <v>SP</v>
          </cell>
          <cell r="AA3592" t="str">
            <v>01/01/0001</v>
          </cell>
          <cell r="AB3592" t="str">
            <v>01/01/0001</v>
          </cell>
          <cell r="AC3592" t="str">
            <v>204855340-31</v>
          </cell>
          <cell r="AD3592">
            <v>4506</v>
          </cell>
          <cell r="AE3592" t="str">
            <v>BRASILEIRO NATO</v>
          </cell>
          <cell r="AF3592" t="str">
            <v>Solteiro</v>
          </cell>
          <cell r="AG3592" t="str">
            <v>Masculino</v>
          </cell>
          <cell r="AH3592" t="str">
            <v>Inativo</v>
          </cell>
          <cell r="AI3592" t="str">
            <v>GLEYSON OLEGARIO SANTANA</v>
          </cell>
        </row>
        <row r="3593">
          <cell r="B3593" t="str">
            <v>PAULO VITOR NORBERTO DO NASCIM</v>
          </cell>
          <cell r="C3593" t="str">
            <v>01642311103</v>
          </cell>
          <cell r="D3593" t="str">
            <v>paulinho.baixista05@gmail.com</v>
          </cell>
          <cell r="E3593" t="str">
            <v>promotor</v>
          </cell>
          <cell r="F3593" t="str">
            <v>79103570</v>
          </cell>
          <cell r="G3593" t="str">
            <v>RUA IVOLÂNDIA</v>
          </cell>
          <cell r="H3593" t="str">
            <v>315</v>
          </cell>
          <cell r="I3593" t="str">
            <v/>
          </cell>
          <cell r="J3593" t="str">
            <v>JARDIM AEROPORTO</v>
          </cell>
          <cell r="K3593" t="str">
            <v>CAMPO GRANDE</v>
          </cell>
          <cell r="L3593" t="str">
            <v>MS</v>
          </cell>
          <cell r="M3593" t="str">
            <v>-20.445766</v>
          </cell>
          <cell r="N3593" t="str">
            <v>-54.681991</v>
          </cell>
          <cell r="O3593" t="str">
            <v>67998419339</v>
          </cell>
          <cell r="P3593" t="str">
            <v>13/01/1986</v>
          </cell>
          <cell r="Q3593" t="str">
            <v>1258193</v>
          </cell>
          <cell r="R3593" t="str">
            <v>SSP</v>
          </cell>
          <cell r="S3593" t="str">
            <v>01642311103</v>
          </cell>
          <cell r="T3593" t="str">
            <v/>
          </cell>
          <cell r="U3593" t="str">
            <v/>
          </cell>
          <cell r="V3593" t="str">
            <v/>
          </cell>
          <cell r="X3593" t="str">
            <v>40954</v>
          </cell>
          <cell r="Y3593" t="str">
            <v>12</v>
          </cell>
          <cell r="Z3593" t="str">
            <v>MS</v>
          </cell>
          <cell r="AA3593" t="str">
            <v>15/01/2020</v>
          </cell>
          <cell r="AB3593" t="str">
            <v/>
          </cell>
          <cell r="AC3593" t="str">
            <v>20002831036</v>
          </cell>
          <cell r="AD3593">
            <v>4506</v>
          </cell>
          <cell r="AE3593" t="str">
            <v>Brasileiro</v>
          </cell>
          <cell r="AF3593" t="str">
            <v>Solteiro</v>
          </cell>
          <cell r="AG3593" t="str">
            <v>Masculino</v>
          </cell>
          <cell r="AH3593" t="str">
            <v>Inativo</v>
          </cell>
          <cell r="AI3593" t="str">
            <v>VERA MARCIA CORREA CAXIAS</v>
          </cell>
        </row>
        <row r="3594">
          <cell r="B3594" t="str">
            <v>PE REPRESENTACOES</v>
          </cell>
          <cell r="C3594" t="str">
            <v>perepresentacoes</v>
          </cell>
          <cell r="E3594" t="str">
            <v>cliente</v>
          </cell>
          <cell r="F3594" t="str">
            <v/>
          </cell>
          <cell r="G3594" t="str">
            <v/>
          </cell>
          <cell r="H3594" t="str">
            <v/>
          </cell>
          <cell r="I3594" t="str">
            <v/>
          </cell>
          <cell r="J3594" t="str">
            <v/>
          </cell>
          <cell r="K3594" t="str">
            <v/>
          </cell>
          <cell r="L3594" t="str">
            <v/>
          </cell>
          <cell r="M3594" t="str">
            <v/>
          </cell>
          <cell r="N3594" t="str">
            <v/>
          </cell>
          <cell r="O3594" t="str">
            <v/>
          </cell>
          <cell r="P3594" t="str">
            <v/>
          </cell>
          <cell r="Q3594" t="str">
            <v/>
          </cell>
          <cell r="R3594" t="str">
            <v/>
          </cell>
          <cell r="S3594" t="str">
            <v/>
          </cell>
          <cell r="T3594" t="str">
            <v/>
          </cell>
          <cell r="U3594" t="str">
            <v/>
          </cell>
          <cell r="V3594" t="str">
            <v/>
          </cell>
          <cell r="X3594" t="str">
            <v/>
          </cell>
          <cell r="Y3594" t="str">
            <v/>
          </cell>
          <cell r="Z3594" t="str">
            <v/>
          </cell>
          <cell r="AA3594" t="str">
            <v/>
          </cell>
          <cell r="AB3594" t="str">
            <v/>
          </cell>
          <cell r="AC3594" t="str">
            <v/>
          </cell>
          <cell r="AD3594">
            <v>0</v>
          </cell>
          <cell r="AE3594" t="str">
            <v/>
          </cell>
          <cell r="AF3594" t="str">
            <v>0</v>
          </cell>
          <cell r="AG3594" t="str">
            <v>0</v>
          </cell>
          <cell r="AH3594" t="str">
            <v>Ativo</v>
          </cell>
          <cell r="AI3594" t="str">
            <v>LUCAS MARCELINO ROCHA</v>
          </cell>
        </row>
        <row r="3595">
          <cell r="B3595" t="str">
            <v>PE REPRESENTACOES</v>
          </cell>
          <cell r="C3595" t="str">
            <v>perepresentacoes</v>
          </cell>
          <cell r="E3595" t="str">
            <v>cliente</v>
          </cell>
          <cell r="F3595" t="str">
            <v/>
          </cell>
          <cell r="G3595" t="str">
            <v/>
          </cell>
          <cell r="H3595" t="str">
            <v/>
          </cell>
          <cell r="I3595" t="str">
            <v/>
          </cell>
          <cell r="J3595" t="str">
            <v/>
          </cell>
          <cell r="K3595" t="str">
            <v/>
          </cell>
          <cell r="L3595" t="str">
            <v/>
          </cell>
          <cell r="M3595" t="str">
            <v/>
          </cell>
          <cell r="N3595" t="str">
            <v/>
          </cell>
          <cell r="O3595" t="str">
            <v/>
          </cell>
          <cell r="P3595" t="str">
            <v/>
          </cell>
          <cell r="Q3595" t="str">
            <v/>
          </cell>
          <cell r="R3595" t="str">
            <v/>
          </cell>
          <cell r="S3595" t="str">
            <v/>
          </cell>
          <cell r="T3595" t="str">
            <v/>
          </cell>
          <cell r="U3595" t="str">
            <v/>
          </cell>
          <cell r="V3595" t="str">
            <v/>
          </cell>
          <cell r="X3595" t="str">
            <v/>
          </cell>
          <cell r="Y3595" t="str">
            <v/>
          </cell>
          <cell r="Z3595" t="str">
            <v/>
          </cell>
          <cell r="AA3595" t="str">
            <v/>
          </cell>
          <cell r="AB3595" t="str">
            <v/>
          </cell>
          <cell r="AC3595" t="str">
            <v/>
          </cell>
          <cell r="AD3595">
            <v>0</v>
          </cell>
          <cell r="AE3595" t="str">
            <v/>
          </cell>
          <cell r="AF3595" t="str">
            <v>0</v>
          </cell>
          <cell r="AG3595" t="str">
            <v>0</v>
          </cell>
          <cell r="AH3595" t="str">
            <v>Ativo</v>
          </cell>
          <cell r="AI3595" t="str">
            <v>LUCAS MARCELINO ROCHA</v>
          </cell>
        </row>
        <row r="3596">
          <cell r="B3596" t="str">
            <v>PECCIN</v>
          </cell>
          <cell r="C3596" t="str">
            <v>peccin</v>
          </cell>
          <cell r="D3596" t="str">
            <v/>
          </cell>
          <cell r="E3596" t="str">
            <v>cliente</v>
          </cell>
          <cell r="F3596" t="str">
            <v/>
          </cell>
          <cell r="G3596" t="str">
            <v/>
          </cell>
          <cell r="H3596" t="str">
            <v/>
          </cell>
          <cell r="I3596" t="str">
            <v/>
          </cell>
          <cell r="J3596" t="str">
            <v/>
          </cell>
          <cell r="K3596" t="str">
            <v/>
          </cell>
          <cell r="L3596" t="str">
            <v/>
          </cell>
          <cell r="M3596" t="str">
            <v/>
          </cell>
          <cell r="N3596" t="str">
            <v/>
          </cell>
          <cell r="O3596" t="str">
            <v/>
          </cell>
          <cell r="P3596" t="str">
            <v/>
          </cell>
          <cell r="Q3596" t="str">
            <v/>
          </cell>
          <cell r="R3596" t="str">
            <v/>
          </cell>
          <cell r="S3596" t="str">
            <v/>
          </cell>
          <cell r="T3596" t="str">
            <v/>
          </cell>
          <cell r="U3596" t="str">
            <v/>
          </cell>
          <cell r="V3596" t="str">
            <v/>
          </cell>
          <cell r="X3596" t="str">
            <v/>
          </cell>
          <cell r="Y3596" t="str">
            <v/>
          </cell>
          <cell r="Z3596" t="str">
            <v/>
          </cell>
          <cell r="AA3596" t="str">
            <v/>
          </cell>
          <cell r="AB3596" t="str">
            <v/>
          </cell>
          <cell r="AC3596" t="str">
            <v/>
          </cell>
          <cell r="AD3596">
            <v>0</v>
          </cell>
          <cell r="AE3596" t="str">
            <v/>
          </cell>
          <cell r="AF3596" t="str">
            <v>Solteiro</v>
          </cell>
          <cell r="AG3596" t="str">
            <v>Indefinido</v>
          </cell>
          <cell r="AH3596" t="str">
            <v>Ativo</v>
          </cell>
          <cell r="AI3596" t="str">
            <v>LUCAS MARCELINO ROCHA</v>
          </cell>
        </row>
        <row r="3597">
          <cell r="B3597" t="str">
            <v>PEDRO AUGUSTO IMBASSAY</v>
          </cell>
          <cell r="C3597" t="str">
            <v>14653359784</v>
          </cell>
          <cell r="D3597" t="str">
            <v/>
          </cell>
          <cell r="E3597" t="str">
            <v>promotor</v>
          </cell>
          <cell r="F3597" t="str">
            <v>28940000</v>
          </cell>
          <cell r="G3597" t="str">
            <v>RUA MIAMI</v>
          </cell>
          <cell r="H3597" t="str">
            <v>70</v>
          </cell>
          <cell r="I3597" t="str">
            <v/>
          </cell>
          <cell r="J3597" t="str">
            <v>PQ ESTORIL</v>
          </cell>
          <cell r="K3597" t="str">
            <v>SAO PEDRO DA ALDEIA</v>
          </cell>
          <cell r="L3597" t="str">
            <v>RJ</v>
          </cell>
          <cell r="M3597" t="str">
            <v>-22.7883436</v>
          </cell>
          <cell r="N3597" t="str">
            <v>-42.1375086</v>
          </cell>
          <cell r="O3597" t="str">
            <v/>
          </cell>
          <cell r="P3597" t="str">
            <v>29/06/1992</v>
          </cell>
          <cell r="Q3597" t="str">
            <v>271687337</v>
          </cell>
          <cell r="R3597" t="str">
            <v>SSP</v>
          </cell>
          <cell r="S3597" t="str">
            <v>14653359784</v>
          </cell>
          <cell r="T3597" t="str">
            <v/>
          </cell>
          <cell r="U3597" t="str">
            <v/>
          </cell>
          <cell r="V3597" t="str">
            <v/>
          </cell>
          <cell r="X3597" t="str">
            <v>3733041</v>
          </cell>
          <cell r="Y3597" t="str">
            <v>050</v>
          </cell>
          <cell r="Z3597" t="str">
            <v>RJ</v>
          </cell>
          <cell r="AA3597" t="str">
            <v>20/02/2020</v>
          </cell>
          <cell r="AB3597" t="str">
            <v/>
          </cell>
          <cell r="AC3597" t="str">
            <v>16535256880</v>
          </cell>
          <cell r="AD3597">
            <v>4506</v>
          </cell>
          <cell r="AE3597" t="str">
            <v>Brasileiro</v>
          </cell>
          <cell r="AF3597" t="str">
            <v>Solteiro</v>
          </cell>
          <cell r="AG3597" t="str">
            <v>Masculino</v>
          </cell>
          <cell r="AH3597" t="str">
            <v>Ativo</v>
          </cell>
          <cell r="AI3597" t="str">
            <v>LEONARDO DA SILVA MACIEL</v>
          </cell>
        </row>
        <row r="3598">
          <cell r="B3598" t="str">
            <v>PEDRO AUGUSTO PEREIRA DE BRITO</v>
          </cell>
          <cell r="C3598" t="str">
            <v>10714754447</v>
          </cell>
          <cell r="D3598" t="str">
            <v>pedropdebrito@hotmail.com</v>
          </cell>
          <cell r="E3598" t="str">
            <v>promotor</v>
          </cell>
          <cell r="F3598" t="str">
            <v>53060503</v>
          </cell>
          <cell r="G3598" t="str">
            <v>RUA ROSSI</v>
          </cell>
          <cell r="H3598" t="str">
            <v>72A</v>
          </cell>
          <cell r="I3598" t="str">
            <v/>
          </cell>
          <cell r="J3598" t="str">
            <v>FRAGOSO</v>
          </cell>
          <cell r="K3598" t="str">
            <v>OLINDA</v>
          </cell>
          <cell r="L3598" t="str">
            <v>PE</v>
          </cell>
          <cell r="M3598" t="str">
            <v>-7.979001999999999</v>
          </cell>
          <cell r="N3598" t="str">
            <v>-34.855124</v>
          </cell>
          <cell r="O3598" t="str">
            <v>81997376431</v>
          </cell>
          <cell r="P3598" t="str">
            <v>08/07/1992</v>
          </cell>
          <cell r="Q3598" t="str">
            <v>7305751</v>
          </cell>
          <cell r="R3598" t="str">
            <v>SSP</v>
          </cell>
          <cell r="S3598" t="str">
            <v>10714754447</v>
          </cell>
          <cell r="T3598" t="str">
            <v/>
          </cell>
          <cell r="U3598" t="str">
            <v/>
          </cell>
          <cell r="V3598" t="str">
            <v/>
          </cell>
          <cell r="X3598" t="str">
            <v>37945</v>
          </cell>
          <cell r="Y3598" t="str">
            <v>106</v>
          </cell>
          <cell r="Z3598" t="str">
            <v>PE</v>
          </cell>
          <cell r="AA3598" t="str">
            <v>13/01/2020</v>
          </cell>
          <cell r="AB3598" t="str">
            <v/>
          </cell>
          <cell r="AC3598" t="str">
            <v/>
          </cell>
          <cell r="AD3598">
            <v>4506</v>
          </cell>
          <cell r="AE3598" t="str">
            <v>Brasileiro</v>
          </cell>
          <cell r="AF3598" t="str">
            <v>Solteiro</v>
          </cell>
          <cell r="AG3598" t="str">
            <v>Masculino</v>
          </cell>
          <cell r="AH3598" t="str">
            <v>Inativo</v>
          </cell>
          <cell r="AI3598" t="str">
            <v>YURY GOMES DOS SANTOS</v>
          </cell>
        </row>
        <row r="3599">
          <cell r="B3599" t="str">
            <v>PEDRO BATISTA DOS SANTOS</v>
          </cell>
          <cell r="C3599" t="str">
            <v>43329558890</v>
          </cell>
          <cell r="D3599" t="str">
            <v>pedro2012batista@gmail.com</v>
          </cell>
          <cell r="E3599" t="str">
            <v>promotor</v>
          </cell>
          <cell r="F3599" t="str">
            <v>08592300</v>
          </cell>
          <cell r="G3599" t="str">
            <v>RUA PARDINHO</v>
          </cell>
          <cell r="H3599" t="str">
            <v>376</v>
          </cell>
          <cell r="I3599" t="str">
            <v/>
          </cell>
          <cell r="J3599" t="str">
            <v>PARQUE RECANTO MÔNICA</v>
          </cell>
          <cell r="K3599" t="str">
            <v>ITAQUAQUECETUBA</v>
          </cell>
          <cell r="L3599" t="str">
            <v>SP</v>
          </cell>
          <cell r="M3599" t="str">
            <v/>
          </cell>
          <cell r="N3599" t="str">
            <v/>
          </cell>
          <cell r="O3599" t="str">
            <v/>
          </cell>
          <cell r="P3599" t="str">
            <v>22/03/1994</v>
          </cell>
          <cell r="Q3599" t="str">
            <v>439636887</v>
          </cell>
          <cell r="R3599" t="str">
            <v>SSP</v>
          </cell>
          <cell r="S3599" t="str">
            <v>43329558890</v>
          </cell>
          <cell r="T3599" t="str">
            <v/>
          </cell>
          <cell r="U3599" t="str">
            <v/>
          </cell>
          <cell r="V3599" t="str">
            <v/>
          </cell>
          <cell r="X3599" t="str">
            <v>49003</v>
          </cell>
          <cell r="Y3599" t="str">
            <v>v</v>
          </cell>
          <cell r="Z3599" t="str">
            <v>SP</v>
          </cell>
          <cell r="AA3599" t="str">
            <v>25/09/2019</v>
          </cell>
          <cell r="AB3599" t="str">
            <v/>
          </cell>
          <cell r="AC3599" t="str">
            <v>20777790070</v>
          </cell>
          <cell r="AD3599">
            <v>0</v>
          </cell>
          <cell r="AE3599" t="str">
            <v>Brasileiro</v>
          </cell>
          <cell r="AF3599" t="str">
            <v>Solteiro</v>
          </cell>
          <cell r="AG3599" t="str">
            <v>Masculino</v>
          </cell>
          <cell r="AH3599" t="str">
            <v>Inativo</v>
          </cell>
          <cell r="AI3599" t="str">
            <v>RODRIGO SOUZA DA SILVA</v>
          </cell>
        </row>
        <row r="3600">
          <cell r="B3600" t="str">
            <v>PEDRO DA SILVA NOGUEIRA</v>
          </cell>
          <cell r="C3600" t="str">
            <v>76767590053</v>
          </cell>
          <cell r="D3600" t="str">
            <v>-</v>
          </cell>
          <cell r="E3600" t="str">
            <v>promotor</v>
          </cell>
          <cell r="F3600" t="str">
            <v>96095070</v>
          </cell>
          <cell r="G3600" t="str">
            <v>RUA CANDELÁRIA</v>
          </cell>
          <cell r="H3600" t="str">
            <v>716</v>
          </cell>
          <cell r="I3600" t="str">
            <v/>
          </cell>
          <cell r="J3600" t="str">
            <v>LARANJAL</v>
          </cell>
          <cell r="K3600" t="str">
            <v>PELOTAS</v>
          </cell>
          <cell r="L3600" t="str">
            <v>RS</v>
          </cell>
          <cell r="M3600" t="str">
            <v>-31.73255869999999</v>
          </cell>
          <cell r="N3600" t="str">
            <v>-52.217389</v>
          </cell>
          <cell r="O3600" t="str">
            <v>53984815044</v>
          </cell>
          <cell r="P3600" t="str">
            <v>08/11/1978</v>
          </cell>
          <cell r="Q3600" t="str">
            <v>4073419428</v>
          </cell>
          <cell r="R3600" t="str">
            <v>SSP</v>
          </cell>
          <cell r="S3600" t="str">
            <v>76767590053</v>
          </cell>
          <cell r="T3600" t="str">
            <v/>
          </cell>
          <cell r="U3600" t="str">
            <v/>
          </cell>
          <cell r="V3600" t="str">
            <v/>
          </cell>
          <cell r="X3600" t="str">
            <v>6887060</v>
          </cell>
          <cell r="Y3600" t="str">
            <v>30</v>
          </cell>
          <cell r="Z3600" t="str">
            <v>RS</v>
          </cell>
          <cell r="AA3600" t="str">
            <v>02/01/2019</v>
          </cell>
          <cell r="AB3600" t="str">
            <v/>
          </cell>
          <cell r="AC3600" t="str">
            <v>126514446-79</v>
          </cell>
          <cell r="AD3600">
            <v>4506</v>
          </cell>
          <cell r="AE3600" t="str">
            <v>BRASILEIRO NATO</v>
          </cell>
          <cell r="AF3600" t="str">
            <v>Solteiro</v>
          </cell>
          <cell r="AG3600" t="str">
            <v>Masculino</v>
          </cell>
          <cell r="AH3600" t="str">
            <v>Ativo</v>
          </cell>
          <cell r="AI3600" t="str">
            <v>FABRICIO BATISTA</v>
          </cell>
        </row>
        <row r="3601">
          <cell r="B3601" t="str">
            <v>PEDRO DE OLIVEIRA MOURA</v>
          </cell>
          <cell r="C3601" t="str">
            <v>31799735877</v>
          </cell>
          <cell r="D3601" t="str">
            <v/>
          </cell>
          <cell r="E3601" t="str">
            <v>promotor</v>
          </cell>
          <cell r="F3601" t="str">
            <v>02443050</v>
          </cell>
          <cell r="G3601" t="str">
            <v>RUA ALTO DE MONTALEGRE</v>
          </cell>
          <cell r="H3601" t="str">
            <v>97</v>
          </cell>
          <cell r="I3601" t="str">
            <v/>
          </cell>
          <cell r="J3601" t="str">
            <v>LAUZANE PAULISTA</v>
          </cell>
          <cell r="K3601" t="str">
            <v>SÃO PAULO</v>
          </cell>
          <cell r="L3601" t="str">
            <v>SP</v>
          </cell>
          <cell r="M3601" t="str">
            <v>-23.4724288</v>
          </cell>
          <cell r="N3601" t="str">
            <v>-46.648155</v>
          </cell>
          <cell r="O3601" t="str">
            <v>11947010617</v>
          </cell>
          <cell r="P3601" t="str">
            <v>29/03/1983</v>
          </cell>
          <cell r="Q3601" t="str">
            <v>263806583</v>
          </cell>
          <cell r="R3601" t="str">
            <v/>
          </cell>
          <cell r="S3601" t="str">
            <v>31799735877</v>
          </cell>
          <cell r="T3601" t="str">
            <v/>
          </cell>
          <cell r="U3601" t="str">
            <v/>
          </cell>
          <cell r="V3601" t="str">
            <v/>
          </cell>
          <cell r="X3601" t="str">
            <v/>
          </cell>
          <cell r="Y3601" t="str">
            <v/>
          </cell>
          <cell r="Z3601" t="str">
            <v/>
          </cell>
          <cell r="AA3601" t="str">
            <v>01/01/0001</v>
          </cell>
          <cell r="AB3601" t="str">
            <v>31/12/2019</v>
          </cell>
          <cell r="AC3601" t="str">
            <v/>
          </cell>
          <cell r="AD3601">
            <v>0</v>
          </cell>
          <cell r="AE3601" t="str">
            <v/>
          </cell>
          <cell r="AF3601" t="str">
            <v>Solteiro</v>
          </cell>
          <cell r="AG3601" t="str">
            <v>Indefinido</v>
          </cell>
          <cell r="AH3601" t="str">
            <v>Inativo</v>
          </cell>
          <cell r="AI3601" t="str">
            <v>ISMALEN WILLIAN PEREIRA</v>
          </cell>
        </row>
        <row r="3602">
          <cell r="B3602" t="str">
            <v>PEDRO DE SOUZA ANTUNES</v>
          </cell>
          <cell r="C3602" t="str">
            <v>29596615831</v>
          </cell>
          <cell r="D3602" t="str">
            <v>peterpedrao_@hotmail.com</v>
          </cell>
          <cell r="E3602" t="str">
            <v>promotor</v>
          </cell>
          <cell r="F3602" t="str">
            <v>17512-420</v>
          </cell>
          <cell r="G3602" t="str">
            <v>RUA LEONOR MAZALLI 374</v>
          </cell>
          <cell r="H3602" t="str">
            <v>374</v>
          </cell>
          <cell r="I3602" t="str">
            <v>-</v>
          </cell>
          <cell r="J3602" t="str">
            <v>JARDIM SANTA ANTON</v>
          </cell>
          <cell r="K3602" t="str">
            <v>MARILIA</v>
          </cell>
          <cell r="L3602" t="str">
            <v>SP</v>
          </cell>
          <cell r="M3602" t="str">
            <v/>
          </cell>
          <cell r="N3602" t="str">
            <v/>
          </cell>
          <cell r="O3602" t="str">
            <v>14996321995</v>
          </cell>
          <cell r="P3602" t="str">
            <v>10/02/1981</v>
          </cell>
          <cell r="Q3602" t="str">
            <v>331257695</v>
          </cell>
          <cell r="R3602" t="str">
            <v>SSP</v>
          </cell>
          <cell r="S3602" t="str">
            <v>29596615831</v>
          </cell>
          <cell r="T3602" t="str">
            <v/>
          </cell>
          <cell r="U3602" t="str">
            <v/>
          </cell>
          <cell r="V3602" t="str">
            <v/>
          </cell>
          <cell r="X3602" t="str">
            <v>52336</v>
          </cell>
          <cell r="Y3602" t="str">
            <v>218</v>
          </cell>
          <cell r="Z3602" t="str">
            <v>SP</v>
          </cell>
          <cell r="AA3602" t="str">
            <v>01/01/0001</v>
          </cell>
          <cell r="AB3602" t="str">
            <v>01/01/0001</v>
          </cell>
          <cell r="AC3602" t="str">
            <v>126767871-89</v>
          </cell>
          <cell r="AD3602">
            <v>0</v>
          </cell>
          <cell r="AE3602" t="str">
            <v>BRASILEIRO NATO</v>
          </cell>
          <cell r="AF3602" t="str">
            <v>Solteiro</v>
          </cell>
          <cell r="AG3602" t="str">
            <v>Masculino</v>
          </cell>
          <cell r="AH3602" t="str">
            <v>Inativo</v>
          </cell>
          <cell r="AI3602" t="str">
            <v>DEIVID MAGALHAES</v>
          </cell>
        </row>
        <row r="3603">
          <cell r="B3603" t="str">
            <v>PEDRO HENRIQUE ALVES SANTOS</v>
          </cell>
          <cell r="C3603" t="str">
            <v>04293912347</v>
          </cell>
          <cell r="D3603" t="str">
            <v>pedrohenriquealvessantos04@gmail.com</v>
          </cell>
          <cell r="E3603" t="str">
            <v>promotor</v>
          </cell>
          <cell r="F3603" t="str">
            <v>62031185</v>
          </cell>
          <cell r="G3603" t="str">
            <v>RUA DOUTOR TOMÁS ARAGÃO</v>
          </cell>
          <cell r="H3603" t="str">
            <v>772</v>
          </cell>
          <cell r="I3603" t="str">
            <v/>
          </cell>
          <cell r="J3603" t="str">
            <v>CIDADE DOUTOR JOSÉ EUCLIDES FERREIRA GOMES JUNIOR</v>
          </cell>
          <cell r="K3603" t="str">
            <v>SOBRAL</v>
          </cell>
          <cell r="L3603" t="str">
            <v>CE</v>
          </cell>
          <cell r="M3603" t="str">
            <v>-3.677797</v>
          </cell>
          <cell r="N3603" t="str">
            <v>-40.3742187</v>
          </cell>
          <cell r="O3603" t="str">
            <v>88994627964</v>
          </cell>
          <cell r="P3603" t="str">
            <v>14/03/1990</v>
          </cell>
          <cell r="Q3603" t="str">
            <v>2007031000353</v>
          </cell>
          <cell r="R3603" t="str">
            <v>SSP</v>
          </cell>
          <cell r="S3603" t="str">
            <v>04293912347</v>
          </cell>
          <cell r="T3603" t="str">
            <v/>
          </cell>
          <cell r="U3603" t="str">
            <v/>
          </cell>
          <cell r="V3603" t="str">
            <v/>
          </cell>
          <cell r="X3603" t="str">
            <v>1457302</v>
          </cell>
          <cell r="Y3603" t="str">
            <v>20</v>
          </cell>
          <cell r="Z3603" t="str">
            <v>CE</v>
          </cell>
          <cell r="AA3603" t="str">
            <v>25/02/2019</v>
          </cell>
          <cell r="AB3603" t="str">
            <v/>
          </cell>
          <cell r="AC3603" t="str">
            <v>139375581-94</v>
          </cell>
          <cell r="AD3603">
            <v>4506</v>
          </cell>
          <cell r="AE3603" t="str">
            <v>BRASILEIRO NATO</v>
          </cell>
          <cell r="AF3603" t="str">
            <v>Solteiro</v>
          </cell>
          <cell r="AG3603" t="str">
            <v>Masculino</v>
          </cell>
          <cell r="AH3603" t="str">
            <v>Ativo</v>
          </cell>
          <cell r="AI3603" t="str">
            <v>FLAVIANO CRUZ DO NASCIMENTO</v>
          </cell>
        </row>
        <row r="3604">
          <cell r="B3604" t="str">
            <v>PEDRO HENRIQUE ARAUJO SERTAO</v>
          </cell>
          <cell r="C3604" t="str">
            <v>02060070198</v>
          </cell>
          <cell r="D3604" t="str">
            <v>pedrosertao59@gmail.com</v>
          </cell>
          <cell r="E3604" t="str">
            <v>promotor</v>
          </cell>
          <cell r="F3604" t="str">
            <v>18072-260</v>
          </cell>
          <cell r="G3604" t="str">
            <v>RUA CARLOS RENÊ EGG</v>
          </cell>
          <cell r="H3604" t="str">
            <v>399</v>
          </cell>
          <cell r="I3604" t="str">
            <v/>
          </cell>
          <cell r="J3604" t="str">
            <v>PARQUE SÃO BENTO</v>
          </cell>
          <cell r="K3604" t="str">
            <v>SOROCABA</v>
          </cell>
          <cell r="L3604" t="str">
            <v>SP</v>
          </cell>
          <cell r="M3604" t="str">
            <v>-23.4293663</v>
          </cell>
          <cell r="N3604" t="str">
            <v>-47.5120154</v>
          </cell>
          <cell r="O3604" t="str">
            <v/>
          </cell>
          <cell r="P3604" t="str">
            <v>24/04/1993</v>
          </cell>
          <cell r="Q3604" t="str">
            <v>5007943</v>
          </cell>
          <cell r="R3604" t="str">
            <v>GO</v>
          </cell>
          <cell r="S3604" t="str">
            <v>02060070198</v>
          </cell>
          <cell r="T3604" t="str">
            <v/>
          </cell>
          <cell r="U3604" t="str">
            <v/>
          </cell>
          <cell r="V3604" t="str">
            <v/>
          </cell>
          <cell r="X3604" t="str">
            <v>19380</v>
          </cell>
          <cell r="Y3604" t="str">
            <v>386</v>
          </cell>
          <cell r="Z3604" t="str">
            <v>SP</v>
          </cell>
          <cell r="AA3604" t="str">
            <v>23/03/2018</v>
          </cell>
          <cell r="AB3604" t="str">
            <v/>
          </cell>
          <cell r="AC3604" t="str">
            <v>210736782-12</v>
          </cell>
          <cell r="AD3604">
            <v>4506</v>
          </cell>
          <cell r="AE3604" t="str">
            <v>BRASILEIRO NATO</v>
          </cell>
          <cell r="AF3604" t="str">
            <v>Casado</v>
          </cell>
          <cell r="AG3604" t="str">
            <v>Masculino</v>
          </cell>
          <cell r="AH3604" t="str">
            <v>Inativo</v>
          </cell>
          <cell r="AI3604" t="str">
            <v>SANDRA GOULART SILVA</v>
          </cell>
        </row>
        <row r="3605">
          <cell r="B3605" t="str">
            <v>PEDRO HENRIQUE COSTA CLEMENTE DA SILVA</v>
          </cell>
          <cell r="C3605" t="str">
            <v>34566197824</v>
          </cell>
          <cell r="D3605" t="str">
            <v>-</v>
          </cell>
          <cell r="E3605" t="str">
            <v>promotorexpress</v>
          </cell>
          <cell r="F3605" t="str">
            <v>37555-138</v>
          </cell>
          <cell r="G3605" t="str">
            <v>ESTRADA RECANTO DAS ÁGUAS</v>
          </cell>
          <cell r="H3605" t="str">
            <v>1005</v>
          </cell>
          <cell r="I3605" t="str">
            <v/>
          </cell>
          <cell r="J3605" t="str">
            <v>FAISQUEIRA</v>
          </cell>
          <cell r="K3605" t="str">
            <v>POUSO ALEGRE</v>
          </cell>
          <cell r="L3605" t="str">
            <v>MG</v>
          </cell>
          <cell r="M3605" t="str">
            <v>-22.2034737</v>
          </cell>
          <cell r="N3605" t="str">
            <v>-45.9102178</v>
          </cell>
          <cell r="O3605" t="str">
            <v/>
          </cell>
          <cell r="P3605" t="str">
            <v>09/08/1985</v>
          </cell>
          <cell r="Q3605" t="str">
            <v>400033690</v>
          </cell>
          <cell r="R3605" t="str">
            <v>SSO</v>
          </cell>
          <cell r="S3605" t="str">
            <v>34566197824</v>
          </cell>
          <cell r="T3605" t="str">
            <v/>
          </cell>
          <cell r="U3605" t="str">
            <v/>
          </cell>
          <cell r="V3605" t="str">
            <v/>
          </cell>
          <cell r="W3605" t="str">
            <v>ContaCorrente</v>
          </cell>
          <cell r="X3605" t="str">
            <v>26842</v>
          </cell>
          <cell r="Y3605" t="str">
            <v>272</v>
          </cell>
          <cell r="Z3605" t="str">
            <v>MG</v>
          </cell>
          <cell r="AA3605" t="str">
            <v>21/11/2018</v>
          </cell>
          <cell r="AB3605" t="str">
            <v/>
          </cell>
          <cell r="AC3605" t="str">
            <v>200073854-33</v>
          </cell>
          <cell r="AD3605">
            <v>8.5</v>
          </cell>
          <cell r="AE3605" t="str">
            <v>BRASILEIRO NATO</v>
          </cell>
          <cell r="AF3605" t="str">
            <v>Solteiro</v>
          </cell>
          <cell r="AG3605" t="str">
            <v>Masculino</v>
          </cell>
          <cell r="AH3605" t="str">
            <v>Ativo</v>
          </cell>
          <cell r="AI3605" t="str">
            <v>EVERTON MEDEIROS DA SILVA</v>
          </cell>
        </row>
        <row r="3606">
          <cell r="B3606" t="str">
            <v>PEDRO HENRIQUE COSTA SILVA BISPO</v>
          </cell>
          <cell r="C3606" t="str">
            <v>45734839850</v>
          </cell>
          <cell r="D3606" t="str">
            <v/>
          </cell>
          <cell r="E3606" t="str">
            <v>promotor</v>
          </cell>
          <cell r="F3606" t="str">
            <v>14780410</v>
          </cell>
          <cell r="G3606" t="str">
            <v>AVENIDA 41</v>
          </cell>
          <cell r="H3606" t="str">
            <v>400</v>
          </cell>
          <cell r="I3606" t="str">
            <v>ATÉ 528/529</v>
          </cell>
          <cell r="J3606" t="str">
            <v>CENTRO</v>
          </cell>
          <cell r="K3606" t="str">
            <v>BARRETOS</v>
          </cell>
          <cell r="L3606" t="str">
            <v>SP</v>
          </cell>
          <cell r="M3606" t="str">
            <v>-20.5518083</v>
          </cell>
          <cell r="N3606" t="str">
            <v>-48.5769661</v>
          </cell>
          <cell r="O3606" t="str">
            <v/>
          </cell>
          <cell r="P3606" t="str">
            <v>30/06/1998</v>
          </cell>
          <cell r="Q3606" t="str">
            <v>565810935</v>
          </cell>
          <cell r="R3606" t="str">
            <v>SSP</v>
          </cell>
          <cell r="S3606" t="str">
            <v>45734839850</v>
          </cell>
          <cell r="T3606" t="str">
            <v/>
          </cell>
          <cell r="U3606" t="str">
            <v/>
          </cell>
          <cell r="V3606" t="str">
            <v/>
          </cell>
          <cell r="X3606" t="str">
            <v>22509</v>
          </cell>
          <cell r="Y3606" t="str">
            <v>391</v>
          </cell>
          <cell r="Z3606" t="str">
            <v>SP</v>
          </cell>
          <cell r="AA3606" t="str">
            <v>07/10/2019</v>
          </cell>
          <cell r="AB3606" t="str">
            <v>04/01/2020</v>
          </cell>
          <cell r="AC3606" t="str">
            <v>20071985306</v>
          </cell>
          <cell r="AD3606">
            <v>4506</v>
          </cell>
          <cell r="AE3606" t="str">
            <v>Brasileiro</v>
          </cell>
          <cell r="AF3606" t="str">
            <v>Solteiro</v>
          </cell>
          <cell r="AG3606" t="str">
            <v>Masculino</v>
          </cell>
          <cell r="AH3606" t="str">
            <v>Inativo</v>
          </cell>
          <cell r="AI3606" t="str">
            <v>RUAN HENRIQUE DOS SANTOS</v>
          </cell>
        </row>
        <row r="3607">
          <cell r="B3607" t="str">
            <v>PEDRO HENRIQUE HOFFMANN</v>
          </cell>
          <cell r="C3607" t="str">
            <v>09034743950</v>
          </cell>
          <cell r="D3607" t="str">
            <v/>
          </cell>
          <cell r="E3607" t="str">
            <v>Intermitente</v>
          </cell>
          <cell r="F3607" t="str">
            <v>89815500</v>
          </cell>
          <cell r="G3607" t="str">
            <v>RUA RIO GRANDE DO NORTE</v>
          </cell>
          <cell r="H3607" t="str">
            <v>275</v>
          </cell>
          <cell r="I3607" t="str">
            <v/>
          </cell>
          <cell r="J3607" t="str">
            <v>SANTO ANTÔNIO</v>
          </cell>
          <cell r="K3607" t="str">
            <v>CHAPECÓ</v>
          </cell>
          <cell r="L3607" t="str">
            <v>SC</v>
          </cell>
          <cell r="M3607" t="str">
            <v>-27.11777</v>
          </cell>
          <cell r="N3607" t="str">
            <v>-52.62576499999999</v>
          </cell>
          <cell r="O3607" t="str">
            <v/>
          </cell>
          <cell r="P3607" t="str">
            <v>17/05/1999</v>
          </cell>
          <cell r="Q3607" t="str">
            <v/>
          </cell>
          <cell r="R3607" t="str">
            <v/>
          </cell>
          <cell r="S3607" t="str">
            <v>09034743950</v>
          </cell>
          <cell r="T3607" t="str">
            <v/>
          </cell>
          <cell r="U3607" t="str">
            <v/>
          </cell>
          <cell r="V3607" t="str">
            <v/>
          </cell>
          <cell r="X3607" t="str">
            <v/>
          </cell>
          <cell r="Y3607" t="str">
            <v/>
          </cell>
          <cell r="Z3607" t="str">
            <v/>
          </cell>
          <cell r="AA3607" t="str">
            <v>01/11/2019</v>
          </cell>
          <cell r="AB3607" t="str">
            <v/>
          </cell>
          <cell r="AC3607" t="str">
            <v/>
          </cell>
          <cell r="AD3607">
            <v>0</v>
          </cell>
          <cell r="AE3607" t="str">
            <v>Brasileiro</v>
          </cell>
          <cell r="AF3607" t="str">
            <v>Solteiro</v>
          </cell>
          <cell r="AG3607" t="str">
            <v>Masculino</v>
          </cell>
          <cell r="AH3607" t="str">
            <v>Inativo</v>
          </cell>
          <cell r="AI3607" t="str">
            <v>CARLA VIETTRO NORA DE PADUA</v>
          </cell>
        </row>
        <row r="3608">
          <cell r="B3608" t="str">
            <v>PEDRO HENRIQUE LIMA VENCESLAU</v>
          </cell>
          <cell r="C3608" t="str">
            <v>06721213109</v>
          </cell>
          <cell r="D3608" t="str">
            <v>pedrotianenen.hl.hl@gmail.com</v>
          </cell>
          <cell r="E3608" t="str">
            <v>promotor</v>
          </cell>
          <cell r="F3608" t="str">
            <v>72260723</v>
          </cell>
          <cell r="G3608" t="str">
            <v>QNO 17 CONJUNTO 23</v>
          </cell>
          <cell r="H3608" t="str">
            <v>17</v>
          </cell>
          <cell r="I3608" t="str">
            <v>CJ23 LT15</v>
          </cell>
          <cell r="J3608" t="str">
            <v>CEILÂNDIA NORTE (CEILÂNDIA)</v>
          </cell>
          <cell r="K3608" t="str">
            <v>BRASÍLIA</v>
          </cell>
          <cell r="L3608" t="str">
            <v>DF</v>
          </cell>
          <cell r="M3608" t="str">
            <v>-15.7993989</v>
          </cell>
          <cell r="N3608" t="str">
            <v>-48.1373662</v>
          </cell>
          <cell r="O3608" t="str">
            <v>6198536982</v>
          </cell>
          <cell r="P3608" t="str">
            <v>02/10/1997</v>
          </cell>
          <cell r="Q3608" t="str">
            <v>3465922</v>
          </cell>
          <cell r="R3608" t="str">
            <v>SSP</v>
          </cell>
          <cell r="S3608" t="str">
            <v>06721213109</v>
          </cell>
          <cell r="T3608" t="str">
            <v/>
          </cell>
          <cell r="U3608" t="str">
            <v/>
          </cell>
          <cell r="V3608" t="str">
            <v/>
          </cell>
          <cell r="X3608" t="str">
            <v>70292</v>
          </cell>
          <cell r="Y3608" t="str">
            <v>34</v>
          </cell>
          <cell r="Z3608" t="str">
            <v>DF</v>
          </cell>
          <cell r="AA3608" t="str">
            <v>13/01/2020</v>
          </cell>
          <cell r="AB3608" t="str">
            <v/>
          </cell>
          <cell r="AC3608" t="str">
            <v>15702542723</v>
          </cell>
          <cell r="AD3608">
            <v>4506</v>
          </cell>
          <cell r="AE3608" t="str">
            <v>Brasileiro</v>
          </cell>
          <cell r="AF3608" t="str">
            <v>Solteiro</v>
          </cell>
          <cell r="AG3608" t="str">
            <v>Masculino</v>
          </cell>
          <cell r="AH3608" t="str">
            <v>Ativo</v>
          </cell>
          <cell r="AI3608" t="str">
            <v>MORACI PEREIRA DOS SANTOS</v>
          </cell>
        </row>
        <row r="3609">
          <cell r="B3609" t="str">
            <v>PEDRO HENRIQUE LOPES DOS SANTOS</v>
          </cell>
          <cell r="C3609" t="str">
            <v>10657228699</v>
          </cell>
          <cell r="D3609" t="str">
            <v>pedrohlopes1991@gmail.com</v>
          </cell>
          <cell r="E3609" t="str">
            <v>promotor</v>
          </cell>
          <cell r="F3609" t="str">
            <v>11675190</v>
          </cell>
          <cell r="G3609" t="str">
            <v>RUA DONA SUZANA</v>
          </cell>
          <cell r="H3609" t="str">
            <v>24</v>
          </cell>
          <cell r="I3609" t="str">
            <v/>
          </cell>
          <cell r="J3609" t="str">
            <v>JARDIM RIO SANTOS</v>
          </cell>
          <cell r="K3609" t="str">
            <v>CARAGUATATUBA</v>
          </cell>
          <cell r="L3609" t="str">
            <v>SP</v>
          </cell>
          <cell r="M3609" t="str">
            <v>-23.6231545</v>
          </cell>
          <cell r="N3609" t="str">
            <v>-45.4249213</v>
          </cell>
          <cell r="O3609" t="str">
            <v>12982126813</v>
          </cell>
          <cell r="P3609" t="str">
            <v>02/09/1991</v>
          </cell>
          <cell r="Q3609" t="str">
            <v>598572168</v>
          </cell>
          <cell r="R3609" t="str">
            <v>SSP</v>
          </cell>
          <cell r="S3609" t="str">
            <v>10657228699</v>
          </cell>
          <cell r="T3609" t="str">
            <v/>
          </cell>
          <cell r="U3609" t="str">
            <v/>
          </cell>
          <cell r="V3609" t="str">
            <v/>
          </cell>
          <cell r="X3609" t="str">
            <v>3094068</v>
          </cell>
          <cell r="Y3609" t="str">
            <v>20</v>
          </cell>
          <cell r="Z3609" t="str">
            <v>MG</v>
          </cell>
          <cell r="AA3609" t="str">
            <v>29/05/2019</v>
          </cell>
          <cell r="AB3609" t="str">
            <v/>
          </cell>
          <cell r="AC3609" t="str">
            <v>165409394-86</v>
          </cell>
          <cell r="AD3609">
            <v>4506</v>
          </cell>
          <cell r="AE3609" t="str">
            <v>BRASILEIRO NATO</v>
          </cell>
          <cell r="AF3609" t="str">
            <v>Solteiro</v>
          </cell>
          <cell r="AG3609" t="str">
            <v>Masculino</v>
          </cell>
          <cell r="AH3609" t="str">
            <v>Ativo</v>
          </cell>
          <cell r="AI3609" t="str">
            <v>MARCOS VINICIUS PORTELA</v>
          </cell>
        </row>
        <row r="3610">
          <cell r="B3610" t="str">
            <v>PEDRO HENRIQUE MOLINI ALBUQUERQUE</v>
          </cell>
          <cell r="C3610" t="str">
            <v>46856970811</v>
          </cell>
          <cell r="D3610" t="str">
            <v>sandramolini2006@yahoo.com.br</v>
          </cell>
          <cell r="E3610" t="str">
            <v>promotor</v>
          </cell>
          <cell r="F3610" t="str">
            <v>04931-120</v>
          </cell>
          <cell r="G3610" t="str">
            <v>RUA SILVIO RUSSI 84</v>
          </cell>
          <cell r="H3610" t="str">
            <v>84</v>
          </cell>
          <cell r="I3610" t="str">
            <v>-</v>
          </cell>
          <cell r="J3610" t="str">
            <v>JARDIM SANTA MARGA</v>
          </cell>
          <cell r="K3610" t="str">
            <v>SAO PAULO</v>
          </cell>
          <cell r="L3610" t="str">
            <v>SP</v>
          </cell>
          <cell r="M3610" t="str">
            <v/>
          </cell>
          <cell r="N3610" t="str">
            <v/>
          </cell>
          <cell r="O3610" t="str">
            <v/>
          </cell>
          <cell r="P3610" t="str">
            <v>19/08/1998</v>
          </cell>
          <cell r="Q3610" t="str">
            <v>373467679</v>
          </cell>
          <cell r="R3610" t="str">
            <v>SSP</v>
          </cell>
          <cell r="S3610" t="str">
            <v>46856970811</v>
          </cell>
          <cell r="T3610" t="str">
            <v/>
          </cell>
          <cell r="U3610" t="str">
            <v/>
          </cell>
          <cell r="V3610" t="str">
            <v/>
          </cell>
          <cell r="X3610" t="str">
            <v>88246</v>
          </cell>
          <cell r="Y3610" t="str">
            <v>451</v>
          </cell>
          <cell r="Z3610" t="str">
            <v>SP</v>
          </cell>
          <cell r="AA3610" t="str">
            <v>01/01/0001</v>
          </cell>
          <cell r="AB3610" t="str">
            <v>01/01/0001</v>
          </cell>
          <cell r="AC3610" t="str">
            <v>204291814-20</v>
          </cell>
          <cell r="AD3610">
            <v>4506</v>
          </cell>
          <cell r="AE3610" t="str">
            <v>BRASILEIRO NATO</v>
          </cell>
          <cell r="AF3610" t="str">
            <v>Solteiro</v>
          </cell>
          <cell r="AG3610" t="str">
            <v>Masculino</v>
          </cell>
          <cell r="AH3610" t="str">
            <v>Inativo</v>
          </cell>
          <cell r="AI3610" t="str">
            <v>IVANILTON DE OLIVEIRA UMBURANA</v>
          </cell>
        </row>
        <row r="3611">
          <cell r="B3611" t="str">
            <v>PEDRO HENRIQUE RIBEIRO SOUZA</v>
          </cell>
          <cell r="C3611" t="str">
            <v>06188810183</v>
          </cell>
          <cell r="D3611" t="str">
            <v>pehribeiro98@gmail.com</v>
          </cell>
          <cell r="E3611" t="str">
            <v>promotor6</v>
          </cell>
          <cell r="F3611" t="str">
            <v>78715616</v>
          </cell>
          <cell r="G3611" t="str">
            <v>RUA ALCEBIADES BATISTA CABRAL</v>
          </cell>
          <cell r="H3611" t="str">
            <v>289</v>
          </cell>
          <cell r="I3611" t="str">
            <v/>
          </cell>
          <cell r="J3611" t="str">
            <v>NÚCLEO HABITACIONAL MARECHAL RONDON</v>
          </cell>
          <cell r="K3611" t="str">
            <v>RONDONÓPOLIS</v>
          </cell>
          <cell r="L3611" t="str">
            <v>MT</v>
          </cell>
          <cell r="M3611" t="str">
            <v>-16.4289132</v>
          </cell>
          <cell r="N3611" t="str">
            <v>-54.6542097</v>
          </cell>
          <cell r="O3611" t="str">
            <v>66997125950</v>
          </cell>
          <cell r="P3611" t="str">
            <v>28/10/1998</v>
          </cell>
          <cell r="Q3611" t="str">
            <v>28495330</v>
          </cell>
          <cell r="R3611" t="str">
            <v>SSP</v>
          </cell>
          <cell r="S3611" t="str">
            <v>06188810183</v>
          </cell>
          <cell r="T3611" t="str">
            <v/>
          </cell>
          <cell r="U3611" t="str">
            <v/>
          </cell>
          <cell r="V3611" t="str">
            <v/>
          </cell>
          <cell r="X3611" t="str">
            <v>3587691</v>
          </cell>
          <cell r="Y3611" t="str">
            <v>50</v>
          </cell>
          <cell r="Z3611" t="str">
            <v>MT</v>
          </cell>
          <cell r="AA3611" t="str">
            <v>23/10/2019</v>
          </cell>
          <cell r="AB3611" t="str">
            <v/>
          </cell>
          <cell r="AC3611" t="str">
            <v>13695362609</v>
          </cell>
          <cell r="AD3611">
            <v>4506</v>
          </cell>
          <cell r="AE3611" t="str">
            <v>Brasileiro</v>
          </cell>
          <cell r="AF3611" t="str">
            <v>Solteiro</v>
          </cell>
          <cell r="AG3611" t="str">
            <v>Masculino</v>
          </cell>
          <cell r="AH3611" t="str">
            <v>Ativo</v>
          </cell>
          <cell r="AI3611" t="str">
            <v>JULIO CESAR SILVA</v>
          </cell>
        </row>
        <row r="3612">
          <cell r="B3612" t="str">
            <v>PEDRO JESUS DE ABREU</v>
          </cell>
          <cell r="C3612" t="str">
            <v>12670174655</v>
          </cell>
          <cell r="D3612" t="str">
            <v>pedrojesusabreu1@gmail.com</v>
          </cell>
          <cell r="E3612" t="str">
            <v>promotorexpress</v>
          </cell>
          <cell r="F3612" t="str">
            <v>35502320</v>
          </cell>
          <cell r="G3612" t="str">
            <v>RUA PERI</v>
          </cell>
          <cell r="H3612" t="str">
            <v>580</v>
          </cell>
          <cell r="I3612" t="str">
            <v/>
          </cell>
          <cell r="J3612" t="str">
            <v>JARDIM CANDIDÉS</v>
          </cell>
          <cell r="K3612" t="str">
            <v>DIVINÓPOLIS</v>
          </cell>
          <cell r="L3612" t="str">
            <v>MG</v>
          </cell>
          <cell r="M3612" t="str">
            <v>-20.1356926</v>
          </cell>
          <cell r="N3612" t="str">
            <v>-44.8413943</v>
          </cell>
          <cell r="O3612" t="str">
            <v>37998736399</v>
          </cell>
          <cell r="P3612" t="str">
            <v>04/03/1994</v>
          </cell>
          <cell r="Q3612" t="str">
            <v>18887224</v>
          </cell>
          <cell r="R3612" t="str">
            <v>SSP</v>
          </cell>
          <cell r="S3612" t="str">
            <v>12670174655</v>
          </cell>
          <cell r="T3612" t="str">
            <v/>
          </cell>
          <cell r="U3612" t="str">
            <v/>
          </cell>
          <cell r="V3612" t="str">
            <v/>
          </cell>
          <cell r="W3612" t="str">
            <v>ContaCorrente</v>
          </cell>
          <cell r="X3612" t="str">
            <v>4220761</v>
          </cell>
          <cell r="Y3612" t="str">
            <v>30</v>
          </cell>
          <cell r="Z3612" t="str">
            <v>MG</v>
          </cell>
          <cell r="AA3612" t="str">
            <v>07/10/2019</v>
          </cell>
          <cell r="AB3612" t="str">
            <v/>
          </cell>
          <cell r="AC3612" t="str">
            <v>16615486726</v>
          </cell>
          <cell r="AD3612">
            <v>8.5</v>
          </cell>
          <cell r="AE3612" t="str">
            <v>Brasileiro</v>
          </cell>
          <cell r="AF3612" t="str">
            <v>Solteiro</v>
          </cell>
          <cell r="AG3612" t="str">
            <v>Masculino</v>
          </cell>
          <cell r="AH3612" t="str">
            <v>Ativo</v>
          </cell>
          <cell r="AI3612" t="str">
            <v>EVERTON MEDEIROS DA SILVA</v>
          </cell>
        </row>
        <row r="3613">
          <cell r="B3613" t="str">
            <v>PEDRO PAULO CARDOSO OLIVEIRA</v>
          </cell>
          <cell r="C3613" t="str">
            <v>30537581804</v>
          </cell>
          <cell r="D3613" t="str">
            <v/>
          </cell>
          <cell r="E3613" t="str">
            <v>promotorlivre</v>
          </cell>
          <cell r="F3613" t="str">
            <v>07793590</v>
          </cell>
          <cell r="G3613" t="str">
            <v>RUA DIADEMA</v>
          </cell>
          <cell r="H3613" t="str">
            <v>153</v>
          </cell>
          <cell r="I3613" t="str">
            <v>CS 2</v>
          </cell>
          <cell r="J3613" t="str">
            <v>PARAÍSO (POLVILHO)</v>
          </cell>
          <cell r="K3613" t="str">
            <v>CAJAMAR</v>
          </cell>
          <cell r="L3613" t="str">
            <v>SP</v>
          </cell>
          <cell r="M3613" t="str">
            <v>-23.4120109</v>
          </cell>
          <cell r="N3613" t="str">
            <v>-46.8295974</v>
          </cell>
          <cell r="O3613" t="str">
            <v/>
          </cell>
          <cell r="P3613" t="str">
            <v>21/08/1979</v>
          </cell>
          <cell r="Q3613" t="str">
            <v>501564159</v>
          </cell>
          <cell r="R3613" t="str">
            <v>SSP</v>
          </cell>
          <cell r="S3613" t="str">
            <v>30537581804</v>
          </cell>
          <cell r="T3613" t="str">
            <v/>
          </cell>
          <cell r="U3613" t="str">
            <v/>
          </cell>
          <cell r="V3613" t="str">
            <v/>
          </cell>
          <cell r="X3613" t="str">
            <v>3053758</v>
          </cell>
          <cell r="Y3613" t="str">
            <v>18040</v>
          </cell>
          <cell r="Z3613" t="str">
            <v>SP</v>
          </cell>
          <cell r="AA3613" t="str">
            <v>11/08/2020</v>
          </cell>
          <cell r="AB3613" t="str">
            <v>30/09/2020</v>
          </cell>
          <cell r="AC3613" t="str">
            <v>13499053933</v>
          </cell>
          <cell r="AD3613">
            <v>4506</v>
          </cell>
          <cell r="AE3613" t="str">
            <v>Brasileiro</v>
          </cell>
          <cell r="AF3613" t="str">
            <v>Solteiro</v>
          </cell>
          <cell r="AG3613" t="str">
            <v>Masculino</v>
          </cell>
          <cell r="AH3613" t="str">
            <v>Inativo</v>
          </cell>
          <cell r="AI3613" t="str">
            <v>CARLOS ANDRE BEZERRA MONTEIRO</v>
          </cell>
        </row>
        <row r="3614">
          <cell r="B3614" t="str">
            <v>PEDRO PAULO SANTOS MONTEIRO SOARES</v>
          </cell>
          <cell r="C3614" t="str">
            <v>47555565897</v>
          </cell>
          <cell r="D3614" t="str">
            <v>soares.vivipedro@gmail.com</v>
          </cell>
          <cell r="E3614" t="str">
            <v>parttime6</v>
          </cell>
          <cell r="F3614" t="str">
            <v>12045170</v>
          </cell>
          <cell r="G3614" t="str">
            <v>RUA PROFESSORA ODILA DE ALMEIDA CARVALHO</v>
          </cell>
          <cell r="H3614" t="str">
            <v>795</v>
          </cell>
          <cell r="I3614" t="str">
            <v/>
          </cell>
          <cell r="J3614" t="str">
            <v>JARDIM SANTA TEREZA</v>
          </cell>
          <cell r="K3614" t="str">
            <v>TAUBATÉ</v>
          </cell>
          <cell r="L3614" t="str">
            <v>SP</v>
          </cell>
          <cell r="M3614" t="str">
            <v>-23.0470718</v>
          </cell>
          <cell r="N3614" t="str">
            <v>-45.6286888</v>
          </cell>
          <cell r="O3614" t="str">
            <v>12961765372</v>
          </cell>
          <cell r="P3614" t="str">
            <v>27/12/1997</v>
          </cell>
          <cell r="Q3614" t="str">
            <v>538000983</v>
          </cell>
          <cell r="R3614" t="str">
            <v>SSP</v>
          </cell>
          <cell r="S3614" t="str">
            <v>47555565897</v>
          </cell>
          <cell r="T3614" t="str">
            <v/>
          </cell>
          <cell r="U3614" t="str">
            <v/>
          </cell>
          <cell r="V3614" t="str">
            <v/>
          </cell>
          <cell r="X3614" t="str">
            <v>8047</v>
          </cell>
          <cell r="Y3614" t="str">
            <v>464</v>
          </cell>
          <cell r="Z3614" t="str">
            <v>SP</v>
          </cell>
          <cell r="AA3614" t="str">
            <v>22/01/2020</v>
          </cell>
          <cell r="AB3614" t="str">
            <v/>
          </cell>
          <cell r="AC3614" t="str">
            <v>20021366696</v>
          </cell>
          <cell r="AD3614">
            <v>4506</v>
          </cell>
          <cell r="AE3614" t="str">
            <v>Brasileiro</v>
          </cell>
          <cell r="AF3614" t="str">
            <v>Solteiro</v>
          </cell>
          <cell r="AG3614" t="str">
            <v>Masculino</v>
          </cell>
          <cell r="AH3614" t="str">
            <v>Ativo</v>
          </cell>
          <cell r="AI3614" t="str">
            <v>LUCAS PEREIRA NUNES DA COSTA</v>
          </cell>
        </row>
        <row r="3615">
          <cell r="B3615" t="str">
            <v>PEDRO VITOR MARIANO DA SILVA</v>
          </cell>
          <cell r="C3615" t="str">
            <v>39693412800</v>
          </cell>
          <cell r="D3615" t="str">
            <v/>
          </cell>
          <cell r="E3615" t="str">
            <v>promotorexpress</v>
          </cell>
          <cell r="F3615" t="str">
            <v>04336050</v>
          </cell>
          <cell r="G3615" t="str">
            <v>RUA CIDADE DE SANTOS</v>
          </cell>
          <cell r="H3615" t="str">
            <v>69</v>
          </cell>
          <cell r="I3615" t="str">
            <v/>
          </cell>
          <cell r="J3615" t="str">
            <v>AMERICANÓPOLIS</v>
          </cell>
          <cell r="K3615" t="str">
            <v>SÃO PAULO</v>
          </cell>
          <cell r="L3615" t="str">
            <v>SP</v>
          </cell>
          <cell r="M3615" t="str">
            <v>-23.6639485</v>
          </cell>
          <cell r="N3615" t="str">
            <v>-46.645059</v>
          </cell>
          <cell r="O3615" t="str">
            <v>11933219060</v>
          </cell>
          <cell r="P3615" t="str">
            <v>27/08/1994</v>
          </cell>
          <cell r="Q3615" t="str">
            <v>444584080</v>
          </cell>
          <cell r="R3615" t="str">
            <v>SSP</v>
          </cell>
          <cell r="S3615" t="str">
            <v>39693412800</v>
          </cell>
          <cell r="T3615" t="str">
            <v>Santander</v>
          </cell>
          <cell r="U3615" t="str">
            <v>0724</v>
          </cell>
          <cell r="V3615" t="str">
            <v>01012021-2</v>
          </cell>
          <cell r="X3615" t="str">
            <v>026915</v>
          </cell>
          <cell r="Y3615" t="str">
            <v>392</v>
          </cell>
          <cell r="Z3615" t="str">
            <v>SP</v>
          </cell>
          <cell r="AA3615" t="str">
            <v>22/07/2020</v>
          </cell>
          <cell r="AB3615" t="str">
            <v/>
          </cell>
          <cell r="AC3615" t="str">
            <v/>
          </cell>
          <cell r="AD3615">
            <v>1800</v>
          </cell>
          <cell r="AE3615" t="str">
            <v>Brasileiro</v>
          </cell>
          <cell r="AF3615" t="str">
            <v>Solteiro</v>
          </cell>
          <cell r="AG3615" t="str">
            <v>Masculino</v>
          </cell>
          <cell r="AH3615" t="str">
            <v>Ativo</v>
          </cell>
          <cell r="AI3615" t="str">
            <v>CARLOS ANDRE BEZERRA MONTEIRO</v>
          </cell>
        </row>
        <row r="3616">
          <cell r="B3616" t="str">
            <v>PEGA SUS</v>
          </cell>
          <cell r="C3616" t="str">
            <v>pegasus</v>
          </cell>
          <cell r="E3616" t="str">
            <v>cliente</v>
          </cell>
          <cell r="F3616" t="str">
            <v/>
          </cell>
          <cell r="G3616" t="str">
            <v/>
          </cell>
          <cell r="H3616" t="str">
            <v/>
          </cell>
          <cell r="I3616" t="str">
            <v/>
          </cell>
          <cell r="J3616" t="str">
            <v/>
          </cell>
          <cell r="K3616" t="str">
            <v/>
          </cell>
          <cell r="L3616" t="str">
            <v/>
          </cell>
          <cell r="M3616" t="str">
            <v/>
          </cell>
          <cell r="N3616" t="str">
            <v/>
          </cell>
          <cell r="O3616" t="str">
            <v/>
          </cell>
          <cell r="P3616" t="str">
            <v/>
          </cell>
          <cell r="Q3616" t="str">
            <v/>
          </cell>
          <cell r="R3616" t="str">
            <v/>
          </cell>
          <cell r="S3616" t="str">
            <v/>
          </cell>
          <cell r="T3616" t="str">
            <v/>
          </cell>
          <cell r="U3616" t="str">
            <v/>
          </cell>
          <cell r="V3616" t="str">
            <v/>
          </cell>
          <cell r="X3616" t="str">
            <v/>
          </cell>
          <cell r="Y3616" t="str">
            <v/>
          </cell>
          <cell r="Z3616" t="str">
            <v/>
          </cell>
          <cell r="AA3616" t="str">
            <v/>
          </cell>
          <cell r="AB3616" t="str">
            <v/>
          </cell>
          <cell r="AC3616" t="str">
            <v/>
          </cell>
          <cell r="AD3616">
            <v>0</v>
          </cell>
          <cell r="AE3616" t="str">
            <v/>
          </cell>
          <cell r="AF3616" t="str">
            <v>0</v>
          </cell>
          <cell r="AG3616" t="str">
            <v>0</v>
          </cell>
          <cell r="AH3616" t="str">
            <v>Ativo</v>
          </cell>
          <cell r="AI3616" t="str">
            <v>LUCAS MARCELINO ROCHA</v>
          </cell>
        </row>
        <row r="3617">
          <cell r="B3617" t="str">
            <v>PERALTA</v>
          </cell>
          <cell r="C3617" t="str">
            <v>peralta</v>
          </cell>
          <cell r="E3617" t="str">
            <v>cliente</v>
          </cell>
          <cell r="F3617" t="str">
            <v/>
          </cell>
          <cell r="G3617" t="str">
            <v/>
          </cell>
          <cell r="H3617" t="str">
            <v/>
          </cell>
          <cell r="I3617" t="str">
            <v/>
          </cell>
          <cell r="J3617" t="str">
            <v/>
          </cell>
          <cell r="K3617" t="str">
            <v/>
          </cell>
          <cell r="L3617" t="str">
            <v/>
          </cell>
          <cell r="M3617" t="str">
            <v/>
          </cell>
          <cell r="N3617" t="str">
            <v/>
          </cell>
          <cell r="O3617" t="str">
            <v/>
          </cell>
          <cell r="P3617" t="str">
            <v/>
          </cell>
          <cell r="Q3617" t="str">
            <v/>
          </cell>
          <cell r="R3617" t="str">
            <v/>
          </cell>
          <cell r="S3617" t="str">
            <v/>
          </cell>
          <cell r="T3617" t="str">
            <v/>
          </cell>
          <cell r="U3617" t="str">
            <v/>
          </cell>
          <cell r="V3617" t="str">
            <v/>
          </cell>
          <cell r="X3617" t="str">
            <v/>
          </cell>
          <cell r="Y3617" t="str">
            <v/>
          </cell>
          <cell r="Z3617" t="str">
            <v/>
          </cell>
          <cell r="AA3617" t="str">
            <v/>
          </cell>
          <cell r="AB3617" t="str">
            <v/>
          </cell>
          <cell r="AC3617" t="str">
            <v/>
          </cell>
          <cell r="AD3617">
            <v>0</v>
          </cell>
          <cell r="AE3617" t="str">
            <v/>
          </cell>
          <cell r="AF3617" t="str">
            <v>0</v>
          </cell>
          <cell r="AG3617" t="str">
            <v>0</v>
          </cell>
          <cell r="AH3617" t="str">
            <v>Ativo</v>
          </cell>
          <cell r="AI3617" t="str">
            <v>LUCAS MARCELINO ROCHA</v>
          </cell>
        </row>
        <row r="3618">
          <cell r="B3618" t="str">
            <v>PEROBA</v>
          </cell>
          <cell r="C3618" t="str">
            <v>peroba</v>
          </cell>
          <cell r="E3618" t="str">
            <v>cliente</v>
          </cell>
          <cell r="F3618" t="str">
            <v/>
          </cell>
          <cell r="G3618" t="str">
            <v/>
          </cell>
          <cell r="H3618" t="str">
            <v/>
          </cell>
          <cell r="I3618" t="str">
            <v/>
          </cell>
          <cell r="J3618" t="str">
            <v/>
          </cell>
          <cell r="K3618" t="str">
            <v/>
          </cell>
          <cell r="L3618" t="str">
            <v/>
          </cell>
          <cell r="M3618" t="str">
            <v/>
          </cell>
          <cell r="N3618" t="str">
            <v/>
          </cell>
          <cell r="O3618" t="str">
            <v/>
          </cell>
          <cell r="P3618" t="str">
            <v/>
          </cell>
          <cell r="Q3618" t="str">
            <v/>
          </cell>
          <cell r="R3618" t="str">
            <v/>
          </cell>
          <cell r="S3618" t="str">
            <v/>
          </cell>
          <cell r="T3618" t="str">
            <v/>
          </cell>
          <cell r="U3618" t="str">
            <v/>
          </cell>
          <cell r="V3618" t="str">
            <v/>
          </cell>
          <cell r="X3618" t="str">
            <v/>
          </cell>
          <cell r="Y3618" t="str">
            <v/>
          </cell>
          <cell r="Z3618" t="str">
            <v/>
          </cell>
          <cell r="AA3618" t="str">
            <v/>
          </cell>
          <cell r="AB3618" t="str">
            <v/>
          </cell>
          <cell r="AC3618" t="str">
            <v/>
          </cell>
          <cell r="AD3618">
            <v>0</v>
          </cell>
          <cell r="AE3618" t="str">
            <v/>
          </cell>
          <cell r="AF3618" t="str">
            <v>0</v>
          </cell>
          <cell r="AG3618" t="str">
            <v>0</v>
          </cell>
          <cell r="AH3618" t="str">
            <v>Ativo</v>
          </cell>
          <cell r="AI3618" t="str">
            <v>LUCAS MARCELINO ROCHA</v>
          </cell>
        </row>
        <row r="3619">
          <cell r="B3619" t="str">
            <v>PEROLA</v>
          </cell>
          <cell r="C3619" t="str">
            <v>perola</v>
          </cell>
          <cell r="E3619" t="str">
            <v>cliente</v>
          </cell>
          <cell r="F3619" t="str">
            <v/>
          </cell>
          <cell r="G3619" t="str">
            <v/>
          </cell>
          <cell r="H3619" t="str">
            <v/>
          </cell>
          <cell r="I3619" t="str">
            <v/>
          </cell>
          <cell r="J3619" t="str">
            <v/>
          </cell>
          <cell r="K3619" t="str">
            <v/>
          </cell>
          <cell r="L3619" t="str">
            <v/>
          </cell>
          <cell r="M3619" t="str">
            <v/>
          </cell>
          <cell r="N3619" t="str">
            <v/>
          </cell>
          <cell r="O3619" t="str">
            <v/>
          </cell>
          <cell r="P3619" t="str">
            <v/>
          </cell>
          <cell r="Q3619" t="str">
            <v/>
          </cell>
          <cell r="R3619" t="str">
            <v/>
          </cell>
          <cell r="S3619" t="str">
            <v/>
          </cell>
          <cell r="T3619" t="str">
            <v/>
          </cell>
          <cell r="U3619" t="str">
            <v/>
          </cell>
          <cell r="V3619" t="str">
            <v/>
          </cell>
          <cell r="X3619" t="str">
            <v/>
          </cell>
          <cell r="Y3619" t="str">
            <v/>
          </cell>
          <cell r="Z3619" t="str">
            <v/>
          </cell>
          <cell r="AA3619" t="str">
            <v/>
          </cell>
          <cell r="AB3619" t="str">
            <v/>
          </cell>
          <cell r="AC3619" t="str">
            <v/>
          </cell>
          <cell r="AD3619">
            <v>0</v>
          </cell>
          <cell r="AE3619" t="str">
            <v/>
          </cell>
          <cell r="AF3619" t="str">
            <v>0</v>
          </cell>
          <cell r="AG3619" t="str">
            <v>0</v>
          </cell>
          <cell r="AH3619" t="str">
            <v>Ativo</v>
          </cell>
          <cell r="AI3619" t="str">
            <v>LUCAS MARCELINO ROCHA</v>
          </cell>
        </row>
        <row r="3620">
          <cell r="B3620" t="str">
            <v>PEROLA LINGUICA</v>
          </cell>
          <cell r="C3620" t="str">
            <v>perolalinguica</v>
          </cell>
          <cell r="E3620" t="str">
            <v>cliente</v>
          </cell>
          <cell r="F3620" t="str">
            <v/>
          </cell>
          <cell r="G3620" t="str">
            <v/>
          </cell>
          <cell r="H3620" t="str">
            <v/>
          </cell>
          <cell r="I3620" t="str">
            <v/>
          </cell>
          <cell r="J3620" t="str">
            <v/>
          </cell>
          <cell r="K3620" t="str">
            <v/>
          </cell>
          <cell r="L3620" t="str">
            <v/>
          </cell>
          <cell r="M3620" t="str">
            <v/>
          </cell>
          <cell r="N3620" t="str">
            <v/>
          </cell>
          <cell r="O3620" t="str">
            <v/>
          </cell>
          <cell r="P3620" t="str">
            <v/>
          </cell>
          <cell r="Q3620" t="str">
            <v/>
          </cell>
          <cell r="R3620" t="str">
            <v/>
          </cell>
          <cell r="S3620" t="str">
            <v/>
          </cell>
          <cell r="T3620" t="str">
            <v/>
          </cell>
          <cell r="U3620" t="str">
            <v/>
          </cell>
          <cell r="V3620" t="str">
            <v/>
          </cell>
          <cell r="X3620" t="str">
            <v/>
          </cell>
          <cell r="Y3620" t="str">
            <v/>
          </cell>
          <cell r="Z3620" t="str">
            <v/>
          </cell>
          <cell r="AA3620" t="str">
            <v/>
          </cell>
          <cell r="AB3620" t="str">
            <v/>
          </cell>
          <cell r="AC3620" t="str">
            <v/>
          </cell>
          <cell r="AD3620">
            <v>0</v>
          </cell>
          <cell r="AE3620" t="str">
            <v/>
          </cell>
          <cell r="AF3620" t="str">
            <v>0</v>
          </cell>
          <cell r="AG3620" t="str">
            <v>0</v>
          </cell>
          <cell r="AH3620" t="str">
            <v>Ativo</v>
          </cell>
          <cell r="AI3620" t="str">
            <v>LUCAS MARCELINO ROCHA</v>
          </cell>
        </row>
        <row r="3621">
          <cell r="B3621" t="str">
            <v>PESCADOS FISH</v>
          </cell>
          <cell r="C3621" t="str">
            <v>pescadosfish</v>
          </cell>
          <cell r="E3621" t="str">
            <v>cliente</v>
          </cell>
          <cell r="F3621" t="str">
            <v/>
          </cell>
          <cell r="G3621" t="str">
            <v/>
          </cell>
          <cell r="H3621" t="str">
            <v/>
          </cell>
          <cell r="I3621" t="str">
            <v/>
          </cell>
          <cell r="J3621" t="str">
            <v/>
          </cell>
          <cell r="K3621" t="str">
            <v/>
          </cell>
          <cell r="L3621" t="str">
            <v/>
          </cell>
          <cell r="M3621" t="str">
            <v/>
          </cell>
          <cell r="N3621" t="str">
            <v/>
          </cell>
          <cell r="O3621" t="str">
            <v/>
          </cell>
          <cell r="P3621" t="str">
            <v/>
          </cell>
          <cell r="Q3621" t="str">
            <v/>
          </cell>
          <cell r="R3621" t="str">
            <v/>
          </cell>
          <cell r="S3621" t="str">
            <v/>
          </cell>
          <cell r="T3621" t="str">
            <v/>
          </cell>
          <cell r="U3621" t="str">
            <v/>
          </cell>
          <cell r="V3621" t="str">
            <v/>
          </cell>
          <cell r="X3621" t="str">
            <v/>
          </cell>
          <cell r="Y3621" t="str">
            <v/>
          </cell>
          <cell r="Z3621" t="str">
            <v/>
          </cell>
          <cell r="AA3621" t="str">
            <v/>
          </cell>
          <cell r="AB3621" t="str">
            <v/>
          </cell>
          <cell r="AC3621" t="str">
            <v/>
          </cell>
          <cell r="AD3621">
            <v>0</v>
          </cell>
          <cell r="AE3621" t="str">
            <v/>
          </cell>
          <cell r="AF3621" t="str">
            <v>0</v>
          </cell>
          <cell r="AG3621" t="str">
            <v>0</v>
          </cell>
          <cell r="AH3621" t="str">
            <v>Ativo</v>
          </cell>
          <cell r="AI3621" t="str">
            <v>LUCAS MARCELINO ROCHA</v>
          </cell>
        </row>
        <row r="3622">
          <cell r="B3622" t="str">
            <v>PET DOG ALIMENTOS</v>
          </cell>
          <cell r="C3622" t="str">
            <v>petdogalimentos</v>
          </cell>
          <cell r="E3622" t="str">
            <v>cliente</v>
          </cell>
          <cell r="F3622" t="str">
            <v/>
          </cell>
          <cell r="G3622" t="str">
            <v/>
          </cell>
          <cell r="H3622" t="str">
            <v/>
          </cell>
          <cell r="I3622" t="str">
            <v/>
          </cell>
          <cell r="J3622" t="str">
            <v/>
          </cell>
          <cell r="K3622" t="str">
            <v/>
          </cell>
          <cell r="L3622" t="str">
            <v/>
          </cell>
          <cell r="M3622" t="str">
            <v/>
          </cell>
          <cell r="N3622" t="str">
            <v/>
          </cell>
          <cell r="O3622" t="str">
            <v/>
          </cell>
          <cell r="P3622" t="str">
            <v/>
          </cell>
          <cell r="Q3622" t="str">
            <v/>
          </cell>
          <cell r="R3622" t="str">
            <v/>
          </cell>
          <cell r="S3622" t="str">
            <v/>
          </cell>
          <cell r="T3622" t="str">
            <v/>
          </cell>
          <cell r="U3622" t="str">
            <v/>
          </cell>
          <cell r="V3622" t="str">
            <v/>
          </cell>
          <cell r="X3622" t="str">
            <v/>
          </cell>
          <cell r="Y3622" t="str">
            <v/>
          </cell>
          <cell r="Z3622" t="str">
            <v/>
          </cell>
          <cell r="AA3622" t="str">
            <v/>
          </cell>
          <cell r="AB3622" t="str">
            <v/>
          </cell>
          <cell r="AC3622" t="str">
            <v/>
          </cell>
          <cell r="AD3622">
            <v>0</v>
          </cell>
          <cell r="AE3622" t="str">
            <v/>
          </cell>
          <cell r="AF3622" t="str">
            <v>0</v>
          </cell>
          <cell r="AG3622" t="str">
            <v>0</v>
          </cell>
          <cell r="AH3622" t="str">
            <v>Ativo</v>
          </cell>
          <cell r="AI3622" t="str">
            <v>LUCAS MARCELINO ROCHA</v>
          </cell>
        </row>
        <row r="3623">
          <cell r="B3623" t="str">
            <v>PETITOS</v>
          </cell>
          <cell r="C3623" t="str">
            <v>petitos</v>
          </cell>
          <cell r="E3623" t="str">
            <v>cliente</v>
          </cell>
          <cell r="F3623" t="str">
            <v/>
          </cell>
          <cell r="G3623" t="str">
            <v/>
          </cell>
          <cell r="H3623" t="str">
            <v/>
          </cell>
          <cell r="I3623" t="str">
            <v/>
          </cell>
          <cell r="J3623" t="str">
            <v/>
          </cell>
          <cell r="K3623" t="str">
            <v/>
          </cell>
          <cell r="L3623" t="str">
            <v/>
          </cell>
          <cell r="M3623" t="str">
            <v/>
          </cell>
          <cell r="N3623" t="str">
            <v/>
          </cell>
          <cell r="O3623" t="str">
            <v/>
          </cell>
          <cell r="P3623" t="str">
            <v/>
          </cell>
          <cell r="Q3623" t="str">
            <v/>
          </cell>
          <cell r="R3623" t="str">
            <v/>
          </cell>
          <cell r="S3623" t="str">
            <v/>
          </cell>
          <cell r="T3623" t="str">
            <v/>
          </cell>
          <cell r="U3623" t="str">
            <v/>
          </cell>
          <cell r="V3623" t="str">
            <v/>
          </cell>
          <cell r="X3623" t="str">
            <v/>
          </cell>
          <cell r="Y3623" t="str">
            <v/>
          </cell>
          <cell r="Z3623" t="str">
            <v/>
          </cell>
          <cell r="AA3623" t="str">
            <v/>
          </cell>
          <cell r="AB3623" t="str">
            <v/>
          </cell>
          <cell r="AC3623" t="str">
            <v/>
          </cell>
          <cell r="AD3623">
            <v>0</v>
          </cell>
          <cell r="AE3623" t="str">
            <v/>
          </cell>
          <cell r="AF3623" t="str">
            <v>0</v>
          </cell>
          <cell r="AG3623" t="str">
            <v>0</v>
          </cell>
          <cell r="AH3623" t="str">
            <v>Ativo</v>
          </cell>
          <cell r="AI3623" t="str">
            <v>LUCAS MARCELINO ROCHA</v>
          </cell>
        </row>
        <row r="3624">
          <cell r="B3624" t="str">
            <v>PHABLO FELLIPE FERREIRA DO PRADO</v>
          </cell>
          <cell r="C3624" t="str">
            <v>06591092129</v>
          </cell>
          <cell r="D3624" t="str">
            <v>phablo_fellipe@outlook.com</v>
          </cell>
          <cell r="E3624" t="str">
            <v>promotor</v>
          </cell>
          <cell r="F3624" t="str">
            <v>74465521</v>
          </cell>
          <cell r="G3624" t="str">
            <v>RUA BARÃO DE FRANCA</v>
          </cell>
          <cell r="H3624" t="str">
            <v>CASA 1</v>
          </cell>
          <cell r="I3624" t="str">
            <v/>
          </cell>
          <cell r="J3624" t="str">
            <v>SETOR MARABÁ</v>
          </cell>
          <cell r="K3624" t="str">
            <v>GOIÂNIA</v>
          </cell>
          <cell r="L3624" t="str">
            <v>GO</v>
          </cell>
          <cell r="M3624" t="str">
            <v>-16.6413628</v>
          </cell>
          <cell r="N3624" t="str">
            <v>-49.3163128</v>
          </cell>
          <cell r="O3624" t="str">
            <v>62982859717</v>
          </cell>
          <cell r="P3624" t="str">
            <v>14/01/1998</v>
          </cell>
          <cell r="Q3624" t="str">
            <v>6558231</v>
          </cell>
          <cell r="R3624" t="str">
            <v>SSP</v>
          </cell>
          <cell r="S3624" t="str">
            <v>06591092129</v>
          </cell>
          <cell r="T3624" t="str">
            <v/>
          </cell>
          <cell r="U3624" t="str">
            <v/>
          </cell>
          <cell r="V3624" t="str">
            <v/>
          </cell>
          <cell r="X3624" t="str">
            <v>8290380</v>
          </cell>
          <cell r="Y3624" t="str">
            <v>40</v>
          </cell>
          <cell r="Z3624" t="str">
            <v>GO</v>
          </cell>
          <cell r="AA3624" t="str">
            <v>02/10/2018</v>
          </cell>
          <cell r="AB3624" t="str">
            <v>03/01/2020</v>
          </cell>
          <cell r="AC3624" t="str">
            <v>212890014-15</v>
          </cell>
          <cell r="AD3624">
            <v>4506</v>
          </cell>
          <cell r="AE3624" t="str">
            <v>BRASILEIRO NATO</v>
          </cell>
          <cell r="AF3624" t="str">
            <v>Solteiro</v>
          </cell>
          <cell r="AG3624" t="str">
            <v>Masculino</v>
          </cell>
          <cell r="AH3624" t="str">
            <v>Inativo</v>
          </cell>
          <cell r="AI3624" t="str">
            <v>DARLAN ALVES PORTO</v>
          </cell>
        </row>
        <row r="3625">
          <cell r="B3625" t="str">
            <v>PHYTONATUS</v>
          </cell>
          <cell r="C3625" t="str">
            <v>phytonatus</v>
          </cell>
          <cell r="E3625" t="str">
            <v>cliente</v>
          </cell>
          <cell r="F3625" t="str">
            <v/>
          </cell>
          <cell r="G3625" t="str">
            <v/>
          </cell>
          <cell r="H3625" t="str">
            <v/>
          </cell>
          <cell r="I3625" t="str">
            <v/>
          </cell>
          <cell r="J3625" t="str">
            <v/>
          </cell>
          <cell r="K3625" t="str">
            <v/>
          </cell>
          <cell r="L3625" t="str">
            <v/>
          </cell>
          <cell r="M3625" t="str">
            <v/>
          </cell>
          <cell r="N3625" t="str">
            <v/>
          </cell>
          <cell r="O3625" t="str">
            <v/>
          </cell>
          <cell r="P3625" t="str">
            <v/>
          </cell>
          <cell r="Q3625" t="str">
            <v/>
          </cell>
          <cell r="R3625" t="str">
            <v/>
          </cell>
          <cell r="S3625" t="str">
            <v/>
          </cell>
          <cell r="T3625" t="str">
            <v/>
          </cell>
          <cell r="U3625" t="str">
            <v/>
          </cell>
          <cell r="V3625" t="str">
            <v/>
          </cell>
          <cell r="X3625" t="str">
            <v/>
          </cell>
          <cell r="Y3625" t="str">
            <v/>
          </cell>
          <cell r="Z3625" t="str">
            <v/>
          </cell>
          <cell r="AA3625" t="str">
            <v/>
          </cell>
          <cell r="AB3625" t="str">
            <v/>
          </cell>
          <cell r="AC3625" t="str">
            <v/>
          </cell>
          <cell r="AD3625">
            <v>0</v>
          </cell>
          <cell r="AE3625" t="str">
            <v/>
          </cell>
          <cell r="AF3625" t="str">
            <v>0</v>
          </cell>
          <cell r="AG3625" t="str">
            <v>0</v>
          </cell>
          <cell r="AH3625" t="str">
            <v>Ativo</v>
          </cell>
          <cell r="AI3625" t="str">
            <v>LUCAS MARCELINO ROCHA</v>
          </cell>
        </row>
        <row r="3626">
          <cell r="B3626" t="str">
            <v>PIA</v>
          </cell>
          <cell r="C3626" t="str">
            <v>pia</v>
          </cell>
          <cell r="E3626" t="str">
            <v>cliente</v>
          </cell>
          <cell r="F3626" t="str">
            <v/>
          </cell>
          <cell r="G3626" t="str">
            <v/>
          </cell>
          <cell r="H3626" t="str">
            <v/>
          </cell>
          <cell r="I3626" t="str">
            <v/>
          </cell>
          <cell r="J3626" t="str">
            <v/>
          </cell>
          <cell r="K3626" t="str">
            <v/>
          </cell>
          <cell r="L3626" t="str">
            <v/>
          </cell>
          <cell r="M3626" t="str">
            <v/>
          </cell>
          <cell r="N3626" t="str">
            <v/>
          </cell>
          <cell r="O3626" t="str">
            <v/>
          </cell>
          <cell r="P3626" t="str">
            <v/>
          </cell>
          <cell r="Q3626" t="str">
            <v/>
          </cell>
          <cell r="R3626" t="str">
            <v/>
          </cell>
          <cell r="S3626" t="str">
            <v/>
          </cell>
          <cell r="T3626" t="str">
            <v/>
          </cell>
          <cell r="U3626" t="str">
            <v/>
          </cell>
          <cell r="V3626" t="str">
            <v/>
          </cell>
          <cell r="X3626" t="str">
            <v/>
          </cell>
          <cell r="Y3626" t="str">
            <v/>
          </cell>
          <cell r="Z3626" t="str">
            <v/>
          </cell>
          <cell r="AA3626" t="str">
            <v/>
          </cell>
          <cell r="AB3626" t="str">
            <v/>
          </cell>
          <cell r="AC3626" t="str">
            <v/>
          </cell>
          <cell r="AD3626">
            <v>0</v>
          </cell>
          <cell r="AE3626" t="str">
            <v/>
          </cell>
          <cell r="AF3626" t="str">
            <v>0</v>
          </cell>
          <cell r="AG3626" t="str">
            <v>0</v>
          </cell>
          <cell r="AH3626" t="str">
            <v>Ativo</v>
          </cell>
          <cell r="AI3626" t="str">
            <v>LUCAS MARCELINO ROCHA</v>
          </cell>
        </row>
        <row r="3627">
          <cell r="B3627" t="str">
            <v>PIA</v>
          </cell>
          <cell r="C3627" t="str">
            <v>pia</v>
          </cell>
          <cell r="E3627" t="str">
            <v>cliente</v>
          </cell>
          <cell r="F3627" t="str">
            <v/>
          </cell>
          <cell r="G3627" t="str">
            <v/>
          </cell>
          <cell r="H3627" t="str">
            <v/>
          </cell>
          <cell r="I3627" t="str">
            <v/>
          </cell>
          <cell r="J3627" t="str">
            <v/>
          </cell>
          <cell r="K3627" t="str">
            <v/>
          </cell>
          <cell r="L3627" t="str">
            <v/>
          </cell>
          <cell r="M3627" t="str">
            <v/>
          </cell>
          <cell r="N3627" t="str">
            <v/>
          </cell>
          <cell r="O3627" t="str">
            <v/>
          </cell>
          <cell r="P3627" t="str">
            <v/>
          </cell>
          <cell r="Q3627" t="str">
            <v/>
          </cell>
          <cell r="R3627" t="str">
            <v/>
          </cell>
          <cell r="S3627" t="str">
            <v/>
          </cell>
          <cell r="T3627" t="str">
            <v/>
          </cell>
          <cell r="U3627" t="str">
            <v/>
          </cell>
          <cell r="V3627" t="str">
            <v/>
          </cell>
          <cell r="X3627" t="str">
            <v/>
          </cell>
          <cell r="Y3627" t="str">
            <v/>
          </cell>
          <cell r="Z3627" t="str">
            <v/>
          </cell>
          <cell r="AA3627" t="str">
            <v/>
          </cell>
          <cell r="AB3627" t="str">
            <v/>
          </cell>
          <cell r="AC3627" t="str">
            <v/>
          </cell>
          <cell r="AD3627">
            <v>0</v>
          </cell>
          <cell r="AE3627" t="str">
            <v/>
          </cell>
          <cell r="AF3627" t="str">
            <v>0</v>
          </cell>
          <cell r="AG3627" t="str">
            <v>0</v>
          </cell>
          <cell r="AH3627" t="str">
            <v>Ativo</v>
          </cell>
          <cell r="AI3627" t="str">
            <v>LUCAS MARCELINO ROCHA</v>
          </cell>
        </row>
        <row r="3628">
          <cell r="B3628" t="str">
            <v>PINDORAMA</v>
          </cell>
          <cell r="C3628" t="str">
            <v>pindorama</v>
          </cell>
          <cell r="D3628" t="str">
            <v/>
          </cell>
          <cell r="E3628" t="str">
            <v>cliente</v>
          </cell>
          <cell r="F3628" t="str">
            <v/>
          </cell>
          <cell r="G3628" t="str">
            <v/>
          </cell>
          <cell r="H3628" t="str">
            <v/>
          </cell>
          <cell r="I3628" t="str">
            <v/>
          </cell>
          <cell r="J3628" t="str">
            <v/>
          </cell>
          <cell r="K3628" t="str">
            <v/>
          </cell>
          <cell r="L3628" t="str">
            <v/>
          </cell>
          <cell r="M3628" t="str">
            <v/>
          </cell>
          <cell r="N3628" t="str">
            <v/>
          </cell>
          <cell r="O3628" t="str">
            <v/>
          </cell>
          <cell r="P3628" t="str">
            <v/>
          </cell>
          <cell r="Q3628" t="str">
            <v/>
          </cell>
          <cell r="R3628" t="str">
            <v/>
          </cell>
          <cell r="S3628" t="str">
            <v/>
          </cell>
          <cell r="T3628" t="str">
            <v/>
          </cell>
          <cell r="U3628" t="str">
            <v/>
          </cell>
          <cell r="V3628" t="str">
            <v/>
          </cell>
          <cell r="X3628" t="str">
            <v/>
          </cell>
          <cell r="Y3628" t="str">
            <v/>
          </cell>
          <cell r="Z3628" t="str">
            <v/>
          </cell>
          <cell r="AA3628" t="str">
            <v/>
          </cell>
          <cell r="AB3628" t="str">
            <v/>
          </cell>
          <cell r="AC3628" t="str">
            <v/>
          </cell>
          <cell r="AD3628">
            <v>0</v>
          </cell>
          <cell r="AE3628" t="str">
            <v/>
          </cell>
          <cell r="AF3628" t="str">
            <v>Solteiro</v>
          </cell>
          <cell r="AG3628" t="str">
            <v>Indefinido</v>
          </cell>
          <cell r="AH3628" t="str">
            <v>Ativo</v>
          </cell>
          <cell r="AI3628" t="str">
            <v>LUCAS MARCELINO ROCHA</v>
          </cell>
        </row>
        <row r="3629">
          <cell r="B3629" t="str">
            <v>PIRACANJUBA</v>
          </cell>
          <cell r="C3629" t="str">
            <v>piracanjuba</v>
          </cell>
          <cell r="E3629" t="str">
            <v>cliente</v>
          </cell>
          <cell r="F3629" t="str">
            <v/>
          </cell>
          <cell r="G3629" t="str">
            <v/>
          </cell>
          <cell r="H3629" t="str">
            <v/>
          </cell>
          <cell r="I3629" t="str">
            <v/>
          </cell>
          <cell r="J3629" t="str">
            <v/>
          </cell>
          <cell r="K3629" t="str">
            <v/>
          </cell>
          <cell r="L3629" t="str">
            <v/>
          </cell>
          <cell r="M3629" t="str">
            <v/>
          </cell>
          <cell r="N3629" t="str">
            <v/>
          </cell>
          <cell r="O3629" t="str">
            <v/>
          </cell>
          <cell r="P3629" t="str">
            <v/>
          </cell>
          <cell r="Q3629" t="str">
            <v/>
          </cell>
          <cell r="R3629" t="str">
            <v/>
          </cell>
          <cell r="S3629" t="str">
            <v/>
          </cell>
          <cell r="T3629" t="str">
            <v/>
          </cell>
          <cell r="U3629" t="str">
            <v/>
          </cell>
          <cell r="V3629" t="str">
            <v/>
          </cell>
          <cell r="X3629" t="str">
            <v/>
          </cell>
          <cell r="Y3629" t="str">
            <v/>
          </cell>
          <cell r="Z3629" t="str">
            <v/>
          </cell>
          <cell r="AA3629" t="str">
            <v/>
          </cell>
          <cell r="AB3629" t="str">
            <v/>
          </cell>
          <cell r="AC3629" t="str">
            <v/>
          </cell>
          <cell r="AD3629">
            <v>0</v>
          </cell>
          <cell r="AE3629" t="str">
            <v/>
          </cell>
          <cell r="AF3629" t="str">
            <v>0</v>
          </cell>
          <cell r="AG3629" t="str">
            <v>0</v>
          </cell>
          <cell r="AH3629" t="str">
            <v>Ativo</v>
          </cell>
          <cell r="AI3629" t="str">
            <v>LUCAS MARCELINO ROCHA</v>
          </cell>
        </row>
        <row r="3630">
          <cell r="B3630" t="str">
            <v>PIRAHY</v>
          </cell>
          <cell r="C3630" t="str">
            <v>pirahy</v>
          </cell>
          <cell r="E3630" t="str">
            <v>cliente</v>
          </cell>
          <cell r="F3630" t="str">
            <v/>
          </cell>
          <cell r="G3630" t="str">
            <v/>
          </cell>
          <cell r="H3630" t="str">
            <v/>
          </cell>
          <cell r="I3630" t="str">
            <v/>
          </cell>
          <cell r="J3630" t="str">
            <v/>
          </cell>
          <cell r="K3630" t="str">
            <v/>
          </cell>
          <cell r="L3630" t="str">
            <v/>
          </cell>
          <cell r="M3630" t="str">
            <v/>
          </cell>
          <cell r="N3630" t="str">
            <v/>
          </cell>
          <cell r="O3630" t="str">
            <v/>
          </cell>
          <cell r="P3630" t="str">
            <v/>
          </cell>
          <cell r="Q3630" t="str">
            <v/>
          </cell>
          <cell r="R3630" t="str">
            <v/>
          </cell>
          <cell r="S3630" t="str">
            <v/>
          </cell>
          <cell r="T3630" t="str">
            <v/>
          </cell>
          <cell r="U3630" t="str">
            <v/>
          </cell>
          <cell r="V3630" t="str">
            <v/>
          </cell>
          <cell r="X3630" t="str">
            <v/>
          </cell>
          <cell r="Y3630" t="str">
            <v/>
          </cell>
          <cell r="Z3630" t="str">
            <v/>
          </cell>
          <cell r="AA3630" t="str">
            <v/>
          </cell>
          <cell r="AB3630" t="str">
            <v/>
          </cell>
          <cell r="AC3630" t="str">
            <v/>
          </cell>
          <cell r="AD3630">
            <v>0</v>
          </cell>
          <cell r="AE3630" t="str">
            <v/>
          </cell>
          <cell r="AF3630" t="str">
            <v>0</v>
          </cell>
          <cell r="AG3630" t="str">
            <v>0</v>
          </cell>
          <cell r="AH3630" t="str">
            <v>Ativo</v>
          </cell>
          <cell r="AI3630" t="str">
            <v>LUCAS MARCELINO ROCHA</v>
          </cell>
        </row>
        <row r="3631">
          <cell r="B3631" t="str">
            <v>PIRISA</v>
          </cell>
          <cell r="C3631" t="str">
            <v>pirisa</v>
          </cell>
          <cell r="E3631" t="str">
            <v>cliente</v>
          </cell>
          <cell r="F3631" t="str">
            <v/>
          </cell>
          <cell r="G3631" t="str">
            <v/>
          </cell>
          <cell r="H3631" t="str">
            <v/>
          </cell>
          <cell r="I3631" t="str">
            <v/>
          </cell>
          <cell r="J3631" t="str">
            <v/>
          </cell>
          <cell r="K3631" t="str">
            <v/>
          </cell>
          <cell r="L3631" t="str">
            <v/>
          </cell>
          <cell r="M3631" t="str">
            <v/>
          </cell>
          <cell r="N3631" t="str">
            <v/>
          </cell>
          <cell r="O3631" t="str">
            <v/>
          </cell>
          <cell r="P3631" t="str">
            <v/>
          </cell>
          <cell r="Q3631" t="str">
            <v/>
          </cell>
          <cell r="R3631" t="str">
            <v/>
          </cell>
          <cell r="S3631" t="str">
            <v/>
          </cell>
          <cell r="T3631" t="str">
            <v/>
          </cell>
          <cell r="U3631" t="str">
            <v/>
          </cell>
          <cell r="V3631" t="str">
            <v/>
          </cell>
          <cell r="X3631" t="str">
            <v/>
          </cell>
          <cell r="Y3631" t="str">
            <v/>
          </cell>
          <cell r="Z3631" t="str">
            <v/>
          </cell>
          <cell r="AA3631" t="str">
            <v/>
          </cell>
          <cell r="AB3631" t="str">
            <v/>
          </cell>
          <cell r="AC3631" t="str">
            <v/>
          </cell>
          <cell r="AD3631">
            <v>0</v>
          </cell>
          <cell r="AE3631" t="str">
            <v/>
          </cell>
          <cell r="AF3631" t="str">
            <v>0</v>
          </cell>
          <cell r="AG3631" t="str">
            <v>0</v>
          </cell>
          <cell r="AH3631" t="str">
            <v>Ativo</v>
          </cell>
          <cell r="AI3631" t="str">
            <v>LUCAS MARCELINO ROCHA</v>
          </cell>
        </row>
        <row r="3632">
          <cell r="B3632" t="str">
            <v>PLANALTO FISH</v>
          </cell>
          <cell r="C3632" t="str">
            <v>planaltofish</v>
          </cell>
          <cell r="E3632" t="str">
            <v>cliente</v>
          </cell>
          <cell r="F3632" t="str">
            <v/>
          </cell>
          <cell r="G3632" t="str">
            <v/>
          </cell>
          <cell r="H3632" t="str">
            <v/>
          </cell>
          <cell r="I3632" t="str">
            <v/>
          </cell>
          <cell r="J3632" t="str">
            <v/>
          </cell>
          <cell r="K3632" t="str">
            <v/>
          </cell>
          <cell r="L3632" t="str">
            <v/>
          </cell>
          <cell r="M3632" t="str">
            <v/>
          </cell>
          <cell r="N3632" t="str">
            <v/>
          </cell>
          <cell r="O3632" t="str">
            <v/>
          </cell>
          <cell r="P3632" t="str">
            <v/>
          </cell>
          <cell r="Q3632" t="str">
            <v/>
          </cell>
          <cell r="R3632" t="str">
            <v/>
          </cell>
          <cell r="S3632" t="str">
            <v/>
          </cell>
          <cell r="T3632" t="str">
            <v/>
          </cell>
          <cell r="U3632" t="str">
            <v/>
          </cell>
          <cell r="V3632" t="str">
            <v/>
          </cell>
          <cell r="X3632" t="str">
            <v/>
          </cell>
          <cell r="Y3632" t="str">
            <v/>
          </cell>
          <cell r="Z3632" t="str">
            <v/>
          </cell>
          <cell r="AA3632" t="str">
            <v/>
          </cell>
          <cell r="AB3632" t="str">
            <v/>
          </cell>
          <cell r="AC3632" t="str">
            <v/>
          </cell>
          <cell r="AD3632">
            <v>0</v>
          </cell>
          <cell r="AE3632" t="str">
            <v/>
          </cell>
          <cell r="AF3632" t="str">
            <v>0</v>
          </cell>
          <cell r="AG3632" t="str">
            <v>0</v>
          </cell>
          <cell r="AH3632" t="str">
            <v>Ativo</v>
          </cell>
          <cell r="AI3632" t="str">
            <v>LUCAS MARCELINO ROCHA</v>
          </cell>
        </row>
        <row r="3633">
          <cell r="B3633" t="str">
            <v>PLASDURAN</v>
          </cell>
          <cell r="C3633" t="str">
            <v>plasduran</v>
          </cell>
          <cell r="E3633" t="str">
            <v>cliente</v>
          </cell>
          <cell r="F3633" t="str">
            <v/>
          </cell>
          <cell r="G3633" t="str">
            <v/>
          </cell>
          <cell r="H3633" t="str">
            <v/>
          </cell>
          <cell r="I3633" t="str">
            <v/>
          </cell>
          <cell r="J3633" t="str">
            <v/>
          </cell>
          <cell r="K3633" t="str">
            <v/>
          </cell>
          <cell r="L3633" t="str">
            <v/>
          </cell>
          <cell r="M3633" t="str">
            <v/>
          </cell>
          <cell r="N3633" t="str">
            <v/>
          </cell>
          <cell r="O3633" t="str">
            <v/>
          </cell>
          <cell r="P3633" t="str">
            <v/>
          </cell>
          <cell r="Q3633" t="str">
            <v/>
          </cell>
          <cell r="R3633" t="str">
            <v/>
          </cell>
          <cell r="S3633" t="str">
            <v/>
          </cell>
          <cell r="T3633" t="str">
            <v/>
          </cell>
          <cell r="U3633" t="str">
            <v/>
          </cell>
          <cell r="V3633" t="str">
            <v/>
          </cell>
          <cell r="X3633" t="str">
            <v/>
          </cell>
          <cell r="Y3633" t="str">
            <v/>
          </cell>
          <cell r="Z3633" t="str">
            <v/>
          </cell>
          <cell r="AA3633" t="str">
            <v/>
          </cell>
          <cell r="AB3633" t="str">
            <v/>
          </cell>
          <cell r="AC3633" t="str">
            <v/>
          </cell>
          <cell r="AD3633">
            <v>0</v>
          </cell>
          <cell r="AE3633" t="str">
            <v/>
          </cell>
          <cell r="AF3633" t="str">
            <v>0</v>
          </cell>
          <cell r="AG3633" t="str">
            <v>0</v>
          </cell>
          <cell r="AH3633" t="str">
            <v>Ativo</v>
          </cell>
          <cell r="AI3633" t="str">
            <v>LUCAS MARCELINO ROCHA</v>
          </cell>
        </row>
        <row r="3634">
          <cell r="B3634" t="str">
            <v>PLASTICOS DANUBIO</v>
          </cell>
          <cell r="C3634" t="str">
            <v>plasticosdanubio</v>
          </cell>
          <cell r="E3634" t="str">
            <v>cliente</v>
          </cell>
          <cell r="F3634" t="str">
            <v/>
          </cell>
          <cell r="G3634" t="str">
            <v/>
          </cell>
          <cell r="H3634" t="str">
            <v/>
          </cell>
          <cell r="I3634" t="str">
            <v/>
          </cell>
          <cell r="J3634" t="str">
            <v/>
          </cell>
          <cell r="K3634" t="str">
            <v/>
          </cell>
          <cell r="L3634" t="str">
            <v/>
          </cell>
          <cell r="M3634" t="str">
            <v/>
          </cell>
          <cell r="N3634" t="str">
            <v/>
          </cell>
          <cell r="O3634" t="str">
            <v/>
          </cell>
          <cell r="P3634" t="str">
            <v/>
          </cell>
          <cell r="Q3634" t="str">
            <v/>
          </cell>
          <cell r="R3634" t="str">
            <v/>
          </cell>
          <cell r="S3634" t="str">
            <v/>
          </cell>
          <cell r="T3634" t="str">
            <v/>
          </cell>
          <cell r="U3634" t="str">
            <v/>
          </cell>
          <cell r="V3634" t="str">
            <v/>
          </cell>
          <cell r="X3634" t="str">
            <v/>
          </cell>
          <cell r="Y3634" t="str">
            <v/>
          </cell>
          <cell r="Z3634" t="str">
            <v/>
          </cell>
          <cell r="AA3634" t="str">
            <v/>
          </cell>
          <cell r="AB3634" t="str">
            <v/>
          </cell>
          <cell r="AC3634" t="str">
            <v/>
          </cell>
          <cell r="AD3634">
            <v>0</v>
          </cell>
          <cell r="AE3634" t="str">
            <v/>
          </cell>
          <cell r="AF3634" t="str">
            <v>0</v>
          </cell>
          <cell r="AG3634" t="str">
            <v>0</v>
          </cell>
          <cell r="AH3634" t="str">
            <v>Ativo</v>
          </cell>
          <cell r="AI3634" t="str">
            <v>LUCAS MARCELINO ROCHA</v>
          </cell>
        </row>
        <row r="3635">
          <cell r="B3635" t="str">
            <v>PLEION</v>
          </cell>
          <cell r="C3635" t="str">
            <v>pleion</v>
          </cell>
          <cell r="D3635" t="str">
            <v/>
          </cell>
          <cell r="E3635" t="str">
            <v>cliente</v>
          </cell>
          <cell r="F3635" t="str">
            <v/>
          </cell>
          <cell r="G3635" t="str">
            <v/>
          </cell>
          <cell r="H3635" t="str">
            <v/>
          </cell>
          <cell r="I3635" t="str">
            <v/>
          </cell>
          <cell r="J3635" t="str">
            <v/>
          </cell>
          <cell r="K3635" t="str">
            <v/>
          </cell>
          <cell r="L3635" t="str">
            <v/>
          </cell>
          <cell r="M3635" t="str">
            <v/>
          </cell>
          <cell r="N3635" t="str">
            <v/>
          </cell>
          <cell r="O3635" t="str">
            <v/>
          </cell>
          <cell r="P3635" t="str">
            <v/>
          </cell>
          <cell r="Q3635" t="str">
            <v/>
          </cell>
          <cell r="R3635" t="str">
            <v/>
          </cell>
          <cell r="S3635" t="str">
            <v/>
          </cell>
          <cell r="T3635" t="str">
            <v/>
          </cell>
          <cell r="U3635" t="str">
            <v/>
          </cell>
          <cell r="V3635" t="str">
            <v/>
          </cell>
          <cell r="X3635" t="str">
            <v/>
          </cell>
          <cell r="Y3635" t="str">
            <v/>
          </cell>
          <cell r="Z3635" t="str">
            <v/>
          </cell>
          <cell r="AA3635" t="str">
            <v/>
          </cell>
          <cell r="AB3635" t="str">
            <v/>
          </cell>
          <cell r="AC3635" t="str">
            <v/>
          </cell>
          <cell r="AD3635">
            <v>0</v>
          </cell>
          <cell r="AE3635" t="str">
            <v/>
          </cell>
          <cell r="AF3635" t="str">
            <v>Solteiro</v>
          </cell>
          <cell r="AG3635" t="str">
            <v>Indefinido</v>
          </cell>
          <cell r="AH3635" t="str">
            <v>Ativo</v>
          </cell>
          <cell r="AI3635" t="str">
            <v>LUCAS MARCELINO ROCHA</v>
          </cell>
        </row>
        <row r="3636">
          <cell r="B3636" t="str">
            <v>PMI FOODS</v>
          </cell>
          <cell r="C3636" t="str">
            <v>pmifoods</v>
          </cell>
          <cell r="E3636" t="str">
            <v>cliente</v>
          </cell>
          <cell r="F3636" t="str">
            <v/>
          </cell>
          <cell r="G3636" t="str">
            <v/>
          </cell>
          <cell r="H3636" t="str">
            <v/>
          </cell>
          <cell r="I3636" t="str">
            <v/>
          </cell>
          <cell r="J3636" t="str">
            <v/>
          </cell>
          <cell r="K3636" t="str">
            <v/>
          </cell>
          <cell r="L3636" t="str">
            <v/>
          </cell>
          <cell r="M3636" t="str">
            <v/>
          </cell>
          <cell r="N3636" t="str">
            <v/>
          </cell>
          <cell r="O3636" t="str">
            <v/>
          </cell>
          <cell r="P3636" t="str">
            <v/>
          </cell>
          <cell r="Q3636" t="str">
            <v/>
          </cell>
          <cell r="R3636" t="str">
            <v/>
          </cell>
          <cell r="S3636" t="str">
            <v/>
          </cell>
          <cell r="T3636" t="str">
            <v/>
          </cell>
          <cell r="U3636" t="str">
            <v/>
          </cell>
          <cell r="V3636" t="str">
            <v/>
          </cell>
          <cell r="X3636" t="str">
            <v/>
          </cell>
          <cell r="Y3636" t="str">
            <v/>
          </cell>
          <cell r="Z3636" t="str">
            <v/>
          </cell>
          <cell r="AA3636" t="str">
            <v/>
          </cell>
          <cell r="AB3636" t="str">
            <v/>
          </cell>
          <cell r="AC3636" t="str">
            <v/>
          </cell>
          <cell r="AD3636">
            <v>0</v>
          </cell>
          <cell r="AE3636" t="str">
            <v/>
          </cell>
          <cell r="AF3636" t="str">
            <v>0</v>
          </cell>
          <cell r="AG3636" t="str">
            <v>0</v>
          </cell>
          <cell r="AH3636" t="str">
            <v>Ativo</v>
          </cell>
          <cell r="AI3636" t="str">
            <v>LUCAS MARCELINO ROCHA</v>
          </cell>
        </row>
        <row r="3637">
          <cell r="B3637" t="str">
            <v>PNEUS TECHNIC</v>
          </cell>
          <cell r="C3637" t="str">
            <v>pneustechnic</v>
          </cell>
          <cell r="E3637" t="str">
            <v>cliente</v>
          </cell>
          <cell r="F3637" t="str">
            <v/>
          </cell>
          <cell r="G3637" t="str">
            <v/>
          </cell>
          <cell r="H3637" t="str">
            <v/>
          </cell>
          <cell r="I3637" t="str">
            <v/>
          </cell>
          <cell r="J3637" t="str">
            <v/>
          </cell>
          <cell r="K3637" t="str">
            <v/>
          </cell>
          <cell r="L3637" t="str">
            <v/>
          </cell>
          <cell r="M3637" t="str">
            <v/>
          </cell>
          <cell r="N3637" t="str">
            <v/>
          </cell>
          <cell r="O3637" t="str">
            <v/>
          </cell>
          <cell r="P3637" t="str">
            <v/>
          </cell>
          <cell r="Q3637" t="str">
            <v/>
          </cell>
          <cell r="R3637" t="str">
            <v/>
          </cell>
          <cell r="S3637" t="str">
            <v/>
          </cell>
          <cell r="T3637" t="str">
            <v/>
          </cell>
          <cell r="U3637" t="str">
            <v/>
          </cell>
          <cell r="V3637" t="str">
            <v/>
          </cell>
          <cell r="X3637" t="str">
            <v/>
          </cell>
          <cell r="Y3637" t="str">
            <v/>
          </cell>
          <cell r="Z3637" t="str">
            <v/>
          </cell>
          <cell r="AA3637" t="str">
            <v/>
          </cell>
          <cell r="AB3637" t="str">
            <v/>
          </cell>
          <cell r="AC3637" t="str">
            <v/>
          </cell>
          <cell r="AD3637">
            <v>0</v>
          </cell>
          <cell r="AE3637" t="str">
            <v/>
          </cell>
          <cell r="AF3637" t="str">
            <v>0</v>
          </cell>
          <cell r="AG3637" t="str">
            <v>0</v>
          </cell>
          <cell r="AH3637" t="str">
            <v>Ativo</v>
          </cell>
          <cell r="AI3637" t="str">
            <v>LUCAS MARCELINO ROCHA</v>
          </cell>
        </row>
        <row r="3638">
          <cell r="B3638" t="str">
            <v>POLIANO ALENCAR DE SALES</v>
          </cell>
          <cell r="C3638" t="str">
            <v>03231513375</v>
          </cell>
          <cell r="D3638" t="str">
            <v>polianosales@gmail.com</v>
          </cell>
          <cell r="E3638" t="str">
            <v>promotor</v>
          </cell>
          <cell r="F3638" t="str">
            <v>63101025</v>
          </cell>
          <cell r="G3638" t="str">
            <v>RUA PADRE IBIAPINA</v>
          </cell>
          <cell r="H3638" t="str">
            <v>435</v>
          </cell>
          <cell r="I3638" t="str">
            <v>DE 139/140 A 751/752</v>
          </cell>
          <cell r="J3638" t="str">
            <v>PINTO MADEIRA</v>
          </cell>
          <cell r="K3638" t="str">
            <v>CRATO</v>
          </cell>
          <cell r="L3638" t="str">
            <v>CE</v>
          </cell>
          <cell r="M3638" t="str">
            <v>-7.2349947</v>
          </cell>
          <cell r="N3638" t="str">
            <v>-39.4069577</v>
          </cell>
          <cell r="O3638" t="str">
            <v>88992453978</v>
          </cell>
          <cell r="P3638" t="str">
            <v>26/12/1991</v>
          </cell>
          <cell r="Q3638" t="str">
            <v>20070565486</v>
          </cell>
          <cell r="R3638" t="str">
            <v>SSP</v>
          </cell>
          <cell r="S3638" t="str">
            <v>03231513375</v>
          </cell>
          <cell r="T3638" t="str">
            <v/>
          </cell>
          <cell r="U3638" t="str">
            <v/>
          </cell>
          <cell r="V3638" t="str">
            <v/>
          </cell>
          <cell r="X3638" t="str">
            <v>4050797</v>
          </cell>
          <cell r="Y3638" t="str">
            <v>20</v>
          </cell>
          <cell r="Z3638" t="str">
            <v>CE</v>
          </cell>
          <cell r="AA3638" t="str">
            <v>15/08/2019</v>
          </cell>
          <cell r="AB3638" t="str">
            <v/>
          </cell>
          <cell r="AC3638" t="str">
            <v>165259599-19</v>
          </cell>
          <cell r="AD3638">
            <v>4506</v>
          </cell>
          <cell r="AE3638" t="str">
            <v>BRASILEIRO NATO</v>
          </cell>
          <cell r="AF3638" t="str">
            <v>Solteiro</v>
          </cell>
          <cell r="AG3638" t="str">
            <v>Masculino</v>
          </cell>
          <cell r="AH3638" t="str">
            <v>Ativo</v>
          </cell>
          <cell r="AI3638" t="str">
            <v>FLAVIANO CRUZ DO NASCIMENTO</v>
          </cell>
        </row>
        <row r="3639">
          <cell r="B3639" t="str">
            <v>POLPA NORTE</v>
          </cell>
          <cell r="C3639" t="str">
            <v>polpanorte</v>
          </cell>
          <cell r="E3639" t="str">
            <v>cliente</v>
          </cell>
          <cell r="F3639" t="str">
            <v/>
          </cell>
          <cell r="G3639" t="str">
            <v/>
          </cell>
          <cell r="H3639" t="str">
            <v/>
          </cell>
          <cell r="I3639" t="str">
            <v/>
          </cell>
          <cell r="J3639" t="str">
            <v/>
          </cell>
          <cell r="K3639" t="str">
            <v/>
          </cell>
          <cell r="L3639" t="str">
            <v/>
          </cell>
          <cell r="M3639" t="str">
            <v/>
          </cell>
          <cell r="N3639" t="str">
            <v/>
          </cell>
          <cell r="O3639" t="str">
            <v/>
          </cell>
          <cell r="P3639" t="str">
            <v/>
          </cell>
          <cell r="Q3639" t="str">
            <v/>
          </cell>
          <cell r="R3639" t="str">
            <v/>
          </cell>
          <cell r="S3639" t="str">
            <v/>
          </cell>
          <cell r="T3639" t="str">
            <v/>
          </cell>
          <cell r="U3639" t="str">
            <v/>
          </cell>
          <cell r="V3639" t="str">
            <v/>
          </cell>
          <cell r="X3639" t="str">
            <v/>
          </cell>
          <cell r="Y3639" t="str">
            <v/>
          </cell>
          <cell r="Z3639" t="str">
            <v/>
          </cell>
          <cell r="AA3639" t="str">
            <v/>
          </cell>
          <cell r="AB3639" t="str">
            <v/>
          </cell>
          <cell r="AC3639" t="str">
            <v/>
          </cell>
          <cell r="AD3639">
            <v>0</v>
          </cell>
          <cell r="AE3639" t="str">
            <v/>
          </cell>
          <cell r="AF3639" t="str">
            <v>0</v>
          </cell>
          <cell r="AG3639" t="str">
            <v>0</v>
          </cell>
          <cell r="AH3639" t="str">
            <v>Ativo</v>
          </cell>
          <cell r="AI3639" t="str">
            <v>LUCAS MARCELINO ROCHA</v>
          </cell>
        </row>
        <row r="3640">
          <cell r="B3640" t="str">
            <v>POPCORN</v>
          </cell>
          <cell r="C3640" t="str">
            <v>popcorn</v>
          </cell>
          <cell r="E3640" t="str">
            <v>cliente</v>
          </cell>
          <cell r="F3640" t="str">
            <v/>
          </cell>
          <cell r="G3640" t="str">
            <v/>
          </cell>
          <cell r="H3640" t="str">
            <v/>
          </cell>
          <cell r="I3640" t="str">
            <v/>
          </cell>
          <cell r="J3640" t="str">
            <v/>
          </cell>
          <cell r="K3640" t="str">
            <v/>
          </cell>
          <cell r="L3640" t="str">
            <v/>
          </cell>
          <cell r="M3640" t="str">
            <v/>
          </cell>
          <cell r="N3640" t="str">
            <v/>
          </cell>
          <cell r="O3640" t="str">
            <v/>
          </cell>
          <cell r="P3640" t="str">
            <v/>
          </cell>
          <cell r="Q3640" t="str">
            <v/>
          </cell>
          <cell r="R3640" t="str">
            <v/>
          </cell>
          <cell r="S3640" t="str">
            <v/>
          </cell>
          <cell r="T3640" t="str">
            <v/>
          </cell>
          <cell r="U3640" t="str">
            <v/>
          </cell>
          <cell r="V3640" t="str">
            <v/>
          </cell>
          <cell r="X3640" t="str">
            <v/>
          </cell>
          <cell r="Y3640" t="str">
            <v/>
          </cell>
          <cell r="Z3640" t="str">
            <v/>
          </cell>
          <cell r="AA3640" t="str">
            <v/>
          </cell>
          <cell r="AB3640" t="str">
            <v/>
          </cell>
          <cell r="AC3640" t="str">
            <v/>
          </cell>
          <cell r="AD3640">
            <v>0</v>
          </cell>
          <cell r="AE3640" t="str">
            <v/>
          </cell>
          <cell r="AF3640" t="str">
            <v>0</v>
          </cell>
          <cell r="AG3640" t="str">
            <v>0</v>
          </cell>
          <cell r="AH3640" t="str">
            <v>Ativo</v>
          </cell>
          <cell r="AI3640" t="str">
            <v>LUCAS MARCELINO ROCHA</v>
          </cell>
        </row>
        <row r="3641">
          <cell r="B3641" t="str">
            <v>PORTAO CAMBUI</v>
          </cell>
          <cell r="C3641" t="str">
            <v>portaocambui</v>
          </cell>
          <cell r="E3641" t="str">
            <v>cliente</v>
          </cell>
          <cell r="F3641" t="str">
            <v/>
          </cell>
          <cell r="G3641" t="str">
            <v/>
          </cell>
          <cell r="H3641" t="str">
            <v/>
          </cell>
          <cell r="I3641" t="str">
            <v/>
          </cell>
          <cell r="J3641" t="str">
            <v/>
          </cell>
          <cell r="K3641" t="str">
            <v/>
          </cell>
          <cell r="L3641" t="str">
            <v/>
          </cell>
          <cell r="M3641" t="str">
            <v/>
          </cell>
          <cell r="N3641" t="str">
            <v/>
          </cell>
          <cell r="O3641" t="str">
            <v/>
          </cell>
          <cell r="P3641" t="str">
            <v/>
          </cell>
          <cell r="Q3641" t="str">
            <v/>
          </cell>
          <cell r="R3641" t="str">
            <v/>
          </cell>
          <cell r="S3641" t="str">
            <v/>
          </cell>
          <cell r="T3641" t="str">
            <v/>
          </cell>
          <cell r="U3641" t="str">
            <v/>
          </cell>
          <cell r="V3641" t="str">
            <v/>
          </cell>
          <cell r="X3641" t="str">
            <v/>
          </cell>
          <cell r="Y3641" t="str">
            <v/>
          </cell>
          <cell r="Z3641" t="str">
            <v/>
          </cell>
          <cell r="AA3641" t="str">
            <v/>
          </cell>
          <cell r="AB3641" t="str">
            <v/>
          </cell>
          <cell r="AC3641" t="str">
            <v/>
          </cell>
          <cell r="AD3641">
            <v>0</v>
          </cell>
          <cell r="AE3641" t="str">
            <v/>
          </cell>
          <cell r="AF3641" t="str">
            <v>0</v>
          </cell>
          <cell r="AG3641" t="str">
            <v>0</v>
          </cell>
          <cell r="AH3641" t="str">
            <v>Ativo</v>
          </cell>
          <cell r="AI3641" t="str">
            <v>LUCAS MARCELINO ROCHA</v>
          </cell>
        </row>
        <row r="3642">
          <cell r="B3642" t="str">
            <v>POWER DENT</v>
          </cell>
          <cell r="C3642" t="str">
            <v>powerdent</v>
          </cell>
          <cell r="E3642" t="str">
            <v>cliente</v>
          </cell>
          <cell r="F3642" t="str">
            <v/>
          </cell>
          <cell r="G3642" t="str">
            <v/>
          </cell>
          <cell r="H3642" t="str">
            <v/>
          </cell>
          <cell r="I3642" t="str">
            <v/>
          </cell>
          <cell r="J3642" t="str">
            <v/>
          </cell>
          <cell r="K3642" t="str">
            <v/>
          </cell>
          <cell r="L3642" t="str">
            <v/>
          </cell>
          <cell r="M3642" t="str">
            <v/>
          </cell>
          <cell r="N3642" t="str">
            <v/>
          </cell>
          <cell r="O3642" t="str">
            <v/>
          </cell>
          <cell r="P3642" t="str">
            <v/>
          </cell>
          <cell r="Q3642" t="str">
            <v/>
          </cell>
          <cell r="R3642" t="str">
            <v/>
          </cell>
          <cell r="S3642" t="str">
            <v/>
          </cell>
          <cell r="T3642" t="str">
            <v/>
          </cell>
          <cell r="U3642" t="str">
            <v/>
          </cell>
          <cell r="V3642" t="str">
            <v/>
          </cell>
          <cell r="X3642" t="str">
            <v/>
          </cell>
          <cell r="Y3642" t="str">
            <v/>
          </cell>
          <cell r="Z3642" t="str">
            <v/>
          </cell>
          <cell r="AA3642" t="str">
            <v/>
          </cell>
          <cell r="AB3642" t="str">
            <v/>
          </cell>
          <cell r="AC3642" t="str">
            <v/>
          </cell>
          <cell r="AD3642">
            <v>0</v>
          </cell>
          <cell r="AE3642" t="str">
            <v/>
          </cell>
          <cell r="AF3642" t="str">
            <v>0</v>
          </cell>
          <cell r="AG3642" t="str">
            <v>0</v>
          </cell>
          <cell r="AH3642" t="str">
            <v>Ativo</v>
          </cell>
          <cell r="AI3642" t="str">
            <v>LUCAS MARCELINO ROCHA</v>
          </cell>
        </row>
        <row r="3643">
          <cell r="B3643" t="str">
            <v>PRA FESTA</v>
          </cell>
          <cell r="C3643" t="str">
            <v>prafesta</v>
          </cell>
          <cell r="D3643" t="str">
            <v/>
          </cell>
          <cell r="E3643" t="str">
            <v>cliente</v>
          </cell>
          <cell r="F3643" t="str">
            <v/>
          </cell>
          <cell r="G3643" t="str">
            <v/>
          </cell>
          <cell r="H3643" t="str">
            <v/>
          </cell>
          <cell r="I3643" t="str">
            <v/>
          </cell>
          <cell r="J3643" t="str">
            <v/>
          </cell>
          <cell r="K3643" t="str">
            <v/>
          </cell>
          <cell r="L3643" t="str">
            <v/>
          </cell>
          <cell r="M3643" t="str">
            <v/>
          </cell>
          <cell r="N3643" t="str">
            <v/>
          </cell>
          <cell r="O3643" t="str">
            <v/>
          </cell>
          <cell r="P3643" t="str">
            <v/>
          </cell>
          <cell r="Q3643" t="str">
            <v/>
          </cell>
          <cell r="R3643" t="str">
            <v/>
          </cell>
          <cell r="S3643" t="str">
            <v/>
          </cell>
          <cell r="T3643" t="str">
            <v/>
          </cell>
          <cell r="U3643" t="str">
            <v/>
          </cell>
          <cell r="V3643" t="str">
            <v/>
          </cell>
          <cell r="X3643" t="str">
            <v/>
          </cell>
          <cell r="Y3643" t="str">
            <v/>
          </cell>
          <cell r="Z3643" t="str">
            <v/>
          </cell>
          <cell r="AA3643" t="str">
            <v/>
          </cell>
          <cell r="AB3643" t="str">
            <v/>
          </cell>
          <cell r="AC3643" t="str">
            <v/>
          </cell>
          <cell r="AD3643">
            <v>0</v>
          </cell>
          <cell r="AE3643" t="str">
            <v/>
          </cell>
          <cell r="AF3643" t="str">
            <v>Solteiro</v>
          </cell>
          <cell r="AG3643" t="str">
            <v>Indefinido</v>
          </cell>
          <cell r="AH3643" t="str">
            <v>Ativo</v>
          </cell>
          <cell r="AI3643" t="str">
            <v>LUCAS MARCELINO ROCHA</v>
          </cell>
        </row>
        <row r="3644">
          <cell r="B3644" t="str">
            <v>PRA FESTA</v>
          </cell>
          <cell r="C3644" t="str">
            <v>prafesta2</v>
          </cell>
          <cell r="D3644" t="str">
            <v/>
          </cell>
          <cell r="E3644" t="str">
            <v>cliente</v>
          </cell>
          <cell r="F3644" t="str">
            <v/>
          </cell>
          <cell r="G3644" t="str">
            <v/>
          </cell>
          <cell r="H3644" t="str">
            <v/>
          </cell>
          <cell r="I3644" t="str">
            <v/>
          </cell>
          <cell r="J3644" t="str">
            <v/>
          </cell>
          <cell r="K3644" t="str">
            <v/>
          </cell>
          <cell r="L3644" t="str">
            <v/>
          </cell>
          <cell r="M3644" t="str">
            <v/>
          </cell>
          <cell r="N3644" t="str">
            <v/>
          </cell>
          <cell r="O3644" t="str">
            <v/>
          </cell>
          <cell r="P3644" t="str">
            <v/>
          </cell>
          <cell r="Q3644" t="str">
            <v/>
          </cell>
          <cell r="R3644" t="str">
            <v/>
          </cell>
          <cell r="S3644" t="str">
            <v/>
          </cell>
          <cell r="T3644" t="str">
            <v/>
          </cell>
          <cell r="U3644" t="str">
            <v/>
          </cell>
          <cell r="V3644" t="str">
            <v/>
          </cell>
          <cell r="X3644" t="str">
            <v/>
          </cell>
          <cell r="Y3644" t="str">
            <v/>
          </cell>
          <cell r="Z3644" t="str">
            <v/>
          </cell>
          <cell r="AA3644" t="str">
            <v/>
          </cell>
          <cell r="AB3644" t="str">
            <v/>
          </cell>
          <cell r="AC3644" t="str">
            <v/>
          </cell>
          <cell r="AD3644">
            <v>0</v>
          </cell>
          <cell r="AE3644" t="str">
            <v/>
          </cell>
          <cell r="AF3644" t="str">
            <v>Solteiro</v>
          </cell>
          <cell r="AG3644" t="str">
            <v>Indefinido</v>
          </cell>
          <cell r="AH3644" t="str">
            <v>Ativo</v>
          </cell>
          <cell r="AI3644" t="str">
            <v>LUCAS MARCELINO ROCHA</v>
          </cell>
        </row>
        <row r="3645">
          <cell r="B3645" t="str">
            <v>PRA FESTA</v>
          </cell>
          <cell r="C3645" t="str">
            <v>prafesta3</v>
          </cell>
          <cell r="D3645" t="str">
            <v/>
          </cell>
          <cell r="E3645" t="str">
            <v>cliente</v>
          </cell>
          <cell r="F3645" t="str">
            <v/>
          </cell>
          <cell r="G3645" t="str">
            <v/>
          </cell>
          <cell r="H3645" t="str">
            <v/>
          </cell>
          <cell r="I3645" t="str">
            <v/>
          </cell>
          <cell r="J3645" t="str">
            <v/>
          </cell>
          <cell r="K3645" t="str">
            <v/>
          </cell>
          <cell r="L3645" t="str">
            <v/>
          </cell>
          <cell r="M3645" t="str">
            <v/>
          </cell>
          <cell r="N3645" t="str">
            <v/>
          </cell>
          <cell r="O3645" t="str">
            <v/>
          </cell>
          <cell r="P3645" t="str">
            <v/>
          </cell>
          <cell r="Q3645" t="str">
            <v/>
          </cell>
          <cell r="R3645" t="str">
            <v/>
          </cell>
          <cell r="S3645" t="str">
            <v/>
          </cell>
          <cell r="T3645" t="str">
            <v/>
          </cell>
          <cell r="U3645" t="str">
            <v/>
          </cell>
          <cell r="V3645" t="str">
            <v/>
          </cell>
          <cell r="X3645" t="str">
            <v/>
          </cell>
          <cell r="Y3645" t="str">
            <v/>
          </cell>
          <cell r="Z3645" t="str">
            <v/>
          </cell>
          <cell r="AA3645" t="str">
            <v/>
          </cell>
          <cell r="AB3645" t="str">
            <v/>
          </cell>
          <cell r="AC3645" t="str">
            <v/>
          </cell>
          <cell r="AD3645">
            <v>0</v>
          </cell>
          <cell r="AE3645" t="str">
            <v/>
          </cell>
          <cell r="AF3645" t="str">
            <v>Solteiro</v>
          </cell>
          <cell r="AG3645" t="str">
            <v>Indefinido</v>
          </cell>
          <cell r="AH3645" t="str">
            <v>Ativo</v>
          </cell>
          <cell r="AI3645" t="str">
            <v>LUCAS MARCELINO ROCHA</v>
          </cell>
        </row>
        <row r="3646">
          <cell r="B3646" t="str">
            <v>PRA FESTA (EXCLUSIVO)</v>
          </cell>
          <cell r="C3646" t="str">
            <v>prafesta(exclusivo)</v>
          </cell>
          <cell r="E3646" t="str">
            <v>cliente</v>
          </cell>
          <cell r="F3646" t="str">
            <v/>
          </cell>
          <cell r="G3646" t="str">
            <v/>
          </cell>
          <cell r="H3646" t="str">
            <v/>
          </cell>
          <cell r="I3646" t="str">
            <v/>
          </cell>
          <cell r="J3646" t="str">
            <v/>
          </cell>
          <cell r="K3646" t="str">
            <v/>
          </cell>
          <cell r="L3646" t="str">
            <v/>
          </cell>
          <cell r="M3646" t="str">
            <v/>
          </cell>
          <cell r="N3646" t="str">
            <v/>
          </cell>
          <cell r="O3646" t="str">
            <v/>
          </cell>
          <cell r="P3646" t="str">
            <v/>
          </cell>
          <cell r="Q3646" t="str">
            <v/>
          </cell>
          <cell r="R3646" t="str">
            <v/>
          </cell>
          <cell r="S3646" t="str">
            <v/>
          </cell>
          <cell r="T3646" t="str">
            <v/>
          </cell>
          <cell r="U3646" t="str">
            <v/>
          </cell>
          <cell r="V3646" t="str">
            <v/>
          </cell>
          <cell r="X3646" t="str">
            <v/>
          </cell>
          <cell r="Y3646" t="str">
            <v/>
          </cell>
          <cell r="Z3646" t="str">
            <v/>
          </cell>
          <cell r="AA3646" t="str">
            <v/>
          </cell>
          <cell r="AB3646" t="str">
            <v/>
          </cell>
          <cell r="AC3646" t="str">
            <v/>
          </cell>
          <cell r="AD3646">
            <v>0</v>
          </cell>
          <cell r="AE3646" t="str">
            <v/>
          </cell>
          <cell r="AF3646" t="str">
            <v>0</v>
          </cell>
          <cell r="AG3646" t="str">
            <v>0</v>
          </cell>
          <cell r="AH3646" t="str">
            <v>Ativo</v>
          </cell>
          <cell r="AI3646" t="str">
            <v>LUCAS MARCELINO ROCHA</v>
          </cell>
        </row>
        <row r="3647">
          <cell r="B3647" t="str">
            <v>PRAMESA</v>
          </cell>
          <cell r="C3647" t="str">
            <v>pramesa</v>
          </cell>
          <cell r="E3647" t="str">
            <v>cliente</v>
          </cell>
          <cell r="F3647" t="str">
            <v/>
          </cell>
          <cell r="G3647" t="str">
            <v/>
          </cell>
          <cell r="H3647" t="str">
            <v/>
          </cell>
          <cell r="I3647" t="str">
            <v/>
          </cell>
          <cell r="J3647" t="str">
            <v/>
          </cell>
          <cell r="K3647" t="str">
            <v/>
          </cell>
          <cell r="L3647" t="str">
            <v/>
          </cell>
          <cell r="M3647" t="str">
            <v/>
          </cell>
          <cell r="N3647" t="str">
            <v/>
          </cell>
          <cell r="O3647" t="str">
            <v/>
          </cell>
          <cell r="P3647" t="str">
            <v/>
          </cell>
          <cell r="Q3647" t="str">
            <v/>
          </cell>
          <cell r="R3647" t="str">
            <v/>
          </cell>
          <cell r="S3647" t="str">
            <v/>
          </cell>
          <cell r="T3647" t="str">
            <v/>
          </cell>
          <cell r="U3647" t="str">
            <v/>
          </cell>
          <cell r="V3647" t="str">
            <v/>
          </cell>
          <cell r="X3647" t="str">
            <v/>
          </cell>
          <cell r="Y3647" t="str">
            <v/>
          </cell>
          <cell r="Z3647" t="str">
            <v/>
          </cell>
          <cell r="AA3647" t="str">
            <v/>
          </cell>
          <cell r="AB3647" t="str">
            <v/>
          </cell>
          <cell r="AC3647" t="str">
            <v/>
          </cell>
          <cell r="AD3647">
            <v>0</v>
          </cell>
          <cell r="AE3647" t="str">
            <v/>
          </cell>
          <cell r="AF3647" t="str">
            <v>0</v>
          </cell>
          <cell r="AG3647" t="str">
            <v>0</v>
          </cell>
          <cell r="AH3647" t="str">
            <v>Ativo</v>
          </cell>
          <cell r="AI3647" t="str">
            <v>LUCAS MARCELINO ROCHA</v>
          </cell>
        </row>
        <row r="3648">
          <cell r="B3648" t="str">
            <v>PRATIGEL</v>
          </cell>
          <cell r="C3648" t="str">
            <v>pratigel</v>
          </cell>
          <cell r="E3648" t="str">
            <v>cliente</v>
          </cell>
          <cell r="F3648" t="str">
            <v/>
          </cell>
          <cell r="G3648" t="str">
            <v/>
          </cell>
          <cell r="H3648" t="str">
            <v/>
          </cell>
          <cell r="I3648" t="str">
            <v/>
          </cell>
          <cell r="J3648" t="str">
            <v/>
          </cell>
          <cell r="K3648" t="str">
            <v/>
          </cell>
          <cell r="L3648" t="str">
            <v/>
          </cell>
          <cell r="M3648" t="str">
            <v/>
          </cell>
          <cell r="N3648" t="str">
            <v/>
          </cell>
          <cell r="O3648" t="str">
            <v/>
          </cell>
          <cell r="P3648" t="str">
            <v/>
          </cell>
          <cell r="Q3648" t="str">
            <v/>
          </cell>
          <cell r="R3648" t="str">
            <v/>
          </cell>
          <cell r="S3648" t="str">
            <v/>
          </cell>
          <cell r="T3648" t="str">
            <v/>
          </cell>
          <cell r="U3648" t="str">
            <v/>
          </cell>
          <cell r="V3648" t="str">
            <v/>
          </cell>
          <cell r="X3648" t="str">
            <v/>
          </cell>
          <cell r="Y3648" t="str">
            <v/>
          </cell>
          <cell r="Z3648" t="str">
            <v/>
          </cell>
          <cell r="AA3648" t="str">
            <v/>
          </cell>
          <cell r="AB3648" t="str">
            <v/>
          </cell>
          <cell r="AC3648" t="str">
            <v/>
          </cell>
          <cell r="AD3648">
            <v>0</v>
          </cell>
          <cell r="AE3648" t="str">
            <v/>
          </cell>
          <cell r="AF3648" t="str">
            <v>0</v>
          </cell>
          <cell r="AG3648" t="str">
            <v>0</v>
          </cell>
          <cell r="AH3648" t="str">
            <v>Ativo</v>
          </cell>
          <cell r="AI3648" t="str">
            <v>LUCAS MARCELINO ROCHA</v>
          </cell>
        </row>
        <row r="3649">
          <cell r="B3649" t="str">
            <v>PRATIGEL SIGA</v>
          </cell>
          <cell r="C3649" t="str">
            <v>pratigelsiga</v>
          </cell>
          <cell r="D3649" t="str">
            <v>fabio.oliveira@pratigel.com.br</v>
          </cell>
          <cell r="E3649" t="str">
            <v>cliente</v>
          </cell>
          <cell r="F3649" t="str">
            <v/>
          </cell>
          <cell r="G3649" t="str">
            <v/>
          </cell>
          <cell r="H3649" t="str">
            <v/>
          </cell>
          <cell r="I3649" t="str">
            <v/>
          </cell>
          <cell r="J3649" t="str">
            <v/>
          </cell>
          <cell r="K3649" t="str">
            <v/>
          </cell>
          <cell r="L3649" t="str">
            <v/>
          </cell>
          <cell r="M3649" t="str">
            <v/>
          </cell>
          <cell r="N3649" t="str">
            <v/>
          </cell>
          <cell r="O3649" t="str">
            <v>1136465324</v>
          </cell>
          <cell r="P3649" t="str">
            <v/>
          </cell>
          <cell r="Q3649" t="str">
            <v/>
          </cell>
          <cell r="R3649" t="str">
            <v/>
          </cell>
          <cell r="S3649" t="str">
            <v/>
          </cell>
          <cell r="T3649" t="str">
            <v/>
          </cell>
          <cell r="U3649" t="str">
            <v/>
          </cell>
          <cell r="V3649" t="str">
            <v/>
          </cell>
          <cell r="X3649" t="str">
            <v/>
          </cell>
          <cell r="Y3649" t="str">
            <v/>
          </cell>
          <cell r="Z3649" t="str">
            <v/>
          </cell>
          <cell r="AA3649" t="str">
            <v/>
          </cell>
          <cell r="AB3649" t="str">
            <v/>
          </cell>
          <cell r="AC3649" t="str">
            <v/>
          </cell>
          <cell r="AD3649">
            <v>0</v>
          </cell>
          <cell r="AE3649" t="str">
            <v/>
          </cell>
          <cell r="AF3649" t="str">
            <v>Solteiro</v>
          </cell>
          <cell r="AG3649" t="str">
            <v>Indefinido</v>
          </cell>
          <cell r="AH3649" t="str">
            <v>Ativo</v>
          </cell>
          <cell r="AI3649" t="str">
            <v>GABRIEL AUGUSTO FELIX SARNO</v>
          </cell>
        </row>
        <row r="3650">
          <cell r="B3650" t="str">
            <v>PRATIKASA</v>
          </cell>
          <cell r="C3650" t="str">
            <v>pratikasa</v>
          </cell>
          <cell r="E3650" t="str">
            <v>cliente</v>
          </cell>
          <cell r="F3650" t="str">
            <v/>
          </cell>
          <cell r="G3650" t="str">
            <v/>
          </cell>
          <cell r="H3650" t="str">
            <v/>
          </cell>
          <cell r="I3650" t="str">
            <v/>
          </cell>
          <cell r="J3650" t="str">
            <v/>
          </cell>
          <cell r="K3650" t="str">
            <v/>
          </cell>
          <cell r="L3650" t="str">
            <v/>
          </cell>
          <cell r="M3650" t="str">
            <v/>
          </cell>
          <cell r="N3650" t="str">
            <v/>
          </cell>
          <cell r="O3650" t="str">
            <v/>
          </cell>
          <cell r="P3650" t="str">
            <v/>
          </cell>
          <cell r="Q3650" t="str">
            <v/>
          </cell>
          <cell r="R3650" t="str">
            <v/>
          </cell>
          <cell r="S3650" t="str">
            <v/>
          </cell>
          <cell r="T3650" t="str">
            <v/>
          </cell>
          <cell r="U3650" t="str">
            <v/>
          </cell>
          <cell r="V3650" t="str">
            <v/>
          </cell>
          <cell r="X3650" t="str">
            <v/>
          </cell>
          <cell r="Y3650" t="str">
            <v/>
          </cell>
          <cell r="Z3650" t="str">
            <v/>
          </cell>
          <cell r="AA3650" t="str">
            <v/>
          </cell>
          <cell r="AB3650" t="str">
            <v/>
          </cell>
          <cell r="AC3650" t="str">
            <v/>
          </cell>
          <cell r="AD3650">
            <v>0</v>
          </cell>
          <cell r="AE3650" t="str">
            <v/>
          </cell>
          <cell r="AF3650" t="str">
            <v>0</v>
          </cell>
          <cell r="AG3650" t="str">
            <v>0</v>
          </cell>
          <cell r="AH3650" t="str">
            <v>Ativo</v>
          </cell>
          <cell r="AI3650" t="str">
            <v>LUCAS MARCELINO ROCHA</v>
          </cell>
        </row>
        <row r="3651">
          <cell r="B3651" t="str">
            <v>PRATS</v>
          </cell>
          <cell r="C3651" t="str">
            <v>prats</v>
          </cell>
          <cell r="E3651" t="str">
            <v>cliente</v>
          </cell>
          <cell r="F3651" t="str">
            <v/>
          </cell>
          <cell r="G3651" t="str">
            <v/>
          </cell>
          <cell r="H3651" t="str">
            <v/>
          </cell>
          <cell r="I3651" t="str">
            <v/>
          </cell>
          <cell r="J3651" t="str">
            <v/>
          </cell>
          <cell r="K3651" t="str">
            <v/>
          </cell>
          <cell r="L3651" t="str">
            <v/>
          </cell>
          <cell r="M3651" t="str">
            <v/>
          </cell>
          <cell r="N3651" t="str">
            <v/>
          </cell>
          <cell r="O3651" t="str">
            <v/>
          </cell>
          <cell r="P3651" t="str">
            <v/>
          </cell>
          <cell r="Q3651" t="str">
            <v/>
          </cell>
          <cell r="R3651" t="str">
            <v/>
          </cell>
          <cell r="S3651" t="str">
            <v/>
          </cell>
          <cell r="T3651" t="str">
            <v/>
          </cell>
          <cell r="U3651" t="str">
            <v/>
          </cell>
          <cell r="V3651" t="str">
            <v/>
          </cell>
          <cell r="X3651" t="str">
            <v/>
          </cell>
          <cell r="Y3651" t="str">
            <v/>
          </cell>
          <cell r="Z3651" t="str">
            <v/>
          </cell>
          <cell r="AA3651" t="str">
            <v/>
          </cell>
          <cell r="AB3651" t="str">
            <v/>
          </cell>
          <cell r="AC3651" t="str">
            <v/>
          </cell>
          <cell r="AD3651">
            <v>0</v>
          </cell>
          <cell r="AE3651" t="str">
            <v/>
          </cell>
          <cell r="AF3651" t="str">
            <v>0</v>
          </cell>
          <cell r="AG3651" t="str">
            <v>0</v>
          </cell>
          <cell r="AH3651" t="str">
            <v>Ativo</v>
          </cell>
          <cell r="AI3651" t="str">
            <v>LUCAS MARCELINO ROCHA</v>
          </cell>
        </row>
        <row r="3652">
          <cell r="B3652" t="str">
            <v>PRATSY</v>
          </cell>
          <cell r="C3652" t="str">
            <v>pratsy</v>
          </cell>
          <cell r="E3652" t="str">
            <v>cliente</v>
          </cell>
          <cell r="F3652" t="str">
            <v/>
          </cell>
          <cell r="G3652" t="str">
            <v/>
          </cell>
          <cell r="H3652" t="str">
            <v/>
          </cell>
          <cell r="I3652" t="str">
            <v/>
          </cell>
          <cell r="J3652" t="str">
            <v/>
          </cell>
          <cell r="K3652" t="str">
            <v/>
          </cell>
          <cell r="L3652" t="str">
            <v/>
          </cell>
          <cell r="M3652" t="str">
            <v/>
          </cell>
          <cell r="N3652" t="str">
            <v/>
          </cell>
          <cell r="O3652" t="str">
            <v/>
          </cell>
          <cell r="P3652" t="str">
            <v/>
          </cell>
          <cell r="Q3652" t="str">
            <v/>
          </cell>
          <cell r="R3652" t="str">
            <v/>
          </cell>
          <cell r="S3652" t="str">
            <v/>
          </cell>
          <cell r="T3652" t="str">
            <v/>
          </cell>
          <cell r="U3652" t="str">
            <v/>
          </cell>
          <cell r="V3652" t="str">
            <v/>
          </cell>
          <cell r="X3652" t="str">
            <v/>
          </cell>
          <cell r="Y3652" t="str">
            <v/>
          </cell>
          <cell r="Z3652" t="str">
            <v/>
          </cell>
          <cell r="AA3652" t="str">
            <v/>
          </cell>
          <cell r="AB3652" t="str">
            <v/>
          </cell>
          <cell r="AC3652" t="str">
            <v/>
          </cell>
          <cell r="AD3652">
            <v>0</v>
          </cell>
          <cell r="AE3652" t="str">
            <v/>
          </cell>
          <cell r="AF3652" t="str">
            <v>0</v>
          </cell>
          <cell r="AG3652" t="str">
            <v>0</v>
          </cell>
          <cell r="AH3652" t="str">
            <v>Ativo</v>
          </cell>
          <cell r="AI3652" t="str">
            <v>LUCAS MARCELINO ROCHA</v>
          </cell>
        </row>
        <row r="3653">
          <cell r="B3653" t="str">
            <v>PREDILECTA</v>
          </cell>
          <cell r="C3653" t="str">
            <v>predilecta</v>
          </cell>
          <cell r="E3653" t="str">
            <v>cliente</v>
          </cell>
          <cell r="F3653" t="str">
            <v/>
          </cell>
          <cell r="G3653" t="str">
            <v/>
          </cell>
          <cell r="H3653" t="str">
            <v/>
          </cell>
          <cell r="I3653" t="str">
            <v/>
          </cell>
          <cell r="J3653" t="str">
            <v/>
          </cell>
          <cell r="K3653" t="str">
            <v/>
          </cell>
          <cell r="L3653" t="str">
            <v/>
          </cell>
          <cell r="M3653" t="str">
            <v/>
          </cell>
          <cell r="N3653" t="str">
            <v/>
          </cell>
          <cell r="O3653" t="str">
            <v/>
          </cell>
          <cell r="P3653" t="str">
            <v/>
          </cell>
          <cell r="Q3653" t="str">
            <v/>
          </cell>
          <cell r="R3653" t="str">
            <v/>
          </cell>
          <cell r="S3653" t="str">
            <v/>
          </cell>
          <cell r="T3653" t="str">
            <v/>
          </cell>
          <cell r="U3653" t="str">
            <v/>
          </cell>
          <cell r="V3653" t="str">
            <v/>
          </cell>
          <cell r="X3653" t="str">
            <v/>
          </cell>
          <cell r="Y3653" t="str">
            <v/>
          </cell>
          <cell r="Z3653" t="str">
            <v/>
          </cell>
          <cell r="AA3653" t="str">
            <v/>
          </cell>
          <cell r="AB3653" t="str">
            <v/>
          </cell>
          <cell r="AC3653" t="str">
            <v/>
          </cell>
          <cell r="AD3653">
            <v>0</v>
          </cell>
          <cell r="AE3653" t="str">
            <v/>
          </cell>
          <cell r="AF3653" t="str">
            <v>0</v>
          </cell>
          <cell r="AG3653" t="str">
            <v>0</v>
          </cell>
          <cell r="AH3653" t="str">
            <v>Ativo</v>
          </cell>
          <cell r="AI3653" t="str">
            <v>LUCAS MARCELINO ROCHA</v>
          </cell>
        </row>
        <row r="3654">
          <cell r="B3654" t="str">
            <v>PREMIER PESCADOS</v>
          </cell>
          <cell r="C3654" t="str">
            <v>premierpescados</v>
          </cell>
          <cell r="E3654" t="str">
            <v>cliente</v>
          </cell>
          <cell r="F3654" t="str">
            <v/>
          </cell>
          <cell r="G3654" t="str">
            <v/>
          </cell>
          <cell r="H3654" t="str">
            <v/>
          </cell>
          <cell r="I3654" t="str">
            <v/>
          </cell>
          <cell r="J3654" t="str">
            <v/>
          </cell>
          <cell r="K3654" t="str">
            <v/>
          </cell>
          <cell r="L3654" t="str">
            <v/>
          </cell>
          <cell r="M3654" t="str">
            <v/>
          </cell>
          <cell r="N3654" t="str">
            <v/>
          </cell>
          <cell r="O3654" t="str">
            <v/>
          </cell>
          <cell r="P3654" t="str">
            <v/>
          </cell>
          <cell r="Q3654" t="str">
            <v/>
          </cell>
          <cell r="R3654" t="str">
            <v/>
          </cell>
          <cell r="S3654" t="str">
            <v/>
          </cell>
          <cell r="T3654" t="str">
            <v/>
          </cell>
          <cell r="U3654" t="str">
            <v/>
          </cell>
          <cell r="V3654" t="str">
            <v/>
          </cell>
          <cell r="X3654" t="str">
            <v/>
          </cell>
          <cell r="Y3654" t="str">
            <v/>
          </cell>
          <cell r="Z3654" t="str">
            <v/>
          </cell>
          <cell r="AA3654" t="str">
            <v/>
          </cell>
          <cell r="AB3654" t="str">
            <v/>
          </cell>
          <cell r="AC3654" t="str">
            <v/>
          </cell>
          <cell r="AD3654">
            <v>0</v>
          </cell>
          <cell r="AE3654" t="str">
            <v/>
          </cell>
          <cell r="AF3654" t="str">
            <v>0</v>
          </cell>
          <cell r="AG3654" t="str">
            <v>0</v>
          </cell>
          <cell r="AH3654" t="str">
            <v>Ativo</v>
          </cell>
          <cell r="AI3654" t="str">
            <v>LUCAS MARCELINO ROCHA</v>
          </cell>
        </row>
        <row r="3655">
          <cell r="B3655" t="str">
            <v>PRISCILA APARECIDA LINHARES</v>
          </cell>
          <cell r="C3655" t="str">
            <v>08052474914</v>
          </cell>
          <cell r="D3655" t="str">
            <v/>
          </cell>
          <cell r="E3655" t="str">
            <v>Intermitente</v>
          </cell>
          <cell r="F3655" t="str">
            <v>89815999</v>
          </cell>
          <cell r="G3655" t="str">
            <v>LINHA PINHALZINHO</v>
          </cell>
          <cell r="H3655" t="str">
            <v>1</v>
          </cell>
          <cell r="I3655" t="str">
            <v/>
          </cell>
          <cell r="J3655" t="str">
            <v>RURAL</v>
          </cell>
          <cell r="K3655" t="str">
            <v>CHAPECO</v>
          </cell>
          <cell r="L3655" t="str">
            <v>SC</v>
          </cell>
          <cell r="M3655" t="str">
            <v>-26.8526099</v>
          </cell>
          <cell r="N3655" t="str">
            <v>-52.9872342</v>
          </cell>
          <cell r="O3655" t="str">
            <v/>
          </cell>
          <cell r="P3655" t="str">
            <v>26/08/1980</v>
          </cell>
          <cell r="Q3655" t="str">
            <v>6052635</v>
          </cell>
          <cell r="R3655" t="str">
            <v>SSP</v>
          </cell>
          <cell r="S3655" t="str">
            <v>08052474914</v>
          </cell>
          <cell r="T3655" t="str">
            <v/>
          </cell>
          <cell r="U3655" t="str">
            <v/>
          </cell>
          <cell r="V3655" t="str">
            <v/>
          </cell>
          <cell r="X3655" t="str">
            <v>3203409</v>
          </cell>
          <cell r="Y3655" t="str">
            <v>20</v>
          </cell>
          <cell r="Z3655" t="str">
            <v>SC</v>
          </cell>
          <cell r="AA3655" t="str">
            <v>01/11/2019</v>
          </cell>
          <cell r="AB3655" t="str">
            <v/>
          </cell>
          <cell r="AC3655" t="str">
            <v>20083089017</v>
          </cell>
          <cell r="AD3655">
            <v>0</v>
          </cell>
          <cell r="AE3655" t="str">
            <v>Brasileiro</v>
          </cell>
          <cell r="AF3655" t="str">
            <v>Solteiro</v>
          </cell>
          <cell r="AG3655" t="str">
            <v>Feminino</v>
          </cell>
          <cell r="AH3655" t="str">
            <v>Inativo</v>
          </cell>
          <cell r="AI3655" t="str">
            <v>CARLA VIETTRO NORA DE PADUA</v>
          </cell>
        </row>
        <row r="3656">
          <cell r="B3656" t="str">
            <v>PRISCILA APARECIDA SILVA RODRIGUES</v>
          </cell>
          <cell r="C3656" t="str">
            <v>36956124874</v>
          </cell>
          <cell r="D3656" t="str">
            <v>priscilaasilvarodrigues@gmail.com</v>
          </cell>
          <cell r="E3656" t="str">
            <v>promotor</v>
          </cell>
          <cell r="F3656" t="str">
            <v>12943-120</v>
          </cell>
          <cell r="G3656" t="str">
            <v>AVENIDA MARIA ALVIM SOARES</v>
          </cell>
          <cell r="H3656" t="str">
            <v>1120</v>
          </cell>
          <cell r="I3656" t="str">
            <v/>
          </cell>
          <cell r="J3656" t="str">
            <v>JARDIM ALVINÓPOLIS</v>
          </cell>
          <cell r="K3656" t="str">
            <v>ATIBAIA</v>
          </cell>
          <cell r="L3656" t="str">
            <v>SP</v>
          </cell>
          <cell r="M3656" t="str">
            <v>-23.1229904</v>
          </cell>
          <cell r="N3656" t="str">
            <v>-46.57070179999999</v>
          </cell>
          <cell r="O3656" t="str">
            <v>11975913398</v>
          </cell>
          <cell r="P3656" t="str">
            <v>13/05/1987</v>
          </cell>
          <cell r="Q3656" t="str">
            <v>340509661</v>
          </cell>
          <cell r="R3656" t="str">
            <v>SSP</v>
          </cell>
          <cell r="S3656" t="str">
            <v>36956124874</v>
          </cell>
          <cell r="T3656" t="str">
            <v/>
          </cell>
          <cell r="U3656" t="str">
            <v/>
          </cell>
          <cell r="V3656" t="str">
            <v/>
          </cell>
          <cell r="X3656" t="str">
            <v>45104</v>
          </cell>
          <cell r="Y3656" t="str">
            <v>290</v>
          </cell>
          <cell r="Z3656" t="str">
            <v>SP</v>
          </cell>
          <cell r="AA3656" t="str">
            <v>29/07/2019</v>
          </cell>
          <cell r="AB3656" t="str">
            <v>01/01/0001</v>
          </cell>
          <cell r="AC3656" t="str">
            <v>165892959-57</v>
          </cell>
          <cell r="AD3656">
            <v>4506</v>
          </cell>
          <cell r="AE3656" t="str">
            <v>BRASILEIRO NATO</v>
          </cell>
          <cell r="AF3656" t="str">
            <v>Solteiro</v>
          </cell>
          <cell r="AG3656" t="str">
            <v>Feminino</v>
          </cell>
          <cell r="AH3656" t="str">
            <v>Ativo</v>
          </cell>
          <cell r="AI3656" t="str">
            <v>WAGNER GIRALDO</v>
          </cell>
        </row>
        <row r="3657">
          <cell r="B3657" t="str">
            <v>PRISCILA DA SILVA GOMES</v>
          </cell>
          <cell r="C3657" t="str">
            <v>36865557867</v>
          </cell>
          <cell r="D3657" t="str">
            <v>PRI_CADU_VINI@HOTMAIL.COM</v>
          </cell>
          <cell r="E3657" t="str">
            <v>promotor548</v>
          </cell>
          <cell r="F3657" t="str">
            <v>11082560</v>
          </cell>
          <cell r="G3657" t="str">
            <v>RUA SÃO LUÍS</v>
          </cell>
          <cell r="H3657" t="str">
            <v>505</v>
          </cell>
          <cell r="I3657" t="str">
            <v>CASA 2</v>
          </cell>
          <cell r="J3657" t="str">
            <v>MORRO SÃO BENTO</v>
          </cell>
          <cell r="K3657" t="str">
            <v>SANTOS</v>
          </cell>
          <cell r="L3657" t="str">
            <v>SP</v>
          </cell>
          <cell r="M3657" t="str">
            <v>-23.5749339</v>
          </cell>
          <cell r="N3657" t="str">
            <v>-46.6637453</v>
          </cell>
          <cell r="O3657" t="str">
            <v>13997076263</v>
          </cell>
          <cell r="P3657" t="str">
            <v>12/08/1984</v>
          </cell>
          <cell r="Q3657" t="str">
            <v>40832978</v>
          </cell>
          <cell r="R3657" t="str">
            <v>SSP</v>
          </cell>
          <cell r="S3657" t="str">
            <v>36865557867</v>
          </cell>
          <cell r="T3657" t="str">
            <v/>
          </cell>
          <cell r="U3657" t="str">
            <v/>
          </cell>
          <cell r="V3657" t="str">
            <v/>
          </cell>
          <cell r="X3657" t="str">
            <v>82024</v>
          </cell>
          <cell r="Y3657" t="str">
            <v>295</v>
          </cell>
          <cell r="Z3657" t="str">
            <v>SP</v>
          </cell>
          <cell r="AA3657" t="str">
            <v>06/01/2020</v>
          </cell>
          <cell r="AB3657" t="str">
            <v/>
          </cell>
          <cell r="AC3657" t="str">
            <v>13590817819</v>
          </cell>
          <cell r="AD3657">
            <v>4506</v>
          </cell>
          <cell r="AE3657" t="str">
            <v>Brasileiro</v>
          </cell>
          <cell r="AF3657" t="str">
            <v>Solteiro</v>
          </cell>
          <cell r="AG3657" t="str">
            <v>Feminino</v>
          </cell>
          <cell r="AH3657" t="str">
            <v>Ativo</v>
          </cell>
          <cell r="AI3657" t="str">
            <v>RAFAEL AUGUSTO CARRARA</v>
          </cell>
        </row>
        <row r="3658">
          <cell r="B3658" t="str">
            <v>PRISCILA DA SILVA LEITE</v>
          </cell>
          <cell r="C3658" t="str">
            <v>40595705839</v>
          </cell>
          <cell r="D3658" t="str">
            <v>-</v>
          </cell>
          <cell r="E3658" t="str">
            <v>promotor</v>
          </cell>
          <cell r="F3658" t="str">
            <v>02987-150</v>
          </cell>
          <cell r="G3658" t="str">
            <v>RUA JOSÉ LOPES</v>
          </cell>
          <cell r="H3658" t="str">
            <v>420</v>
          </cell>
          <cell r="I3658" t="str">
            <v/>
          </cell>
          <cell r="J3658" t="str">
            <v>PARQUE TAIPAS</v>
          </cell>
          <cell r="K3658" t="str">
            <v>SÃO PAULO</v>
          </cell>
          <cell r="L3658" t="str">
            <v>SP</v>
          </cell>
          <cell r="M3658" t="str">
            <v>-23.4236512</v>
          </cell>
          <cell r="N3658" t="str">
            <v>-46.7136504</v>
          </cell>
          <cell r="O3658" t="str">
            <v>11968912672</v>
          </cell>
          <cell r="P3658" t="str">
            <v>08/10/1989</v>
          </cell>
          <cell r="Q3658" t="str">
            <v>469923003</v>
          </cell>
          <cell r="R3658" t="str">
            <v>SSP</v>
          </cell>
          <cell r="S3658" t="str">
            <v>40595705839</v>
          </cell>
          <cell r="T3658" t="str">
            <v/>
          </cell>
          <cell r="U3658" t="str">
            <v/>
          </cell>
          <cell r="V3658" t="str">
            <v/>
          </cell>
          <cell r="X3658" t="str">
            <v>56211</v>
          </cell>
          <cell r="Y3658" t="str">
            <v>325</v>
          </cell>
          <cell r="Z3658" t="str">
            <v>SP</v>
          </cell>
          <cell r="AA3658" t="str">
            <v>11/09/2018</v>
          </cell>
          <cell r="AB3658" t="str">
            <v/>
          </cell>
          <cell r="AC3658" t="str">
            <v>236203807-63</v>
          </cell>
          <cell r="AD3658">
            <v>4506</v>
          </cell>
          <cell r="AE3658" t="str">
            <v>BRASILEIRO NATO</v>
          </cell>
          <cell r="AF3658" t="str">
            <v>Solteiro</v>
          </cell>
          <cell r="AG3658" t="str">
            <v>Feminino</v>
          </cell>
          <cell r="AH3658" t="str">
            <v>Ativo</v>
          </cell>
          <cell r="AI3658" t="str">
            <v>HERBERT WESLEY DE FREITAS SILVA</v>
          </cell>
        </row>
        <row r="3659">
          <cell r="B3659" t="str">
            <v>PRISCILA DE FATIMA HENING TAPP</v>
          </cell>
          <cell r="C3659" t="str">
            <v>01183159943</v>
          </cell>
          <cell r="D3659" t="str">
            <v/>
          </cell>
          <cell r="E3659" t="str">
            <v>Intermitente</v>
          </cell>
          <cell r="F3659" t="str">
            <v>88521115</v>
          </cell>
          <cell r="G3659" t="str">
            <v>RUA SELMA NEVES MARTINS</v>
          </cell>
          <cell r="H3659" t="str">
            <v>53</v>
          </cell>
          <cell r="I3659" t="str">
            <v/>
          </cell>
          <cell r="J3659" t="str">
            <v>GUARUJÁ</v>
          </cell>
          <cell r="K3659" t="str">
            <v>LAGES</v>
          </cell>
          <cell r="L3659" t="str">
            <v>SC</v>
          </cell>
          <cell r="M3659" t="str">
            <v>-27.7862639</v>
          </cell>
          <cell r="N3659" t="str">
            <v>-50.2932307</v>
          </cell>
          <cell r="O3659" t="str">
            <v/>
          </cell>
          <cell r="P3659" t="str">
            <v>11/03/1996</v>
          </cell>
          <cell r="Q3659" t="str">
            <v>64132758</v>
          </cell>
          <cell r="R3659" t="str">
            <v>PR</v>
          </cell>
          <cell r="S3659" t="str">
            <v>01183159943</v>
          </cell>
          <cell r="T3659" t="str">
            <v/>
          </cell>
          <cell r="U3659" t="str">
            <v/>
          </cell>
          <cell r="V3659" t="str">
            <v/>
          </cell>
          <cell r="X3659" t="str">
            <v>5867367</v>
          </cell>
          <cell r="Y3659" t="str">
            <v/>
          </cell>
          <cell r="Z3659" t="str">
            <v>SC</v>
          </cell>
          <cell r="AA3659" t="str">
            <v>21/11/2019</v>
          </cell>
          <cell r="AB3659" t="str">
            <v/>
          </cell>
          <cell r="AC3659" t="str">
            <v>14216214726</v>
          </cell>
          <cell r="AD3659">
            <v>4506</v>
          </cell>
          <cell r="AE3659" t="str">
            <v>Brasileiro</v>
          </cell>
          <cell r="AF3659" t="str">
            <v>Solteiro</v>
          </cell>
          <cell r="AG3659" t="str">
            <v>Feminino</v>
          </cell>
          <cell r="AH3659" t="str">
            <v>Inativo</v>
          </cell>
          <cell r="AI3659" t="str">
            <v>CARLA VIETTRO NORA DE PADUA</v>
          </cell>
        </row>
        <row r="3660">
          <cell r="B3660" t="str">
            <v>PRISCILA DE OLIVEIRA DA CRUZ DOS REIS</v>
          </cell>
          <cell r="C3660" t="str">
            <v>31832204820</v>
          </cell>
          <cell r="D3660" t="str">
            <v/>
          </cell>
          <cell r="E3660" t="str">
            <v>Intermitente</v>
          </cell>
          <cell r="F3660" t="str">
            <v>88390000</v>
          </cell>
          <cell r="G3660" t="str">
            <v xml:space="preserve">RUA JOSÉ ALBERTO DOS SANTOS </v>
          </cell>
          <cell r="H3660" t="str">
            <v>493</v>
          </cell>
          <cell r="I3660" t="str">
            <v/>
          </cell>
          <cell r="J3660" t="str">
            <v>SAO CRISTOVAO</v>
          </cell>
          <cell r="K3660" t="str">
            <v>BARRA VELHA</v>
          </cell>
          <cell r="L3660" t="str">
            <v>SC</v>
          </cell>
          <cell r="M3660" t="str">
            <v>-26.646662</v>
          </cell>
          <cell r="N3660" t="str">
            <v>-48.6935311</v>
          </cell>
          <cell r="O3660" t="str">
            <v/>
          </cell>
          <cell r="P3660" t="str">
            <v>20/01/1985</v>
          </cell>
          <cell r="Q3660" t="str">
            <v>7685100</v>
          </cell>
          <cell r="R3660" t="str">
            <v>II SC</v>
          </cell>
          <cell r="S3660" t="str">
            <v>31832204820</v>
          </cell>
          <cell r="T3660" t="str">
            <v/>
          </cell>
          <cell r="U3660" t="str">
            <v/>
          </cell>
          <cell r="V3660" t="str">
            <v/>
          </cell>
          <cell r="X3660" t="str">
            <v>5859092</v>
          </cell>
          <cell r="Y3660" t="str">
            <v>0040</v>
          </cell>
          <cell r="Z3660" t="str">
            <v>SC</v>
          </cell>
          <cell r="AA3660" t="str">
            <v>04/03/2020</v>
          </cell>
          <cell r="AB3660" t="str">
            <v/>
          </cell>
          <cell r="AC3660" t="str">
            <v>13225667853</v>
          </cell>
          <cell r="AD3660">
            <v>0</v>
          </cell>
          <cell r="AE3660" t="str">
            <v>Brasileiro</v>
          </cell>
          <cell r="AF3660" t="str">
            <v>Casado</v>
          </cell>
          <cell r="AG3660" t="str">
            <v>Feminino</v>
          </cell>
          <cell r="AH3660" t="str">
            <v>Ativo</v>
          </cell>
          <cell r="AI3660" t="str">
            <v>ELIANE CRISTINA GRACIOLI DE JESUS</v>
          </cell>
        </row>
        <row r="3661">
          <cell r="B3661" t="str">
            <v>PRISCILA GONCALVES PEREIRA</v>
          </cell>
          <cell r="C3661" t="str">
            <v>48779675832</v>
          </cell>
          <cell r="D3661" t="str">
            <v>priscilawns@gmail.com</v>
          </cell>
          <cell r="E3661" t="str">
            <v>suporte</v>
          </cell>
          <cell r="F3661" t="str">
            <v>03513010</v>
          </cell>
          <cell r="G3661" t="str">
            <v>RUA AMARO BEZERRA CAVALCANTI</v>
          </cell>
          <cell r="H3661" t="str">
            <v>576</v>
          </cell>
          <cell r="I3661" t="str">
            <v>CS 1</v>
          </cell>
          <cell r="J3661" t="str">
            <v>VILA MATILDE</v>
          </cell>
          <cell r="K3661" t="str">
            <v>SÃO PAULO</v>
          </cell>
          <cell r="L3661" t="str">
            <v>SP</v>
          </cell>
          <cell r="M3661" t="str">
            <v>-23.5333924</v>
          </cell>
          <cell r="N3661" t="str">
            <v>-46.5230489</v>
          </cell>
          <cell r="O3661" t="str">
            <v>11963311965</v>
          </cell>
          <cell r="P3661" t="str">
            <v>24/04/2000</v>
          </cell>
          <cell r="Q3661" t="str">
            <v>388812102</v>
          </cell>
          <cell r="R3661" t="str">
            <v>SSP</v>
          </cell>
          <cell r="S3661" t="str">
            <v>48779675832</v>
          </cell>
          <cell r="T3661" t="str">
            <v/>
          </cell>
          <cell r="U3661" t="str">
            <v/>
          </cell>
          <cell r="V3661" t="str">
            <v/>
          </cell>
          <cell r="X3661" t="str">
            <v>34124</v>
          </cell>
          <cell r="Y3661" t="str">
            <v>434</v>
          </cell>
          <cell r="Z3661" t="str">
            <v>SP</v>
          </cell>
          <cell r="AA3661" t="str">
            <v>02/12/2019</v>
          </cell>
          <cell r="AB3661" t="str">
            <v/>
          </cell>
          <cell r="AC3661" t="str">
            <v>16617820356</v>
          </cell>
          <cell r="AD3661">
            <v>0</v>
          </cell>
          <cell r="AE3661" t="str">
            <v>Brasileiro</v>
          </cell>
          <cell r="AF3661" t="str">
            <v>Solteiro</v>
          </cell>
          <cell r="AG3661" t="str">
            <v>Feminino</v>
          </cell>
          <cell r="AH3661" t="str">
            <v>Ativo</v>
          </cell>
          <cell r="AI3661" t="str">
            <v>LEONARDO SANT ANA FERREIRA</v>
          </cell>
        </row>
        <row r="3662">
          <cell r="B3662" t="str">
            <v>PRISCILA INACIA DA SILVA</v>
          </cell>
          <cell r="C3662" t="str">
            <v>32661697861</v>
          </cell>
          <cell r="D3662" t="str">
            <v/>
          </cell>
          <cell r="E3662" t="str">
            <v>promotorexpress</v>
          </cell>
          <cell r="F3662" t="str">
            <v>09981470</v>
          </cell>
          <cell r="G3662" t="str">
            <v>RUA ANA MARIA</v>
          </cell>
          <cell r="H3662" t="str">
            <v>80</v>
          </cell>
          <cell r="I3662" t="str">
            <v>BL 4 AP 4</v>
          </cell>
          <cell r="J3662" t="str">
            <v>SERRARIA</v>
          </cell>
          <cell r="K3662" t="str">
            <v>DIADEMA</v>
          </cell>
          <cell r="L3662" t="str">
            <v>SP</v>
          </cell>
          <cell r="M3662" t="str">
            <v/>
          </cell>
          <cell r="N3662" t="str">
            <v/>
          </cell>
          <cell r="O3662" t="str">
            <v>11966570705</v>
          </cell>
          <cell r="P3662" t="str">
            <v>14/07/1981</v>
          </cell>
          <cell r="Q3662" t="str">
            <v>404413791</v>
          </cell>
          <cell r="R3662" t="str">
            <v>SSP</v>
          </cell>
          <cell r="S3662" t="str">
            <v>32661697861</v>
          </cell>
          <cell r="T3662" t="str">
            <v>BRADESCO</v>
          </cell>
          <cell r="U3662" t="str">
            <v>1193</v>
          </cell>
          <cell r="V3662" t="str">
            <v>10082323</v>
          </cell>
          <cell r="W3662" t="str">
            <v>ContaCorrente</v>
          </cell>
          <cell r="X3662" t="str">
            <v/>
          </cell>
          <cell r="Y3662" t="str">
            <v/>
          </cell>
          <cell r="Z3662" t="str">
            <v/>
          </cell>
          <cell r="AA3662" t="str">
            <v>06/07/2020</v>
          </cell>
          <cell r="AB3662" t="str">
            <v/>
          </cell>
          <cell r="AC3662" t="str">
            <v/>
          </cell>
          <cell r="AD3662">
            <v>999.36</v>
          </cell>
          <cell r="AE3662" t="str">
            <v>Brasileiro</v>
          </cell>
          <cell r="AF3662" t="str">
            <v>Solteiro</v>
          </cell>
          <cell r="AG3662" t="str">
            <v>Feminino</v>
          </cell>
          <cell r="AH3662" t="str">
            <v>Ativo</v>
          </cell>
          <cell r="AI3662" t="str">
            <v>CARLOS ANDRE BEZERRA MONTEIRO</v>
          </cell>
        </row>
        <row r="3663">
          <cell r="B3663" t="str">
            <v>PRISCILA MACHADO ANDRADE</v>
          </cell>
          <cell r="C3663" t="str">
            <v>35914538890</v>
          </cell>
          <cell r="D3663" t="str">
            <v/>
          </cell>
          <cell r="E3663" t="str">
            <v>parttime5</v>
          </cell>
          <cell r="F3663" t="str">
            <v>13408176</v>
          </cell>
          <cell r="G3663" t="str">
            <v>RUA LASARO FURONI</v>
          </cell>
          <cell r="H3663" t="str">
            <v>334</v>
          </cell>
          <cell r="I3663" t="str">
            <v/>
          </cell>
          <cell r="J3663" t="str">
            <v>JARDIM DOS MANACÁS</v>
          </cell>
          <cell r="K3663" t="str">
            <v>PIRACICABA</v>
          </cell>
          <cell r="L3663" t="str">
            <v>SP</v>
          </cell>
          <cell r="M3663" t="str">
            <v>-22.6681833</v>
          </cell>
          <cell r="N3663" t="str">
            <v>-47.7010261</v>
          </cell>
          <cell r="O3663" t="str">
            <v/>
          </cell>
          <cell r="P3663" t="str">
            <v>26/02/1988</v>
          </cell>
          <cell r="Q3663" t="str">
            <v>455495762</v>
          </cell>
          <cell r="R3663" t="str">
            <v>SSP</v>
          </cell>
          <cell r="S3663" t="str">
            <v>35914538890</v>
          </cell>
          <cell r="T3663" t="str">
            <v/>
          </cell>
          <cell r="U3663" t="str">
            <v/>
          </cell>
          <cell r="V3663" t="str">
            <v/>
          </cell>
          <cell r="X3663" t="str">
            <v>22474</v>
          </cell>
          <cell r="Y3663" t="str">
            <v>307</v>
          </cell>
          <cell r="Z3663" t="str">
            <v>SP</v>
          </cell>
          <cell r="AA3663" t="str">
            <v>01/09/2020</v>
          </cell>
          <cell r="AB3663" t="str">
            <v/>
          </cell>
          <cell r="AC3663" t="str">
            <v>20042818855</v>
          </cell>
          <cell r="AD3663">
            <v>3840</v>
          </cell>
          <cell r="AE3663" t="str">
            <v>Brasileiro</v>
          </cell>
          <cell r="AF3663" t="str">
            <v>Solteiro</v>
          </cell>
          <cell r="AG3663" t="str">
            <v>Feminino</v>
          </cell>
          <cell r="AH3663" t="str">
            <v>Ativo</v>
          </cell>
          <cell r="AI3663" t="str">
            <v>PAULO MANOEL MORATO JUNIOR</v>
          </cell>
        </row>
        <row r="3664">
          <cell r="B3664" t="str">
            <v>PRISCILA SOUZA ALMEIDA</v>
          </cell>
          <cell r="C3664" t="str">
            <v>33397539897</v>
          </cell>
          <cell r="D3664" t="str">
            <v/>
          </cell>
          <cell r="E3664" t="str">
            <v>promotorexpress</v>
          </cell>
          <cell r="F3664" t="str">
            <v>18070270</v>
          </cell>
          <cell r="G3664" t="str">
            <v>RUA ADOLFO FREDERICO SCHLEIFER</v>
          </cell>
          <cell r="H3664" t="str">
            <v>519</v>
          </cell>
          <cell r="I3664" t="str">
            <v/>
          </cell>
          <cell r="J3664" t="str">
            <v>VILA ELZA</v>
          </cell>
          <cell r="K3664" t="str">
            <v>SOROCABA</v>
          </cell>
          <cell r="L3664" t="str">
            <v>SP</v>
          </cell>
          <cell r="M3664" t="str">
            <v>-23.4794455</v>
          </cell>
          <cell r="N3664" t="str">
            <v>-47.4805453</v>
          </cell>
          <cell r="O3664" t="str">
            <v/>
          </cell>
          <cell r="P3664" t="str">
            <v>20/06/1983</v>
          </cell>
          <cell r="Q3664" t="str">
            <v>40640771</v>
          </cell>
          <cell r="R3664" t="str">
            <v/>
          </cell>
          <cell r="S3664" t="str">
            <v>33397539897</v>
          </cell>
          <cell r="T3664" t="str">
            <v>SANTANDER</v>
          </cell>
          <cell r="U3664" t="str">
            <v>4189</v>
          </cell>
          <cell r="V3664" t="str">
            <v>010535530</v>
          </cell>
          <cell r="W3664" t="str">
            <v>ContaCorrente</v>
          </cell>
          <cell r="X3664" t="str">
            <v/>
          </cell>
          <cell r="Y3664" t="str">
            <v/>
          </cell>
          <cell r="Z3664" t="str">
            <v/>
          </cell>
          <cell r="AA3664" t="str">
            <v>22/10/2020</v>
          </cell>
          <cell r="AB3664" t="str">
            <v/>
          </cell>
          <cell r="AC3664" t="str">
            <v/>
          </cell>
          <cell r="AD3664">
            <v>2000</v>
          </cell>
          <cell r="AE3664" t="str">
            <v/>
          </cell>
          <cell r="AF3664" t="str">
            <v>Solteiro</v>
          </cell>
          <cell r="AG3664" t="str">
            <v>Masculino</v>
          </cell>
          <cell r="AH3664" t="str">
            <v>Ativo</v>
          </cell>
          <cell r="AI3664" t="str">
            <v>SANDRA GOULART SILVA</v>
          </cell>
        </row>
        <row r="3665">
          <cell r="B3665" t="str">
            <v>PRISCILA ZAROCHINSKI</v>
          </cell>
          <cell r="C3665" t="str">
            <v>04232088962</v>
          </cell>
          <cell r="D3665" t="str">
            <v>priscilazarochinski@yahoo.com</v>
          </cell>
          <cell r="E3665" t="str">
            <v>promotor</v>
          </cell>
          <cell r="F3665" t="str">
            <v>83833384</v>
          </cell>
          <cell r="G3665" t="str">
            <v>RUA RIO ROSEIRA</v>
          </cell>
          <cell r="H3665" t="str">
            <v>347</v>
          </cell>
          <cell r="I3665" t="str">
            <v/>
          </cell>
          <cell r="J3665" t="str">
            <v>IGUAÇU</v>
          </cell>
          <cell r="K3665" t="str">
            <v>FAZENDA RIO GRANDE</v>
          </cell>
          <cell r="L3665" t="str">
            <v>PR</v>
          </cell>
          <cell r="M3665" t="str">
            <v>-25.641106</v>
          </cell>
          <cell r="N3665" t="str">
            <v>-49.327943</v>
          </cell>
          <cell r="O3665" t="str">
            <v>41987980991</v>
          </cell>
          <cell r="P3665" t="str">
            <v>10/01/1983</v>
          </cell>
          <cell r="Q3665" t="str">
            <v>87464890</v>
          </cell>
          <cell r="R3665" t="str">
            <v>SSP</v>
          </cell>
          <cell r="S3665" t="str">
            <v>04232088962</v>
          </cell>
          <cell r="T3665" t="str">
            <v/>
          </cell>
          <cell r="U3665" t="str">
            <v/>
          </cell>
          <cell r="V3665" t="str">
            <v/>
          </cell>
          <cell r="X3665" t="str">
            <v>803574</v>
          </cell>
          <cell r="Y3665" t="str">
            <v>10</v>
          </cell>
          <cell r="Z3665" t="str">
            <v>PR</v>
          </cell>
          <cell r="AA3665" t="str">
            <v>27/12/2019</v>
          </cell>
          <cell r="AB3665" t="str">
            <v/>
          </cell>
          <cell r="AC3665" t="str">
            <v>20007415677</v>
          </cell>
          <cell r="AD3665">
            <v>4506</v>
          </cell>
          <cell r="AE3665" t="str">
            <v>Brasileiro</v>
          </cell>
          <cell r="AF3665" t="str">
            <v>Solteiro</v>
          </cell>
          <cell r="AG3665" t="str">
            <v>Feminino</v>
          </cell>
          <cell r="AH3665" t="str">
            <v>Inativo</v>
          </cell>
          <cell r="AI3665" t="str">
            <v>GUILHERME ALEXANDRE MARTINS PIMENTEL</v>
          </cell>
        </row>
        <row r="3666">
          <cell r="B3666" t="str">
            <v>PRUSSIA BIER</v>
          </cell>
          <cell r="C3666" t="str">
            <v>prussiabier</v>
          </cell>
          <cell r="E3666" t="str">
            <v>cliente</v>
          </cell>
          <cell r="F3666" t="str">
            <v/>
          </cell>
          <cell r="G3666" t="str">
            <v/>
          </cell>
          <cell r="H3666" t="str">
            <v/>
          </cell>
          <cell r="I3666" t="str">
            <v/>
          </cell>
          <cell r="J3666" t="str">
            <v/>
          </cell>
          <cell r="K3666" t="str">
            <v/>
          </cell>
          <cell r="L3666" t="str">
            <v/>
          </cell>
          <cell r="M3666" t="str">
            <v/>
          </cell>
          <cell r="N3666" t="str">
            <v/>
          </cell>
          <cell r="O3666" t="str">
            <v/>
          </cell>
          <cell r="P3666" t="str">
            <v/>
          </cell>
          <cell r="Q3666" t="str">
            <v/>
          </cell>
          <cell r="R3666" t="str">
            <v/>
          </cell>
          <cell r="S3666" t="str">
            <v/>
          </cell>
          <cell r="T3666" t="str">
            <v/>
          </cell>
          <cell r="U3666" t="str">
            <v/>
          </cell>
          <cell r="V3666" t="str">
            <v/>
          </cell>
          <cell r="X3666" t="str">
            <v/>
          </cell>
          <cell r="Y3666" t="str">
            <v/>
          </cell>
          <cell r="Z3666" t="str">
            <v/>
          </cell>
          <cell r="AA3666" t="str">
            <v/>
          </cell>
          <cell r="AB3666" t="str">
            <v/>
          </cell>
          <cell r="AC3666" t="str">
            <v/>
          </cell>
          <cell r="AD3666">
            <v>0</v>
          </cell>
          <cell r="AE3666" t="str">
            <v/>
          </cell>
          <cell r="AF3666" t="str">
            <v>0</v>
          </cell>
          <cell r="AG3666" t="str">
            <v>0</v>
          </cell>
          <cell r="AH3666" t="str">
            <v>Ativo</v>
          </cell>
          <cell r="AI3666" t="str">
            <v>LUCAS MARCELINO ROCHA</v>
          </cell>
        </row>
        <row r="3667">
          <cell r="B3667" t="str">
            <v>PURO SABOR</v>
          </cell>
          <cell r="C3667" t="str">
            <v>purosabor</v>
          </cell>
          <cell r="E3667" t="str">
            <v>cliente</v>
          </cell>
          <cell r="F3667" t="str">
            <v/>
          </cell>
          <cell r="G3667" t="str">
            <v/>
          </cell>
          <cell r="H3667" t="str">
            <v/>
          </cell>
          <cell r="I3667" t="str">
            <v/>
          </cell>
          <cell r="J3667" t="str">
            <v/>
          </cell>
          <cell r="K3667" t="str">
            <v/>
          </cell>
          <cell r="L3667" t="str">
            <v/>
          </cell>
          <cell r="M3667" t="str">
            <v/>
          </cell>
          <cell r="N3667" t="str">
            <v/>
          </cell>
          <cell r="O3667" t="str">
            <v/>
          </cell>
          <cell r="P3667" t="str">
            <v/>
          </cell>
          <cell r="Q3667" t="str">
            <v/>
          </cell>
          <cell r="R3667" t="str">
            <v/>
          </cell>
          <cell r="S3667" t="str">
            <v/>
          </cell>
          <cell r="T3667" t="str">
            <v/>
          </cell>
          <cell r="U3667" t="str">
            <v/>
          </cell>
          <cell r="V3667" t="str">
            <v/>
          </cell>
          <cell r="X3667" t="str">
            <v/>
          </cell>
          <cell r="Y3667" t="str">
            <v/>
          </cell>
          <cell r="Z3667" t="str">
            <v/>
          </cell>
          <cell r="AA3667" t="str">
            <v/>
          </cell>
          <cell r="AB3667" t="str">
            <v/>
          </cell>
          <cell r="AC3667" t="str">
            <v/>
          </cell>
          <cell r="AD3667">
            <v>0</v>
          </cell>
          <cell r="AE3667" t="str">
            <v/>
          </cell>
          <cell r="AF3667" t="str">
            <v>0</v>
          </cell>
          <cell r="AG3667" t="str">
            <v>0</v>
          </cell>
          <cell r="AH3667" t="str">
            <v>Ativo</v>
          </cell>
          <cell r="AI3667" t="str">
            <v>LUCAS MARCELINO ROCHA</v>
          </cell>
        </row>
        <row r="3668">
          <cell r="B3668" t="str">
            <v>QUALIMAX</v>
          </cell>
          <cell r="C3668" t="str">
            <v>qualimax</v>
          </cell>
          <cell r="E3668" t="str">
            <v>cliente</v>
          </cell>
          <cell r="F3668" t="str">
            <v/>
          </cell>
          <cell r="G3668" t="str">
            <v/>
          </cell>
          <cell r="H3668" t="str">
            <v/>
          </cell>
          <cell r="I3668" t="str">
            <v/>
          </cell>
          <cell r="J3668" t="str">
            <v/>
          </cell>
          <cell r="K3668" t="str">
            <v/>
          </cell>
          <cell r="L3668" t="str">
            <v/>
          </cell>
          <cell r="M3668" t="str">
            <v/>
          </cell>
          <cell r="N3668" t="str">
            <v/>
          </cell>
          <cell r="O3668" t="str">
            <v/>
          </cell>
          <cell r="P3668" t="str">
            <v/>
          </cell>
          <cell r="Q3668" t="str">
            <v/>
          </cell>
          <cell r="R3668" t="str">
            <v/>
          </cell>
          <cell r="S3668" t="str">
            <v/>
          </cell>
          <cell r="T3668" t="str">
            <v/>
          </cell>
          <cell r="U3668" t="str">
            <v/>
          </cell>
          <cell r="V3668" t="str">
            <v/>
          </cell>
          <cell r="X3668" t="str">
            <v/>
          </cell>
          <cell r="Y3668" t="str">
            <v/>
          </cell>
          <cell r="Z3668" t="str">
            <v/>
          </cell>
          <cell r="AA3668" t="str">
            <v/>
          </cell>
          <cell r="AB3668" t="str">
            <v/>
          </cell>
          <cell r="AC3668" t="str">
            <v/>
          </cell>
          <cell r="AD3668">
            <v>0</v>
          </cell>
          <cell r="AE3668" t="str">
            <v/>
          </cell>
          <cell r="AF3668" t="str">
            <v>0</v>
          </cell>
          <cell r="AG3668" t="str">
            <v>0</v>
          </cell>
          <cell r="AH3668" t="str">
            <v>Ativo</v>
          </cell>
          <cell r="AI3668" t="str">
            <v>LUCAS MARCELINO ROCHA</v>
          </cell>
        </row>
        <row r="3669">
          <cell r="B3669" t="str">
            <v>QUALYMEAT</v>
          </cell>
          <cell r="C3669" t="str">
            <v>qualymeat</v>
          </cell>
          <cell r="E3669" t="str">
            <v>cliente</v>
          </cell>
          <cell r="F3669" t="str">
            <v/>
          </cell>
          <cell r="G3669" t="str">
            <v/>
          </cell>
          <cell r="H3669" t="str">
            <v/>
          </cell>
          <cell r="I3669" t="str">
            <v/>
          </cell>
          <cell r="J3669" t="str">
            <v/>
          </cell>
          <cell r="K3669" t="str">
            <v/>
          </cell>
          <cell r="L3669" t="str">
            <v/>
          </cell>
          <cell r="M3669" t="str">
            <v/>
          </cell>
          <cell r="N3669" t="str">
            <v/>
          </cell>
          <cell r="O3669" t="str">
            <v/>
          </cell>
          <cell r="P3669" t="str">
            <v/>
          </cell>
          <cell r="Q3669" t="str">
            <v/>
          </cell>
          <cell r="R3669" t="str">
            <v/>
          </cell>
          <cell r="S3669" t="str">
            <v/>
          </cell>
          <cell r="T3669" t="str">
            <v/>
          </cell>
          <cell r="U3669" t="str">
            <v/>
          </cell>
          <cell r="V3669" t="str">
            <v/>
          </cell>
          <cell r="X3669" t="str">
            <v/>
          </cell>
          <cell r="Y3669" t="str">
            <v/>
          </cell>
          <cell r="Z3669" t="str">
            <v/>
          </cell>
          <cell r="AA3669" t="str">
            <v/>
          </cell>
          <cell r="AB3669" t="str">
            <v/>
          </cell>
          <cell r="AC3669" t="str">
            <v/>
          </cell>
          <cell r="AD3669">
            <v>0</v>
          </cell>
          <cell r="AE3669" t="str">
            <v/>
          </cell>
          <cell r="AF3669" t="str">
            <v>0</v>
          </cell>
          <cell r="AG3669" t="str">
            <v>0</v>
          </cell>
          <cell r="AH3669" t="str">
            <v>Ativo</v>
          </cell>
          <cell r="AI3669" t="str">
            <v>LUCAS MARCELINO ROCHA</v>
          </cell>
        </row>
        <row r="3670">
          <cell r="B3670" t="str">
            <v>QUEIJO GOSTOSO</v>
          </cell>
          <cell r="C3670" t="str">
            <v>queijogostoso</v>
          </cell>
          <cell r="E3670" t="str">
            <v>cliente</v>
          </cell>
          <cell r="F3670" t="str">
            <v/>
          </cell>
          <cell r="G3670" t="str">
            <v/>
          </cell>
          <cell r="H3670" t="str">
            <v/>
          </cell>
          <cell r="I3670" t="str">
            <v/>
          </cell>
          <cell r="J3670" t="str">
            <v/>
          </cell>
          <cell r="K3670" t="str">
            <v/>
          </cell>
          <cell r="L3670" t="str">
            <v/>
          </cell>
          <cell r="M3670" t="str">
            <v/>
          </cell>
          <cell r="N3670" t="str">
            <v/>
          </cell>
          <cell r="O3670" t="str">
            <v/>
          </cell>
          <cell r="P3670" t="str">
            <v/>
          </cell>
          <cell r="Q3670" t="str">
            <v/>
          </cell>
          <cell r="R3670" t="str">
            <v/>
          </cell>
          <cell r="S3670" t="str">
            <v/>
          </cell>
          <cell r="T3670" t="str">
            <v/>
          </cell>
          <cell r="U3670" t="str">
            <v/>
          </cell>
          <cell r="V3670" t="str">
            <v/>
          </cell>
          <cell r="X3670" t="str">
            <v/>
          </cell>
          <cell r="Y3670" t="str">
            <v/>
          </cell>
          <cell r="Z3670" t="str">
            <v/>
          </cell>
          <cell r="AA3670" t="str">
            <v/>
          </cell>
          <cell r="AB3670" t="str">
            <v/>
          </cell>
          <cell r="AC3670" t="str">
            <v/>
          </cell>
          <cell r="AD3670">
            <v>0</v>
          </cell>
          <cell r="AE3670" t="str">
            <v/>
          </cell>
          <cell r="AF3670" t="str">
            <v>0</v>
          </cell>
          <cell r="AG3670" t="str">
            <v>0</v>
          </cell>
          <cell r="AH3670" t="str">
            <v>Ativo</v>
          </cell>
          <cell r="AI3670" t="str">
            <v>LUCAS MARCELINO ROCHA</v>
          </cell>
        </row>
        <row r="3671">
          <cell r="B3671" t="str">
            <v>QUEIJO GOSTOSO</v>
          </cell>
          <cell r="C3671" t="str">
            <v>queijogostoso</v>
          </cell>
          <cell r="E3671" t="str">
            <v>cliente</v>
          </cell>
          <cell r="F3671" t="str">
            <v/>
          </cell>
          <cell r="G3671" t="str">
            <v/>
          </cell>
          <cell r="H3671" t="str">
            <v/>
          </cell>
          <cell r="I3671" t="str">
            <v/>
          </cell>
          <cell r="J3671" t="str">
            <v/>
          </cell>
          <cell r="K3671" t="str">
            <v/>
          </cell>
          <cell r="L3671" t="str">
            <v/>
          </cell>
          <cell r="M3671" t="str">
            <v/>
          </cell>
          <cell r="N3671" t="str">
            <v/>
          </cell>
          <cell r="O3671" t="str">
            <v/>
          </cell>
          <cell r="P3671" t="str">
            <v/>
          </cell>
          <cell r="Q3671" t="str">
            <v/>
          </cell>
          <cell r="R3671" t="str">
            <v/>
          </cell>
          <cell r="S3671" t="str">
            <v/>
          </cell>
          <cell r="T3671" t="str">
            <v/>
          </cell>
          <cell r="U3671" t="str">
            <v/>
          </cell>
          <cell r="V3671" t="str">
            <v/>
          </cell>
          <cell r="X3671" t="str">
            <v/>
          </cell>
          <cell r="Y3671" t="str">
            <v/>
          </cell>
          <cell r="Z3671" t="str">
            <v/>
          </cell>
          <cell r="AA3671" t="str">
            <v/>
          </cell>
          <cell r="AB3671" t="str">
            <v/>
          </cell>
          <cell r="AC3671" t="str">
            <v/>
          </cell>
          <cell r="AD3671">
            <v>0</v>
          </cell>
          <cell r="AE3671" t="str">
            <v/>
          </cell>
          <cell r="AF3671" t="str">
            <v>0</v>
          </cell>
          <cell r="AG3671" t="str">
            <v>0</v>
          </cell>
          <cell r="AH3671" t="str">
            <v>Ativo</v>
          </cell>
          <cell r="AI3671" t="str">
            <v>LUCAS MARCELINO ROCHA</v>
          </cell>
        </row>
        <row r="3672">
          <cell r="B3672" t="str">
            <v>QUEILA DE OLIVEIRA MACIEL</v>
          </cell>
          <cell r="C3672" t="str">
            <v>05445902951</v>
          </cell>
          <cell r="D3672" t="str">
            <v/>
          </cell>
          <cell r="E3672" t="str">
            <v>promotor</v>
          </cell>
          <cell r="F3672" t="str">
            <v>89294000</v>
          </cell>
          <cell r="G3672" t="str">
            <v>RUA GENEROSO FRAGOSO</v>
          </cell>
          <cell r="H3672" t="str">
            <v>505</v>
          </cell>
          <cell r="I3672" t="str">
            <v/>
          </cell>
          <cell r="J3672" t="str">
            <v>FRAGOSOS</v>
          </cell>
          <cell r="K3672" t="str">
            <v>CAMPO ALEGRE</v>
          </cell>
          <cell r="L3672" t="str">
            <v>SC</v>
          </cell>
          <cell r="M3672" t="str">
            <v/>
          </cell>
          <cell r="N3672" t="str">
            <v/>
          </cell>
          <cell r="O3672" t="str">
            <v/>
          </cell>
          <cell r="P3672" t="str">
            <v>09/12/1986</v>
          </cell>
          <cell r="Q3672" t="str">
            <v>5240442</v>
          </cell>
          <cell r="R3672" t="str">
            <v>SSP</v>
          </cell>
          <cell r="S3672" t="str">
            <v>05445902951</v>
          </cell>
          <cell r="T3672" t="str">
            <v/>
          </cell>
          <cell r="U3672" t="str">
            <v/>
          </cell>
          <cell r="V3672" t="str">
            <v/>
          </cell>
          <cell r="X3672" t="str">
            <v>3995124</v>
          </cell>
          <cell r="Y3672" t="str">
            <v>10</v>
          </cell>
          <cell r="Z3672" t="str">
            <v>SC</v>
          </cell>
          <cell r="AA3672" t="str">
            <v>01/06/2020</v>
          </cell>
          <cell r="AB3672" t="str">
            <v/>
          </cell>
          <cell r="AC3672" t="str">
            <v/>
          </cell>
          <cell r="AD3672">
            <v>4506</v>
          </cell>
          <cell r="AE3672" t="str">
            <v>Brasileiro</v>
          </cell>
          <cell r="AF3672" t="str">
            <v>Solteiro</v>
          </cell>
          <cell r="AG3672" t="str">
            <v>Feminino</v>
          </cell>
          <cell r="AH3672" t="str">
            <v>Ativo</v>
          </cell>
          <cell r="AI3672" t="str">
            <v>ELIANE CRISTINA GRACIOLI DE JESUS</v>
          </cell>
        </row>
        <row r="3673">
          <cell r="B3673" t="str">
            <v>RAFAEL ABREU DE MEDEIROS</v>
          </cell>
          <cell r="C3673" t="str">
            <v>13440849740</v>
          </cell>
          <cell r="D3673" t="str">
            <v>-</v>
          </cell>
          <cell r="E3673" t="str">
            <v>promotor</v>
          </cell>
          <cell r="F3673" t="str">
            <v>23065-600</v>
          </cell>
          <cell r="G3673" t="str">
            <v>RUA CALANDRA</v>
          </cell>
          <cell r="H3673" t="str">
            <v>11</v>
          </cell>
          <cell r="I3673" t="str">
            <v/>
          </cell>
          <cell r="J3673" t="str">
            <v>PACIÊNCIA</v>
          </cell>
          <cell r="K3673" t="str">
            <v>RIO DE JANEIRO</v>
          </cell>
          <cell r="L3673" t="str">
            <v>RJ</v>
          </cell>
          <cell r="M3673" t="str">
            <v>-22.8750399</v>
          </cell>
          <cell r="N3673" t="str">
            <v>-43.626092</v>
          </cell>
          <cell r="O3673" t="str">
            <v>21965942168</v>
          </cell>
          <cell r="P3673" t="str">
            <v>21/02/1991</v>
          </cell>
          <cell r="Q3673" t="str">
            <v>235755845</v>
          </cell>
          <cell r="R3673" t="str">
            <v>SSP</v>
          </cell>
          <cell r="S3673" t="str">
            <v>13440849740</v>
          </cell>
          <cell r="T3673" t="str">
            <v/>
          </cell>
          <cell r="U3673" t="str">
            <v/>
          </cell>
          <cell r="V3673" t="str">
            <v/>
          </cell>
          <cell r="X3673" t="str">
            <v>4433</v>
          </cell>
          <cell r="Y3673" t="str">
            <v>158</v>
          </cell>
          <cell r="Z3673" t="str">
            <v>RJ</v>
          </cell>
          <cell r="AA3673" t="str">
            <v>01/01/0001</v>
          </cell>
          <cell r="AB3673" t="str">
            <v/>
          </cell>
          <cell r="AC3673" t="str">
            <v>204714875-75</v>
          </cell>
          <cell r="AD3673">
            <v>4506</v>
          </cell>
          <cell r="AE3673" t="str">
            <v>BRASILEIRO NATO</v>
          </cell>
          <cell r="AF3673" t="str">
            <v>Casado</v>
          </cell>
          <cell r="AG3673" t="str">
            <v>Masculino</v>
          </cell>
          <cell r="AH3673" t="str">
            <v>Inativo</v>
          </cell>
          <cell r="AI3673" t="str">
            <v>LEONARDO DA SILVA PIO</v>
          </cell>
        </row>
        <row r="3674">
          <cell r="B3674" t="str">
            <v>RAFAEL ALVES CANNO</v>
          </cell>
          <cell r="C3674" t="str">
            <v>38375009857</v>
          </cell>
          <cell r="D3674" t="str">
            <v/>
          </cell>
          <cell r="E3674" t="str">
            <v>promotorexpress</v>
          </cell>
          <cell r="F3674" t="str">
            <v>13311260</v>
          </cell>
          <cell r="G3674" t="str">
            <v>RUA ITU</v>
          </cell>
          <cell r="H3674" t="str">
            <v>57</v>
          </cell>
          <cell r="I3674" t="str">
            <v/>
          </cell>
          <cell r="J3674" t="str">
            <v>JARDIM ALBERTO GOMES</v>
          </cell>
          <cell r="K3674" t="str">
            <v>ITU</v>
          </cell>
          <cell r="L3674" t="str">
            <v>SP</v>
          </cell>
          <cell r="M3674" t="str">
            <v>-23.2594061</v>
          </cell>
          <cell r="N3674" t="str">
            <v>-47.3129321</v>
          </cell>
          <cell r="O3674" t="str">
            <v>15996936090</v>
          </cell>
          <cell r="P3674" t="str">
            <v>30/12/1989</v>
          </cell>
          <cell r="Q3674" t="str">
            <v>461960564</v>
          </cell>
          <cell r="R3674" t="str">
            <v>SSP</v>
          </cell>
          <cell r="S3674" t="str">
            <v>38375009857</v>
          </cell>
          <cell r="T3674" t="str">
            <v>SANTANDER</v>
          </cell>
          <cell r="U3674" t="str">
            <v>0963</v>
          </cell>
          <cell r="V3674" t="str">
            <v>710126272</v>
          </cell>
          <cell r="X3674" t="str">
            <v/>
          </cell>
          <cell r="Y3674" t="str">
            <v/>
          </cell>
          <cell r="Z3674" t="str">
            <v/>
          </cell>
          <cell r="AA3674" t="str">
            <v>17/02/2020</v>
          </cell>
          <cell r="AB3674" t="str">
            <v/>
          </cell>
          <cell r="AC3674" t="str">
            <v/>
          </cell>
          <cell r="AD3674">
            <v>2200</v>
          </cell>
          <cell r="AE3674" t="str">
            <v>Brasileiro</v>
          </cell>
          <cell r="AF3674" t="str">
            <v>Solteiro</v>
          </cell>
          <cell r="AG3674" t="str">
            <v>Masculino</v>
          </cell>
          <cell r="AH3674" t="str">
            <v>Ativo</v>
          </cell>
          <cell r="AI3674" t="str">
            <v>SANDRA GOULART SILVA</v>
          </cell>
        </row>
        <row r="3675">
          <cell r="B3675" t="str">
            <v>RAFAEL AMELIO DOS SANTOS</v>
          </cell>
          <cell r="C3675" t="str">
            <v>48630149884</v>
          </cell>
          <cell r="D3675" t="str">
            <v>amelio110698@gmail.com</v>
          </cell>
          <cell r="E3675" t="str">
            <v>promotor</v>
          </cell>
          <cell r="F3675" t="str">
            <v>09443190</v>
          </cell>
          <cell r="G3675" t="str">
            <v>RUA YARA</v>
          </cell>
          <cell r="H3675" t="str">
            <v>80</v>
          </cell>
          <cell r="I3675" t="str">
            <v/>
          </cell>
          <cell r="J3675" t="str">
            <v>CENTRO DE OURO FINO PAULISTA</v>
          </cell>
          <cell r="K3675" t="str">
            <v>RIBEIRÃO PIRES</v>
          </cell>
          <cell r="L3675" t="str">
            <v>SP</v>
          </cell>
          <cell r="M3675" t="str">
            <v/>
          </cell>
          <cell r="N3675" t="str">
            <v/>
          </cell>
          <cell r="O3675" t="str">
            <v/>
          </cell>
          <cell r="P3675" t="str">
            <v>11/06/1998</v>
          </cell>
          <cell r="Q3675" t="str">
            <v>57752236X</v>
          </cell>
          <cell r="R3675" t="str">
            <v>SSP</v>
          </cell>
          <cell r="S3675" t="str">
            <v>48630149884</v>
          </cell>
          <cell r="T3675" t="str">
            <v/>
          </cell>
          <cell r="U3675" t="str">
            <v/>
          </cell>
          <cell r="V3675" t="str">
            <v/>
          </cell>
          <cell r="X3675" t="str">
            <v>82133</v>
          </cell>
          <cell r="Y3675" t="str">
            <v>369</v>
          </cell>
          <cell r="Z3675" t="str">
            <v>SP</v>
          </cell>
          <cell r="AA3675" t="str">
            <v>02/10/2019</v>
          </cell>
          <cell r="AB3675" t="str">
            <v/>
          </cell>
          <cell r="AC3675" t="str">
            <v>20122650829</v>
          </cell>
          <cell r="AD3675">
            <v>0</v>
          </cell>
          <cell r="AE3675" t="str">
            <v>Brasileiro</v>
          </cell>
          <cell r="AF3675" t="str">
            <v>Solteiro</v>
          </cell>
          <cell r="AG3675" t="str">
            <v>Masculino</v>
          </cell>
          <cell r="AH3675" t="str">
            <v>Inativo</v>
          </cell>
          <cell r="AI3675" t="str">
            <v>JONATAS ANTUNES CARVALHO</v>
          </cell>
        </row>
        <row r="3676">
          <cell r="B3676" t="str">
            <v>RAFAEL AUGUSTO CARRARA</v>
          </cell>
          <cell r="C3676" t="str">
            <v>31987129806</v>
          </cell>
          <cell r="D3676" t="str">
            <v>rac.carrara@hotmail.com</v>
          </cell>
          <cell r="E3676" t="str">
            <v>supervisor</v>
          </cell>
          <cell r="F3676" t="str">
            <v>11030480</v>
          </cell>
          <cell r="G3676" t="str">
            <v>RUA IMPERATRIZ LEOPOLDINA</v>
          </cell>
          <cell r="H3676" t="str">
            <v>4</v>
          </cell>
          <cell r="I3676" t="str">
            <v/>
          </cell>
          <cell r="J3676" t="str">
            <v>PONTA DA PRAIA</v>
          </cell>
          <cell r="K3676" t="str">
            <v>SANTOS</v>
          </cell>
          <cell r="L3676" t="str">
            <v>SP</v>
          </cell>
          <cell r="M3676" t="str">
            <v>-23.9881204</v>
          </cell>
          <cell r="N3676" t="str">
            <v>-46.3075736</v>
          </cell>
          <cell r="O3676" t="str">
            <v/>
          </cell>
          <cell r="P3676" t="str">
            <v>05/12/1983</v>
          </cell>
          <cell r="Q3676" t="str">
            <v>287450065</v>
          </cell>
          <cell r="R3676" t="str">
            <v>SSP</v>
          </cell>
          <cell r="S3676" t="str">
            <v>31987129806</v>
          </cell>
          <cell r="T3676" t="str">
            <v/>
          </cell>
          <cell r="U3676" t="str">
            <v/>
          </cell>
          <cell r="V3676" t="str">
            <v/>
          </cell>
          <cell r="X3676" t="str">
            <v>78924</v>
          </cell>
          <cell r="Y3676" t="str">
            <v>276</v>
          </cell>
          <cell r="Z3676" t="str">
            <v>SP</v>
          </cell>
          <cell r="AA3676" t="str">
            <v>04/09/2019</v>
          </cell>
          <cell r="AB3676" t="str">
            <v/>
          </cell>
          <cell r="AC3676" t="str">
            <v>13408015898</v>
          </cell>
          <cell r="AD3676">
            <v>0</v>
          </cell>
          <cell r="AE3676" t="str">
            <v>Brasileiro</v>
          </cell>
          <cell r="AF3676" t="str">
            <v>Solteiro</v>
          </cell>
          <cell r="AG3676" t="str">
            <v>Masculino</v>
          </cell>
          <cell r="AH3676" t="str">
            <v>Ativo</v>
          </cell>
          <cell r="AI3676" t="str">
            <v>ROSANGELA GONCALVES VIEIRA DE SA</v>
          </cell>
        </row>
        <row r="3677">
          <cell r="B3677" t="str">
            <v>RAFAEL AUGUSTO DE ALMEIDA</v>
          </cell>
          <cell r="C3677" t="str">
            <v>32677836823</v>
          </cell>
          <cell r="D3677" t="str">
            <v/>
          </cell>
          <cell r="E3677" t="str">
            <v>promotor</v>
          </cell>
          <cell r="F3677" t="str">
            <v>18090505</v>
          </cell>
          <cell r="G3677" t="str">
            <v>RUA PEDRO ÁLVARES CABRAL</v>
          </cell>
          <cell r="H3677" t="str">
            <v>575</v>
          </cell>
          <cell r="I3677" t="str">
            <v/>
          </cell>
          <cell r="J3677" t="str">
            <v>VILA PROGRESSO</v>
          </cell>
          <cell r="K3677" t="str">
            <v>SOROCABA</v>
          </cell>
          <cell r="L3677" t="str">
            <v>SP</v>
          </cell>
          <cell r="M3677" t="str">
            <v>-23.4778309</v>
          </cell>
          <cell r="N3677" t="str">
            <v>-47.4438166</v>
          </cell>
          <cell r="O3677" t="str">
            <v>15988224499</v>
          </cell>
          <cell r="P3677" t="str">
            <v>18/02/1985</v>
          </cell>
          <cell r="Q3677" t="str">
            <v>417949674</v>
          </cell>
          <cell r="R3677" t="str">
            <v>SSP</v>
          </cell>
          <cell r="S3677" t="str">
            <v>32677836823</v>
          </cell>
          <cell r="T3677" t="str">
            <v/>
          </cell>
          <cell r="U3677" t="str">
            <v/>
          </cell>
          <cell r="V3677" t="str">
            <v/>
          </cell>
          <cell r="X3677" t="str">
            <v>005383</v>
          </cell>
          <cell r="Y3677" t="str">
            <v>278</v>
          </cell>
          <cell r="Z3677" t="str">
            <v>SP</v>
          </cell>
          <cell r="AA3677" t="str">
            <v>30/01/2020</v>
          </cell>
          <cell r="AB3677" t="str">
            <v/>
          </cell>
          <cell r="AC3677" t="str">
            <v>12760550267</v>
          </cell>
          <cell r="AD3677">
            <v>4506</v>
          </cell>
          <cell r="AE3677" t="str">
            <v>Brasileiro</v>
          </cell>
          <cell r="AF3677" t="str">
            <v>Solteiro</v>
          </cell>
          <cell r="AG3677" t="str">
            <v>Masculino</v>
          </cell>
          <cell r="AH3677" t="str">
            <v>Inativo</v>
          </cell>
          <cell r="AI3677" t="str">
            <v>SANDRA GOULART SILVA</v>
          </cell>
        </row>
        <row r="3678">
          <cell r="B3678" t="str">
            <v>RAFAEL BATISTA DA SILVA</v>
          </cell>
          <cell r="C3678" t="str">
            <v>33648916807</v>
          </cell>
          <cell r="D3678" t="str">
            <v>rafael-bats@hotmail.com</v>
          </cell>
          <cell r="E3678" t="str">
            <v>supervisor</v>
          </cell>
          <cell r="F3678" t="str">
            <v>14060-620</v>
          </cell>
          <cell r="G3678" t="str">
            <v>RUA JAPURÁ</v>
          </cell>
          <cell r="H3678" t="str">
            <v>1721</v>
          </cell>
          <cell r="I3678" t="str">
            <v>DE 2210/2211 A 3498/3499</v>
          </cell>
          <cell r="J3678" t="str">
            <v>IPIRANGA</v>
          </cell>
          <cell r="K3678" t="str">
            <v>RIBEIRÃO PRETO</v>
          </cell>
          <cell r="L3678" t="str">
            <v>SP</v>
          </cell>
          <cell r="M3678" t="str">
            <v>-21.1451999</v>
          </cell>
          <cell r="N3678" t="str">
            <v>-47.8245329</v>
          </cell>
          <cell r="O3678" t="str">
            <v>11955694394</v>
          </cell>
          <cell r="P3678" t="str">
            <v>10/01/1984</v>
          </cell>
          <cell r="Q3678" t="str">
            <v>450863128</v>
          </cell>
          <cell r="R3678" t="str">
            <v>SSP</v>
          </cell>
          <cell r="S3678" t="str">
            <v>33648916807</v>
          </cell>
          <cell r="T3678" t="str">
            <v/>
          </cell>
          <cell r="U3678" t="str">
            <v/>
          </cell>
          <cell r="V3678" t="str">
            <v/>
          </cell>
          <cell r="X3678" t="str">
            <v>98229</v>
          </cell>
          <cell r="Y3678" t="str">
            <v>227</v>
          </cell>
          <cell r="Z3678" t="str">
            <v>SP</v>
          </cell>
          <cell r="AA3678" t="str">
            <v>25/07/2019</v>
          </cell>
          <cell r="AB3678" t="str">
            <v/>
          </cell>
          <cell r="AC3678" t="str">
            <v>127155881-61</v>
          </cell>
          <cell r="AD3678">
            <v>0</v>
          </cell>
          <cell r="AE3678" t="str">
            <v>BRASILEIRO NATO</v>
          </cell>
          <cell r="AF3678" t="str">
            <v>Casado</v>
          </cell>
          <cell r="AG3678" t="str">
            <v>Masculino</v>
          </cell>
          <cell r="AH3678" t="str">
            <v>Ativo</v>
          </cell>
          <cell r="AI3678" t="str">
            <v>ALLAN SANTOS NEGRELLI</v>
          </cell>
        </row>
        <row r="3679">
          <cell r="B3679" t="str">
            <v>RAFAEL BERNARDI SLOMPO</v>
          </cell>
          <cell r="C3679" t="str">
            <v>07649913961</v>
          </cell>
          <cell r="D3679" t="str">
            <v/>
          </cell>
          <cell r="E3679" t="str">
            <v>promotor</v>
          </cell>
          <cell r="F3679" t="str">
            <v>83305120</v>
          </cell>
          <cell r="G3679" t="str">
            <v>RUA FRANCISCO LEAL</v>
          </cell>
          <cell r="H3679" t="str">
            <v>1113</v>
          </cell>
          <cell r="I3679" t="str">
            <v>DE 302/303 AO FIM</v>
          </cell>
          <cell r="J3679" t="str">
            <v>VILA SÃO CRISTÓVÃO</v>
          </cell>
          <cell r="K3679" t="str">
            <v>PIRAQUARA</v>
          </cell>
          <cell r="L3679" t="str">
            <v>PR</v>
          </cell>
          <cell r="M3679" t="str">
            <v/>
          </cell>
          <cell r="N3679" t="str">
            <v/>
          </cell>
          <cell r="O3679" t="str">
            <v>41992870344</v>
          </cell>
          <cell r="P3679" t="str">
            <v>18/08/1989</v>
          </cell>
          <cell r="Q3679" t="str">
            <v>101481581</v>
          </cell>
          <cell r="R3679" t="str">
            <v>SSP</v>
          </cell>
          <cell r="S3679" t="str">
            <v>07649913961</v>
          </cell>
          <cell r="T3679" t="str">
            <v/>
          </cell>
          <cell r="U3679" t="str">
            <v/>
          </cell>
          <cell r="V3679" t="str">
            <v/>
          </cell>
          <cell r="X3679" t="str">
            <v>5091428</v>
          </cell>
          <cell r="Y3679" t="str">
            <v>0060</v>
          </cell>
          <cell r="Z3679" t="str">
            <v>PR</v>
          </cell>
          <cell r="AA3679" t="str">
            <v>26/06/2020</v>
          </cell>
          <cell r="AB3679" t="str">
            <v>23/09/2020</v>
          </cell>
          <cell r="AC3679" t="str">
            <v>16615672031</v>
          </cell>
          <cell r="AD3679">
            <v>4506</v>
          </cell>
          <cell r="AE3679" t="str">
            <v>Brasileiro</v>
          </cell>
          <cell r="AF3679" t="str">
            <v>Solteiro</v>
          </cell>
          <cell r="AG3679" t="str">
            <v>Masculino</v>
          </cell>
          <cell r="AH3679" t="str">
            <v>Inativo</v>
          </cell>
          <cell r="AI3679" t="str">
            <v>GUILHERME ALEXANDRE MARTINS PIMENTEL</v>
          </cell>
        </row>
        <row r="3680">
          <cell r="B3680" t="str">
            <v>RAFAEL BRITO ALMEIDA</v>
          </cell>
          <cell r="C3680" t="str">
            <v>33842320892</v>
          </cell>
          <cell r="D3680" t="str">
            <v>rafaelb.a@bol.com.br</v>
          </cell>
          <cell r="E3680" t="str">
            <v>promotor</v>
          </cell>
          <cell r="F3680" t="str">
            <v>03251130</v>
          </cell>
          <cell r="G3680" t="str">
            <v>RUA AMIEIROS</v>
          </cell>
          <cell r="H3680" t="str">
            <v>30</v>
          </cell>
          <cell r="I3680" t="str">
            <v>CASA 2</v>
          </cell>
          <cell r="J3680" t="str">
            <v>VILA INDUSTRIAL</v>
          </cell>
          <cell r="K3680" t="str">
            <v>SÃO PAULO</v>
          </cell>
          <cell r="L3680" t="str">
            <v>SP</v>
          </cell>
          <cell r="M3680" t="str">
            <v>-23.6053019</v>
          </cell>
          <cell r="N3680" t="str">
            <v>-46.535344</v>
          </cell>
          <cell r="O3680" t="str">
            <v>11958982322</v>
          </cell>
          <cell r="P3680" t="str">
            <v>24/04/1982</v>
          </cell>
          <cell r="Q3680" t="str">
            <v>404751957</v>
          </cell>
          <cell r="R3680" t="str">
            <v>SSP</v>
          </cell>
          <cell r="S3680" t="str">
            <v>33842320892</v>
          </cell>
          <cell r="T3680" t="str">
            <v/>
          </cell>
          <cell r="U3680" t="str">
            <v/>
          </cell>
          <cell r="V3680" t="str">
            <v/>
          </cell>
          <cell r="X3680" t="str">
            <v>667</v>
          </cell>
          <cell r="Y3680" t="str">
            <v>252</v>
          </cell>
          <cell r="Z3680" t="str">
            <v>SP</v>
          </cell>
          <cell r="AA3680" t="str">
            <v>26/08/2019</v>
          </cell>
          <cell r="AB3680" t="str">
            <v>07/02/2020</v>
          </cell>
          <cell r="AC3680" t="str">
            <v>20160718885</v>
          </cell>
          <cell r="AD3680">
            <v>4506</v>
          </cell>
          <cell r="AE3680" t="str">
            <v>Brasileiro</v>
          </cell>
          <cell r="AF3680" t="str">
            <v>Solteiro</v>
          </cell>
          <cell r="AG3680" t="str">
            <v>Masculino</v>
          </cell>
          <cell r="AH3680" t="str">
            <v>Inativo</v>
          </cell>
          <cell r="AI3680" t="str">
            <v>SERGIO FERNANDES DOS SANTOS</v>
          </cell>
        </row>
        <row r="3681">
          <cell r="B3681" t="str">
            <v>RAFAEL CAMPOS PEREIRA</v>
          </cell>
          <cell r="C3681" t="str">
            <v>37967450833</v>
          </cell>
          <cell r="D3681" t="str">
            <v>rafaelpereira231@gmail.com</v>
          </cell>
          <cell r="E3681" t="str">
            <v>lidersupervisor</v>
          </cell>
          <cell r="F3681" t="str">
            <v>09132-580</v>
          </cell>
          <cell r="G3681" t="str">
            <v>RUA DOS MISSIONÁRIOS</v>
          </cell>
          <cell r="H3681" t="str">
            <v>181</v>
          </cell>
          <cell r="I3681" t="str">
            <v/>
          </cell>
          <cell r="J3681" t="str">
            <v>JARDIM SANTO ANDRÉ</v>
          </cell>
          <cell r="K3681" t="str">
            <v>SANTO ANDRÉ</v>
          </cell>
          <cell r="L3681" t="str">
            <v>SP</v>
          </cell>
          <cell r="M3681" t="str">
            <v>-23.7119014</v>
          </cell>
          <cell r="N3681" t="str">
            <v>-46.49847949999999</v>
          </cell>
          <cell r="O3681" t="str">
            <v>11997097879</v>
          </cell>
          <cell r="P3681" t="str">
            <v>12/01/1991</v>
          </cell>
          <cell r="Q3681" t="str">
            <v>471196117</v>
          </cell>
          <cell r="R3681" t="str">
            <v>SSP</v>
          </cell>
          <cell r="S3681" t="str">
            <v>37967450833</v>
          </cell>
          <cell r="T3681" t="str">
            <v/>
          </cell>
          <cell r="U3681" t="str">
            <v/>
          </cell>
          <cell r="V3681" t="str">
            <v/>
          </cell>
          <cell r="X3681" t="str">
            <v>97582</v>
          </cell>
          <cell r="Y3681" t="str">
            <v>328</v>
          </cell>
          <cell r="Z3681" t="str">
            <v>SP</v>
          </cell>
          <cell r="AA3681" t="str">
            <v>09/07/2015</v>
          </cell>
          <cell r="AB3681" t="str">
            <v>06/10/2020</v>
          </cell>
          <cell r="AC3681" t="str">
            <v>210724890-84</v>
          </cell>
          <cell r="AD3681">
            <v>0</v>
          </cell>
          <cell r="AE3681" t="str">
            <v>BRASILEIRO NATO</v>
          </cell>
          <cell r="AF3681" t="str">
            <v>Solteiro</v>
          </cell>
          <cell r="AG3681" t="str">
            <v>Masculino</v>
          </cell>
          <cell r="AH3681" t="str">
            <v>Ativo</v>
          </cell>
          <cell r="AI3681" t="str">
            <v>ROSANGELA GONCALVES VIEIRA DE SA</v>
          </cell>
        </row>
        <row r="3682">
          <cell r="B3682" t="str">
            <v>RAFAEL CARDOSO BRASIL</v>
          </cell>
          <cell r="C3682" t="str">
            <v>06006304554</v>
          </cell>
          <cell r="D3682" t="str">
            <v>barigue1994@gmail.com</v>
          </cell>
          <cell r="E3682" t="str">
            <v>promotor</v>
          </cell>
          <cell r="F3682" t="str">
            <v>44100000</v>
          </cell>
          <cell r="G3682" t="str">
            <v>RUA 35</v>
          </cell>
          <cell r="H3682" t="str">
            <v>101</v>
          </cell>
          <cell r="I3682" t="str">
            <v>BL 46</v>
          </cell>
          <cell r="J3682" t="str">
            <v>CAMPO GADO NOVO</v>
          </cell>
          <cell r="K3682" t="str">
            <v>FEIRA DE SANTANA</v>
          </cell>
          <cell r="L3682" t="str">
            <v>BA</v>
          </cell>
          <cell r="M3682" t="str">
            <v/>
          </cell>
          <cell r="N3682" t="str">
            <v/>
          </cell>
          <cell r="O3682" t="str">
            <v/>
          </cell>
          <cell r="P3682" t="str">
            <v>11/11/1994</v>
          </cell>
          <cell r="Q3682" t="str">
            <v>1515088103</v>
          </cell>
          <cell r="R3682" t="str">
            <v>SSP</v>
          </cell>
          <cell r="S3682" t="str">
            <v>06006304554</v>
          </cell>
          <cell r="T3682" t="str">
            <v/>
          </cell>
          <cell r="U3682" t="str">
            <v/>
          </cell>
          <cell r="V3682" t="str">
            <v/>
          </cell>
          <cell r="X3682" t="str">
            <v>4021266</v>
          </cell>
          <cell r="Y3682" t="str">
            <v>030</v>
          </cell>
          <cell r="Z3682" t="str">
            <v>BA</v>
          </cell>
          <cell r="AA3682" t="str">
            <v>07/02/2020</v>
          </cell>
          <cell r="AB3682" t="str">
            <v>09/03/2020</v>
          </cell>
          <cell r="AC3682" t="str">
            <v>16598188599</v>
          </cell>
          <cell r="AD3682">
            <v>4506</v>
          </cell>
          <cell r="AE3682" t="str">
            <v>Brasileiro</v>
          </cell>
          <cell r="AF3682" t="str">
            <v>Solteiro</v>
          </cell>
          <cell r="AG3682" t="str">
            <v>Masculino</v>
          </cell>
          <cell r="AH3682" t="str">
            <v>Inativo</v>
          </cell>
          <cell r="AI3682" t="str">
            <v>JECONIS MORAES DOS REIS</v>
          </cell>
        </row>
        <row r="3683">
          <cell r="B3683" t="str">
            <v>RAFAEL CARDOSO DA SILVA</v>
          </cell>
          <cell r="C3683" t="str">
            <v>09440781416</v>
          </cell>
          <cell r="D3683" t="str">
            <v/>
          </cell>
          <cell r="E3683" t="str">
            <v>promotor</v>
          </cell>
          <cell r="F3683" t="str">
            <v>57018890</v>
          </cell>
          <cell r="G3683" t="str">
            <v>3ª TRAVESSA SÃO JOSÉ</v>
          </cell>
          <cell r="H3683" t="str">
            <v>69</v>
          </cell>
          <cell r="I3683" t="str">
            <v>A QD B</v>
          </cell>
          <cell r="J3683" t="str">
            <v>CHÃ DE BEBEDOURO</v>
          </cell>
          <cell r="K3683" t="str">
            <v>MACEIÓ</v>
          </cell>
          <cell r="L3683" t="str">
            <v>AL</v>
          </cell>
          <cell r="M3683" t="str">
            <v>-9.616422799999999</v>
          </cell>
          <cell r="N3683" t="str">
            <v>-35.7528394</v>
          </cell>
          <cell r="O3683" t="str">
            <v>82996594932</v>
          </cell>
          <cell r="P3683" t="str">
            <v>30/04/2000</v>
          </cell>
          <cell r="Q3683" t="str">
            <v>38433931</v>
          </cell>
          <cell r="R3683" t="str">
            <v>SSP</v>
          </cell>
          <cell r="S3683" t="str">
            <v>09440781416</v>
          </cell>
          <cell r="T3683" t="str">
            <v/>
          </cell>
          <cell r="U3683" t="str">
            <v/>
          </cell>
          <cell r="V3683" t="str">
            <v/>
          </cell>
          <cell r="X3683" t="str">
            <v>1441642</v>
          </cell>
          <cell r="Y3683" t="str">
            <v>050</v>
          </cell>
          <cell r="Z3683" t="str">
            <v>AL</v>
          </cell>
          <cell r="AA3683" t="str">
            <v>30/07/2020</v>
          </cell>
          <cell r="AB3683" t="str">
            <v/>
          </cell>
          <cell r="AC3683" t="str">
            <v>16578033115</v>
          </cell>
          <cell r="AD3683">
            <v>4506</v>
          </cell>
          <cell r="AE3683" t="str">
            <v>Brasileiro</v>
          </cell>
          <cell r="AF3683" t="str">
            <v>Solteiro</v>
          </cell>
          <cell r="AG3683" t="str">
            <v>Masculino</v>
          </cell>
          <cell r="AH3683" t="str">
            <v>Inativo</v>
          </cell>
          <cell r="AI3683" t="str">
            <v>DOUGLAS SANTOS DE LIMA</v>
          </cell>
        </row>
        <row r="3684">
          <cell r="B3684" t="str">
            <v>RAFAEL CARLOS MATOS BRASIL</v>
          </cell>
          <cell r="C3684" t="str">
            <v>14414831792</v>
          </cell>
          <cell r="D3684" t="str">
            <v>rapha-vas@hotmail.com</v>
          </cell>
          <cell r="E3684" t="str">
            <v>promotor</v>
          </cell>
          <cell r="F3684" t="str">
            <v>20973011</v>
          </cell>
          <cell r="G3684" t="str">
            <v>AVENIDA DOM HÉLDER CÂMARA</v>
          </cell>
          <cell r="H3684" t="str">
            <v>855</v>
          </cell>
          <cell r="I3684" t="str">
            <v/>
          </cell>
          <cell r="J3684" t="str">
            <v>BENFICA</v>
          </cell>
          <cell r="K3684" t="str">
            <v>RIO DE JANEIRO</v>
          </cell>
          <cell r="L3684" t="str">
            <v>RJ</v>
          </cell>
          <cell r="M3684" t="str">
            <v>-22.8908253</v>
          </cell>
          <cell r="N3684" t="str">
            <v>-43.2476169</v>
          </cell>
          <cell r="O3684" t="str">
            <v>21995728234</v>
          </cell>
          <cell r="P3684" t="str">
            <v>09/09/1994</v>
          </cell>
          <cell r="Q3684" t="str">
            <v>270776479</v>
          </cell>
          <cell r="R3684" t="str">
            <v>RJ</v>
          </cell>
          <cell r="S3684" t="str">
            <v>14414831792</v>
          </cell>
          <cell r="T3684" t="str">
            <v/>
          </cell>
          <cell r="U3684" t="str">
            <v/>
          </cell>
          <cell r="V3684" t="str">
            <v/>
          </cell>
          <cell r="X3684" t="str">
            <v>27613</v>
          </cell>
          <cell r="Y3684" t="str">
            <v>163</v>
          </cell>
          <cell r="Z3684" t="str">
            <v>RJ</v>
          </cell>
          <cell r="AA3684" t="str">
            <v>16/07/2018</v>
          </cell>
          <cell r="AB3684" t="str">
            <v/>
          </cell>
          <cell r="AC3684" t="str">
            <v>165598419-10</v>
          </cell>
          <cell r="AD3684">
            <v>4100</v>
          </cell>
          <cell r="AE3684" t="str">
            <v>BRASILEIRO NATO</v>
          </cell>
          <cell r="AF3684" t="str">
            <v>Solteiro</v>
          </cell>
          <cell r="AG3684" t="str">
            <v>Masculino</v>
          </cell>
          <cell r="AH3684" t="str">
            <v>Ativo</v>
          </cell>
          <cell r="AI3684" t="str">
            <v>THADEU FELIPE RODRIGUES DE ANDRADE FERNANDES</v>
          </cell>
        </row>
        <row r="3685">
          <cell r="B3685" t="str">
            <v>RAFAEL CLEBER DA SILVA SAMPAIO</v>
          </cell>
          <cell r="C3685" t="str">
            <v>04954471109</v>
          </cell>
          <cell r="D3685" t="str">
            <v>rafaelcleber.silvasampaio@gmail.com</v>
          </cell>
          <cell r="E3685" t="str">
            <v>promotor</v>
          </cell>
          <cell r="F3685" t="str">
            <v>79072280</v>
          </cell>
          <cell r="G3685" t="str">
            <v>RUA IBÍS</v>
          </cell>
          <cell r="H3685" t="str">
            <v>41</v>
          </cell>
          <cell r="I3685" t="str">
            <v/>
          </cell>
          <cell r="J3685" t="str">
            <v>JARDIM CANGURU</v>
          </cell>
          <cell r="K3685" t="str">
            <v>CAMPO GRANDE</v>
          </cell>
          <cell r="L3685" t="str">
            <v>MS</v>
          </cell>
          <cell r="M3685" t="str">
            <v>-20.5460786</v>
          </cell>
          <cell r="N3685" t="str">
            <v>-54.6059772</v>
          </cell>
          <cell r="O3685" t="str">
            <v>67991867736</v>
          </cell>
          <cell r="P3685" t="str">
            <v>18/05/1993</v>
          </cell>
          <cell r="Q3685" t="str">
            <v>1736651</v>
          </cell>
          <cell r="R3685" t="str">
            <v>SEJ</v>
          </cell>
          <cell r="S3685" t="str">
            <v>04954471109</v>
          </cell>
          <cell r="T3685" t="str">
            <v/>
          </cell>
          <cell r="U3685" t="str">
            <v/>
          </cell>
          <cell r="V3685" t="str">
            <v/>
          </cell>
          <cell r="X3685" t="str">
            <v>5635507</v>
          </cell>
          <cell r="Y3685" t="str">
            <v>30</v>
          </cell>
          <cell r="Z3685" t="str">
            <v>MS</v>
          </cell>
          <cell r="AA3685" t="str">
            <v>02/08/2017</v>
          </cell>
          <cell r="AB3685" t="str">
            <v/>
          </cell>
          <cell r="AC3685" t="str">
            <v>200214206-66</v>
          </cell>
          <cell r="AD3685">
            <v>4506</v>
          </cell>
          <cell r="AE3685" t="str">
            <v>BRASILEIRO NATO</v>
          </cell>
          <cell r="AF3685" t="str">
            <v>Casado</v>
          </cell>
          <cell r="AG3685" t="str">
            <v>Masculino</v>
          </cell>
          <cell r="AH3685" t="str">
            <v>Ativo</v>
          </cell>
          <cell r="AI3685" t="str">
            <v>RODRIGO GARCIA DE CARVALHO</v>
          </cell>
        </row>
        <row r="3686">
          <cell r="B3686" t="str">
            <v>RAFAEL COELHO PEREIRA</v>
          </cell>
          <cell r="C3686" t="str">
            <v>06828445350</v>
          </cell>
          <cell r="D3686" t="str">
            <v>-</v>
          </cell>
          <cell r="E3686" t="str">
            <v>promotor</v>
          </cell>
          <cell r="F3686" t="str">
            <v>63119017</v>
          </cell>
          <cell r="G3686" t="str">
            <v>RUA TENENTE ANTÔNIO JOÃO</v>
          </cell>
          <cell r="H3686" t="str">
            <v>738</v>
          </cell>
          <cell r="I3686" t="str">
            <v/>
          </cell>
          <cell r="J3686" t="str">
            <v>VILA ALTA</v>
          </cell>
          <cell r="K3686" t="str">
            <v>CRATO</v>
          </cell>
          <cell r="L3686" t="str">
            <v>CE</v>
          </cell>
          <cell r="M3686" t="str">
            <v>-7.2297723</v>
          </cell>
          <cell r="N3686" t="str">
            <v>-39.414482</v>
          </cell>
          <cell r="O3686" t="str">
            <v>08899474718</v>
          </cell>
          <cell r="P3686" t="str">
            <v>10/11/1995</v>
          </cell>
          <cell r="Q3686" t="str">
            <v>20082340760</v>
          </cell>
          <cell r="R3686" t="str">
            <v>CE</v>
          </cell>
          <cell r="S3686" t="str">
            <v>06828445350</v>
          </cell>
          <cell r="T3686" t="str">
            <v/>
          </cell>
          <cell r="U3686" t="str">
            <v/>
          </cell>
          <cell r="V3686" t="str">
            <v/>
          </cell>
          <cell r="X3686" t="str">
            <v>3670749</v>
          </cell>
          <cell r="Y3686" t="str">
            <v>40</v>
          </cell>
          <cell r="Z3686" t="str">
            <v>CE</v>
          </cell>
          <cell r="AA3686" t="str">
            <v>02/04/2018</v>
          </cell>
          <cell r="AB3686" t="str">
            <v/>
          </cell>
          <cell r="AC3686" t="str">
            <v>212765684-97</v>
          </cell>
          <cell r="AD3686">
            <v>4506</v>
          </cell>
          <cell r="AE3686" t="str">
            <v>BRASILEIRO NATO</v>
          </cell>
          <cell r="AF3686" t="str">
            <v>Solteiro</v>
          </cell>
          <cell r="AG3686" t="str">
            <v>Masculino</v>
          </cell>
          <cell r="AH3686" t="str">
            <v>Ativo</v>
          </cell>
          <cell r="AI3686" t="str">
            <v>FLAVIANO CRUZ DO NASCIMENTO</v>
          </cell>
        </row>
        <row r="3687">
          <cell r="B3687" t="str">
            <v>RAFAEL DA CONCEICAO SILVA</v>
          </cell>
          <cell r="C3687" t="str">
            <v>43543121820</v>
          </cell>
          <cell r="D3687" t="str">
            <v>rafinha_96_@hotmail.com</v>
          </cell>
          <cell r="E3687" t="str">
            <v>promotor</v>
          </cell>
          <cell r="F3687" t="str">
            <v>05775200</v>
          </cell>
          <cell r="G3687" t="str">
            <v>AVENIDA LEITÃO DA CUNHA</v>
          </cell>
          <cell r="H3687" t="str">
            <v>305</v>
          </cell>
          <cell r="I3687" t="str">
            <v/>
          </cell>
          <cell r="J3687" t="str">
            <v>PARQUE REGINA</v>
          </cell>
          <cell r="K3687" t="str">
            <v>SÃO PAULO</v>
          </cell>
          <cell r="L3687" t="str">
            <v>SP</v>
          </cell>
          <cell r="M3687" t="str">
            <v>-23.6380188</v>
          </cell>
          <cell r="N3687" t="str">
            <v>-46.7502876</v>
          </cell>
          <cell r="O3687" t="str">
            <v>11949479257</v>
          </cell>
          <cell r="P3687" t="str">
            <v>28/06/1996</v>
          </cell>
          <cell r="Q3687" t="str">
            <v>387200393</v>
          </cell>
          <cell r="R3687" t="str">
            <v>SSP</v>
          </cell>
          <cell r="S3687" t="str">
            <v>43543121820</v>
          </cell>
          <cell r="T3687" t="str">
            <v/>
          </cell>
          <cell r="U3687" t="str">
            <v/>
          </cell>
          <cell r="V3687" t="str">
            <v/>
          </cell>
          <cell r="X3687" t="str">
            <v>8302</v>
          </cell>
          <cell r="Y3687" t="str">
            <v>401</v>
          </cell>
          <cell r="Z3687" t="str">
            <v>SP</v>
          </cell>
          <cell r="AA3687" t="str">
            <v>16/05/2019</v>
          </cell>
          <cell r="AB3687" t="str">
            <v/>
          </cell>
          <cell r="AC3687" t="str">
            <v>20385560308</v>
          </cell>
          <cell r="AD3687">
            <v>0</v>
          </cell>
          <cell r="AE3687" t="str">
            <v>Brasileiro</v>
          </cell>
          <cell r="AF3687" t="str">
            <v>Solteiro</v>
          </cell>
          <cell r="AG3687" t="str">
            <v>Masculino</v>
          </cell>
          <cell r="AH3687" t="str">
            <v>Ativo</v>
          </cell>
          <cell r="AI3687" t="str">
            <v>LILIANE GARCIA DOS REIS</v>
          </cell>
        </row>
        <row r="3688">
          <cell r="B3688" t="str">
            <v>RAFAEL DE CAMPOS RAINHA</v>
          </cell>
          <cell r="C3688" t="str">
            <v>05246575993</v>
          </cell>
          <cell r="D3688" t="str">
            <v/>
          </cell>
          <cell r="E3688" t="str">
            <v>promotor</v>
          </cell>
          <cell r="F3688" t="str">
            <v>82980100</v>
          </cell>
          <cell r="G3688" t="str">
            <v>RUA ANTÔNIO MOREIRA LOPES</v>
          </cell>
          <cell r="H3688" t="str">
            <v>840</v>
          </cell>
          <cell r="I3688" t="str">
            <v/>
          </cell>
          <cell r="J3688" t="str">
            <v>CAJURU</v>
          </cell>
          <cell r="K3688" t="str">
            <v>CURITIBA</v>
          </cell>
          <cell r="L3688" t="str">
            <v>PR</v>
          </cell>
          <cell r="M3688" t="str">
            <v/>
          </cell>
          <cell r="N3688" t="str">
            <v/>
          </cell>
          <cell r="O3688" t="str">
            <v>41995840894</v>
          </cell>
          <cell r="P3688" t="str">
            <v>06/04/1990</v>
          </cell>
          <cell r="Q3688" t="str">
            <v>105614675</v>
          </cell>
          <cell r="R3688" t="str">
            <v>SSP</v>
          </cell>
          <cell r="S3688" t="str">
            <v>05246575993</v>
          </cell>
          <cell r="T3688" t="str">
            <v/>
          </cell>
          <cell r="U3688" t="str">
            <v/>
          </cell>
          <cell r="V3688" t="str">
            <v/>
          </cell>
          <cell r="X3688" t="str">
            <v>2298806</v>
          </cell>
          <cell r="Y3688" t="str">
            <v>0010</v>
          </cell>
          <cell r="Z3688" t="str">
            <v>PR</v>
          </cell>
          <cell r="AA3688" t="str">
            <v>28/05/2020</v>
          </cell>
          <cell r="AB3688" t="str">
            <v>25/08/2020</v>
          </cell>
          <cell r="AC3688" t="str">
            <v>20938349664</v>
          </cell>
          <cell r="AD3688">
            <v>4506</v>
          </cell>
          <cell r="AE3688" t="str">
            <v>Brasileiro</v>
          </cell>
          <cell r="AF3688" t="str">
            <v>Solteiro</v>
          </cell>
          <cell r="AG3688" t="str">
            <v>Masculino</v>
          </cell>
          <cell r="AH3688" t="str">
            <v>Inativo</v>
          </cell>
          <cell r="AI3688" t="str">
            <v>GUILHERME ALEXANDRE MARTINS PIMENTEL</v>
          </cell>
        </row>
        <row r="3689">
          <cell r="B3689" t="str">
            <v>RAFAEL DE LIMA NASCIMENTO</v>
          </cell>
          <cell r="C3689" t="str">
            <v>30898831806</v>
          </cell>
          <cell r="D3689" t="str">
            <v/>
          </cell>
          <cell r="E3689" t="str">
            <v>promotorexpress</v>
          </cell>
          <cell r="F3689" t="str">
            <v>04534002</v>
          </cell>
          <cell r="G3689" t="str">
            <v>RUA JOAQUIM FLORIANO</v>
          </cell>
          <cell r="H3689" t="str">
            <v>636</v>
          </cell>
          <cell r="I3689" t="str">
            <v>AP 131</v>
          </cell>
          <cell r="J3689" t="str">
            <v>ITAIM BIBI</v>
          </cell>
          <cell r="K3689" t="str">
            <v>SÃO PAULO</v>
          </cell>
          <cell r="L3689" t="str">
            <v>SP</v>
          </cell>
          <cell r="M3689" t="str">
            <v>-23.5849075</v>
          </cell>
          <cell r="N3689" t="str">
            <v>-46.6761765</v>
          </cell>
          <cell r="O3689" t="str">
            <v>11985488766</v>
          </cell>
          <cell r="P3689" t="str">
            <v>09/08/1982</v>
          </cell>
          <cell r="Q3689" t="str">
            <v>34941684</v>
          </cell>
          <cell r="R3689" t="str">
            <v>SSP</v>
          </cell>
          <cell r="S3689" t="str">
            <v>30898831806</v>
          </cell>
          <cell r="T3689" t="str">
            <v/>
          </cell>
          <cell r="U3689" t="str">
            <v/>
          </cell>
          <cell r="V3689" t="str">
            <v/>
          </cell>
          <cell r="X3689" t="str">
            <v>13997</v>
          </cell>
          <cell r="Y3689" t="str">
            <v>265</v>
          </cell>
          <cell r="Z3689" t="str">
            <v>SP</v>
          </cell>
          <cell r="AA3689" t="str">
            <v>05/08/2020</v>
          </cell>
          <cell r="AB3689" t="str">
            <v/>
          </cell>
          <cell r="AC3689" t="str">
            <v/>
          </cell>
          <cell r="AD3689">
            <v>0</v>
          </cell>
          <cell r="AE3689" t="str">
            <v>Brasileiro</v>
          </cell>
          <cell r="AF3689" t="str">
            <v>Solteiro</v>
          </cell>
          <cell r="AG3689" t="str">
            <v>Masculino</v>
          </cell>
          <cell r="AH3689" t="str">
            <v>Inativo</v>
          </cell>
          <cell r="AI3689" t="str">
            <v>LILIANE GARCIA DOS REIS</v>
          </cell>
        </row>
        <row r="3690">
          <cell r="B3690" t="str">
            <v>RAFAEL DE OLIVEIRA</v>
          </cell>
          <cell r="C3690" t="str">
            <v>02686811048</v>
          </cell>
          <cell r="D3690" t="str">
            <v>-</v>
          </cell>
          <cell r="E3690" t="str">
            <v>promotor</v>
          </cell>
          <cell r="F3690" t="str">
            <v>93348450</v>
          </cell>
          <cell r="G3690" t="str">
            <v>RUA BÉLGICA</v>
          </cell>
          <cell r="H3690" t="str">
            <v>46</v>
          </cell>
          <cell r="I3690" t="str">
            <v/>
          </cell>
          <cell r="J3690" t="str">
            <v>RINCÃO</v>
          </cell>
          <cell r="K3690" t="str">
            <v>NOVO HAMBURGO</v>
          </cell>
          <cell r="L3690" t="str">
            <v>RS</v>
          </cell>
          <cell r="M3690" t="str">
            <v>-29.67004429999999</v>
          </cell>
          <cell r="N3690" t="str">
            <v>-51.14704159999999</v>
          </cell>
          <cell r="O3690" t="str">
            <v>51980428990</v>
          </cell>
          <cell r="P3690" t="str">
            <v>29/01/1992</v>
          </cell>
          <cell r="Q3690" t="str">
            <v>8101096314</v>
          </cell>
          <cell r="R3690" t="str">
            <v>SSP</v>
          </cell>
          <cell r="S3690" t="str">
            <v>02686811048</v>
          </cell>
          <cell r="T3690" t="str">
            <v/>
          </cell>
          <cell r="U3690" t="str">
            <v/>
          </cell>
          <cell r="V3690" t="str">
            <v/>
          </cell>
          <cell r="X3690" t="str">
            <v>9988355</v>
          </cell>
          <cell r="Y3690" t="str">
            <v>10</v>
          </cell>
          <cell r="Z3690" t="str">
            <v>SC</v>
          </cell>
          <cell r="AA3690" t="str">
            <v>24/10/2018</v>
          </cell>
          <cell r="AB3690" t="str">
            <v>02/01/2020</v>
          </cell>
          <cell r="AC3690" t="str">
            <v>206548290-09</v>
          </cell>
          <cell r="AD3690">
            <v>0</v>
          </cell>
          <cell r="AE3690" t="str">
            <v>BRASILEIRO NATO</v>
          </cell>
          <cell r="AF3690" t="str">
            <v>Solteiro</v>
          </cell>
          <cell r="AG3690" t="str">
            <v>Masculino</v>
          </cell>
          <cell r="AH3690" t="str">
            <v>Inativo</v>
          </cell>
          <cell r="AI3690" t="str">
            <v>BRUNO DO NASCIMENTO LUCAS BOAV</v>
          </cell>
        </row>
        <row r="3691">
          <cell r="B3691" t="str">
            <v>RAFAEL DIAS CORDEIRO</v>
          </cell>
          <cell r="C3691" t="str">
            <v>15304889746</v>
          </cell>
          <cell r="D3691" t="str">
            <v/>
          </cell>
          <cell r="E3691" t="str">
            <v>Intermitente</v>
          </cell>
          <cell r="F3691" t="str">
            <v>89225745</v>
          </cell>
          <cell r="G3691" t="str">
            <v>RUA ATTILIO DOMINGOS SDRIGOTTI</v>
          </cell>
          <cell r="H3691" t="str">
            <v>402</v>
          </cell>
          <cell r="I3691" t="str">
            <v>CX02</v>
          </cell>
          <cell r="J3691" t="str">
            <v>AVENTUREIRO</v>
          </cell>
          <cell r="K3691" t="str">
            <v>JOINVILLE</v>
          </cell>
          <cell r="L3691" t="str">
            <v>SC</v>
          </cell>
          <cell r="M3691" t="str">
            <v>-26.249219</v>
          </cell>
          <cell r="N3691" t="str">
            <v>-48.80502</v>
          </cell>
          <cell r="O3691" t="str">
            <v/>
          </cell>
          <cell r="P3691" t="str">
            <v>29/08/1992</v>
          </cell>
          <cell r="Q3691" t="str">
            <v>257543918</v>
          </cell>
          <cell r="R3691" t="str">
            <v>SSP</v>
          </cell>
          <cell r="S3691" t="str">
            <v>15304889746</v>
          </cell>
          <cell r="T3691" t="str">
            <v/>
          </cell>
          <cell r="U3691" t="str">
            <v/>
          </cell>
          <cell r="V3691" t="str">
            <v/>
          </cell>
          <cell r="X3691" t="str">
            <v>7311147</v>
          </cell>
          <cell r="Y3691" t="str">
            <v>30</v>
          </cell>
          <cell r="Z3691" t="str">
            <v>RJ</v>
          </cell>
          <cell r="AA3691" t="str">
            <v>01/11/2019</v>
          </cell>
          <cell r="AB3691" t="str">
            <v/>
          </cell>
          <cell r="AC3691" t="str">
            <v>14936227273</v>
          </cell>
          <cell r="AD3691">
            <v>0</v>
          </cell>
          <cell r="AE3691" t="str">
            <v>Brasileiro</v>
          </cell>
          <cell r="AF3691" t="str">
            <v>Solteiro</v>
          </cell>
          <cell r="AG3691" t="str">
            <v>Masculino</v>
          </cell>
          <cell r="AH3691" t="str">
            <v>Inativo</v>
          </cell>
          <cell r="AI3691" t="str">
            <v>CARLA VIETTRO NORA DE PADUA</v>
          </cell>
        </row>
        <row r="3692">
          <cell r="B3692" t="str">
            <v>RAFAEL DOS SANTOS MACHADO</v>
          </cell>
          <cell r="C3692" t="str">
            <v>42565193866</v>
          </cell>
          <cell r="D3692" t="str">
            <v/>
          </cell>
          <cell r="E3692" t="str">
            <v>promotorexpress</v>
          </cell>
          <cell r="F3692" t="str">
            <v>05851270</v>
          </cell>
          <cell r="G3692" t="str">
            <v>PRAÇA MANOEL MAIOTTI</v>
          </cell>
          <cell r="H3692" t="str">
            <v>442</v>
          </cell>
          <cell r="I3692" t="str">
            <v/>
          </cell>
          <cell r="J3692" t="str">
            <v>PARQUE SANTO ANTÔNIO</v>
          </cell>
          <cell r="K3692" t="str">
            <v>SÃO PAULO</v>
          </cell>
          <cell r="L3692" t="str">
            <v>SP</v>
          </cell>
          <cell r="M3692" t="str">
            <v>-23.6643022</v>
          </cell>
          <cell r="N3692" t="str">
            <v>-46.7534721</v>
          </cell>
          <cell r="O3692" t="str">
            <v>11977867468</v>
          </cell>
          <cell r="P3692" t="str">
            <v>17/10/1991</v>
          </cell>
          <cell r="Q3692" t="str">
            <v>480653070</v>
          </cell>
          <cell r="R3692" t="str">
            <v>SSP</v>
          </cell>
          <cell r="S3692" t="str">
            <v>42565193866</v>
          </cell>
          <cell r="T3692" t="str">
            <v/>
          </cell>
          <cell r="U3692" t="str">
            <v/>
          </cell>
          <cell r="V3692" t="str">
            <v/>
          </cell>
          <cell r="X3692" t="str">
            <v>099866</v>
          </cell>
          <cell r="Y3692" t="str">
            <v>368</v>
          </cell>
          <cell r="Z3692" t="str">
            <v>SP</v>
          </cell>
          <cell r="AA3692" t="str">
            <v>22/07/2020</v>
          </cell>
          <cell r="AB3692" t="str">
            <v>27/07/2020</v>
          </cell>
          <cell r="AC3692" t="str">
            <v/>
          </cell>
          <cell r="AD3692">
            <v>0</v>
          </cell>
          <cell r="AE3692" t="str">
            <v>Brasileiro</v>
          </cell>
          <cell r="AF3692" t="str">
            <v>Solteiro</v>
          </cell>
          <cell r="AG3692" t="str">
            <v>Masculino</v>
          </cell>
          <cell r="AH3692" t="str">
            <v>Inativo</v>
          </cell>
          <cell r="AI3692" t="str">
            <v>IONE DUARTE DO NASCIMENTO</v>
          </cell>
        </row>
        <row r="3693">
          <cell r="B3693" t="str">
            <v>RAFAEL EDUARDO FERREIRA LEITE</v>
          </cell>
          <cell r="C3693" t="str">
            <v>42370301805</v>
          </cell>
          <cell r="D3693" t="str">
            <v>rafaelleite1975@hotmail.com</v>
          </cell>
          <cell r="E3693" t="str">
            <v>parttime4</v>
          </cell>
          <cell r="F3693" t="str">
            <v>17210800</v>
          </cell>
          <cell r="G3693" t="str">
            <v>RUA JOSÉ PIRES DE CAMPOS SOBRINHO</v>
          </cell>
          <cell r="H3693" t="str">
            <v>1108</v>
          </cell>
          <cell r="I3693" t="str">
            <v/>
          </cell>
          <cell r="J3693" t="str">
            <v>JARDIM PIRES DE CAMPOS</v>
          </cell>
          <cell r="K3693" t="str">
            <v>JAÚ</v>
          </cell>
          <cell r="L3693" t="str">
            <v>SP</v>
          </cell>
          <cell r="M3693" t="str">
            <v>-22.2796123</v>
          </cell>
          <cell r="N3693" t="str">
            <v>-48.5235509</v>
          </cell>
          <cell r="O3693" t="str">
            <v>14997410182</v>
          </cell>
          <cell r="P3693" t="str">
            <v>16/05/1992</v>
          </cell>
          <cell r="Q3693" t="str">
            <v>482226468</v>
          </cell>
          <cell r="R3693" t="str">
            <v>SSP</v>
          </cell>
          <cell r="S3693" t="str">
            <v>42370301805</v>
          </cell>
          <cell r="T3693" t="str">
            <v/>
          </cell>
          <cell r="U3693" t="str">
            <v/>
          </cell>
          <cell r="V3693" t="str">
            <v/>
          </cell>
          <cell r="X3693" t="str">
            <v>50619</v>
          </cell>
          <cell r="Y3693" t="str">
            <v/>
          </cell>
          <cell r="Z3693" t="str">
            <v>SP</v>
          </cell>
          <cell r="AA3693" t="str">
            <v>23/10/2019</v>
          </cell>
          <cell r="AB3693" t="str">
            <v/>
          </cell>
          <cell r="AC3693" t="str">
            <v>12887952147</v>
          </cell>
          <cell r="AD3693">
            <v>4506</v>
          </cell>
          <cell r="AE3693" t="str">
            <v>Brasileiro</v>
          </cell>
          <cell r="AF3693" t="str">
            <v>Solteiro</v>
          </cell>
          <cell r="AG3693" t="str">
            <v>Masculino</v>
          </cell>
          <cell r="AH3693" t="str">
            <v>AvisoPrevio</v>
          </cell>
          <cell r="AI3693" t="str">
            <v>LUCILENE SANCHES LASSO</v>
          </cell>
        </row>
        <row r="3694">
          <cell r="B3694" t="str">
            <v>RAFAEL FERNANDES DE SOUZA SARMENTO</v>
          </cell>
          <cell r="C3694" t="str">
            <v>93528116234</v>
          </cell>
          <cell r="D3694" t="str">
            <v>fernandesrafa32rota@gmail.com</v>
          </cell>
          <cell r="E3694" t="str">
            <v>promotor</v>
          </cell>
          <cell r="F3694" t="str">
            <v>66813005</v>
          </cell>
          <cell r="G3694" t="str">
            <v>PASSAGEM CASTRO ALVES</v>
          </cell>
          <cell r="H3694" t="str">
            <v>143</v>
          </cell>
          <cell r="I3694" t="str">
            <v/>
          </cell>
          <cell r="J3694" t="str">
            <v>CAMPINA DE ICOARACI (ICOARACI)</v>
          </cell>
          <cell r="K3694" t="str">
            <v>BELÉM</v>
          </cell>
          <cell r="L3694" t="str">
            <v>PA</v>
          </cell>
          <cell r="M3694" t="str">
            <v>-1.2938632</v>
          </cell>
          <cell r="N3694" t="str">
            <v>-48.4580604</v>
          </cell>
          <cell r="O3694" t="str">
            <v>91984884530</v>
          </cell>
          <cell r="P3694" t="str">
            <v>24/07/1985</v>
          </cell>
          <cell r="Q3694" t="str">
            <v>4801109</v>
          </cell>
          <cell r="R3694" t="str">
            <v>SSP</v>
          </cell>
          <cell r="S3694" t="str">
            <v>93528116234</v>
          </cell>
          <cell r="T3694" t="str">
            <v/>
          </cell>
          <cell r="U3694" t="str">
            <v/>
          </cell>
          <cell r="V3694" t="str">
            <v/>
          </cell>
          <cell r="X3694" t="str">
            <v>64710</v>
          </cell>
          <cell r="Y3694" t="str">
            <v>49</v>
          </cell>
          <cell r="Z3694" t="str">
            <v>PA</v>
          </cell>
          <cell r="AA3694" t="str">
            <v>11/07/2019</v>
          </cell>
          <cell r="AB3694" t="str">
            <v/>
          </cell>
          <cell r="AC3694" t="str">
            <v>134753274-21</v>
          </cell>
          <cell r="AD3694">
            <v>4506</v>
          </cell>
          <cell r="AE3694" t="str">
            <v>BRASILEIRO NATO</v>
          </cell>
          <cell r="AF3694" t="str">
            <v>Solteiro</v>
          </cell>
          <cell r="AG3694" t="str">
            <v>Masculino</v>
          </cell>
          <cell r="AH3694" t="str">
            <v>Ativo</v>
          </cell>
          <cell r="AI3694" t="str">
            <v>CLAUDIO NEY PINHEIRO MACEDO</v>
          </cell>
        </row>
        <row r="3695">
          <cell r="B3695" t="str">
            <v>RAFAEL FERREIRA LIMA</v>
          </cell>
          <cell r="C3695" t="str">
            <v>08111087322</v>
          </cell>
          <cell r="D3695" t="str">
            <v>-</v>
          </cell>
          <cell r="E3695" t="str">
            <v>promotor</v>
          </cell>
          <cell r="F3695" t="str">
            <v>72855-154</v>
          </cell>
          <cell r="G3695" t="str">
            <v>QUADRA 154</v>
          </cell>
          <cell r="H3695" t="str">
            <v>-</v>
          </cell>
          <cell r="I3695" t="str">
            <v/>
          </cell>
          <cell r="J3695" t="str">
            <v>PARQUE INDUSTRIAL MINGONE</v>
          </cell>
          <cell r="K3695" t="str">
            <v>LUZIÂNIA</v>
          </cell>
          <cell r="L3695" t="str">
            <v>GO</v>
          </cell>
          <cell r="M3695" t="str">
            <v>-18.6888053</v>
          </cell>
          <cell r="N3695" t="str">
            <v>-49.5631683</v>
          </cell>
          <cell r="O3695" t="str">
            <v>6193539330</v>
          </cell>
          <cell r="P3695" t="str">
            <v>25/01/2000</v>
          </cell>
          <cell r="Q3695" t="str">
            <v>588942020167</v>
          </cell>
          <cell r="R3695" t="str">
            <v>SSP</v>
          </cell>
          <cell r="S3695" t="str">
            <v>08111087322</v>
          </cell>
          <cell r="T3695" t="str">
            <v/>
          </cell>
          <cell r="U3695" t="str">
            <v/>
          </cell>
          <cell r="V3695" t="str">
            <v/>
          </cell>
          <cell r="X3695" t="str">
            <v>650699</v>
          </cell>
          <cell r="Y3695" t="str">
            <v>60</v>
          </cell>
          <cell r="Z3695" t="str">
            <v>SP</v>
          </cell>
          <cell r="AA3695" t="str">
            <v>07/12/2018</v>
          </cell>
          <cell r="AB3695" t="str">
            <v/>
          </cell>
          <cell r="AC3695" t="str">
            <v>129851691-45</v>
          </cell>
          <cell r="AD3695">
            <v>4506</v>
          </cell>
          <cell r="AE3695" t="str">
            <v>BRASILEIRO NATO</v>
          </cell>
          <cell r="AF3695" t="str">
            <v>Solteiro</v>
          </cell>
          <cell r="AG3695" t="str">
            <v>Masculino</v>
          </cell>
          <cell r="AH3695" t="str">
            <v>Ativo</v>
          </cell>
          <cell r="AI3695" t="str">
            <v>MORACI PEREIRA DOS SANTOS</v>
          </cell>
        </row>
        <row r="3696">
          <cell r="B3696" t="str">
            <v>RAFAEL GENESIO BARBOSA SANTOS</v>
          </cell>
          <cell r="C3696" t="str">
            <v>50251671836</v>
          </cell>
          <cell r="D3696" t="str">
            <v/>
          </cell>
          <cell r="E3696" t="str">
            <v>promotor</v>
          </cell>
          <cell r="F3696" t="str">
            <v>07151735</v>
          </cell>
          <cell r="G3696" t="str">
            <v>RUA CONQUISTADOR</v>
          </cell>
          <cell r="H3696" t="str">
            <v>94</v>
          </cell>
          <cell r="I3696" t="str">
            <v/>
          </cell>
          <cell r="J3696" t="str">
            <v>JARDIM LENIZE</v>
          </cell>
          <cell r="K3696" t="str">
            <v>GUARULHOS</v>
          </cell>
          <cell r="L3696" t="str">
            <v>SP</v>
          </cell>
          <cell r="M3696" t="str">
            <v>-23.4039124</v>
          </cell>
          <cell r="N3696" t="str">
            <v>-46.4570795</v>
          </cell>
          <cell r="O3696" t="str">
            <v>11972997628</v>
          </cell>
          <cell r="P3696" t="str">
            <v>23/09/2000</v>
          </cell>
          <cell r="Q3696" t="str">
            <v>504281203</v>
          </cell>
          <cell r="R3696" t="str">
            <v>SSP</v>
          </cell>
          <cell r="S3696" t="str">
            <v>50251671836</v>
          </cell>
          <cell r="T3696" t="str">
            <v/>
          </cell>
          <cell r="U3696" t="str">
            <v/>
          </cell>
          <cell r="V3696" t="str">
            <v/>
          </cell>
          <cell r="X3696" t="str">
            <v>8278</v>
          </cell>
          <cell r="Y3696" t="str">
            <v>435</v>
          </cell>
          <cell r="Z3696" t="str">
            <v>SP</v>
          </cell>
          <cell r="AA3696" t="str">
            <v>31/08/2020</v>
          </cell>
          <cell r="AB3696" t="str">
            <v/>
          </cell>
          <cell r="AC3696" t="str">
            <v>21295107637</v>
          </cell>
          <cell r="AD3696">
            <v>0</v>
          </cell>
          <cell r="AE3696" t="str">
            <v>Brasileiro</v>
          </cell>
          <cell r="AF3696" t="str">
            <v>Solteiro</v>
          </cell>
          <cell r="AG3696" t="str">
            <v>Masculino</v>
          </cell>
          <cell r="AH3696" t="str">
            <v>Ativo</v>
          </cell>
          <cell r="AI3696" t="str">
            <v>CLEYDSON MATEUS DOS SANTOS FEITOSA</v>
          </cell>
        </row>
        <row r="3697">
          <cell r="B3697" t="str">
            <v>RAFAEL GOMES DA SILVA</v>
          </cell>
          <cell r="C3697" t="str">
            <v>10093861400</v>
          </cell>
          <cell r="D3697" t="str">
            <v>rafael.rgs_@hotmail.com</v>
          </cell>
          <cell r="E3697" t="str">
            <v>promotor</v>
          </cell>
          <cell r="F3697" t="str">
            <v>58400444</v>
          </cell>
          <cell r="G3697" t="str">
            <v xml:space="preserve">RUA NILO PEÇANHA, </v>
          </cell>
          <cell r="H3697" t="str">
            <v>53</v>
          </cell>
          <cell r="I3697" t="str">
            <v/>
          </cell>
          <cell r="J3697" t="str">
            <v>SÃO JOSÉ</v>
          </cell>
          <cell r="K3697" t="str">
            <v>CAMPINA GRANDE</v>
          </cell>
          <cell r="L3697" t="str">
            <v>PB</v>
          </cell>
          <cell r="M3697" t="str">
            <v>-7.2161036</v>
          </cell>
          <cell r="N3697" t="str">
            <v>-35.8943038</v>
          </cell>
          <cell r="O3697" t="str">
            <v>83998820406</v>
          </cell>
          <cell r="P3697" t="str">
            <v>26/04/1992</v>
          </cell>
          <cell r="Q3697" t="str">
            <v>3536978</v>
          </cell>
          <cell r="R3697" t="str">
            <v>N~SSP</v>
          </cell>
          <cell r="S3697" t="str">
            <v>10093861400</v>
          </cell>
          <cell r="T3697" t="str">
            <v/>
          </cell>
          <cell r="U3697" t="str">
            <v/>
          </cell>
          <cell r="V3697" t="str">
            <v/>
          </cell>
          <cell r="X3697" t="str">
            <v>47902</v>
          </cell>
          <cell r="Y3697" t="str">
            <v>32</v>
          </cell>
          <cell r="Z3697" t="str">
            <v>PB</v>
          </cell>
          <cell r="AA3697" t="str">
            <v>05/11/2015</v>
          </cell>
          <cell r="AB3697" t="str">
            <v/>
          </cell>
          <cell r="AC3697" t="str">
            <v>165563303-46</v>
          </cell>
          <cell r="AD3697">
            <v>4506</v>
          </cell>
          <cell r="AE3697" t="str">
            <v>BRASILEIRO NATO</v>
          </cell>
          <cell r="AF3697" t="str">
            <v>Casado</v>
          </cell>
          <cell r="AG3697" t="str">
            <v>Masculino</v>
          </cell>
          <cell r="AH3697" t="str">
            <v>Ativo</v>
          </cell>
          <cell r="AI3697" t="str">
            <v>HEIDER ISBELO DE SOUZA</v>
          </cell>
        </row>
        <row r="3698">
          <cell r="B3698" t="str">
            <v>RAFAEL GONCALVES SANTANA</v>
          </cell>
          <cell r="C3698" t="str">
            <v>37011315896</v>
          </cell>
          <cell r="D3698" t="str">
            <v>rafaelgoncalvessantana617@gmail.com</v>
          </cell>
          <cell r="E3698" t="str">
            <v>promotorexpress</v>
          </cell>
          <cell r="F3698" t="str">
            <v>08285-270</v>
          </cell>
          <cell r="G3698" t="str">
            <v>RUA FRANCISCO VIDAL</v>
          </cell>
          <cell r="H3698" t="str">
            <v>5A</v>
          </cell>
          <cell r="I3698" t="str">
            <v/>
          </cell>
          <cell r="J3698" t="str">
            <v>CIDADE LÍDER</v>
          </cell>
          <cell r="K3698" t="str">
            <v>SÃO PAULO</v>
          </cell>
          <cell r="L3698" t="str">
            <v>SP</v>
          </cell>
          <cell r="M3698" t="str">
            <v>-23.5515328</v>
          </cell>
          <cell r="N3698" t="str">
            <v>-46.4767583</v>
          </cell>
          <cell r="O3698" t="str">
            <v>961345842</v>
          </cell>
          <cell r="P3698" t="str">
            <v>20/10/1987</v>
          </cell>
          <cell r="Q3698" t="str">
            <v>431202102</v>
          </cell>
          <cell r="R3698" t="str">
            <v>SSP</v>
          </cell>
          <cell r="S3698" t="str">
            <v>37011315896</v>
          </cell>
          <cell r="T3698" t="str">
            <v>SANTANDER</v>
          </cell>
          <cell r="U3698" t="str">
            <v>0652</v>
          </cell>
          <cell r="V3698" t="str">
            <v>10402334</v>
          </cell>
          <cell r="X3698" t="str">
            <v>74632</v>
          </cell>
          <cell r="Y3698" t="str">
            <v>291</v>
          </cell>
          <cell r="Z3698" t="str">
            <v>SP</v>
          </cell>
          <cell r="AA3698" t="str">
            <v>27/05/2019</v>
          </cell>
          <cell r="AB3698" t="str">
            <v/>
          </cell>
          <cell r="AC3698" t="str">
            <v>207898200-26</v>
          </cell>
          <cell r="AD3698">
            <v>8.5</v>
          </cell>
          <cell r="AE3698" t="str">
            <v>BRASILEIRO NATO</v>
          </cell>
          <cell r="AF3698" t="str">
            <v>Solteiro</v>
          </cell>
          <cell r="AG3698" t="str">
            <v>Masculino</v>
          </cell>
          <cell r="AH3698" t="str">
            <v>Ativo</v>
          </cell>
          <cell r="AI3698" t="str">
            <v>RAFAEL CAMPOS PEREIRA</v>
          </cell>
        </row>
        <row r="3699">
          <cell r="B3699" t="str">
            <v>RAFAEL HENRIQUE DA SILVA</v>
          </cell>
          <cell r="C3699" t="str">
            <v>35943316876</v>
          </cell>
          <cell r="D3699" t="str">
            <v/>
          </cell>
          <cell r="E3699" t="str">
            <v>promotor</v>
          </cell>
          <cell r="F3699" t="str">
            <v>18279356</v>
          </cell>
          <cell r="G3699" t="str">
            <v>RUA PROFESSOR BRASIL SANTOS</v>
          </cell>
          <cell r="H3699" t="str">
            <v>74</v>
          </cell>
          <cell r="I3699" t="str">
            <v/>
          </cell>
          <cell r="J3699" t="str">
            <v>VILA SANTA ADELIA</v>
          </cell>
          <cell r="K3699" t="str">
            <v>TATUÍ</v>
          </cell>
          <cell r="L3699" t="str">
            <v>SP</v>
          </cell>
          <cell r="M3699" t="str">
            <v>-23.3391748</v>
          </cell>
          <cell r="N3699" t="str">
            <v>-47.8524728</v>
          </cell>
          <cell r="O3699" t="str">
            <v>15997918189</v>
          </cell>
          <cell r="P3699" t="str">
            <v>02/07/1987</v>
          </cell>
          <cell r="Q3699" t="str">
            <v>453328635</v>
          </cell>
          <cell r="R3699" t="str">
            <v>SSP</v>
          </cell>
          <cell r="S3699" t="str">
            <v>35943316876</v>
          </cell>
          <cell r="T3699" t="str">
            <v/>
          </cell>
          <cell r="U3699" t="str">
            <v/>
          </cell>
          <cell r="V3699" t="str">
            <v/>
          </cell>
          <cell r="W3699" t="str">
            <v>ContaCorrente</v>
          </cell>
          <cell r="X3699" t="str">
            <v>89323</v>
          </cell>
          <cell r="Y3699" t="str">
            <v>303</v>
          </cell>
          <cell r="Z3699" t="str">
            <v>SP</v>
          </cell>
          <cell r="AA3699" t="str">
            <v>16/10/2020</v>
          </cell>
          <cell r="AB3699" t="str">
            <v/>
          </cell>
          <cell r="AC3699" t="str">
            <v>20079386339</v>
          </cell>
          <cell r="AD3699">
            <v>4506</v>
          </cell>
          <cell r="AE3699" t="str">
            <v>Brasileiro</v>
          </cell>
          <cell r="AF3699" t="str">
            <v>Solteiro</v>
          </cell>
          <cell r="AG3699" t="str">
            <v>Masculino</v>
          </cell>
          <cell r="AH3699" t="str">
            <v>Ativo</v>
          </cell>
          <cell r="AI3699" t="str">
            <v>THABATA LARISSA MANGANELLI RECO</v>
          </cell>
        </row>
        <row r="3700">
          <cell r="B3700" t="str">
            <v>RAFAEL HENRIQUE DOS SANTOS</v>
          </cell>
          <cell r="C3700" t="str">
            <v>09756172908</v>
          </cell>
          <cell r="D3700" t="str">
            <v>djrafinha.mt@hotmail.com</v>
          </cell>
          <cell r="E3700" t="str">
            <v>promotor</v>
          </cell>
          <cell r="F3700" t="str">
            <v>88210000</v>
          </cell>
          <cell r="G3700" t="str">
            <v>RUA JOAO RIBELO</v>
          </cell>
          <cell r="H3700" t="str">
            <v>319</v>
          </cell>
          <cell r="I3700" t="str">
            <v/>
          </cell>
          <cell r="J3700" t="str">
            <v/>
          </cell>
          <cell r="K3700" t="str">
            <v>PORTO BELO</v>
          </cell>
          <cell r="L3700" t="str">
            <v>SC</v>
          </cell>
          <cell r="M3700" t="str">
            <v>-27.1568259</v>
          </cell>
          <cell r="N3700" t="str">
            <v>-48.5795228</v>
          </cell>
          <cell r="O3700" t="str">
            <v>47992672824</v>
          </cell>
          <cell r="P3700" t="str">
            <v>01/09/1995</v>
          </cell>
          <cell r="Q3700" t="str">
            <v>5218167</v>
          </cell>
          <cell r="R3700" t="str">
            <v>SC</v>
          </cell>
          <cell r="S3700" t="str">
            <v>09756172908</v>
          </cell>
          <cell r="T3700" t="str">
            <v/>
          </cell>
          <cell r="U3700" t="str">
            <v/>
          </cell>
          <cell r="V3700" t="str">
            <v/>
          </cell>
          <cell r="X3700" t="str">
            <v>6947021</v>
          </cell>
          <cell r="Y3700" t="str">
            <v>30</v>
          </cell>
          <cell r="Z3700" t="str">
            <v>SC</v>
          </cell>
          <cell r="AA3700" t="str">
            <v>05/03/2018</v>
          </cell>
          <cell r="AB3700" t="str">
            <v/>
          </cell>
          <cell r="AC3700" t="str">
            <v>166211555-74</v>
          </cell>
          <cell r="AD3700">
            <v>4506</v>
          </cell>
          <cell r="AE3700" t="str">
            <v>BRASILEIRO NATO</v>
          </cell>
          <cell r="AF3700" t="str">
            <v>Solteiro</v>
          </cell>
          <cell r="AG3700" t="str">
            <v>Masculino</v>
          </cell>
          <cell r="AH3700" t="str">
            <v>Ativo</v>
          </cell>
          <cell r="AI3700" t="str">
            <v>ELIANE CRISTINA GRACIOLI DE JESUS</v>
          </cell>
        </row>
        <row r="3701">
          <cell r="B3701" t="str">
            <v>RAFAEL INACIO</v>
          </cell>
          <cell r="C3701" t="str">
            <v>09078247908</v>
          </cell>
          <cell r="D3701" t="str">
            <v>inaciorafael2019@gmail.com</v>
          </cell>
          <cell r="E3701" t="str">
            <v>promotor</v>
          </cell>
          <cell r="F3701" t="str">
            <v>88115200</v>
          </cell>
          <cell r="G3701" t="str">
            <v>RUA WENCESLAU EVARISTO SILVA</v>
          </cell>
          <cell r="H3701" t="str">
            <v>31</v>
          </cell>
          <cell r="I3701" t="str">
            <v>BL A AP 101</v>
          </cell>
          <cell r="J3701" t="str">
            <v>SERRARIA</v>
          </cell>
          <cell r="K3701" t="str">
            <v>SÃO JOSÉ</v>
          </cell>
          <cell r="L3701" t="str">
            <v>SC</v>
          </cell>
          <cell r="M3701" t="str">
            <v/>
          </cell>
          <cell r="N3701" t="str">
            <v/>
          </cell>
          <cell r="O3701" t="str">
            <v/>
          </cell>
          <cell r="P3701" t="str">
            <v>06/12/1993</v>
          </cell>
          <cell r="Q3701" t="str">
            <v>5826740</v>
          </cell>
          <cell r="R3701" t="str">
            <v>SSP</v>
          </cell>
          <cell r="S3701" t="str">
            <v>09078247908</v>
          </cell>
          <cell r="T3701" t="str">
            <v/>
          </cell>
          <cell r="U3701" t="str">
            <v/>
          </cell>
          <cell r="V3701" t="str">
            <v/>
          </cell>
          <cell r="X3701" t="str">
            <v>3441630</v>
          </cell>
          <cell r="Y3701" t="str">
            <v>30</v>
          </cell>
          <cell r="Z3701" t="str">
            <v>SC</v>
          </cell>
          <cell r="AA3701" t="str">
            <v>03/10/2019</v>
          </cell>
          <cell r="AB3701" t="str">
            <v/>
          </cell>
          <cell r="AC3701" t="str">
            <v>16534581451</v>
          </cell>
          <cell r="AD3701">
            <v>0</v>
          </cell>
          <cell r="AE3701" t="str">
            <v>Brasileiro</v>
          </cell>
          <cell r="AF3701" t="str">
            <v>Solteiro</v>
          </cell>
          <cell r="AG3701" t="str">
            <v>Masculino</v>
          </cell>
          <cell r="AH3701" t="str">
            <v>Inativo</v>
          </cell>
          <cell r="AI3701" t="str">
            <v>FLAVIA RAMOS</v>
          </cell>
        </row>
        <row r="3702">
          <cell r="B3702" t="str">
            <v>RAFAEL LAGAR SOARES</v>
          </cell>
          <cell r="C3702" t="str">
            <v>37283016805</v>
          </cell>
          <cell r="D3702" t="str">
            <v>-</v>
          </cell>
          <cell r="E3702" t="str">
            <v>promotor</v>
          </cell>
          <cell r="F3702" t="str">
            <v>17523-872</v>
          </cell>
          <cell r="G3702" t="str">
            <v>RUA ABRAHÃO GATTAS</v>
          </cell>
          <cell r="H3702" t="str">
            <v>268</v>
          </cell>
          <cell r="I3702" t="str">
            <v/>
          </cell>
          <cell r="J3702" t="str">
            <v>PROFESSOR ANTÔNIO DA SILVA PENTEADO</v>
          </cell>
          <cell r="K3702" t="str">
            <v>MARÍLIA</v>
          </cell>
          <cell r="L3702" t="str">
            <v>SP</v>
          </cell>
          <cell r="M3702" t="str">
            <v>-22.2608459</v>
          </cell>
          <cell r="N3702" t="str">
            <v>-49.9381681</v>
          </cell>
          <cell r="O3702" t="str">
            <v>14998361688</v>
          </cell>
          <cell r="P3702" t="str">
            <v>10/11/1988</v>
          </cell>
          <cell r="Q3702" t="str">
            <v>445236619</v>
          </cell>
          <cell r="R3702" t="str">
            <v>SSP</v>
          </cell>
          <cell r="S3702" t="str">
            <v>37283016805</v>
          </cell>
          <cell r="T3702" t="str">
            <v/>
          </cell>
          <cell r="U3702" t="str">
            <v/>
          </cell>
          <cell r="V3702" t="str">
            <v/>
          </cell>
          <cell r="X3702" t="str">
            <v>41438</v>
          </cell>
          <cell r="Y3702" t="str">
            <v>317</v>
          </cell>
          <cell r="Z3702" t="str">
            <v>SP</v>
          </cell>
          <cell r="AA3702" t="str">
            <v>18/09/2017</v>
          </cell>
          <cell r="AB3702" t="str">
            <v>01/04/2020</v>
          </cell>
          <cell r="AC3702" t="str">
            <v>165267591-74</v>
          </cell>
          <cell r="AD3702">
            <v>4506</v>
          </cell>
          <cell r="AE3702" t="str">
            <v>BRASILEIRO NATO</v>
          </cell>
          <cell r="AF3702" t="str">
            <v>Solteiro</v>
          </cell>
          <cell r="AG3702" t="str">
            <v>Masculino</v>
          </cell>
          <cell r="AH3702" t="str">
            <v>Inativo</v>
          </cell>
          <cell r="AI3702" t="str">
            <v>CARLOS ANDRE BEZERRA MONTEIRO</v>
          </cell>
        </row>
        <row r="3703">
          <cell r="B3703" t="str">
            <v>RAFAEL LEITE CAVICHIOLI</v>
          </cell>
          <cell r="C3703" t="str">
            <v>07332089912</v>
          </cell>
          <cell r="D3703" t="str">
            <v/>
          </cell>
          <cell r="E3703" t="str">
            <v>Intermitente</v>
          </cell>
          <cell r="F3703" t="str">
            <v>88508438</v>
          </cell>
          <cell r="G3703" t="str">
            <v>RUA EDMUNDO SILVA</v>
          </cell>
          <cell r="H3703" t="str">
            <v>129</v>
          </cell>
          <cell r="I3703" t="str">
            <v/>
          </cell>
          <cell r="J3703" t="str">
            <v>FREI ROGÉRIO</v>
          </cell>
          <cell r="K3703" t="str">
            <v>LAGES</v>
          </cell>
          <cell r="L3703" t="str">
            <v>SC</v>
          </cell>
          <cell r="M3703" t="str">
            <v>-27.7969151</v>
          </cell>
          <cell r="N3703" t="str">
            <v>-50.31721599999999</v>
          </cell>
          <cell r="O3703" t="str">
            <v/>
          </cell>
          <cell r="P3703" t="str">
            <v>21/05/1988</v>
          </cell>
          <cell r="Q3703" t="str">
            <v>33158410</v>
          </cell>
          <cell r="R3703" t="str">
            <v>SSP</v>
          </cell>
          <cell r="S3703" t="str">
            <v>07332089912</v>
          </cell>
          <cell r="T3703" t="str">
            <v/>
          </cell>
          <cell r="U3703" t="str">
            <v/>
          </cell>
          <cell r="V3703" t="str">
            <v/>
          </cell>
          <cell r="X3703" t="str">
            <v>9082349</v>
          </cell>
          <cell r="Y3703" t="str">
            <v/>
          </cell>
          <cell r="Z3703" t="str">
            <v>SC</v>
          </cell>
          <cell r="AA3703" t="str">
            <v>21/11/2019</v>
          </cell>
          <cell r="AB3703" t="str">
            <v/>
          </cell>
          <cell r="AC3703" t="str">
            <v>13951884729</v>
          </cell>
          <cell r="AD3703">
            <v>4506</v>
          </cell>
          <cell r="AE3703" t="str">
            <v>Brasileiro</v>
          </cell>
          <cell r="AF3703" t="str">
            <v>Solteiro</v>
          </cell>
          <cell r="AG3703" t="str">
            <v>Masculino</v>
          </cell>
          <cell r="AH3703" t="str">
            <v>Inativo</v>
          </cell>
          <cell r="AI3703" t="str">
            <v>CARLA VIETTRO NORA DE PADUA</v>
          </cell>
        </row>
        <row r="3704">
          <cell r="B3704" t="str">
            <v>RAFAEL LUCAS ROSENO</v>
          </cell>
          <cell r="C3704" t="str">
            <v>42172066826</v>
          </cell>
          <cell r="D3704" t="str">
            <v>aline-a-lucena@hotmail.com</v>
          </cell>
          <cell r="E3704" t="str">
            <v>promotor</v>
          </cell>
          <cell r="F3704" t="str">
            <v>06382-330</v>
          </cell>
          <cell r="G3704" t="str">
            <v>RUA ALCIDES MENDES BARROS</v>
          </cell>
          <cell r="H3704" t="str">
            <v>103</v>
          </cell>
          <cell r="I3704" t="str">
            <v/>
          </cell>
          <cell r="J3704" t="str">
            <v>VILA SILVIÂNIA</v>
          </cell>
          <cell r="K3704" t="str">
            <v>CARAPICUÍBA</v>
          </cell>
          <cell r="L3704" t="str">
            <v>SP</v>
          </cell>
          <cell r="M3704" t="str">
            <v>-23.5497109</v>
          </cell>
          <cell r="N3704" t="str">
            <v>-46.8407209</v>
          </cell>
          <cell r="O3704" t="str">
            <v>954882220</v>
          </cell>
          <cell r="P3704" t="str">
            <v>14/08/1992</v>
          </cell>
          <cell r="Q3704" t="str">
            <v>49293356</v>
          </cell>
          <cell r="R3704" t="str">
            <v>X</v>
          </cell>
          <cell r="S3704" t="str">
            <v>42172066826</v>
          </cell>
          <cell r="T3704" t="str">
            <v/>
          </cell>
          <cell r="U3704" t="str">
            <v/>
          </cell>
          <cell r="V3704" t="str">
            <v/>
          </cell>
          <cell r="X3704" t="str">
            <v>22601</v>
          </cell>
          <cell r="Y3704" t="str">
            <v>376</v>
          </cell>
          <cell r="Z3704" t="str">
            <v>SP</v>
          </cell>
          <cell r="AA3704" t="str">
            <v>01/08/2016</v>
          </cell>
          <cell r="AB3704" t="str">
            <v/>
          </cell>
          <cell r="AC3704" t="str">
            <v>166162800-05</v>
          </cell>
          <cell r="AD3704">
            <v>4506</v>
          </cell>
          <cell r="AE3704" t="str">
            <v>BRASILEIRO NATO</v>
          </cell>
          <cell r="AF3704" t="str">
            <v>Solteiro</v>
          </cell>
          <cell r="AG3704" t="str">
            <v>Masculino</v>
          </cell>
          <cell r="AH3704" t="str">
            <v>Ativo</v>
          </cell>
          <cell r="AI3704" t="str">
            <v>MICHAEL RODRIGUES COSTA DE MEIRA</v>
          </cell>
        </row>
        <row r="3705">
          <cell r="B3705" t="str">
            <v>RAFAEL LUIS MARIANO</v>
          </cell>
          <cell r="C3705" t="str">
            <v>35512513800</v>
          </cell>
          <cell r="D3705" t="str">
            <v/>
          </cell>
          <cell r="E3705" t="str">
            <v>promotor</v>
          </cell>
          <cell r="F3705" t="str">
            <v>13304610</v>
          </cell>
          <cell r="G3705" t="str">
            <v>RUA JOÃO DO AMARAL CAMPOS</v>
          </cell>
          <cell r="H3705" t="str">
            <v>336</v>
          </cell>
          <cell r="I3705" t="str">
            <v/>
          </cell>
          <cell r="J3705" t="str">
            <v>JARDIM AEROPORTO I</v>
          </cell>
          <cell r="K3705" t="str">
            <v>ITU</v>
          </cell>
          <cell r="L3705" t="str">
            <v>SP</v>
          </cell>
          <cell r="M3705" t="str">
            <v>-23.2795491</v>
          </cell>
          <cell r="N3705" t="str">
            <v>-47.2758729</v>
          </cell>
          <cell r="O3705" t="str">
            <v>11930660520</v>
          </cell>
          <cell r="P3705" t="str">
            <v>31/03/1986</v>
          </cell>
          <cell r="Q3705" t="str">
            <v>324030460</v>
          </cell>
          <cell r="R3705" t="str">
            <v>SSP</v>
          </cell>
          <cell r="S3705" t="str">
            <v>35512513800</v>
          </cell>
          <cell r="T3705" t="str">
            <v/>
          </cell>
          <cell r="U3705" t="str">
            <v/>
          </cell>
          <cell r="V3705" t="str">
            <v/>
          </cell>
          <cell r="X3705" t="str">
            <v>71270</v>
          </cell>
          <cell r="Y3705" t="str">
            <v>278</v>
          </cell>
          <cell r="Z3705" t="str">
            <v>SP</v>
          </cell>
          <cell r="AA3705" t="str">
            <v>21/09/2020</v>
          </cell>
          <cell r="AB3705" t="str">
            <v/>
          </cell>
          <cell r="AC3705" t="str">
            <v>12863169221</v>
          </cell>
          <cell r="AD3705">
            <v>4506</v>
          </cell>
          <cell r="AE3705" t="str">
            <v>Brasileiro</v>
          </cell>
          <cell r="AF3705" t="str">
            <v>Solteiro</v>
          </cell>
          <cell r="AG3705" t="str">
            <v>Masculino</v>
          </cell>
          <cell r="AH3705" t="str">
            <v>Ativo</v>
          </cell>
          <cell r="AI3705" t="str">
            <v>SANDRA GOULART SILVA</v>
          </cell>
        </row>
        <row r="3706">
          <cell r="B3706" t="str">
            <v>RAFAEL MARTINS DA SILVA</v>
          </cell>
          <cell r="C3706" t="str">
            <v>40383783810</v>
          </cell>
          <cell r="D3706" t="str">
            <v>aira_lopes@hotmail.com</v>
          </cell>
          <cell r="E3706" t="str">
            <v>promotor</v>
          </cell>
          <cell r="F3706" t="str">
            <v>74930240</v>
          </cell>
          <cell r="G3706" t="str">
            <v>RUA 13 C</v>
          </cell>
          <cell r="H3706" t="str">
            <v>S/N</v>
          </cell>
          <cell r="I3706" t="str">
            <v/>
          </cell>
          <cell r="J3706" t="str">
            <v>SETOR GARAVELO</v>
          </cell>
          <cell r="K3706" t="str">
            <v>APARECIDA DE GOIÂNIA</v>
          </cell>
          <cell r="L3706" t="str">
            <v>GO</v>
          </cell>
          <cell r="M3706" t="str">
            <v>-16.7671067</v>
          </cell>
          <cell r="N3706" t="str">
            <v>-49.3436028</v>
          </cell>
          <cell r="O3706" t="str">
            <v>62991992909</v>
          </cell>
          <cell r="P3706" t="str">
            <v>24/01/1992</v>
          </cell>
          <cell r="Q3706" t="str">
            <v>6409641</v>
          </cell>
          <cell r="R3706" t="str">
            <v>SSP</v>
          </cell>
          <cell r="S3706" t="str">
            <v>40383783810</v>
          </cell>
          <cell r="T3706" t="str">
            <v/>
          </cell>
          <cell r="U3706" t="str">
            <v/>
          </cell>
          <cell r="V3706" t="str">
            <v/>
          </cell>
          <cell r="X3706" t="str">
            <v>61170</v>
          </cell>
          <cell r="Y3706" t="str">
            <v>380</v>
          </cell>
          <cell r="Z3706" t="str">
            <v>DF</v>
          </cell>
          <cell r="AA3706" t="str">
            <v>25/03/2019</v>
          </cell>
          <cell r="AB3706" t="str">
            <v>04/09/2020</v>
          </cell>
          <cell r="AC3706" t="str">
            <v>165710413-09</v>
          </cell>
          <cell r="AD3706">
            <v>4506</v>
          </cell>
          <cell r="AE3706" t="str">
            <v>BRASILEIRO NATO</v>
          </cell>
          <cell r="AF3706" t="str">
            <v>Solteiro</v>
          </cell>
          <cell r="AG3706" t="str">
            <v>Masculino</v>
          </cell>
          <cell r="AH3706" t="str">
            <v>Inativo</v>
          </cell>
          <cell r="AI3706" t="str">
            <v>DARLAN ALVES PORTO</v>
          </cell>
        </row>
        <row r="3707">
          <cell r="B3707" t="str">
            <v>RAFAEL MATEUS GIACOMELLI</v>
          </cell>
          <cell r="C3707" t="str">
            <v>04492220984</v>
          </cell>
          <cell r="D3707" t="str">
            <v/>
          </cell>
          <cell r="E3707" t="str">
            <v>Intermitente</v>
          </cell>
          <cell r="F3707" t="str">
            <v>89800000</v>
          </cell>
          <cell r="G3707" t="str">
            <v>LN PINHALZINHO</v>
          </cell>
          <cell r="H3707" t="str">
            <v>S N</v>
          </cell>
          <cell r="I3707" t="str">
            <v/>
          </cell>
          <cell r="J3707" t="str">
            <v>RURAL</v>
          </cell>
          <cell r="K3707" t="str">
            <v>CHAPECÓ</v>
          </cell>
          <cell r="L3707" t="str">
            <v>SC</v>
          </cell>
          <cell r="M3707" t="str">
            <v/>
          </cell>
          <cell r="N3707" t="str">
            <v/>
          </cell>
          <cell r="O3707" t="str">
            <v/>
          </cell>
          <cell r="P3707" t="str">
            <v>07/02/1985</v>
          </cell>
          <cell r="Q3707" t="str">
            <v>4315899</v>
          </cell>
          <cell r="R3707" t="str">
            <v>II SC</v>
          </cell>
          <cell r="S3707" t="str">
            <v>04492220984</v>
          </cell>
          <cell r="T3707" t="str">
            <v/>
          </cell>
          <cell r="U3707" t="str">
            <v/>
          </cell>
          <cell r="V3707" t="str">
            <v/>
          </cell>
          <cell r="X3707" t="str">
            <v>3978917</v>
          </cell>
          <cell r="Y3707" t="str">
            <v>0010</v>
          </cell>
          <cell r="Z3707" t="str">
            <v>SC</v>
          </cell>
          <cell r="AA3707" t="str">
            <v>05/05/2020</v>
          </cell>
          <cell r="AB3707" t="str">
            <v/>
          </cell>
          <cell r="AC3707" t="str">
            <v>20664439467</v>
          </cell>
          <cell r="AD3707">
            <v>0</v>
          </cell>
          <cell r="AE3707" t="str">
            <v>Brasileiro</v>
          </cell>
          <cell r="AF3707" t="str">
            <v>Solteiro</v>
          </cell>
          <cell r="AG3707" t="str">
            <v>Masculino</v>
          </cell>
          <cell r="AH3707" t="str">
            <v>Inativo</v>
          </cell>
          <cell r="AI3707" t="str">
            <v>CARLA VIETTRO NORA DE PADUA</v>
          </cell>
        </row>
        <row r="3708">
          <cell r="B3708" t="str">
            <v>RAFAEL NOGUEIRA</v>
          </cell>
          <cell r="C3708" t="str">
            <v>42558740857</v>
          </cell>
          <cell r="D3708" t="str">
            <v>ryanteamo8@gmail.com</v>
          </cell>
          <cell r="E3708" t="str">
            <v>promotorexpress</v>
          </cell>
          <cell r="F3708" t="str">
            <v>08541-320</v>
          </cell>
          <cell r="G3708" t="str">
            <v>RUA MÁRIO BERGAMO</v>
          </cell>
          <cell r="H3708" t="str">
            <v>42</v>
          </cell>
          <cell r="I3708" t="str">
            <v>(CIDADE KEMEL)</v>
          </cell>
          <cell r="J3708" t="str">
            <v>JARDIM SÃO FERNANDO</v>
          </cell>
          <cell r="K3708" t="str">
            <v>FERRAZ DE VASCONCELOS</v>
          </cell>
          <cell r="L3708" t="str">
            <v>SP</v>
          </cell>
          <cell r="M3708" t="str">
            <v>-23.5188093</v>
          </cell>
          <cell r="N3708" t="str">
            <v>-46.3742977</v>
          </cell>
          <cell r="O3708" t="str">
            <v>11972776807</v>
          </cell>
          <cell r="P3708" t="str">
            <v>25/04/1993</v>
          </cell>
          <cell r="Q3708" t="str">
            <v>491148926</v>
          </cell>
          <cell r="R3708" t="str">
            <v>SSP</v>
          </cell>
          <cell r="S3708" t="str">
            <v>42558740857</v>
          </cell>
          <cell r="T3708" t="str">
            <v/>
          </cell>
          <cell r="U3708" t="str">
            <v/>
          </cell>
          <cell r="V3708" t="str">
            <v/>
          </cell>
          <cell r="X3708" t="str">
            <v>42796</v>
          </cell>
          <cell r="Y3708" t="str">
            <v>434</v>
          </cell>
          <cell r="Z3708" t="str">
            <v>SP</v>
          </cell>
          <cell r="AA3708" t="str">
            <v>13/10/2020</v>
          </cell>
          <cell r="AB3708" t="str">
            <v/>
          </cell>
          <cell r="AC3708" t="str">
            <v>204439834-74</v>
          </cell>
          <cell r="AD3708">
            <v>8.5</v>
          </cell>
          <cell r="AE3708" t="str">
            <v>BRASILEIRO NATO</v>
          </cell>
          <cell r="AF3708" t="str">
            <v>Casado</v>
          </cell>
          <cell r="AG3708" t="str">
            <v>Masculino</v>
          </cell>
          <cell r="AH3708" t="str">
            <v>Ativo</v>
          </cell>
          <cell r="AI3708" t="str">
            <v>HERBERT WESLEY DE FREITAS SILVA</v>
          </cell>
        </row>
        <row r="3709">
          <cell r="B3709" t="str">
            <v>RAFAEL OLIVEIRA NEVES</v>
          </cell>
          <cell r="C3709" t="str">
            <v>42756660892</v>
          </cell>
          <cell r="D3709" t="str">
            <v/>
          </cell>
          <cell r="E3709" t="str">
            <v>trade</v>
          </cell>
          <cell r="F3709" t="str">
            <v/>
          </cell>
          <cell r="G3709" t="str">
            <v/>
          </cell>
          <cell r="H3709" t="str">
            <v/>
          </cell>
          <cell r="I3709" t="str">
            <v/>
          </cell>
          <cell r="J3709" t="str">
            <v/>
          </cell>
          <cell r="K3709" t="str">
            <v/>
          </cell>
          <cell r="L3709" t="str">
            <v/>
          </cell>
          <cell r="M3709" t="str">
            <v/>
          </cell>
          <cell r="N3709" t="str">
            <v/>
          </cell>
          <cell r="O3709" t="str">
            <v/>
          </cell>
          <cell r="P3709" t="str">
            <v/>
          </cell>
          <cell r="Q3709" t="str">
            <v/>
          </cell>
          <cell r="R3709" t="str">
            <v/>
          </cell>
          <cell r="S3709" t="str">
            <v>42756660892</v>
          </cell>
          <cell r="T3709" t="str">
            <v/>
          </cell>
          <cell r="U3709" t="str">
            <v/>
          </cell>
          <cell r="V3709" t="str">
            <v/>
          </cell>
          <cell r="X3709" t="str">
            <v/>
          </cell>
          <cell r="Y3709" t="str">
            <v/>
          </cell>
          <cell r="Z3709" t="str">
            <v/>
          </cell>
          <cell r="AA3709" t="str">
            <v>01/01/0001</v>
          </cell>
          <cell r="AB3709" t="str">
            <v/>
          </cell>
          <cell r="AC3709" t="str">
            <v/>
          </cell>
          <cell r="AD3709">
            <v>0</v>
          </cell>
          <cell r="AE3709" t="str">
            <v/>
          </cell>
          <cell r="AF3709" t="str">
            <v>Solteiro</v>
          </cell>
          <cell r="AG3709" t="str">
            <v>Indefinido</v>
          </cell>
          <cell r="AH3709" t="str">
            <v>Inativo</v>
          </cell>
          <cell r="AI3709" t="str">
            <v>LUCAS ARAUJO DOS SANTOS</v>
          </cell>
        </row>
        <row r="3710">
          <cell r="B3710" t="str">
            <v>RAFAEL OLIVEIRA PASSUCCI</v>
          </cell>
          <cell r="C3710" t="str">
            <v>45114958828</v>
          </cell>
          <cell r="D3710" t="str">
            <v/>
          </cell>
          <cell r="E3710" t="str">
            <v>promotor</v>
          </cell>
          <cell r="F3710" t="str">
            <v>09390121</v>
          </cell>
          <cell r="G3710" t="str">
            <v>AVENIDA MARGINAL</v>
          </cell>
          <cell r="H3710" t="str">
            <v>113</v>
          </cell>
          <cell r="I3710" t="str">
            <v/>
          </cell>
          <cell r="J3710" t="str">
            <v>JARDIM ROSINA</v>
          </cell>
          <cell r="K3710" t="str">
            <v>MAUÁ</v>
          </cell>
          <cell r="L3710" t="str">
            <v>SP</v>
          </cell>
          <cell r="M3710" t="str">
            <v>-23.687697</v>
          </cell>
          <cell r="N3710" t="str">
            <v>-46.67006</v>
          </cell>
          <cell r="O3710" t="str">
            <v/>
          </cell>
          <cell r="P3710" t="str">
            <v>13/10/1997</v>
          </cell>
          <cell r="Q3710" t="str">
            <v>561734665</v>
          </cell>
          <cell r="R3710" t="str">
            <v>SSP</v>
          </cell>
          <cell r="S3710" t="str">
            <v>45114958828</v>
          </cell>
          <cell r="T3710" t="str">
            <v/>
          </cell>
          <cell r="U3710" t="str">
            <v/>
          </cell>
          <cell r="V3710" t="str">
            <v/>
          </cell>
          <cell r="X3710" t="str">
            <v>85162</v>
          </cell>
          <cell r="Y3710" t="str">
            <v>369</v>
          </cell>
          <cell r="Z3710" t="str">
            <v>SP</v>
          </cell>
          <cell r="AA3710" t="str">
            <v>04/03/2020</v>
          </cell>
          <cell r="AB3710" t="str">
            <v/>
          </cell>
          <cell r="AC3710" t="str">
            <v>14206401264</v>
          </cell>
          <cell r="AD3710">
            <v>4506</v>
          </cell>
          <cell r="AE3710" t="str">
            <v>Brasileiro</v>
          </cell>
          <cell r="AF3710" t="str">
            <v>Solteiro</v>
          </cell>
          <cell r="AG3710" t="str">
            <v>Masculino</v>
          </cell>
          <cell r="AH3710" t="str">
            <v>Inativo</v>
          </cell>
          <cell r="AI3710" t="str">
            <v>CIRANO MENDONCA ALMEIDA</v>
          </cell>
        </row>
        <row r="3711">
          <cell r="B3711" t="str">
            <v xml:space="preserve">RAFAEL PEREIRA DA SILVA </v>
          </cell>
          <cell r="C3711" t="str">
            <v>02136888080</v>
          </cell>
          <cell r="D3711" t="str">
            <v/>
          </cell>
          <cell r="E3711" t="str">
            <v>Intermitente</v>
          </cell>
          <cell r="F3711" t="str">
            <v>88063160</v>
          </cell>
          <cell r="G3711" t="str">
            <v>RUA DAS CORTICEIRAS</v>
          </cell>
          <cell r="H3711" t="str">
            <v>426</v>
          </cell>
          <cell r="I3711" t="str">
            <v/>
          </cell>
          <cell r="J3711" t="str">
            <v>CAMPECHE</v>
          </cell>
          <cell r="K3711" t="str">
            <v>FLORIANÓPOLIS</v>
          </cell>
          <cell r="L3711" t="str">
            <v>SC</v>
          </cell>
          <cell r="M3711" t="str">
            <v/>
          </cell>
          <cell r="N3711" t="str">
            <v/>
          </cell>
          <cell r="O3711" t="str">
            <v/>
          </cell>
          <cell r="P3711" t="str">
            <v/>
          </cell>
          <cell r="Q3711" t="str">
            <v/>
          </cell>
          <cell r="R3711" t="str">
            <v/>
          </cell>
          <cell r="S3711" t="str">
            <v/>
          </cell>
          <cell r="T3711" t="str">
            <v/>
          </cell>
          <cell r="U3711" t="str">
            <v/>
          </cell>
          <cell r="V3711" t="str">
            <v/>
          </cell>
          <cell r="X3711" t="str">
            <v/>
          </cell>
          <cell r="Y3711" t="str">
            <v/>
          </cell>
          <cell r="Z3711" t="str">
            <v/>
          </cell>
          <cell r="AA3711" t="str">
            <v/>
          </cell>
          <cell r="AB3711" t="str">
            <v/>
          </cell>
          <cell r="AC3711" t="str">
            <v/>
          </cell>
          <cell r="AD3711">
            <v>0</v>
          </cell>
          <cell r="AE3711" t="str">
            <v/>
          </cell>
          <cell r="AF3711" t="str">
            <v>Solteiro</v>
          </cell>
          <cell r="AG3711" t="str">
            <v>Indefinido</v>
          </cell>
          <cell r="AH3711" t="str">
            <v>Ativo</v>
          </cell>
          <cell r="AI3711" t="str">
            <v>RICHARD VASQUES DOS SANTOS</v>
          </cell>
        </row>
        <row r="3712">
          <cell r="B3712" t="str">
            <v>RAFAEL PEREIRA DE SOUZA</v>
          </cell>
          <cell r="C3712" t="str">
            <v>00923957162</v>
          </cell>
          <cell r="D3712" t="str">
            <v>rafaearthureaugusto@gmail.com</v>
          </cell>
          <cell r="E3712" t="str">
            <v>promotor</v>
          </cell>
          <cell r="F3712" t="str">
            <v>74083150</v>
          </cell>
          <cell r="G3712" t="str">
            <v>RUA 91</v>
          </cell>
          <cell r="H3712" t="str">
            <v>656</v>
          </cell>
          <cell r="I3712" t="str">
            <v/>
          </cell>
          <cell r="J3712" t="str">
            <v>SETOR SUL</v>
          </cell>
          <cell r="K3712" t="str">
            <v>GOIÂNIA</v>
          </cell>
          <cell r="L3712" t="str">
            <v>GO</v>
          </cell>
          <cell r="M3712" t="str">
            <v>-16.6833006</v>
          </cell>
          <cell r="N3712" t="str">
            <v>-49.2478292</v>
          </cell>
          <cell r="O3712" t="str">
            <v>62993318097</v>
          </cell>
          <cell r="P3712" t="str">
            <v>07/07/1985</v>
          </cell>
          <cell r="Q3712" t="str">
            <v>4629435</v>
          </cell>
          <cell r="R3712" t="str">
            <v>SSP</v>
          </cell>
          <cell r="S3712" t="str">
            <v>00923957162</v>
          </cell>
          <cell r="T3712" t="str">
            <v/>
          </cell>
          <cell r="U3712" t="str">
            <v/>
          </cell>
          <cell r="V3712" t="str">
            <v/>
          </cell>
          <cell r="X3712" t="str">
            <v>128198</v>
          </cell>
          <cell r="Y3712" t="str">
            <v>10</v>
          </cell>
          <cell r="Z3712" t="str">
            <v>GO</v>
          </cell>
          <cell r="AA3712" t="str">
            <v>04/11/2019</v>
          </cell>
          <cell r="AB3712" t="str">
            <v/>
          </cell>
          <cell r="AC3712" t="str">
            <v>20314050579</v>
          </cell>
          <cell r="AD3712">
            <v>4506</v>
          </cell>
          <cell r="AE3712" t="str">
            <v>Brasileiro</v>
          </cell>
          <cell r="AF3712" t="str">
            <v>Solteiro</v>
          </cell>
          <cell r="AG3712" t="str">
            <v>Masculino</v>
          </cell>
          <cell r="AH3712" t="str">
            <v>Ativo</v>
          </cell>
          <cell r="AI3712" t="str">
            <v>DARLAN ALVES PORTO</v>
          </cell>
        </row>
        <row r="3713">
          <cell r="B3713" t="str">
            <v>RAFAEL PEREIRA MOREIRA</v>
          </cell>
          <cell r="C3713" t="str">
            <v>47884578816</v>
          </cell>
          <cell r="D3713" t="str">
            <v>rafael_pereira_moreira@hotmail.com</v>
          </cell>
          <cell r="E3713" t="str">
            <v>promotor</v>
          </cell>
          <cell r="F3713" t="str">
            <v>12440-010</v>
          </cell>
          <cell r="G3713" t="str">
            <v>AVENIDA JOSE AUGUSTO MESQUITA 70</v>
          </cell>
          <cell r="H3713" t="str">
            <v>70</v>
          </cell>
          <cell r="I3713" t="str">
            <v>-</v>
          </cell>
          <cell r="J3713" t="str">
            <v>MOREIRA CESAR</v>
          </cell>
          <cell r="K3713" t="str">
            <v>PINDAMONHANGABA</v>
          </cell>
          <cell r="L3713" t="str">
            <v>SP</v>
          </cell>
          <cell r="M3713" t="str">
            <v/>
          </cell>
          <cell r="N3713" t="str">
            <v/>
          </cell>
          <cell r="O3713" t="str">
            <v>671000000</v>
          </cell>
          <cell r="P3713" t="str">
            <v>16/08/1997</v>
          </cell>
          <cell r="Q3713" t="str">
            <v>566912867</v>
          </cell>
          <cell r="R3713" t="str">
            <v>SSP</v>
          </cell>
          <cell r="S3713" t="str">
            <v>47884578816</v>
          </cell>
          <cell r="T3713" t="str">
            <v/>
          </cell>
          <cell r="U3713" t="str">
            <v/>
          </cell>
          <cell r="V3713" t="str">
            <v/>
          </cell>
          <cell r="X3713" t="str">
            <v>43496</v>
          </cell>
          <cell r="Y3713" t="str">
            <v>442</v>
          </cell>
          <cell r="Z3713" t="str">
            <v>SP</v>
          </cell>
          <cell r="AA3713" t="str">
            <v>01/01/0001</v>
          </cell>
          <cell r="AB3713" t="str">
            <v>01/01/0001</v>
          </cell>
          <cell r="AC3713" t="str">
            <v>132597048-59</v>
          </cell>
          <cell r="AD3713">
            <v>0</v>
          </cell>
          <cell r="AE3713" t="str">
            <v>BRASILEIRO NATO</v>
          </cell>
          <cell r="AF3713" t="str">
            <v>Solteiro</v>
          </cell>
          <cell r="AG3713" t="str">
            <v>Masculino</v>
          </cell>
          <cell r="AH3713" t="str">
            <v>Inativo</v>
          </cell>
          <cell r="AI3713" t="str">
            <v>LUCAS PEREIRA NUNES DA COSTA</v>
          </cell>
        </row>
        <row r="3714">
          <cell r="B3714" t="str">
            <v>RAFAEL PORTES LOURENCO</v>
          </cell>
          <cell r="C3714" t="str">
            <v>45767664811</v>
          </cell>
          <cell r="D3714" t="str">
            <v/>
          </cell>
          <cell r="E3714" t="str">
            <v>promotor</v>
          </cell>
          <cell r="F3714" t="str">
            <v>17055350</v>
          </cell>
          <cell r="G3714" t="str">
            <v>AVENIDA SOROCABANA</v>
          </cell>
          <cell r="H3714" t="str">
            <v>3-17</v>
          </cell>
          <cell r="I3714" t="str">
            <v/>
          </cell>
          <cell r="J3714" t="str">
            <v>VILA INDUSTRIAL</v>
          </cell>
          <cell r="K3714" t="str">
            <v>BAURU</v>
          </cell>
          <cell r="L3714" t="str">
            <v>SP</v>
          </cell>
          <cell r="M3714" t="str">
            <v>-22.3260537</v>
          </cell>
          <cell r="N3714" t="str">
            <v>-49.1131173</v>
          </cell>
          <cell r="O3714" t="str">
            <v/>
          </cell>
          <cell r="P3714" t="str">
            <v>22/09/2001</v>
          </cell>
          <cell r="Q3714" t="str">
            <v>524001297</v>
          </cell>
          <cell r="R3714" t="str">
            <v>SSP</v>
          </cell>
          <cell r="S3714" t="str">
            <v>45767664811</v>
          </cell>
          <cell r="T3714" t="str">
            <v/>
          </cell>
          <cell r="U3714" t="str">
            <v/>
          </cell>
          <cell r="V3714" t="str">
            <v/>
          </cell>
          <cell r="X3714" t="str">
            <v>79245</v>
          </cell>
          <cell r="Y3714" t="str">
            <v>441</v>
          </cell>
          <cell r="Z3714" t="str">
            <v>SP</v>
          </cell>
          <cell r="AA3714" t="str">
            <v>24/02/2020</v>
          </cell>
          <cell r="AB3714" t="str">
            <v/>
          </cell>
          <cell r="AC3714" t="str">
            <v>20676568305</v>
          </cell>
          <cell r="AD3714">
            <v>4506</v>
          </cell>
          <cell r="AE3714" t="str">
            <v>Brasileiro</v>
          </cell>
          <cell r="AF3714" t="str">
            <v>Solteiro</v>
          </cell>
          <cell r="AG3714" t="str">
            <v>Masculino</v>
          </cell>
          <cell r="AH3714" t="str">
            <v>Ativo</v>
          </cell>
          <cell r="AI3714" t="str">
            <v>LUCILENE SANCHES LASSO</v>
          </cell>
        </row>
        <row r="3715">
          <cell r="B3715" t="str">
            <v>RAFAEL REGES FLORES</v>
          </cell>
          <cell r="C3715" t="str">
            <v>03451537079</v>
          </cell>
          <cell r="D3715" t="str">
            <v>daviiaraujo04@gmail.com</v>
          </cell>
          <cell r="E3715" t="str">
            <v>promotor</v>
          </cell>
          <cell r="F3715" t="str">
            <v>91270526</v>
          </cell>
          <cell r="G3715" t="str">
            <v>ACESSO SETE</v>
          </cell>
          <cell r="H3715" t="str">
            <v>21</v>
          </cell>
          <cell r="I3715" t="str">
            <v>(CHÁCARA FUMAÇA II)</v>
          </cell>
          <cell r="J3715" t="str">
            <v>MÁRIO QUINTANA</v>
          </cell>
          <cell r="K3715" t="str">
            <v>PORTO ALEGRE</v>
          </cell>
          <cell r="L3715" t="str">
            <v>RS</v>
          </cell>
          <cell r="M3715" t="str">
            <v>-30.0311083</v>
          </cell>
          <cell r="N3715" t="str">
            <v>-51.11377539999999</v>
          </cell>
          <cell r="O3715" t="str">
            <v>0</v>
          </cell>
          <cell r="P3715" t="str">
            <v>28/05/1993</v>
          </cell>
          <cell r="Q3715" t="str">
            <v>8099686332</v>
          </cell>
          <cell r="R3715" t="str">
            <v>SSP</v>
          </cell>
          <cell r="S3715" t="str">
            <v>03451537079</v>
          </cell>
          <cell r="T3715" t="str">
            <v/>
          </cell>
          <cell r="U3715" t="str">
            <v/>
          </cell>
          <cell r="V3715" t="str">
            <v/>
          </cell>
          <cell r="X3715" t="str">
            <v>6445209</v>
          </cell>
          <cell r="Y3715" t="str">
            <v>40</v>
          </cell>
          <cell r="Z3715" t="str">
            <v>RS</v>
          </cell>
          <cell r="AA3715" t="str">
            <v>08/10/2018</v>
          </cell>
          <cell r="AB3715" t="str">
            <v>20/09/2020</v>
          </cell>
          <cell r="AC3715" t="str">
            <v>165418740-94</v>
          </cell>
          <cell r="AD3715">
            <v>4506</v>
          </cell>
          <cell r="AE3715" t="str">
            <v>Brasileiro</v>
          </cell>
          <cell r="AF3715" t="str">
            <v>Solteiro</v>
          </cell>
          <cell r="AG3715" t="str">
            <v>Masculino</v>
          </cell>
          <cell r="AH3715" t="str">
            <v>Inativo</v>
          </cell>
          <cell r="AI3715" t="str">
            <v>FABRICIO BATISTA</v>
          </cell>
        </row>
        <row r="3716">
          <cell r="B3716" t="str">
            <v>RAFAEL SANTOS DA ROCHA</v>
          </cell>
          <cell r="C3716" t="str">
            <v>04837857337</v>
          </cell>
          <cell r="D3716" t="str">
            <v>sousaerika.r@gmail.com</v>
          </cell>
          <cell r="E3716" t="str">
            <v>promotor</v>
          </cell>
          <cell r="F3716" t="str">
            <v>64110000</v>
          </cell>
          <cell r="G3716" t="str">
            <v>RUA NOVA LL</v>
          </cell>
          <cell r="H3716" t="str">
            <v>9</v>
          </cell>
          <cell r="I3716" t="str">
            <v/>
          </cell>
          <cell r="J3716" t="str">
            <v>TIJULIPA QUEIMADO</v>
          </cell>
          <cell r="K3716" t="str">
            <v>JOSÉ DE FREITAS</v>
          </cell>
          <cell r="L3716" t="str">
            <v>PI</v>
          </cell>
          <cell r="M3716" t="str">
            <v>-4.672206399999999</v>
          </cell>
          <cell r="N3716" t="str">
            <v>-42.4724578</v>
          </cell>
          <cell r="O3716" t="str">
            <v>98988988073</v>
          </cell>
          <cell r="P3716" t="str">
            <v>27/12/1989</v>
          </cell>
          <cell r="Q3716" t="str">
            <v>32506220073</v>
          </cell>
          <cell r="R3716" t="str">
            <v>SSP</v>
          </cell>
          <cell r="S3716" t="str">
            <v>04837857337</v>
          </cell>
          <cell r="T3716" t="str">
            <v/>
          </cell>
          <cell r="U3716" t="str">
            <v/>
          </cell>
          <cell r="V3716" t="str">
            <v/>
          </cell>
          <cell r="X3716" t="str">
            <v>31498</v>
          </cell>
          <cell r="Y3716" t="str">
            <v>35</v>
          </cell>
          <cell r="Z3716" t="str">
            <v>MA</v>
          </cell>
          <cell r="AA3716" t="str">
            <v>21/08/2019</v>
          </cell>
          <cell r="AB3716" t="str">
            <v>01/01/0001</v>
          </cell>
          <cell r="AC3716" t="str">
            <v>16591935291</v>
          </cell>
          <cell r="AD3716">
            <v>4506</v>
          </cell>
          <cell r="AE3716" t="str">
            <v>Brasileiro</v>
          </cell>
          <cell r="AF3716" t="str">
            <v>Solteiro</v>
          </cell>
          <cell r="AG3716" t="str">
            <v>Masculino</v>
          </cell>
          <cell r="AH3716" t="str">
            <v>Ativo</v>
          </cell>
          <cell r="AI3716" t="str">
            <v>EDILSON DE JESUS MOREIRA BARBOSA</v>
          </cell>
        </row>
        <row r="3717">
          <cell r="B3717" t="str">
            <v>RAFAEL SANTOS ORTALE DE CASTRO</v>
          </cell>
          <cell r="C3717" t="str">
            <v>40341997846</v>
          </cell>
          <cell r="D3717" t="str">
            <v/>
          </cell>
          <cell r="E3717" t="str">
            <v>promotor</v>
          </cell>
          <cell r="F3717" t="str">
            <v>14780210</v>
          </cell>
          <cell r="G3717" t="str">
            <v>RUA 48</v>
          </cell>
          <cell r="H3717" t="str">
            <v>318</v>
          </cell>
          <cell r="I3717" t="str">
            <v/>
          </cell>
          <cell r="J3717" t="str">
            <v>JARDIM ALVORADA</v>
          </cell>
          <cell r="K3717" t="str">
            <v>BARRETOS</v>
          </cell>
          <cell r="L3717" t="str">
            <v>SP</v>
          </cell>
          <cell r="M3717" t="str">
            <v>-20.5563237</v>
          </cell>
          <cell r="N3717" t="str">
            <v>-48.5866981</v>
          </cell>
          <cell r="O3717" t="str">
            <v/>
          </cell>
          <cell r="P3717" t="str">
            <v>05/01/1990</v>
          </cell>
          <cell r="Q3717" t="str">
            <v>462674411</v>
          </cell>
          <cell r="R3717" t="str">
            <v>SSP</v>
          </cell>
          <cell r="S3717" t="str">
            <v>40341997846</v>
          </cell>
          <cell r="T3717" t="str">
            <v/>
          </cell>
          <cell r="U3717" t="str">
            <v/>
          </cell>
          <cell r="V3717" t="str">
            <v/>
          </cell>
          <cell r="W3717" t="str">
            <v>ContaCorrente</v>
          </cell>
          <cell r="X3717" t="str">
            <v>93524</v>
          </cell>
          <cell r="Y3717" t="str">
            <v>279</v>
          </cell>
          <cell r="Z3717" t="str">
            <v>SP</v>
          </cell>
          <cell r="AA3717" t="str">
            <v>18/08/2020</v>
          </cell>
          <cell r="AB3717" t="str">
            <v/>
          </cell>
          <cell r="AC3717" t="str">
            <v>16888798241</v>
          </cell>
          <cell r="AD3717">
            <v>4506</v>
          </cell>
          <cell r="AE3717" t="str">
            <v>Brasileiro</v>
          </cell>
          <cell r="AF3717" t="str">
            <v>Solteiro</v>
          </cell>
          <cell r="AG3717" t="str">
            <v>Masculino</v>
          </cell>
          <cell r="AH3717" t="str">
            <v>Ativo</v>
          </cell>
          <cell r="AI3717" t="str">
            <v>RAFAEL BATISTA DA SILVA</v>
          </cell>
        </row>
        <row r="3718">
          <cell r="B3718" t="str">
            <v>RAFAEL SANTOS TERCEIRIZADA</v>
          </cell>
          <cell r="C3718" t="str">
            <v>11111111113</v>
          </cell>
          <cell r="D3718" t="str">
            <v/>
          </cell>
          <cell r="E3718" t="str">
            <v>terceirizado</v>
          </cell>
          <cell r="F3718" t="str">
            <v/>
          </cell>
          <cell r="G3718" t="str">
            <v/>
          </cell>
          <cell r="H3718" t="str">
            <v/>
          </cell>
          <cell r="I3718" t="str">
            <v/>
          </cell>
          <cell r="J3718" t="str">
            <v/>
          </cell>
          <cell r="K3718" t="str">
            <v/>
          </cell>
          <cell r="L3718" t="str">
            <v/>
          </cell>
          <cell r="M3718" t="str">
            <v/>
          </cell>
          <cell r="N3718" t="str">
            <v/>
          </cell>
          <cell r="O3718" t="str">
            <v/>
          </cell>
          <cell r="P3718" t="str">
            <v/>
          </cell>
          <cell r="Q3718" t="str">
            <v/>
          </cell>
          <cell r="R3718" t="str">
            <v/>
          </cell>
          <cell r="S3718" t="str">
            <v>11111111113</v>
          </cell>
          <cell r="T3718" t="str">
            <v/>
          </cell>
          <cell r="U3718" t="str">
            <v/>
          </cell>
          <cell r="V3718" t="str">
            <v/>
          </cell>
          <cell r="X3718" t="str">
            <v/>
          </cell>
          <cell r="Y3718" t="str">
            <v/>
          </cell>
          <cell r="Z3718" t="str">
            <v/>
          </cell>
          <cell r="AA3718" t="str">
            <v>01/01/0001</v>
          </cell>
          <cell r="AB3718" t="str">
            <v/>
          </cell>
          <cell r="AC3718" t="str">
            <v/>
          </cell>
          <cell r="AD3718">
            <v>0</v>
          </cell>
          <cell r="AE3718" t="str">
            <v/>
          </cell>
          <cell r="AF3718" t="str">
            <v>Solteiro</v>
          </cell>
          <cell r="AG3718" t="str">
            <v>Indefinido</v>
          </cell>
          <cell r="AH3718" t="str">
            <v>Inativo</v>
          </cell>
          <cell r="AI3718" t="str">
            <v>FLAVIA RAMOS</v>
          </cell>
        </row>
        <row r="3719">
          <cell r="B3719" t="str">
            <v>RAFAEL SOARES DE OLIVEIRA QUEIROZ</v>
          </cell>
          <cell r="C3719" t="str">
            <v>43007946859</v>
          </cell>
          <cell r="D3719" t="str">
            <v/>
          </cell>
          <cell r="E3719" t="str">
            <v>promotorexpress</v>
          </cell>
          <cell r="F3719" t="str">
            <v>03583090</v>
          </cell>
          <cell r="G3719" t="str">
            <v>RUA FIGUEIRA DA BARBÁRIA</v>
          </cell>
          <cell r="H3719" t="str">
            <v>299</v>
          </cell>
          <cell r="I3719" t="str">
            <v/>
          </cell>
          <cell r="J3719" t="str">
            <v>JARDIM BRASÍLIA (ZONA LESTE)</v>
          </cell>
          <cell r="K3719" t="str">
            <v>SÃO PAULO</v>
          </cell>
          <cell r="L3719" t="str">
            <v>SP</v>
          </cell>
          <cell r="M3719" t="str">
            <v>-23.5580879</v>
          </cell>
          <cell r="N3719" t="str">
            <v>-46.4924268</v>
          </cell>
          <cell r="O3719" t="str">
            <v>11977216179</v>
          </cell>
          <cell r="P3719" t="str">
            <v>20/02/1993</v>
          </cell>
          <cell r="Q3719" t="str">
            <v>491057970</v>
          </cell>
          <cell r="R3719" t="str">
            <v/>
          </cell>
          <cell r="S3719" t="str">
            <v>43007946859</v>
          </cell>
          <cell r="T3719" t="str">
            <v>SANTANDER</v>
          </cell>
          <cell r="U3719" t="str">
            <v>0724</v>
          </cell>
          <cell r="V3719" t="str">
            <v>010121684</v>
          </cell>
          <cell r="X3719" t="str">
            <v/>
          </cell>
          <cell r="Y3719" t="str">
            <v/>
          </cell>
          <cell r="Z3719" t="str">
            <v/>
          </cell>
          <cell r="AA3719" t="str">
            <v>16/09/2020</v>
          </cell>
          <cell r="AB3719" t="str">
            <v/>
          </cell>
          <cell r="AC3719" t="str">
            <v/>
          </cell>
          <cell r="AD3719">
            <v>8.5</v>
          </cell>
          <cell r="AE3719" t="str">
            <v>Brasileiro</v>
          </cell>
          <cell r="AF3719" t="str">
            <v>Solteiro</v>
          </cell>
          <cell r="AG3719" t="str">
            <v>Masculino</v>
          </cell>
          <cell r="AH3719" t="str">
            <v>Ativo</v>
          </cell>
          <cell r="AI3719" t="str">
            <v>RAFAEL CAMPOS PEREIRA</v>
          </cell>
        </row>
        <row r="3720">
          <cell r="B3720" t="str">
            <v>RAFAEL SOUZA DE MIRANDA</v>
          </cell>
          <cell r="C3720" t="str">
            <v>36613725803</v>
          </cell>
          <cell r="D3720" t="str">
            <v>rafa_miranda_20@hotmail.com</v>
          </cell>
          <cell r="E3720" t="str">
            <v>promotor</v>
          </cell>
          <cell r="F3720" t="str">
            <v>05815075</v>
          </cell>
          <cell r="G3720" t="str">
            <v>RUA ALBANO JOAQUIM DE MIRANDA</v>
          </cell>
          <cell r="H3720" t="str">
            <v>246</v>
          </cell>
          <cell r="I3720" t="str">
            <v/>
          </cell>
          <cell r="J3720" t="str">
            <v>JARDIM SÃO FRANCISCO DE ASSIS</v>
          </cell>
          <cell r="K3720" t="str">
            <v>SÃO PAULO</v>
          </cell>
          <cell r="L3720" t="str">
            <v>SP</v>
          </cell>
          <cell r="M3720" t="str">
            <v>-23.6602345</v>
          </cell>
          <cell r="N3720" t="str">
            <v>-46.7346069</v>
          </cell>
          <cell r="O3720" t="str">
            <v/>
          </cell>
          <cell r="P3720" t="str">
            <v>11/12/1988</v>
          </cell>
          <cell r="Q3720" t="str">
            <v>446391840</v>
          </cell>
          <cell r="R3720" t="str">
            <v>SSP</v>
          </cell>
          <cell r="S3720" t="str">
            <v>36613725803</v>
          </cell>
          <cell r="T3720" t="str">
            <v/>
          </cell>
          <cell r="U3720" t="str">
            <v/>
          </cell>
          <cell r="V3720" t="str">
            <v/>
          </cell>
          <cell r="X3720" t="str">
            <v>1892</v>
          </cell>
          <cell r="Y3720" t="str">
            <v>323</v>
          </cell>
          <cell r="Z3720" t="str">
            <v>SP</v>
          </cell>
          <cell r="AA3720" t="str">
            <v>22/08/2019</v>
          </cell>
          <cell r="AB3720" t="str">
            <v/>
          </cell>
          <cell r="AC3720" t="str">
            <v>20434946901</v>
          </cell>
          <cell r="AD3720">
            <v>4506</v>
          </cell>
          <cell r="AE3720" t="str">
            <v>Brasileiro</v>
          </cell>
          <cell r="AF3720" t="str">
            <v>Solteiro</v>
          </cell>
          <cell r="AG3720" t="str">
            <v>Masculino</v>
          </cell>
          <cell r="AH3720" t="str">
            <v>Inativo</v>
          </cell>
          <cell r="AI3720" t="str">
            <v>IVAN OLIVEIRA PINHEIRO</v>
          </cell>
        </row>
        <row r="3721">
          <cell r="B3721" t="str">
            <v>RAFAEL SOUZA DOS SANTOS</v>
          </cell>
          <cell r="C3721" t="str">
            <v>12766508767</v>
          </cell>
          <cell r="D3721" t="str">
            <v/>
          </cell>
          <cell r="E3721" t="str">
            <v>promotor</v>
          </cell>
          <cell r="F3721" t="str">
            <v>24474500</v>
          </cell>
          <cell r="G3721" t="str">
            <v>RUA JOÃO MIGUEL MARMELO</v>
          </cell>
          <cell r="H3721" t="str">
            <v>18</v>
          </cell>
          <cell r="I3721" t="str">
            <v/>
          </cell>
          <cell r="J3721" t="str">
            <v>ITAÚNA</v>
          </cell>
          <cell r="K3721" t="str">
            <v>SÃO GONÇALO</v>
          </cell>
          <cell r="L3721" t="str">
            <v>RJ</v>
          </cell>
          <cell r="M3721" t="str">
            <v>-22.791092</v>
          </cell>
          <cell r="N3721" t="str">
            <v>-43.018545</v>
          </cell>
          <cell r="O3721" t="str">
            <v>21990908656</v>
          </cell>
          <cell r="P3721" t="str">
            <v>24/11/1987</v>
          </cell>
          <cell r="Q3721" t="str">
            <v>212490155</v>
          </cell>
          <cell r="R3721" t="str">
            <v>SSP</v>
          </cell>
          <cell r="S3721" t="str">
            <v>12766508767</v>
          </cell>
          <cell r="T3721" t="str">
            <v/>
          </cell>
          <cell r="U3721" t="str">
            <v/>
          </cell>
          <cell r="V3721" t="str">
            <v/>
          </cell>
          <cell r="X3721" t="str">
            <v>52626</v>
          </cell>
          <cell r="Y3721" t="str">
            <v>146</v>
          </cell>
          <cell r="Z3721" t="str">
            <v>RJ</v>
          </cell>
          <cell r="AA3721" t="str">
            <v>19/12/2019</v>
          </cell>
          <cell r="AB3721" t="str">
            <v/>
          </cell>
          <cell r="AC3721" t="str">
            <v>16557911830</v>
          </cell>
          <cell r="AD3721">
            <v>4506</v>
          </cell>
          <cell r="AE3721" t="str">
            <v>Brasileiro</v>
          </cell>
          <cell r="AF3721" t="str">
            <v>Solteiro</v>
          </cell>
          <cell r="AG3721" t="str">
            <v>Masculino</v>
          </cell>
          <cell r="AH3721" t="str">
            <v>Inativo</v>
          </cell>
          <cell r="AI3721" t="str">
            <v>LEONARDO DA SILVA PIO</v>
          </cell>
        </row>
        <row r="3722">
          <cell r="B3722" t="str">
            <v>RAFAELA DA SILVA PEDRO</v>
          </cell>
          <cell r="C3722" t="str">
            <v>14965331788</v>
          </cell>
          <cell r="D3722" t="str">
            <v/>
          </cell>
          <cell r="E3722" t="str">
            <v>rh</v>
          </cell>
          <cell r="F3722" t="str">
            <v>26291200</v>
          </cell>
          <cell r="G3722" t="str">
            <v>AVENIDA ABÍLIO AUGUSTO TÁVORA</v>
          </cell>
          <cell r="H3722" t="str">
            <v>10555</v>
          </cell>
          <cell r="I3722" t="str">
            <v>BL 4 401</v>
          </cell>
          <cell r="J3722" t="str">
            <v>CABUÇU</v>
          </cell>
          <cell r="K3722" t="str">
            <v>NOVA IGUAÇU</v>
          </cell>
          <cell r="L3722" t="str">
            <v>RJ</v>
          </cell>
          <cell r="M3722" t="str">
            <v>-22.7981513</v>
          </cell>
          <cell r="N3722" t="str">
            <v>-43.5569829</v>
          </cell>
          <cell r="O3722" t="str">
            <v/>
          </cell>
          <cell r="P3722" t="str">
            <v>27/12/1995</v>
          </cell>
          <cell r="Q3722" t="str">
            <v>255441610</v>
          </cell>
          <cell r="R3722" t="str">
            <v>SSP</v>
          </cell>
          <cell r="S3722" t="str">
            <v>14965331788</v>
          </cell>
          <cell r="T3722" t="str">
            <v/>
          </cell>
          <cell r="U3722" t="str">
            <v/>
          </cell>
          <cell r="V3722" t="str">
            <v/>
          </cell>
          <cell r="X3722" t="str">
            <v>26586</v>
          </cell>
          <cell r="Y3722" t="str">
            <v>40</v>
          </cell>
          <cell r="Z3722" t="str">
            <v>RJ</v>
          </cell>
          <cell r="AA3722" t="str">
            <v>18/12/2019</v>
          </cell>
          <cell r="AB3722" t="str">
            <v>11/09/2020</v>
          </cell>
          <cell r="AC3722" t="str">
            <v>16625523489</v>
          </cell>
          <cell r="AD3722">
            <v>0</v>
          </cell>
          <cell r="AE3722" t="str">
            <v>Brasileiro</v>
          </cell>
          <cell r="AF3722" t="str">
            <v>Solteiro</v>
          </cell>
          <cell r="AG3722" t="str">
            <v>Feminino</v>
          </cell>
          <cell r="AH3722" t="str">
            <v>Inativo</v>
          </cell>
          <cell r="AI3722" t="str">
            <v>FABIO CARVALHO</v>
          </cell>
        </row>
        <row r="3723">
          <cell r="B3723" t="str">
            <v>RAFAELA WEISHEIMER</v>
          </cell>
          <cell r="C3723" t="str">
            <v>08449504910</v>
          </cell>
          <cell r="D3723" t="str">
            <v/>
          </cell>
          <cell r="E3723" t="str">
            <v>Intermitente</v>
          </cell>
          <cell r="F3723" t="str">
            <v>88512350</v>
          </cell>
          <cell r="G3723" t="str">
            <v>RUA SÃO LUIZ GONZAGA</v>
          </cell>
          <cell r="H3723" t="str">
            <v>S/N</v>
          </cell>
          <cell r="I3723" t="str">
            <v/>
          </cell>
          <cell r="J3723" t="str">
            <v>SANTA CATARINA</v>
          </cell>
          <cell r="K3723" t="str">
            <v>LAGES</v>
          </cell>
          <cell r="L3723" t="str">
            <v>SC</v>
          </cell>
          <cell r="M3723" t="str">
            <v>-27.8339286</v>
          </cell>
          <cell r="N3723" t="str">
            <v>-50.3454013</v>
          </cell>
          <cell r="O3723" t="str">
            <v/>
          </cell>
          <cell r="P3723" t="str">
            <v>14/02/1991</v>
          </cell>
          <cell r="Q3723" t="str">
            <v>4387668</v>
          </cell>
          <cell r="R3723" t="str">
            <v>SSP</v>
          </cell>
          <cell r="S3723" t="str">
            <v>08449504910</v>
          </cell>
          <cell r="T3723" t="str">
            <v/>
          </cell>
          <cell r="U3723" t="str">
            <v/>
          </cell>
          <cell r="V3723" t="str">
            <v/>
          </cell>
          <cell r="X3723" t="str">
            <v>356420</v>
          </cell>
          <cell r="Y3723" t="str">
            <v>30</v>
          </cell>
          <cell r="Z3723" t="str">
            <v>SC</v>
          </cell>
          <cell r="AA3723" t="str">
            <v>22/11/2019</v>
          </cell>
          <cell r="AB3723" t="str">
            <v/>
          </cell>
          <cell r="AC3723" t="str">
            <v>21054148165</v>
          </cell>
          <cell r="AD3723">
            <v>4506</v>
          </cell>
          <cell r="AE3723" t="str">
            <v>Brasileiro</v>
          </cell>
          <cell r="AF3723" t="str">
            <v>Solteiro</v>
          </cell>
          <cell r="AG3723" t="str">
            <v>Feminino</v>
          </cell>
          <cell r="AH3723" t="str">
            <v>Inativo</v>
          </cell>
          <cell r="AI3723" t="str">
            <v>CARLA VIETTRO NORA DE PADUA</v>
          </cell>
        </row>
        <row r="3724">
          <cell r="B3724" t="str">
            <v>RAFAELI PEREIRA COIMBRA BARATO</v>
          </cell>
          <cell r="C3724" t="str">
            <v>38561075848</v>
          </cell>
          <cell r="D3724" t="str">
            <v/>
          </cell>
          <cell r="E3724" t="str">
            <v>promotor</v>
          </cell>
          <cell r="F3724" t="str">
            <v>14021644</v>
          </cell>
          <cell r="G3724" t="str">
            <v>RUA MAGID ANTÔNIO CALIL</v>
          </cell>
          <cell r="H3724" t="str">
            <v>116AP 3</v>
          </cell>
          <cell r="I3724" t="str">
            <v/>
          </cell>
          <cell r="J3724" t="str">
            <v>JARDIM BOTÂNICO</v>
          </cell>
          <cell r="K3724" t="str">
            <v>RIBEIRÃO PRETO</v>
          </cell>
          <cell r="L3724" t="str">
            <v>SP</v>
          </cell>
          <cell r="M3724" t="str">
            <v>-21.2182318</v>
          </cell>
          <cell r="N3724" t="str">
            <v>-47.7961529</v>
          </cell>
          <cell r="O3724" t="str">
            <v>16993244281</v>
          </cell>
          <cell r="P3724" t="str">
            <v>19/05/1988</v>
          </cell>
          <cell r="Q3724" t="str">
            <v>40744550x</v>
          </cell>
          <cell r="R3724" t="str">
            <v>SSP</v>
          </cell>
          <cell r="S3724" t="str">
            <v>38561075848</v>
          </cell>
          <cell r="T3724" t="str">
            <v/>
          </cell>
          <cell r="U3724" t="str">
            <v/>
          </cell>
          <cell r="V3724" t="str">
            <v/>
          </cell>
          <cell r="X3724" t="str">
            <v>15547</v>
          </cell>
          <cell r="Y3724" t="str">
            <v>336</v>
          </cell>
          <cell r="Z3724" t="str">
            <v>SP</v>
          </cell>
          <cell r="AA3724" t="str">
            <v>02/10/2020</v>
          </cell>
          <cell r="AB3724" t="str">
            <v/>
          </cell>
          <cell r="AC3724" t="str">
            <v>12887868189</v>
          </cell>
          <cell r="AD3724">
            <v>4506</v>
          </cell>
          <cell r="AE3724" t="str">
            <v>Brasileiro</v>
          </cell>
          <cell r="AF3724" t="str">
            <v>Casado</v>
          </cell>
          <cell r="AG3724" t="str">
            <v>Feminino</v>
          </cell>
          <cell r="AH3724" t="str">
            <v>Ativo</v>
          </cell>
          <cell r="AI3724" t="str">
            <v>GUILHERME RIGUETTO RODRIGUES</v>
          </cell>
        </row>
        <row r="3725">
          <cell r="B3725" t="str">
            <v>RAFAELLA GONCALVES DA SILVA</v>
          </cell>
          <cell r="C3725" t="str">
            <v>38625414877</v>
          </cell>
          <cell r="D3725" t="str">
            <v>rafaella.ggds@gmail.com</v>
          </cell>
          <cell r="E3725" t="str">
            <v>trade</v>
          </cell>
          <cell r="F3725" t="str">
            <v>01530040</v>
          </cell>
          <cell r="G3725" t="str">
            <v>RUA OLIVEIRA PEIXOTO</v>
          </cell>
          <cell r="H3725" t="str">
            <v>148</v>
          </cell>
          <cell r="I3725" t="str">
            <v>CASA 18A</v>
          </cell>
          <cell r="J3725" t="str">
            <v>ACLIMAÇÃO</v>
          </cell>
          <cell r="K3725" t="str">
            <v>SÃO PAULO</v>
          </cell>
          <cell r="L3725" t="str">
            <v>SP</v>
          </cell>
          <cell r="M3725" t="str">
            <v>-23.5693245</v>
          </cell>
          <cell r="N3725" t="str">
            <v>-46.6290248</v>
          </cell>
          <cell r="O3725" t="str">
            <v>11946654050</v>
          </cell>
          <cell r="P3725" t="str">
            <v>25/04/1997</v>
          </cell>
          <cell r="Q3725" t="str">
            <v>507422417</v>
          </cell>
          <cell r="R3725" t="str">
            <v>SSP</v>
          </cell>
          <cell r="S3725" t="str">
            <v>38625414877</v>
          </cell>
          <cell r="T3725" t="str">
            <v/>
          </cell>
          <cell r="U3725" t="str">
            <v/>
          </cell>
          <cell r="V3725" t="str">
            <v/>
          </cell>
          <cell r="X3725" t="str">
            <v>51629</v>
          </cell>
          <cell r="Y3725" t="str">
            <v>403</v>
          </cell>
          <cell r="Z3725" t="str">
            <v>SP</v>
          </cell>
          <cell r="AA3725" t="str">
            <v>29/10/2019</v>
          </cell>
          <cell r="AB3725" t="str">
            <v/>
          </cell>
          <cell r="AC3725" t="str">
            <v>0</v>
          </cell>
          <cell r="AD3725">
            <v>0</v>
          </cell>
          <cell r="AE3725" t="str">
            <v>Brasileiro</v>
          </cell>
          <cell r="AF3725" t="str">
            <v>Solteiro</v>
          </cell>
          <cell r="AG3725" t="str">
            <v>Feminino</v>
          </cell>
          <cell r="AH3725" t="str">
            <v>Ativo</v>
          </cell>
          <cell r="AI3725" t="str">
            <v>LUCAS MARCELINO ROCHA</v>
          </cell>
        </row>
        <row r="3726">
          <cell r="B3726" t="str">
            <v>RAFFAELE BONON</v>
          </cell>
          <cell r="C3726" t="str">
            <v>09604157698</v>
          </cell>
          <cell r="D3726" t="str">
            <v>raffabonon.arquiteto@gmail.com</v>
          </cell>
          <cell r="E3726" t="str">
            <v>promotorexpress</v>
          </cell>
          <cell r="F3726" t="str">
            <v>12919-150</v>
          </cell>
          <cell r="G3726" t="str">
            <v>ALAMEDA HOLANDA</v>
          </cell>
          <cell r="H3726" t="str">
            <v>151</v>
          </cell>
          <cell r="I3726" t="str">
            <v/>
          </cell>
          <cell r="J3726" t="str">
            <v>JARDIM EUROPA</v>
          </cell>
          <cell r="K3726" t="str">
            <v>BRAGANÇA PAULISTA</v>
          </cell>
          <cell r="L3726" t="str">
            <v>SP</v>
          </cell>
          <cell r="M3726" t="str">
            <v>-22.9727821</v>
          </cell>
          <cell r="N3726" t="str">
            <v>-46.54654110000001</v>
          </cell>
          <cell r="O3726" t="str">
            <v>11941512528</v>
          </cell>
          <cell r="P3726" t="str">
            <v>28/03/1991</v>
          </cell>
          <cell r="Q3726" t="str">
            <v>276817692</v>
          </cell>
          <cell r="R3726" t="str">
            <v>SSP</v>
          </cell>
          <cell r="S3726" t="str">
            <v>09604157698</v>
          </cell>
          <cell r="T3726" t="str">
            <v>Santander</v>
          </cell>
          <cell r="U3726" t="str">
            <v>3064</v>
          </cell>
          <cell r="V3726" t="str">
            <v>01099104-7</v>
          </cell>
          <cell r="X3726" t="str">
            <v>36389</v>
          </cell>
          <cell r="Y3726" t="str">
            <v>380</v>
          </cell>
          <cell r="Z3726" t="str">
            <v>SP</v>
          </cell>
          <cell r="AA3726" t="str">
            <v>02/03/2020</v>
          </cell>
          <cell r="AB3726" t="str">
            <v>01/01/0001</v>
          </cell>
          <cell r="AC3726" t="str">
            <v>207575293-69</v>
          </cell>
          <cell r="AD3726">
            <v>2500</v>
          </cell>
          <cell r="AE3726" t="str">
            <v>BRASILEIRO NATO</v>
          </cell>
          <cell r="AF3726" t="str">
            <v>Solteiro</v>
          </cell>
          <cell r="AG3726" t="str">
            <v>Masculino</v>
          </cell>
          <cell r="AH3726" t="str">
            <v>Ativo</v>
          </cell>
          <cell r="AI3726" t="str">
            <v>CARLOS ANDRE BEZERRA MONTEIRO</v>
          </cell>
        </row>
        <row r="3727">
          <cell r="B3727" t="str">
            <v>RAFHAEL RODRIGUES DE SOUSA</v>
          </cell>
          <cell r="C3727" t="str">
            <v>44365767879</v>
          </cell>
          <cell r="D3727" t="str">
            <v/>
          </cell>
          <cell r="E3727" t="str">
            <v>promotor</v>
          </cell>
          <cell r="F3727" t="str">
            <v>11080550</v>
          </cell>
          <cell r="G3727" t="str">
            <v>RUA TRÊS</v>
          </cell>
          <cell r="H3727" t="str">
            <v>3856</v>
          </cell>
          <cell r="I3727" t="str">
            <v>(VILA TELMA)</v>
          </cell>
          <cell r="J3727" t="str">
            <v>VILA PROGRESSO</v>
          </cell>
          <cell r="K3727" t="str">
            <v>SANTOS</v>
          </cell>
          <cell r="L3727" t="str">
            <v>SP</v>
          </cell>
          <cell r="M3727" t="str">
            <v>-23.939237</v>
          </cell>
          <cell r="N3727" t="str">
            <v>-46.3493753</v>
          </cell>
          <cell r="O3727" t="str">
            <v>11997225162</v>
          </cell>
          <cell r="P3727" t="str">
            <v>03/07/1995</v>
          </cell>
          <cell r="Q3727" t="str">
            <v>486684945</v>
          </cell>
          <cell r="R3727" t="str">
            <v>SSP</v>
          </cell>
          <cell r="S3727" t="str">
            <v>44365767879</v>
          </cell>
          <cell r="T3727" t="str">
            <v/>
          </cell>
          <cell r="U3727" t="str">
            <v/>
          </cell>
          <cell r="V3727" t="str">
            <v/>
          </cell>
          <cell r="X3727" t="str">
            <v>9883</v>
          </cell>
          <cell r="Y3727" t="str">
            <v>419</v>
          </cell>
          <cell r="Z3727" t="str">
            <v>SP</v>
          </cell>
          <cell r="AA3727" t="str">
            <v>18/02/2020</v>
          </cell>
          <cell r="AB3727" t="str">
            <v/>
          </cell>
          <cell r="AC3727" t="str">
            <v>12582506216</v>
          </cell>
          <cell r="AD3727">
            <v>0</v>
          </cell>
          <cell r="AE3727" t="str">
            <v>Brasileiro</v>
          </cell>
          <cell r="AF3727" t="str">
            <v>Solteiro</v>
          </cell>
          <cell r="AG3727" t="str">
            <v>Masculino</v>
          </cell>
          <cell r="AH3727" t="str">
            <v>Ativo</v>
          </cell>
          <cell r="AI3727" t="str">
            <v>LILIANE GARCIA DOS REIS</v>
          </cell>
        </row>
        <row r="3728">
          <cell r="B3728" t="str">
            <v>RAILSON SOARES FRANCO</v>
          </cell>
          <cell r="C3728" t="str">
            <v>01981070648</v>
          </cell>
          <cell r="D3728" t="str">
            <v/>
          </cell>
          <cell r="E3728" t="str">
            <v>promotor</v>
          </cell>
          <cell r="F3728" t="str">
            <v>30881530</v>
          </cell>
          <cell r="G3728" t="str">
            <v>RUA SÃO MATIAS</v>
          </cell>
          <cell r="H3728" t="str">
            <v>340</v>
          </cell>
          <cell r="I3728" t="str">
            <v/>
          </cell>
          <cell r="J3728" t="str">
            <v>SERRANO</v>
          </cell>
          <cell r="K3728" t="str">
            <v>BELO HORIZONTE</v>
          </cell>
          <cell r="L3728" t="str">
            <v>MG</v>
          </cell>
          <cell r="M3728" t="str">
            <v>-19.8878564</v>
          </cell>
          <cell r="N3728" t="str">
            <v>-44.0114428</v>
          </cell>
          <cell r="O3728" t="str">
            <v/>
          </cell>
          <cell r="P3728" t="str">
            <v>10/02/1998</v>
          </cell>
          <cell r="Q3728" t="str">
            <v>19879278</v>
          </cell>
          <cell r="R3728" t="str">
            <v>SSP</v>
          </cell>
          <cell r="S3728" t="str">
            <v>01981070648</v>
          </cell>
          <cell r="T3728" t="str">
            <v/>
          </cell>
          <cell r="U3728" t="str">
            <v/>
          </cell>
          <cell r="V3728" t="str">
            <v/>
          </cell>
          <cell r="X3728" t="str">
            <v>1174098</v>
          </cell>
          <cell r="Y3728" t="str">
            <v>050</v>
          </cell>
          <cell r="Z3728" t="str">
            <v>MG</v>
          </cell>
          <cell r="AA3728" t="str">
            <v>24/02/2020</v>
          </cell>
          <cell r="AB3728" t="str">
            <v/>
          </cell>
          <cell r="AC3728" t="str">
            <v>16588294787</v>
          </cell>
          <cell r="AD3728">
            <v>4506</v>
          </cell>
          <cell r="AE3728" t="str">
            <v>Brasileiro</v>
          </cell>
          <cell r="AF3728" t="str">
            <v>Solteiro</v>
          </cell>
          <cell r="AG3728" t="str">
            <v>Masculino</v>
          </cell>
          <cell r="AH3728" t="str">
            <v>Inativo</v>
          </cell>
          <cell r="AI3728" t="str">
            <v>BRUNO DE SOUZA LIMA</v>
          </cell>
        </row>
        <row r="3729">
          <cell r="B3729" t="str">
            <v>RAIMAR</v>
          </cell>
          <cell r="C3729" t="str">
            <v>raimar</v>
          </cell>
          <cell r="E3729" t="str">
            <v>cliente</v>
          </cell>
          <cell r="F3729" t="str">
            <v/>
          </cell>
          <cell r="G3729" t="str">
            <v/>
          </cell>
          <cell r="H3729" t="str">
            <v/>
          </cell>
          <cell r="I3729" t="str">
            <v/>
          </cell>
          <cell r="J3729" t="str">
            <v/>
          </cell>
          <cell r="K3729" t="str">
            <v/>
          </cell>
          <cell r="L3729" t="str">
            <v/>
          </cell>
          <cell r="M3729" t="str">
            <v/>
          </cell>
          <cell r="N3729" t="str">
            <v/>
          </cell>
          <cell r="O3729" t="str">
            <v/>
          </cell>
          <cell r="P3729" t="str">
            <v/>
          </cell>
          <cell r="Q3729" t="str">
            <v/>
          </cell>
          <cell r="R3729" t="str">
            <v/>
          </cell>
          <cell r="S3729" t="str">
            <v/>
          </cell>
          <cell r="T3729" t="str">
            <v/>
          </cell>
          <cell r="U3729" t="str">
            <v/>
          </cell>
          <cell r="V3729" t="str">
            <v/>
          </cell>
          <cell r="X3729" t="str">
            <v/>
          </cell>
          <cell r="Y3729" t="str">
            <v/>
          </cell>
          <cell r="Z3729" t="str">
            <v/>
          </cell>
          <cell r="AA3729" t="str">
            <v/>
          </cell>
          <cell r="AB3729" t="str">
            <v/>
          </cell>
          <cell r="AC3729" t="str">
            <v/>
          </cell>
          <cell r="AD3729">
            <v>0</v>
          </cell>
          <cell r="AE3729" t="str">
            <v/>
          </cell>
          <cell r="AF3729" t="str">
            <v>0</v>
          </cell>
          <cell r="AG3729" t="str">
            <v>0</v>
          </cell>
          <cell r="AH3729" t="str">
            <v>Ativo</v>
          </cell>
          <cell r="AI3729" t="str">
            <v>LUCAS MARCELINO ROCHA</v>
          </cell>
        </row>
        <row r="3730">
          <cell r="B3730" t="str">
            <v>RAIMUNDO BRAUNA NETO</v>
          </cell>
          <cell r="C3730" t="str">
            <v>07145492318</v>
          </cell>
          <cell r="D3730" t="str">
            <v>netobrauna2@gmail.com</v>
          </cell>
          <cell r="E3730" t="str">
            <v>promotor</v>
          </cell>
          <cell r="F3730" t="str">
            <v>61604-000</v>
          </cell>
          <cell r="G3730" t="str">
            <v>RUA LEANDRO BEZERRA</v>
          </cell>
          <cell r="H3730" t="str">
            <v>5700</v>
          </cell>
          <cell r="I3730" t="str">
            <v/>
          </cell>
          <cell r="J3730" t="str">
            <v>CONJUNTO METROPOLITANO</v>
          </cell>
          <cell r="K3730" t="str">
            <v>CAUCAIA</v>
          </cell>
          <cell r="L3730" t="str">
            <v>CE</v>
          </cell>
          <cell r="M3730" t="str">
            <v>-3.7623635</v>
          </cell>
          <cell r="N3730" t="str">
            <v>-38.6560671</v>
          </cell>
          <cell r="O3730" t="str">
            <v>85997281959</v>
          </cell>
          <cell r="P3730" t="str">
            <v>13/09/1992</v>
          </cell>
          <cell r="Q3730" t="str">
            <v>20079632259</v>
          </cell>
          <cell r="R3730" t="str">
            <v>SSP</v>
          </cell>
          <cell r="S3730" t="str">
            <v>07145492318</v>
          </cell>
          <cell r="T3730" t="str">
            <v/>
          </cell>
          <cell r="U3730" t="str">
            <v/>
          </cell>
          <cell r="V3730" t="str">
            <v/>
          </cell>
          <cell r="X3730" t="str">
            <v>5021224</v>
          </cell>
          <cell r="Y3730" t="str">
            <v>40</v>
          </cell>
          <cell r="Z3730" t="str">
            <v>CE</v>
          </cell>
          <cell r="AA3730" t="str">
            <v>01/01/0001</v>
          </cell>
          <cell r="AB3730" t="str">
            <v/>
          </cell>
          <cell r="AC3730" t="str">
            <v>212796368-41</v>
          </cell>
          <cell r="AD3730">
            <v>0</v>
          </cell>
          <cell r="AE3730" t="str">
            <v>BRASILEIRO NATO</v>
          </cell>
          <cell r="AF3730" t="str">
            <v>Solteiro</v>
          </cell>
          <cell r="AG3730" t="str">
            <v>Masculino</v>
          </cell>
          <cell r="AH3730" t="str">
            <v>Inativo</v>
          </cell>
          <cell r="AI3730" t="str">
            <v>JOSE RAMOS LIRA NETO</v>
          </cell>
        </row>
        <row r="3731">
          <cell r="B3731" t="str">
            <v>RAIMUNDO FREITAS NASCIMENTO</v>
          </cell>
          <cell r="C3731" t="str">
            <v>57845476900</v>
          </cell>
          <cell r="D3731" t="str">
            <v/>
          </cell>
          <cell r="E3731" t="str">
            <v>Intermitente</v>
          </cell>
          <cell r="F3731" t="str">
            <v>89226250</v>
          </cell>
          <cell r="G3731" t="str">
            <v>RUA OTTO MAX PETTERSEN</v>
          </cell>
          <cell r="H3731" t="str">
            <v>176</v>
          </cell>
          <cell r="I3731" t="str">
            <v/>
          </cell>
          <cell r="J3731" t="str">
            <v>AVENTUREIRO</v>
          </cell>
          <cell r="K3731" t="str">
            <v>JOINVILLE</v>
          </cell>
          <cell r="L3731" t="str">
            <v>SC</v>
          </cell>
          <cell r="M3731" t="str">
            <v>-26.2406062</v>
          </cell>
          <cell r="N3731" t="str">
            <v>-48.8172066</v>
          </cell>
          <cell r="O3731" t="str">
            <v/>
          </cell>
          <cell r="P3731" t="str">
            <v>25/09/1965</v>
          </cell>
          <cell r="Q3731" t="str">
            <v>17393744</v>
          </cell>
          <cell r="R3731" t="str">
            <v>SSP</v>
          </cell>
          <cell r="S3731" t="str">
            <v>57845476900</v>
          </cell>
          <cell r="T3731" t="str">
            <v/>
          </cell>
          <cell r="U3731" t="str">
            <v/>
          </cell>
          <cell r="V3731" t="str">
            <v/>
          </cell>
          <cell r="X3731" t="str">
            <v>0072172</v>
          </cell>
          <cell r="Y3731" t="str">
            <v>4</v>
          </cell>
          <cell r="Z3731" t="str">
            <v>SC</v>
          </cell>
          <cell r="AA3731" t="str">
            <v>01/11/2019</v>
          </cell>
          <cell r="AB3731" t="str">
            <v/>
          </cell>
          <cell r="AC3731" t="str">
            <v>12091102530</v>
          </cell>
          <cell r="AD3731">
            <v>0</v>
          </cell>
          <cell r="AE3731" t="str">
            <v>Brasileiro</v>
          </cell>
          <cell r="AF3731" t="str">
            <v>Solteiro</v>
          </cell>
          <cell r="AG3731" t="str">
            <v>Masculino</v>
          </cell>
          <cell r="AH3731" t="str">
            <v>Inativo</v>
          </cell>
          <cell r="AI3731" t="str">
            <v>CARLA VIETTRO NORA DE PADUA</v>
          </cell>
        </row>
        <row r="3732">
          <cell r="B3732" t="str">
            <v>RAIMUNDO NONATO CHAGAS REIS</v>
          </cell>
          <cell r="C3732" t="str">
            <v>99449196249</v>
          </cell>
          <cell r="D3732" t="str">
            <v>-</v>
          </cell>
          <cell r="E3732" t="str">
            <v>promotor</v>
          </cell>
          <cell r="F3732" t="str">
            <v>27960-014</v>
          </cell>
          <cell r="G3732" t="str">
            <v>RUA SÃO LUCAS</v>
          </cell>
          <cell r="H3732" t="str">
            <v>32</v>
          </cell>
          <cell r="I3732" t="str">
            <v/>
          </cell>
          <cell r="J3732" t="str">
            <v>BARRA DE MACAÉ</v>
          </cell>
          <cell r="K3732" t="str">
            <v>MACAÉ</v>
          </cell>
          <cell r="L3732" t="str">
            <v>RJ</v>
          </cell>
          <cell r="M3732" t="str">
            <v>-22.825402</v>
          </cell>
          <cell r="N3732" t="str">
            <v>-43.374527</v>
          </cell>
          <cell r="O3732" t="str">
            <v>0</v>
          </cell>
          <cell r="P3732" t="str">
            <v>13/01/1988</v>
          </cell>
          <cell r="Q3732" t="str">
            <v>4669084</v>
          </cell>
          <cell r="R3732" t="str">
            <v>SSP</v>
          </cell>
          <cell r="S3732" t="str">
            <v>99449196249</v>
          </cell>
          <cell r="T3732" t="str">
            <v/>
          </cell>
          <cell r="U3732" t="str">
            <v/>
          </cell>
          <cell r="V3732" t="str">
            <v/>
          </cell>
          <cell r="X3732" t="str">
            <v>6645345</v>
          </cell>
          <cell r="Y3732" t="str">
            <v>10</v>
          </cell>
          <cell r="Z3732" t="str">
            <v>PA</v>
          </cell>
          <cell r="AA3732" t="str">
            <v>21/11/2018</v>
          </cell>
          <cell r="AB3732" t="str">
            <v/>
          </cell>
          <cell r="AC3732" t="str">
            <v>134111434-27</v>
          </cell>
          <cell r="AD3732">
            <v>4506</v>
          </cell>
          <cell r="AE3732" t="str">
            <v>BRASILEIRO NATO</v>
          </cell>
          <cell r="AF3732" t="str">
            <v>Casado</v>
          </cell>
          <cell r="AG3732" t="str">
            <v>Masculino</v>
          </cell>
          <cell r="AH3732" t="str">
            <v>Ativo</v>
          </cell>
          <cell r="AI3732" t="str">
            <v>LEONARDO DA SILVA MACIEL</v>
          </cell>
        </row>
        <row r="3733">
          <cell r="B3733" t="str">
            <v>RAINER GUIMARAES DIAS</v>
          </cell>
          <cell r="C3733" t="str">
            <v>76420388287</v>
          </cell>
          <cell r="D3733" t="str">
            <v>rainerguimaraes7@gmail.com</v>
          </cell>
          <cell r="E3733" t="str">
            <v>parttime5</v>
          </cell>
          <cell r="F3733" t="str">
            <v>69309207</v>
          </cell>
          <cell r="G3733" t="str">
            <v>RUA JOSÉ QUEIROZ</v>
          </cell>
          <cell r="H3733" t="str">
            <v>1386</v>
          </cell>
          <cell r="I3733" t="str">
            <v>DE 1327/1328 AO FIM</v>
          </cell>
          <cell r="J3733" t="str">
            <v>BURITIS</v>
          </cell>
          <cell r="K3733" t="str">
            <v>BOA VISTA</v>
          </cell>
          <cell r="L3733" t="str">
            <v>RR</v>
          </cell>
          <cell r="M3733" t="str">
            <v>2.8193863</v>
          </cell>
          <cell r="N3733" t="str">
            <v>-60.70856939999999</v>
          </cell>
          <cell r="O3733" t="str">
            <v>95991591248</v>
          </cell>
          <cell r="P3733" t="str">
            <v>17/09/1982</v>
          </cell>
          <cell r="Q3733" t="str">
            <v>16502965</v>
          </cell>
          <cell r="R3733" t="str">
            <v>SSP</v>
          </cell>
          <cell r="S3733" t="str">
            <v>76420388287</v>
          </cell>
          <cell r="T3733" t="str">
            <v/>
          </cell>
          <cell r="U3733" t="str">
            <v/>
          </cell>
          <cell r="V3733" t="str">
            <v/>
          </cell>
          <cell r="X3733" t="str">
            <v>7373511</v>
          </cell>
          <cell r="Y3733" t="str">
            <v>30</v>
          </cell>
          <cell r="Z3733" t="str">
            <v>RR</v>
          </cell>
          <cell r="AA3733" t="str">
            <v>17/01/2019</v>
          </cell>
          <cell r="AB3733" t="str">
            <v>26/07/2020</v>
          </cell>
          <cell r="AC3733" t="str">
            <v>127277120-24</v>
          </cell>
          <cell r="AD3733">
            <v>4506</v>
          </cell>
          <cell r="AE3733" t="str">
            <v>BRASILEIRO NATO</v>
          </cell>
          <cell r="AF3733" t="str">
            <v>Casado</v>
          </cell>
          <cell r="AG3733" t="str">
            <v>Masculino</v>
          </cell>
          <cell r="AH3733" t="str">
            <v>Inativo</v>
          </cell>
          <cell r="AI3733" t="str">
            <v>JULIO CESAR SILVA</v>
          </cell>
        </row>
        <row r="3734">
          <cell r="B3734" t="str">
            <v>RAIOLUIZA DE MORAIS</v>
          </cell>
          <cell r="C3734" t="str">
            <v>06597851960</v>
          </cell>
          <cell r="D3734" t="str">
            <v/>
          </cell>
          <cell r="E3734" t="str">
            <v>Intermitente</v>
          </cell>
          <cell r="F3734" t="str">
            <v>88200000</v>
          </cell>
          <cell r="G3734" t="str">
            <v xml:space="preserve">RUA JUCI DOS ANJOS </v>
          </cell>
          <cell r="H3734" t="str">
            <v>201</v>
          </cell>
          <cell r="I3734" t="str">
            <v/>
          </cell>
          <cell r="J3734" t="str">
            <v>CENTRO</v>
          </cell>
          <cell r="K3734" t="str">
            <v>TIJUCAS</v>
          </cell>
          <cell r="L3734" t="str">
            <v>SC</v>
          </cell>
          <cell r="M3734" t="str">
            <v>-27.2391602</v>
          </cell>
          <cell r="N3734" t="str">
            <v>-48.6349388</v>
          </cell>
          <cell r="O3734" t="str">
            <v/>
          </cell>
          <cell r="P3734" t="str">
            <v>06/12/1988</v>
          </cell>
          <cell r="Q3734" t="str">
            <v>5584648</v>
          </cell>
          <cell r="R3734" t="str">
            <v>SSP SC</v>
          </cell>
          <cell r="S3734" t="str">
            <v>06597851960</v>
          </cell>
          <cell r="T3734" t="str">
            <v/>
          </cell>
          <cell r="U3734" t="str">
            <v/>
          </cell>
          <cell r="V3734" t="str">
            <v/>
          </cell>
          <cell r="X3734" t="str">
            <v>6297569</v>
          </cell>
          <cell r="Y3734" t="str">
            <v>0010</v>
          </cell>
          <cell r="Z3734" t="str">
            <v>SC</v>
          </cell>
          <cell r="AA3734" t="str">
            <v>13/08/2020</v>
          </cell>
          <cell r="AB3734" t="str">
            <v/>
          </cell>
          <cell r="AC3734" t="str">
            <v>13826835726</v>
          </cell>
          <cell r="AD3734">
            <v>0</v>
          </cell>
          <cell r="AE3734" t="str">
            <v>Brasileiro</v>
          </cell>
          <cell r="AF3734" t="str">
            <v>Solteiro</v>
          </cell>
          <cell r="AG3734" t="str">
            <v>Feminino</v>
          </cell>
          <cell r="AH3734" t="str">
            <v>Inativo</v>
          </cell>
          <cell r="AI3734" t="str">
            <v>CARLA VIETTRO NORA DE PADUA</v>
          </cell>
        </row>
        <row r="3735">
          <cell r="B3735" t="str">
            <v>RAISSA GOMES MARTINS</v>
          </cell>
          <cell r="C3735" t="str">
            <v>43820518860</v>
          </cell>
          <cell r="D3735" t="str">
            <v/>
          </cell>
          <cell r="E3735" t="str">
            <v>promotor</v>
          </cell>
          <cell r="F3735" t="str">
            <v>13082135</v>
          </cell>
          <cell r="G3735" t="str">
            <v>RUA JÚLIA LOPES DE ALMEIDA</v>
          </cell>
          <cell r="H3735" t="str">
            <v>208</v>
          </cell>
          <cell r="I3735" t="str">
            <v>FD</v>
          </cell>
          <cell r="J3735" t="str">
            <v>JARDIM SANTA MÔNICA</v>
          </cell>
          <cell r="K3735" t="str">
            <v>CAMPINAS</v>
          </cell>
          <cell r="L3735" t="str">
            <v>SP</v>
          </cell>
          <cell r="M3735" t="str">
            <v>-22.8477718</v>
          </cell>
          <cell r="N3735" t="str">
            <v>-47.1080063</v>
          </cell>
          <cell r="O3735" t="str">
            <v/>
          </cell>
          <cell r="P3735" t="str">
            <v>09/02/1995</v>
          </cell>
          <cell r="Q3735" t="str">
            <v>4502291</v>
          </cell>
          <cell r="R3735" t="str">
            <v>SSP</v>
          </cell>
          <cell r="S3735" t="str">
            <v>43820518860</v>
          </cell>
          <cell r="T3735" t="str">
            <v/>
          </cell>
          <cell r="U3735" t="str">
            <v/>
          </cell>
          <cell r="V3735" t="str">
            <v/>
          </cell>
          <cell r="X3735" t="str">
            <v>7267307</v>
          </cell>
          <cell r="Y3735" t="str">
            <v>0050</v>
          </cell>
          <cell r="Z3735" t="str">
            <v>PE</v>
          </cell>
          <cell r="AA3735" t="str">
            <v>30/03/2020</v>
          </cell>
          <cell r="AB3735" t="str">
            <v/>
          </cell>
          <cell r="AC3735" t="str">
            <v>23683698191</v>
          </cell>
          <cell r="AD3735">
            <v>4506</v>
          </cell>
          <cell r="AE3735" t="str">
            <v>Brasileiro</v>
          </cell>
          <cell r="AF3735" t="str">
            <v>Solteiro</v>
          </cell>
          <cell r="AG3735" t="str">
            <v>Feminino</v>
          </cell>
          <cell r="AH3735" t="str">
            <v>Ativo</v>
          </cell>
          <cell r="AI3735" t="str">
            <v>LEANDRO DOS SANTOS MARTINS</v>
          </cell>
        </row>
        <row r="3736">
          <cell r="B3736" t="str">
            <v>RAISSA GOMES RODRIGUES PORCIUNCULA</v>
          </cell>
          <cell r="C3736" t="str">
            <v>03001951095</v>
          </cell>
          <cell r="D3736" t="str">
            <v/>
          </cell>
          <cell r="E3736" t="str">
            <v>Intermitente</v>
          </cell>
          <cell r="F3736" t="str">
            <v>88317519</v>
          </cell>
          <cell r="G3736" t="str">
            <v>RUA AUGUSTO CUGNIER</v>
          </cell>
          <cell r="H3736" t="str">
            <v>150</v>
          </cell>
          <cell r="I3736" t="str">
            <v/>
          </cell>
          <cell r="J3736" t="str">
            <v>ESPINHEIROS</v>
          </cell>
          <cell r="K3736" t="str">
            <v>ITAJAÍ</v>
          </cell>
          <cell r="L3736" t="str">
            <v>SC</v>
          </cell>
          <cell r="M3736" t="str">
            <v>-26.881713</v>
          </cell>
          <cell r="N3736" t="str">
            <v>-48.751302</v>
          </cell>
          <cell r="O3736" t="str">
            <v/>
          </cell>
          <cell r="P3736" t="str">
            <v>14/01/1993</v>
          </cell>
          <cell r="Q3736" t="str">
            <v>2108306421</v>
          </cell>
          <cell r="R3736" t="str">
            <v>DI RS</v>
          </cell>
          <cell r="S3736" t="str">
            <v>03001951095</v>
          </cell>
          <cell r="T3736" t="str">
            <v/>
          </cell>
          <cell r="U3736" t="str">
            <v/>
          </cell>
          <cell r="V3736" t="str">
            <v/>
          </cell>
          <cell r="X3736" t="str">
            <v>8759743</v>
          </cell>
          <cell r="Y3736" t="str">
            <v>0050</v>
          </cell>
          <cell r="Z3736" t="str">
            <v>RS</v>
          </cell>
          <cell r="AA3736" t="str">
            <v>25/09/2020</v>
          </cell>
          <cell r="AB3736" t="str">
            <v/>
          </cell>
          <cell r="AC3736" t="str">
            <v>16551573119</v>
          </cell>
          <cell r="AD3736">
            <v>0</v>
          </cell>
          <cell r="AE3736" t="str">
            <v>Brasileiro</v>
          </cell>
          <cell r="AF3736" t="str">
            <v>Solteiro</v>
          </cell>
          <cell r="AG3736" t="str">
            <v>Feminino</v>
          </cell>
          <cell r="AH3736" t="str">
            <v>Inativo</v>
          </cell>
          <cell r="AI3736" t="str">
            <v>CARLA VIETTRO NORA DE PADUA</v>
          </cell>
        </row>
        <row r="3737">
          <cell r="B3737" t="str">
            <v>RAMON GONZAGA FAUSTINO</v>
          </cell>
          <cell r="C3737" t="str">
            <v>39452846860</v>
          </cell>
          <cell r="D3737" t="str">
            <v>caseirab@gmail.com</v>
          </cell>
          <cell r="E3737" t="str">
            <v>promotor</v>
          </cell>
          <cell r="F3737" t="str">
            <v>08051-380</v>
          </cell>
          <cell r="G3737" t="str">
            <v>RUA JOÃO TAVARES</v>
          </cell>
          <cell r="H3737" t="str">
            <v>520</v>
          </cell>
          <cell r="I3737" t="str">
            <v/>
          </cell>
          <cell r="J3737" t="str">
            <v>LIMOEIRO</v>
          </cell>
          <cell r="K3737" t="str">
            <v>SÃO PAULO</v>
          </cell>
          <cell r="L3737" t="str">
            <v>SP</v>
          </cell>
          <cell r="M3737" t="str">
            <v>-23.5157263</v>
          </cell>
          <cell r="N3737" t="str">
            <v>-46.472369</v>
          </cell>
          <cell r="O3737" t="str">
            <v>11952841257</v>
          </cell>
          <cell r="P3737" t="str">
            <v>01/04/1989</v>
          </cell>
          <cell r="Q3737" t="str">
            <v>449820403</v>
          </cell>
          <cell r="R3737" t="str">
            <v>SSP</v>
          </cell>
          <cell r="S3737" t="str">
            <v>39452846860</v>
          </cell>
          <cell r="T3737" t="str">
            <v/>
          </cell>
          <cell r="U3737" t="str">
            <v/>
          </cell>
          <cell r="V3737" t="str">
            <v/>
          </cell>
          <cell r="X3737" t="str">
            <v>13605</v>
          </cell>
          <cell r="Y3737" t="str">
            <v>341</v>
          </cell>
          <cell r="Z3737" t="str">
            <v>SP</v>
          </cell>
          <cell r="AA3737" t="str">
            <v>25/02/2019</v>
          </cell>
          <cell r="AB3737" t="str">
            <v/>
          </cell>
          <cell r="AC3737" t="str">
            <v>165920916-15</v>
          </cell>
          <cell r="AD3737">
            <v>4506</v>
          </cell>
          <cell r="AE3737" t="str">
            <v>BRASILEIRO NATO</v>
          </cell>
          <cell r="AF3737" t="str">
            <v>Solteiro</v>
          </cell>
          <cell r="AG3737" t="str">
            <v>Masculino</v>
          </cell>
          <cell r="AH3737" t="str">
            <v>Ativo</v>
          </cell>
          <cell r="AI3737" t="str">
            <v>RAFAEL CAMPOS PEREIRA</v>
          </cell>
        </row>
        <row r="3738">
          <cell r="B3738" t="str">
            <v>RAMON SOUZA CAMPOS</v>
          </cell>
          <cell r="C3738" t="str">
            <v>51089591845</v>
          </cell>
          <cell r="D3738" t="str">
            <v/>
          </cell>
          <cell r="E3738" t="str">
            <v>promotor</v>
          </cell>
          <cell r="F3738" t="str">
            <v>07082725</v>
          </cell>
          <cell r="G3738" t="str">
            <v>RUA DAVID</v>
          </cell>
          <cell r="H3738" t="str">
            <v>25</v>
          </cell>
          <cell r="I3738" t="str">
            <v/>
          </cell>
          <cell r="J3738" t="str">
            <v>VALE DOS MACHADOS</v>
          </cell>
          <cell r="K3738" t="str">
            <v>GUARULHOS</v>
          </cell>
          <cell r="L3738" t="str">
            <v>SP</v>
          </cell>
          <cell r="M3738" t="str">
            <v>-23.4493702</v>
          </cell>
          <cell r="N3738" t="str">
            <v>-46.5824347</v>
          </cell>
          <cell r="O3738" t="str">
            <v>11993227300</v>
          </cell>
          <cell r="P3738" t="str">
            <v>14/12/2000</v>
          </cell>
          <cell r="Q3738" t="str">
            <v>390958608</v>
          </cell>
          <cell r="R3738" t="str">
            <v>SSP</v>
          </cell>
          <cell r="S3738" t="str">
            <v>51089591845</v>
          </cell>
          <cell r="T3738" t="str">
            <v/>
          </cell>
          <cell r="U3738" t="str">
            <v/>
          </cell>
          <cell r="V3738" t="str">
            <v/>
          </cell>
          <cell r="W3738" t="str">
            <v>ContaCorrente</v>
          </cell>
          <cell r="X3738" t="str">
            <v>65384</v>
          </cell>
          <cell r="Y3738" t="str">
            <v>451</v>
          </cell>
          <cell r="Z3738" t="str">
            <v>SP</v>
          </cell>
          <cell r="AA3738" t="str">
            <v>20/10/2020</v>
          </cell>
          <cell r="AB3738" t="str">
            <v/>
          </cell>
          <cell r="AC3738" t="str">
            <v>20154438507</v>
          </cell>
          <cell r="AD3738">
            <v>4506</v>
          </cell>
          <cell r="AE3738" t="str">
            <v>Brasileiro</v>
          </cell>
          <cell r="AF3738" t="str">
            <v>Solteiro</v>
          </cell>
          <cell r="AG3738" t="str">
            <v>Masculino</v>
          </cell>
          <cell r="AH3738" t="str">
            <v>Ativo</v>
          </cell>
          <cell r="AI3738" t="str">
            <v>GILMAR TEIXEIRA DA SILVA</v>
          </cell>
        </row>
        <row r="3739">
          <cell r="B3739" t="str">
            <v>RANGEL ROCHA DOS SANTOS</v>
          </cell>
          <cell r="C3739" t="str">
            <v>06324076547</v>
          </cell>
          <cell r="D3739" t="str">
            <v/>
          </cell>
          <cell r="E3739" t="str">
            <v>parttime6</v>
          </cell>
          <cell r="F3739" t="str">
            <v>47804140</v>
          </cell>
          <cell r="G3739" t="str">
            <v>RUA EUDO CASTRO</v>
          </cell>
          <cell r="H3739" t="str">
            <v>912</v>
          </cell>
          <cell r="I3739" t="str">
            <v/>
          </cell>
          <cell r="J3739" t="str">
            <v>RENATO GONCALVES</v>
          </cell>
          <cell r="K3739" t="str">
            <v xml:space="preserve">BARREIRAS </v>
          </cell>
          <cell r="L3739" t="str">
            <v>BA</v>
          </cell>
          <cell r="M3739" t="str">
            <v/>
          </cell>
          <cell r="N3739" t="str">
            <v/>
          </cell>
          <cell r="O3739" t="str">
            <v>77999191656</v>
          </cell>
          <cell r="P3739" t="str">
            <v>05/04/1993</v>
          </cell>
          <cell r="Q3739" t="str">
            <v>1658720717</v>
          </cell>
          <cell r="R3739" t="str">
            <v>SSP</v>
          </cell>
          <cell r="S3739" t="str">
            <v>06324076547</v>
          </cell>
          <cell r="T3739" t="str">
            <v/>
          </cell>
          <cell r="U3739" t="str">
            <v/>
          </cell>
          <cell r="V3739" t="str">
            <v/>
          </cell>
          <cell r="X3739" t="str">
            <v>9780570</v>
          </cell>
          <cell r="Y3739" t="str">
            <v>030</v>
          </cell>
          <cell r="Z3739" t="str">
            <v>BA</v>
          </cell>
          <cell r="AA3739" t="str">
            <v>06/10/2020</v>
          </cell>
          <cell r="AB3739" t="str">
            <v/>
          </cell>
          <cell r="AC3739" t="str">
            <v>16588090162</v>
          </cell>
          <cell r="AD3739">
            <v>4100</v>
          </cell>
          <cell r="AE3739" t="str">
            <v>Brasileiro</v>
          </cell>
          <cell r="AF3739" t="str">
            <v>Casado</v>
          </cell>
          <cell r="AG3739" t="str">
            <v>Masculino</v>
          </cell>
          <cell r="AH3739" t="str">
            <v>Ativo</v>
          </cell>
          <cell r="AI3739" t="str">
            <v>JECONIS MORAES DOS REIS</v>
          </cell>
        </row>
        <row r="3740">
          <cell r="B3740" t="str">
            <v>RAONI TALES DA SILVA ALMEIDA</v>
          </cell>
          <cell r="C3740" t="str">
            <v>43568350858</v>
          </cell>
          <cell r="D3740" t="str">
            <v/>
          </cell>
          <cell r="E3740" t="str">
            <v>parttime6</v>
          </cell>
          <cell r="F3740" t="str">
            <v>14079153</v>
          </cell>
          <cell r="G3740" t="str">
            <v>RUA JOSÉ ADRIANO MIRANDA JÚNIOR</v>
          </cell>
          <cell r="H3740" t="str">
            <v>4611</v>
          </cell>
          <cell r="I3740" t="str">
            <v>CS1</v>
          </cell>
          <cell r="J3740" t="str">
            <v>JARDIM PROFESSOR ANTÔNIO PALOCCI</v>
          </cell>
          <cell r="K3740" t="str">
            <v>RIBEIRÃO PRETO</v>
          </cell>
          <cell r="L3740" t="str">
            <v>SP</v>
          </cell>
          <cell r="M3740" t="str">
            <v>-21.1203473</v>
          </cell>
          <cell r="N3740" t="str">
            <v>-47.7401101</v>
          </cell>
          <cell r="O3740" t="str">
            <v/>
          </cell>
          <cell r="P3740" t="str">
            <v>13/09/1994</v>
          </cell>
          <cell r="Q3740" t="str">
            <v>450403427</v>
          </cell>
          <cell r="R3740" t="str">
            <v>SSP</v>
          </cell>
          <cell r="S3740" t="str">
            <v>43568350858</v>
          </cell>
          <cell r="T3740" t="str">
            <v/>
          </cell>
          <cell r="U3740" t="str">
            <v/>
          </cell>
          <cell r="V3740" t="str">
            <v/>
          </cell>
          <cell r="W3740" t="str">
            <v>ContaCorrente</v>
          </cell>
          <cell r="X3740" t="str">
            <v>29474</v>
          </cell>
          <cell r="Y3740" t="str">
            <v>382</v>
          </cell>
          <cell r="Z3740" t="str">
            <v>SP</v>
          </cell>
          <cell r="AA3740" t="str">
            <v>13/02/2020</v>
          </cell>
          <cell r="AB3740" t="str">
            <v/>
          </cell>
          <cell r="AC3740" t="str">
            <v>16683056642</v>
          </cell>
          <cell r="AD3740">
            <v>4100</v>
          </cell>
          <cell r="AE3740" t="str">
            <v>Brasileiro</v>
          </cell>
          <cell r="AF3740" t="str">
            <v>Solteiro</v>
          </cell>
          <cell r="AG3740" t="str">
            <v>Masculino</v>
          </cell>
          <cell r="AH3740" t="str">
            <v>Ativo</v>
          </cell>
          <cell r="AI3740" t="str">
            <v>RAFAEL BATISTA DA SILVA</v>
          </cell>
        </row>
        <row r="3741">
          <cell r="B3741" t="str">
            <v>RAPHAEL ALOIS JUD NUNES</v>
          </cell>
          <cell r="C3741" t="str">
            <v>43355523860</v>
          </cell>
          <cell r="D3741" t="str">
            <v>rafynha_bory@hotmail.com</v>
          </cell>
          <cell r="E3741" t="str">
            <v>promotor</v>
          </cell>
          <cell r="F3741" t="str">
            <v>13420-430</v>
          </cell>
          <cell r="G3741" t="str">
            <v>RUA DOUTOR JORGE AUGUSTO DA SILVEIRA</v>
          </cell>
          <cell r="H3741" t="str">
            <v>576</v>
          </cell>
          <cell r="I3741" t="str">
            <v/>
          </cell>
          <cell r="J3741" t="str">
            <v>MORUMBI</v>
          </cell>
          <cell r="K3741" t="str">
            <v>PIRACICABA</v>
          </cell>
          <cell r="L3741" t="str">
            <v>SP</v>
          </cell>
          <cell r="M3741" t="str">
            <v>-22.7346351</v>
          </cell>
          <cell r="N3741" t="str">
            <v>-47.6235396</v>
          </cell>
          <cell r="O3741" t="str">
            <v>19998846678</v>
          </cell>
          <cell r="P3741" t="str">
            <v>07/02/1995</v>
          </cell>
          <cell r="Q3741" t="str">
            <v>414167788</v>
          </cell>
          <cell r="R3741" t="str">
            <v>SSP</v>
          </cell>
          <cell r="S3741" t="str">
            <v>43355523860</v>
          </cell>
          <cell r="T3741" t="str">
            <v/>
          </cell>
          <cell r="U3741" t="str">
            <v/>
          </cell>
          <cell r="V3741" t="str">
            <v/>
          </cell>
          <cell r="X3741" t="str">
            <v>68415</v>
          </cell>
          <cell r="Y3741" t="str">
            <v>380</v>
          </cell>
          <cell r="Z3741" t="str">
            <v>SP</v>
          </cell>
          <cell r="AA3741" t="str">
            <v>23/05/2019</v>
          </cell>
          <cell r="AB3741" t="str">
            <v/>
          </cell>
          <cell r="AC3741" t="str">
            <v>166119306-48</v>
          </cell>
          <cell r="AD3741">
            <v>4506</v>
          </cell>
          <cell r="AE3741" t="str">
            <v>BRASILEIRO NATO</v>
          </cell>
          <cell r="AF3741" t="str">
            <v>Solteiro</v>
          </cell>
          <cell r="AG3741" t="str">
            <v>Masculino</v>
          </cell>
          <cell r="AH3741" t="str">
            <v>Ferias</v>
          </cell>
          <cell r="AI3741" t="str">
            <v>PAULO MANOEL MORATO JUNIOR</v>
          </cell>
        </row>
        <row r="3742">
          <cell r="B3742" t="str">
            <v>RAPHAEL AUGUSTO CAMILLO</v>
          </cell>
          <cell r="C3742" t="str">
            <v>35972308819</v>
          </cell>
          <cell r="D3742" t="str">
            <v>raphaelagucamillo@gmail.com</v>
          </cell>
          <cell r="E3742" t="str">
            <v>trade</v>
          </cell>
          <cell r="F3742" t="str">
            <v>05021-010</v>
          </cell>
          <cell r="G3742" t="str">
            <v>RUA TUCUNA 1269</v>
          </cell>
          <cell r="H3742" t="str">
            <v>1269</v>
          </cell>
          <cell r="I3742" t="str">
            <v>APTO 73</v>
          </cell>
          <cell r="J3742" t="str">
            <v>PERDIZES</v>
          </cell>
          <cell r="K3742" t="str">
            <v>SAO PAULO</v>
          </cell>
          <cell r="L3742" t="str">
            <v>SP</v>
          </cell>
          <cell r="M3742" t="str">
            <v/>
          </cell>
          <cell r="N3742" t="str">
            <v/>
          </cell>
          <cell r="O3742" t="str">
            <v>11983808050</v>
          </cell>
          <cell r="P3742" t="str">
            <v>08/04/1989</v>
          </cell>
          <cell r="Q3742" t="str">
            <v>448252260</v>
          </cell>
          <cell r="R3742" t="str">
            <v>SSP</v>
          </cell>
          <cell r="S3742" t="str">
            <v>35972308819</v>
          </cell>
          <cell r="T3742" t="str">
            <v/>
          </cell>
          <cell r="U3742" t="str">
            <v/>
          </cell>
          <cell r="V3742" t="str">
            <v/>
          </cell>
          <cell r="X3742" t="str">
            <v>35590</v>
          </cell>
          <cell r="Y3742" t="str">
            <v>140</v>
          </cell>
          <cell r="Z3742" t="str">
            <v>SP</v>
          </cell>
          <cell r="AA3742" t="str">
            <v>01/01/0001</v>
          </cell>
          <cell r="AB3742" t="str">
            <v>01/01/0001</v>
          </cell>
          <cell r="AC3742" t="str">
            <v>206164929-65</v>
          </cell>
          <cell r="AD3742">
            <v>0</v>
          </cell>
          <cell r="AE3742" t="str">
            <v>BRASILEIRO NATO</v>
          </cell>
          <cell r="AF3742" t="str">
            <v>Solteiro</v>
          </cell>
          <cell r="AG3742" t="str">
            <v>Masculino</v>
          </cell>
          <cell r="AH3742" t="str">
            <v>Inativo</v>
          </cell>
          <cell r="AI3742" t="str">
            <v>EDNILDO LEANDRO FERREIRA</v>
          </cell>
        </row>
        <row r="3743">
          <cell r="B3743" t="str">
            <v>RAPHAEL BRYAN NASCIMENTO OLIVEIRA</v>
          </cell>
          <cell r="C3743" t="str">
            <v>38068447806</v>
          </cell>
          <cell r="D3743" t="str">
            <v>raphaelbryan0@gmail.com</v>
          </cell>
          <cell r="E3743" t="str">
            <v>promotor</v>
          </cell>
          <cell r="F3743" t="str">
            <v>08220-650</v>
          </cell>
          <cell r="G3743" t="str">
            <v>RUA ANA MARQUES 64</v>
          </cell>
          <cell r="H3743" t="str">
            <v>64</v>
          </cell>
          <cell r="I3743" t="str">
            <v>-</v>
          </cell>
          <cell r="J3743" t="str">
            <v>VILA CAMPANELA</v>
          </cell>
          <cell r="K3743" t="str">
            <v>SAO PAULO</v>
          </cell>
          <cell r="L3743" t="str">
            <v>SP</v>
          </cell>
          <cell r="M3743" t="str">
            <v/>
          </cell>
          <cell r="N3743" t="str">
            <v/>
          </cell>
          <cell r="O3743" t="str">
            <v/>
          </cell>
          <cell r="P3743" t="str">
            <v>25/05/1992</v>
          </cell>
          <cell r="Q3743" t="str">
            <v>307863475</v>
          </cell>
          <cell r="R3743" t="str">
            <v>SSP</v>
          </cell>
          <cell r="S3743" t="str">
            <v>38068447806</v>
          </cell>
          <cell r="T3743" t="str">
            <v/>
          </cell>
          <cell r="U3743" t="str">
            <v/>
          </cell>
          <cell r="V3743" t="str">
            <v/>
          </cell>
          <cell r="W3743" t="str">
            <v>ContaCorrente</v>
          </cell>
          <cell r="X3743" t="str">
            <v>1598</v>
          </cell>
          <cell r="Y3743" t="str">
            <v>339</v>
          </cell>
          <cell r="Z3743" t="str">
            <v>SP</v>
          </cell>
          <cell r="AA3743" t="str">
            <v>01/01/0001</v>
          </cell>
          <cell r="AB3743" t="str">
            <v/>
          </cell>
          <cell r="AC3743" t="str">
            <v>207897491-35</v>
          </cell>
          <cell r="AD3743">
            <v>4506</v>
          </cell>
          <cell r="AE3743" t="str">
            <v>BRASILEIRO NATO</v>
          </cell>
          <cell r="AF3743" t="str">
            <v>Solteiro</v>
          </cell>
          <cell r="AG3743" t="str">
            <v>Masculino</v>
          </cell>
          <cell r="AH3743" t="str">
            <v>Inativo</v>
          </cell>
          <cell r="AI3743" t="str">
            <v>ROSANGELA GONCALVES VIEIRA DE SA</v>
          </cell>
        </row>
        <row r="3744">
          <cell r="B3744" t="str">
            <v>RAPHAEL DAVID BACKES LESSA</v>
          </cell>
          <cell r="C3744" t="str">
            <v>07525075913</v>
          </cell>
          <cell r="D3744" t="str">
            <v/>
          </cell>
          <cell r="E3744" t="str">
            <v>Intermitente</v>
          </cell>
          <cell r="F3744" t="str">
            <v>88117400</v>
          </cell>
          <cell r="G3744" t="str">
            <v>RUA SEBASTIÃO FURTADO PEREIRA</v>
          </cell>
          <cell r="H3744" t="str">
            <v>60</v>
          </cell>
          <cell r="I3744" t="str">
            <v/>
          </cell>
          <cell r="J3744" t="str">
            <v>BARREIROS</v>
          </cell>
          <cell r="K3744" t="str">
            <v>SÃO JOSÉ</v>
          </cell>
          <cell r="L3744" t="str">
            <v>SC</v>
          </cell>
          <cell r="M3744" t="str">
            <v>-27.5826656</v>
          </cell>
          <cell r="N3744" t="str">
            <v>-48.6143359</v>
          </cell>
          <cell r="O3744" t="str">
            <v/>
          </cell>
          <cell r="P3744" t="str">
            <v>07/07/1989</v>
          </cell>
          <cell r="Q3744" t="str">
            <v>4368299</v>
          </cell>
          <cell r="R3744" t="str">
            <v>SSP</v>
          </cell>
          <cell r="S3744" t="str">
            <v>07525075913</v>
          </cell>
          <cell r="T3744" t="str">
            <v/>
          </cell>
          <cell r="U3744" t="str">
            <v/>
          </cell>
          <cell r="V3744" t="str">
            <v/>
          </cell>
          <cell r="X3744" t="str">
            <v>1159911</v>
          </cell>
          <cell r="Y3744" t="str">
            <v>0020</v>
          </cell>
          <cell r="Z3744" t="str">
            <v>SC</v>
          </cell>
          <cell r="AA3744" t="str">
            <v>26/11/2019</v>
          </cell>
          <cell r="AB3744" t="str">
            <v/>
          </cell>
          <cell r="AC3744" t="str">
            <v>20961081753</v>
          </cell>
          <cell r="AD3744">
            <v>4506</v>
          </cell>
          <cell r="AE3744" t="str">
            <v>Brasileiro</v>
          </cell>
          <cell r="AF3744" t="str">
            <v>Solteiro</v>
          </cell>
          <cell r="AG3744" t="str">
            <v>Masculino</v>
          </cell>
          <cell r="AH3744" t="str">
            <v>Inativo</v>
          </cell>
          <cell r="AI3744" t="str">
            <v>CARLA VIETTRO NORA DE PADUA</v>
          </cell>
        </row>
        <row r="3745">
          <cell r="B3745" t="str">
            <v>RAPHAEL EDUARDO FERREIRA DA CUNHA</v>
          </cell>
          <cell r="C3745" t="str">
            <v>37259444827</v>
          </cell>
          <cell r="D3745" t="str">
            <v>raphaeleduardoay@gmail.com</v>
          </cell>
          <cell r="E3745" t="str">
            <v>promotor548</v>
          </cell>
          <cell r="F3745" t="str">
            <v>06396-000</v>
          </cell>
          <cell r="G3745" t="str">
            <v>AVENIDA COMENDADOR DANTE CARRARO</v>
          </cell>
          <cell r="H3745" t="str">
            <v>2223</v>
          </cell>
          <cell r="I3745" t="str">
            <v/>
          </cell>
          <cell r="J3745" t="str">
            <v>CIDADE ARISTON ESTELA AZEVEDO</v>
          </cell>
          <cell r="K3745" t="str">
            <v>CARAPICUÍBA</v>
          </cell>
          <cell r="L3745" t="str">
            <v>SP</v>
          </cell>
          <cell r="M3745" t="str">
            <v>-23.5350514</v>
          </cell>
          <cell r="N3745" t="str">
            <v>-46.8527001</v>
          </cell>
          <cell r="O3745" t="str">
            <v>971744222</v>
          </cell>
          <cell r="P3745" t="str">
            <v>16/08/1988</v>
          </cell>
          <cell r="Q3745" t="str">
            <v>349884870</v>
          </cell>
          <cell r="R3745" t="str">
            <v>SSP</v>
          </cell>
          <cell r="S3745" t="str">
            <v>37259444827</v>
          </cell>
          <cell r="T3745" t="str">
            <v/>
          </cell>
          <cell r="U3745" t="str">
            <v/>
          </cell>
          <cell r="V3745" t="str">
            <v/>
          </cell>
          <cell r="X3745" t="str">
            <v>65179</v>
          </cell>
          <cell r="Y3745" t="str">
            <v>325</v>
          </cell>
          <cell r="Z3745" t="str">
            <v>SP</v>
          </cell>
          <cell r="AA3745" t="str">
            <v>04/06/2018</v>
          </cell>
          <cell r="AB3745" t="str">
            <v>20/07/2020</v>
          </cell>
          <cell r="AC3745" t="str">
            <v>136164667-75</v>
          </cell>
          <cell r="AD3745">
            <v>4506</v>
          </cell>
          <cell r="AE3745" t="str">
            <v>BRASILEIRO NATO</v>
          </cell>
          <cell r="AF3745" t="str">
            <v>Solteiro</v>
          </cell>
          <cell r="AG3745" t="str">
            <v>Masculino</v>
          </cell>
          <cell r="AH3745" t="str">
            <v>Inativo</v>
          </cell>
          <cell r="AI3745" t="str">
            <v>HERBERT WESLEY DE FREITAS SILVA</v>
          </cell>
        </row>
        <row r="3746">
          <cell r="B3746" t="str">
            <v>RAPHAEL JHONATAN CONTE</v>
          </cell>
          <cell r="C3746" t="str">
            <v>42160221899</v>
          </cell>
          <cell r="D3746" t="str">
            <v>raphaeljhonatanconte@gmail.com</v>
          </cell>
          <cell r="E3746" t="str">
            <v>promotor</v>
          </cell>
          <cell r="F3746" t="str">
            <v>06382040</v>
          </cell>
          <cell r="G3746" t="str">
            <v>RUA WALDEMAR ARNOULD</v>
          </cell>
          <cell r="H3746" t="str">
            <v>37</v>
          </cell>
          <cell r="I3746" t="str">
            <v>CS 02</v>
          </cell>
          <cell r="J3746" t="str">
            <v>VILA CAPRIOTTI</v>
          </cell>
          <cell r="K3746" t="str">
            <v>CARAPICUÍBA</v>
          </cell>
          <cell r="L3746" t="str">
            <v>SP</v>
          </cell>
          <cell r="M3746" t="str">
            <v/>
          </cell>
          <cell r="N3746" t="str">
            <v/>
          </cell>
          <cell r="O3746" t="str">
            <v>11985639973</v>
          </cell>
          <cell r="P3746" t="str">
            <v>23/09/1993</v>
          </cell>
          <cell r="Q3746" t="str">
            <v>492915842</v>
          </cell>
          <cell r="R3746" t="str">
            <v>SSP</v>
          </cell>
          <cell r="S3746" t="str">
            <v>42160221899</v>
          </cell>
          <cell r="T3746" t="str">
            <v/>
          </cell>
          <cell r="U3746" t="str">
            <v/>
          </cell>
          <cell r="V3746" t="str">
            <v/>
          </cell>
          <cell r="X3746" t="str">
            <v>78709</v>
          </cell>
          <cell r="Y3746" t="str">
            <v>355</v>
          </cell>
          <cell r="Z3746" t="str">
            <v>SP</v>
          </cell>
          <cell r="AA3746" t="str">
            <v>28/10/2019</v>
          </cell>
          <cell r="AB3746" t="str">
            <v/>
          </cell>
          <cell r="AC3746" t="str">
            <v>20217277106</v>
          </cell>
          <cell r="AD3746">
            <v>0</v>
          </cell>
          <cell r="AE3746" t="str">
            <v>Brasileiro</v>
          </cell>
          <cell r="AF3746" t="str">
            <v>Solteiro</v>
          </cell>
          <cell r="AG3746" t="str">
            <v>Masculino</v>
          </cell>
          <cell r="AH3746" t="str">
            <v>Inativo</v>
          </cell>
          <cell r="AI3746" t="str">
            <v>HERBERT WESLEY DE FREITAS SILVA</v>
          </cell>
        </row>
        <row r="3747">
          <cell r="B3747" t="str">
            <v>RAPHAEL LUIZ DA SILVA</v>
          </cell>
          <cell r="C3747" t="str">
            <v>15838523794</v>
          </cell>
          <cell r="D3747" t="str">
            <v>rluiz3003@gmail.com</v>
          </cell>
          <cell r="E3747" t="str">
            <v>promotor</v>
          </cell>
          <cell r="F3747" t="str">
            <v>26113670</v>
          </cell>
          <cell r="G3747" t="str">
            <v>RUA NITERÓI</v>
          </cell>
          <cell r="H3747" t="str">
            <v>944</v>
          </cell>
          <cell r="I3747" t="str">
            <v/>
          </cell>
          <cell r="J3747" t="str">
            <v>SANTA AMÉLIA</v>
          </cell>
          <cell r="K3747" t="str">
            <v>BELFORD ROXO</v>
          </cell>
          <cell r="L3747" t="str">
            <v>RJ</v>
          </cell>
          <cell r="M3747" t="str">
            <v>-22.9041998</v>
          </cell>
          <cell r="N3747" t="str">
            <v>-43.2404311</v>
          </cell>
          <cell r="O3747" t="str">
            <v>21974757903</v>
          </cell>
          <cell r="P3747" t="str">
            <v>08/08/1995</v>
          </cell>
          <cell r="Q3747" t="str">
            <v>281284315</v>
          </cell>
          <cell r="R3747" t="str">
            <v>RJ</v>
          </cell>
          <cell r="S3747" t="str">
            <v>15838523794</v>
          </cell>
          <cell r="T3747" t="str">
            <v/>
          </cell>
          <cell r="U3747" t="str">
            <v/>
          </cell>
          <cell r="V3747" t="str">
            <v/>
          </cell>
          <cell r="X3747" t="str">
            <v>41864</v>
          </cell>
          <cell r="Y3747" t="str">
            <v>177</v>
          </cell>
          <cell r="Z3747" t="str">
            <v>RJ</v>
          </cell>
          <cell r="AA3747" t="str">
            <v>01/01/0001</v>
          </cell>
          <cell r="AB3747" t="str">
            <v/>
          </cell>
          <cell r="AC3747" t="str">
            <v>152729801-43</v>
          </cell>
          <cell r="AD3747">
            <v>4506</v>
          </cell>
          <cell r="AE3747" t="str">
            <v>BRASILEIRO NATO</v>
          </cell>
          <cell r="AF3747" t="str">
            <v>Solteiro</v>
          </cell>
          <cell r="AG3747" t="str">
            <v>Masculino</v>
          </cell>
          <cell r="AH3747" t="str">
            <v>Inativo</v>
          </cell>
          <cell r="AI3747" t="str">
            <v>LEONARDO DA SILVA PIO</v>
          </cell>
        </row>
        <row r="3748">
          <cell r="B3748" t="str">
            <v>RAPHAEL PISTORI DA SILVA</v>
          </cell>
          <cell r="C3748" t="str">
            <v>33469050805</v>
          </cell>
          <cell r="D3748" t="str">
            <v/>
          </cell>
          <cell r="E3748" t="str">
            <v>parttime6</v>
          </cell>
          <cell r="F3748" t="str">
            <v>02230080</v>
          </cell>
          <cell r="G3748" t="str">
            <v>RUA PEDRO SALTINI</v>
          </cell>
          <cell r="H3748" t="str">
            <v>106</v>
          </cell>
          <cell r="I3748" t="str">
            <v/>
          </cell>
          <cell r="J3748" t="str">
            <v>PARQUE EDU CHAVES</v>
          </cell>
          <cell r="K3748" t="str">
            <v>SÃO PAULO</v>
          </cell>
          <cell r="L3748" t="str">
            <v>SP</v>
          </cell>
          <cell r="M3748" t="str">
            <v>-23.481988</v>
          </cell>
          <cell r="N3748" t="str">
            <v>-46.5624514</v>
          </cell>
          <cell r="O3748" t="str">
            <v>11982947741</v>
          </cell>
          <cell r="P3748" t="str">
            <v>21/02/1985</v>
          </cell>
          <cell r="Q3748" t="str">
            <v>436902436</v>
          </cell>
          <cell r="R3748" t="str">
            <v>SSP</v>
          </cell>
          <cell r="S3748" t="str">
            <v>33469050805</v>
          </cell>
          <cell r="T3748" t="str">
            <v/>
          </cell>
          <cell r="U3748" t="str">
            <v/>
          </cell>
          <cell r="V3748" t="str">
            <v/>
          </cell>
          <cell r="X3748" t="str">
            <v>82465</v>
          </cell>
          <cell r="Y3748" t="str">
            <v>277</v>
          </cell>
          <cell r="Z3748" t="str">
            <v>SP</v>
          </cell>
          <cell r="AA3748" t="str">
            <v>26/11/2019</v>
          </cell>
          <cell r="AB3748" t="str">
            <v>11/09/2020</v>
          </cell>
          <cell r="AC3748" t="str">
            <v>13091202770</v>
          </cell>
          <cell r="AD3748">
            <v>4100</v>
          </cell>
          <cell r="AE3748" t="str">
            <v>Brasileiro</v>
          </cell>
          <cell r="AF3748" t="str">
            <v>Casado</v>
          </cell>
          <cell r="AG3748" t="str">
            <v>Masculino</v>
          </cell>
          <cell r="AH3748" t="str">
            <v>Inativo</v>
          </cell>
          <cell r="AI3748" t="str">
            <v>ISMALEN WILLIAN PEREIRA</v>
          </cell>
        </row>
        <row r="3749">
          <cell r="B3749" t="str">
            <v>RAQUEL CAPIM DA COSTA</v>
          </cell>
          <cell r="C3749" t="str">
            <v>43080648803</v>
          </cell>
          <cell r="D3749" t="str">
            <v>raquel_vp22@hotmail.com</v>
          </cell>
          <cell r="E3749" t="str">
            <v>promotor</v>
          </cell>
          <cell r="F3749" t="str">
            <v>11080-550</v>
          </cell>
          <cell r="G3749" t="str">
            <v>RUA TRÊS</v>
          </cell>
          <cell r="H3749" t="str">
            <v>3862</v>
          </cell>
          <cell r="I3749" t="str">
            <v>(VILA TELMA)</v>
          </cell>
          <cell r="J3749" t="str">
            <v>VILA PROGRESSO</v>
          </cell>
          <cell r="K3749" t="str">
            <v>SANTOS</v>
          </cell>
          <cell r="L3749" t="str">
            <v>SP</v>
          </cell>
          <cell r="M3749" t="str">
            <v>-23.9392005</v>
          </cell>
          <cell r="N3749" t="str">
            <v>-46.34672579999999</v>
          </cell>
          <cell r="O3749" t="str">
            <v>5513996378078</v>
          </cell>
          <cell r="P3749" t="str">
            <v>25/08/1993</v>
          </cell>
          <cell r="Q3749" t="str">
            <v>489684968</v>
          </cell>
          <cell r="R3749" t="str">
            <v>SSP</v>
          </cell>
          <cell r="S3749" t="str">
            <v>43080648803</v>
          </cell>
          <cell r="T3749" t="str">
            <v/>
          </cell>
          <cell r="U3749" t="str">
            <v/>
          </cell>
          <cell r="V3749" t="str">
            <v/>
          </cell>
          <cell r="X3749" t="str">
            <v>21419</v>
          </cell>
          <cell r="Y3749" t="str">
            <v>379</v>
          </cell>
          <cell r="Z3749" t="str">
            <v>SP</v>
          </cell>
          <cell r="AA3749" t="str">
            <v>20/03/2017</v>
          </cell>
          <cell r="AB3749" t="str">
            <v/>
          </cell>
          <cell r="AC3749" t="str">
            <v>207837587-87</v>
          </cell>
          <cell r="AD3749">
            <v>4506</v>
          </cell>
          <cell r="AE3749" t="str">
            <v>BRASILEIRO NATO</v>
          </cell>
          <cell r="AF3749" t="str">
            <v>Solteiro</v>
          </cell>
          <cell r="AG3749" t="str">
            <v>Feminino</v>
          </cell>
          <cell r="AH3749" t="str">
            <v>Ativo</v>
          </cell>
          <cell r="AI3749" t="str">
            <v>RAFAEL AUGUSTO CARRARA</v>
          </cell>
        </row>
        <row r="3750">
          <cell r="B3750" t="str">
            <v>RAQUEL MACHADO SPIDO</v>
          </cell>
          <cell r="C3750" t="str">
            <v>00481205020</v>
          </cell>
          <cell r="D3750" t="str">
            <v/>
          </cell>
          <cell r="E3750" t="str">
            <v>promotor</v>
          </cell>
          <cell r="F3750" t="str">
            <v>88063007</v>
          </cell>
          <cell r="G3750" t="str">
            <v>SERVIDÃO SEOVE</v>
          </cell>
          <cell r="H3750" t="str">
            <v>389</v>
          </cell>
          <cell r="I3750" t="str">
            <v/>
          </cell>
          <cell r="J3750" t="str">
            <v>CAMPECHE</v>
          </cell>
          <cell r="K3750" t="str">
            <v>FLORIANÓPOLIS</v>
          </cell>
          <cell r="L3750" t="str">
            <v>SC</v>
          </cell>
          <cell r="M3750" t="str">
            <v>-27.6753388</v>
          </cell>
          <cell r="N3750" t="str">
            <v>-48.5015888</v>
          </cell>
          <cell r="O3750" t="str">
            <v/>
          </cell>
          <cell r="P3750" t="str">
            <v>22/08/1984</v>
          </cell>
          <cell r="Q3750" t="str">
            <v>8099076237</v>
          </cell>
          <cell r="R3750" t="str">
            <v>II RS</v>
          </cell>
          <cell r="S3750" t="str">
            <v>00481205020</v>
          </cell>
          <cell r="T3750" t="str">
            <v/>
          </cell>
          <cell r="U3750" t="str">
            <v/>
          </cell>
          <cell r="V3750" t="str">
            <v/>
          </cell>
          <cell r="X3750" t="str">
            <v>1459757</v>
          </cell>
          <cell r="Y3750" t="str">
            <v>0040</v>
          </cell>
          <cell r="Z3750" t="str">
            <v>RS</v>
          </cell>
          <cell r="AA3750" t="str">
            <v>05/10/2020</v>
          </cell>
          <cell r="AB3750" t="str">
            <v/>
          </cell>
          <cell r="AC3750" t="str">
            <v>12751329707</v>
          </cell>
          <cell r="AD3750">
            <v>0</v>
          </cell>
          <cell r="AE3750" t="str">
            <v>Brasileiro</v>
          </cell>
          <cell r="AF3750" t="str">
            <v>Solteiro</v>
          </cell>
          <cell r="AG3750" t="str">
            <v>Feminino</v>
          </cell>
          <cell r="AH3750" t="str">
            <v>Ativo</v>
          </cell>
          <cell r="AI3750" t="str">
            <v>CHARLES LIMA SODRE</v>
          </cell>
        </row>
        <row r="3751">
          <cell r="B3751" t="str">
            <v>RAQUEL XAVIER</v>
          </cell>
          <cell r="C3751" t="str">
            <v>07620899979</v>
          </cell>
          <cell r="D3751" t="str">
            <v/>
          </cell>
          <cell r="E3751" t="str">
            <v>Intermitente</v>
          </cell>
          <cell r="F3751" t="str">
            <v>88356145</v>
          </cell>
          <cell r="G3751" t="str">
            <v>RUA ALBERTO PRETI</v>
          </cell>
          <cell r="H3751" t="str">
            <v>cx 2</v>
          </cell>
          <cell r="I3751" t="str">
            <v/>
          </cell>
          <cell r="J3751" t="str">
            <v>LIMEIRA ALTA</v>
          </cell>
          <cell r="K3751" t="str">
            <v>BRUSQUE</v>
          </cell>
          <cell r="L3751" t="str">
            <v>SC</v>
          </cell>
          <cell r="M3751" t="str">
            <v>-27.0899095</v>
          </cell>
          <cell r="N3751" t="str">
            <v>-48.85429689999999</v>
          </cell>
          <cell r="O3751" t="str">
            <v/>
          </cell>
          <cell r="P3751" t="str">
            <v>05/04/1991</v>
          </cell>
          <cell r="Q3751" t="str">
            <v>5958745</v>
          </cell>
          <cell r="R3751" t="str">
            <v>SSP SC</v>
          </cell>
          <cell r="S3751" t="str">
            <v>07620899979</v>
          </cell>
          <cell r="T3751" t="str">
            <v/>
          </cell>
          <cell r="U3751" t="str">
            <v/>
          </cell>
          <cell r="V3751" t="str">
            <v/>
          </cell>
          <cell r="X3751" t="str">
            <v>8603016</v>
          </cell>
          <cell r="Y3751" t="str">
            <v>050</v>
          </cell>
          <cell r="Z3751" t="str">
            <v>SC</v>
          </cell>
          <cell r="AA3751" t="str">
            <v>18/09/2020</v>
          </cell>
          <cell r="AB3751" t="str">
            <v/>
          </cell>
          <cell r="AC3751" t="str">
            <v>16548804652</v>
          </cell>
          <cell r="AD3751">
            <v>0</v>
          </cell>
          <cell r="AE3751" t="str">
            <v>Brasileiro</v>
          </cell>
          <cell r="AF3751" t="str">
            <v>Solteiro</v>
          </cell>
          <cell r="AG3751" t="str">
            <v>Feminino</v>
          </cell>
          <cell r="AH3751" t="str">
            <v>Inativo</v>
          </cell>
          <cell r="AI3751" t="str">
            <v>CARLA VIETTRO NORA DE PADUA</v>
          </cell>
        </row>
        <row r="3752">
          <cell r="B3752" t="str">
            <v>RAUL DE SOUSA ALVES</v>
          </cell>
          <cell r="C3752" t="str">
            <v>37408037896</v>
          </cell>
          <cell r="D3752" t="str">
            <v>rsalves1992@gmail.com</v>
          </cell>
          <cell r="E3752" t="str">
            <v>promotor</v>
          </cell>
          <cell r="F3752" t="str">
            <v>08421-530</v>
          </cell>
          <cell r="G3752" t="str">
            <v>AVENIDA HENRIQUETA NOGUEZ BRIEBA</v>
          </cell>
          <cell r="H3752" t="str">
            <v>430</v>
          </cell>
          <cell r="I3752" t="str">
            <v/>
          </cell>
          <cell r="J3752" t="str">
            <v>CONJUNTO HABITACIONAL FAZENDA DO CARMO</v>
          </cell>
          <cell r="K3752" t="str">
            <v>SÃO PAULO</v>
          </cell>
          <cell r="L3752" t="str">
            <v>SP</v>
          </cell>
          <cell r="M3752" t="str">
            <v>-23.5700006</v>
          </cell>
          <cell r="N3752" t="str">
            <v>-46.4212448</v>
          </cell>
          <cell r="O3752" t="str">
            <v>11967106067</v>
          </cell>
          <cell r="P3752" t="str">
            <v>23/01/1992</v>
          </cell>
          <cell r="Q3752" t="str">
            <v>480701052</v>
          </cell>
          <cell r="R3752" t="str">
            <v>SSP</v>
          </cell>
          <cell r="S3752" t="str">
            <v>37408037896</v>
          </cell>
          <cell r="T3752" t="str">
            <v/>
          </cell>
          <cell r="U3752" t="str">
            <v/>
          </cell>
          <cell r="V3752" t="str">
            <v/>
          </cell>
          <cell r="X3752" t="str">
            <v>74734</v>
          </cell>
          <cell r="Y3752" t="str">
            <v>337</v>
          </cell>
          <cell r="Z3752" t="str">
            <v>SP</v>
          </cell>
          <cell r="AA3752" t="str">
            <v>27/08/2018</v>
          </cell>
          <cell r="AB3752" t="str">
            <v>01/01/0001</v>
          </cell>
          <cell r="AC3752" t="str">
            <v>165923189-11</v>
          </cell>
          <cell r="AD3752">
            <v>4506</v>
          </cell>
          <cell r="AE3752" t="str">
            <v>BRASILEIRO NATO</v>
          </cell>
          <cell r="AF3752" t="str">
            <v>Solteiro</v>
          </cell>
          <cell r="AG3752" t="str">
            <v>Masculino</v>
          </cell>
          <cell r="AH3752" t="str">
            <v>Inativo</v>
          </cell>
          <cell r="AI3752" t="str">
            <v>JONATAS ANTUNES CARVALHO</v>
          </cell>
        </row>
        <row r="3753">
          <cell r="B3753" t="str">
            <v>RAUL ESTEVAO RODRIGUES DA SILVA</v>
          </cell>
          <cell r="C3753" t="str">
            <v>01195426178</v>
          </cell>
          <cell r="D3753" t="str">
            <v>raul-ers@hotmail.com</v>
          </cell>
          <cell r="E3753" t="str">
            <v>promotor</v>
          </cell>
          <cell r="F3753" t="str">
            <v>78088-076</v>
          </cell>
          <cell r="G3753" t="str">
            <v>RUA CENTO E SEIS</v>
          </cell>
          <cell r="H3753" t="str">
            <v>18</v>
          </cell>
          <cell r="I3753" t="str">
            <v/>
          </cell>
          <cell r="J3753" t="str">
            <v>TIJUCAL</v>
          </cell>
          <cell r="K3753" t="str">
            <v>CUIABÁ</v>
          </cell>
          <cell r="L3753" t="str">
            <v>MT</v>
          </cell>
          <cell r="M3753" t="str">
            <v>-15.635532</v>
          </cell>
          <cell r="N3753" t="str">
            <v>-56.022194</v>
          </cell>
          <cell r="O3753" t="str">
            <v>7166000000</v>
          </cell>
          <cell r="P3753" t="str">
            <v>15/01/1987</v>
          </cell>
          <cell r="Q3753" t="str">
            <v>16193520</v>
          </cell>
          <cell r="R3753" t="str">
            <v>SSP</v>
          </cell>
          <cell r="S3753" t="str">
            <v>01195426178</v>
          </cell>
          <cell r="T3753" t="str">
            <v/>
          </cell>
          <cell r="U3753" t="str">
            <v/>
          </cell>
          <cell r="V3753" t="str">
            <v/>
          </cell>
          <cell r="X3753" t="str">
            <v>10778</v>
          </cell>
          <cell r="Y3753" t="str">
            <v>17</v>
          </cell>
          <cell r="Z3753" t="str">
            <v>MT</v>
          </cell>
          <cell r="AA3753" t="str">
            <v>01/01/0001</v>
          </cell>
          <cell r="AB3753" t="str">
            <v/>
          </cell>
          <cell r="AC3753" t="str">
            <v>168611620-44</v>
          </cell>
          <cell r="AD3753">
            <v>4506</v>
          </cell>
          <cell r="AE3753" t="str">
            <v>BRASILEIRO NATO</v>
          </cell>
          <cell r="AF3753" t="str">
            <v>Solteiro</v>
          </cell>
          <cell r="AG3753" t="str">
            <v>Masculino</v>
          </cell>
          <cell r="AH3753" t="str">
            <v>Inativo</v>
          </cell>
          <cell r="AI3753" t="str">
            <v>JULIO CESAR SILVA</v>
          </cell>
        </row>
        <row r="3754">
          <cell r="B3754" t="str">
            <v>RAUL SOARES QUINTINO DOS SANTOS</v>
          </cell>
          <cell r="C3754" t="str">
            <v>43829495803</v>
          </cell>
          <cell r="D3754" t="str">
            <v>raulquintino2505@gmail.com</v>
          </cell>
          <cell r="E3754" t="str">
            <v>promotor</v>
          </cell>
          <cell r="F3754" t="str">
            <v>06322-010</v>
          </cell>
          <cell r="G3754" t="str">
            <v>AVENIDA EUGÊNIA</v>
          </cell>
          <cell r="H3754" t="str">
            <v>787</v>
          </cell>
          <cell r="I3754" t="str">
            <v>CASA 2</v>
          </cell>
          <cell r="J3754" t="str">
            <v>CENTRO</v>
          </cell>
          <cell r="K3754" t="str">
            <v>CARAPICUÍBA</v>
          </cell>
          <cell r="L3754" t="str">
            <v>SP</v>
          </cell>
          <cell r="M3754" t="str">
            <v>-23.5268319</v>
          </cell>
          <cell r="N3754" t="str">
            <v>-46.832604</v>
          </cell>
          <cell r="O3754" t="str">
            <v>946534257</v>
          </cell>
          <cell r="P3754" t="str">
            <v>28/08/1993</v>
          </cell>
          <cell r="Q3754" t="str">
            <v>412551548</v>
          </cell>
          <cell r="R3754" t="str">
            <v>SSP</v>
          </cell>
          <cell r="S3754" t="str">
            <v>43829495803</v>
          </cell>
          <cell r="T3754" t="str">
            <v/>
          </cell>
          <cell r="U3754" t="str">
            <v/>
          </cell>
          <cell r="V3754" t="str">
            <v/>
          </cell>
          <cell r="X3754" t="str">
            <v>12540</v>
          </cell>
          <cell r="Y3754" t="str">
            <v>395</v>
          </cell>
          <cell r="Z3754" t="str">
            <v>SP</v>
          </cell>
          <cell r="AA3754" t="str">
            <v>20/04/2017</v>
          </cell>
          <cell r="AB3754" t="str">
            <v>01/01/0001</v>
          </cell>
          <cell r="AC3754" t="str">
            <v>139164628-99</v>
          </cell>
          <cell r="AD3754">
            <v>4506</v>
          </cell>
          <cell r="AE3754" t="str">
            <v>BRASILEIRO NATO</v>
          </cell>
          <cell r="AF3754" t="str">
            <v>Solteiro</v>
          </cell>
          <cell r="AG3754" t="str">
            <v>Masculino</v>
          </cell>
          <cell r="AH3754" t="str">
            <v>Ativo</v>
          </cell>
          <cell r="AI3754" t="str">
            <v>MICHAEL RODRIGUES COSTA DE MEIRA</v>
          </cell>
        </row>
        <row r="3755">
          <cell r="B3755" t="str">
            <v>RAUL WALLAS DE CAMPOS LIMA</v>
          </cell>
          <cell r="C3755" t="str">
            <v>04362833102</v>
          </cell>
          <cell r="D3755" t="str">
            <v/>
          </cell>
          <cell r="E3755" t="str">
            <v>promotor</v>
          </cell>
          <cell r="F3755" t="str">
            <v>78120430</v>
          </cell>
          <cell r="G3755" t="str">
            <v>RUA DAS MARGARIDAS</v>
          </cell>
          <cell r="H3755" t="str">
            <v>SN</v>
          </cell>
          <cell r="I3755" t="str">
            <v>QD 25 LOT 58</v>
          </cell>
          <cell r="J3755" t="str">
            <v>PARQUE DO LAGO</v>
          </cell>
          <cell r="K3755" t="str">
            <v>VÁRZEA GRANDE</v>
          </cell>
          <cell r="L3755" t="str">
            <v>MT</v>
          </cell>
          <cell r="M3755" t="str">
            <v>-15.6597221</v>
          </cell>
          <cell r="N3755" t="str">
            <v>-56.0872013</v>
          </cell>
          <cell r="O3755" t="str">
            <v>65984796021</v>
          </cell>
          <cell r="P3755" t="str">
            <v>03/07/1996</v>
          </cell>
          <cell r="Q3755" t="str">
            <v>23381914</v>
          </cell>
          <cell r="R3755" t="str">
            <v>SSP</v>
          </cell>
          <cell r="S3755" t="str">
            <v>04362833102</v>
          </cell>
          <cell r="T3755" t="str">
            <v/>
          </cell>
          <cell r="U3755" t="str">
            <v/>
          </cell>
          <cell r="V3755" t="str">
            <v/>
          </cell>
          <cell r="X3755" t="str">
            <v>74996</v>
          </cell>
          <cell r="Y3755" t="str">
            <v>025</v>
          </cell>
          <cell r="Z3755" t="str">
            <v>MT</v>
          </cell>
          <cell r="AA3755" t="str">
            <v>24/08/2020</v>
          </cell>
          <cell r="AB3755" t="str">
            <v/>
          </cell>
          <cell r="AC3755" t="str">
            <v>16600349590</v>
          </cell>
          <cell r="AD3755">
            <v>4506</v>
          </cell>
          <cell r="AE3755" t="str">
            <v>Brasileiro</v>
          </cell>
          <cell r="AF3755" t="str">
            <v>Solteiro</v>
          </cell>
          <cell r="AG3755" t="str">
            <v>Masculino</v>
          </cell>
          <cell r="AH3755" t="str">
            <v>Ativo</v>
          </cell>
          <cell r="AI3755" t="str">
            <v>JULIO CESAR SILVA</v>
          </cell>
        </row>
        <row r="3756">
          <cell r="B3756" t="str">
            <v>RAULLER FERNANDES RODRIGUES DE LIMA JUNIOR</v>
          </cell>
          <cell r="C3756" t="str">
            <v>90393600220</v>
          </cell>
          <cell r="D3756" t="str">
            <v/>
          </cell>
          <cell r="E3756" t="str">
            <v>Intermitente</v>
          </cell>
          <cell r="F3756" t="str">
            <v>88390000</v>
          </cell>
          <cell r="G3756" t="str">
            <v>RUA JOÃO ANSELMO BRENEISEN</v>
          </cell>
          <cell r="H3756" t="str">
            <v>2050</v>
          </cell>
          <cell r="I3756" t="str">
            <v/>
          </cell>
          <cell r="J3756" t="str">
            <v>CENTRO</v>
          </cell>
          <cell r="K3756" t="str">
            <v>BARRA VELHA</v>
          </cell>
          <cell r="L3756" t="str">
            <v>SC</v>
          </cell>
          <cell r="M3756" t="str">
            <v>-26.6255149</v>
          </cell>
          <cell r="N3756" t="str">
            <v>-48.7034809</v>
          </cell>
          <cell r="O3756" t="str">
            <v/>
          </cell>
          <cell r="P3756" t="str">
            <v>29/11/1986</v>
          </cell>
          <cell r="Q3756" t="str">
            <v>4925801</v>
          </cell>
          <cell r="R3756" t="str">
            <v>PCI PA</v>
          </cell>
          <cell r="S3756" t="str">
            <v>90393600220</v>
          </cell>
          <cell r="T3756" t="str">
            <v/>
          </cell>
          <cell r="U3756" t="str">
            <v/>
          </cell>
          <cell r="V3756" t="str">
            <v/>
          </cell>
          <cell r="X3756" t="str">
            <v>52074</v>
          </cell>
          <cell r="Y3756" t="str">
            <v>052</v>
          </cell>
          <cell r="Z3756" t="str">
            <v>PA</v>
          </cell>
          <cell r="AA3756" t="str">
            <v>27/08/2020</v>
          </cell>
          <cell r="AB3756" t="str">
            <v/>
          </cell>
          <cell r="AC3756" t="str">
            <v>19036655954</v>
          </cell>
          <cell r="AD3756">
            <v>0</v>
          </cell>
          <cell r="AE3756" t="str">
            <v>Brasileiro</v>
          </cell>
          <cell r="AF3756" t="str">
            <v>Solteiro</v>
          </cell>
          <cell r="AG3756" t="str">
            <v>Masculino</v>
          </cell>
          <cell r="AH3756" t="str">
            <v>Inativo</v>
          </cell>
          <cell r="AI3756" t="str">
            <v>CARLA VIETTRO NORA DE PADUA</v>
          </cell>
        </row>
        <row r="3757">
          <cell r="B3757" t="str">
            <v>RAUNI NASCIMENTO DOS SANTOS</v>
          </cell>
          <cell r="C3757" t="str">
            <v>05740423503</v>
          </cell>
          <cell r="D3757" t="str">
            <v>raunisantos229@gmail.com</v>
          </cell>
          <cell r="E3757" t="str">
            <v>promotor</v>
          </cell>
          <cell r="F3757" t="str">
            <v>14061302</v>
          </cell>
          <cell r="G3757" t="str">
            <v>RUA VICENTE DELLA RICCI</v>
          </cell>
          <cell r="H3757" t="str">
            <v>389</v>
          </cell>
          <cell r="I3757" t="str">
            <v/>
          </cell>
          <cell r="J3757" t="str">
            <v>CHÁCARAS BONACORSI</v>
          </cell>
          <cell r="K3757" t="str">
            <v>RIBEIRÃO PRETO</v>
          </cell>
          <cell r="L3757" t="str">
            <v>SP</v>
          </cell>
          <cell r="M3757" t="str">
            <v/>
          </cell>
          <cell r="N3757" t="str">
            <v/>
          </cell>
          <cell r="O3757" t="str">
            <v/>
          </cell>
          <cell r="P3757" t="str">
            <v>29/05/1991</v>
          </cell>
          <cell r="Q3757" t="str">
            <v>641563346</v>
          </cell>
          <cell r="R3757" t="str">
            <v>SSP</v>
          </cell>
          <cell r="S3757" t="str">
            <v>05740423503</v>
          </cell>
          <cell r="T3757" t="str">
            <v/>
          </cell>
          <cell r="U3757" t="str">
            <v/>
          </cell>
          <cell r="V3757" t="str">
            <v/>
          </cell>
          <cell r="X3757" t="str">
            <v>2478439</v>
          </cell>
          <cell r="Y3757" t="str">
            <v>30</v>
          </cell>
          <cell r="Z3757" t="str">
            <v>SP</v>
          </cell>
          <cell r="AA3757" t="str">
            <v>01/01/0001</v>
          </cell>
          <cell r="AB3757" t="str">
            <v/>
          </cell>
          <cell r="AC3757" t="str">
            <v>16553729868</v>
          </cell>
          <cell r="AD3757">
            <v>0</v>
          </cell>
          <cell r="AE3757" t="str">
            <v>Brasileiro</v>
          </cell>
          <cell r="AF3757" t="str">
            <v>Solteiro</v>
          </cell>
          <cell r="AG3757" t="str">
            <v>Masculino</v>
          </cell>
          <cell r="AH3757" t="str">
            <v>Inativo</v>
          </cell>
          <cell r="AI3757" t="str">
            <v>RAFAEL BATISTA DA SILVA</v>
          </cell>
        </row>
        <row r="3758">
          <cell r="B3758" t="str">
            <v>RAYONE DOS SANTOS MONTEIRO</v>
          </cell>
          <cell r="C3758" t="str">
            <v>61840772360</v>
          </cell>
          <cell r="D3758" t="str">
            <v/>
          </cell>
          <cell r="E3758" t="str">
            <v>Intermitente</v>
          </cell>
          <cell r="F3758" t="str">
            <v>88117400</v>
          </cell>
          <cell r="G3758" t="str">
            <v>RUA SEBASTIÃO FURTADO PEREIRA</v>
          </cell>
          <cell r="H3758" t="str">
            <v>60</v>
          </cell>
          <cell r="I3758" t="str">
            <v/>
          </cell>
          <cell r="J3758" t="str">
            <v>BARREIROS</v>
          </cell>
          <cell r="K3758" t="str">
            <v>SÃO JOSÉ</v>
          </cell>
          <cell r="L3758" t="str">
            <v>SC</v>
          </cell>
          <cell r="M3758" t="str">
            <v>-27.5826656</v>
          </cell>
          <cell r="N3758" t="str">
            <v>-48.6143359</v>
          </cell>
          <cell r="O3758" t="str">
            <v/>
          </cell>
          <cell r="P3758" t="str">
            <v>30/05/1997</v>
          </cell>
          <cell r="Q3758" t="str">
            <v>524426120145</v>
          </cell>
          <cell r="R3758" t="str">
            <v>SSP</v>
          </cell>
          <cell r="S3758" t="str">
            <v>61840772360</v>
          </cell>
          <cell r="T3758" t="str">
            <v/>
          </cell>
          <cell r="U3758" t="str">
            <v/>
          </cell>
          <cell r="V3758" t="str">
            <v/>
          </cell>
          <cell r="X3758" t="str">
            <v>594010</v>
          </cell>
          <cell r="Y3758" t="str">
            <v>50</v>
          </cell>
          <cell r="Z3758" t="str">
            <v>SC</v>
          </cell>
          <cell r="AA3758" t="str">
            <v>28/11/2019</v>
          </cell>
          <cell r="AB3758" t="str">
            <v/>
          </cell>
          <cell r="AC3758" t="str">
            <v>16599288392</v>
          </cell>
          <cell r="AD3758">
            <v>4506</v>
          </cell>
          <cell r="AE3758" t="str">
            <v>Brasileiro</v>
          </cell>
          <cell r="AF3758" t="str">
            <v>Solteiro</v>
          </cell>
          <cell r="AG3758" t="str">
            <v>Masculino</v>
          </cell>
          <cell r="AH3758" t="str">
            <v>Inativo</v>
          </cell>
          <cell r="AI3758" t="str">
            <v>CARLA VIETTRO NORA DE PADUA</v>
          </cell>
        </row>
        <row r="3759">
          <cell r="B3759" t="str">
            <v>REALAC</v>
          </cell>
          <cell r="C3759" t="str">
            <v>realac</v>
          </cell>
          <cell r="E3759" t="str">
            <v>cliente</v>
          </cell>
          <cell r="F3759" t="str">
            <v/>
          </cell>
          <cell r="G3759" t="str">
            <v/>
          </cell>
          <cell r="H3759" t="str">
            <v/>
          </cell>
          <cell r="I3759" t="str">
            <v/>
          </cell>
          <cell r="J3759" t="str">
            <v/>
          </cell>
          <cell r="K3759" t="str">
            <v/>
          </cell>
          <cell r="L3759" t="str">
            <v/>
          </cell>
          <cell r="M3759" t="str">
            <v/>
          </cell>
          <cell r="N3759" t="str">
            <v/>
          </cell>
          <cell r="O3759" t="str">
            <v/>
          </cell>
          <cell r="P3759" t="str">
            <v/>
          </cell>
          <cell r="Q3759" t="str">
            <v/>
          </cell>
          <cell r="R3759" t="str">
            <v/>
          </cell>
          <cell r="S3759" t="str">
            <v/>
          </cell>
          <cell r="T3759" t="str">
            <v/>
          </cell>
          <cell r="U3759" t="str">
            <v/>
          </cell>
          <cell r="V3759" t="str">
            <v/>
          </cell>
          <cell r="X3759" t="str">
            <v/>
          </cell>
          <cell r="Y3759" t="str">
            <v/>
          </cell>
          <cell r="Z3759" t="str">
            <v/>
          </cell>
          <cell r="AA3759" t="str">
            <v/>
          </cell>
          <cell r="AB3759" t="str">
            <v/>
          </cell>
          <cell r="AC3759" t="str">
            <v/>
          </cell>
          <cell r="AD3759">
            <v>0</v>
          </cell>
          <cell r="AE3759" t="str">
            <v/>
          </cell>
          <cell r="AF3759" t="str">
            <v>0</v>
          </cell>
          <cell r="AG3759" t="str">
            <v>0</v>
          </cell>
          <cell r="AH3759" t="str">
            <v>Ativo</v>
          </cell>
          <cell r="AI3759" t="str">
            <v>LUCAS MARCELINO ROCHA</v>
          </cell>
        </row>
        <row r="3760">
          <cell r="B3760" t="str">
            <v xml:space="preserve">REBECA MATIAS OLIVEIRA BARBOSA </v>
          </cell>
          <cell r="C3760" t="str">
            <v>08491573402</v>
          </cell>
          <cell r="D3760" t="str">
            <v/>
          </cell>
          <cell r="E3760" t="str">
            <v>Intermitente</v>
          </cell>
          <cell r="F3760" t="str">
            <v>88316100</v>
          </cell>
          <cell r="G3760" t="str">
            <v>RUA BENJAMIN DAGNONI</v>
          </cell>
          <cell r="H3760" t="str">
            <v>3318</v>
          </cell>
          <cell r="I3760" t="str">
            <v/>
          </cell>
          <cell r="J3760" t="str">
            <v>RIO DO MEIO</v>
          </cell>
          <cell r="K3760" t="str">
            <v>ITAJAÍ</v>
          </cell>
          <cell r="L3760" t="str">
            <v>SC</v>
          </cell>
          <cell r="M3760" t="str">
            <v>-26.9697204</v>
          </cell>
          <cell r="N3760" t="str">
            <v>-48.715404</v>
          </cell>
          <cell r="O3760" t="str">
            <v/>
          </cell>
          <cell r="P3760" t="str">
            <v>06/08/2001</v>
          </cell>
          <cell r="Q3760" t="str">
            <v>4402353</v>
          </cell>
          <cell r="R3760" t="str">
            <v>IPC/PB</v>
          </cell>
          <cell r="S3760" t="str">
            <v>08491573402</v>
          </cell>
          <cell r="T3760" t="str">
            <v/>
          </cell>
          <cell r="U3760" t="str">
            <v/>
          </cell>
          <cell r="V3760" t="str">
            <v/>
          </cell>
          <cell r="X3760" t="str">
            <v>8599835</v>
          </cell>
          <cell r="Y3760" t="str">
            <v>0050</v>
          </cell>
          <cell r="Z3760" t="str">
            <v>SC</v>
          </cell>
          <cell r="AA3760" t="str">
            <v>13/08/2020</v>
          </cell>
          <cell r="AB3760" t="str">
            <v/>
          </cell>
          <cell r="AC3760" t="str">
            <v>14555218562</v>
          </cell>
          <cell r="AD3760">
            <v>0</v>
          </cell>
          <cell r="AE3760" t="str">
            <v>Brasileiro</v>
          </cell>
          <cell r="AF3760" t="str">
            <v>Solteiro</v>
          </cell>
          <cell r="AG3760" t="str">
            <v>Feminino</v>
          </cell>
          <cell r="AH3760" t="str">
            <v>Inativo</v>
          </cell>
          <cell r="AI3760" t="str">
            <v>CARLA VIETTRO NORA DE PADUA</v>
          </cell>
        </row>
        <row r="3761">
          <cell r="B3761" t="str">
            <v>RECANTO DO QUEIJO</v>
          </cell>
          <cell r="C3761" t="str">
            <v>recantodoqueijo</v>
          </cell>
          <cell r="E3761" t="str">
            <v>cliente</v>
          </cell>
          <cell r="F3761" t="str">
            <v/>
          </cell>
          <cell r="G3761" t="str">
            <v/>
          </cell>
          <cell r="H3761" t="str">
            <v/>
          </cell>
          <cell r="I3761" t="str">
            <v/>
          </cell>
          <cell r="J3761" t="str">
            <v/>
          </cell>
          <cell r="K3761" t="str">
            <v/>
          </cell>
          <cell r="L3761" t="str">
            <v/>
          </cell>
          <cell r="M3761" t="str">
            <v/>
          </cell>
          <cell r="N3761" t="str">
            <v/>
          </cell>
          <cell r="O3761" t="str">
            <v/>
          </cell>
          <cell r="P3761" t="str">
            <v/>
          </cell>
          <cell r="Q3761" t="str">
            <v/>
          </cell>
          <cell r="R3761" t="str">
            <v/>
          </cell>
          <cell r="S3761" t="str">
            <v/>
          </cell>
          <cell r="T3761" t="str">
            <v/>
          </cell>
          <cell r="U3761" t="str">
            <v/>
          </cell>
          <cell r="V3761" t="str">
            <v/>
          </cell>
          <cell r="X3761" t="str">
            <v/>
          </cell>
          <cell r="Y3761" t="str">
            <v/>
          </cell>
          <cell r="Z3761" t="str">
            <v/>
          </cell>
          <cell r="AA3761" t="str">
            <v/>
          </cell>
          <cell r="AB3761" t="str">
            <v/>
          </cell>
          <cell r="AC3761" t="str">
            <v/>
          </cell>
          <cell r="AD3761">
            <v>0</v>
          </cell>
          <cell r="AE3761" t="str">
            <v/>
          </cell>
          <cell r="AF3761" t="str">
            <v>0</v>
          </cell>
          <cell r="AG3761" t="str">
            <v>0</v>
          </cell>
          <cell r="AH3761" t="str">
            <v>Ativo</v>
          </cell>
          <cell r="AI3761" t="str">
            <v>LUCAS MARCELINO ROCHA</v>
          </cell>
        </row>
        <row r="3762">
          <cell r="B3762" t="str">
            <v>RECANTO DO QUEIJO</v>
          </cell>
          <cell r="C3762" t="str">
            <v>recantodoqueijo2</v>
          </cell>
          <cell r="D3762" t="str">
            <v/>
          </cell>
          <cell r="E3762" t="str">
            <v>cliente</v>
          </cell>
          <cell r="F3762" t="str">
            <v/>
          </cell>
          <cell r="G3762" t="str">
            <v/>
          </cell>
          <cell r="H3762" t="str">
            <v/>
          </cell>
          <cell r="I3762" t="str">
            <v/>
          </cell>
          <cell r="J3762" t="str">
            <v/>
          </cell>
          <cell r="K3762" t="str">
            <v/>
          </cell>
          <cell r="L3762" t="str">
            <v/>
          </cell>
          <cell r="M3762" t="str">
            <v/>
          </cell>
          <cell r="N3762" t="str">
            <v/>
          </cell>
          <cell r="O3762" t="str">
            <v/>
          </cell>
          <cell r="P3762" t="str">
            <v/>
          </cell>
          <cell r="Q3762" t="str">
            <v/>
          </cell>
          <cell r="R3762" t="str">
            <v/>
          </cell>
          <cell r="S3762" t="str">
            <v/>
          </cell>
          <cell r="T3762" t="str">
            <v/>
          </cell>
          <cell r="U3762" t="str">
            <v/>
          </cell>
          <cell r="V3762" t="str">
            <v/>
          </cell>
          <cell r="X3762" t="str">
            <v/>
          </cell>
          <cell r="Y3762" t="str">
            <v/>
          </cell>
          <cell r="Z3762" t="str">
            <v/>
          </cell>
          <cell r="AA3762" t="str">
            <v/>
          </cell>
          <cell r="AB3762" t="str">
            <v/>
          </cell>
          <cell r="AC3762" t="str">
            <v/>
          </cell>
          <cell r="AD3762">
            <v>0</v>
          </cell>
          <cell r="AE3762" t="str">
            <v/>
          </cell>
          <cell r="AF3762" t="str">
            <v>Solteiro</v>
          </cell>
          <cell r="AG3762" t="str">
            <v>Indefinido</v>
          </cell>
          <cell r="AH3762" t="str">
            <v>Ativo</v>
          </cell>
          <cell r="AI3762" t="str">
            <v>LUCAS MARCELINO ROCHA</v>
          </cell>
        </row>
        <row r="3763">
          <cell r="B3763" t="str">
            <v>REFRIDANY</v>
          </cell>
          <cell r="C3763" t="str">
            <v>refridany</v>
          </cell>
          <cell r="E3763" t="str">
            <v>cliente</v>
          </cell>
          <cell r="F3763" t="str">
            <v/>
          </cell>
          <cell r="G3763" t="str">
            <v/>
          </cell>
          <cell r="H3763" t="str">
            <v/>
          </cell>
          <cell r="I3763" t="str">
            <v/>
          </cell>
          <cell r="J3763" t="str">
            <v/>
          </cell>
          <cell r="K3763" t="str">
            <v/>
          </cell>
          <cell r="L3763" t="str">
            <v/>
          </cell>
          <cell r="M3763" t="str">
            <v/>
          </cell>
          <cell r="N3763" t="str">
            <v/>
          </cell>
          <cell r="O3763" t="str">
            <v/>
          </cell>
          <cell r="P3763" t="str">
            <v/>
          </cell>
          <cell r="Q3763" t="str">
            <v/>
          </cell>
          <cell r="R3763" t="str">
            <v/>
          </cell>
          <cell r="S3763" t="str">
            <v/>
          </cell>
          <cell r="T3763" t="str">
            <v/>
          </cell>
          <cell r="U3763" t="str">
            <v/>
          </cell>
          <cell r="V3763" t="str">
            <v/>
          </cell>
          <cell r="X3763" t="str">
            <v/>
          </cell>
          <cell r="Y3763" t="str">
            <v/>
          </cell>
          <cell r="Z3763" t="str">
            <v/>
          </cell>
          <cell r="AA3763" t="str">
            <v/>
          </cell>
          <cell r="AB3763" t="str">
            <v/>
          </cell>
          <cell r="AC3763" t="str">
            <v/>
          </cell>
          <cell r="AD3763">
            <v>0</v>
          </cell>
          <cell r="AE3763" t="str">
            <v/>
          </cell>
          <cell r="AF3763" t="str">
            <v>0</v>
          </cell>
          <cell r="AG3763" t="str">
            <v>0</v>
          </cell>
          <cell r="AH3763" t="str">
            <v>Ativo</v>
          </cell>
          <cell r="AI3763" t="str">
            <v>LUCAS MARCELINO ROCHA</v>
          </cell>
        </row>
        <row r="3764">
          <cell r="B3764" t="str">
            <v>REFRIKO</v>
          </cell>
          <cell r="C3764" t="str">
            <v>refriko</v>
          </cell>
          <cell r="E3764" t="str">
            <v>cliente</v>
          </cell>
          <cell r="F3764" t="str">
            <v/>
          </cell>
          <cell r="G3764" t="str">
            <v/>
          </cell>
          <cell r="H3764" t="str">
            <v/>
          </cell>
          <cell r="I3764" t="str">
            <v/>
          </cell>
          <cell r="J3764" t="str">
            <v/>
          </cell>
          <cell r="K3764" t="str">
            <v/>
          </cell>
          <cell r="L3764" t="str">
            <v/>
          </cell>
          <cell r="M3764" t="str">
            <v/>
          </cell>
          <cell r="N3764" t="str">
            <v/>
          </cell>
          <cell r="O3764" t="str">
            <v/>
          </cell>
          <cell r="P3764" t="str">
            <v/>
          </cell>
          <cell r="Q3764" t="str">
            <v/>
          </cell>
          <cell r="R3764" t="str">
            <v/>
          </cell>
          <cell r="S3764" t="str">
            <v/>
          </cell>
          <cell r="T3764" t="str">
            <v/>
          </cell>
          <cell r="U3764" t="str">
            <v/>
          </cell>
          <cell r="V3764" t="str">
            <v/>
          </cell>
          <cell r="X3764" t="str">
            <v/>
          </cell>
          <cell r="Y3764" t="str">
            <v/>
          </cell>
          <cell r="Z3764" t="str">
            <v/>
          </cell>
          <cell r="AA3764" t="str">
            <v/>
          </cell>
          <cell r="AB3764" t="str">
            <v/>
          </cell>
          <cell r="AC3764" t="str">
            <v/>
          </cell>
          <cell r="AD3764">
            <v>0</v>
          </cell>
          <cell r="AE3764" t="str">
            <v/>
          </cell>
          <cell r="AF3764" t="str">
            <v>0</v>
          </cell>
          <cell r="AG3764" t="str">
            <v>0</v>
          </cell>
          <cell r="AH3764" t="str">
            <v>Ativo</v>
          </cell>
          <cell r="AI3764" t="str">
            <v>LUCAS MARCELINO ROCHA</v>
          </cell>
        </row>
        <row r="3765">
          <cell r="B3765" t="str">
            <v>REFRIX</v>
          </cell>
          <cell r="C3765" t="str">
            <v>refrix</v>
          </cell>
          <cell r="E3765" t="str">
            <v>cliente</v>
          </cell>
          <cell r="F3765" t="str">
            <v/>
          </cell>
          <cell r="G3765" t="str">
            <v/>
          </cell>
          <cell r="H3765" t="str">
            <v/>
          </cell>
          <cell r="I3765" t="str">
            <v/>
          </cell>
          <cell r="J3765" t="str">
            <v/>
          </cell>
          <cell r="K3765" t="str">
            <v/>
          </cell>
          <cell r="L3765" t="str">
            <v/>
          </cell>
          <cell r="M3765" t="str">
            <v/>
          </cell>
          <cell r="N3765" t="str">
            <v/>
          </cell>
          <cell r="O3765" t="str">
            <v/>
          </cell>
          <cell r="P3765" t="str">
            <v/>
          </cell>
          <cell r="Q3765" t="str">
            <v/>
          </cell>
          <cell r="R3765" t="str">
            <v/>
          </cell>
          <cell r="S3765" t="str">
            <v/>
          </cell>
          <cell r="T3765" t="str">
            <v/>
          </cell>
          <cell r="U3765" t="str">
            <v/>
          </cell>
          <cell r="V3765" t="str">
            <v/>
          </cell>
          <cell r="X3765" t="str">
            <v/>
          </cell>
          <cell r="Y3765" t="str">
            <v/>
          </cell>
          <cell r="Z3765" t="str">
            <v/>
          </cell>
          <cell r="AA3765" t="str">
            <v/>
          </cell>
          <cell r="AB3765" t="str">
            <v/>
          </cell>
          <cell r="AC3765" t="str">
            <v/>
          </cell>
          <cell r="AD3765">
            <v>0</v>
          </cell>
          <cell r="AE3765" t="str">
            <v/>
          </cell>
          <cell r="AF3765" t="str">
            <v>0</v>
          </cell>
          <cell r="AG3765" t="str">
            <v>0</v>
          </cell>
          <cell r="AH3765" t="str">
            <v>Ativo</v>
          </cell>
          <cell r="AI3765" t="str">
            <v>LUCAS MARCELINO ROCHA</v>
          </cell>
        </row>
        <row r="3766">
          <cell r="B3766" t="str">
            <v>REGIANE MESSIAS DA SILVA</v>
          </cell>
          <cell r="C3766" t="str">
            <v>36272155832</v>
          </cell>
          <cell r="D3766" t="str">
            <v/>
          </cell>
          <cell r="E3766" t="str">
            <v>promotor</v>
          </cell>
          <cell r="F3766" t="str">
            <v>08120080</v>
          </cell>
          <cell r="G3766" t="str">
            <v>RUA SERRA DOS AIMORÉS</v>
          </cell>
          <cell r="H3766" t="str">
            <v>21</v>
          </cell>
          <cell r="I3766" t="str">
            <v/>
          </cell>
          <cell r="J3766" t="str">
            <v>ITAIM PAULISTA</v>
          </cell>
          <cell r="K3766" t="str">
            <v>SÃO PAULO</v>
          </cell>
          <cell r="L3766" t="str">
            <v>SP</v>
          </cell>
          <cell r="M3766" t="str">
            <v>-23.5002011</v>
          </cell>
          <cell r="N3766" t="str">
            <v>-46.3980255</v>
          </cell>
          <cell r="O3766" t="str">
            <v/>
          </cell>
          <cell r="P3766" t="str">
            <v>15/04/1986</v>
          </cell>
          <cell r="Q3766" t="str">
            <v>443373917</v>
          </cell>
          <cell r="R3766" t="str">
            <v>SSP</v>
          </cell>
          <cell r="S3766" t="str">
            <v>36272155832</v>
          </cell>
          <cell r="T3766" t="str">
            <v/>
          </cell>
          <cell r="U3766" t="str">
            <v/>
          </cell>
          <cell r="V3766" t="str">
            <v/>
          </cell>
          <cell r="X3766" t="str">
            <v>81538</v>
          </cell>
          <cell r="Y3766" t="str">
            <v>397</v>
          </cell>
          <cell r="Z3766" t="str">
            <v>SP</v>
          </cell>
          <cell r="AA3766" t="str">
            <v>02/03/2020</v>
          </cell>
          <cell r="AB3766" t="str">
            <v>30/09/2020</v>
          </cell>
          <cell r="AC3766" t="str">
            <v>13434829775</v>
          </cell>
          <cell r="AD3766">
            <v>4506</v>
          </cell>
          <cell r="AE3766" t="str">
            <v>Brasileiro</v>
          </cell>
          <cell r="AF3766" t="str">
            <v>Solteiro</v>
          </cell>
          <cell r="AG3766" t="str">
            <v>Feminino</v>
          </cell>
          <cell r="AH3766" t="str">
            <v>Inativo</v>
          </cell>
          <cell r="AI3766" t="str">
            <v>RAFAEL CAMPOS PEREIRA</v>
          </cell>
        </row>
        <row r="3767">
          <cell r="B3767" t="str">
            <v>REGIANE RODRIGUES PEREIRA</v>
          </cell>
          <cell r="C3767" t="str">
            <v>31659212880</v>
          </cell>
          <cell r="D3767" t="str">
            <v>regi_pe@hotmail.com</v>
          </cell>
          <cell r="E3767" t="str">
            <v>promotor</v>
          </cell>
          <cell r="F3767" t="str">
            <v>07161-705</v>
          </cell>
          <cell r="G3767" t="str">
            <v>RUA PAMPULHA</v>
          </cell>
          <cell r="H3767" t="str">
            <v>43</v>
          </cell>
          <cell r="I3767" t="str">
            <v/>
          </cell>
          <cell r="J3767" t="str">
            <v>JARDIM AERÓDROMO</v>
          </cell>
          <cell r="K3767" t="str">
            <v>GUARULHOS</v>
          </cell>
          <cell r="L3767" t="str">
            <v>SP</v>
          </cell>
          <cell r="M3767" t="str">
            <v>-23.4076833</v>
          </cell>
          <cell r="N3767" t="str">
            <v>-46.44774959999999</v>
          </cell>
          <cell r="O3767" t="str">
            <v>5511946278153</v>
          </cell>
          <cell r="P3767" t="str">
            <v>13/07/1981</v>
          </cell>
          <cell r="Q3767" t="str">
            <v>351720807</v>
          </cell>
          <cell r="R3767" t="str">
            <v>SSP</v>
          </cell>
          <cell r="S3767" t="str">
            <v>31659212880</v>
          </cell>
          <cell r="T3767" t="str">
            <v/>
          </cell>
          <cell r="U3767" t="str">
            <v/>
          </cell>
          <cell r="V3767" t="str">
            <v/>
          </cell>
          <cell r="X3767" t="str">
            <v>16614</v>
          </cell>
          <cell r="Y3767" t="str">
            <v>226</v>
          </cell>
          <cell r="Z3767" t="str">
            <v>SP</v>
          </cell>
          <cell r="AA3767" t="str">
            <v>10/07/2018</v>
          </cell>
          <cell r="AB3767" t="str">
            <v/>
          </cell>
          <cell r="AC3767" t="str">
            <v>130662808-52</v>
          </cell>
          <cell r="AD3767">
            <v>4506</v>
          </cell>
          <cell r="AE3767" t="str">
            <v>BRASILEIRO NATO</v>
          </cell>
          <cell r="AF3767" t="str">
            <v>Casado</v>
          </cell>
          <cell r="AG3767" t="str">
            <v>Masculino</v>
          </cell>
          <cell r="AH3767" t="str">
            <v>Ativo</v>
          </cell>
          <cell r="AI3767" t="str">
            <v>GILMAR TEIXEIRA DA SILVA</v>
          </cell>
        </row>
        <row r="3768">
          <cell r="B3768" t="str">
            <v>REGIANE SANTOS SILVA</v>
          </cell>
          <cell r="C3768" t="str">
            <v>12790544840</v>
          </cell>
          <cell r="D3768" t="str">
            <v>rogeriomicaela@bol.com.br</v>
          </cell>
          <cell r="E3768" t="str">
            <v>promotor</v>
          </cell>
          <cell r="F3768" t="str">
            <v>08466-040</v>
          </cell>
          <cell r="G3768" t="str">
            <v>RUA TOM JOBIM</v>
          </cell>
          <cell r="H3768" t="str">
            <v>22</v>
          </cell>
          <cell r="I3768" t="str">
            <v/>
          </cell>
          <cell r="J3768" t="str">
            <v>VILA ROSEIRA II</v>
          </cell>
          <cell r="K3768" t="str">
            <v>SÃO PAULO</v>
          </cell>
          <cell r="L3768" t="str">
            <v>SP</v>
          </cell>
          <cell r="M3768" t="str">
            <v>-23.5565724</v>
          </cell>
          <cell r="N3768" t="str">
            <v>-46.5651204</v>
          </cell>
          <cell r="O3768" t="str">
            <v>11952469560</v>
          </cell>
          <cell r="P3768" t="str">
            <v>04/09/1970</v>
          </cell>
          <cell r="Q3768" t="str">
            <v>361456311</v>
          </cell>
          <cell r="R3768" t="str">
            <v>SSP</v>
          </cell>
          <cell r="S3768" t="str">
            <v>12790544840</v>
          </cell>
          <cell r="T3768" t="str">
            <v/>
          </cell>
          <cell r="U3768" t="str">
            <v/>
          </cell>
          <cell r="V3768" t="str">
            <v/>
          </cell>
          <cell r="X3768" t="str">
            <v>94927</v>
          </cell>
          <cell r="Y3768" t="str">
            <v>121</v>
          </cell>
          <cell r="Z3768" t="str">
            <v>SP</v>
          </cell>
          <cell r="AA3768" t="str">
            <v>01/08/2018</v>
          </cell>
          <cell r="AB3768" t="str">
            <v/>
          </cell>
          <cell r="AC3768" t="str">
            <v>123580094-92</v>
          </cell>
          <cell r="AD3768">
            <v>4506</v>
          </cell>
          <cell r="AE3768" t="str">
            <v>BRASILEIRO NATO</v>
          </cell>
          <cell r="AF3768" t="str">
            <v>Casado</v>
          </cell>
          <cell r="AG3768" t="str">
            <v>Masculino</v>
          </cell>
          <cell r="AH3768" t="str">
            <v>Ferias</v>
          </cell>
          <cell r="AI3768" t="str">
            <v>JOSE RODRIGUES VICENTE DA SILVA</v>
          </cell>
        </row>
        <row r="3769">
          <cell r="B3769" t="str">
            <v>REGIANE SCHUDA BREY</v>
          </cell>
          <cell r="C3769" t="str">
            <v>98806912968</v>
          </cell>
          <cell r="D3769" t="str">
            <v/>
          </cell>
          <cell r="E3769" t="str">
            <v>terceirizado</v>
          </cell>
          <cell r="F3769" t="str">
            <v/>
          </cell>
          <cell r="G3769" t="str">
            <v/>
          </cell>
          <cell r="H3769" t="str">
            <v/>
          </cell>
          <cell r="I3769" t="str">
            <v/>
          </cell>
          <cell r="J3769" t="str">
            <v/>
          </cell>
          <cell r="K3769" t="str">
            <v/>
          </cell>
          <cell r="L3769" t="str">
            <v/>
          </cell>
          <cell r="M3769" t="str">
            <v/>
          </cell>
          <cell r="N3769" t="str">
            <v/>
          </cell>
          <cell r="O3769" t="str">
            <v/>
          </cell>
          <cell r="P3769" t="str">
            <v/>
          </cell>
          <cell r="Q3769" t="str">
            <v/>
          </cell>
          <cell r="R3769" t="str">
            <v/>
          </cell>
          <cell r="S3769" t="str">
            <v>98806912968</v>
          </cell>
          <cell r="T3769" t="str">
            <v/>
          </cell>
          <cell r="U3769" t="str">
            <v/>
          </cell>
          <cell r="V3769" t="str">
            <v/>
          </cell>
          <cell r="X3769" t="str">
            <v/>
          </cell>
          <cell r="Y3769" t="str">
            <v/>
          </cell>
          <cell r="Z3769" t="str">
            <v/>
          </cell>
          <cell r="AA3769" t="str">
            <v/>
          </cell>
          <cell r="AB3769" t="str">
            <v/>
          </cell>
          <cell r="AC3769" t="str">
            <v/>
          </cell>
          <cell r="AD3769">
            <v>0</v>
          </cell>
          <cell r="AE3769" t="str">
            <v/>
          </cell>
          <cell r="AF3769" t="str">
            <v>Solteiro</v>
          </cell>
          <cell r="AG3769" t="str">
            <v>Indefinido</v>
          </cell>
          <cell r="AH3769" t="str">
            <v>Ativo</v>
          </cell>
          <cell r="AI3769" t="str">
            <v>ELIANE CRISTINA GRACIOLI DE JESUS</v>
          </cell>
        </row>
        <row r="3770">
          <cell r="B3770" t="str">
            <v>REGINA ALVES FRANCO DE CAMPOS</v>
          </cell>
          <cell r="C3770" t="str">
            <v>17582965850</v>
          </cell>
          <cell r="D3770" t="str">
            <v>REEGIANNEALVES@GMAIL.COM</v>
          </cell>
          <cell r="E3770" t="str">
            <v>promotor</v>
          </cell>
          <cell r="F3770" t="str">
            <v>01218012</v>
          </cell>
          <cell r="G3770" t="str">
            <v>ALAMEDA EDUARDO PRADO</v>
          </cell>
          <cell r="H3770" t="str">
            <v>620</v>
          </cell>
          <cell r="I3770" t="str">
            <v>DE 230/231 AO FIM</v>
          </cell>
          <cell r="J3770" t="str">
            <v>CAMPOS ELÍSEOS</v>
          </cell>
          <cell r="K3770" t="str">
            <v>SÃO PAULO</v>
          </cell>
          <cell r="L3770" t="str">
            <v>SP</v>
          </cell>
          <cell r="M3770" t="str">
            <v>-23.5316252</v>
          </cell>
          <cell r="N3770" t="str">
            <v>-46.65090850000001</v>
          </cell>
          <cell r="O3770" t="str">
            <v/>
          </cell>
          <cell r="P3770" t="str">
            <v>06/01/1974</v>
          </cell>
          <cell r="Q3770" t="str">
            <v>241786484</v>
          </cell>
          <cell r="R3770" t="str">
            <v>SSP</v>
          </cell>
          <cell r="S3770" t="str">
            <v>17582965850</v>
          </cell>
          <cell r="T3770" t="str">
            <v/>
          </cell>
          <cell r="U3770" t="str">
            <v/>
          </cell>
          <cell r="V3770" t="str">
            <v/>
          </cell>
          <cell r="X3770" t="str">
            <v>2290</v>
          </cell>
          <cell r="Y3770" t="str">
            <v>128</v>
          </cell>
          <cell r="Z3770" t="str">
            <v>SP</v>
          </cell>
          <cell r="AA3770" t="str">
            <v>07/06/2017</v>
          </cell>
          <cell r="AB3770" t="str">
            <v/>
          </cell>
          <cell r="AC3770" t="str">
            <v>12459774151</v>
          </cell>
          <cell r="AD3770">
            <v>4506</v>
          </cell>
          <cell r="AE3770" t="str">
            <v>Brasileiro</v>
          </cell>
          <cell r="AF3770" t="str">
            <v>Solteiro</v>
          </cell>
          <cell r="AG3770" t="str">
            <v>Feminino</v>
          </cell>
          <cell r="AH3770" t="str">
            <v>Inativo</v>
          </cell>
          <cell r="AI3770" t="str">
            <v>EDNILDO LEANDRO FERREIRA</v>
          </cell>
        </row>
        <row r="3771">
          <cell r="B3771" t="str">
            <v>REGINA FRANCESCONI</v>
          </cell>
          <cell r="C3771" t="str">
            <v>03598501978</v>
          </cell>
          <cell r="D3771" t="str">
            <v/>
          </cell>
          <cell r="E3771" t="str">
            <v>Intermitente</v>
          </cell>
          <cell r="F3771" t="str">
            <v>89228040</v>
          </cell>
          <cell r="G3771" t="str">
            <v>RUA RIO DO CAMPO</v>
          </cell>
          <cell r="H3771" t="str">
            <v>877</v>
          </cell>
          <cell r="I3771" t="str">
            <v>CAIXA 1</v>
          </cell>
          <cell r="J3771" t="str">
            <v>COMASA</v>
          </cell>
          <cell r="K3771" t="str">
            <v>JOINVILLE</v>
          </cell>
          <cell r="L3771" t="str">
            <v>SC</v>
          </cell>
          <cell r="M3771" t="str">
            <v>-26.286537</v>
          </cell>
          <cell r="N3771" t="str">
            <v>-48.805037</v>
          </cell>
          <cell r="O3771" t="str">
            <v/>
          </cell>
          <cell r="P3771" t="str">
            <v>14/07/1981</v>
          </cell>
          <cell r="Q3771" t="str">
            <v>7703269</v>
          </cell>
          <cell r="R3771" t="str">
            <v>SSP</v>
          </cell>
          <cell r="S3771" t="str">
            <v>03598501978</v>
          </cell>
          <cell r="T3771" t="str">
            <v/>
          </cell>
          <cell r="U3771" t="str">
            <v/>
          </cell>
          <cell r="V3771" t="str">
            <v/>
          </cell>
          <cell r="X3771" t="str">
            <v>2534765</v>
          </cell>
          <cell r="Y3771" t="str">
            <v>40</v>
          </cell>
          <cell r="Z3771" t="str">
            <v>SC</v>
          </cell>
          <cell r="AA3771" t="str">
            <v/>
          </cell>
          <cell r="AB3771" t="str">
            <v/>
          </cell>
          <cell r="AC3771" t="str">
            <v>13199100723</v>
          </cell>
          <cell r="AD3771">
            <v>0</v>
          </cell>
          <cell r="AE3771" t="str">
            <v>Brasileiro</v>
          </cell>
          <cell r="AF3771" t="str">
            <v>Solteiro</v>
          </cell>
          <cell r="AG3771" t="str">
            <v>Masculino</v>
          </cell>
          <cell r="AH3771" t="str">
            <v>Inativo</v>
          </cell>
          <cell r="AI3771" t="str">
            <v>CARLA VIETTRO NORA DE PADUA</v>
          </cell>
        </row>
        <row r="3772">
          <cell r="B3772" t="str">
            <v>REGINALDO CARVALHO DOS SANTOS</v>
          </cell>
          <cell r="C3772" t="str">
            <v>20521226805</v>
          </cell>
          <cell r="D3772" t="str">
            <v>-</v>
          </cell>
          <cell r="E3772" t="str">
            <v>promotor548</v>
          </cell>
          <cell r="F3772" t="str">
            <v>06850-200</v>
          </cell>
          <cell r="G3772" t="str">
            <v>AVENIDA NITERÓI</v>
          </cell>
          <cell r="H3772" t="str">
            <v>483</v>
          </cell>
          <cell r="I3772" t="str">
            <v/>
          </cell>
          <cell r="J3772" t="str">
            <v>PARQUE PARAÍSO</v>
          </cell>
          <cell r="K3772" t="str">
            <v>ITAPECERICA DA SERRA</v>
          </cell>
          <cell r="L3772" t="str">
            <v>SP</v>
          </cell>
          <cell r="M3772" t="str">
            <v>-23.7088526</v>
          </cell>
          <cell r="N3772" t="str">
            <v>-46.85132249999999</v>
          </cell>
          <cell r="O3772" t="str">
            <v>11930197321</v>
          </cell>
          <cell r="P3772" t="str">
            <v>02/05/1997</v>
          </cell>
          <cell r="Q3772" t="str">
            <v>30803675X</v>
          </cell>
          <cell r="R3772" t="str">
            <v>SSP</v>
          </cell>
          <cell r="S3772" t="str">
            <v>20521226805</v>
          </cell>
          <cell r="T3772" t="str">
            <v/>
          </cell>
          <cell r="U3772" t="str">
            <v/>
          </cell>
          <cell r="V3772" t="str">
            <v/>
          </cell>
          <cell r="X3772" t="str">
            <v>93924</v>
          </cell>
          <cell r="Y3772" t="str">
            <v>172</v>
          </cell>
          <cell r="Z3772" t="str">
            <v>SP</v>
          </cell>
          <cell r="AA3772" t="str">
            <v>14/11/2018</v>
          </cell>
          <cell r="AB3772" t="str">
            <v/>
          </cell>
          <cell r="AC3772" t="str">
            <v>125465043-81</v>
          </cell>
          <cell r="AD3772">
            <v>4506</v>
          </cell>
          <cell r="AE3772" t="str">
            <v>BRASILEIRO NATO</v>
          </cell>
          <cell r="AF3772" t="str">
            <v>Solteiro</v>
          </cell>
          <cell r="AG3772" t="str">
            <v>Masculino</v>
          </cell>
          <cell r="AH3772" t="str">
            <v>Ativo</v>
          </cell>
          <cell r="AI3772" t="str">
            <v>IVANILTON DE OLIVEIRA UMBURANA</v>
          </cell>
        </row>
        <row r="3773">
          <cell r="B3773" t="str">
            <v>REGINALDO CHAMBA</v>
          </cell>
          <cell r="C3773" t="str">
            <v>10233302883</v>
          </cell>
          <cell r="D3773" t="str">
            <v>reginaldochamba@hotmail.com</v>
          </cell>
          <cell r="E3773" t="str">
            <v>promotor</v>
          </cell>
          <cell r="F3773" t="str">
            <v>13210-430</v>
          </cell>
          <cell r="G3773" t="str">
            <v>RUA ADRIANO PIRANI 320</v>
          </cell>
          <cell r="H3773" t="str">
            <v>320</v>
          </cell>
          <cell r="I3773" t="str">
            <v>-</v>
          </cell>
          <cell r="J3773" t="str">
            <v>JARDIM COPACABANA</v>
          </cell>
          <cell r="K3773" t="str">
            <v>JUNDIAI</v>
          </cell>
          <cell r="L3773" t="str">
            <v>SP</v>
          </cell>
          <cell r="M3773" t="str">
            <v/>
          </cell>
          <cell r="N3773" t="str">
            <v/>
          </cell>
          <cell r="O3773" t="str">
            <v/>
          </cell>
          <cell r="P3773" t="str">
            <v>17/06/1968</v>
          </cell>
          <cell r="Q3773" t="str">
            <v>181311823</v>
          </cell>
          <cell r="R3773" t="str">
            <v>SSP</v>
          </cell>
          <cell r="S3773" t="str">
            <v>10233302883</v>
          </cell>
          <cell r="T3773" t="str">
            <v/>
          </cell>
          <cell r="U3773" t="str">
            <v/>
          </cell>
          <cell r="V3773" t="str">
            <v/>
          </cell>
          <cell r="X3773" t="str">
            <v>76797</v>
          </cell>
          <cell r="Y3773" t="str">
            <v>32</v>
          </cell>
          <cell r="Z3773" t="str">
            <v>SP</v>
          </cell>
          <cell r="AA3773" t="str">
            <v>01/01/0001</v>
          </cell>
          <cell r="AB3773" t="str">
            <v>01/01/0001</v>
          </cell>
          <cell r="AC3773" t="str">
            <v>122013585-77</v>
          </cell>
          <cell r="AD3773">
            <v>4506</v>
          </cell>
          <cell r="AE3773" t="str">
            <v>BRASILEIRO NATO</v>
          </cell>
          <cell r="AF3773" t="str">
            <v>Casado</v>
          </cell>
          <cell r="AG3773" t="str">
            <v>Masculino</v>
          </cell>
          <cell r="AH3773" t="str">
            <v>Inativo</v>
          </cell>
          <cell r="AI3773" t="str">
            <v>WAGNER GIRALDO</v>
          </cell>
        </row>
        <row r="3774">
          <cell r="B3774" t="str">
            <v>REGINALDO SANTOS DA SILVA</v>
          </cell>
          <cell r="C3774" t="str">
            <v>30733937810</v>
          </cell>
          <cell r="D3774" t="str">
            <v/>
          </cell>
          <cell r="E3774" t="str">
            <v>promotorexpress</v>
          </cell>
          <cell r="F3774" t="str">
            <v>03674010</v>
          </cell>
          <cell r="G3774" t="str">
            <v>RUA EMBAIXADOR SAMUEL GRACIE</v>
          </cell>
          <cell r="H3774" t="str">
            <v>290</v>
          </cell>
          <cell r="I3774" t="str">
            <v/>
          </cell>
          <cell r="J3774" t="str">
            <v>VILA FRUGOLI</v>
          </cell>
          <cell r="K3774" t="str">
            <v>SÃO PAULO</v>
          </cell>
          <cell r="L3774" t="str">
            <v>SP</v>
          </cell>
          <cell r="M3774" t="str">
            <v/>
          </cell>
          <cell r="N3774" t="str">
            <v/>
          </cell>
          <cell r="O3774" t="str">
            <v>11979651708</v>
          </cell>
          <cell r="P3774" t="str">
            <v>01/06/1982</v>
          </cell>
          <cell r="Q3774" t="str">
            <v>418646132</v>
          </cell>
          <cell r="R3774" t="str">
            <v>SSP</v>
          </cell>
          <cell r="S3774" t="str">
            <v>30733937810</v>
          </cell>
          <cell r="T3774" t="str">
            <v/>
          </cell>
          <cell r="U3774" t="str">
            <v/>
          </cell>
          <cell r="V3774" t="str">
            <v/>
          </cell>
          <cell r="X3774" t="str">
            <v>14188</v>
          </cell>
          <cell r="Y3774" t="str">
            <v>245</v>
          </cell>
          <cell r="Z3774" t="str">
            <v>SP</v>
          </cell>
          <cell r="AA3774" t="str">
            <v>13/05/2020</v>
          </cell>
          <cell r="AB3774" t="str">
            <v/>
          </cell>
          <cell r="AC3774" t="str">
            <v/>
          </cell>
          <cell r="AD3774">
            <v>0</v>
          </cell>
          <cell r="AE3774" t="str">
            <v>Brasileiro</v>
          </cell>
          <cell r="AF3774" t="str">
            <v>Solteiro</v>
          </cell>
          <cell r="AG3774" t="str">
            <v>Masculino</v>
          </cell>
          <cell r="AH3774" t="str">
            <v>Inativo</v>
          </cell>
          <cell r="AI3774" t="str">
            <v>RAFAEL CAMPOS PEREIRA</v>
          </cell>
        </row>
        <row r="3775">
          <cell r="B3775" t="str">
            <v>REGINALDO SILVA DE CASTRO</v>
          </cell>
          <cell r="C3775" t="str">
            <v>02338961390</v>
          </cell>
          <cell r="D3775" t="str">
            <v>cassiace2011@hotmail.com</v>
          </cell>
          <cell r="E3775" t="str">
            <v>promotor</v>
          </cell>
          <cell r="F3775" t="str">
            <v>61921210</v>
          </cell>
          <cell r="G3775" t="str">
            <v>RUA 20</v>
          </cell>
          <cell r="H3775" t="str">
            <v>2</v>
          </cell>
          <cell r="I3775" t="str">
            <v>(CJ NOVO ORIENTE)</v>
          </cell>
          <cell r="J3775" t="str">
            <v>NOVO ORIENTE</v>
          </cell>
          <cell r="K3775" t="str">
            <v>MARACANAÚ</v>
          </cell>
          <cell r="L3775" t="str">
            <v>CE</v>
          </cell>
          <cell r="M3775" t="str">
            <v>-3.7646277</v>
          </cell>
          <cell r="N3775" t="str">
            <v>-38.609108</v>
          </cell>
          <cell r="O3775" t="str">
            <v>08591855558</v>
          </cell>
          <cell r="P3775" t="str">
            <v>26/05/1986</v>
          </cell>
          <cell r="Q3775" t="str">
            <v>2003007046338</v>
          </cell>
          <cell r="R3775" t="str">
            <v>CE</v>
          </cell>
          <cell r="S3775" t="str">
            <v>02338961390</v>
          </cell>
          <cell r="T3775" t="str">
            <v/>
          </cell>
          <cell r="U3775" t="str">
            <v/>
          </cell>
          <cell r="V3775" t="str">
            <v/>
          </cell>
          <cell r="X3775" t="str">
            <v>4589211</v>
          </cell>
          <cell r="Y3775" t="str">
            <v>50</v>
          </cell>
          <cell r="Z3775" t="str">
            <v>CE</v>
          </cell>
          <cell r="AA3775" t="str">
            <v>16/11/2017</v>
          </cell>
          <cell r="AB3775" t="str">
            <v>13/03/2020</v>
          </cell>
          <cell r="AC3775" t="str">
            <v>165387606-60</v>
          </cell>
          <cell r="AD3775">
            <v>4506</v>
          </cell>
          <cell r="AE3775" t="str">
            <v>BRASILEIRO NATO</v>
          </cell>
          <cell r="AF3775" t="str">
            <v>Casado</v>
          </cell>
          <cell r="AG3775" t="str">
            <v>Masculino</v>
          </cell>
          <cell r="AH3775" t="str">
            <v>Inativo</v>
          </cell>
          <cell r="AI3775" t="str">
            <v>FLAVIANO CRUZ DO NASCIMENTO</v>
          </cell>
        </row>
        <row r="3776">
          <cell r="B3776" t="str">
            <v>REI DA FRUTA</v>
          </cell>
          <cell r="C3776" t="str">
            <v>reidafruta</v>
          </cell>
          <cell r="E3776" t="str">
            <v>cliente</v>
          </cell>
          <cell r="F3776" t="str">
            <v/>
          </cell>
          <cell r="G3776" t="str">
            <v/>
          </cell>
          <cell r="H3776" t="str">
            <v/>
          </cell>
          <cell r="I3776" t="str">
            <v/>
          </cell>
          <cell r="J3776" t="str">
            <v/>
          </cell>
          <cell r="K3776" t="str">
            <v/>
          </cell>
          <cell r="L3776" t="str">
            <v/>
          </cell>
          <cell r="M3776" t="str">
            <v/>
          </cell>
          <cell r="N3776" t="str">
            <v/>
          </cell>
          <cell r="O3776" t="str">
            <v/>
          </cell>
          <cell r="P3776" t="str">
            <v/>
          </cell>
          <cell r="Q3776" t="str">
            <v/>
          </cell>
          <cell r="R3776" t="str">
            <v/>
          </cell>
          <cell r="S3776" t="str">
            <v/>
          </cell>
          <cell r="T3776" t="str">
            <v/>
          </cell>
          <cell r="U3776" t="str">
            <v/>
          </cell>
          <cell r="V3776" t="str">
            <v/>
          </cell>
          <cell r="X3776" t="str">
            <v/>
          </cell>
          <cell r="Y3776" t="str">
            <v/>
          </cell>
          <cell r="Z3776" t="str">
            <v/>
          </cell>
          <cell r="AA3776" t="str">
            <v/>
          </cell>
          <cell r="AB3776" t="str">
            <v/>
          </cell>
          <cell r="AC3776" t="str">
            <v/>
          </cell>
          <cell r="AD3776">
            <v>0</v>
          </cell>
          <cell r="AE3776" t="str">
            <v/>
          </cell>
          <cell r="AF3776" t="str">
            <v>0</v>
          </cell>
          <cell r="AG3776" t="str">
            <v>0</v>
          </cell>
          <cell r="AH3776" t="str">
            <v>Ativo</v>
          </cell>
          <cell r="AI3776" t="str">
            <v>LUCAS MARCELINO ROCHA</v>
          </cell>
        </row>
        <row r="3777">
          <cell r="B3777" t="str">
            <v>REINALDO AMORIM DE OLIVEIRA</v>
          </cell>
          <cell r="C3777" t="str">
            <v>37233002860</v>
          </cell>
          <cell r="D3777" t="str">
            <v/>
          </cell>
          <cell r="E3777" t="str">
            <v>promotor</v>
          </cell>
          <cell r="F3777" t="str">
            <v>04960090</v>
          </cell>
          <cell r="G3777" t="str">
            <v>RUA JOSÉ ROBERTO SALES</v>
          </cell>
          <cell r="H3777" t="str">
            <v>87</v>
          </cell>
          <cell r="I3777" t="str">
            <v/>
          </cell>
          <cell r="J3777" t="str">
            <v>JARDIM CAPELA</v>
          </cell>
          <cell r="K3777" t="str">
            <v>SÃO PAULO</v>
          </cell>
          <cell r="L3777" t="str">
            <v>SP</v>
          </cell>
          <cell r="M3777" t="str">
            <v>-23.7298529</v>
          </cell>
          <cell r="N3777" t="str">
            <v>-46.78690270000001</v>
          </cell>
          <cell r="O3777" t="str">
            <v/>
          </cell>
          <cell r="P3777" t="str">
            <v>06/02/1992</v>
          </cell>
          <cell r="Q3777" t="str">
            <v>48006040x</v>
          </cell>
          <cell r="R3777" t="str">
            <v>SSP</v>
          </cell>
          <cell r="S3777" t="str">
            <v>37233002860</v>
          </cell>
          <cell r="T3777" t="str">
            <v/>
          </cell>
          <cell r="U3777" t="str">
            <v/>
          </cell>
          <cell r="V3777" t="str">
            <v/>
          </cell>
          <cell r="X3777" t="str">
            <v>73257</v>
          </cell>
          <cell r="Y3777" t="str">
            <v>350</v>
          </cell>
          <cell r="Z3777" t="str">
            <v>SP</v>
          </cell>
          <cell r="AA3777" t="str">
            <v>24/03/2020</v>
          </cell>
          <cell r="AB3777" t="str">
            <v>25/04/2020</v>
          </cell>
          <cell r="AC3777" t="str">
            <v>11793020463</v>
          </cell>
          <cell r="AD3777">
            <v>4506</v>
          </cell>
          <cell r="AE3777" t="str">
            <v>Brasileiro</v>
          </cell>
          <cell r="AF3777" t="str">
            <v>Solteiro</v>
          </cell>
          <cell r="AG3777" t="str">
            <v>Masculino</v>
          </cell>
          <cell r="AH3777" t="str">
            <v>Inativo</v>
          </cell>
          <cell r="AI3777" t="str">
            <v>IVANILTON DE OLIVEIRA UMBURANA</v>
          </cell>
        </row>
        <row r="3778">
          <cell r="B3778" t="str">
            <v>REINALDO CORDEIRO DA SILVA</v>
          </cell>
          <cell r="C3778" t="str">
            <v>63705427253</v>
          </cell>
          <cell r="D3778" t="str">
            <v/>
          </cell>
          <cell r="E3778" t="str">
            <v>Intermitente</v>
          </cell>
          <cell r="F3778" t="str">
            <v>88090260</v>
          </cell>
          <cell r="G3778" t="str">
            <v>RUA ARACI VAZ CALLADO</v>
          </cell>
          <cell r="H3778" t="str">
            <v>336</v>
          </cell>
          <cell r="I3778" t="str">
            <v>DE 1562/1563 AO FIM</v>
          </cell>
          <cell r="J3778" t="str">
            <v>COLONINHA</v>
          </cell>
          <cell r="K3778" t="str">
            <v>FLORIANÓPOLIS</v>
          </cell>
          <cell r="L3778" t="str">
            <v>SC</v>
          </cell>
          <cell r="M3778" t="str">
            <v>-27.584121</v>
          </cell>
          <cell r="N3778" t="str">
            <v>-48.5788881</v>
          </cell>
          <cell r="O3778" t="str">
            <v/>
          </cell>
          <cell r="P3778" t="str">
            <v>08/05/1976</v>
          </cell>
          <cell r="Q3778" t="str">
            <v>14242036</v>
          </cell>
          <cell r="R3778" t="str">
            <v>SSP</v>
          </cell>
          <cell r="S3778" t="str">
            <v>63705427253</v>
          </cell>
          <cell r="T3778" t="str">
            <v/>
          </cell>
          <cell r="U3778" t="str">
            <v/>
          </cell>
          <cell r="V3778" t="str">
            <v/>
          </cell>
          <cell r="X3778" t="str">
            <v>74929</v>
          </cell>
          <cell r="Y3778" t="str">
            <v>14</v>
          </cell>
          <cell r="Z3778" t="str">
            <v>AM</v>
          </cell>
          <cell r="AA3778" t="str">
            <v/>
          </cell>
          <cell r="AB3778" t="str">
            <v/>
          </cell>
          <cell r="AC3778" t="str">
            <v>12694944029</v>
          </cell>
          <cell r="AD3778">
            <v>0</v>
          </cell>
          <cell r="AE3778" t="str">
            <v>Brasileiro</v>
          </cell>
          <cell r="AF3778" t="str">
            <v>Solteiro</v>
          </cell>
          <cell r="AG3778" t="str">
            <v>Masculino</v>
          </cell>
          <cell r="AH3778" t="str">
            <v>Ativo</v>
          </cell>
          <cell r="AI3778" t="str">
            <v>CHARLES LIMA SODRE</v>
          </cell>
        </row>
        <row r="3779">
          <cell r="B3779" t="str">
            <v>REINALDO DOS SANTOS</v>
          </cell>
          <cell r="C3779" t="str">
            <v>30699412811</v>
          </cell>
          <cell r="D3779" t="str">
            <v>-</v>
          </cell>
          <cell r="E3779" t="str">
            <v>promotorexpress</v>
          </cell>
          <cell r="F3779" t="str">
            <v>11674-410</v>
          </cell>
          <cell r="G3779" t="str">
            <v>AVENIDA MARECHAL DEODORO DA FONSECA</v>
          </cell>
          <cell r="H3779" t="str">
            <v>62</v>
          </cell>
          <cell r="I3779" t="str">
            <v>CASA 2</v>
          </cell>
          <cell r="J3779" t="str">
            <v>TINGA</v>
          </cell>
          <cell r="K3779" t="str">
            <v>CARAGUATATUBA</v>
          </cell>
          <cell r="L3779" t="str">
            <v>SP</v>
          </cell>
          <cell r="M3779" t="str">
            <v>-23.6315557</v>
          </cell>
          <cell r="N3779" t="str">
            <v>-45.4317455</v>
          </cell>
          <cell r="O3779" t="str">
            <v>12974010120</v>
          </cell>
          <cell r="P3779" t="str">
            <v>28/02/1981</v>
          </cell>
          <cell r="Q3779" t="str">
            <v>334421354</v>
          </cell>
          <cell r="R3779" t="str">
            <v>SSP</v>
          </cell>
          <cell r="S3779" t="str">
            <v>30699412811</v>
          </cell>
          <cell r="T3779" t="str">
            <v>Santander</v>
          </cell>
          <cell r="U3779" t="str">
            <v>0342</v>
          </cell>
          <cell r="V3779" t="str">
            <v>01032795-6</v>
          </cell>
          <cell r="X3779" t="str">
            <v>69966</v>
          </cell>
          <cell r="Y3779" t="str">
            <v>267</v>
          </cell>
          <cell r="Z3779" t="str">
            <v>SP</v>
          </cell>
          <cell r="AA3779" t="str">
            <v>08/06/2020</v>
          </cell>
          <cell r="AB3779" t="str">
            <v>21/10/2020</v>
          </cell>
          <cell r="AC3779" t="str">
            <v>129881219-33</v>
          </cell>
          <cell r="AD3779">
            <v>2500</v>
          </cell>
          <cell r="AE3779" t="str">
            <v>BRASILEIRO NATO</v>
          </cell>
          <cell r="AF3779" t="str">
            <v>Solteiro</v>
          </cell>
          <cell r="AG3779" t="str">
            <v>Masculino</v>
          </cell>
          <cell r="AH3779" t="str">
            <v>Inativo</v>
          </cell>
          <cell r="AI3779" t="str">
            <v>CARLOS ANDRE BEZERRA MONTEIRO</v>
          </cell>
        </row>
        <row r="3780">
          <cell r="B3780" t="str">
            <v>REINAN ANDERSON DO NASCIMENTO</v>
          </cell>
          <cell r="C3780" t="str">
            <v>36647251820</v>
          </cell>
          <cell r="D3780" t="str">
            <v/>
          </cell>
          <cell r="E3780" t="str">
            <v>promotor</v>
          </cell>
          <cell r="F3780" t="str">
            <v>04474120</v>
          </cell>
          <cell r="G3780" t="str">
            <v>RUA DAS CAPIÚNAS</v>
          </cell>
          <cell r="H3780" t="str">
            <v>16 a</v>
          </cell>
          <cell r="I3780" t="str">
            <v/>
          </cell>
          <cell r="J3780" t="str">
            <v>JARDIM SANTA TEREZINHA (PEDREIRA)</v>
          </cell>
          <cell r="K3780" t="str">
            <v>SÃO PAULO</v>
          </cell>
          <cell r="L3780" t="str">
            <v>SP</v>
          </cell>
          <cell r="M3780" t="str">
            <v>-23.6971946</v>
          </cell>
          <cell r="N3780" t="str">
            <v>-46.6434975</v>
          </cell>
          <cell r="O3780" t="str">
            <v>11940223123</v>
          </cell>
          <cell r="P3780" t="str">
            <v>25/01/1989</v>
          </cell>
          <cell r="Q3780" t="str">
            <v>445127326</v>
          </cell>
          <cell r="R3780" t="str">
            <v>SSP</v>
          </cell>
          <cell r="S3780" t="str">
            <v>36647251820</v>
          </cell>
          <cell r="T3780" t="str">
            <v/>
          </cell>
          <cell r="U3780" t="str">
            <v/>
          </cell>
          <cell r="V3780" t="str">
            <v/>
          </cell>
          <cell r="X3780" t="str">
            <v>38496</v>
          </cell>
          <cell r="Y3780" t="str">
            <v>442</v>
          </cell>
          <cell r="Z3780" t="str">
            <v>SP</v>
          </cell>
          <cell r="AA3780" t="str">
            <v>07/08/2019</v>
          </cell>
          <cell r="AB3780" t="str">
            <v/>
          </cell>
          <cell r="AC3780" t="str">
            <v>21072651345</v>
          </cell>
          <cell r="AD3780">
            <v>0</v>
          </cell>
          <cell r="AE3780" t="str">
            <v>Brasileiro</v>
          </cell>
          <cell r="AF3780" t="str">
            <v>Solteiro</v>
          </cell>
          <cell r="AG3780" t="str">
            <v>Masculino</v>
          </cell>
          <cell r="AH3780" t="str">
            <v>Ativo</v>
          </cell>
          <cell r="AI3780" t="str">
            <v>LILIANE GARCIA DOS REIS</v>
          </cell>
        </row>
        <row r="3781">
          <cell r="B3781" t="str">
            <v>REINAN DO NASCIMENTO ROCHA</v>
          </cell>
          <cell r="C3781" t="str">
            <v>04879301507</v>
          </cell>
          <cell r="D3781" t="str">
            <v/>
          </cell>
          <cell r="E3781" t="str">
            <v>promotor6</v>
          </cell>
          <cell r="F3781" t="str">
            <v>29113300</v>
          </cell>
          <cell r="G3781" t="str">
            <v>AVENIDA SÃO GABRIEL DA PALHA</v>
          </cell>
          <cell r="H3781" t="str">
            <v>1</v>
          </cell>
          <cell r="I3781" t="str">
            <v/>
          </cell>
          <cell r="J3781" t="str">
            <v>VALE ENCANTADO</v>
          </cell>
          <cell r="K3781" t="str">
            <v>VILA VELHA</v>
          </cell>
          <cell r="L3781" t="str">
            <v>ES</v>
          </cell>
          <cell r="M3781" t="str">
            <v>-20.3761012</v>
          </cell>
          <cell r="N3781" t="str">
            <v>-40.3335499</v>
          </cell>
          <cell r="O3781" t="str">
            <v>27988636270</v>
          </cell>
          <cell r="P3781" t="str">
            <v>14/07/1989</v>
          </cell>
          <cell r="Q3781" t="str">
            <v>1388182408</v>
          </cell>
          <cell r="R3781" t="str">
            <v>SSP</v>
          </cell>
          <cell r="S3781" t="str">
            <v>04879301507</v>
          </cell>
          <cell r="T3781" t="str">
            <v/>
          </cell>
          <cell r="U3781" t="str">
            <v/>
          </cell>
          <cell r="V3781" t="str">
            <v/>
          </cell>
          <cell r="X3781" t="str">
            <v>4111818</v>
          </cell>
          <cell r="Y3781" t="str">
            <v>20</v>
          </cell>
          <cell r="Z3781" t="str">
            <v>BA</v>
          </cell>
          <cell r="AA3781" t="str">
            <v>15/01/2020</v>
          </cell>
          <cell r="AB3781" t="str">
            <v/>
          </cell>
          <cell r="AC3781" t="str">
            <v>21031174194</v>
          </cell>
          <cell r="AD3781">
            <v>4506</v>
          </cell>
          <cell r="AE3781" t="str">
            <v>Brasileiro</v>
          </cell>
          <cell r="AF3781" t="str">
            <v>Solteiro</v>
          </cell>
          <cell r="AG3781" t="str">
            <v>Masculino</v>
          </cell>
          <cell r="AH3781" t="str">
            <v>Ativo</v>
          </cell>
          <cell r="AI3781" t="str">
            <v>LUAN ARAUJO BORGES</v>
          </cell>
        </row>
        <row r="3782">
          <cell r="B3782" t="str">
            <v>RENALTT BARROS SOUSA</v>
          </cell>
          <cell r="C3782" t="str">
            <v>63168795399</v>
          </cell>
          <cell r="D3782" t="str">
            <v>-</v>
          </cell>
          <cell r="E3782" t="str">
            <v>parttime6</v>
          </cell>
          <cell r="F3782" t="str">
            <v>07173-140</v>
          </cell>
          <cell r="G3782" t="str">
            <v>RUA MURITIBA</v>
          </cell>
          <cell r="H3782" t="str">
            <v>193</v>
          </cell>
          <cell r="I3782" t="str">
            <v>CASA 4</v>
          </cell>
          <cell r="J3782" t="str">
            <v>JARDIM PRESIDENTE DUTRA</v>
          </cell>
          <cell r="K3782" t="str">
            <v>GUARULHOS</v>
          </cell>
          <cell r="L3782" t="str">
            <v>SP</v>
          </cell>
          <cell r="M3782" t="str">
            <v>-23.4306011</v>
          </cell>
          <cell r="N3782" t="str">
            <v>-46.4344682</v>
          </cell>
          <cell r="O3782" t="str">
            <v>11981253353</v>
          </cell>
          <cell r="P3782" t="str">
            <v>21/11/1999</v>
          </cell>
          <cell r="Q3782" t="str">
            <v>599132120169</v>
          </cell>
          <cell r="R3782" t="str">
            <v>SSP</v>
          </cell>
          <cell r="S3782" t="str">
            <v>63168795399</v>
          </cell>
          <cell r="T3782" t="str">
            <v/>
          </cell>
          <cell r="U3782" t="str">
            <v/>
          </cell>
          <cell r="V3782" t="str">
            <v/>
          </cell>
          <cell r="X3782" t="str">
            <v>61198</v>
          </cell>
          <cell r="Y3782" t="str">
            <v>463</v>
          </cell>
          <cell r="Z3782" t="str">
            <v>SP</v>
          </cell>
          <cell r="AA3782" t="str">
            <v>25/02/2019</v>
          </cell>
          <cell r="AB3782" t="str">
            <v/>
          </cell>
          <cell r="AC3782" t="str">
            <v>165825229-23</v>
          </cell>
          <cell r="AD3782">
            <v>4100</v>
          </cell>
          <cell r="AE3782" t="str">
            <v>Brasileiro</v>
          </cell>
          <cell r="AF3782" t="str">
            <v>Solteiro</v>
          </cell>
          <cell r="AG3782" t="str">
            <v>Masculino</v>
          </cell>
          <cell r="AH3782" t="str">
            <v>Ativo</v>
          </cell>
          <cell r="AI3782" t="str">
            <v>GILMAR TEIXEIRA DA SILVA</v>
          </cell>
        </row>
        <row r="3783">
          <cell r="B3783" t="str">
            <v>RENAN ALMONDES DA LUZ</v>
          </cell>
          <cell r="C3783" t="str">
            <v>06534158345</v>
          </cell>
          <cell r="D3783" t="str">
            <v/>
          </cell>
          <cell r="E3783" t="str">
            <v>parttime4</v>
          </cell>
          <cell r="F3783" t="str">
            <v>64607825</v>
          </cell>
          <cell r="G3783" t="str">
            <v>RUA PRESIDENTE CASTELO BRANCO</v>
          </cell>
          <cell r="H3783" t="str">
            <v>698</v>
          </cell>
          <cell r="I3783" t="str">
            <v/>
          </cell>
          <cell r="J3783" t="str">
            <v>JUNCO</v>
          </cell>
          <cell r="K3783" t="str">
            <v>PICOS</v>
          </cell>
          <cell r="L3783" t="str">
            <v>PI</v>
          </cell>
          <cell r="M3783" t="str">
            <v/>
          </cell>
          <cell r="N3783" t="str">
            <v/>
          </cell>
          <cell r="O3783" t="str">
            <v>89999284570</v>
          </cell>
          <cell r="P3783" t="str">
            <v>20/08/1999</v>
          </cell>
          <cell r="Q3783" t="str">
            <v>3676762</v>
          </cell>
          <cell r="R3783" t="str">
            <v>SSP</v>
          </cell>
          <cell r="S3783" t="str">
            <v>06534158345</v>
          </cell>
          <cell r="T3783" t="str">
            <v/>
          </cell>
          <cell r="U3783" t="str">
            <v/>
          </cell>
          <cell r="V3783" t="str">
            <v/>
          </cell>
          <cell r="X3783" t="str">
            <v>5831035</v>
          </cell>
          <cell r="Y3783" t="str">
            <v>0050</v>
          </cell>
          <cell r="Z3783" t="str">
            <v>PI</v>
          </cell>
          <cell r="AA3783" t="str">
            <v>16/06/2020</v>
          </cell>
          <cell r="AB3783" t="str">
            <v/>
          </cell>
          <cell r="AC3783" t="str">
            <v>20317672457</v>
          </cell>
          <cell r="AD3783">
            <v>3100</v>
          </cell>
          <cell r="AE3783" t="str">
            <v>Brasileiro</v>
          </cell>
          <cell r="AF3783" t="str">
            <v>Solteiro</v>
          </cell>
          <cell r="AG3783" t="str">
            <v>Masculino</v>
          </cell>
          <cell r="AH3783" t="str">
            <v>Ativo</v>
          </cell>
          <cell r="AI3783" t="str">
            <v>MARCOS VINICIUS OLIVEIRA DA SILVA</v>
          </cell>
        </row>
        <row r="3784">
          <cell r="B3784" t="str">
            <v>RENAN ALVES DA SILVA</v>
          </cell>
          <cell r="C3784" t="str">
            <v>01372617990</v>
          </cell>
          <cell r="D3784" t="str">
            <v/>
          </cell>
          <cell r="E3784" t="str">
            <v>Intermitente</v>
          </cell>
          <cell r="F3784" t="str">
            <v>88521468</v>
          </cell>
          <cell r="G3784" t="str">
            <v>RUA FRANCISCO DE SOUZA FREITAS</v>
          </cell>
          <cell r="H3784" t="str">
            <v>s n</v>
          </cell>
          <cell r="I3784" t="str">
            <v/>
          </cell>
          <cell r="J3784" t="str">
            <v>GUARUJÁ</v>
          </cell>
          <cell r="K3784" t="str">
            <v>LAGES</v>
          </cell>
          <cell r="L3784" t="str">
            <v>SC</v>
          </cell>
          <cell r="M3784" t="str">
            <v>-27.7735971</v>
          </cell>
          <cell r="N3784" t="str">
            <v>-50.2969026</v>
          </cell>
          <cell r="O3784" t="str">
            <v/>
          </cell>
          <cell r="P3784" t="str">
            <v>29/08/2001</v>
          </cell>
          <cell r="Q3784" t="str">
            <v>7514583</v>
          </cell>
          <cell r="R3784" t="str">
            <v>II SC</v>
          </cell>
          <cell r="S3784" t="str">
            <v>01372617990</v>
          </cell>
          <cell r="T3784" t="str">
            <v/>
          </cell>
          <cell r="U3784" t="str">
            <v/>
          </cell>
          <cell r="V3784" t="str">
            <v/>
          </cell>
          <cell r="X3784" t="str">
            <v>4452776</v>
          </cell>
          <cell r="Y3784" t="str">
            <v>0050</v>
          </cell>
          <cell r="Z3784" t="str">
            <v>SC</v>
          </cell>
          <cell r="AA3784" t="str">
            <v>17/04/2020</v>
          </cell>
          <cell r="AB3784" t="str">
            <v/>
          </cell>
          <cell r="AC3784" t="str">
            <v>16581511693</v>
          </cell>
          <cell r="AD3784">
            <v>0</v>
          </cell>
          <cell r="AE3784" t="str">
            <v>Brasileiro</v>
          </cell>
          <cell r="AF3784" t="str">
            <v>Solteiro</v>
          </cell>
          <cell r="AG3784" t="str">
            <v>Masculino</v>
          </cell>
          <cell r="AH3784" t="str">
            <v>Inativo</v>
          </cell>
          <cell r="AI3784" t="str">
            <v>CARLA VIETTRO NORA DE PADUA</v>
          </cell>
        </row>
        <row r="3785">
          <cell r="B3785" t="str">
            <v>RENAN BARJA DO NASCIMENTO</v>
          </cell>
          <cell r="C3785" t="str">
            <v>15096137732</v>
          </cell>
          <cell r="D3785" t="str">
            <v>-</v>
          </cell>
          <cell r="E3785" t="str">
            <v>promotor</v>
          </cell>
          <cell r="F3785" t="str">
            <v>26520-770</v>
          </cell>
          <cell r="G3785" t="str">
            <v>RUA MARQUES CANÁRIO</v>
          </cell>
          <cell r="H3785" t="str">
            <v>739</v>
          </cell>
          <cell r="I3785" t="str">
            <v>CASA 4</v>
          </cell>
          <cell r="J3785" t="str">
            <v>NOSSA SENHORA DE FÁTIMA</v>
          </cell>
          <cell r="K3785" t="str">
            <v>NILÓPOLIS</v>
          </cell>
          <cell r="L3785" t="str">
            <v>RJ</v>
          </cell>
          <cell r="M3785" t="str">
            <v>-22.811578</v>
          </cell>
          <cell r="N3785" t="str">
            <v>-43.435877</v>
          </cell>
          <cell r="O3785" t="str">
            <v>21983868552</v>
          </cell>
          <cell r="P3785" t="str">
            <v>04/03/1992</v>
          </cell>
          <cell r="Q3785" t="str">
            <v>237655089</v>
          </cell>
          <cell r="R3785" t="str">
            <v>SSP</v>
          </cell>
          <cell r="S3785" t="str">
            <v>15096137732</v>
          </cell>
          <cell r="T3785" t="str">
            <v/>
          </cell>
          <cell r="U3785" t="str">
            <v/>
          </cell>
          <cell r="V3785" t="str">
            <v/>
          </cell>
          <cell r="X3785" t="str">
            <v>68514</v>
          </cell>
          <cell r="Y3785" t="str">
            <v>166</v>
          </cell>
          <cell r="Z3785" t="str">
            <v>RJ</v>
          </cell>
          <cell r="AA3785" t="str">
            <v>23/01/2019</v>
          </cell>
          <cell r="AB3785" t="str">
            <v>09/09/2020</v>
          </cell>
          <cell r="AC3785" t="str">
            <v>210552182-99</v>
          </cell>
          <cell r="AD3785">
            <v>4506</v>
          </cell>
          <cell r="AE3785" t="str">
            <v>BRASILEIRO NATO</v>
          </cell>
          <cell r="AF3785" t="str">
            <v>Solteiro</v>
          </cell>
          <cell r="AG3785" t="str">
            <v>Masculino</v>
          </cell>
          <cell r="AH3785" t="str">
            <v>Inativo</v>
          </cell>
          <cell r="AI3785" t="str">
            <v>MARCELE NEVES DE LABRIOLA</v>
          </cell>
        </row>
        <row r="3786">
          <cell r="B3786" t="str">
            <v>RENAN DAVID RECHE</v>
          </cell>
          <cell r="C3786" t="str">
            <v>39474914842</v>
          </cell>
          <cell r="D3786" t="str">
            <v>r3nan.david@gmail.com</v>
          </cell>
          <cell r="E3786" t="str">
            <v>promotor</v>
          </cell>
          <cell r="F3786" t="str">
            <v>18077-345</v>
          </cell>
          <cell r="G3786" t="str">
            <v>RUA DURVALINO MANFIO 90</v>
          </cell>
          <cell r="H3786" t="str">
            <v>90</v>
          </cell>
          <cell r="I3786" t="str">
            <v>-</v>
          </cell>
          <cell r="J3786" t="str">
            <v>JARDIM SANTO ANDRE</v>
          </cell>
          <cell r="K3786" t="str">
            <v>SOROCABA</v>
          </cell>
          <cell r="L3786" t="str">
            <v>SP</v>
          </cell>
          <cell r="M3786" t="str">
            <v/>
          </cell>
          <cell r="N3786" t="str">
            <v/>
          </cell>
          <cell r="O3786" t="str">
            <v>15998302107</v>
          </cell>
          <cell r="P3786" t="str">
            <v>11/04/1992</v>
          </cell>
          <cell r="Q3786" t="str">
            <v>337056407</v>
          </cell>
          <cell r="R3786" t="str">
            <v>SSP</v>
          </cell>
          <cell r="S3786" t="str">
            <v>39474914842</v>
          </cell>
          <cell r="T3786" t="str">
            <v/>
          </cell>
          <cell r="U3786" t="str">
            <v/>
          </cell>
          <cell r="V3786" t="str">
            <v/>
          </cell>
          <cell r="X3786" t="str">
            <v>84157</v>
          </cell>
          <cell r="Y3786" t="str">
            <v>340</v>
          </cell>
          <cell r="Z3786" t="str">
            <v>SP</v>
          </cell>
          <cell r="AA3786" t="str">
            <v>01/01/0001</v>
          </cell>
          <cell r="AB3786" t="str">
            <v>01/01/0001</v>
          </cell>
          <cell r="AC3786" t="str">
            <v>210735745-73</v>
          </cell>
          <cell r="AD3786">
            <v>4506</v>
          </cell>
          <cell r="AE3786" t="str">
            <v>BRASILEIRO NATO</v>
          </cell>
          <cell r="AF3786" t="str">
            <v>Solteiro</v>
          </cell>
          <cell r="AG3786" t="str">
            <v>Masculino</v>
          </cell>
          <cell r="AH3786" t="str">
            <v>Inativo</v>
          </cell>
          <cell r="AI3786" t="str">
            <v>FABRICIO FARIA DE OLIVEIRA</v>
          </cell>
        </row>
        <row r="3787">
          <cell r="B3787" t="str">
            <v>RENAN DE LIMA RAMOS</v>
          </cell>
          <cell r="C3787" t="str">
            <v>44939193888</v>
          </cell>
          <cell r="D3787" t="str">
            <v/>
          </cell>
          <cell r="E3787" t="str">
            <v>promotorexpress</v>
          </cell>
          <cell r="F3787" t="str">
            <v>09290070</v>
          </cell>
          <cell r="G3787" t="str">
            <v>RUA ITAPEMIRIM</v>
          </cell>
          <cell r="H3787" t="str">
            <v>154</v>
          </cell>
          <cell r="I3787" t="str">
            <v/>
          </cell>
          <cell r="J3787" t="str">
            <v>PARQUE JOÃO RAMALHO</v>
          </cell>
          <cell r="K3787" t="str">
            <v>SANTO ANDRÉ</v>
          </cell>
          <cell r="L3787" t="str">
            <v>SP</v>
          </cell>
          <cell r="M3787" t="str">
            <v>-23.5497082</v>
          </cell>
          <cell r="N3787" t="str">
            <v>-46.6634275</v>
          </cell>
          <cell r="O3787" t="str">
            <v>11942432722</v>
          </cell>
          <cell r="P3787" t="str">
            <v>18/03/1997</v>
          </cell>
          <cell r="Q3787" t="str">
            <v>359526378</v>
          </cell>
          <cell r="R3787" t="str">
            <v>SSP</v>
          </cell>
          <cell r="S3787" t="str">
            <v>44939193888</v>
          </cell>
          <cell r="T3787" t="str">
            <v>SANTANDER</v>
          </cell>
          <cell r="U3787" t="str">
            <v>0724</v>
          </cell>
          <cell r="V3787" t="str">
            <v>010121828</v>
          </cell>
          <cell r="X3787" t="str">
            <v/>
          </cell>
          <cell r="Y3787" t="str">
            <v/>
          </cell>
          <cell r="Z3787" t="str">
            <v/>
          </cell>
          <cell r="AA3787" t="str">
            <v>23/09/2020</v>
          </cell>
          <cell r="AB3787" t="str">
            <v/>
          </cell>
          <cell r="AC3787" t="str">
            <v/>
          </cell>
          <cell r="AD3787">
            <v>8.5</v>
          </cell>
          <cell r="AE3787" t="str">
            <v/>
          </cell>
          <cell r="AF3787" t="str">
            <v>Solteiro</v>
          </cell>
          <cell r="AG3787" t="str">
            <v>Masculino</v>
          </cell>
          <cell r="AH3787" t="str">
            <v>Ativo</v>
          </cell>
          <cell r="AI3787" t="str">
            <v>FABIO SEVERIO DA SILVA</v>
          </cell>
        </row>
        <row r="3788">
          <cell r="B3788" t="str">
            <v>RENAN DE OLIVEIRA SOUZA</v>
          </cell>
          <cell r="C3788" t="str">
            <v>39131861822</v>
          </cell>
          <cell r="D3788" t="str">
            <v>renan_ol.souza@hotmail.com</v>
          </cell>
          <cell r="E3788" t="str">
            <v>promotor</v>
          </cell>
          <cell r="F3788" t="str">
            <v>12120-000</v>
          </cell>
          <cell r="G3788" t="str">
            <v>RUA WILSON SOLANO DA CUNHA 71</v>
          </cell>
          <cell r="H3788" t="str">
            <v>71</v>
          </cell>
          <cell r="I3788" t="str">
            <v>-</v>
          </cell>
          <cell r="J3788" t="str">
            <v>CENTRO</v>
          </cell>
          <cell r="K3788" t="str">
            <v>TREMEMBE</v>
          </cell>
          <cell r="L3788" t="str">
            <v>SP</v>
          </cell>
          <cell r="M3788" t="str">
            <v/>
          </cell>
          <cell r="N3788" t="str">
            <v/>
          </cell>
          <cell r="O3788" t="str">
            <v/>
          </cell>
          <cell r="P3788" t="str">
            <v>11/03/1989</v>
          </cell>
          <cell r="Q3788" t="str">
            <v>444998354</v>
          </cell>
          <cell r="R3788" t="str">
            <v>SSP</v>
          </cell>
          <cell r="S3788" t="str">
            <v>39131861822</v>
          </cell>
          <cell r="T3788" t="str">
            <v/>
          </cell>
          <cell r="U3788" t="str">
            <v/>
          </cell>
          <cell r="V3788" t="str">
            <v/>
          </cell>
          <cell r="X3788" t="str">
            <v>33376</v>
          </cell>
          <cell r="Y3788" t="str">
            <v>333</v>
          </cell>
          <cell r="Z3788" t="str">
            <v>SP</v>
          </cell>
          <cell r="AA3788" t="str">
            <v>01/01/0001</v>
          </cell>
          <cell r="AB3788" t="str">
            <v>01/01/0001</v>
          </cell>
          <cell r="AC3788" t="str">
            <v>210742364-69</v>
          </cell>
          <cell r="AD3788">
            <v>4506</v>
          </cell>
          <cell r="AE3788" t="str">
            <v>BRASILEIRO NATO</v>
          </cell>
          <cell r="AF3788" t="str">
            <v>Solteiro</v>
          </cell>
          <cell r="AG3788" t="str">
            <v>Masculino</v>
          </cell>
          <cell r="AH3788" t="str">
            <v>Inativo</v>
          </cell>
          <cell r="AI3788" t="str">
            <v>LUCAS PEREIRA NUNES DA COSTA</v>
          </cell>
        </row>
        <row r="3789">
          <cell r="B3789" t="str">
            <v>RENAN DUARTE RODRIGUES</v>
          </cell>
          <cell r="C3789" t="str">
            <v>44986549863</v>
          </cell>
          <cell r="D3789" t="str">
            <v/>
          </cell>
          <cell r="E3789" t="str">
            <v>promotorexpress</v>
          </cell>
          <cell r="F3789" t="str">
            <v>09962270</v>
          </cell>
          <cell r="G3789" t="str">
            <v>TRAVESSA SANTA AMÉLIA</v>
          </cell>
          <cell r="H3789" t="str">
            <v>131</v>
          </cell>
          <cell r="I3789" t="str">
            <v>(NH GAZUZA)</v>
          </cell>
          <cell r="J3789" t="str">
            <v>CASA GRANDE</v>
          </cell>
          <cell r="K3789" t="str">
            <v>DIADEMA</v>
          </cell>
          <cell r="L3789" t="str">
            <v>SP</v>
          </cell>
          <cell r="M3789" t="str">
            <v>-23.7005529</v>
          </cell>
          <cell r="N3789" t="str">
            <v>-46.59651400000001</v>
          </cell>
          <cell r="O3789" t="str">
            <v/>
          </cell>
          <cell r="P3789" t="str">
            <v>14/12/1998</v>
          </cell>
          <cell r="Q3789" t="str">
            <v>399050899</v>
          </cell>
          <cell r="R3789" t="str">
            <v>SSP</v>
          </cell>
          <cell r="S3789" t="str">
            <v>44986549863</v>
          </cell>
          <cell r="T3789" t="str">
            <v/>
          </cell>
          <cell r="U3789" t="str">
            <v/>
          </cell>
          <cell r="V3789" t="str">
            <v/>
          </cell>
          <cell r="X3789" t="str">
            <v>42629</v>
          </cell>
          <cell r="Y3789" t="str">
            <v>415</v>
          </cell>
          <cell r="Z3789" t="str">
            <v>SP</v>
          </cell>
          <cell r="AA3789" t="str">
            <v>02/03/2020</v>
          </cell>
          <cell r="AB3789" t="str">
            <v/>
          </cell>
          <cell r="AC3789" t="str">
            <v>15445519744</v>
          </cell>
          <cell r="AD3789">
            <v>0</v>
          </cell>
          <cell r="AE3789" t="str">
            <v>Brasileiro</v>
          </cell>
          <cell r="AF3789" t="str">
            <v>UniaoEstavel</v>
          </cell>
          <cell r="AG3789" t="str">
            <v>Masculino</v>
          </cell>
          <cell r="AH3789" t="str">
            <v>Inativo</v>
          </cell>
          <cell r="AI3789" t="str">
            <v>LILIANE GARCIA DOS REIS</v>
          </cell>
        </row>
        <row r="3790">
          <cell r="B3790" t="str">
            <v>RENAN GABRIEL DA SILVA</v>
          </cell>
          <cell r="C3790" t="str">
            <v>41064994873</v>
          </cell>
          <cell r="D3790" t="str">
            <v>rnn.gbl1995@gmail.com</v>
          </cell>
          <cell r="E3790" t="str">
            <v>promotor</v>
          </cell>
          <cell r="F3790" t="str">
            <v>09132-350</v>
          </cell>
          <cell r="G3790" t="str">
            <v>RUA OITO DE MARCO 48</v>
          </cell>
          <cell r="H3790" t="str">
            <v>48</v>
          </cell>
          <cell r="I3790" t="str">
            <v>-</v>
          </cell>
          <cell r="J3790" t="str">
            <v>JARDIM SANTO ANDRE</v>
          </cell>
          <cell r="K3790" t="str">
            <v>SANTO ANDRE</v>
          </cell>
          <cell r="L3790" t="str">
            <v>SP</v>
          </cell>
          <cell r="M3790" t="str">
            <v/>
          </cell>
          <cell r="N3790" t="str">
            <v/>
          </cell>
          <cell r="O3790" t="str">
            <v>11956189320</v>
          </cell>
          <cell r="P3790" t="str">
            <v>23/03/1995</v>
          </cell>
          <cell r="Q3790" t="str">
            <v>495675052</v>
          </cell>
          <cell r="R3790" t="str">
            <v>SSP</v>
          </cell>
          <cell r="S3790" t="str">
            <v>41064994873</v>
          </cell>
          <cell r="T3790" t="str">
            <v/>
          </cell>
          <cell r="U3790" t="str">
            <v/>
          </cell>
          <cell r="V3790" t="str">
            <v/>
          </cell>
          <cell r="X3790" t="str">
            <v>25188</v>
          </cell>
          <cell r="Y3790" t="str">
            <v>388</v>
          </cell>
          <cell r="Z3790" t="str">
            <v>SP</v>
          </cell>
          <cell r="AA3790" t="str">
            <v>01/01/0001</v>
          </cell>
          <cell r="AB3790" t="str">
            <v/>
          </cell>
          <cell r="AC3790" t="str">
            <v>128686604-38</v>
          </cell>
          <cell r="AD3790">
            <v>4506</v>
          </cell>
          <cell r="AE3790" t="str">
            <v>BRASILEIRO NATO</v>
          </cell>
          <cell r="AF3790" t="str">
            <v>Solteiro</v>
          </cell>
          <cell r="AG3790" t="str">
            <v>Masculino</v>
          </cell>
          <cell r="AH3790" t="str">
            <v>Inativo</v>
          </cell>
          <cell r="AI3790" t="str">
            <v>JONATAS ANTUNES CARVALHO</v>
          </cell>
        </row>
        <row r="3791">
          <cell r="B3791" t="str">
            <v>RENAN JESUS SANTOS</v>
          </cell>
          <cell r="C3791" t="str">
            <v>43999950846</v>
          </cell>
          <cell r="D3791" t="str">
            <v>renandaxre300@gmail.com</v>
          </cell>
          <cell r="E3791" t="str">
            <v>promotor</v>
          </cell>
          <cell r="F3791" t="str">
            <v>05583090</v>
          </cell>
          <cell r="G3791" t="str">
            <v>RUA CANDIDO FONTOURA</v>
          </cell>
          <cell r="H3791" t="str">
            <v>05</v>
          </cell>
          <cell r="I3791" t="str">
            <v/>
          </cell>
          <cell r="J3791" t="str">
            <v>JARDIM BOA VISTA (ZONA OESTE)</v>
          </cell>
          <cell r="K3791" t="str">
            <v>SÃO PAULO</v>
          </cell>
          <cell r="L3791" t="str">
            <v>SP</v>
          </cell>
          <cell r="M3791" t="str">
            <v>-23.5848075</v>
          </cell>
          <cell r="N3791" t="str">
            <v>-46.789657</v>
          </cell>
          <cell r="O3791" t="str">
            <v>11960137039</v>
          </cell>
          <cell r="P3791" t="str">
            <v>25/09/1995</v>
          </cell>
          <cell r="Q3791" t="str">
            <v>41546125X</v>
          </cell>
          <cell r="R3791" t="str">
            <v>SSP</v>
          </cell>
          <cell r="S3791" t="str">
            <v>43999950846</v>
          </cell>
          <cell r="T3791" t="str">
            <v/>
          </cell>
          <cell r="U3791" t="str">
            <v/>
          </cell>
          <cell r="V3791" t="str">
            <v/>
          </cell>
          <cell r="X3791" t="str">
            <v>02577</v>
          </cell>
          <cell r="Y3791" t="str">
            <v>395</v>
          </cell>
          <cell r="Z3791" t="str">
            <v>SP</v>
          </cell>
          <cell r="AA3791" t="str">
            <v>23/01/2020</v>
          </cell>
          <cell r="AB3791" t="str">
            <v/>
          </cell>
          <cell r="AC3791" t="str">
            <v>20778399278</v>
          </cell>
          <cell r="AD3791">
            <v>4506</v>
          </cell>
          <cell r="AE3791" t="str">
            <v>Brasileiro</v>
          </cell>
          <cell r="AF3791" t="str">
            <v>Casado</v>
          </cell>
          <cell r="AG3791" t="str">
            <v>Masculino</v>
          </cell>
          <cell r="AH3791" t="str">
            <v>Inativo</v>
          </cell>
          <cell r="AI3791" t="str">
            <v>HERBERT WESLEY DE FREITAS SILVA</v>
          </cell>
        </row>
        <row r="3792">
          <cell r="B3792" t="str">
            <v>RENAN JOSE SILVA DAS VIRGENS DOS SANTOS</v>
          </cell>
          <cell r="C3792" t="str">
            <v>47312168850</v>
          </cell>
          <cell r="D3792" t="str">
            <v>renanipe2@gmail.com</v>
          </cell>
          <cell r="E3792" t="str">
            <v>promotor548</v>
          </cell>
          <cell r="F3792" t="str">
            <v>12444-260</v>
          </cell>
          <cell r="G3792" t="str">
            <v>RUA ARACAJÚ</v>
          </cell>
          <cell r="H3792" t="str">
            <v>58</v>
          </cell>
          <cell r="I3792" t="str">
            <v/>
          </cell>
          <cell r="J3792" t="str">
            <v>CONJUNTO HABITACIONAL TERRA DOS IPÊS II (FASE I)</v>
          </cell>
          <cell r="K3792" t="str">
            <v>PINDAMONHANGABA</v>
          </cell>
          <cell r="L3792" t="str">
            <v>SP</v>
          </cell>
          <cell r="M3792" t="str">
            <v>-23.5812367</v>
          </cell>
          <cell r="N3792" t="str">
            <v>-46.6420617</v>
          </cell>
          <cell r="O3792" t="str">
            <v>12991202131</v>
          </cell>
          <cell r="P3792" t="str">
            <v>16/01/1998</v>
          </cell>
          <cell r="Q3792" t="str">
            <v>579672633</v>
          </cell>
          <cell r="R3792" t="str">
            <v>SSP</v>
          </cell>
          <cell r="S3792" t="str">
            <v>47312168850</v>
          </cell>
          <cell r="T3792" t="str">
            <v/>
          </cell>
          <cell r="U3792" t="str">
            <v/>
          </cell>
          <cell r="V3792" t="str">
            <v/>
          </cell>
          <cell r="X3792" t="str">
            <v>31776</v>
          </cell>
          <cell r="Y3792" t="str">
            <v>435</v>
          </cell>
          <cell r="Z3792" t="str">
            <v>SP</v>
          </cell>
          <cell r="AA3792" t="str">
            <v>21/05/2019</v>
          </cell>
          <cell r="AB3792" t="str">
            <v>01/01/0001</v>
          </cell>
          <cell r="AC3792" t="str">
            <v>190546766-90</v>
          </cell>
          <cell r="AD3792">
            <v>4506</v>
          </cell>
          <cell r="AE3792" t="str">
            <v>BRASILEIRO NATO</v>
          </cell>
          <cell r="AF3792" t="str">
            <v>Solteiro</v>
          </cell>
          <cell r="AG3792" t="str">
            <v>Masculino</v>
          </cell>
          <cell r="AH3792" t="str">
            <v>Ativo</v>
          </cell>
          <cell r="AI3792" t="str">
            <v>LUCAS PEREIRA NUNES DA COSTA</v>
          </cell>
        </row>
        <row r="3793">
          <cell r="B3793" t="str">
            <v>RENAN MATHEUS MALHEIROS ARAUJO</v>
          </cell>
          <cell r="C3793" t="str">
            <v>22941072845</v>
          </cell>
          <cell r="D3793" t="str">
            <v>renan.litorall@hotmail.com</v>
          </cell>
          <cell r="E3793" t="str">
            <v>promotor</v>
          </cell>
          <cell r="F3793" t="str">
            <v>11085-680</v>
          </cell>
          <cell r="G3793" t="str">
            <v>RUA EDUARDO ALVES 728</v>
          </cell>
          <cell r="H3793" t="str">
            <v>728</v>
          </cell>
          <cell r="I3793" t="str">
            <v>-</v>
          </cell>
          <cell r="J3793" t="str">
            <v>VILA SAO JORGE</v>
          </cell>
          <cell r="K3793" t="str">
            <v>SANTOS</v>
          </cell>
          <cell r="L3793" t="str">
            <v>SP</v>
          </cell>
          <cell r="M3793" t="str">
            <v/>
          </cell>
          <cell r="N3793" t="str">
            <v/>
          </cell>
          <cell r="O3793" t="str">
            <v>13997494927</v>
          </cell>
          <cell r="P3793" t="str">
            <v>19/05/1992</v>
          </cell>
          <cell r="Q3793" t="str">
            <v>486442871</v>
          </cell>
          <cell r="R3793" t="str">
            <v>SSP</v>
          </cell>
          <cell r="S3793" t="str">
            <v>22941072845</v>
          </cell>
          <cell r="T3793" t="str">
            <v/>
          </cell>
          <cell r="U3793" t="str">
            <v/>
          </cell>
          <cell r="V3793" t="str">
            <v/>
          </cell>
          <cell r="X3793" t="str">
            <v>21017</v>
          </cell>
          <cell r="Y3793" t="str">
            <v>379</v>
          </cell>
          <cell r="Z3793" t="str">
            <v>SP</v>
          </cell>
          <cell r="AA3793" t="str">
            <v>01/01/0001</v>
          </cell>
          <cell r="AB3793" t="str">
            <v/>
          </cell>
          <cell r="AC3793" t="str">
            <v>204236499-27</v>
          </cell>
          <cell r="AD3793">
            <v>0</v>
          </cell>
          <cell r="AE3793" t="str">
            <v>BRASILEIRO NATO</v>
          </cell>
          <cell r="AF3793" t="str">
            <v>Solteiro</v>
          </cell>
          <cell r="AG3793" t="str">
            <v>Masculino</v>
          </cell>
          <cell r="AH3793" t="str">
            <v>Inativo</v>
          </cell>
          <cell r="AI3793" t="str">
            <v>JOSE RODRIGUES VICENTE DA SILVA</v>
          </cell>
        </row>
        <row r="3794">
          <cell r="B3794" t="str">
            <v>RENAN PEIXOTO SALLES</v>
          </cell>
          <cell r="C3794" t="str">
            <v>14389903756</v>
          </cell>
          <cell r="D3794" t="str">
            <v/>
          </cell>
          <cell r="E3794" t="str">
            <v>promotor548</v>
          </cell>
          <cell r="F3794" t="str">
            <v>21921675</v>
          </cell>
          <cell r="G3794" t="str">
            <v>RUA JUTLÂNDIA</v>
          </cell>
          <cell r="H3794" t="str">
            <v>235</v>
          </cell>
          <cell r="I3794" t="str">
            <v/>
          </cell>
          <cell r="J3794" t="str">
            <v>JARDIM CARIOCA</v>
          </cell>
          <cell r="K3794" t="str">
            <v>RIO DE JANEIRO</v>
          </cell>
          <cell r="L3794" t="str">
            <v>RJ</v>
          </cell>
          <cell r="M3794" t="str">
            <v>-22.80224</v>
          </cell>
          <cell r="N3794" t="str">
            <v>-43.195639</v>
          </cell>
          <cell r="O3794" t="str">
            <v>21969326582</v>
          </cell>
          <cell r="P3794" t="str">
            <v>22/05/1990</v>
          </cell>
          <cell r="Q3794" t="str">
            <v>224025445</v>
          </cell>
          <cell r="R3794" t="str">
            <v>SSP</v>
          </cell>
          <cell r="S3794" t="str">
            <v>14389903756</v>
          </cell>
          <cell r="T3794" t="str">
            <v/>
          </cell>
          <cell r="U3794" t="str">
            <v/>
          </cell>
          <cell r="V3794" t="str">
            <v/>
          </cell>
          <cell r="X3794" t="str">
            <v>8075288</v>
          </cell>
          <cell r="Y3794" t="str">
            <v>0040</v>
          </cell>
          <cell r="Z3794" t="str">
            <v>RJ</v>
          </cell>
          <cell r="AA3794" t="str">
            <v>18/03/2020</v>
          </cell>
          <cell r="AB3794" t="str">
            <v>09/07/2020</v>
          </cell>
          <cell r="AC3794" t="str">
            <v>20484295394</v>
          </cell>
          <cell r="AD3794">
            <v>4506</v>
          </cell>
          <cell r="AE3794" t="str">
            <v>Brasileiro</v>
          </cell>
          <cell r="AF3794" t="str">
            <v>Solteiro</v>
          </cell>
          <cell r="AG3794" t="str">
            <v>Indefinido</v>
          </cell>
          <cell r="AH3794" t="str">
            <v>Inativo</v>
          </cell>
          <cell r="AI3794" t="str">
            <v>THADEU FELIPE RODRIGUES DE ANDRADE FERNANDES</v>
          </cell>
        </row>
        <row r="3795">
          <cell r="B3795" t="str">
            <v>RENAN PEREIRA DE SOUSA</v>
          </cell>
          <cell r="C3795" t="str">
            <v>45718736898</v>
          </cell>
          <cell r="D3795" t="str">
            <v>renansousa336@gmail.com</v>
          </cell>
          <cell r="E3795" t="str">
            <v>promotor</v>
          </cell>
          <cell r="F3795" t="str">
            <v>09171-220</v>
          </cell>
          <cell r="G3795" t="str">
            <v>RUA DA CONSTITUICAO 53</v>
          </cell>
          <cell r="H3795" t="str">
            <v>53</v>
          </cell>
          <cell r="I3795" t="str">
            <v>-</v>
          </cell>
          <cell r="J3795" t="str">
            <v>JARDIM TELES DE ME</v>
          </cell>
          <cell r="K3795" t="str">
            <v>SANTO ANDRE</v>
          </cell>
          <cell r="L3795" t="str">
            <v>SP</v>
          </cell>
          <cell r="M3795" t="str">
            <v/>
          </cell>
          <cell r="N3795" t="str">
            <v/>
          </cell>
          <cell r="O3795" t="str">
            <v>5511044573739</v>
          </cell>
          <cell r="P3795" t="str">
            <v>19/01/2000</v>
          </cell>
          <cell r="Q3795" t="str">
            <v>544256098</v>
          </cell>
          <cell r="R3795" t="str">
            <v>SSP</v>
          </cell>
          <cell r="S3795" t="str">
            <v>45718736898</v>
          </cell>
          <cell r="T3795" t="str">
            <v/>
          </cell>
          <cell r="U3795" t="str">
            <v/>
          </cell>
          <cell r="V3795" t="str">
            <v/>
          </cell>
          <cell r="X3795" t="str">
            <v>34975</v>
          </cell>
          <cell r="Y3795" t="str">
            <v>427</v>
          </cell>
          <cell r="Z3795" t="str">
            <v>SP</v>
          </cell>
          <cell r="AA3795" t="str">
            <v>01/01/0001</v>
          </cell>
          <cell r="AB3795" t="str">
            <v/>
          </cell>
          <cell r="AC3795" t="str">
            <v>236847120-23</v>
          </cell>
          <cell r="AD3795">
            <v>4506</v>
          </cell>
          <cell r="AE3795" t="str">
            <v>BRASILEIRO NATO</v>
          </cell>
          <cell r="AF3795" t="str">
            <v>Solteiro</v>
          </cell>
          <cell r="AG3795" t="str">
            <v>Masculino</v>
          </cell>
          <cell r="AH3795" t="str">
            <v>Inativo</v>
          </cell>
          <cell r="AI3795" t="str">
            <v>JONATAS ANTUNES CARVALHO</v>
          </cell>
        </row>
        <row r="3796">
          <cell r="B3796" t="str">
            <v>RENAN SIMOES MARQUES</v>
          </cell>
          <cell r="C3796" t="str">
            <v>08847625998</v>
          </cell>
          <cell r="D3796" t="str">
            <v/>
          </cell>
          <cell r="E3796" t="str">
            <v>comercial</v>
          </cell>
          <cell r="F3796" t="str">
            <v>87047590</v>
          </cell>
          <cell r="G3796" t="str">
            <v>RUA ANA CORONADO MARQUIOTO</v>
          </cell>
          <cell r="H3796" t="str">
            <v>316</v>
          </cell>
          <cell r="I3796" t="str">
            <v/>
          </cell>
          <cell r="J3796" t="str">
            <v>JARDIM PAULISTA III</v>
          </cell>
          <cell r="K3796" t="str">
            <v>MARINGÁ</v>
          </cell>
          <cell r="L3796" t="str">
            <v>PR</v>
          </cell>
          <cell r="M3796" t="str">
            <v>-23.4034973</v>
          </cell>
          <cell r="N3796" t="str">
            <v>-51.8731865</v>
          </cell>
          <cell r="O3796" t="str">
            <v/>
          </cell>
          <cell r="P3796" t="str">
            <v>10/12/1991</v>
          </cell>
          <cell r="Q3796" t="str">
            <v/>
          </cell>
          <cell r="R3796" t="str">
            <v/>
          </cell>
          <cell r="S3796" t="str">
            <v>08847625998</v>
          </cell>
          <cell r="T3796" t="str">
            <v/>
          </cell>
          <cell r="U3796" t="str">
            <v/>
          </cell>
          <cell r="V3796" t="str">
            <v/>
          </cell>
          <cell r="X3796" t="str">
            <v/>
          </cell>
          <cell r="Y3796" t="str">
            <v/>
          </cell>
          <cell r="Z3796" t="str">
            <v/>
          </cell>
          <cell r="AA3796" t="str">
            <v>12/03/2020</v>
          </cell>
          <cell r="AB3796" t="str">
            <v/>
          </cell>
          <cell r="AC3796" t="str">
            <v/>
          </cell>
          <cell r="AD3796">
            <v>0</v>
          </cell>
          <cell r="AE3796" t="str">
            <v>Brasileiro</v>
          </cell>
          <cell r="AF3796" t="str">
            <v>Solteiro</v>
          </cell>
          <cell r="AG3796" t="str">
            <v>Masculino</v>
          </cell>
          <cell r="AH3796" t="str">
            <v>Ativo</v>
          </cell>
          <cell r="AI3796" t="str">
            <v>CIRANO MENDONCA ALMEIDA</v>
          </cell>
        </row>
        <row r="3797">
          <cell r="B3797" t="str">
            <v>RENATA CLAUDINO DE FREITAS</v>
          </cell>
          <cell r="C3797" t="str">
            <v>12313199681</v>
          </cell>
          <cell r="D3797" t="str">
            <v/>
          </cell>
          <cell r="E3797" t="str">
            <v>promotor</v>
          </cell>
          <cell r="F3797" t="str">
            <v>01109060</v>
          </cell>
          <cell r="G3797" t="str">
            <v>RUA EDUARDO CHAVES</v>
          </cell>
          <cell r="H3797" t="str">
            <v>183</v>
          </cell>
          <cell r="I3797" t="str">
            <v/>
          </cell>
          <cell r="J3797" t="str">
            <v>LUZ</v>
          </cell>
          <cell r="K3797" t="str">
            <v>SÃO PAULO</v>
          </cell>
          <cell r="L3797" t="str">
            <v>SP</v>
          </cell>
          <cell r="M3797" t="str">
            <v/>
          </cell>
          <cell r="N3797" t="str">
            <v/>
          </cell>
          <cell r="O3797" t="str">
            <v/>
          </cell>
          <cell r="P3797" t="str">
            <v>11/11/1992</v>
          </cell>
          <cell r="Q3797" t="str">
            <v/>
          </cell>
          <cell r="R3797" t="str">
            <v>SSP</v>
          </cell>
          <cell r="S3797" t="str">
            <v>12313199681</v>
          </cell>
          <cell r="T3797" t="str">
            <v/>
          </cell>
          <cell r="U3797" t="str">
            <v/>
          </cell>
          <cell r="V3797" t="str">
            <v/>
          </cell>
          <cell r="X3797" t="str">
            <v/>
          </cell>
          <cell r="Y3797" t="str">
            <v/>
          </cell>
          <cell r="Z3797" t="str">
            <v/>
          </cell>
          <cell r="AA3797" t="str">
            <v>14/10/2019</v>
          </cell>
          <cell r="AB3797" t="str">
            <v/>
          </cell>
          <cell r="AC3797" t="str">
            <v/>
          </cell>
          <cell r="AD3797">
            <v>0</v>
          </cell>
          <cell r="AE3797" t="str">
            <v>Brasileiro</v>
          </cell>
          <cell r="AF3797" t="str">
            <v>Solteiro</v>
          </cell>
          <cell r="AG3797" t="str">
            <v>Feminino</v>
          </cell>
          <cell r="AH3797" t="str">
            <v>Inativo</v>
          </cell>
          <cell r="AI3797" t="str">
            <v>LEONARDO SANT ANA FERREIRA</v>
          </cell>
        </row>
        <row r="3798">
          <cell r="B3798" t="str">
            <v>RENATA CRISTINA DOS SANTOS CAIRES</v>
          </cell>
          <cell r="C3798" t="str">
            <v>40910763860</v>
          </cell>
          <cell r="D3798" t="str">
            <v/>
          </cell>
          <cell r="E3798" t="str">
            <v>promotor</v>
          </cell>
          <cell r="F3798" t="str">
            <v>09170330</v>
          </cell>
          <cell r="G3798" t="str">
            <v>AVENIDA MAURÍCIO DE MEDEIROS</v>
          </cell>
          <cell r="H3798" t="str">
            <v>622</v>
          </cell>
          <cell r="I3798" t="str">
            <v/>
          </cell>
          <cell r="J3798" t="str">
            <v>JARDIM IRENE</v>
          </cell>
          <cell r="K3798" t="str">
            <v>SANTO ANDRÉ</v>
          </cell>
          <cell r="L3798" t="str">
            <v>SP</v>
          </cell>
          <cell r="M3798" t="str">
            <v>-23.7092355</v>
          </cell>
          <cell r="N3798" t="str">
            <v>-46.5065642</v>
          </cell>
          <cell r="O3798" t="str">
            <v>11958946807</v>
          </cell>
          <cell r="P3798" t="str">
            <v>06/01/1991</v>
          </cell>
          <cell r="Q3798" t="str">
            <v>47283440x</v>
          </cell>
          <cell r="R3798" t="str">
            <v>SSP</v>
          </cell>
          <cell r="S3798" t="str">
            <v>40910763860</v>
          </cell>
          <cell r="T3798" t="str">
            <v/>
          </cell>
          <cell r="U3798" t="str">
            <v/>
          </cell>
          <cell r="V3798" t="str">
            <v/>
          </cell>
          <cell r="X3798" t="str">
            <v>59809</v>
          </cell>
          <cell r="Y3798" t="str">
            <v>321</v>
          </cell>
          <cell r="Z3798" t="str">
            <v>SP</v>
          </cell>
          <cell r="AA3798" t="str">
            <v>30/03/2020</v>
          </cell>
          <cell r="AB3798" t="str">
            <v/>
          </cell>
          <cell r="AC3798" t="str">
            <v>16664158168</v>
          </cell>
          <cell r="AD3798">
            <v>4506</v>
          </cell>
          <cell r="AE3798" t="str">
            <v>Brasileiro</v>
          </cell>
          <cell r="AF3798" t="str">
            <v>Casado</v>
          </cell>
          <cell r="AG3798" t="str">
            <v>Feminino</v>
          </cell>
          <cell r="AH3798" t="str">
            <v>Ativo</v>
          </cell>
          <cell r="AI3798" t="str">
            <v>RAFAEL CAMPOS PEREIRA</v>
          </cell>
        </row>
        <row r="3799">
          <cell r="B3799" t="str">
            <v>RENATA DE ABREU FERREIRA</v>
          </cell>
          <cell r="C3799" t="str">
            <v>34051181820</v>
          </cell>
          <cell r="D3799" t="str">
            <v/>
          </cell>
          <cell r="E3799" t="str">
            <v>promotor</v>
          </cell>
          <cell r="F3799" t="str">
            <v>13345803</v>
          </cell>
          <cell r="G3799" t="str">
            <v>RUA JOÃO MUNHOZ</v>
          </cell>
          <cell r="H3799" t="str">
            <v>322</v>
          </cell>
          <cell r="I3799" t="str">
            <v/>
          </cell>
          <cell r="J3799" t="str">
            <v>JARDIM HUBERT</v>
          </cell>
          <cell r="K3799" t="str">
            <v>INDAIATUBA</v>
          </cell>
          <cell r="L3799" t="str">
            <v>SP</v>
          </cell>
          <cell r="M3799" t="str">
            <v>-23.1096419</v>
          </cell>
          <cell r="N3799" t="str">
            <v>-47.2349745</v>
          </cell>
          <cell r="O3799" t="str">
            <v>19989795879</v>
          </cell>
          <cell r="P3799" t="str">
            <v>13/08/1992</v>
          </cell>
          <cell r="Q3799" t="str">
            <v>489470099</v>
          </cell>
          <cell r="R3799" t="str">
            <v>SSP</v>
          </cell>
          <cell r="S3799" t="str">
            <v>34051181820</v>
          </cell>
          <cell r="T3799" t="str">
            <v/>
          </cell>
          <cell r="U3799" t="str">
            <v/>
          </cell>
          <cell r="V3799" t="str">
            <v/>
          </cell>
          <cell r="X3799" t="str">
            <v>05849</v>
          </cell>
          <cell r="Y3799" t="str">
            <v>375</v>
          </cell>
          <cell r="Z3799" t="str">
            <v>SP</v>
          </cell>
          <cell r="AA3799" t="str">
            <v>15/04/2020</v>
          </cell>
          <cell r="AB3799" t="str">
            <v/>
          </cell>
          <cell r="AC3799" t="str">
            <v>20773415798</v>
          </cell>
          <cell r="AD3799">
            <v>4506</v>
          </cell>
          <cell r="AE3799" t="str">
            <v>Brasileiro</v>
          </cell>
          <cell r="AF3799" t="str">
            <v>Solteiro</v>
          </cell>
          <cell r="AG3799" t="str">
            <v>Feminino</v>
          </cell>
          <cell r="AH3799" t="str">
            <v>Ativo</v>
          </cell>
          <cell r="AI3799" t="str">
            <v>JOAO DE ARAUJO BARRETO JUNIOR</v>
          </cell>
        </row>
        <row r="3800">
          <cell r="B3800" t="str">
            <v>RENATA DE OLIVEIRA NASCIMENTO</v>
          </cell>
          <cell r="C3800" t="str">
            <v>28450311810</v>
          </cell>
          <cell r="D3800" t="str">
            <v>renataedilson123@gmail.com</v>
          </cell>
          <cell r="E3800" t="str">
            <v>promotor</v>
          </cell>
          <cell r="F3800" t="str">
            <v>12061-070</v>
          </cell>
          <cell r="G3800" t="str">
            <v>RUA MALHADO ROSA</v>
          </cell>
          <cell r="H3800" t="str">
            <v>179</v>
          </cell>
          <cell r="I3800" t="str">
            <v/>
          </cell>
          <cell r="J3800" t="str">
            <v>VILA AREAO</v>
          </cell>
          <cell r="K3800" t="str">
            <v>TAUBATÉ</v>
          </cell>
          <cell r="L3800" t="str">
            <v>SP</v>
          </cell>
          <cell r="M3800" t="str">
            <v>-23.0044296</v>
          </cell>
          <cell r="N3800" t="str">
            <v>-45.5567316</v>
          </cell>
          <cell r="O3800" t="str">
            <v>12996313521</v>
          </cell>
          <cell r="P3800" t="str">
            <v>19/04/1981</v>
          </cell>
          <cell r="Q3800" t="str">
            <v>349506619</v>
          </cell>
          <cell r="R3800" t="str">
            <v>SSP</v>
          </cell>
          <cell r="S3800" t="str">
            <v>28450311810</v>
          </cell>
          <cell r="T3800" t="str">
            <v/>
          </cell>
          <cell r="U3800" t="str">
            <v/>
          </cell>
          <cell r="V3800" t="str">
            <v/>
          </cell>
          <cell r="X3800" t="str">
            <v>63403</v>
          </cell>
          <cell r="Y3800" t="str">
            <v>229</v>
          </cell>
          <cell r="Z3800" t="str">
            <v>SP</v>
          </cell>
          <cell r="AA3800" t="str">
            <v>26/03/2019</v>
          </cell>
          <cell r="AB3800" t="str">
            <v>01/01/0001</v>
          </cell>
          <cell r="AC3800" t="str">
            <v>126418722-60</v>
          </cell>
          <cell r="AD3800">
            <v>4506</v>
          </cell>
          <cell r="AE3800" t="str">
            <v>BRASILEIRO NATO</v>
          </cell>
          <cell r="AF3800" t="str">
            <v>Solteiro</v>
          </cell>
          <cell r="AG3800" t="str">
            <v>Feminino</v>
          </cell>
          <cell r="AH3800" t="str">
            <v>Ativo</v>
          </cell>
          <cell r="AI3800" t="str">
            <v>LUCAS PEREIRA NUNES DA COSTA</v>
          </cell>
        </row>
        <row r="3801">
          <cell r="B3801" t="str">
            <v>RENATA DE SOUZA REIS</v>
          </cell>
          <cell r="C3801" t="str">
            <v>22104957842</v>
          </cell>
          <cell r="D3801" t="str">
            <v>-</v>
          </cell>
          <cell r="E3801" t="str">
            <v>promotor</v>
          </cell>
          <cell r="F3801" t="str">
            <v>12903372</v>
          </cell>
          <cell r="G3801" t="str">
            <v>RUA DOUTOR JOÃO MEYER</v>
          </cell>
          <cell r="H3801" t="str">
            <v>117</v>
          </cell>
          <cell r="I3801" t="str">
            <v>(RECANTO ELIZABETH)</v>
          </cell>
          <cell r="J3801" t="str">
            <v>JARDINS</v>
          </cell>
          <cell r="K3801" t="str">
            <v>BRAGANÇA PAULISTA</v>
          </cell>
          <cell r="L3801" t="str">
            <v>SP</v>
          </cell>
          <cell r="M3801" t="str">
            <v>-22.9478129</v>
          </cell>
          <cell r="N3801" t="str">
            <v>-46.55894139999999</v>
          </cell>
          <cell r="O3801" t="str">
            <v>11974477063</v>
          </cell>
          <cell r="P3801" t="str">
            <v>25/01/1979</v>
          </cell>
          <cell r="Q3801" t="str">
            <v>330202522</v>
          </cell>
          <cell r="R3801" t="str">
            <v>SSP</v>
          </cell>
          <cell r="S3801" t="str">
            <v>22104957842</v>
          </cell>
          <cell r="T3801" t="str">
            <v/>
          </cell>
          <cell r="U3801" t="str">
            <v/>
          </cell>
          <cell r="V3801" t="str">
            <v/>
          </cell>
          <cell r="X3801" t="str">
            <v>82487</v>
          </cell>
          <cell r="Y3801" t="str">
            <v>213</v>
          </cell>
          <cell r="Z3801" t="str">
            <v>SP</v>
          </cell>
          <cell r="AA3801" t="str">
            <v>21/02/2019</v>
          </cell>
          <cell r="AB3801" t="str">
            <v>04/01/2020</v>
          </cell>
          <cell r="AC3801" t="str">
            <v>127743548-56</v>
          </cell>
          <cell r="AD3801">
            <v>4506</v>
          </cell>
          <cell r="AE3801" t="str">
            <v>Brasileiro</v>
          </cell>
          <cell r="AF3801" t="str">
            <v>Casado</v>
          </cell>
          <cell r="AG3801" t="str">
            <v>Masculino</v>
          </cell>
          <cell r="AH3801" t="str">
            <v>Inativo</v>
          </cell>
          <cell r="AI3801" t="str">
            <v>EVERTON RODRIGO NICOLAU DE ALMEIDA</v>
          </cell>
        </row>
        <row r="3802">
          <cell r="B3802" t="str">
            <v>RENATA FARIAS RODRIGUES</v>
          </cell>
          <cell r="C3802" t="str">
            <v>21533963878</v>
          </cell>
          <cell r="D3802" t="str">
            <v>FARIAS.775@HOTMAIL.COM</v>
          </cell>
          <cell r="E3802" t="str">
            <v>promotor</v>
          </cell>
          <cell r="F3802" t="str">
            <v>02820020</v>
          </cell>
          <cell r="G3802" t="str">
            <v>RUA INTERATIVA</v>
          </cell>
          <cell r="H3802" t="str">
            <v>50</v>
          </cell>
          <cell r="I3802" t="str">
            <v>(CJ HAB BRASILÂNDIA B)</v>
          </cell>
          <cell r="J3802" t="str">
            <v>VILA BRASILÂNDIA</v>
          </cell>
          <cell r="K3802" t="str">
            <v>SÃO PAULO</v>
          </cell>
          <cell r="L3802" t="str">
            <v>SP</v>
          </cell>
          <cell r="M3802" t="str">
            <v>-23.4473651</v>
          </cell>
          <cell r="N3802" t="str">
            <v>-46.70900470000001</v>
          </cell>
          <cell r="O3802" t="str">
            <v>11946960360</v>
          </cell>
          <cell r="P3802" t="str">
            <v>05/07/1979</v>
          </cell>
          <cell r="Q3802" t="str">
            <v>282792442</v>
          </cell>
          <cell r="R3802" t="str">
            <v>SSP</v>
          </cell>
          <cell r="S3802" t="str">
            <v>21533963878</v>
          </cell>
          <cell r="T3802" t="str">
            <v/>
          </cell>
          <cell r="U3802" t="str">
            <v/>
          </cell>
          <cell r="V3802" t="str">
            <v/>
          </cell>
          <cell r="X3802" t="str">
            <v>39258</v>
          </cell>
          <cell r="Y3802" t="str">
            <v>190</v>
          </cell>
          <cell r="Z3802" t="str">
            <v>SP</v>
          </cell>
          <cell r="AA3802" t="str">
            <v>06/01/2020</v>
          </cell>
          <cell r="AB3802" t="str">
            <v/>
          </cell>
          <cell r="AC3802" t="str">
            <v>12525580240</v>
          </cell>
          <cell r="AD3802">
            <v>4506</v>
          </cell>
          <cell r="AE3802" t="str">
            <v>Brasileiro</v>
          </cell>
          <cell r="AF3802" t="str">
            <v>Casado</v>
          </cell>
          <cell r="AG3802" t="str">
            <v>Feminino</v>
          </cell>
          <cell r="AH3802" t="str">
            <v>Inativo</v>
          </cell>
          <cell r="AI3802" t="str">
            <v>ISMALEN WILLIAN PEREIRA</v>
          </cell>
        </row>
        <row r="3803">
          <cell r="B3803" t="str">
            <v>RENATA MACIEL CARDOSO</v>
          </cell>
          <cell r="C3803" t="str">
            <v>00796850216</v>
          </cell>
          <cell r="D3803" t="str">
            <v/>
          </cell>
          <cell r="E3803" t="str">
            <v>Intermitente</v>
          </cell>
          <cell r="F3803" t="str">
            <v>88305425</v>
          </cell>
          <cell r="G3803" t="str">
            <v>TRAVESSA JOÃO BENTO</v>
          </cell>
          <cell r="H3803" t="str">
            <v>11</v>
          </cell>
          <cell r="I3803" t="str">
            <v/>
          </cell>
          <cell r="J3803" t="str">
            <v>BARRA DO RIO</v>
          </cell>
          <cell r="K3803" t="str">
            <v>ITAJAÍ</v>
          </cell>
          <cell r="L3803" t="str">
            <v>SC</v>
          </cell>
          <cell r="M3803" t="str">
            <v>-26.893054</v>
          </cell>
          <cell r="N3803" t="str">
            <v>-48.6847733</v>
          </cell>
          <cell r="O3803" t="str">
            <v/>
          </cell>
          <cell r="P3803" t="str">
            <v>18/12/1994</v>
          </cell>
          <cell r="Q3803" t="str">
            <v>7276674</v>
          </cell>
          <cell r="R3803" t="str">
            <v>PCI PA</v>
          </cell>
          <cell r="S3803" t="str">
            <v>00796850216</v>
          </cell>
          <cell r="T3803" t="str">
            <v/>
          </cell>
          <cell r="U3803" t="str">
            <v/>
          </cell>
          <cell r="V3803" t="str">
            <v/>
          </cell>
          <cell r="X3803" t="str">
            <v>1738096</v>
          </cell>
          <cell r="Y3803" t="str">
            <v>0060</v>
          </cell>
          <cell r="Z3803" t="str">
            <v>SC</v>
          </cell>
          <cell r="AA3803" t="str">
            <v>12/05/2020</v>
          </cell>
          <cell r="AB3803" t="str">
            <v/>
          </cell>
          <cell r="AC3803" t="str">
            <v>16568927210</v>
          </cell>
          <cell r="AD3803">
            <v>0</v>
          </cell>
          <cell r="AE3803" t="str">
            <v>Brasileiro</v>
          </cell>
          <cell r="AF3803" t="str">
            <v>Solteiro</v>
          </cell>
          <cell r="AG3803" t="str">
            <v>Feminino</v>
          </cell>
          <cell r="AH3803" t="str">
            <v>Inativo</v>
          </cell>
          <cell r="AI3803" t="str">
            <v>CARLA VIETTRO NORA DE PADUA</v>
          </cell>
        </row>
        <row r="3804">
          <cell r="B3804" t="str">
            <v>RENATA VILELA</v>
          </cell>
          <cell r="C3804" t="str">
            <v>14108512812</v>
          </cell>
          <cell r="D3804" t="str">
            <v>qdahora2013.rv@gmail.com</v>
          </cell>
          <cell r="E3804" t="str">
            <v>promotor548</v>
          </cell>
          <cell r="F3804" t="str">
            <v>14060-120</v>
          </cell>
          <cell r="G3804" t="str">
            <v>RUA RIO FORMOSO</v>
          </cell>
          <cell r="H3804" t="str">
            <v>494</v>
          </cell>
          <cell r="I3804" t="str">
            <v>ATÉ 1198/1199</v>
          </cell>
          <cell r="J3804" t="str">
            <v>VILA ALBERTINA</v>
          </cell>
          <cell r="K3804" t="str">
            <v>RIBEIRÃO PRETO</v>
          </cell>
          <cell r="L3804" t="str">
            <v>SP</v>
          </cell>
          <cell r="M3804" t="str">
            <v>-21.1475249</v>
          </cell>
          <cell r="N3804" t="str">
            <v>-47.8119329</v>
          </cell>
          <cell r="O3804" t="str">
            <v>16993310819</v>
          </cell>
          <cell r="P3804" t="str">
            <v>27/02/1970</v>
          </cell>
          <cell r="Q3804" t="str">
            <v>209061364</v>
          </cell>
          <cell r="R3804" t="str">
            <v>SSP</v>
          </cell>
          <cell r="S3804" t="str">
            <v>14108512812</v>
          </cell>
          <cell r="T3804" t="str">
            <v/>
          </cell>
          <cell r="U3804" t="str">
            <v/>
          </cell>
          <cell r="V3804" t="str">
            <v/>
          </cell>
          <cell r="X3804" t="str">
            <v>47086</v>
          </cell>
          <cell r="Y3804" t="str">
            <v>31</v>
          </cell>
          <cell r="Z3804" t="str">
            <v>SP</v>
          </cell>
          <cell r="AA3804" t="str">
            <v>29/07/2019</v>
          </cell>
          <cell r="AB3804" t="str">
            <v>01/01/0001</v>
          </cell>
          <cell r="AC3804" t="str">
            <v>123233569-27</v>
          </cell>
          <cell r="AD3804">
            <v>4506</v>
          </cell>
          <cell r="AE3804" t="str">
            <v>BRASILEIRO NATO</v>
          </cell>
          <cell r="AF3804" t="str">
            <v>Solteiro</v>
          </cell>
          <cell r="AG3804" t="str">
            <v>Feminino</v>
          </cell>
          <cell r="AH3804" t="str">
            <v>Ativo</v>
          </cell>
          <cell r="AI3804" t="str">
            <v>RAFAEL BATISTA DA SILVA</v>
          </cell>
        </row>
        <row r="3805">
          <cell r="B3805" t="str">
            <v>RENATO AMORIM MAGANO</v>
          </cell>
          <cell r="C3805" t="str">
            <v>46817868882</v>
          </cell>
          <cell r="D3805" t="str">
            <v>amorim.renato3@gmail.com</v>
          </cell>
          <cell r="E3805" t="str">
            <v>promotorexpress</v>
          </cell>
          <cell r="F3805" t="str">
            <v>03904010</v>
          </cell>
          <cell r="G3805" t="str">
            <v>RUA BERNARDO VIEIRA DE MELO</v>
          </cell>
          <cell r="H3805" t="str">
            <v>121</v>
          </cell>
          <cell r="I3805" t="str">
            <v/>
          </cell>
          <cell r="J3805" t="str">
            <v>JARDIM TANGO</v>
          </cell>
          <cell r="K3805" t="str">
            <v>SÃO PAULO</v>
          </cell>
          <cell r="L3805" t="str">
            <v>SP</v>
          </cell>
          <cell r="M3805" t="str">
            <v>-8.1909916</v>
          </cell>
          <cell r="N3805" t="str">
            <v>-34.9193933</v>
          </cell>
          <cell r="O3805" t="str">
            <v>11988474819</v>
          </cell>
          <cell r="P3805" t="str">
            <v>08/02/1998</v>
          </cell>
          <cell r="Q3805" t="str">
            <v>552385372</v>
          </cell>
          <cell r="R3805" t="str">
            <v>SSP</v>
          </cell>
          <cell r="S3805" t="str">
            <v>46817868882</v>
          </cell>
          <cell r="T3805" t="str">
            <v/>
          </cell>
          <cell r="U3805" t="str">
            <v/>
          </cell>
          <cell r="V3805" t="str">
            <v/>
          </cell>
          <cell r="X3805" t="str">
            <v>10039</v>
          </cell>
          <cell r="Y3805" t="str">
            <v>418</v>
          </cell>
          <cell r="Z3805" t="str">
            <v>SP</v>
          </cell>
          <cell r="AA3805" t="str">
            <v>01/04/2019</v>
          </cell>
          <cell r="AB3805" t="str">
            <v/>
          </cell>
          <cell r="AC3805" t="str">
            <v>158082735-05</v>
          </cell>
          <cell r="AD3805">
            <v>10.41</v>
          </cell>
          <cell r="AE3805" t="str">
            <v>BRASILEIRO NATO</v>
          </cell>
          <cell r="AF3805" t="str">
            <v>Solteiro</v>
          </cell>
          <cell r="AG3805" t="str">
            <v>Masculino</v>
          </cell>
          <cell r="AH3805" t="str">
            <v>Ativo</v>
          </cell>
          <cell r="AI3805" t="str">
            <v>CARLOS ANDRE BEZERRA MONTEIRO</v>
          </cell>
        </row>
        <row r="3806">
          <cell r="B3806" t="str">
            <v>RENATO ANTONIO FERREIRA</v>
          </cell>
          <cell r="C3806" t="str">
            <v>05451657688</v>
          </cell>
          <cell r="D3806" t="str">
            <v/>
          </cell>
          <cell r="E3806" t="str">
            <v>promotor</v>
          </cell>
          <cell r="F3806" t="str">
            <v>13848596</v>
          </cell>
          <cell r="G3806" t="str">
            <v>RUA ANGELINA DALAROZA BERALDI</v>
          </cell>
          <cell r="H3806" t="str">
            <v>155</v>
          </cell>
          <cell r="I3806" t="str">
            <v/>
          </cell>
          <cell r="J3806" t="str">
            <v>JARDIM PANSANI</v>
          </cell>
          <cell r="K3806" t="str">
            <v>MOGI GUAÇU</v>
          </cell>
          <cell r="L3806" t="str">
            <v>SP</v>
          </cell>
          <cell r="M3806" t="str">
            <v>-22.3336861</v>
          </cell>
          <cell r="N3806" t="str">
            <v>-46.9180199</v>
          </cell>
          <cell r="O3806" t="str">
            <v/>
          </cell>
          <cell r="P3806" t="str">
            <v>18/09/1981</v>
          </cell>
          <cell r="Q3806" t="str">
            <v>12745328</v>
          </cell>
          <cell r="R3806" t="str">
            <v>SSP</v>
          </cell>
          <cell r="S3806" t="str">
            <v>05451657688</v>
          </cell>
          <cell r="T3806" t="str">
            <v/>
          </cell>
          <cell r="U3806" t="str">
            <v/>
          </cell>
          <cell r="V3806" t="str">
            <v/>
          </cell>
          <cell r="X3806" t="str">
            <v>54822</v>
          </cell>
          <cell r="Y3806" t="str">
            <v>093</v>
          </cell>
          <cell r="Z3806" t="str">
            <v>MG</v>
          </cell>
          <cell r="AA3806" t="str">
            <v>25/02/2020</v>
          </cell>
          <cell r="AB3806" t="str">
            <v>09/03/2020</v>
          </cell>
          <cell r="AC3806" t="str">
            <v>12590858983</v>
          </cell>
          <cell r="AD3806">
            <v>4506</v>
          </cell>
          <cell r="AE3806" t="str">
            <v>Brasileiro</v>
          </cell>
          <cell r="AF3806" t="str">
            <v>Solteiro</v>
          </cell>
          <cell r="AG3806" t="str">
            <v>Masculino</v>
          </cell>
          <cell r="AH3806" t="str">
            <v>Inativo</v>
          </cell>
          <cell r="AI3806" t="str">
            <v>JOAO DE ARAUJO BARRETO JUNIOR</v>
          </cell>
        </row>
        <row r="3807">
          <cell r="B3807" t="str">
            <v>RENATO CARVALHO SILVA</v>
          </cell>
          <cell r="C3807" t="str">
            <v>45949929861</v>
          </cell>
          <cell r="D3807" t="str">
            <v>renato.silva.12@hotmail.com</v>
          </cell>
          <cell r="E3807" t="str">
            <v>suporte</v>
          </cell>
          <cell r="F3807" t="str">
            <v>07144-487</v>
          </cell>
          <cell r="G3807" t="str">
            <v>RUA PAULO OTAVIANO 48</v>
          </cell>
          <cell r="H3807" t="str">
            <v>48</v>
          </cell>
          <cell r="I3807" t="str">
            <v>-</v>
          </cell>
          <cell r="J3807" t="str">
            <v>RECREIO SAO JORGE</v>
          </cell>
          <cell r="K3807" t="str">
            <v>GUARULHOS</v>
          </cell>
          <cell r="L3807" t="str">
            <v>SP</v>
          </cell>
          <cell r="M3807" t="str">
            <v/>
          </cell>
          <cell r="N3807" t="str">
            <v/>
          </cell>
          <cell r="O3807" t="str">
            <v>11977089977</v>
          </cell>
          <cell r="P3807" t="str">
            <v>11/06/1996</v>
          </cell>
          <cell r="Q3807" t="str">
            <v>532449964</v>
          </cell>
          <cell r="R3807" t="str">
            <v>SSP</v>
          </cell>
          <cell r="S3807" t="str">
            <v>45949929861</v>
          </cell>
          <cell r="T3807" t="str">
            <v/>
          </cell>
          <cell r="U3807" t="str">
            <v/>
          </cell>
          <cell r="V3807" t="str">
            <v/>
          </cell>
          <cell r="X3807" t="str">
            <v>81708</v>
          </cell>
          <cell r="Y3807" t="str">
            <v>405</v>
          </cell>
          <cell r="Z3807" t="str">
            <v>SP</v>
          </cell>
          <cell r="AA3807" t="str">
            <v>01/01/0001</v>
          </cell>
          <cell r="AB3807" t="str">
            <v>01/01/0001</v>
          </cell>
          <cell r="AC3807" t="str">
            <v>139123289-34</v>
          </cell>
          <cell r="AD3807">
            <v>9000</v>
          </cell>
          <cell r="AE3807" t="str">
            <v>BRASILEIRO NATO</v>
          </cell>
          <cell r="AF3807" t="str">
            <v>Solteiro</v>
          </cell>
          <cell r="AG3807" t="str">
            <v>Masculino</v>
          </cell>
          <cell r="AH3807" t="str">
            <v>Inativo</v>
          </cell>
          <cell r="AI3807" t="str">
            <v>ELIAS MEDEIROS</v>
          </cell>
        </row>
        <row r="3808">
          <cell r="B3808" t="str">
            <v>RENATO CORREA ROSARIO</v>
          </cell>
          <cell r="C3808" t="str">
            <v>91622794249</v>
          </cell>
          <cell r="D3808" t="str">
            <v/>
          </cell>
          <cell r="E3808" t="str">
            <v>promotor</v>
          </cell>
          <cell r="F3808" t="str">
            <v>02323410</v>
          </cell>
          <cell r="G3808" t="str">
            <v>ALAMEDA DAS ROSEIRAS</v>
          </cell>
          <cell r="H3808" t="str">
            <v>130</v>
          </cell>
          <cell r="I3808" t="str">
            <v/>
          </cell>
          <cell r="J3808" t="str">
            <v>JARDIM JOANA D'ARC</v>
          </cell>
          <cell r="K3808" t="str">
            <v>SÃO PAULO</v>
          </cell>
          <cell r="L3808" t="str">
            <v>SP</v>
          </cell>
          <cell r="M3808" t="str">
            <v>-23.4420565</v>
          </cell>
          <cell r="N3808" t="str">
            <v>-46.58019179999999</v>
          </cell>
          <cell r="O3808" t="str">
            <v>11967840979</v>
          </cell>
          <cell r="P3808" t="str">
            <v>29/03/1986</v>
          </cell>
          <cell r="Q3808" t="str">
            <v>598876662</v>
          </cell>
          <cell r="R3808" t="str">
            <v>SSP</v>
          </cell>
          <cell r="S3808" t="str">
            <v>91622794249</v>
          </cell>
          <cell r="T3808" t="str">
            <v/>
          </cell>
          <cell r="U3808" t="str">
            <v/>
          </cell>
          <cell r="V3808" t="str">
            <v/>
          </cell>
          <cell r="X3808" t="str">
            <v>31723</v>
          </cell>
          <cell r="Y3808" t="str">
            <v>49</v>
          </cell>
          <cell r="Z3808" t="str">
            <v>SP</v>
          </cell>
          <cell r="AA3808" t="str">
            <v>08/01/2020</v>
          </cell>
          <cell r="AB3808" t="str">
            <v>07/10/2020</v>
          </cell>
          <cell r="AC3808" t="str">
            <v>16621861029</v>
          </cell>
          <cell r="AD3808">
            <v>4506</v>
          </cell>
          <cell r="AE3808" t="str">
            <v>Brasileiro</v>
          </cell>
          <cell r="AF3808" t="str">
            <v>Solteiro</v>
          </cell>
          <cell r="AG3808" t="str">
            <v>Masculino</v>
          </cell>
          <cell r="AH3808" t="str">
            <v>Inativo</v>
          </cell>
          <cell r="AI3808" t="str">
            <v>ISMALEN WILLIAN PEREIRA</v>
          </cell>
        </row>
        <row r="3809">
          <cell r="B3809" t="str">
            <v>RENATO CUNHA GONCALVES</v>
          </cell>
          <cell r="C3809" t="str">
            <v>26639260867</v>
          </cell>
          <cell r="D3809" t="str">
            <v>RENATOCUNHAGONCALVES@GMAIL.COM</v>
          </cell>
          <cell r="E3809" t="str">
            <v>promotor</v>
          </cell>
          <cell r="F3809" t="str">
            <v>07134310</v>
          </cell>
          <cell r="G3809" t="str">
            <v>RUA SÍLVIA</v>
          </cell>
          <cell r="H3809" t="str">
            <v>55</v>
          </cell>
          <cell r="I3809" t="str">
            <v>CASA 3</v>
          </cell>
          <cell r="J3809" t="str">
            <v>JARDIM IRENE</v>
          </cell>
          <cell r="K3809" t="str">
            <v>GUARULHOS</v>
          </cell>
          <cell r="L3809" t="str">
            <v>SP</v>
          </cell>
          <cell r="M3809" t="str">
            <v>-23.4301749</v>
          </cell>
          <cell r="N3809" t="str">
            <v>-46.5164834</v>
          </cell>
          <cell r="O3809" t="str">
            <v>11949816572</v>
          </cell>
          <cell r="P3809" t="str">
            <v>09/02/1978</v>
          </cell>
          <cell r="Q3809" t="str">
            <v>281886003</v>
          </cell>
          <cell r="R3809" t="str">
            <v>SSP</v>
          </cell>
          <cell r="S3809" t="str">
            <v>26639260867</v>
          </cell>
          <cell r="T3809" t="str">
            <v/>
          </cell>
          <cell r="U3809" t="str">
            <v/>
          </cell>
          <cell r="V3809" t="str">
            <v/>
          </cell>
          <cell r="X3809" t="str">
            <v>74958</v>
          </cell>
          <cell r="Y3809" t="str">
            <v>163</v>
          </cell>
          <cell r="Z3809" t="str">
            <v>SP</v>
          </cell>
          <cell r="AA3809" t="str">
            <v>06/01/2020</v>
          </cell>
          <cell r="AB3809" t="str">
            <v>05/10/2020</v>
          </cell>
          <cell r="AC3809" t="str">
            <v>12686342813</v>
          </cell>
          <cell r="AD3809">
            <v>4506</v>
          </cell>
          <cell r="AE3809" t="str">
            <v>Brasileiro</v>
          </cell>
          <cell r="AF3809" t="str">
            <v>Casado</v>
          </cell>
          <cell r="AG3809" t="str">
            <v>Masculino</v>
          </cell>
          <cell r="AH3809" t="str">
            <v>Inativo</v>
          </cell>
          <cell r="AI3809" t="str">
            <v>GILMAR TEIXEIRA DA SILVA</v>
          </cell>
        </row>
        <row r="3810">
          <cell r="B3810" t="str">
            <v>RENATO DIAS CARVALHO</v>
          </cell>
          <cell r="C3810" t="str">
            <v>11120634474</v>
          </cell>
          <cell r="D3810" t="str">
            <v>renato2016dias@outlook.com</v>
          </cell>
          <cell r="E3810" t="str">
            <v>promotor548</v>
          </cell>
          <cell r="F3810" t="str">
            <v>58087440</v>
          </cell>
          <cell r="G3810" t="str">
            <v>RUA JOSÉ RIBEIRO DA SILVA</v>
          </cell>
          <cell r="H3810" t="str">
            <v>118</v>
          </cell>
          <cell r="I3810" t="str">
            <v/>
          </cell>
          <cell r="J3810" t="str">
            <v>OITIZEIRO</v>
          </cell>
          <cell r="K3810" t="str">
            <v>JOÃO PESSOA</v>
          </cell>
          <cell r="L3810" t="str">
            <v>PB</v>
          </cell>
          <cell r="M3810" t="str">
            <v>-7.2622829</v>
          </cell>
          <cell r="N3810" t="str">
            <v>-34.9107501</v>
          </cell>
          <cell r="O3810" t="str">
            <v>83999047579</v>
          </cell>
          <cell r="P3810" t="str">
            <v>24/12/1990</v>
          </cell>
          <cell r="Q3810" t="str">
            <v>3775498</v>
          </cell>
          <cell r="R3810" t="str">
            <v>SSP</v>
          </cell>
          <cell r="S3810" t="str">
            <v>11120634474</v>
          </cell>
          <cell r="T3810" t="str">
            <v/>
          </cell>
          <cell r="U3810" t="str">
            <v/>
          </cell>
          <cell r="V3810" t="str">
            <v/>
          </cell>
          <cell r="X3810" t="str">
            <v>42294</v>
          </cell>
          <cell r="Y3810" t="str">
            <v>35</v>
          </cell>
          <cell r="Z3810" t="str">
            <v>PB</v>
          </cell>
          <cell r="AA3810" t="str">
            <v>22/04/2016</v>
          </cell>
          <cell r="AB3810" t="str">
            <v/>
          </cell>
          <cell r="AC3810" t="str">
            <v>200465339-60</v>
          </cell>
          <cell r="AD3810">
            <v>4506</v>
          </cell>
          <cell r="AE3810" t="str">
            <v>BRASILEIRO NATO</v>
          </cell>
          <cell r="AF3810" t="str">
            <v>Solteiro</v>
          </cell>
          <cell r="AG3810" t="str">
            <v>Masculino</v>
          </cell>
          <cell r="AH3810" t="str">
            <v>Ativo</v>
          </cell>
          <cell r="AI3810" t="str">
            <v>HEIDER ISBELO DE SOUZA</v>
          </cell>
        </row>
        <row r="3811">
          <cell r="B3811" t="str">
            <v>RENATO DO NASCIMENTO RIBEIRO</v>
          </cell>
          <cell r="C3811" t="str">
            <v>05794669730</v>
          </cell>
          <cell r="D3811" t="str">
            <v>renatorjj@hotmail.com</v>
          </cell>
          <cell r="E3811" t="str">
            <v>promotor</v>
          </cell>
          <cell r="F3811" t="str">
            <v>23066060</v>
          </cell>
          <cell r="G3811" t="str">
            <v>RUA SOLDADO FELISBINO DOS SANTOS</v>
          </cell>
          <cell r="H3811" t="str">
            <v>156</v>
          </cell>
          <cell r="I3811" t="str">
            <v/>
          </cell>
          <cell r="J3811" t="str">
            <v>PACIÊNCIA</v>
          </cell>
          <cell r="K3811" t="str">
            <v>RIO DE JANEIRO</v>
          </cell>
          <cell r="L3811" t="str">
            <v>RJ</v>
          </cell>
          <cell r="M3811" t="str">
            <v>-22.8837705</v>
          </cell>
          <cell r="N3811" t="str">
            <v>-43.6393653</v>
          </cell>
          <cell r="O3811" t="str">
            <v>2134272524</v>
          </cell>
          <cell r="P3811" t="str">
            <v>02/01/1984</v>
          </cell>
          <cell r="Q3811" t="str">
            <v>208352021</v>
          </cell>
          <cell r="R3811" t="str">
            <v>SSP</v>
          </cell>
          <cell r="S3811" t="str">
            <v>05794669730</v>
          </cell>
          <cell r="T3811" t="str">
            <v/>
          </cell>
          <cell r="U3811" t="str">
            <v/>
          </cell>
          <cell r="V3811" t="str">
            <v/>
          </cell>
          <cell r="X3811" t="str">
            <v>65593</v>
          </cell>
          <cell r="Y3811" t="str">
            <v>135</v>
          </cell>
          <cell r="Z3811" t="str">
            <v>RJ</v>
          </cell>
          <cell r="AA3811" t="str">
            <v>28/01/2020</v>
          </cell>
          <cell r="AB3811" t="str">
            <v/>
          </cell>
          <cell r="AC3811" t="str">
            <v>16588318929</v>
          </cell>
          <cell r="AD3811">
            <v>4506</v>
          </cell>
          <cell r="AE3811" t="str">
            <v>Brasileiro</v>
          </cell>
          <cell r="AF3811" t="str">
            <v>Solteiro</v>
          </cell>
          <cell r="AG3811" t="str">
            <v>Masculino</v>
          </cell>
          <cell r="AH3811" t="str">
            <v>Ativo</v>
          </cell>
          <cell r="AI3811" t="str">
            <v>THADEU FELIPE RODRIGUES DE ANDRADE FERNANDES</v>
          </cell>
        </row>
        <row r="3812">
          <cell r="B3812" t="str">
            <v>RENATO EDUARDO SEIFERT NETO</v>
          </cell>
          <cell r="C3812" t="str">
            <v>06496582998</v>
          </cell>
          <cell r="D3812" t="str">
            <v/>
          </cell>
          <cell r="E3812" t="str">
            <v>Intermitente</v>
          </cell>
          <cell r="F3812" t="str">
            <v>88117400</v>
          </cell>
          <cell r="G3812" t="str">
            <v>RUA SEBASTIÃO FURTADO PEREIRA</v>
          </cell>
          <cell r="H3812" t="str">
            <v>60</v>
          </cell>
          <cell r="I3812" t="str">
            <v/>
          </cell>
          <cell r="J3812" t="str">
            <v>BARREIROS</v>
          </cell>
          <cell r="K3812" t="str">
            <v>SÃO JOSÉ</v>
          </cell>
          <cell r="L3812" t="str">
            <v>SC</v>
          </cell>
          <cell r="M3812" t="str">
            <v>-27.5826656</v>
          </cell>
          <cell r="N3812" t="str">
            <v>-48.6143359</v>
          </cell>
          <cell r="O3812" t="str">
            <v/>
          </cell>
          <cell r="P3812" t="str">
            <v>10/12/1988</v>
          </cell>
          <cell r="Q3812" t="str">
            <v>466740</v>
          </cell>
          <cell r="R3812" t="str">
            <v>SC</v>
          </cell>
          <cell r="S3812" t="str">
            <v>06496582998</v>
          </cell>
          <cell r="T3812" t="str">
            <v/>
          </cell>
          <cell r="U3812" t="str">
            <v/>
          </cell>
          <cell r="V3812" t="str">
            <v/>
          </cell>
          <cell r="X3812" t="str">
            <v>6402175</v>
          </cell>
          <cell r="Y3812" t="str">
            <v>1</v>
          </cell>
          <cell r="Z3812" t="str">
            <v>SC</v>
          </cell>
          <cell r="AA3812" t="str">
            <v>21/11/2019</v>
          </cell>
          <cell r="AB3812" t="str">
            <v/>
          </cell>
          <cell r="AC3812" t="str">
            <v>20679241862</v>
          </cell>
          <cell r="AD3812">
            <v>4506</v>
          </cell>
          <cell r="AE3812" t="str">
            <v>Brasileiro</v>
          </cell>
          <cell r="AF3812" t="str">
            <v>Solteiro</v>
          </cell>
          <cell r="AG3812" t="str">
            <v>Masculino</v>
          </cell>
          <cell r="AH3812" t="str">
            <v>Inativo</v>
          </cell>
          <cell r="AI3812" t="str">
            <v>CARLA VIETTRO NORA DE PADUA</v>
          </cell>
        </row>
        <row r="3813">
          <cell r="B3813" t="str">
            <v>RENATO GOMES ANCHIETA</v>
          </cell>
          <cell r="C3813" t="str">
            <v>98883836049</v>
          </cell>
          <cell r="D3813" t="str">
            <v/>
          </cell>
          <cell r="E3813" t="str">
            <v>parttime4</v>
          </cell>
          <cell r="F3813" t="str">
            <v>88135360</v>
          </cell>
          <cell r="G3813" t="str">
            <v>RUA NEREU GHIZONI</v>
          </cell>
          <cell r="H3813" t="str">
            <v xml:space="preserve">890 </v>
          </cell>
          <cell r="I3813" t="str">
            <v>BL 22 AP 13</v>
          </cell>
          <cell r="J3813" t="str">
            <v>GUARDA DO CUBATÃO</v>
          </cell>
          <cell r="K3813" t="str">
            <v>PALHOÇA</v>
          </cell>
          <cell r="L3813" t="str">
            <v>SC</v>
          </cell>
          <cell r="M3813" t="str">
            <v>-27.6942817</v>
          </cell>
          <cell r="N3813" t="str">
            <v>-48.6712628</v>
          </cell>
          <cell r="O3813" t="str">
            <v/>
          </cell>
          <cell r="P3813" t="str">
            <v>31/01/1980</v>
          </cell>
          <cell r="Q3813" t="str">
            <v>7071144062</v>
          </cell>
          <cell r="R3813" t="str">
            <v>SSP RS</v>
          </cell>
          <cell r="S3813" t="str">
            <v>98883836049</v>
          </cell>
          <cell r="T3813" t="str">
            <v/>
          </cell>
          <cell r="U3813" t="str">
            <v/>
          </cell>
          <cell r="V3813" t="str">
            <v/>
          </cell>
          <cell r="X3813" t="str">
            <v>2925306</v>
          </cell>
          <cell r="Y3813" t="str">
            <v>0060</v>
          </cell>
          <cell r="Z3813" t="str">
            <v>RS</v>
          </cell>
          <cell r="AA3813" t="str">
            <v>08/09/2020</v>
          </cell>
          <cell r="AB3813" t="str">
            <v/>
          </cell>
          <cell r="AC3813" t="str">
            <v>12666111719</v>
          </cell>
          <cell r="AD3813">
            <v>0</v>
          </cell>
          <cell r="AE3813" t="str">
            <v>Brasileiro</v>
          </cell>
          <cell r="AF3813" t="str">
            <v>Casado</v>
          </cell>
          <cell r="AG3813" t="str">
            <v>Masculino</v>
          </cell>
          <cell r="AH3813" t="str">
            <v>Ativo</v>
          </cell>
          <cell r="AI3813" t="str">
            <v>CHARLES LIMA SODRE</v>
          </cell>
        </row>
        <row r="3814">
          <cell r="B3814" t="str">
            <v>RENATO GONCALVES PEREIRA</v>
          </cell>
          <cell r="C3814" t="str">
            <v>12964337659</v>
          </cell>
          <cell r="D3814" t="str">
            <v>grenato632@gmail.com</v>
          </cell>
          <cell r="E3814" t="str">
            <v>promotor6</v>
          </cell>
          <cell r="F3814" t="str">
            <v>32640822</v>
          </cell>
          <cell r="G3814" t="str">
            <v>RUA SEREIA</v>
          </cell>
          <cell r="H3814" t="str">
            <v>94</v>
          </cell>
          <cell r="I3814" t="str">
            <v/>
          </cell>
          <cell r="J3814" t="str">
            <v>SÃO MARCOS</v>
          </cell>
          <cell r="K3814" t="str">
            <v>BETIM</v>
          </cell>
          <cell r="L3814" t="str">
            <v>MG</v>
          </cell>
          <cell r="M3814" t="str">
            <v>-20.0334945</v>
          </cell>
          <cell r="N3814" t="str">
            <v>-44.2384233</v>
          </cell>
          <cell r="O3814" t="str">
            <v/>
          </cell>
          <cell r="P3814" t="str">
            <v>25/03/1995</v>
          </cell>
          <cell r="Q3814" t="str">
            <v/>
          </cell>
          <cell r="R3814" t="str">
            <v/>
          </cell>
          <cell r="S3814" t="str">
            <v>12964337659</v>
          </cell>
          <cell r="T3814" t="str">
            <v/>
          </cell>
          <cell r="U3814" t="str">
            <v/>
          </cell>
          <cell r="V3814" t="str">
            <v/>
          </cell>
          <cell r="X3814" t="str">
            <v>5130550</v>
          </cell>
          <cell r="Y3814" t="str">
            <v>30</v>
          </cell>
          <cell r="Z3814" t="str">
            <v>MG</v>
          </cell>
          <cell r="AA3814" t="str">
            <v>24/12/2019</v>
          </cell>
          <cell r="AB3814" t="str">
            <v/>
          </cell>
          <cell r="AC3814" t="str">
            <v>20134959579</v>
          </cell>
          <cell r="AD3814">
            <v>4506</v>
          </cell>
          <cell r="AE3814" t="str">
            <v>Brasileiro</v>
          </cell>
          <cell r="AF3814" t="str">
            <v>Solteiro</v>
          </cell>
          <cell r="AG3814" t="str">
            <v>Masculino</v>
          </cell>
          <cell r="AH3814" t="str">
            <v>Ativo</v>
          </cell>
          <cell r="AI3814" t="str">
            <v>EVERTON MEDEIROS DA SILVA</v>
          </cell>
        </row>
        <row r="3815">
          <cell r="B3815" t="str">
            <v xml:space="preserve">RENATO IZIDORIO BARBOSA </v>
          </cell>
          <cell r="C3815" t="str">
            <v>05216395300</v>
          </cell>
          <cell r="D3815" t="str">
            <v/>
          </cell>
          <cell r="E3815" t="str">
            <v>promotorexpress</v>
          </cell>
          <cell r="F3815" t="str">
            <v>60851000</v>
          </cell>
          <cell r="G3815" t="str">
            <v>RUA CAPITÃO CLÓVIS MAIA</v>
          </cell>
          <cell r="H3815" t="str">
            <v>477</v>
          </cell>
          <cell r="I3815" t="str">
            <v/>
          </cell>
          <cell r="J3815" t="str">
            <v>ALTO DA BALANÇA</v>
          </cell>
          <cell r="K3815" t="str">
            <v>FORTALEZA</v>
          </cell>
          <cell r="L3815" t="str">
            <v>CE</v>
          </cell>
          <cell r="M3815" t="str">
            <v>-3.7682336</v>
          </cell>
          <cell r="N3815" t="str">
            <v>-38.5130652</v>
          </cell>
          <cell r="O3815" t="str">
            <v/>
          </cell>
          <cell r="P3815" t="str">
            <v>21/02/1990</v>
          </cell>
          <cell r="Q3815" t="str">
            <v>2001010499490</v>
          </cell>
          <cell r="R3815" t="str">
            <v>SSP</v>
          </cell>
          <cell r="S3815" t="str">
            <v>05216395300</v>
          </cell>
          <cell r="T3815" t="str">
            <v/>
          </cell>
          <cell r="U3815" t="str">
            <v/>
          </cell>
          <cell r="V3815" t="str">
            <v/>
          </cell>
          <cell r="W3815" t="str">
            <v>ContaCorrente</v>
          </cell>
          <cell r="X3815" t="str">
            <v/>
          </cell>
          <cell r="Y3815" t="str">
            <v/>
          </cell>
          <cell r="Z3815" t="str">
            <v/>
          </cell>
          <cell r="AA3815" t="str">
            <v>21/10/2020</v>
          </cell>
          <cell r="AB3815" t="str">
            <v/>
          </cell>
          <cell r="AC3815" t="str">
            <v/>
          </cell>
          <cell r="AD3815">
            <v>150000</v>
          </cell>
          <cell r="AE3815" t="str">
            <v/>
          </cell>
          <cell r="AF3815" t="str">
            <v>Solteiro</v>
          </cell>
          <cell r="AG3815" t="str">
            <v>Indefinido</v>
          </cell>
          <cell r="AH3815" t="str">
            <v>Ativo</v>
          </cell>
          <cell r="AI3815" t="str">
            <v>FLAVIANO CRUZ DO NASCIMENTO</v>
          </cell>
        </row>
        <row r="3816">
          <cell r="B3816" t="str">
            <v>RENATO JOSE MOLINA</v>
          </cell>
          <cell r="C3816" t="str">
            <v>39880145836</v>
          </cell>
          <cell r="D3816" t="str">
            <v>molinarenato30@gmail.com</v>
          </cell>
          <cell r="E3816" t="str">
            <v>promotor</v>
          </cell>
          <cell r="F3816" t="str">
            <v>03125-080</v>
          </cell>
          <cell r="G3816" t="str">
            <v>RUA AGOSTINHO LATTARI</v>
          </cell>
          <cell r="H3816" t="str">
            <v>94</v>
          </cell>
          <cell r="I3816" t="str">
            <v>AP 101</v>
          </cell>
          <cell r="J3816" t="str">
            <v>PARQUE DA MOOCA</v>
          </cell>
          <cell r="K3816" t="str">
            <v>SÃO PAULO</v>
          </cell>
          <cell r="L3816" t="str">
            <v>SP</v>
          </cell>
          <cell r="M3816" t="str">
            <v>-23.5760559</v>
          </cell>
          <cell r="N3816" t="str">
            <v>-46.5907695</v>
          </cell>
          <cell r="O3816" t="str">
            <v>11982129638</v>
          </cell>
          <cell r="P3816" t="str">
            <v>01/07/1989</v>
          </cell>
          <cell r="Q3816" t="str">
            <v>346592641</v>
          </cell>
          <cell r="R3816" t="str">
            <v>SSP</v>
          </cell>
          <cell r="S3816" t="str">
            <v>39880145836</v>
          </cell>
          <cell r="T3816" t="str">
            <v/>
          </cell>
          <cell r="U3816" t="str">
            <v/>
          </cell>
          <cell r="V3816" t="str">
            <v/>
          </cell>
          <cell r="X3816" t="str">
            <v>63820</v>
          </cell>
          <cell r="Y3816" t="str">
            <v>341</v>
          </cell>
          <cell r="Z3816" t="str">
            <v>SP</v>
          </cell>
          <cell r="AA3816" t="str">
            <v>14/08/2019</v>
          </cell>
          <cell r="AB3816" t="str">
            <v>09/03/2020</v>
          </cell>
          <cell r="AC3816" t="str">
            <v>210684724-15</v>
          </cell>
          <cell r="AD3816">
            <v>4506</v>
          </cell>
          <cell r="AE3816" t="str">
            <v>BRASILEIRO NATO</v>
          </cell>
          <cell r="AF3816" t="str">
            <v>Solteiro</v>
          </cell>
          <cell r="AG3816" t="str">
            <v>Masculino</v>
          </cell>
          <cell r="AH3816" t="str">
            <v>Inativo</v>
          </cell>
          <cell r="AI3816" t="str">
            <v>SERGIO FERNANDES DOS SANTOS</v>
          </cell>
        </row>
        <row r="3817">
          <cell r="B3817" t="str">
            <v>RENATO LIMA DA SILVA</v>
          </cell>
          <cell r="C3817" t="str">
            <v>03204519333</v>
          </cell>
          <cell r="D3817" t="str">
            <v>renatolima31silva@gmail.com</v>
          </cell>
          <cell r="E3817" t="str">
            <v>promotor</v>
          </cell>
          <cell r="F3817" t="str">
            <v>61700000</v>
          </cell>
          <cell r="G3817" t="str">
            <v>RUA.  ALTOS DOS PEREIRAS</v>
          </cell>
          <cell r="H3817" t="str">
            <v>29</v>
          </cell>
          <cell r="I3817" t="str">
            <v/>
          </cell>
          <cell r="J3817" t="str">
            <v>TAPUIO</v>
          </cell>
          <cell r="K3817" t="str">
            <v>AQUIRAZ</v>
          </cell>
          <cell r="L3817" t="str">
            <v>CE</v>
          </cell>
          <cell r="M3817" t="str">
            <v>-3.9997372</v>
          </cell>
          <cell r="N3817" t="str">
            <v>-38.44292739999999</v>
          </cell>
          <cell r="O3817" t="str">
            <v>85992588236</v>
          </cell>
          <cell r="P3817" t="str">
            <v>31/05/1988</v>
          </cell>
          <cell r="Q3817" t="str">
            <v>2005010000000</v>
          </cell>
          <cell r="R3817" t="str">
            <v>N~SSP</v>
          </cell>
          <cell r="S3817" t="str">
            <v>03204519333</v>
          </cell>
          <cell r="T3817" t="str">
            <v/>
          </cell>
          <cell r="U3817" t="str">
            <v/>
          </cell>
          <cell r="V3817" t="str">
            <v/>
          </cell>
          <cell r="X3817" t="str">
            <v>3714078</v>
          </cell>
          <cell r="Y3817" t="str">
            <v>1</v>
          </cell>
          <cell r="Z3817" t="str">
            <v>CE</v>
          </cell>
          <cell r="AA3817" t="str">
            <v>17/11/2015</v>
          </cell>
          <cell r="AB3817" t="str">
            <v/>
          </cell>
          <cell r="AC3817" t="str">
            <v>138433481-96</v>
          </cell>
          <cell r="AD3817">
            <v>4506</v>
          </cell>
          <cell r="AE3817" t="str">
            <v>BRASILEIRO NATO</v>
          </cell>
          <cell r="AF3817" t="str">
            <v>Solteiro</v>
          </cell>
          <cell r="AG3817" t="str">
            <v>Masculino</v>
          </cell>
          <cell r="AH3817" t="str">
            <v>Ativo</v>
          </cell>
          <cell r="AI3817" t="str">
            <v>FLAVIANO CRUZ DO NASCIMENTO</v>
          </cell>
        </row>
        <row r="3818">
          <cell r="B3818" t="str">
            <v>RENATO MARCHESELI WIEMES</v>
          </cell>
          <cell r="C3818" t="str">
            <v>49999413846</v>
          </cell>
          <cell r="D3818" t="str">
            <v>renato_wiemes@hotmail.com</v>
          </cell>
          <cell r="E3818" t="str">
            <v>admin</v>
          </cell>
          <cell r="F3818" t="str">
            <v>07053100</v>
          </cell>
          <cell r="G3818" t="str">
            <v>RUA ALEGRE</v>
          </cell>
          <cell r="H3818" t="str">
            <v>748</v>
          </cell>
          <cell r="I3818" t="str">
            <v>CASA 3</v>
          </cell>
          <cell r="J3818" t="str">
            <v>VILA SÃO RAFAEL</v>
          </cell>
          <cell r="K3818" t="str">
            <v>GUARULHOS</v>
          </cell>
          <cell r="L3818" t="str">
            <v>SP</v>
          </cell>
          <cell r="M3818" t="str">
            <v>-23.472755</v>
          </cell>
          <cell r="N3818" t="str">
            <v>-46.5585442</v>
          </cell>
          <cell r="O3818" t="str">
            <v>11954838136</v>
          </cell>
          <cell r="P3818" t="str">
            <v>04/07/2000</v>
          </cell>
          <cell r="Q3818" t="str">
            <v>541848665</v>
          </cell>
          <cell r="R3818" t="str">
            <v>SSP</v>
          </cell>
          <cell r="S3818" t="str">
            <v>49999413846</v>
          </cell>
          <cell r="T3818" t="str">
            <v/>
          </cell>
          <cell r="U3818" t="str">
            <v/>
          </cell>
          <cell r="V3818" t="str">
            <v/>
          </cell>
          <cell r="X3818" t="str">
            <v>21387</v>
          </cell>
          <cell r="Y3818" t="str">
            <v>439</v>
          </cell>
          <cell r="Z3818" t="str">
            <v>SP</v>
          </cell>
          <cell r="AA3818" t="str">
            <v>01/01/0001</v>
          </cell>
          <cell r="AB3818" t="str">
            <v>01/01/0001</v>
          </cell>
          <cell r="AC3818" t="str">
            <v>16589732087</v>
          </cell>
          <cell r="AD3818">
            <v>0</v>
          </cell>
          <cell r="AE3818" t="str">
            <v>BRASILEIRO NATO</v>
          </cell>
          <cell r="AF3818" t="str">
            <v>Solteiro</v>
          </cell>
          <cell r="AG3818" t="str">
            <v>Masculino</v>
          </cell>
          <cell r="AH3818" t="str">
            <v>Ativo</v>
          </cell>
          <cell r="AI3818" t="str">
            <v>LEONARDO SANT ANA FERREIRA</v>
          </cell>
        </row>
        <row r="3819">
          <cell r="B3819" t="str">
            <v>RENATO MARCIO DUARTE FARO</v>
          </cell>
          <cell r="C3819" t="str">
            <v>75795507253</v>
          </cell>
          <cell r="D3819" t="str">
            <v/>
          </cell>
          <cell r="E3819" t="str">
            <v>promotor</v>
          </cell>
          <cell r="F3819" t="str">
            <v>66033590</v>
          </cell>
          <cell r="G3819" t="str">
            <v>RUA DOS PARIQUIS</v>
          </cell>
          <cell r="H3819" t="str">
            <v>590</v>
          </cell>
          <cell r="I3819" t="str">
            <v>B</v>
          </cell>
          <cell r="J3819" t="str">
            <v>JURUNAS</v>
          </cell>
          <cell r="K3819" t="str">
            <v>BELÉM</v>
          </cell>
          <cell r="L3819" t="str">
            <v>PA</v>
          </cell>
          <cell r="M3819" t="str">
            <v>-1.4697993</v>
          </cell>
          <cell r="N3819" t="str">
            <v>-48.4947466</v>
          </cell>
          <cell r="O3819" t="str">
            <v>91982656081</v>
          </cell>
          <cell r="P3819" t="str">
            <v>13/12/1982</v>
          </cell>
          <cell r="Q3819" t="str">
            <v>4233405</v>
          </cell>
          <cell r="R3819" t="str">
            <v>SSP</v>
          </cell>
          <cell r="S3819" t="str">
            <v>75795507253</v>
          </cell>
          <cell r="T3819" t="str">
            <v/>
          </cell>
          <cell r="U3819" t="str">
            <v/>
          </cell>
          <cell r="V3819" t="str">
            <v/>
          </cell>
          <cell r="X3819" t="str">
            <v>25663</v>
          </cell>
          <cell r="Y3819" t="str">
            <v>40</v>
          </cell>
          <cell r="Z3819" t="str">
            <v>PA</v>
          </cell>
          <cell r="AA3819" t="str">
            <v>09/12/2019</v>
          </cell>
          <cell r="AB3819" t="str">
            <v>24/09/2020</v>
          </cell>
          <cell r="AC3819" t="str">
            <v>13477997424</v>
          </cell>
          <cell r="AD3819">
            <v>4506</v>
          </cell>
          <cell r="AE3819" t="str">
            <v>Brasileiro</v>
          </cell>
          <cell r="AF3819" t="str">
            <v>Casado</v>
          </cell>
          <cell r="AG3819" t="str">
            <v>Masculino</v>
          </cell>
          <cell r="AH3819" t="str">
            <v>Inativo</v>
          </cell>
          <cell r="AI3819" t="str">
            <v>CLAUDIO NEY PINHEIRO MACEDO</v>
          </cell>
        </row>
        <row r="3820">
          <cell r="B3820" t="str">
            <v>RENATO MARQUES DE VASCONCELOS</v>
          </cell>
          <cell r="C3820" t="str">
            <v>20595635857</v>
          </cell>
          <cell r="D3820" t="str">
            <v/>
          </cell>
          <cell r="E3820" t="str">
            <v>promotorexpress</v>
          </cell>
          <cell r="F3820" t="str">
            <v>06730000</v>
          </cell>
          <cell r="G3820" t="str">
            <v>RUA DOS FOTOGRAFOS</v>
          </cell>
          <cell r="H3820" t="str">
            <v>129</v>
          </cell>
          <cell r="I3820" t="str">
            <v/>
          </cell>
          <cell r="J3820" t="str">
            <v>JARDIM EUROPA</v>
          </cell>
          <cell r="K3820" t="str">
            <v>VARGEM GRANDE PAULISTA</v>
          </cell>
          <cell r="L3820" t="str">
            <v>SP</v>
          </cell>
          <cell r="M3820" t="str">
            <v/>
          </cell>
          <cell r="N3820" t="str">
            <v/>
          </cell>
          <cell r="O3820" t="str">
            <v>11999134252</v>
          </cell>
          <cell r="P3820" t="str">
            <v>11/12/1978</v>
          </cell>
          <cell r="Q3820" t="str">
            <v>299163222</v>
          </cell>
          <cell r="R3820" t="str">
            <v>SSP</v>
          </cell>
          <cell r="S3820" t="str">
            <v>20595635857</v>
          </cell>
          <cell r="T3820" t="str">
            <v/>
          </cell>
          <cell r="U3820" t="str">
            <v/>
          </cell>
          <cell r="V3820" t="str">
            <v/>
          </cell>
          <cell r="X3820" t="str">
            <v>98202</v>
          </cell>
          <cell r="Y3820" t="str">
            <v>172</v>
          </cell>
          <cell r="Z3820" t="str">
            <v>SP</v>
          </cell>
          <cell r="AA3820" t="str">
            <v>06/05/2020</v>
          </cell>
          <cell r="AB3820" t="str">
            <v/>
          </cell>
          <cell r="AC3820" t="str">
            <v/>
          </cell>
          <cell r="AD3820">
            <v>0</v>
          </cell>
          <cell r="AE3820" t="str">
            <v>Brasileiro</v>
          </cell>
          <cell r="AF3820" t="str">
            <v>Solteiro</v>
          </cell>
          <cell r="AG3820" t="str">
            <v>Masculino</v>
          </cell>
          <cell r="AH3820" t="str">
            <v>Inativo</v>
          </cell>
          <cell r="AI3820" t="str">
            <v>LEONARDO REIS DE AGUIAR</v>
          </cell>
        </row>
        <row r="3821">
          <cell r="B3821" t="str">
            <v>RENATO RODRIGUES DOS SANTOS</v>
          </cell>
          <cell r="C3821" t="str">
            <v>34878039841</v>
          </cell>
          <cell r="D3821" t="str">
            <v>renatinhossp157@gmail.com</v>
          </cell>
          <cell r="E3821" t="str">
            <v>promotor</v>
          </cell>
          <cell r="F3821" t="str">
            <v>13486014</v>
          </cell>
          <cell r="G3821" t="str">
            <v>RUA DIAMANTINO MACHADO GOMES</v>
          </cell>
          <cell r="H3821" t="str">
            <v>419</v>
          </cell>
          <cell r="I3821" t="str">
            <v/>
          </cell>
          <cell r="J3821" t="str">
            <v>JARDIM NOVA SUÍÇA</v>
          </cell>
          <cell r="K3821" t="str">
            <v>LIMEIRA</v>
          </cell>
          <cell r="L3821" t="str">
            <v>SP</v>
          </cell>
          <cell r="M3821" t="str">
            <v>-22.573277</v>
          </cell>
          <cell r="N3821" t="str">
            <v>-47.38532439999999</v>
          </cell>
          <cell r="O3821" t="str">
            <v/>
          </cell>
          <cell r="P3821" t="str">
            <v>10/11/1985</v>
          </cell>
          <cell r="Q3821" t="str">
            <v>459709985</v>
          </cell>
          <cell r="R3821" t="str">
            <v>SSP</v>
          </cell>
          <cell r="S3821" t="str">
            <v>34878039841</v>
          </cell>
          <cell r="T3821" t="str">
            <v/>
          </cell>
          <cell r="U3821" t="str">
            <v/>
          </cell>
          <cell r="V3821" t="str">
            <v/>
          </cell>
          <cell r="X3821" t="str">
            <v>97941</v>
          </cell>
          <cell r="Y3821" t="str">
            <v>270</v>
          </cell>
          <cell r="Z3821" t="str">
            <v>SP</v>
          </cell>
          <cell r="AA3821" t="str">
            <v>14/10/2019</v>
          </cell>
          <cell r="AB3821" t="str">
            <v>25/05/2020</v>
          </cell>
          <cell r="AC3821" t="str">
            <v>16578060562</v>
          </cell>
          <cell r="AD3821">
            <v>4506</v>
          </cell>
          <cell r="AE3821" t="str">
            <v>Brasileiro</v>
          </cell>
          <cell r="AF3821" t="str">
            <v>Solteiro</v>
          </cell>
          <cell r="AG3821" t="str">
            <v>Masculino</v>
          </cell>
          <cell r="AH3821" t="str">
            <v>Inativo</v>
          </cell>
          <cell r="AI3821" t="str">
            <v>PAULO MANOEL MORATO JUNIOR</v>
          </cell>
        </row>
        <row r="3822">
          <cell r="B3822" t="str">
            <v>RENATO VARGAS BRASIL</v>
          </cell>
          <cell r="C3822" t="str">
            <v>95281789287</v>
          </cell>
          <cell r="D3822" t="str">
            <v>renatovargas.br@gmail.com</v>
          </cell>
          <cell r="E3822" t="str">
            <v>promotor</v>
          </cell>
          <cell r="F3822" t="str">
            <v>69030591</v>
          </cell>
          <cell r="G3822" t="str">
            <v>RUA SELÊNIO</v>
          </cell>
          <cell r="H3822" t="str">
            <v>163</v>
          </cell>
          <cell r="I3822" t="str">
            <v/>
          </cell>
          <cell r="J3822" t="str">
            <v>VILA DA PRATA</v>
          </cell>
          <cell r="K3822" t="str">
            <v>MANAUS</v>
          </cell>
          <cell r="L3822" t="str">
            <v>AM</v>
          </cell>
          <cell r="M3822" t="str">
            <v>-3.1066597</v>
          </cell>
          <cell r="N3822" t="str">
            <v>-60.04826079999999</v>
          </cell>
          <cell r="O3822" t="str">
            <v>92993585190</v>
          </cell>
          <cell r="P3822" t="str">
            <v>14/02/1989</v>
          </cell>
          <cell r="Q3822" t="str">
            <v>22309756</v>
          </cell>
          <cell r="R3822" t="str">
            <v>SSP</v>
          </cell>
          <cell r="S3822" t="str">
            <v>95281789287</v>
          </cell>
          <cell r="T3822" t="str">
            <v/>
          </cell>
          <cell r="U3822" t="str">
            <v/>
          </cell>
          <cell r="V3822" t="str">
            <v/>
          </cell>
          <cell r="X3822" t="str">
            <v>60983</v>
          </cell>
          <cell r="Y3822" t="str">
            <v>22</v>
          </cell>
          <cell r="Z3822" t="str">
            <v>AM</v>
          </cell>
          <cell r="AA3822" t="str">
            <v>05/11/2018</v>
          </cell>
          <cell r="AB3822" t="str">
            <v/>
          </cell>
          <cell r="AC3822" t="str">
            <v>166225145-19</v>
          </cell>
          <cell r="AD3822">
            <v>4506</v>
          </cell>
          <cell r="AE3822" t="str">
            <v>Brasileiro</v>
          </cell>
          <cell r="AF3822" t="str">
            <v>Solteiro</v>
          </cell>
          <cell r="AG3822" t="str">
            <v>Masculino</v>
          </cell>
          <cell r="AH3822" t="str">
            <v>Ativo</v>
          </cell>
          <cell r="AI3822" t="str">
            <v>HUGO JORDAN BARROSO DE MATOS</v>
          </cell>
        </row>
        <row r="3823">
          <cell r="B3823" t="str">
            <v>RENILSON PERONI</v>
          </cell>
          <cell r="C3823" t="str">
            <v>35096607810</v>
          </cell>
          <cell r="D3823" t="str">
            <v/>
          </cell>
          <cell r="E3823" t="str">
            <v>promotor</v>
          </cell>
          <cell r="F3823" t="str">
            <v>11700520</v>
          </cell>
          <cell r="G3823" t="str">
            <v>RUA EZEQUIEL VIEIRA DA SILVA</v>
          </cell>
          <cell r="H3823" t="str">
            <v>74</v>
          </cell>
          <cell r="I3823" t="str">
            <v>AP 41 BL A4</v>
          </cell>
          <cell r="J3823" t="str">
            <v>CANTO DO FORTE</v>
          </cell>
          <cell r="K3823" t="str">
            <v>PRAIA GRANDE</v>
          </cell>
          <cell r="L3823" t="str">
            <v>SP</v>
          </cell>
          <cell r="M3823" t="str">
            <v>-24.006476</v>
          </cell>
          <cell r="N3823" t="str">
            <v>-46.4001592</v>
          </cell>
          <cell r="O3823" t="str">
            <v>13988381763</v>
          </cell>
          <cell r="P3823" t="str">
            <v>17/12/1985</v>
          </cell>
          <cell r="Q3823" t="str">
            <v>285782290</v>
          </cell>
          <cell r="R3823" t="str">
            <v>SSP</v>
          </cell>
          <cell r="S3823" t="str">
            <v>35096607810</v>
          </cell>
          <cell r="T3823" t="str">
            <v/>
          </cell>
          <cell r="U3823" t="str">
            <v/>
          </cell>
          <cell r="V3823" t="str">
            <v/>
          </cell>
          <cell r="X3823" t="str">
            <v>79742</v>
          </cell>
          <cell r="Y3823" t="str">
            <v>276</v>
          </cell>
          <cell r="Z3823" t="str">
            <v>SP</v>
          </cell>
          <cell r="AA3823" t="str">
            <v>06/10/2020</v>
          </cell>
          <cell r="AB3823" t="str">
            <v/>
          </cell>
          <cell r="AC3823" t="str">
            <v>13350476774</v>
          </cell>
          <cell r="AD3823">
            <v>4506</v>
          </cell>
          <cell r="AE3823" t="str">
            <v>Brasileiro</v>
          </cell>
          <cell r="AF3823" t="str">
            <v>Solteiro</v>
          </cell>
          <cell r="AG3823" t="str">
            <v>Masculino</v>
          </cell>
          <cell r="AH3823" t="str">
            <v>Ativo</v>
          </cell>
          <cell r="AI3823" t="str">
            <v>JOSE RODRIGUES VICENTE DA SILVA</v>
          </cell>
        </row>
        <row r="3824">
          <cell r="B3824" t="str">
            <v>REPREL SOCOCO</v>
          </cell>
          <cell r="C3824" t="str">
            <v>reprelsococo</v>
          </cell>
          <cell r="D3824" t="str">
            <v/>
          </cell>
          <cell r="E3824" t="str">
            <v>cliente</v>
          </cell>
          <cell r="F3824" t="str">
            <v/>
          </cell>
          <cell r="G3824" t="str">
            <v/>
          </cell>
          <cell r="H3824" t="str">
            <v/>
          </cell>
          <cell r="I3824" t="str">
            <v/>
          </cell>
          <cell r="J3824" t="str">
            <v/>
          </cell>
          <cell r="K3824" t="str">
            <v/>
          </cell>
          <cell r="L3824" t="str">
            <v/>
          </cell>
          <cell r="M3824" t="str">
            <v/>
          </cell>
          <cell r="N3824" t="str">
            <v/>
          </cell>
          <cell r="O3824" t="str">
            <v/>
          </cell>
          <cell r="P3824" t="str">
            <v/>
          </cell>
          <cell r="Q3824" t="str">
            <v/>
          </cell>
          <cell r="R3824" t="str">
            <v/>
          </cell>
          <cell r="S3824" t="str">
            <v/>
          </cell>
          <cell r="T3824" t="str">
            <v/>
          </cell>
          <cell r="U3824" t="str">
            <v/>
          </cell>
          <cell r="V3824" t="str">
            <v/>
          </cell>
          <cell r="X3824" t="str">
            <v/>
          </cell>
          <cell r="Y3824" t="str">
            <v/>
          </cell>
          <cell r="Z3824" t="str">
            <v/>
          </cell>
          <cell r="AA3824" t="str">
            <v/>
          </cell>
          <cell r="AB3824" t="str">
            <v/>
          </cell>
          <cell r="AC3824" t="str">
            <v/>
          </cell>
          <cell r="AD3824">
            <v>0</v>
          </cell>
          <cell r="AE3824" t="str">
            <v/>
          </cell>
          <cell r="AF3824" t="str">
            <v>Solteiro</v>
          </cell>
          <cell r="AG3824" t="str">
            <v>Indefinido</v>
          </cell>
          <cell r="AH3824" t="str">
            <v>Ativo</v>
          </cell>
          <cell r="AI3824" t="str">
            <v>LUCAS MARCELINO ROCHA</v>
          </cell>
        </row>
        <row r="3825">
          <cell r="B3825" t="str">
            <v>RETENCAO</v>
          </cell>
          <cell r="C3825" t="str">
            <v>retencao</v>
          </cell>
          <cell r="D3825" t="str">
            <v/>
          </cell>
          <cell r="E3825" t="str">
            <v>admin</v>
          </cell>
          <cell r="F3825" t="str">
            <v/>
          </cell>
          <cell r="G3825" t="str">
            <v/>
          </cell>
          <cell r="H3825" t="str">
            <v/>
          </cell>
          <cell r="I3825" t="str">
            <v/>
          </cell>
          <cell r="J3825" t="str">
            <v/>
          </cell>
          <cell r="K3825" t="str">
            <v/>
          </cell>
          <cell r="L3825" t="str">
            <v/>
          </cell>
          <cell r="M3825" t="str">
            <v/>
          </cell>
          <cell r="N3825" t="str">
            <v/>
          </cell>
          <cell r="O3825" t="str">
            <v/>
          </cell>
          <cell r="P3825" t="str">
            <v/>
          </cell>
          <cell r="Q3825" t="str">
            <v/>
          </cell>
          <cell r="R3825" t="str">
            <v/>
          </cell>
          <cell r="S3825" t="str">
            <v/>
          </cell>
          <cell r="T3825" t="str">
            <v/>
          </cell>
          <cell r="U3825" t="str">
            <v/>
          </cell>
          <cell r="V3825" t="str">
            <v/>
          </cell>
          <cell r="X3825" t="str">
            <v/>
          </cell>
          <cell r="Y3825" t="str">
            <v/>
          </cell>
          <cell r="Z3825" t="str">
            <v/>
          </cell>
          <cell r="AA3825" t="str">
            <v/>
          </cell>
          <cell r="AB3825" t="str">
            <v/>
          </cell>
          <cell r="AC3825" t="str">
            <v/>
          </cell>
          <cell r="AD3825">
            <v>0</v>
          </cell>
          <cell r="AE3825" t="str">
            <v/>
          </cell>
          <cell r="AF3825" t="str">
            <v>Solteiro</v>
          </cell>
          <cell r="AG3825" t="str">
            <v>Indefinido</v>
          </cell>
          <cell r="AH3825" t="str">
            <v>Ativo</v>
          </cell>
          <cell r="AI3825" t="str">
            <v>ELIAS MEDEIROS DOS SANTOS</v>
          </cell>
        </row>
        <row r="3826">
          <cell r="B3826" t="str">
            <v>REYNA PRODUTOS ALIMENTICIOS</v>
          </cell>
          <cell r="C3826" t="str">
            <v>reynaprodutossiga</v>
          </cell>
          <cell r="D3826" t="str">
            <v/>
          </cell>
          <cell r="E3826" t="str">
            <v>cliente</v>
          </cell>
          <cell r="F3826" t="str">
            <v/>
          </cell>
          <cell r="G3826" t="str">
            <v/>
          </cell>
          <cell r="H3826" t="str">
            <v/>
          </cell>
          <cell r="I3826" t="str">
            <v/>
          </cell>
          <cell r="J3826" t="str">
            <v/>
          </cell>
          <cell r="K3826" t="str">
            <v/>
          </cell>
          <cell r="L3826" t="str">
            <v/>
          </cell>
          <cell r="M3826" t="str">
            <v/>
          </cell>
          <cell r="N3826" t="str">
            <v/>
          </cell>
          <cell r="O3826" t="str">
            <v/>
          </cell>
          <cell r="P3826" t="str">
            <v/>
          </cell>
          <cell r="Q3826" t="str">
            <v/>
          </cell>
          <cell r="R3826" t="str">
            <v/>
          </cell>
          <cell r="S3826" t="str">
            <v/>
          </cell>
          <cell r="T3826" t="str">
            <v/>
          </cell>
          <cell r="U3826" t="str">
            <v/>
          </cell>
          <cell r="V3826" t="str">
            <v/>
          </cell>
          <cell r="X3826" t="str">
            <v/>
          </cell>
          <cell r="Y3826" t="str">
            <v/>
          </cell>
          <cell r="Z3826" t="str">
            <v/>
          </cell>
          <cell r="AA3826" t="str">
            <v/>
          </cell>
          <cell r="AB3826" t="str">
            <v/>
          </cell>
          <cell r="AC3826" t="str">
            <v/>
          </cell>
          <cell r="AD3826">
            <v>0</v>
          </cell>
          <cell r="AE3826" t="str">
            <v/>
          </cell>
          <cell r="AF3826" t="str">
            <v>Solteiro</v>
          </cell>
          <cell r="AG3826" t="str">
            <v>Indefinido</v>
          </cell>
          <cell r="AH3826" t="str">
            <v>Ativo</v>
          </cell>
          <cell r="AI3826" t="str">
            <v>GABRIEL AUGUSTO FELIX SARNO</v>
          </cell>
        </row>
        <row r="3827">
          <cell r="B3827" t="str">
            <v>REYNALDO BRUNO TOME</v>
          </cell>
          <cell r="C3827" t="str">
            <v>11187266779</v>
          </cell>
          <cell r="D3827" t="str">
            <v/>
          </cell>
          <cell r="E3827" t="str">
            <v>parttime6</v>
          </cell>
          <cell r="F3827" t="str">
            <v>24360400</v>
          </cell>
          <cell r="G3827" t="str">
            <v>RUA TUPIS</v>
          </cell>
          <cell r="H3827" t="str">
            <v>230</v>
          </cell>
          <cell r="I3827" t="str">
            <v/>
          </cell>
          <cell r="J3827" t="str">
            <v>SÃO FRANCISCO</v>
          </cell>
          <cell r="K3827" t="str">
            <v>NITERÓI</v>
          </cell>
          <cell r="L3827" t="str">
            <v>RJ</v>
          </cell>
          <cell r="M3827" t="str">
            <v/>
          </cell>
          <cell r="N3827" t="str">
            <v/>
          </cell>
          <cell r="O3827" t="str">
            <v>21970223289</v>
          </cell>
          <cell r="P3827" t="str">
            <v>14/12/1985</v>
          </cell>
          <cell r="Q3827" t="str">
            <v>203962733</v>
          </cell>
          <cell r="R3827" t="str">
            <v>SSP</v>
          </cell>
          <cell r="S3827" t="str">
            <v>11187266779</v>
          </cell>
          <cell r="T3827" t="str">
            <v/>
          </cell>
          <cell r="U3827" t="str">
            <v/>
          </cell>
          <cell r="V3827" t="str">
            <v/>
          </cell>
          <cell r="X3827" t="str">
            <v>06906</v>
          </cell>
          <cell r="Y3827" t="str">
            <v>145</v>
          </cell>
          <cell r="Z3827" t="str">
            <v>RJ</v>
          </cell>
          <cell r="AA3827" t="str">
            <v>01/06/2020</v>
          </cell>
          <cell r="AB3827" t="str">
            <v>29/08/2020</v>
          </cell>
          <cell r="AC3827" t="str">
            <v>13295118603</v>
          </cell>
          <cell r="AD3827">
            <v>4100</v>
          </cell>
          <cell r="AE3827" t="str">
            <v>Brasileiro</v>
          </cell>
          <cell r="AF3827" t="str">
            <v>Casado</v>
          </cell>
          <cell r="AG3827" t="str">
            <v>Masculino</v>
          </cell>
          <cell r="AH3827" t="str">
            <v>Inativo</v>
          </cell>
          <cell r="AI3827" t="str">
            <v>LEONARDO DA SILVA MACIEL</v>
          </cell>
        </row>
        <row r="3828">
          <cell r="B3828" t="str">
            <v>RHENAN SCHERES LEMES</v>
          </cell>
          <cell r="C3828" t="str">
            <v>43872264800</v>
          </cell>
          <cell r="D3828" t="str">
            <v>rhenanscheres@hotmail.com</v>
          </cell>
          <cell r="E3828" t="str">
            <v>promotor</v>
          </cell>
          <cell r="F3828" t="str">
            <v>14085220</v>
          </cell>
          <cell r="G3828" t="str">
            <v>RUA HERMÍNIO MORANDINI</v>
          </cell>
          <cell r="H3828" t="str">
            <v>601</v>
          </cell>
          <cell r="I3828" t="str">
            <v/>
          </cell>
          <cell r="J3828" t="str">
            <v>CAMPOS ELÍSEOS</v>
          </cell>
          <cell r="K3828" t="str">
            <v>RIBEIRÃO PRETO</v>
          </cell>
          <cell r="L3828" t="str">
            <v>SP</v>
          </cell>
          <cell r="M3828" t="str">
            <v>-21.1691467</v>
          </cell>
          <cell r="N3828" t="str">
            <v>-47.7923925</v>
          </cell>
          <cell r="O3828" t="str">
            <v>16993157845</v>
          </cell>
          <cell r="P3828" t="str">
            <v>27/03/1997</v>
          </cell>
          <cell r="Q3828" t="str">
            <v>55207777X</v>
          </cell>
          <cell r="R3828" t="str">
            <v>SSP</v>
          </cell>
          <cell r="S3828" t="str">
            <v>43872264800</v>
          </cell>
          <cell r="T3828" t="str">
            <v/>
          </cell>
          <cell r="U3828" t="str">
            <v/>
          </cell>
          <cell r="V3828" t="str">
            <v/>
          </cell>
          <cell r="X3828" t="str">
            <v>35010</v>
          </cell>
          <cell r="Y3828" t="str">
            <v>404</v>
          </cell>
          <cell r="Z3828" t="str">
            <v>SP</v>
          </cell>
          <cell r="AA3828" t="str">
            <v>02/12/2019</v>
          </cell>
          <cell r="AB3828" t="str">
            <v>15/01/2020</v>
          </cell>
          <cell r="AC3828" t="str">
            <v>20333807701</v>
          </cell>
          <cell r="AD3828">
            <v>4506</v>
          </cell>
          <cell r="AE3828" t="str">
            <v>Brasileiro</v>
          </cell>
          <cell r="AF3828" t="str">
            <v>Solteiro</v>
          </cell>
          <cell r="AG3828" t="str">
            <v>Masculino</v>
          </cell>
          <cell r="AH3828" t="str">
            <v>Inativo</v>
          </cell>
          <cell r="AI3828" t="str">
            <v>RAFAEL BATISTA DA SILVA</v>
          </cell>
        </row>
        <row r="3829">
          <cell r="B3829" t="str">
            <v>RICARDO APARECIDO COTRIN JUNIOR</v>
          </cell>
          <cell r="C3829" t="str">
            <v>42619937833</v>
          </cell>
          <cell r="D3829" t="str">
            <v>RIICARDOCOTRIIN@GMAIL.COM</v>
          </cell>
          <cell r="E3829" t="str">
            <v>aguia</v>
          </cell>
          <cell r="F3829" t="str">
            <v>03918040</v>
          </cell>
          <cell r="G3829" t="str">
            <v>RUA GUILHERME STUDART</v>
          </cell>
          <cell r="H3829" t="str">
            <v>220</v>
          </cell>
          <cell r="I3829" t="str">
            <v>(VILA JÚLIO)</v>
          </cell>
          <cell r="J3829" t="str">
            <v>VILA BANCÁRIA</v>
          </cell>
          <cell r="K3829" t="str">
            <v>SÃO PAULO</v>
          </cell>
          <cell r="L3829" t="str">
            <v>SP</v>
          </cell>
          <cell r="M3829" t="str">
            <v>-23.591602</v>
          </cell>
          <cell r="N3829" t="str">
            <v>-46.5215882</v>
          </cell>
          <cell r="O3829" t="str">
            <v>11983499959</v>
          </cell>
          <cell r="P3829" t="str">
            <v>16/01/1995</v>
          </cell>
          <cell r="Q3829" t="str">
            <v>434476092</v>
          </cell>
          <cell r="R3829" t="str">
            <v>SSP</v>
          </cell>
          <cell r="S3829" t="str">
            <v>42619937833</v>
          </cell>
          <cell r="T3829" t="str">
            <v>SANTANDER</v>
          </cell>
          <cell r="U3829" t="str">
            <v>4628</v>
          </cell>
          <cell r="V3829" t="str">
            <v>10888722</v>
          </cell>
          <cell r="W3829" t="str">
            <v>ContaCorrente</v>
          </cell>
          <cell r="X3829" t="str">
            <v>12244</v>
          </cell>
          <cell r="Y3829" t="str">
            <v>368</v>
          </cell>
          <cell r="Z3829" t="str">
            <v>SP</v>
          </cell>
          <cell r="AA3829" t="str">
            <v>10/09/2020</v>
          </cell>
          <cell r="AB3829" t="str">
            <v/>
          </cell>
          <cell r="AC3829" t="str">
            <v>20734706507</v>
          </cell>
          <cell r="AD3829">
            <v>8.5</v>
          </cell>
          <cell r="AE3829" t="str">
            <v>Brasileiro</v>
          </cell>
          <cell r="AF3829" t="str">
            <v>Solteiro</v>
          </cell>
          <cell r="AG3829" t="str">
            <v>Masculino</v>
          </cell>
          <cell r="AH3829" t="str">
            <v>Ativo</v>
          </cell>
          <cell r="AI3829" t="str">
            <v>JONATAS ANTUNES CARVALHO</v>
          </cell>
        </row>
        <row r="3830">
          <cell r="B3830" t="str">
            <v>RICARDO BRESSAN CAMPMANN</v>
          </cell>
          <cell r="C3830" t="str">
            <v>14612069870</v>
          </cell>
          <cell r="D3830" t="str">
            <v>ricardo.bressan015@gmail.com</v>
          </cell>
          <cell r="E3830" t="str">
            <v>promotor</v>
          </cell>
          <cell r="F3830" t="str">
            <v>06437240</v>
          </cell>
          <cell r="G3830" t="str">
            <v>RUA SENA</v>
          </cell>
          <cell r="H3830" t="str">
            <v>74</v>
          </cell>
          <cell r="I3830" t="str">
            <v/>
          </cell>
          <cell r="J3830" t="str">
            <v>PARQUE DAS NAÇÕES</v>
          </cell>
          <cell r="K3830" t="str">
            <v>BARUERI</v>
          </cell>
          <cell r="L3830" t="str">
            <v>SP</v>
          </cell>
          <cell r="M3830" t="str">
            <v/>
          </cell>
          <cell r="N3830" t="str">
            <v/>
          </cell>
          <cell r="O3830" t="str">
            <v/>
          </cell>
          <cell r="P3830" t="str">
            <v>18/02/1975</v>
          </cell>
          <cell r="Q3830" t="str">
            <v>442526969</v>
          </cell>
          <cell r="R3830" t="str">
            <v>SSP</v>
          </cell>
          <cell r="S3830" t="str">
            <v>14612069870</v>
          </cell>
          <cell r="T3830" t="str">
            <v/>
          </cell>
          <cell r="U3830" t="str">
            <v/>
          </cell>
          <cell r="V3830" t="str">
            <v/>
          </cell>
          <cell r="X3830" t="str">
            <v>69246</v>
          </cell>
          <cell r="Y3830" t="str">
            <v>348</v>
          </cell>
          <cell r="Z3830" t="str">
            <v>SP</v>
          </cell>
          <cell r="AA3830" t="str">
            <v>02/09/2019</v>
          </cell>
          <cell r="AB3830" t="str">
            <v/>
          </cell>
          <cell r="AC3830" t="str">
            <v>12599813893</v>
          </cell>
          <cell r="AD3830">
            <v>0</v>
          </cell>
          <cell r="AE3830" t="str">
            <v>Brasileiro</v>
          </cell>
          <cell r="AF3830" t="str">
            <v>Solteiro</v>
          </cell>
          <cell r="AG3830" t="str">
            <v>Masculino</v>
          </cell>
          <cell r="AH3830" t="str">
            <v>Inativo</v>
          </cell>
          <cell r="AI3830" t="str">
            <v>JOAO DE ARAUJO BARRETO JUNIOR</v>
          </cell>
        </row>
        <row r="3831">
          <cell r="B3831" t="str">
            <v>RICARDO CARLOS ANTONIO</v>
          </cell>
          <cell r="C3831" t="str">
            <v>07153275932</v>
          </cell>
          <cell r="D3831" t="str">
            <v>ricardomhju@gmail.com</v>
          </cell>
          <cell r="E3831" t="str">
            <v>promotor</v>
          </cell>
          <cell r="F3831" t="str">
            <v>83304010</v>
          </cell>
          <cell r="G3831" t="str">
            <v>RUA ALTIVIR SCHULI DE AGUIAR</v>
          </cell>
          <cell r="H3831" t="str">
            <v>142</v>
          </cell>
          <cell r="I3831" t="str">
            <v/>
          </cell>
          <cell r="J3831" t="str">
            <v>VILA ROSA</v>
          </cell>
          <cell r="K3831" t="str">
            <v>PIRAQUARA</v>
          </cell>
          <cell r="L3831" t="str">
            <v>PR</v>
          </cell>
          <cell r="M3831" t="str">
            <v>-25.43226</v>
          </cell>
          <cell r="N3831" t="str">
            <v>-49.059025</v>
          </cell>
          <cell r="O3831" t="str">
            <v>41987751529</v>
          </cell>
          <cell r="P3831" t="str">
            <v>22/07/1989</v>
          </cell>
          <cell r="Q3831" t="str">
            <v>83253096</v>
          </cell>
          <cell r="R3831" t="str">
            <v>SSP</v>
          </cell>
          <cell r="S3831" t="str">
            <v>07153275932</v>
          </cell>
          <cell r="T3831" t="str">
            <v/>
          </cell>
          <cell r="U3831" t="str">
            <v/>
          </cell>
          <cell r="V3831" t="str">
            <v/>
          </cell>
          <cell r="X3831" t="str">
            <v>3883034</v>
          </cell>
          <cell r="Y3831" t="str">
            <v>20</v>
          </cell>
          <cell r="Z3831" t="str">
            <v>PA</v>
          </cell>
          <cell r="AA3831" t="str">
            <v>11/09/2019</v>
          </cell>
          <cell r="AB3831" t="str">
            <v/>
          </cell>
          <cell r="AC3831" t="str">
            <v>13148696505</v>
          </cell>
          <cell r="AD3831">
            <v>4506</v>
          </cell>
          <cell r="AE3831" t="str">
            <v>Brasileiro</v>
          </cell>
          <cell r="AF3831" t="str">
            <v>Casado</v>
          </cell>
          <cell r="AG3831" t="str">
            <v>Masculino</v>
          </cell>
          <cell r="AH3831" t="str">
            <v>Ativo</v>
          </cell>
          <cell r="AI3831" t="str">
            <v>GUILHERME ALEXANDRE MARTINS PIMENTEL</v>
          </cell>
        </row>
        <row r="3832">
          <cell r="B3832" t="str">
            <v>RICARDO DA CONCEICAO LIMA</v>
          </cell>
          <cell r="C3832" t="str">
            <v>39640741876</v>
          </cell>
          <cell r="D3832" t="str">
            <v>queroimprimirboleto@gmail.com</v>
          </cell>
          <cell r="E3832" t="str">
            <v>promotorexpress</v>
          </cell>
          <cell r="F3832" t="str">
            <v>12702-480</v>
          </cell>
          <cell r="G3832" t="str">
            <v>RUA TENENTE ALFREDO PINTO DE CARVALHO</v>
          </cell>
          <cell r="H3832" t="str">
            <v>37</v>
          </cell>
          <cell r="I3832" t="str">
            <v/>
          </cell>
          <cell r="J3832" t="str">
            <v>VILA WASHINGTON BELEZA</v>
          </cell>
          <cell r="K3832" t="str">
            <v>CRUZEIRO</v>
          </cell>
          <cell r="L3832" t="str">
            <v>SP</v>
          </cell>
          <cell r="M3832" t="str">
            <v>-22.5787224</v>
          </cell>
          <cell r="N3832" t="str">
            <v>-44.96844919999999</v>
          </cell>
          <cell r="O3832" t="str">
            <v>12981819820</v>
          </cell>
          <cell r="P3832" t="str">
            <v>13/05/1990</v>
          </cell>
          <cell r="Q3832" t="str">
            <v>467621974</v>
          </cell>
          <cell r="R3832" t="str">
            <v>SSP</v>
          </cell>
          <cell r="S3832" t="str">
            <v>39640741876</v>
          </cell>
          <cell r="T3832" t="str">
            <v>Santander</v>
          </cell>
          <cell r="U3832" t="str">
            <v>0111</v>
          </cell>
          <cell r="V3832" t="str">
            <v>01031423-3</v>
          </cell>
          <cell r="X3832" t="str">
            <v>81617</v>
          </cell>
          <cell r="Y3832" t="str">
            <v>314</v>
          </cell>
          <cell r="Z3832" t="str">
            <v>SP</v>
          </cell>
          <cell r="AA3832" t="str">
            <v>02/04/2020</v>
          </cell>
          <cell r="AB3832" t="str">
            <v/>
          </cell>
          <cell r="AC3832" t="str">
            <v>209725675-55</v>
          </cell>
          <cell r="AD3832">
            <v>1500</v>
          </cell>
          <cell r="AE3832" t="str">
            <v>Brasileiro</v>
          </cell>
          <cell r="AF3832" t="str">
            <v>Solteiro</v>
          </cell>
          <cell r="AG3832" t="str">
            <v>Masculino</v>
          </cell>
          <cell r="AH3832" t="str">
            <v>Ativo</v>
          </cell>
          <cell r="AI3832" t="str">
            <v>CARLOS ANDRE BEZERRA MONTEIRO</v>
          </cell>
        </row>
        <row r="3833">
          <cell r="B3833" t="str">
            <v>RICARDO DA PAIXAO RODRIGUES</v>
          </cell>
          <cell r="C3833" t="str">
            <v>07125093132</v>
          </cell>
          <cell r="D3833" t="str">
            <v>marialaide321@gmail.com</v>
          </cell>
          <cell r="E3833" t="str">
            <v>promotor</v>
          </cell>
          <cell r="F3833" t="str">
            <v>73368160</v>
          </cell>
          <cell r="G3833" t="str">
            <v>QUADRA 1B CONJUNTO A</v>
          </cell>
          <cell r="H3833" t="str">
            <v>0</v>
          </cell>
          <cell r="I3833" t="str">
            <v>CJ A LT 2</v>
          </cell>
          <cell r="J3833" t="str">
            <v>ARAPOANGA (PLANALTINA)</v>
          </cell>
          <cell r="K3833" t="str">
            <v>BRASÍLIA</v>
          </cell>
          <cell r="L3833" t="str">
            <v>DF</v>
          </cell>
          <cell r="M3833" t="str">
            <v>-15.7997654</v>
          </cell>
          <cell r="N3833" t="str">
            <v>-47.8644715</v>
          </cell>
          <cell r="O3833" t="str">
            <v>6186251856</v>
          </cell>
          <cell r="P3833" t="str">
            <v>26/04/1998</v>
          </cell>
          <cell r="Q3833" t="str">
            <v>3671788</v>
          </cell>
          <cell r="R3833" t="str">
            <v>SSP</v>
          </cell>
          <cell r="S3833" t="str">
            <v>07125093132</v>
          </cell>
          <cell r="T3833" t="str">
            <v/>
          </cell>
          <cell r="U3833" t="str">
            <v/>
          </cell>
          <cell r="V3833" t="str">
            <v/>
          </cell>
          <cell r="X3833" t="str">
            <v>56548</v>
          </cell>
          <cell r="Y3833" t="str">
            <v>37</v>
          </cell>
          <cell r="Z3833" t="str">
            <v>DF</v>
          </cell>
          <cell r="AA3833" t="str">
            <v>02/05/2019</v>
          </cell>
          <cell r="AB3833" t="str">
            <v/>
          </cell>
          <cell r="AC3833" t="str">
            <v>190590694-07</v>
          </cell>
          <cell r="AD3833">
            <v>4506</v>
          </cell>
          <cell r="AE3833" t="str">
            <v>BRASILEIRO NATO</v>
          </cell>
          <cell r="AF3833" t="str">
            <v>Solteiro</v>
          </cell>
          <cell r="AG3833" t="str">
            <v>Masculino</v>
          </cell>
          <cell r="AH3833" t="str">
            <v>Ativo</v>
          </cell>
          <cell r="AI3833" t="str">
            <v>MORACI PEREIRA DOS SANTOS</v>
          </cell>
        </row>
        <row r="3834">
          <cell r="B3834" t="str">
            <v>RICARDO DE FREITAS GOULART JUNIOR</v>
          </cell>
          <cell r="C3834" t="str">
            <v>13280105706</v>
          </cell>
          <cell r="D3834" t="str">
            <v/>
          </cell>
          <cell r="E3834" t="str">
            <v>promotor6</v>
          </cell>
          <cell r="F3834" t="str">
            <v>88113270</v>
          </cell>
          <cell r="G3834" t="str">
            <v>SERVIDÃO CATARINA MULLER</v>
          </cell>
          <cell r="H3834" t="str">
            <v>843</v>
          </cell>
          <cell r="I3834" t="str">
            <v>CASA 4</v>
          </cell>
          <cell r="J3834" t="str">
            <v>AREIAS</v>
          </cell>
          <cell r="K3834" t="str">
            <v>SÃO JOSÉ</v>
          </cell>
          <cell r="L3834" t="str">
            <v>SC</v>
          </cell>
          <cell r="M3834" t="str">
            <v>-27.556317</v>
          </cell>
          <cell r="N3834" t="str">
            <v>-48.623515</v>
          </cell>
          <cell r="O3834" t="str">
            <v>48998149415</v>
          </cell>
          <cell r="P3834" t="str">
            <v>24/12/1989</v>
          </cell>
          <cell r="Q3834" t="str">
            <v>230878738</v>
          </cell>
          <cell r="R3834" t="str">
            <v>SSP</v>
          </cell>
          <cell r="S3834" t="str">
            <v>13280105706</v>
          </cell>
          <cell r="T3834" t="str">
            <v/>
          </cell>
          <cell r="U3834" t="str">
            <v/>
          </cell>
          <cell r="V3834" t="str">
            <v/>
          </cell>
          <cell r="X3834" t="str">
            <v>750601</v>
          </cell>
          <cell r="Y3834" t="str">
            <v/>
          </cell>
          <cell r="Z3834" t="str">
            <v>SC</v>
          </cell>
          <cell r="AA3834" t="str">
            <v>10/10/2019</v>
          </cell>
          <cell r="AB3834" t="str">
            <v>01/07/2020</v>
          </cell>
          <cell r="AC3834" t="str">
            <v>13003755586</v>
          </cell>
          <cell r="AD3834">
            <v>4506</v>
          </cell>
          <cell r="AE3834" t="str">
            <v>Brasileiro</v>
          </cell>
          <cell r="AF3834" t="str">
            <v>Casado</v>
          </cell>
          <cell r="AG3834" t="str">
            <v>Masculino</v>
          </cell>
          <cell r="AH3834" t="str">
            <v>Inativo</v>
          </cell>
          <cell r="AI3834" t="str">
            <v>RICHARD VASQUES DOS SANTOS</v>
          </cell>
        </row>
        <row r="3835">
          <cell r="B3835" t="str">
            <v>RICARDO DE JESUS RODRIGUES</v>
          </cell>
          <cell r="C3835" t="str">
            <v>42404672843</v>
          </cell>
          <cell r="D3835" t="str">
            <v>-</v>
          </cell>
          <cell r="E3835" t="str">
            <v>promotor</v>
          </cell>
          <cell r="F3835" t="str">
            <v>04853-188</v>
          </cell>
          <cell r="G3835" t="str">
            <v>RUA DJALMA DA SILVA</v>
          </cell>
          <cell r="H3835" t="str">
            <v>37</v>
          </cell>
          <cell r="I3835" t="str">
            <v/>
          </cell>
          <cell r="J3835" t="str">
            <v>JARDIM NORONHA</v>
          </cell>
          <cell r="K3835" t="str">
            <v>SÃO PAULO</v>
          </cell>
          <cell r="L3835" t="str">
            <v>SP</v>
          </cell>
          <cell r="M3835" t="str">
            <v>-23.7057305</v>
          </cell>
          <cell r="N3835" t="str">
            <v>-46.6892564</v>
          </cell>
          <cell r="O3835" t="str">
            <v/>
          </cell>
          <cell r="P3835" t="str">
            <v>10/07/1993</v>
          </cell>
          <cell r="Q3835" t="str">
            <v>432265375</v>
          </cell>
          <cell r="R3835" t="str">
            <v>SSP</v>
          </cell>
          <cell r="S3835" t="str">
            <v>42404672843</v>
          </cell>
          <cell r="T3835" t="str">
            <v/>
          </cell>
          <cell r="U3835" t="str">
            <v/>
          </cell>
          <cell r="V3835" t="str">
            <v/>
          </cell>
          <cell r="X3835" t="str">
            <v>55080</v>
          </cell>
          <cell r="Y3835" t="str">
            <v>368</v>
          </cell>
          <cell r="Z3835" t="str">
            <v>SP</v>
          </cell>
          <cell r="AA3835" t="str">
            <v>08/10/2018</v>
          </cell>
          <cell r="AB3835" t="str">
            <v/>
          </cell>
          <cell r="AC3835" t="str">
            <v>166562677-19</v>
          </cell>
          <cell r="AD3835">
            <v>4506</v>
          </cell>
          <cell r="AE3835" t="str">
            <v>BRASILEIRO NATO</v>
          </cell>
          <cell r="AF3835" t="str">
            <v>Solteiro</v>
          </cell>
          <cell r="AG3835" t="str">
            <v>Masculino</v>
          </cell>
          <cell r="AH3835" t="str">
            <v>Ativo</v>
          </cell>
          <cell r="AI3835" t="str">
            <v>IONE DUARTE DO NASCIMENTO</v>
          </cell>
        </row>
        <row r="3836">
          <cell r="B3836" t="str">
            <v>RICARDO DE OLIVEIRA CRUZ</v>
          </cell>
          <cell r="C3836" t="str">
            <v>00330966278</v>
          </cell>
          <cell r="D3836" t="str">
            <v>clary.souza@hotmail.com</v>
          </cell>
          <cell r="E3836" t="str">
            <v>promotor</v>
          </cell>
          <cell r="F3836" t="str">
            <v>69075-450</v>
          </cell>
          <cell r="G3836" t="str">
            <v>RUA JOSÉ DE RIBAMAR</v>
          </cell>
          <cell r="H3836" t="str">
            <v>52</v>
          </cell>
          <cell r="I3836" t="str">
            <v/>
          </cell>
          <cell r="J3836" t="str">
            <v>MAUAZINHO</v>
          </cell>
          <cell r="K3836" t="str">
            <v>MANAUS</v>
          </cell>
          <cell r="L3836" t="str">
            <v>AM</v>
          </cell>
          <cell r="M3836" t="str">
            <v>-3.1237345</v>
          </cell>
          <cell r="N3836" t="str">
            <v>-59.94716159999999</v>
          </cell>
          <cell r="O3836" t="str">
            <v>92992624746</v>
          </cell>
          <cell r="P3836" t="str">
            <v>08/03/1990</v>
          </cell>
          <cell r="Q3836" t="str">
            <v>19024657</v>
          </cell>
          <cell r="R3836" t="str">
            <v>SSP</v>
          </cell>
          <cell r="S3836" t="str">
            <v>00330966278</v>
          </cell>
          <cell r="T3836" t="str">
            <v/>
          </cell>
          <cell r="U3836" t="str">
            <v/>
          </cell>
          <cell r="V3836" t="str">
            <v/>
          </cell>
          <cell r="X3836" t="str">
            <v>1699116</v>
          </cell>
          <cell r="Y3836" t="str">
            <v>20</v>
          </cell>
          <cell r="Z3836" t="str">
            <v>AM</v>
          </cell>
          <cell r="AA3836" t="str">
            <v>24/08/2018</v>
          </cell>
          <cell r="AB3836" t="str">
            <v/>
          </cell>
          <cell r="AC3836" t="str">
            <v>135337082-75</v>
          </cell>
          <cell r="AD3836">
            <v>4506</v>
          </cell>
          <cell r="AE3836" t="str">
            <v>Brasileiro</v>
          </cell>
          <cell r="AF3836" t="str">
            <v>Casado</v>
          </cell>
          <cell r="AG3836" t="str">
            <v>Masculino</v>
          </cell>
          <cell r="AH3836" t="str">
            <v>Ativo</v>
          </cell>
          <cell r="AI3836" t="str">
            <v>HUGO JORDAN BARROSO DE MATOS</v>
          </cell>
        </row>
        <row r="3837">
          <cell r="B3837" t="str">
            <v>RICARDO DOMINGUES</v>
          </cell>
          <cell r="C3837" t="str">
            <v>30293067805</v>
          </cell>
          <cell r="D3837" t="str">
            <v>ricardodomingues846@gmail.com</v>
          </cell>
          <cell r="E3837" t="str">
            <v>promotor</v>
          </cell>
          <cell r="F3837" t="str">
            <v>07152-852</v>
          </cell>
          <cell r="G3837" t="str">
            <v>RUA AMETISTA</v>
          </cell>
          <cell r="H3837" t="str">
            <v>156</v>
          </cell>
          <cell r="I3837" t="str">
            <v/>
          </cell>
          <cell r="J3837" t="str">
            <v>JARDIM PRINCESA</v>
          </cell>
          <cell r="K3837" t="str">
            <v>GUARULHOS</v>
          </cell>
          <cell r="L3837" t="str">
            <v>SP</v>
          </cell>
          <cell r="M3837" t="str">
            <v>-23.4095837</v>
          </cell>
          <cell r="N3837" t="str">
            <v>-46.480467</v>
          </cell>
          <cell r="O3837" t="str">
            <v/>
          </cell>
          <cell r="P3837" t="str">
            <v>30/08/1980</v>
          </cell>
          <cell r="Q3837" t="str">
            <v>261959992</v>
          </cell>
          <cell r="R3837" t="str">
            <v>SSP</v>
          </cell>
          <cell r="S3837" t="str">
            <v>30293067805</v>
          </cell>
          <cell r="T3837" t="str">
            <v/>
          </cell>
          <cell r="U3837" t="str">
            <v/>
          </cell>
          <cell r="V3837" t="str">
            <v/>
          </cell>
          <cell r="X3837" t="str">
            <v>1834</v>
          </cell>
          <cell r="Y3837" t="str">
            <v>226</v>
          </cell>
          <cell r="Z3837" t="str">
            <v>SP</v>
          </cell>
          <cell r="AA3837" t="str">
            <v>11/01/2017</v>
          </cell>
          <cell r="AB3837" t="str">
            <v/>
          </cell>
          <cell r="AC3837" t="str">
            <v>129383209-32</v>
          </cell>
          <cell r="AD3837">
            <v>4506</v>
          </cell>
          <cell r="AE3837" t="str">
            <v>BRASILEIRO NATO</v>
          </cell>
          <cell r="AF3837" t="str">
            <v>Solteiro</v>
          </cell>
          <cell r="AG3837" t="str">
            <v>Masculino</v>
          </cell>
          <cell r="AH3837" t="str">
            <v>Inativo</v>
          </cell>
          <cell r="AI3837" t="str">
            <v>GILMAR TEIXEIRA DA SILVA</v>
          </cell>
        </row>
        <row r="3838">
          <cell r="B3838" t="str">
            <v>RICARDO FUENTES</v>
          </cell>
          <cell r="C3838" t="str">
            <v>38087242858</v>
          </cell>
          <cell r="D3838" t="str">
            <v>ricardofuentes@gmail.com</v>
          </cell>
          <cell r="E3838" t="str">
            <v>promotorexpress</v>
          </cell>
          <cell r="F3838" t="str">
            <v>12944-201</v>
          </cell>
          <cell r="G3838" t="str">
            <v>TRAVESSA DONA HELENA</v>
          </cell>
          <cell r="H3838" t="str">
            <v>24</v>
          </cell>
          <cell r="I3838" t="str">
            <v/>
          </cell>
          <cell r="J3838" t="str">
            <v>CTB</v>
          </cell>
          <cell r="K3838" t="str">
            <v>ATIBAIA</v>
          </cell>
          <cell r="L3838" t="str">
            <v>SP</v>
          </cell>
          <cell r="M3838" t="str">
            <v>-23.1115332</v>
          </cell>
          <cell r="N3838" t="str">
            <v>-46.5634388</v>
          </cell>
          <cell r="O3838" t="str">
            <v>11940696876</v>
          </cell>
          <cell r="P3838" t="str">
            <v>01/05/1989</v>
          </cell>
          <cell r="Q3838" t="str">
            <v>494303207</v>
          </cell>
          <cell r="R3838" t="str">
            <v>SSP</v>
          </cell>
          <cell r="S3838" t="str">
            <v>38087242858</v>
          </cell>
          <cell r="T3838" t="str">
            <v>SANTANDER</v>
          </cell>
          <cell r="U3838" t="str">
            <v>1566</v>
          </cell>
          <cell r="V3838" t="str">
            <v>01008067-4</v>
          </cell>
          <cell r="X3838" t="str">
            <v>49525</v>
          </cell>
          <cell r="Y3838" t="str">
            <v>341</v>
          </cell>
          <cell r="Z3838" t="str">
            <v>SP</v>
          </cell>
          <cell r="AA3838" t="str">
            <v>25/06/2019</v>
          </cell>
          <cell r="AB3838" t="str">
            <v/>
          </cell>
          <cell r="AC3838" t="str">
            <v>210688777-92</v>
          </cell>
          <cell r="AD3838">
            <v>9.5</v>
          </cell>
          <cell r="AE3838" t="str">
            <v>BRASILEIRO NATO</v>
          </cell>
          <cell r="AF3838" t="str">
            <v>Solteiro</v>
          </cell>
          <cell r="AG3838" t="str">
            <v>Masculino</v>
          </cell>
          <cell r="AH3838" t="str">
            <v>Ativo</v>
          </cell>
          <cell r="AI3838" t="str">
            <v>WAGNER GIRALDO</v>
          </cell>
        </row>
        <row r="3839">
          <cell r="B3839" t="str">
            <v>RICARDO GARCIA  CRUZ</v>
          </cell>
          <cell r="C3839" t="str">
            <v>26236262861</v>
          </cell>
          <cell r="D3839" t="str">
            <v>ricardo.garcia@desenvolversoftware.com.br</v>
          </cell>
          <cell r="E3839" t="str">
            <v>suporte</v>
          </cell>
          <cell r="F3839" t="str">
            <v>07115220</v>
          </cell>
          <cell r="G3839" t="str">
            <v>RUA SOLDADO DENIZ PINTO DE MATOS</v>
          </cell>
          <cell r="H3839" t="str">
            <v>14</v>
          </cell>
          <cell r="I3839" t="str">
            <v/>
          </cell>
          <cell r="J3839" t="str">
            <v>JARDIM MARIA HELENA</v>
          </cell>
          <cell r="K3839" t="str">
            <v>GUARULHOS</v>
          </cell>
          <cell r="L3839" t="str">
            <v>SP</v>
          </cell>
          <cell r="M3839" t="str">
            <v>-23.4581614</v>
          </cell>
          <cell r="N3839" t="str">
            <v>-46.5324162</v>
          </cell>
          <cell r="O3839" t="str">
            <v/>
          </cell>
          <cell r="P3839" t="str">
            <v>06/06/1978</v>
          </cell>
          <cell r="Q3839" t="str">
            <v>27698157</v>
          </cell>
          <cell r="R3839" t="str">
            <v>SSP-SP</v>
          </cell>
          <cell r="S3839" t="str">
            <v>26236262861</v>
          </cell>
          <cell r="T3839" t="str">
            <v/>
          </cell>
          <cell r="U3839" t="str">
            <v/>
          </cell>
          <cell r="V3839" t="str">
            <v/>
          </cell>
          <cell r="X3839" t="str">
            <v/>
          </cell>
          <cell r="Y3839" t="str">
            <v/>
          </cell>
          <cell r="Z3839" t="str">
            <v/>
          </cell>
          <cell r="AA3839" t="str">
            <v/>
          </cell>
          <cell r="AB3839" t="str">
            <v/>
          </cell>
          <cell r="AC3839" t="str">
            <v/>
          </cell>
          <cell r="AD3839">
            <v>0</v>
          </cell>
          <cell r="AE3839" t="str">
            <v>Brasileiro</v>
          </cell>
          <cell r="AF3839" t="str">
            <v>Casado</v>
          </cell>
          <cell r="AG3839" t="str">
            <v>Masculino</v>
          </cell>
          <cell r="AH3839" t="str">
            <v>Ativo</v>
          </cell>
          <cell r="AI3839" t="str">
            <v>ELIAS MEDEIROS DOS SANTOS</v>
          </cell>
        </row>
        <row r="3840">
          <cell r="B3840" t="str">
            <v>RICARDO GOMES MILHOMEM</v>
          </cell>
          <cell r="C3840" t="str">
            <v>85257400120</v>
          </cell>
          <cell r="D3840" t="str">
            <v/>
          </cell>
          <cell r="E3840" t="str">
            <v>promotor</v>
          </cell>
          <cell r="F3840" t="str">
            <v>72880001</v>
          </cell>
          <cell r="G3840" t="str">
            <v>QUADRA A</v>
          </cell>
          <cell r="H3840" t="str">
            <v>SN</v>
          </cell>
          <cell r="I3840" t="str">
            <v>Q12 L 11</v>
          </cell>
          <cell r="J3840" t="str">
            <v>MANSÕES SULESTE</v>
          </cell>
          <cell r="K3840" t="str">
            <v>CIDADE OCIDENTAL</v>
          </cell>
          <cell r="L3840" t="str">
            <v>GO</v>
          </cell>
          <cell r="M3840" t="str">
            <v/>
          </cell>
          <cell r="N3840" t="str">
            <v/>
          </cell>
          <cell r="O3840" t="str">
            <v>61993117600</v>
          </cell>
          <cell r="P3840" t="str">
            <v>24/06/1976</v>
          </cell>
          <cell r="Q3840" t="str">
            <v>1571877</v>
          </cell>
          <cell r="R3840" t="str">
            <v>SSP</v>
          </cell>
          <cell r="S3840" t="str">
            <v>85257400120</v>
          </cell>
          <cell r="T3840" t="str">
            <v/>
          </cell>
          <cell r="U3840" t="str">
            <v/>
          </cell>
          <cell r="V3840" t="str">
            <v/>
          </cell>
          <cell r="X3840" t="str">
            <v>4218867</v>
          </cell>
          <cell r="Y3840" t="str">
            <v>0020</v>
          </cell>
          <cell r="Z3840" t="str">
            <v>GO</v>
          </cell>
          <cell r="AA3840" t="str">
            <v>29/06/2020</v>
          </cell>
          <cell r="AB3840" t="str">
            <v/>
          </cell>
          <cell r="AC3840" t="str">
            <v>12633402277</v>
          </cell>
          <cell r="AD3840">
            <v>4506</v>
          </cell>
          <cell r="AE3840" t="str">
            <v>Brasileiro</v>
          </cell>
          <cell r="AF3840" t="str">
            <v>Solteiro</v>
          </cell>
          <cell r="AG3840" t="str">
            <v>Masculino</v>
          </cell>
          <cell r="AH3840" t="str">
            <v>Ativo</v>
          </cell>
          <cell r="AI3840" t="str">
            <v>MORACI PEREIRA DOS SANTOS</v>
          </cell>
        </row>
        <row r="3841">
          <cell r="B3841" t="str">
            <v>RICARDO JUNIOR RIBEIRO MOREIRA FLORES</v>
          </cell>
          <cell r="C3841" t="str">
            <v>03670268057</v>
          </cell>
          <cell r="D3841" t="str">
            <v>tainara.rzk@gmail.com</v>
          </cell>
          <cell r="E3841" t="str">
            <v>promotorlivre</v>
          </cell>
          <cell r="F3841" t="str">
            <v>94425000</v>
          </cell>
          <cell r="G3841" t="str">
            <v>AVENIDA JOSÉ GARIBALDI</v>
          </cell>
          <cell r="H3841" t="str">
            <v>1832</v>
          </cell>
          <cell r="I3841" t="str">
            <v>DE 551/552 A 1249/1250</v>
          </cell>
          <cell r="J3841" t="str">
            <v>PASSO DO VIGÁRIO</v>
          </cell>
          <cell r="K3841" t="str">
            <v>VIAMÃO</v>
          </cell>
          <cell r="L3841" t="str">
            <v>RS</v>
          </cell>
          <cell r="M3841" t="str">
            <v>-30.08567559999999</v>
          </cell>
          <cell r="N3841" t="str">
            <v>-51.0051358</v>
          </cell>
          <cell r="O3841" t="str">
            <v>51989543875</v>
          </cell>
          <cell r="P3841" t="str">
            <v>19/11/1996</v>
          </cell>
          <cell r="Q3841" t="str">
            <v>81157416326</v>
          </cell>
          <cell r="R3841" t="str">
            <v>SSP</v>
          </cell>
          <cell r="S3841" t="str">
            <v>03670268057</v>
          </cell>
          <cell r="T3841" t="str">
            <v/>
          </cell>
          <cell r="U3841" t="str">
            <v/>
          </cell>
          <cell r="V3841" t="str">
            <v/>
          </cell>
          <cell r="X3841" t="str">
            <v>3911872</v>
          </cell>
          <cell r="Y3841" t="str">
            <v>040</v>
          </cell>
          <cell r="Z3841" t="str">
            <v>RS</v>
          </cell>
          <cell r="AA3841" t="str">
            <v>28/01/2020</v>
          </cell>
          <cell r="AB3841" t="str">
            <v/>
          </cell>
          <cell r="AC3841" t="str">
            <v>21083289456</v>
          </cell>
          <cell r="AD3841">
            <v>4506</v>
          </cell>
          <cell r="AE3841" t="str">
            <v>Brasileiro</v>
          </cell>
          <cell r="AF3841" t="str">
            <v>Solteiro</v>
          </cell>
          <cell r="AG3841" t="str">
            <v>Masculino</v>
          </cell>
          <cell r="AH3841" t="str">
            <v>Ativo</v>
          </cell>
          <cell r="AI3841" t="str">
            <v>FABRICIO BATISTA</v>
          </cell>
        </row>
        <row r="3842">
          <cell r="B3842" t="str">
            <v>RICARDO MANUEL DA SILVA BARBOSA</v>
          </cell>
          <cell r="C3842" t="str">
            <v>23625006839</v>
          </cell>
          <cell r="D3842" t="str">
            <v>ricardobarbosa81590@gmail.com</v>
          </cell>
          <cell r="E3842" t="str">
            <v>promotor</v>
          </cell>
          <cell r="F3842" t="str">
            <v>12515-546</v>
          </cell>
          <cell r="G3842" t="str">
            <v>RUA EULALIA ARANTES CASSINHA 0002</v>
          </cell>
          <cell r="H3842" t="str">
            <v>2</v>
          </cell>
          <cell r="I3842" t="str">
            <v>-</v>
          </cell>
          <cell r="J3842" t="str">
            <v>NOVA GUARA</v>
          </cell>
          <cell r="K3842" t="str">
            <v>GUARATINGUETA</v>
          </cell>
          <cell r="L3842" t="str">
            <v>SP</v>
          </cell>
          <cell r="M3842" t="str">
            <v/>
          </cell>
          <cell r="N3842" t="str">
            <v/>
          </cell>
          <cell r="O3842" t="str">
            <v/>
          </cell>
          <cell r="P3842" t="str">
            <v>02/07/1979</v>
          </cell>
          <cell r="Q3842" t="str">
            <v>G1110863</v>
          </cell>
          <cell r="R3842" t="str">
            <v>N~SSP</v>
          </cell>
          <cell r="S3842" t="str">
            <v>23625006839</v>
          </cell>
          <cell r="T3842" t="str">
            <v/>
          </cell>
          <cell r="U3842" t="str">
            <v/>
          </cell>
          <cell r="V3842" t="str">
            <v/>
          </cell>
          <cell r="X3842" t="str">
            <v>88643</v>
          </cell>
          <cell r="Y3842" t="str">
            <v>374</v>
          </cell>
          <cell r="Z3842" t="str">
            <v>SP</v>
          </cell>
          <cell r="AA3842" t="str">
            <v>01/01/0001</v>
          </cell>
          <cell r="AB3842" t="str">
            <v>01/01/0001</v>
          </cell>
          <cell r="AC3842" t="str">
            <v>136951420-56</v>
          </cell>
          <cell r="AD3842">
            <v>0</v>
          </cell>
          <cell r="AE3842" t="str">
            <v>ESTRANGEIRO</v>
          </cell>
          <cell r="AF3842" t="str">
            <v>Solteiro</v>
          </cell>
          <cell r="AG3842" t="str">
            <v>Masculino</v>
          </cell>
          <cell r="AH3842" t="str">
            <v>Inativo</v>
          </cell>
          <cell r="AI3842" t="str">
            <v>LUCAS PEREIRA NUNES DA COSTA</v>
          </cell>
        </row>
        <row r="3843">
          <cell r="B3843" t="str">
            <v>RICARDO MARIANO SANTOS JUNIOR</v>
          </cell>
          <cell r="C3843" t="str">
            <v>40870922831</v>
          </cell>
          <cell r="D3843" t="str">
            <v>ricardo.mariano.jr@hotmail.com</v>
          </cell>
          <cell r="E3843" t="str">
            <v>aguia</v>
          </cell>
          <cell r="F3843" t="str">
            <v>04894020</v>
          </cell>
          <cell r="G3843" t="str">
            <v>AVENIDA DOUTORA NISE DA SILVEIRA</v>
          </cell>
          <cell r="H3843" t="str">
            <v>2</v>
          </cell>
          <cell r="I3843" t="str">
            <v/>
          </cell>
          <cell r="J3843" t="str">
            <v>SÍTIO REPRESA</v>
          </cell>
          <cell r="K3843" t="str">
            <v>SÃO PAULO</v>
          </cell>
          <cell r="L3843" t="str">
            <v>SP</v>
          </cell>
          <cell r="M3843" t="str">
            <v>-23.8714592</v>
          </cell>
          <cell r="N3843" t="str">
            <v>-46.7487065</v>
          </cell>
          <cell r="O3843" t="str">
            <v>11969902361</v>
          </cell>
          <cell r="P3843" t="str">
            <v>23/05/1994</v>
          </cell>
          <cell r="Q3843" t="str">
            <v>364556122</v>
          </cell>
          <cell r="R3843" t="str">
            <v>SSP</v>
          </cell>
          <cell r="S3843" t="str">
            <v>40870922831</v>
          </cell>
          <cell r="T3843" t="str">
            <v/>
          </cell>
          <cell r="U3843" t="str">
            <v/>
          </cell>
          <cell r="V3843" t="str">
            <v/>
          </cell>
          <cell r="X3843" t="str">
            <v>73623</v>
          </cell>
          <cell r="Y3843" t="str">
            <v>388</v>
          </cell>
          <cell r="Z3843" t="str">
            <v>SP</v>
          </cell>
          <cell r="AA3843" t="str">
            <v>28/08/2017</v>
          </cell>
          <cell r="AB3843" t="str">
            <v>01/01/0001</v>
          </cell>
          <cell r="AC3843" t="str">
            <v>21069311431</v>
          </cell>
          <cell r="AD3843">
            <v>0</v>
          </cell>
          <cell r="AE3843" t="str">
            <v>BRASILEIRO NATO</v>
          </cell>
          <cell r="AF3843" t="str">
            <v>Solteiro</v>
          </cell>
          <cell r="AG3843" t="str">
            <v>Masculino</v>
          </cell>
          <cell r="AH3843" t="str">
            <v>Ativo</v>
          </cell>
          <cell r="AI3843" t="str">
            <v>IVANILTON DE OLIVEIRA UMBURANA</v>
          </cell>
        </row>
        <row r="3844">
          <cell r="B3844" t="str">
            <v>RICARDO MELO DOS SANTOS</v>
          </cell>
          <cell r="C3844" t="str">
            <v>32207931854</v>
          </cell>
          <cell r="D3844" t="str">
            <v>ricardinhoguigu02@gmail.com</v>
          </cell>
          <cell r="E3844" t="str">
            <v>promotor</v>
          </cell>
          <cell r="F3844" t="str">
            <v>06317270</v>
          </cell>
          <cell r="G3844" t="str">
            <v>RUA JOSÉ FERNANDES TEIXEIRA ZUZA</v>
          </cell>
          <cell r="H3844" t="str">
            <v>380</v>
          </cell>
          <cell r="I3844" t="str">
            <v/>
          </cell>
          <cell r="J3844" t="str">
            <v>VILA ROSA</v>
          </cell>
          <cell r="K3844" t="str">
            <v>CARAPICUÍBA</v>
          </cell>
          <cell r="L3844" t="str">
            <v>SP</v>
          </cell>
          <cell r="M3844" t="str">
            <v>-23.5296228</v>
          </cell>
          <cell r="N3844" t="str">
            <v>-46.8452618</v>
          </cell>
          <cell r="O3844" t="str">
            <v>11966886058</v>
          </cell>
          <cell r="P3844" t="str">
            <v>17/04/1983</v>
          </cell>
          <cell r="Q3844" t="str">
            <v>452966851</v>
          </cell>
          <cell r="R3844" t="str">
            <v>SSP</v>
          </cell>
          <cell r="S3844" t="str">
            <v>32207931854</v>
          </cell>
          <cell r="T3844" t="str">
            <v/>
          </cell>
          <cell r="U3844" t="str">
            <v/>
          </cell>
          <cell r="V3844" t="str">
            <v/>
          </cell>
          <cell r="X3844" t="str">
            <v>67253</v>
          </cell>
          <cell r="Y3844" t="str">
            <v>242</v>
          </cell>
          <cell r="Z3844" t="str">
            <v>SP</v>
          </cell>
          <cell r="AA3844" t="str">
            <v>23/01/2020</v>
          </cell>
          <cell r="AB3844" t="str">
            <v>10/09/2020</v>
          </cell>
          <cell r="AC3844" t="str">
            <v>13103890930</v>
          </cell>
          <cell r="AD3844">
            <v>4506</v>
          </cell>
          <cell r="AE3844" t="str">
            <v>Brasileiro</v>
          </cell>
          <cell r="AF3844" t="str">
            <v>Solteiro</v>
          </cell>
          <cell r="AG3844" t="str">
            <v>Masculino</v>
          </cell>
          <cell r="AH3844" t="str">
            <v>Inativo</v>
          </cell>
          <cell r="AI3844" t="str">
            <v>MICHAEL RODRIGUES COSTA DE MEIRA</v>
          </cell>
        </row>
        <row r="3845">
          <cell r="B3845" t="str">
            <v>RICARDO RIBEIRO FIGUEREDO</v>
          </cell>
          <cell r="C3845" t="str">
            <v>40501066802</v>
          </cell>
          <cell r="D3845" t="str">
            <v>-</v>
          </cell>
          <cell r="E3845" t="str">
            <v>promotorexpress</v>
          </cell>
          <cell r="F3845" t="str">
            <v>05894-230</v>
          </cell>
          <cell r="G3845" t="str">
            <v>RUA AGOSTINHO DE PAIVA</v>
          </cell>
          <cell r="H3845" t="str">
            <v>12</v>
          </cell>
          <cell r="I3845" t="str">
            <v/>
          </cell>
          <cell r="J3845" t="str">
            <v>JARDIM MACEDÔNIA</v>
          </cell>
          <cell r="K3845" t="str">
            <v>SÃO PAULO</v>
          </cell>
          <cell r="L3845" t="str">
            <v>SP</v>
          </cell>
          <cell r="M3845" t="str">
            <v>-23.6525729</v>
          </cell>
          <cell r="N3845" t="str">
            <v>-46.7883898</v>
          </cell>
          <cell r="O3845" t="str">
            <v/>
          </cell>
          <cell r="P3845" t="str">
            <v>23/01/1992</v>
          </cell>
          <cell r="Q3845" t="str">
            <v>479921830</v>
          </cell>
          <cell r="R3845" t="str">
            <v>SSP</v>
          </cell>
          <cell r="S3845" t="str">
            <v>40501066802</v>
          </cell>
          <cell r="T3845" t="str">
            <v/>
          </cell>
          <cell r="U3845" t="str">
            <v/>
          </cell>
          <cell r="V3845" t="str">
            <v/>
          </cell>
          <cell r="X3845" t="str">
            <v>83733</v>
          </cell>
          <cell r="Y3845" t="str">
            <v>352</v>
          </cell>
          <cell r="Z3845" t="str">
            <v>SP</v>
          </cell>
          <cell r="AA3845" t="str">
            <v>14/10/2020</v>
          </cell>
          <cell r="AB3845" t="str">
            <v/>
          </cell>
          <cell r="AC3845" t="str">
            <v>206880278-19</v>
          </cell>
          <cell r="AD3845">
            <v>8.5</v>
          </cell>
          <cell r="AE3845" t="str">
            <v>BRASILEIRO NATO</v>
          </cell>
          <cell r="AF3845" t="str">
            <v>Solteiro</v>
          </cell>
          <cell r="AG3845" t="str">
            <v>Masculino</v>
          </cell>
          <cell r="AH3845" t="str">
            <v>Ativo</v>
          </cell>
          <cell r="AI3845" t="str">
            <v>IVANILTON DE OLIVEIRA UMBURANA</v>
          </cell>
        </row>
        <row r="3846">
          <cell r="B3846" t="str">
            <v>RICARDO ROGER BENEDITO</v>
          </cell>
          <cell r="C3846" t="str">
            <v>08176504904</v>
          </cell>
          <cell r="D3846" t="str">
            <v>ricardorogeer@outlook.com</v>
          </cell>
          <cell r="E3846" t="str">
            <v>promotor</v>
          </cell>
          <cell r="F3846" t="str">
            <v>87047416</v>
          </cell>
          <cell r="G3846" t="str">
            <v>RUA LIBERTADOR SAN MARTIM</v>
          </cell>
          <cell r="H3846" t="str">
            <v>1604</v>
          </cell>
          <cell r="I3846" t="str">
            <v>QD 303 LT 2</v>
          </cell>
          <cell r="J3846" t="str">
            <v>CONJUNTO HABITACIONAL REQUIÃO</v>
          </cell>
          <cell r="K3846" t="str">
            <v>MARINGÁ</v>
          </cell>
          <cell r="L3846" t="str">
            <v>PR</v>
          </cell>
          <cell r="M3846" t="str">
            <v>-23.4130369</v>
          </cell>
          <cell r="N3846" t="str">
            <v>-51.86963979999999</v>
          </cell>
          <cell r="O3846" t="str">
            <v>4499092025</v>
          </cell>
          <cell r="P3846" t="str">
            <v>13/02/1992</v>
          </cell>
          <cell r="Q3846" t="str">
            <v>104667007</v>
          </cell>
          <cell r="R3846" t="str">
            <v>SSP</v>
          </cell>
          <cell r="S3846" t="str">
            <v>08176504904</v>
          </cell>
          <cell r="T3846" t="str">
            <v/>
          </cell>
          <cell r="U3846" t="str">
            <v/>
          </cell>
          <cell r="V3846" t="str">
            <v/>
          </cell>
          <cell r="X3846" t="str">
            <v>3461561</v>
          </cell>
          <cell r="Y3846" t="str">
            <v>40</v>
          </cell>
          <cell r="Z3846" t="str">
            <v>PR</v>
          </cell>
          <cell r="AA3846" t="str">
            <v>02/01/2020</v>
          </cell>
          <cell r="AB3846" t="str">
            <v/>
          </cell>
          <cell r="AC3846" t="str">
            <v>20129425758</v>
          </cell>
          <cell r="AD3846">
            <v>4506</v>
          </cell>
          <cell r="AE3846" t="str">
            <v>Brasileiro</v>
          </cell>
          <cell r="AF3846" t="str">
            <v>Solteiro</v>
          </cell>
          <cell r="AG3846" t="str">
            <v>Masculino</v>
          </cell>
          <cell r="AH3846" t="str">
            <v>Ativo</v>
          </cell>
          <cell r="AI3846" t="str">
            <v>EDER MONTANHER QUIRINO</v>
          </cell>
        </row>
        <row r="3847">
          <cell r="B3847" t="str">
            <v>RICARDO SOUZA DA SILVA</v>
          </cell>
          <cell r="C3847" t="str">
            <v>39665246860</v>
          </cell>
          <cell r="D3847" t="str">
            <v>ricardo.souza.silva@outlook.com</v>
          </cell>
          <cell r="E3847" t="str">
            <v>promotor</v>
          </cell>
          <cell r="F3847" t="str">
            <v>08466090</v>
          </cell>
          <cell r="G3847" t="str">
            <v>RUA SANTA RITA</v>
          </cell>
          <cell r="H3847" t="str">
            <v>16</v>
          </cell>
          <cell r="I3847" t="str">
            <v/>
          </cell>
          <cell r="J3847" t="str">
            <v>VILA ROSEIRA II</v>
          </cell>
          <cell r="K3847" t="str">
            <v>SÃO PAULO</v>
          </cell>
          <cell r="L3847" t="str">
            <v>SP</v>
          </cell>
          <cell r="M3847" t="str">
            <v>-23.5334601</v>
          </cell>
          <cell r="N3847" t="str">
            <v>-46.6125244</v>
          </cell>
          <cell r="O3847" t="str">
            <v>11984312870</v>
          </cell>
          <cell r="P3847" t="str">
            <v>17/12/1999</v>
          </cell>
          <cell r="Q3847" t="str">
            <v>377357388</v>
          </cell>
          <cell r="R3847" t="str">
            <v>SSP</v>
          </cell>
          <cell r="S3847" t="str">
            <v>39665246860</v>
          </cell>
          <cell r="T3847" t="str">
            <v/>
          </cell>
          <cell r="U3847" t="str">
            <v/>
          </cell>
          <cell r="V3847" t="str">
            <v/>
          </cell>
          <cell r="X3847" t="str">
            <v>8307</v>
          </cell>
          <cell r="Y3847" t="str">
            <v>434</v>
          </cell>
          <cell r="Z3847" t="str">
            <v>SP</v>
          </cell>
          <cell r="AA3847" t="str">
            <v>25/03/2019</v>
          </cell>
          <cell r="AB3847" t="str">
            <v>14/09/2020</v>
          </cell>
          <cell r="AC3847" t="str">
            <v>20980097287</v>
          </cell>
          <cell r="AD3847">
            <v>0</v>
          </cell>
          <cell r="AE3847" t="str">
            <v>Brasileiro</v>
          </cell>
          <cell r="AF3847" t="str">
            <v>Solteiro</v>
          </cell>
          <cell r="AG3847" t="str">
            <v>Masculino</v>
          </cell>
          <cell r="AH3847" t="str">
            <v>Inativo</v>
          </cell>
          <cell r="AI3847" t="str">
            <v>CLEYDSON MATEUS DOS SANTOS FEITOSA</v>
          </cell>
        </row>
        <row r="3848">
          <cell r="B3848" t="str">
            <v>RICHARD ANGELIN DE OLIVEIRA PRADO</v>
          </cell>
          <cell r="C3848" t="str">
            <v>37527895810</v>
          </cell>
          <cell r="D3848" t="str">
            <v/>
          </cell>
          <cell r="E3848" t="str">
            <v>promotor</v>
          </cell>
          <cell r="F3848" t="str">
            <v>13872217</v>
          </cell>
          <cell r="G3848" t="str">
            <v>RUA MARIA APARECIDA LISBOA</v>
          </cell>
          <cell r="H3848" t="str">
            <v>73</v>
          </cell>
          <cell r="I3848" t="str">
            <v/>
          </cell>
          <cell r="J3848" t="str">
            <v>JARDIM RECANTO DO JAGUARI</v>
          </cell>
          <cell r="K3848" t="str">
            <v>SÃO JOÃO DA BOA VISTA</v>
          </cell>
          <cell r="L3848" t="str">
            <v>SP</v>
          </cell>
          <cell r="M3848" t="str">
            <v>-21.9696</v>
          </cell>
          <cell r="N3848" t="str">
            <v>-46.8062947</v>
          </cell>
          <cell r="O3848" t="str">
            <v>19994454608</v>
          </cell>
          <cell r="P3848" t="str">
            <v>05/09/1987</v>
          </cell>
          <cell r="Q3848" t="str">
            <v>443490508</v>
          </cell>
          <cell r="R3848" t="str">
            <v>SSP</v>
          </cell>
          <cell r="S3848" t="str">
            <v>37527895810</v>
          </cell>
          <cell r="T3848" t="str">
            <v/>
          </cell>
          <cell r="U3848" t="str">
            <v/>
          </cell>
          <cell r="V3848" t="str">
            <v/>
          </cell>
          <cell r="X3848" t="str">
            <v>27200</v>
          </cell>
          <cell r="Y3848" t="str">
            <v>411</v>
          </cell>
          <cell r="Z3848" t="str">
            <v>SP</v>
          </cell>
          <cell r="AA3848" t="str">
            <v>22/09/2020</v>
          </cell>
          <cell r="AB3848" t="str">
            <v/>
          </cell>
          <cell r="AC3848" t="str">
            <v>16574495696</v>
          </cell>
          <cell r="AD3848">
            <v>4506</v>
          </cell>
          <cell r="AE3848" t="str">
            <v>Brasileiro</v>
          </cell>
          <cell r="AF3848" t="str">
            <v>Solteiro</v>
          </cell>
          <cell r="AG3848" t="str">
            <v>Masculino</v>
          </cell>
          <cell r="AH3848" t="str">
            <v>Ativo</v>
          </cell>
          <cell r="AI3848" t="str">
            <v>KARLA CRISTINA RANGEL</v>
          </cell>
        </row>
        <row r="3849">
          <cell r="B3849" t="str">
            <v>RICHARD DA SILVA AZAMBUJA</v>
          </cell>
          <cell r="C3849" t="str">
            <v>02067215019</v>
          </cell>
          <cell r="D3849" t="str">
            <v>azamburjard1993@gmail.com</v>
          </cell>
          <cell r="E3849" t="str">
            <v>lider</v>
          </cell>
          <cell r="F3849" t="str">
            <v>88047155</v>
          </cell>
          <cell r="G3849" t="str">
            <v>SERVIDÃO JOSÉ KUMAKOLA</v>
          </cell>
          <cell r="H3849" t="str">
            <v>366</v>
          </cell>
          <cell r="I3849" t="str">
            <v/>
          </cell>
          <cell r="J3849" t="str">
            <v>COSTEIRA DO PIRAJUBAÉ</v>
          </cell>
          <cell r="K3849" t="str">
            <v>FLORIANÓPOLIS</v>
          </cell>
          <cell r="L3849" t="str">
            <v>SC</v>
          </cell>
          <cell r="M3849" t="str">
            <v>-27.6338958</v>
          </cell>
          <cell r="N3849" t="str">
            <v>-48.5228469</v>
          </cell>
          <cell r="O3849" t="str">
            <v>48991809479</v>
          </cell>
          <cell r="P3849" t="str">
            <v>19/11/1993</v>
          </cell>
          <cell r="Q3849" t="str">
            <v>3096689521</v>
          </cell>
          <cell r="R3849" t="str">
            <v>SSP</v>
          </cell>
          <cell r="S3849" t="str">
            <v>02067215019</v>
          </cell>
          <cell r="T3849" t="str">
            <v/>
          </cell>
          <cell r="U3849" t="str">
            <v/>
          </cell>
          <cell r="V3849" t="str">
            <v/>
          </cell>
          <cell r="X3849" t="str">
            <v>3809751</v>
          </cell>
          <cell r="Y3849" t="str">
            <v>50</v>
          </cell>
          <cell r="Z3849" t="str">
            <v>SC</v>
          </cell>
          <cell r="AA3849" t="str">
            <v>05/10/2017</v>
          </cell>
          <cell r="AB3849" t="str">
            <v/>
          </cell>
          <cell r="AC3849" t="str">
            <v>20720044493</v>
          </cell>
          <cell r="AD3849">
            <v>4506</v>
          </cell>
          <cell r="AE3849" t="str">
            <v>BRASILEIRO NATO</v>
          </cell>
          <cell r="AF3849" t="str">
            <v>Solteiro</v>
          </cell>
          <cell r="AG3849" t="str">
            <v>Masculino</v>
          </cell>
          <cell r="AH3849" t="str">
            <v>Ativo</v>
          </cell>
          <cell r="AI3849" t="str">
            <v>CHARLES LIMA SODRE</v>
          </cell>
        </row>
        <row r="3850">
          <cell r="B3850" t="str">
            <v>RICHARD DOUGLAS DE ARAUJO MACHADO</v>
          </cell>
          <cell r="C3850" t="str">
            <v>10663826977</v>
          </cell>
          <cell r="D3850" t="str">
            <v>-</v>
          </cell>
          <cell r="E3850" t="str">
            <v>promotor</v>
          </cell>
          <cell r="F3850" t="str">
            <v>85813-110</v>
          </cell>
          <cell r="G3850" t="str">
            <v>RUA ALFREDO DALMINA 775</v>
          </cell>
          <cell r="H3850" t="str">
            <v>775</v>
          </cell>
          <cell r="I3850" t="str">
            <v>-</v>
          </cell>
          <cell r="J3850" t="str">
            <v>SAO CRISTOVAO</v>
          </cell>
          <cell r="K3850" t="str">
            <v>CASCAVEL</v>
          </cell>
          <cell r="L3850" t="str">
            <v>PR</v>
          </cell>
          <cell r="M3850" t="str">
            <v/>
          </cell>
          <cell r="N3850" t="str">
            <v/>
          </cell>
          <cell r="O3850" t="str">
            <v/>
          </cell>
          <cell r="P3850" t="str">
            <v>24/03/1997</v>
          </cell>
          <cell r="Q3850" t="str">
            <v>133557032</v>
          </cell>
          <cell r="R3850" t="str">
            <v>SSP</v>
          </cell>
          <cell r="S3850" t="str">
            <v>10663826977</v>
          </cell>
          <cell r="T3850" t="str">
            <v/>
          </cell>
          <cell r="U3850" t="str">
            <v/>
          </cell>
          <cell r="V3850" t="str">
            <v/>
          </cell>
          <cell r="X3850" t="str">
            <v>2929676</v>
          </cell>
          <cell r="Y3850" t="str">
            <v>40</v>
          </cell>
          <cell r="Z3850" t="str">
            <v>PR</v>
          </cell>
          <cell r="AA3850" t="str">
            <v>01/01/0001</v>
          </cell>
          <cell r="AB3850" t="str">
            <v>01/01/0001</v>
          </cell>
          <cell r="AC3850" t="str">
            <v>204669810-60</v>
          </cell>
          <cell r="AD3850">
            <v>0</v>
          </cell>
          <cell r="AE3850" t="str">
            <v>BRASILEIRO NATO</v>
          </cell>
          <cell r="AF3850" t="str">
            <v>Solteiro</v>
          </cell>
          <cell r="AG3850" t="str">
            <v>Masculino</v>
          </cell>
          <cell r="AH3850" t="str">
            <v>Inativo</v>
          </cell>
          <cell r="AI3850" t="str">
            <v>WARLEY MILITAO DE FREITAS</v>
          </cell>
        </row>
        <row r="3851">
          <cell r="B3851" t="str">
            <v>RICHARD FERNANDO BATISTA</v>
          </cell>
          <cell r="C3851" t="str">
            <v>44675890822</v>
          </cell>
          <cell r="D3851" t="str">
            <v>-</v>
          </cell>
          <cell r="E3851" t="str">
            <v>lider</v>
          </cell>
          <cell r="F3851" t="str">
            <v>17056-030</v>
          </cell>
          <cell r="G3851" t="str">
            <v>RUA ROSEVALDO ABREU RIBEIRO 48</v>
          </cell>
          <cell r="H3851" t="str">
            <v>48</v>
          </cell>
          <cell r="I3851" t="str">
            <v>QD 10</v>
          </cell>
          <cell r="J3851" t="str">
            <v>JARDIM OURO VERDE</v>
          </cell>
          <cell r="K3851" t="str">
            <v>BAURU</v>
          </cell>
          <cell r="L3851" t="str">
            <v>SP</v>
          </cell>
          <cell r="M3851" t="str">
            <v/>
          </cell>
          <cell r="N3851" t="str">
            <v/>
          </cell>
          <cell r="O3851" t="str">
            <v/>
          </cell>
          <cell r="P3851" t="str">
            <v>29/04/1998</v>
          </cell>
          <cell r="Q3851" t="str">
            <v>555771726</v>
          </cell>
          <cell r="R3851" t="str">
            <v>SSP</v>
          </cell>
          <cell r="S3851" t="str">
            <v>44675890822</v>
          </cell>
          <cell r="T3851" t="str">
            <v/>
          </cell>
          <cell r="U3851" t="str">
            <v/>
          </cell>
          <cell r="V3851" t="str">
            <v/>
          </cell>
          <cell r="X3851" t="str">
            <v>59550</v>
          </cell>
          <cell r="Y3851" t="str">
            <v>448</v>
          </cell>
          <cell r="Z3851" t="str">
            <v>SP</v>
          </cell>
          <cell r="AA3851" t="str">
            <v>01/01/0001</v>
          </cell>
          <cell r="AB3851" t="str">
            <v>01/01/0001</v>
          </cell>
          <cell r="AC3851" t="str">
            <v>165895678-09</v>
          </cell>
          <cell r="AD3851">
            <v>0</v>
          </cell>
          <cell r="AE3851" t="str">
            <v>BRASILEIRO NATO</v>
          </cell>
          <cell r="AF3851" t="str">
            <v>Solteiro</v>
          </cell>
          <cell r="AG3851" t="str">
            <v>Masculino</v>
          </cell>
          <cell r="AH3851" t="str">
            <v>Inativo</v>
          </cell>
          <cell r="AI3851" t="str">
            <v>IVAN ALENILSON MARQUES DE SIQUEIRA</v>
          </cell>
        </row>
        <row r="3852">
          <cell r="B3852" t="str">
            <v>RICHARD HENRIQUE MELIS DA SILV</v>
          </cell>
          <cell r="C3852" t="str">
            <v>45150884839</v>
          </cell>
          <cell r="D3852" t="str">
            <v/>
          </cell>
          <cell r="E3852" t="str">
            <v>promotor548</v>
          </cell>
          <cell r="F3852" t="str">
            <v>13848443</v>
          </cell>
          <cell r="G3852" t="str">
            <v>RUA OCTÁVIO FRANCO</v>
          </cell>
          <cell r="H3852" t="str">
            <v>427</v>
          </cell>
          <cell r="I3852" t="str">
            <v>LT 8 Q 0</v>
          </cell>
          <cell r="J3852" t="str">
            <v>JARDIM BOA VISTA</v>
          </cell>
          <cell r="K3852" t="str">
            <v>MOGI GUAÇU</v>
          </cell>
          <cell r="L3852" t="str">
            <v>SP</v>
          </cell>
          <cell r="M3852" t="str">
            <v>-22.349509</v>
          </cell>
          <cell r="N3852" t="str">
            <v>-46.9201841</v>
          </cell>
          <cell r="O3852" t="str">
            <v/>
          </cell>
          <cell r="P3852" t="str">
            <v>01/11/1996</v>
          </cell>
          <cell r="Q3852" t="str">
            <v>470185223</v>
          </cell>
          <cell r="R3852" t="str">
            <v>SSP</v>
          </cell>
          <cell r="S3852" t="str">
            <v>45150884839</v>
          </cell>
          <cell r="T3852" t="str">
            <v/>
          </cell>
          <cell r="U3852" t="str">
            <v/>
          </cell>
          <cell r="V3852" t="str">
            <v/>
          </cell>
          <cell r="X3852" t="str">
            <v>54856</v>
          </cell>
          <cell r="Y3852" t="str">
            <v>375</v>
          </cell>
          <cell r="Z3852" t="str">
            <v>SP</v>
          </cell>
          <cell r="AA3852" t="str">
            <v>26/02/2020</v>
          </cell>
          <cell r="AB3852" t="str">
            <v>03/07/2020</v>
          </cell>
          <cell r="AC3852" t="str">
            <v>14273409700</v>
          </cell>
          <cell r="AD3852">
            <v>4506</v>
          </cell>
          <cell r="AE3852" t="str">
            <v>Brasileiro</v>
          </cell>
          <cell r="AF3852" t="str">
            <v>Solteiro</v>
          </cell>
          <cell r="AG3852" t="str">
            <v>Masculino</v>
          </cell>
          <cell r="AH3852" t="str">
            <v>Inativo</v>
          </cell>
          <cell r="AI3852" t="str">
            <v>JOAO DE ARAUJO BARRETO JUNIOR</v>
          </cell>
        </row>
        <row r="3853">
          <cell r="B3853" t="str">
            <v>RICHARD RIBEIRO QUIRINO</v>
          </cell>
          <cell r="C3853" t="str">
            <v>43004546809</v>
          </cell>
          <cell r="D3853" t="str">
            <v>richardquirino@hotmail.com</v>
          </cell>
          <cell r="E3853" t="str">
            <v>promotor</v>
          </cell>
          <cell r="F3853" t="str">
            <v>07270-000</v>
          </cell>
          <cell r="G3853" t="str">
            <v>RUA CENTENÁRIO</v>
          </cell>
          <cell r="H3853" t="str">
            <v>322</v>
          </cell>
          <cell r="I3853" t="str">
            <v/>
          </cell>
          <cell r="J3853" t="str">
            <v>JARDIM CENTENÁRIO</v>
          </cell>
          <cell r="K3853" t="str">
            <v>GUARULHOS</v>
          </cell>
          <cell r="L3853" t="str">
            <v>SP</v>
          </cell>
          <cell r="M3853" t="str">
            <v>-23.4576652</v>
          </cell>
          <cell r="N3853" t="str">
            <v>-46.4258146</v>
          </cell>
          <cell r="O3853" t="str">
            <v>11987071031</v>
          </cell>
          <cell r="P3853" t="str">
            <v>14/02/1995</v>
          </cell>
          <cell r="Q3853" t="str">
            <v>477845976</v>
          </cell>
          <cell r="R3853" t="str">
            <v>SSP</v>
          </cell>
          <cell r="S3853" t="str">
            <v>43004546809</v>
          </cell>
          <cell r="T3853" t="str">
            <v/>
          </cell>
          <cell r="U3853" t="str">
            <v/>
          </cell>
          <cell r="V3853" t="str">
            <v/>
          </cell>
          <cell r="X3853" t="str">
            <v>79912</v>
          </cell>
          <cell r="Y3853" t="str">
            <v>393</v>
          </cell>
          <cell r="Z3853" t="str">
            <v>SP</v>
          </cell>
          <cell r="AA3853" t="str">
            <v>17/01/2018</v>
          </cell>
          <cell r="AB3853" t="str">
            <v/>
          </cell>
          <cell r="AC3853" t="str">
            <v>149861031-87</v>
          </cell>
          <cell r="AD3853">
            <v>4506</v>
          </cell>
          <cell r="AE3853" t="str">
            <v>BRASILEIRO NATO</v>
          </cell>
          <cell r="AF3853" t="str">
            <v>Solteiro</v>
          </cell>
          <cell r="AG3853" t="str">
            <v>Masculino</v>
          </cell>
          <cell r="AH3853" t="str">
            <v>Ativo</v>
          </cell>
          <cell r="AI3853" t="str">
            <v>GILMAR TEIXEIRA DA SILVA</v>
          </cell>
        </row>
        <row r="3854">
          <cell r="B3854" t="str">
            <v>RICHARD RODRIGUES</v>
          </cell>
          <cell r="C3854" t="str">
            <v>46368091819</v>
          </cell>
          <cell r="D3854" t="str">
            <v>richard.negro1997@hotmail.com</v>
          </cell>
          <cell r="E3854" t="str">
            <v>promotor548</v>
          </cell>
          <cell r="F3854" t="str">
            <v>08421-380</v>
          </cell>
          <cell r="G3854" t="str">
            <v>RUA CORAÇÃO DA CIDADE</v>
          </cell>
          <cell r="H3854" t="str">
            <v>9</v>
          </cell>
          <cell r="I3854" t="str">
            <v/>
          </cell>
          <cell r="J3854" t="str">
            <v>CONJUNTO HABITACIONAL FAZENDA DO CARMO</v>
          </cell>
          <cell r="K3854" t="str">
            <v>SÃO PAULO</v>
          </cell>
          <cell r="L3854" t="str">
            <v>SP</v>
          </cell>
          <cell r="M3854" t="str">
            <v>-23.5672736</v>
          </cell>
          <cell r="N3854" t="str">
            <v>-46.4183292</v>
          </cell>
          <cell r="O3854" t="str">
            <v>11988663608</v>
          </cell>
          <cell r="P3854" t="str">
            <v>10/05/1997</v>
          </cell>
          <cell r="Q3854" t="str">
            <v>506043502</v>
          </cell>
          <cell r="R3854" t="str">
            <v>SSP</v>
          </cell>
          <cell r="S3854" t="str">
            <v>46368091819</v>
          </cell>
          <cell r="T3854" t="str">
            <v/>
          </cell>
          <cell r="U3854" t="str">
            <v/>
          </cell>
          <cell r="V3854" t="str">
            <v/>
          </cell>
          <cell r="X3854" t="str">
            <v>52225</v>
          </cell>
          <cell r="Y3854" t="str">
            <v>402</v>
          </cell>
          <cell r="Z3854" t="str">
            <v>SP</v>
          </cell>
          <cell r="AA3854" t="str">
            <v>06/03/2019</v>
          </cell>
          <cell r="AB3854" t="str">
            <v/>
          </cell>
          <cell r="AC3854" t="str">
            <v>133824820-95</v>
          </cell>
          <cell r="AD3854">
            <v>4506</v>
          </cell>
          <cell r="AE3854" t="str">
            <v>BRASILEIRO NATO</v>
          </cell>
          <cell r="AF3854" t="str">
            <v>Solteiro</v>
          </cell>
          <cell r="AG3854" t="str">
            <v>Masculino</v>
          </cell>
          <cell r="AH3854" t="str">
            <v>Ativo</v>
          </cell>
          <cell r="AI3854" t="str">
            <v>RODRIGO SOUZA DA SILVA</v>
          </cell>
        </row>
        <row r="3855">
          <cell r="B3855" t="str">
            <v>RICHARD VASQUES DOS SANTOS</v>
          </cell>
          <cell r="C3855" t="str">
            <v>07862833945</v>
          </cell>
          <cell r="D3855" t="str">
            <v>-</v>
          </cell>
          <cell r="E3855" t="str">
            <v>lider</v>
          </cell>
          <cell r="F3855" t="str">
            <v>88160776</v>
          </cell>
          <cell r="G3855" t="str">
            <v>RUA BENTA SOARES LUIZ</v>
          </cell>
          <cell r="H3855" t="str">
            <v>262</v>
          </cell>
          <cell r="I3855" t="str">
            <v>BL 1 AP 303</v>
          </cell>
          <cell r="J3855" t="str">
            <v>BOM VIVER</v>
          </cell>
          <cell r="K3855" t="str">
            <v>BIGUAÇU</v>
          </cell>
          <cell r="L3855" t="str">
            <v>SC</v>
          </cell>
          <cell r="M3855" t="str">
            <v>-27.5317567</v>
          </cell>
          <cell r="N3855" t="str">
            <v>-48.6432703</v>
          </cell>
          <cell r="O3855" t="str">
            <v>48984866324</v>
          </cell>
          <cell r="P3855" t="str">
            <v>21/03/1993</v>
          </cell>
          <cell r="Q3855" t="str">
            <v>53014545</v>
          </cell>
          <cell r="R3855" t="str">
            <v>SC</v>
          </cell>
          <cell r="S3855" t="str">
            <v>07862833945</v>
          </cell>
          <cell r="T3855" t="str">
            <v/>
          </cell>
          <cell r="U3855" t="str">
            <v/>
          </cell>
          <cell r="V3855" t="str">
            <v/>
          </cell>
          <cell r="X3855" t="str">
            <v>4801498</v>
          </cell>
          <cell r="Y3855" t="str">
            <v>30</v>
          </cell>
          <cell r="Z3855" t="str">
            <v>SC</v>
          </cell>
          <cell r="AA3855" t="str">
            <v>12/07/2018</v>
          </cell>
          <cell r="AB3855" t="str">
            <v>01/01/0001</v>
          </cell>
          <cell r="AC3855" t="str">
            <v>146370942-71</v>
          </cell>
          <cell r="AD3855">
            <v>4506</v>
          </cell>
          <cell r="AE3855" t="str">
            <v>BRASILEIRO NATO</v>
          </cell>
          <cell r="AF3855" t="str">
            <v>Solteiro</v>
          </cell>
          <cell r="AG3855" t="str">
            <v>Masculino</v>
          </cell>
          <cell r="AH3855" t="str">
            <v>Ativo</v>
          </cell>
          <cell r="AI3855" t="str">
            <v>CHARLES LIMA SODRE</v>
          </cell>
        </row>
        <row r="3856">
          <cell r="B3856" t="str">
            <v>RICHEL DA SILVA ALENCAR</v>
          </cell>
          <cell r="C3856" t="str">
            <v>40978955838</v>
          </cell>
          <cell r="D3856" t="str">
            <v>richel.alencar@gmail.com</v>
          </cell>
          <cell r="E3856" t="str">
            <v>promotor6</v>
          </cell>
          <cell r="F3856" t="str">
            <v>09411-360</v>
          </cell>
          <cell r="G3856" t="str">
            <v>RUA ATLANTICO 49</v>
          </cell>
          <cell r="H3856" t="str">
            <v>49</v>
          </cell>
          <cell r="I3856" t="str">
            <v>-</v>
          </cell>
          <cell r="J3856" t="str">
            <v>RONCON</v>
          </cell>
          <cell r="K3856" t="str">
            <v>RIBEIRAO PIRES</v>
          </cell>
          <cell r="L3856" t="str">
            <v>SP</v>
          </cell>
          <cell r="M3856" t="str">
            <v/>
          </cell>
          <cell r="N3856" t="str">
            <v/>
          </cell>
          <cell r="O3856" t="str">
            <v>958048699</v>
          </cell>
          <cell r="P3856" t="str">
            <v>13/09/1998</v>
          </cell>
          <cell r="Q3856" t="str">
            <v>502659488</v>
          </cell>
          <cell r="R3856" t="str">
            <v>SSP</v>
          </cell>
          <cell r="S3856" t="str">
            <v>40978955838</v>
          </cell>
          <cell r="T3856" t="str">
            <v/>
          </cell>
          <cell r="U3856" t="str">
            <v/>
          </cell>
          <cell r="V3856" t="str">
            <v/>
          </cell>
          <cell r="X3856" t="str">
            <v>1896</v>
          </cell>
          <cell r="Y3856" t="str">
            <v>427</v>
          </cell>
          <cell r="Z3856" t="str">
            <v>SP</v>
          </cell>
          <cell r="AA3856" t="str">
            <v>01/01/0001</v>
          </cell>
          <cell r="AB3856" t="str">
            <v/>
          </cell>
          <cell r="AC3856" t="str">
            <v>212940474-52</v>
          </cell>
          <cell r="AD3856">
            <v>4506</v>
          </cell>
          <cell r="AE3856" t="str">
            <v>BRASILEIRO NATO</v>
          </cell>
          <cell r="AF3856" t="str">
            <v>Solteiro</v>
          </cell>
          <cell r="AG3856" t="str">
            <v>Masculino</v>
          </cell>
          <cell r="AH3856" t="str">
            <v>Inativo</v>
          </cell>
          <cell r="AI3856" t="str">
            <v>JONATAS ANTUNES CARVALHO</v>
          </cell>
        </row>
        <row r="3857">
          <cell r="B3857" t="str">
            <v>RICHS</v>
          </cell>
          <cell r="C3857" t="str">
            <v>richs</v>
          </cell>
          <cell r="E3857" t="str">
            <v>cliente</v>
          </cell>
          <cell r="F3857" t="str">
            <v/>
          </cell>
          <cell r="G3857" t="str">
            <v/>
          </cell>
          <cell r="H3857" t="str">
            <v/>
          </cell>
          <cell r="I3857" t="str">
            <v/>
          </cell>
          <cell r="J3857" t="str">
            <v/>
          </cell>
          <cell r="K3857" t="str">
            <v/>
          </cell>
          <cell r="L3857" t="str">
            <v/>
          </cell>
          <cell r="M3857" t="str">
            <v/>
          </cell>
          <cell r="N3857" t="str">
            <v/>
          </cell>
          <cell r="O3857" t="str">
            <v/>
          </cell>
          <cell r="P3857" t="str">
            <v/>
          </cell>
          <cell r="Q3857" t="str">
            <v/>
          </cell>
          <cell r="R3857" t="str">
            <v/>
          </cell>
          <cell r="S3857" t="str">
            <v/>
          </cell>
          <cell r="T3857" t="str">
            <v/>
          </cell>
          <cell r="U3857" t="str">
            <v/>
          </cell>
          <cell r="V3857" t="str">
            <v/>
          </cell>
          <cell r="X3857" t="str">
            <v/>
          </cell>
          <cell r="Y3857" t="str">
            <v/>
          </cell>
          <cell r="Z3857" t="str">
            <v/>
          </cell>
          <cell r="AA3857" t="str">
            <v/>
          </cell>
          <cell r="AB3857" t="str">
            <v/>
          </cell>
          <cell r="AC3857" t="str">
            <v/>
          </cell>
          <cell r="AD3857">
            <v>0</v>
          </cell>
          <cell r="AE3857" t="str">
            <v/>
          </cell>
          <cell r="AF3857" t="str">
            <v>0</v>
          </cell>
          <cell r="AG3857" t="str">
            <v>0</v>
          </cell>
          <cell r="AH3857" t="str">
            <v>Ativo</v>
          </cell>
          <cell r="AI3857" t="str">
            <v>LUCAS MARCELINO ROCHA</v>
          </cell>
        </row>
        <row r="3858">
          <cell r="B3858" t="str">
            <v>RICLAN</v>
          </cell>
          <cell r="C3858" t="str">
            <v>riclan</v>
          </cell>
          <cell r="E3858" t="str">
            <v>cliente</v>
          </cell>
          <cell r="F3858" t="str">
            <v/>
          </cell>
          <cell r="G3858" t="str">
            <v/>
          </cell>
          <cell r="H3858" t="str">
            <v/>
          </cell>
          <cell r="I3858" t="str">
            <v/>
          </cell>
          <cell r="J3858" t="str">
            <v/>
          </cell>
          <cell r="K3858" t="str">
            <v/>
          </cell>
          <cell r="L3858" t="str">
            <v/>
          </cell>
          <cell r="M3858" t="str">
            <v/>
          </cell>
          <cell r="N3858" t="str">
            <v/>
          </cell>
          <cell r="O3858" t="str">
            <v/>
          </cell>
          <cell r="P3858" t="str">
            <v/>
          </cell>
          <cell r="Q3858" t="str">
            <v/>
          </cell>
          <cell r="R3858" t="str">
            <v/>
          </cell>
          <cell r="S3858" t="str">
            <v/>
          </cell>
          <cell r="T3858" t="str">
            <v/>
          </cell>
          <cell r="U3858" t="str">
            <v/>
          </cell>
          <cell r="V3858" t="str">
            <v/>
          </cell>
          <cell r="X3858" t="str">
            <v/>
          </cell>
          <cell r="Y3858" t="str">
            <v/>
          </cell>
          <cell r="Z3858" t="str">
            <v/>
          </cell>
          <cell r="AA3858" t="str">
            <v/>
          </cell>
          <cell r="AB3858" t="str">
            <v/>
          </cell>
          <cell r="AC3858" t="str">
            <v/>
          </cell>
          <cell r="AD3858">
            <v>0</v>
          </cell>
          <cell r="AE3858" t="str">
            <v/>
          </cell>
          <cell r="AF3858" t="str">
            <v>0</v>
          </cell>
          <cell r="AG3858" t="str">
            <v>0</v>
          </cell>
          <cell r="AH3858" t="str">
            <v>Ativo</v>
          </cell>
          <cell r="AI3858" t="str">
            <v>LUCAS MARCELINO ROCHA</v>
          </cell>
        </row>
        <row r="3859">
          <cell r="B3859" t="str">
            <v>RINALDO LUIZ LUCIO JUNIOR</v>
          </cell>
          <cell r="C3859" t="str">
            <v>48573314893</v>
          </cell>
          <cell r="D3859" t="str">
            <v>rinaldohnd97@gmail.com</v>
          </cell>
          <cell r="E3859" t="str">
            <v>parttime4</v>
          </cell>
          <cell r="F3859" t="str">
            <v>02739000</v>
          </cell>
          <cell r="G3859" t="str">
            <v>AVENIDA ITABERABA</v>
          </cell>
          <cell r="H3859" t="str">
            <v>4131</v>
          </cell>
          <cell r="I3859" t="str">
            <v>DE 1931/1932 AO FIM</v>
          </cell>
          <cell r="J3859" t="str">
            <v>ITABERABA</v>
          </cell>
          <cell r="K3859" t="str">
            <v>SÃO PAULO</v>
          </cell>
          <cell r="L3859" t="str">
            <v>SP</v>
          </cell>
          <cell r="M3859" t="str">
            <v>-23.477248</v>
          </cell>
          <cell r="N3859" t="str">
            <v>-46.6774631</v>
          </cell>
          <cell r="O3859" t="str">
            <v/>
          </cell>
          <cell r="P3859" t="str">
            <v>05/02/1997</v>
          </cell>
          <cell r="Q3859" t="str">
            <v>560101351</v>
          </cell>
          <cell r="R3859" t="str">
            <v>SSP</v>
          </cell>
          <cell r="S3859" t="str">
            <v>48573314893</v>
          </cell>
          <cell r="T3859" t="str">
            <v/>
          </cell>
          <cell r="U3859" t="str">
            <v/>
          </cell>
          <cell r="V3859" t="str">
            <v/>
          </cell>
          <cell r="X3859" t="str">
            <v>26377</v>
          </cell>
          <cell r="Y3859" t="str">
            <v>417</v>
          </cell>
          <cell r="Z3859" t="str">
            <v>SP</v>
          </cell>
          <cell r="AA3859" t="str">
            <v>17/09/2019</v>
          </cell>
          <cell r="AB3859" t="str">
            <v/>
          </cell>
          <cell r="AC3859" t="str">
            <v>21292901456</v>
          </cell>
          <cell r="AD3859">
            <v>0</v>
          </cell>
          <cell r="AE3859" t="str">
            <v>Brasileiro</v>
          </cell>
          <cell r="AF3859" t="str">
            <v>Casado</v>
          </cell>
          <cell r="AG3859" t="str">
            <v>Masculino</v>
          </cell>
          <cell r="AH3859" t="str">
            <v>Inativo</v>
          </cell>
          <cell r="AI3859" t="str">
            <v>CARLOS ANDRE BEZERRA MONTEIRO</v>
          </cell>
        </row>
        <row r="3860">
          <cell r="B3860" t="str">
            <v>RITA DE CASSIA MARTINS DE OLIVEIRA</v>
          </cell>
          <cell r="C3860" t="str">
            <v>12064213805</v>
          </cell>
          <cell r="D3860" t="str">
            <v>ritagiacomini@hotmail.com</v>
          </cell>
          <cell r="E3860" t="str">
            <v>promotor</v>
          </cell>
          <cell r="F3860" t="str">
            <v>13348-894</v>
          </cell>
          <cell r="G3860" t="str">
            <v>RUA RICIERI SCACHETTI</v>
          </cell>
          <cell r="H3860" t="str">
            <v>265</v>
          </cell>
          <cell r="I3860" t="str">
            <v/>
          </cell>
          <cell r="J3860" t="str">
            <v>JARDIM REGINA</v>
          </cell>
          <cell r="K3860" t="str">
            <v>INDAIATUBA</v>
          </cell>
          <cell r="L3860" t="str">
            <v>SP</v>
          </cell>
          <cell r="M3860" t="str">
            <v>-23.098184</v>
          </cell>
          <cell r="N3860" t="str">
            <v>-47.2310354</v>
          </cell>
          <cell r="O3860" t="str">
            <v/>
          </cell>
          <cell r="P3860" t="str">
            <v>02/03/1970</v>
          </cell>
          <cell r="Q3860" t="str">
            <v>205461128</v>
          </cell>
          <cell r="R3860" t="str">
            <v>SSP</v>
          </cell>
          <cell r="S3860" t="str">
            <v>12064213805</v>
          </cell>
          <cell r="T3860" t="str">
            <v/>
          </cell>
          <cell r="U3860" t="str">
            <v/>
          </cell>
          <cell r="V3860" t="str">
            <v/>
          </cell>
          <cell r="X3860" t="str">
            <v>1776</v>
          </cell>
          <cell r="Y3860" t="str">
            <v>95</v>
          </cell>
          <cell r="Z3860" t="str">
            <v>SP</v>
          </cell>
          <cell r="AA3860" t="str">
            <v>01/01/0001</v>
          </cell>
          <cell r="AB3860" t="str">
            <v/>
          </cell>
          <cell r="AC3860" t="str">
            <v>123288686-16</v>
          </cell>
          <cell r="AD3860">
            <v>4506</v>
          </cell>
          <cell r="AE3860" t="str">
            <v>BRASILEIRO NATO</v>
          </cell>
          <cell r="AF3860" t="str">
            <v>Solteiro</v>
          </cell>
          <cell r="AG3860" t="str">
            <v>Masculino</v>
          </cell>
          <cell r="AH3860" t="str">
            <v>Inativo</v>
          </cell>
          <cell r="AI3860" t="str">
            <v>JOAO DE ARAUJO BARRETO JUNIOR</v>
          </cell>
        </row>
        <row r="3861">
          <cell r="B3861" t="str">
            <v>RIVERSIDEMIXERS</v>
          </cell>
          <cell r="C3861" t="str">
            <v>riversidemixers</v>
          </cell>
          <cell r="E3861" t="str">
            <v>cliente</v>
          </cell>
          <cell r="F3861" t="str">
            <v/>
          </cell>
          <cell r="G3861" t="str">
            <v/>
          </cell>
          <cell r="H3861" t="str">
            <v/>
          </cell>
          <cell r="I3861" t="str">
            <v/>
          </cell>
          <cell r="J3861" t="str">
            <v/>
          </cell>
          <cell r="K3861" t="str">
            <v/>
          </cell>
          <cell r="L3861" t="str">
            <v/>
          </cell>
          <cell r="M3861" t="str">
            <v/>
          </cell>
          <cell r="N3861" t="str">
            <v/>
          </cell>
          <cell r="O3861" t="str">
            <v/>
          </cell>
          <cell r="P3861" t="str">
            <v/>
          </cell>
          <cell r="Q3861" t="str">
            <v/>
          </cell>
          <cell r="R3861" t="str">
            <v/>
          </cell>
          <cell r="S3861" t="str">
            <v/>
          </cell>
          <cell r="T3861" t="str">
            <v/>
          </cell>
          <cell r="U3861" t="str">
            <v/>
          </cell>
          <cell r="V3861" t="str">
            <v/>
          </cell>
          <cell r="X3861" t="str">
            <v/>
          </cell>
          <cell r="Y3861" t="str">
            <v/>
          </cell>
          <cell r="Z3861" t="str">
            <v/>
          </cell>
          <cell r="AA3861" t="str">
            <v/>
          </cell>
          <cell r="AB3861" t="str">
            <v/>
          </cell>
          <cell r="AC3861" t="str">
            <v/>
          </cell>
          <cell r="AD3861">
            <v>0</v>
          </cell>
          <cell r="AE3861" t="str">
            <v/>
          </cell>
          <cell r="AF3861" t="str">
            <v>0</v>
          </cell>
          <cell r="AG3861" t="str">
            <v>0</v>
          </cell>
          <cell r="AH3861" t="str">
            <v>Ativo</v>
          </cell>
          <cell r="AI3861" t="str">
            <v>LUCAS MARCELINO ROCHA</v>
          </cell>
        </row>
        <row r="3862">
          <cell r="B3862" t="str">
            <v>ROA</v>
          </cell>
          <cell r="C3862" t="str">
            <v>roa</v>
          </cell>
          <cell r="E3862" t="str">
            <v>cliente</v>
          </cell>
          <cell r="F3862" t="str">
            <v/>
          </cell>
          <cell r="G3862" t="str">
            <v/>
          </cell>
          <cell r="H3862" t="str">
            <v/>
          </cell>
          <cell r="I3862" t="str">
            <v/>
          </cell>
          <cell r="J3862" t="str">
            <v/>
          </cell>
          <cell r="K3862" t="str">
            <v/>
          </cell>
          <cell r="L3862" t="str">
            <v/>
          </cell>
          <cell r="M3862" t="str">
            <v/>
          </cell>
          <cell r="N3862" t="str">
            <v/>
          </cell>
          <cell r="O3862" t="str">
            <v/>
          </cell>
          <cell r="P3862" t="str">
            <v/>
          </cell>
          <cell r="Q3862" t="str">
            <v/>
          </cell>
          <cell r="R3862" t="str">
            <v/>
          </cell>
          <cell r="S3862" t="str">
            <v/>
          </cell>
          <cell r="T3862" t="str">
            <v/>
          </cell>
          <cell r="U3862" t="str">
            <v/>
          </cell>
          <cell r="V3862" t="str">
            <v/>
          </cell>
          <cell r="X3862" t="str">
            <v/>
          </cell>
          <cell r="Y3862" t="str">
            <v/>
          </cell>
          <cell r="Z3862" t="str">
            <v/>
          </cell>
          <cell r="AA3862" t="str">
            <v/>
          </cell>
          <cell r="AB3862" t="str">
            <v/>
          </cell>
          <cell r="AC3862" t="str">
            <v/>
          </cell>
          <cell r="AD3862">
            <v>0</v>
          </cell>
          <cell r="AE3862" t="str">
            <v/>
          </cell>
          <cell r="AF3862" t="str">
            <v>0</v>
          </cell>
          <cell r="AG3862" t="str">
            <v>0</v>
          </cell>
          <cell r="AH3862" t="str">
            <v>Ativo</v>
          </cell>
          <cell r="AI3862" t="str">
            <v>LUCAS MARCELINO ROCHA</v>
          </cell>
        </row>
        <row r="3863">
          <cell r="B3863" t="str">
            <v>ROBERT CASTANHA CAMBOIM LEANDRO</v>
          </cell>
          <cell r="C3863" t="str">
            <v>42900104823</v>
          </cell>
          <cell r="D3863" t="str">
            <v/>
          </cell>
          <cell r="E3863" t="str">
            <v>promotor</v>
          </cell>
          <cell r="F3863" t="str">
            <v>05892360</v>
          </cell>
          <cell r="G3863" t="str">
            <v>AVENIDA DOM RODRIGO SANCHES</v>
          </cell>
          <cell r="H3863" t="str">
            <v>44</v>
          </cell>
          <cell r="I3863" t="str">
            <v/>
          </cell>
          <cell r="J3863" t="str">
            <v>JARDIM AMÁLIA</v>
          </cell>
          <cell r="K3863" t="str">
            <v>SÃO PAULO</v>
          </cell>
          <cell r="L3863" t="str">
            <v>SP</v>
          </cell>
          <cell r="M3863" t="str">
            <v>-23.6616842</v>
          </cell>
          <cell r="N3863" t="str">
            <v>-46.7798861</v>
          </cell>
          <cell r="O3863" t="str">
            <v>11982360949</v>
          </cell>
          <cell r="P3863" t="str">
            <v>12/03/1995</v>
          </cell>
          <cell r="Q3863" t="str">
            <v>383774792</v>
          </cell>
          <cell r="R3863" t="str">
            <v>SSP</v>
          </cell>
          <cell r="S3863" t="str">
            <v>42900104823</v>
          </cell>
          <cell r="T3863" t="str">
            <v/>
          </cell>
          <cell r="U3863" t="str">
            <v/>
          </cell>
          <cell r="V3863" t="str">
            <v/>
          </cell>
          <cell r="X3863" t="str">
            <v>48099</v>
          </cell>
          <cell r="Y3863" t="str">
            <v>379</v>
          </cell>
          <cell r="Z3863" t="str">
            <v>SP</v>
          </cell>
          <cell r="AA3863" t="str">
            <v>24/03/2020</v>
          </cell>
          <cell r="AB3863" t="str">
            <v>25/04/2020</v>
          </cell>
          <cell r="AC3863" t="str">
            <v>16758974910</v>
          </cell>
          <cell r="AD3863">
            <v>4506</v>
          </cell>
          <cell r="AE3863" t="str">
            <v>Brasileiro</v>
          </cell>
          <cell r="AF3863" t="str">
            <v>Solteiro</v>
          </cell>
          <cell r="AG3863" t="str">
            <v>Masculino</v>
          </cell>
          <cell r="AH3863" t="str">
            <v>Inativo</v>
          </cell>
          <cell r="AI3863" t="str">
            <v>IVANILTON DE OLIVEIRA UMBURANA</v>
          </cell>
        </row>
        <row r="3864">
          <cell r="B3864" t="str">
            <v>ROBERT DA SILVA ALVES BEZERRA</v>
          </cell>
          <cell r="C3864" t="str">
            <v>50739121871</v>
          </cell>
          <cell r="D3864" t="str">
            <v>robert-besera@hotmail.com</v>
          </cell>
          <cell r="E3864" t="str">
            <v>promotor</v>
          </cell>
          <cell r="F3864" t="str">
            <v>09961-600</v>
          </cell>
          <cell r="G3864" t="str">
            <v>RUA BARÃO DE TAQUARI</v>
          </cell>
          <cell r="H3864" t="str">
            <v>227</v>
          </cell>
          <cell r="I3864" t="str">
            <v/>
          </cell>
          <cell r="J3864" t="str">
            <v>CASA GRANDE</v>
          </cell>
          <cell r="K3864" t="str">
            <v>DIADEMA</v>
          </cell>
          <cell r="L3864" t="str">
            <v>SP</v>
          </cell>
          <cell r="M3864" t="str">
            <v>-23.7091616</v>
          </cell>
          <cell r="N3864" t="str">
            <v>-46.6009177</v>
          </cell>
          <cell r="O3864" t="str">
            <v>11967321181</v>
          </cell>
          <cell r="P3864" t="str">
            <v>16/12/1999</v>
          </cell>
          <cell r="Q3864" t="str">
            <v>560872550</v>
          </cell>
          <cell r="R3864" t="str">
            <v>SSP</v>
          </cell>
          <cell r="S3864" t="str">
            <v>50739121871</v>
          </cell>
          <cell r="T3864" t="str">
            <v/>
          </cell>
          <cell r="U3864" t="str">
            <v/>
          </cell>
          <cell r="V3864" t="str">
            <v/>
          </cell>
          <cell r="X3864" t="str">
            <v>50657</v>
          </cell>
          <cell r="Y3864" t="str">
            <v>441</v>
          </cell>
          <cell r="Z3864" t="str">
            <v>SP</v>
          </cell>
          <cell r="AA3864" t="str">
            <v>21/08/2019</v>
          </cell>
          <cell r="AB3864" t="str">
            <v/>
          </cell>
          <cell r="AC3864" t="str">
            <v>0</v>
          </cell>
          <cell r="AD3864">
            <v>4506</v>
          </cell>
          <cell r="AE3864" t="str">
            <v>BRASILEIRO NATO</v>
          </cell>
          <cell r="AF3864" t="str">
            <v>Solteiro</v>
          </cell>
          <cell r="AG3864" t="str">
            <v>Masculino</v>
          </cell>
          <cell r="AH3864" t="str">
            <v>Inativo</v>
          </cell>
          <cell r="AI3864" t="str">
            <v>CARLOS ANDRE BEZERRA MONTEIRO</v>
          </cell>
        </row>
        <row r="3865">
          <cell r="B3865" t="str">
            <v>ROBERT DA SILVA LEOPOLDO</v>
          </cell>
          <cell r="C3865" t="str">
            <v>46562345839</v>
          </cell>
          <cell r="D3865" t="str">
            <v>silvaleopoldo96@gmail.com</v>
          </cell>
          <cell r="E3865" t="str">
            <v>promotor</v>
          </cell>
          <cell r="F3865" t="str">
            <v>03959-030</v>
          </cell>
          <cell r="G3865" t="str">
            <v>RUA ALESSANDRO GIULIO DELL'ARINGA</v>
          </cell>
          <cell r="H3865" t="str">
            <v>71</v>
          </cell>
          <cell r="I3865" t="str">
            <v/>
          </cell>
          <cell r="J3865" t="str">
            <v>CIDADE SÃO MATEUS</v>
          </cell>
          <cell r="K3865" t="str">
            <v>SÃO PAULO</v>
          </cell>
          <cell r="L3865" t="str">
            <v>SP</v>
          </cell>
          <cell r="M3865" t="str">
            <v>-23.595008</v>
          </cell>
          <cell r="N3865" t="str">
            <v>-46.4849855</v>
          </cell>
          <cell r="O3865" t="str">
            <v>11997202002</v>
          </cell>
          <cell r="P3865" t="str">
            <v>03/01/1996</v>
          </cell>
          <cell r="Q3865" t="str">
            <v>390860189</v>
          </cell>
          <cell r="R3865" t="str">
            <v>SSP</v>
          </cell>
          <cell r="S3865" t="str">
            <v>46562345839</v>
          </cell>
          <cell r="T3865" t="str">
            <v/>
          </cell>
          <cell r="U3865" t="str">
            <v/>
          </cell>
          <cell r="V3865" t="str">
            <v/>
          </cell>
          <cell r="X3865" t="str">
            <v>59183</v>
          </cell>
          <cell r="Y3865" t="str">
            <v>402</v>
          </cell>
          <cell r="Z3865" t="str">
            <v>SP</v>
          </cell>
          <cell r="AA3865" t="str">
            <v>21/08/2019</v>
          </cell>
          <cell r="AB3865" t="str">
            <v>01/01/0001</v>
          </cell>
          <cell r="AC3865" t="str">
            <v>209780729-14</v>
          </cell>
          <cell r="AD3865">
            <v>4506</v>
          </cell>
          <cell r="AE3865" t="str">
            <v>BRASILEIRO NATO</v>
          </cell>
          <cell r="AF3865" t="str">
            <v>Solteiro</v>
          </cell>
          <cell r="AG3865" t="str">
            <v>Masculino</v>
          </cell>
          <cell r="AH3865" t="str">
            <v>Ativo</v>
          </cell>
          <cell r="AI3865" t="str">
            <v>JONATAS ANTUNES CARVALHO</v>
          </cell>
        </row>
        <row r="3866">
          <cell r="B3866" t="str">
            <v>ROBERT DE CARVALHO SOARES</v>
          </cell>
          <cell r="C3866" t="str">
            <v>49646143873</v>
          </cell>
          <cell r="D3866" t="str">
            <v>robertsoares1998@hotmail.com</v>
          </cell>
          <cell r="E3866" t="str">
            <v>promotor</v>
          </cell>
          <cell r="F3866" t="str">
            <v>12943-410</v>
          </cell>
          <cell r="G3866" t="str">
            <v>RUA BARTOLOMEU DE ANDRADE SILVA365</v>
          </cell>
          <cell r="H3866" t="str">
            <v>365</v>
          </cell>
          <cell r="I3866" t="str">
            <v>Q 33 L 21</v>
          </cell>
          <cell r="J3866" t="str">
            <v>JARDIM ALVINOPOLIS</v>
          </cell>
          <cell r="K3866" t="str">
            <v>ATIBAIA</v>
          </cell>
          <cell r="L3866" t="str">
            <v>SP</v>
          </cell>
          <cell r="M3866" t="str">
            <v/>
          </cell>
          <cell r="N3866" t="str">
            <v/>
          </cell>
          <cell r="O3866" t="str">
            <v>11941281281</v>
          </cell>
          <cell r="P3866" t="str">
            <v>21/12/1998</v>
          </cell>
          <cell r="Q3866" t="str">
            <v>498245263</v>
          </cell>
          <cell r="R3866" t="str">
            <v>SSP</v>
          </cell>
          <cell r="S3866" t="str">
            <v>49646143873</v>
          </cell>
          <cell r="T3866" t="str">
            <v/>
          </cell>
          <cell r="U3866" t="str">
            <v/>
          </cell>
          <cell r="V3866" t="str">
            <v/>
          </cell>
          <cell r="X3866" t="str">
            <v>4960</v>
          </cell>
          <cell r="Y3866" t="str">
            <v>435</v>
          </cell>
          <cell r="Z3866" t="str">
            <v>SP</v>
          </cell>
          <cell r="AA3866" t="str">
            <v>01/01/0001</v>
          </cell>
          <cell r="AB3866" t="str">
            <v/>
          </cell>
          <cell r="AC3866" t="str">
            <v>212917276-81</v>
          </cell>
          <cell r="AD3866">
            <v>4506</v>
          </cell>
          <cell r="AE3866" t="str">
            <v>BRASILEIRO NATO</v>
          </cell>
          <cell r="AF3866" t="str">
            <v>Solteiro</v>
          </cell>
          <cell r="AG3866" t="str">
            <v>Masculino</v>
          </cell>
          <cell r="AH3866" t="str">
            <v>Inativo</v>
          </cell>
          <cell r="AI3866" t="str">
            <v>WAGNER GIRALDO</v>
          </cell>
        </row>
        <row r="3867">
          <cell r="B3867" t="str">
            <v>ROBERT MATHEUS FERREIRA CAMPOS BATISTA</v>
          </cell>
          <cell r="C3867" t="str">
            <v>48497570812</v>
          </cell>
          <cell r="D3867" t="str">
            <v>restaura.tim@gmail.com</v>
          </cell>
          <cell r="E3867" t="str">
            <v>promotor</v>
          </cell>
          <cell r="F3867" t="str">
            <v>06147-010</v>
          </cell>
          <cell r="G3867" t="str">
            <v>RUA JORGE AMADO 46</v>
          </cell>
          <cell r="H3867" t="str">
            <v>46</v>
          </cell>
          <cell r="I3867" t="str">
            <v>CASA 2</v>
          </cell>
          <cell r="J3867" t="str">
            <v>JARDIM PRIMEIRO DE</v>
          </cell>
          <cell r="K3867" t="str">
            <v>OSASCO</v>
          </cell>
          <cell r="L3867" t="str">
            <v>SP</v>
          </cell>
          <cell r="M3867" t="str">
            <v/>
          </cell>
          <cell r="N3867" t="str">
            <v/>
          </cell>
          <cell r="O3867" t="str">
            <v>11997867384</v>
          </cell>
          <cell r="P3867" t="str">
            <v>15/09/1998</v>
          </cell>
          <cell r="Q3867" t="str">
            <v>385861199</v>
          </cell>
          <cell r="R3867" t="str">
            <v>SSP</v>
          </cell>
          <cell r="S3867" t="str">
            <v>48497570812</v>
          </cell>
          <cell r="T3867" t="str">
            <v/>
          </cell>
          <cell r="U3867" t="str">
            <v/>
          </cell>
          <cell r="V3867" t="str">
            <v/>
          </cell>
          <cell r="X3867" t="str">
            <v>5459</v>
          </cell>
          <cell r="Y3867" t="str">
            <v>422</v>
          </cell>
          <cell r="Z3867" t="str">
            <v>SP</v>
          </cell>
          <cell r="AA3867" t="str">
            <v>01/01/0001</v>
          </cell>
          <cell r="AB3867" t="str">
            <v/>
          </cell>
          <cell r="AC3867" t="str">
            <v>203847428-60</v>
          </cell>
          <cell r="AD3867">
            <v>4506</v>
          </cell>
          <cell r="AE3867" t="str">
            <v>BRASILEIRO NATO</v>
          </cell>
          <cell r="AF3867" t="str">
            <v>Casado</v>
          </cell>
          <cell r="AG3867" t="str">
            <v>Feminino</v>
          </cell>
          <cell r="AH3867" t="str">
            <v>Inativo</v>
          </cell>
          <cell r="AI3867" t="str">
            <v>HERBERT WESLEY DE FREITAS SILVA</v>
          </cell>
        </row>
        <row r="3868">
          <cell r="B3868" t="str">
            <v>ROBERT NEPONOCENTO DE OLIVEIRA</v>
          </cell>
          <cell r="C3868" t="str">
            <v>03333362163</v>
          </cell>
          <cell r="D3868" t="str">
            <v>monyzegabrielle123@gmail.com</v>
          </cell>
          <cell r="E3868" t="str">
            <v>promotor</v>
          </cell>
          <cell r="F3868" t="str">
            <v>78055075</v>
          </cell>
          <cell r="G3868" t="str">
            <v>RUA MAUÉS</v>
          </cell>
          <cell r="H3868" t="str">
            <v>147</v>
          </cell>
          <cell r="I3868" t="str">
            <v>(NÚC HAB CPA I)</v>
          </cell>
          <cell r="J3868" t="str">
            <v>MORADA DA SERRA</v>
          </cell>
          <cell r="K3868" t="str">
            <v>CUIABÁ</v>
          </cell>
          <cell r="L3868" t="str">
            <v>MT</v>
          </cell>
          <cell r="M3868" t="str">
            <v>-15.5530574</v>
          </cell>
          <cell r="N3868" t="str">
            <v>-56.0551603</v>
          </cell>
          <cell r="O3868" t="str">
            <v/>
          </cell>
          <cell r="P3868" t="str">
            <v>19/02/1992</v>
          </cell>
          <cell r="Q3868" t="str">
            <v>22021027</v>
          </cell>
          <cell r="R3868" t="str">
            <v>SSP</v>
          </cell>
          <cell r="S3868" t="str">
            <v>03333362163</v>
          </cell>
          <cell r="T3868" t="str">
            <v/>
          </cell>
          <cell r="U3868" t="str">
            <v/>
          </cell>
          <cell r="V3868" t="str">
            <v/>
          </cell>
          <cell r="X3868" t="str">
            <v>1193702</v>
          </cell>
          <cell r="Y3868" t="str">
            <v>50</v>
          </cell>
          <cell r="Z3868" t="str">
            <v>MT</v>
          </cell>
          <cell r="AA3868" t="str">
            <v>02/09/2019</v>
          </cell>
          <cell r="AB3868" t="str">
            <v/>
          </cell>
          <cell r="AC3868" t="str">
            <v>12916979141</v>
          </cell>
          <cell r="AD3868">
            <v>0</v>
          </cell>
          <cell r="AE3868" t="str">
            <v>Brasileiro</v>
          </cell>
          <cell r="AF3868" t="str">
            <v>Solteiro</v>
          </cell>
          <cell r="AG3868" t="str">
            <v>Masculino</v>
          </cell>
          <cell r="AH3868" t="str">
            <v>Inativo</v>
          </cell>
          <cell r="AI3868" t="str">
            <v>JULIO CESAR SILVA</v>
          </cell>
        </row>
        <row r="3869">
          <cell r="B3869" t="str">
            <v>ROBERTA ARRUDA MACHADO</v>
          </cell>
          <cell r="C3869" t="str">
            <v>13353229906</v>
          </cell>
          <cell r="D3869" t="str">
            <v/>
          </cell>
          <cell r="E3869" t="str">
            <v>Intermitente</v>
          </cell>
          <cell r="F3869" t="str">
            <v>88505154</v>
          </cell>
          <cell r="G3869" t="str">
            <v>RUA JOÃO FRANCISCO RODRIGUES</v>
          </cell>
          <cell r="H3869" t="str">
            <v>64</v>
          </cell>
          <cell r="I3869" t="str">
            <v/>
          </cell>
          <cell r="J3869" t="str">
            <v>PETRÓPOLIS</v>
          </cell>
          <cell r="K3869" t="str">
            <v>LAGES</v>
          </cell>
          <cell r="L3869" t="str">
            <v>SC</v>
          </cell>
          <cell r="M3869" t="str">
            <v>-27.8057742</v>
          </cell>
          <cell r="N3869" t="str">
            <v>-50.3425178</v>
          </cell>
          <cell r="O3869" t="str">
            <v/>
          </cell>
          <cell r="P3869" t="str">
            <v>29/08/1996</v>
          </cell>
          <cell r="Q3869" t="str">
            <v>6824129</v>
          </cell>
          <cell r="R3869" t="str">
            <v>SC</v>
          </cell>
          <cell r="S3869" t="str">
            <v>13353229906</v>
          </cell>
          <cell r="T3869" t="str">
            <v/>
          </cell>
          <cell r="U3869" t="str">
            <v/>
          </cell>
          <cell r="V3869" t="str">
            <v/>
          </cell>
          <cell r="X3869" t="str">
            <v/>
          </cell>
          <cell r="Y3869" t="str">
            <v/>
          </cell>
          <cell r="Z3869" t="str">
            <v/>
          </cell>
          <cell r="AA3869" t="str">
            <v>21/11/2019</v>
          </cell>
          <cell r="AB3869" t="str">
            <v/>
          </cell>
          <cell r="AC3869" t="str">
            <v/>
          </cell>
          <cell r="AD3869">
            <v>4506</v>
          </cell>
          <cell r="AE3869" t="str">
            <v>Brasileiro</v>
          </cell>
          <cell r="AF3869" t="str">
            <v>Solteiro</v>
          </cell>
          <cell r="AG3869" t="str">
            <v>Feminino</v>
          </cell>
          <cell r="AH3869" t="str">
            <v>Inativo</v>
          </cell>
          <cell r="AI3869" t="str">
            <v>CARLA VIETTRO NORA DE PADUA</v>
          </cell>
        </row>
        <row r="3870">
          <cell r="B3870" t="str">
            <v xml:space="preserve">ROBERTA BRANCO POLATO </v>
          </cell>
          <cell r="C3870" t="str">
            <v>25737948811</v>
          </cell>
          <cell r="D3870" t="str">
            <v/>
          </cell>
          <cell r="E3870" t="str">
            <v>promotor</v>
          </cell>
          <cell r="F3870" t="str">
            <v>17022157</v>
          </cell>
          <cell r="G3870" t="str">
            <v>RUA AGENOR MARTINS VIEIRA</v>
          </cell>
          <cell r="H3870" t="str">
            <v>02-123</v>
          </cell>
          <cell r="I3870" t="str">
            <v/>
          </cell>
          <cell r="J3870" t="str">
            <v>RESIDENCIAL NOVA BAURU</v>
          </cell>
          <cell r="K3870" t="str">
            <v>BAURU</v>
          </cell>
          <cell r="L3870" t="str">
            <v>SP</v>
          </cell>
          <cell r="M3870" t="str">
            <v>-22.2683901</v>
          </cell>
          <cell r="N3870" t="str">
            <v>-49.0644828</v>
          </cell>
          <cell r="O3870" t="str">
            <v>14997368560</v>
          </cell>
          <cell r="P3870" t="str">
            <v>18/07/1974</v>
          </cell>
          <cell r="Q3870" t="str">
            <v>250584001</v>
          </cell>
          <cell r="R3870" t="str">
            <v>SSP</v>
          </cell>
          <cell r="S3870" t="str">
            <v>25737948811</v>
          </cell>
          <cell r="T3870" t="str">
            <v/>
          </cell>
          <cell r="U3870" t="str">
            <v/>
          </cell>
          <cell r="V3870" t="str">
            <v/>
          </cell>
          <cell r="X3870" t="str">
            <v>28665</v>
          </cell>
          <cell r="Y3870" t="str">
            <v>168</v>
          </cell>
          <cell r="Z3870" t="str">
            <v>SP</v>
          </cell>
          <cell r="AA3870" t="str">
            <v>02/10/2020</v>
          </cell>
          <cell r="AB3870" t="str">
            <v/>
          </cell>
          <cell r="AC3870" t="str">
            <v>20719785663</v>
          </cell>
          <cell r="AD3870">
            <v>4506</v>
          </cell>
          <cell r="AE3870" t="str">
            <v>Brasileiro</v>
          </cell>
          <cell r="AF3870" t="str">
            <v>Casado</v>
          </cell>
          <cell r="AG3870" t="str">
            <v>Feminino</v>
          </cell>
          <cell r="AH3870" t="str">
            <v>Ativo</v>
          </cell>
          <cell r="AI3870" t="str">
            <v>GUILHERME RIGUETTO RODRIGUES</v>
          </cell>
        </row>
        <row r="3871">
          <cell r="B3871" t="str">
            <v>ROBERTA COSTA LIMA</v>
          </cell>
          <cell r="C3871" t="str">
            <v>03747988938</v>
          </cell>
          <cell r="D3871" t="str">
            <v/>
          </cell>
          <cell r="E3871" t="str">
            <v>Intermitente</v>
          </cell>
          <cell r="F3871" t="str">
            <v>88506000</v>
          </cell>
          <cell r="G3871" t="str">
            <v>RUA HERMELINO RIBEIRO</v>
          </cell>
          <cell r="H3871" t="str">
            <v>138</v>
          </cell>
          <cell r="I3871" t="str">
            <v>DE 2483 A 3247 - LADO ÍMPAR</v>
          </cell>
          <cell r="J3871" t="str">
            <v>GUADALUPE</v>
          </cell>
          <cell r="K3871" t="str">
            <v>LAGES</v>
          </cell>
          <cell r="L3871" t="str">
            <v>SC</v>
          </cell>
          <cell r="M3871" t="str">
            <v>-27.809991</v>
          </cell>
          <cell r="N3871" t="str">
            <v>-50.3284572</v>
          </cell>
          <cell r="O3871" t="str">
            <v/>
          </cell>
          <cell r="P3871" t="str">
            <v>08/08/1982</v>
          </cell>
          <cell r="Q3871" t="str">
            <v>3769944</v>
          </cell>
          <cell r="R3871" t="str">
            <v>SC</v>
          </cell>
          <cell r="S3871" t="str">
            <v>03747988938</v>
          </cell>
          <cell r="T3871" t="str">
            <v/>
          </cell>
          <cell r="U3871" t="str">
            <v/>
          </cell>
          <cell r="V3871" t="str">
            <v/>
          </cell>
          <cell r="X3871" t="str">
            <v>1114709</v>
          </cell>
          <cell r="Y3871" t="str">
            <v>1</v>
          </cell>
          <cell r="Z3871" t="str">
            <v>SC</v>
          </cell>
          <cell r="AA3871" t="str">
            <v>20/11/2019</v>
          </cell>
          <cell r="AB3871" t="str">
            <v/>
          </cell>
          <cell r="AC3871" t="str">
            <v>13143897723</v>
          </cell>
          <cell r="AD3871">
            <v>4506</v>
          </cell>
          <cell r="AE3871" t="str">
            <v>Brasileiro</v>
          </cell>
          <cell r="AF3871" t="str">
            <v>Solteiro</v>
          </cell>
          <cell r="AG3871" t="str">
            <v>Feminino</v>
          </cell>
          <cell r="AH3871" t="str">
            <v>Inativo</v>
          </cell>
          <cell r="AI3871" t="str">
            <v>CARLA VIETTRO NORA DE PADUA</v>
          </cell>
        </row>
        <row r="3872">
          <cell r="B3872" t="str">
            <v>ROBERTA DE ARAUJO</v>
          </cell>
          <cell r="C3872" t="str">
            <v>08769037744</v>
          </cell>
          <cell r="D3872" t="str">
            <v/>
          </cell>
          <cell r="E3872" t="str">
            <v>Intermitente</v>
          </cell>
          <cell r="F3872" t="str">
            <v>88337510</v>
          </cell>
          <cell r="G3872" t="str">
            <v>RUA APIÚNA</v>
          </cell>
          <cell r="H3872" t="str">
            <v>427</v>
          </cell>
          <cell r="I3872" t="str">
            <v/>
          </cell>
          <cell r="J3872" t="str">
            <v>MUNICÍPIOS</v>
          </cell>
          <cell r="K3872" t="str">
            <v>BALNEÁRIO CAMBORIÚ</v>
          </cell>
          <cell r="L3872" t="str">
            <v>SC</v>
          </cell>
          <cell r="M3872" t="str">
            <v>-27.007793</v>
          </cell>
          <cell r="N3872" t="str">
            <v>-48.633056</v>
          </cell>
          <cell r="O3872" t="str">
            <v/>
          </cell>
          <cell r="P3872" t="str">
            <v/>
          </cell>
          <cell r="Q3872" t="str">
            <v>7879921</v>
          </cell>
          <cell r="R3872" t="str">
            <v/>
          </cell>
          <cell r="S3872" t="str">
            <v>08769037744</v>
          </cell>
          <cell r="T3872" t="str">
            <v/>
          </cell>
          <cell r="U3872" t="str">
            <v/>
          </cell>
          <cell r="V3872" t="str">
            <v/>
          </cell>
          <cell r="X3872" t="str">
            <v/>
          </cell>
          <cell r="Y3872" t="str">
            <v/>
          </cell>
          <cell r="Z3872" t="str">
            <v/>
          </cell>
          <cell r="AA3872" t="str">
            <v/>
          </cell>
          <cell r="AB3872" t="str">
            <v/>
          </cell>
          <cell r="AC3872" t="str">
            <v/>
          </cell>
          <cell r="AD3872">
            <v>0</v>
          </cell>
          <cell r="AE3872" t="str">
            <v/>
          </cell>
          <cell r="AF3872" t="str">
            <v>Solteiro</v>
          </cell>
          <cell r="AG3872" t="str">
            <v>Feminino</v>
          </cell>
          <cell r="AH3872" t="str">
            <v>Ativo</v>
          </cell>
          <cell r="AI3872" t="str">
            <v>ELIANE CRISTINA GRACIOLI DE JESUS</v>
          </cell>
        </row>
        <row r="3873">
          <cell r="B3873" t="str">
            <v>ROBERTO ALFREDO BRUNKLER</v>
          </cell>
          <cell r="C3873" t="str">
            <v>51913445968</v>
          </cell>
          <cell r="D3873" t="str">
            <v/>
          </cell>
          <cell r="E3873" t="str">
            <v>promotor</v>
          </cell>
          <cell r="F3873" t="str">
            <v>82620045</v>
          </cell>
          <cell r="G3873" t="str">
            <v>RUA JOÃO BATISTA TRENTIN</v>
          </cell>
          <cell r="H3873" t="str">
            <v>496</v>
          </cell>
          <cell r="I3873" t="str">
            <v>DE 461/462 AO FIM</v>
          </cell>
          <cell r="J3873" t="str">
            <v>TINGUI</v>
          </cell>
          <cell r="K3873" t="str">
            <v>CURITIBA</v>
          </cell>
          <cell r="L3873" t="str">
            <v>PR</v>
          </cell>
          <cell r="M3873" t="str">
            <v>-25.383957</v>
          </cell>
          <cell r="N3873" t="str">
            <v>-49.22802600000001</v>
          </cell>
          <cell r="O3873" t="str">
            <v/>
          </cell>
          <cell r="P3873" t="str">
            <v>26/06/1963</v>
          </cell>
          <cell r="Q3873" t="str">
            <v>35835474</v>
          </cell>
          <cell r="R3873" t="str">
            <v>SSP</v>
          </cell>
          <cell r="S3873" t="str">
            <v>51913445968</v>
          </cell>
          <cell r="T3873" t="str">
            <v/>
          </cell>
          <cell r="U3873" t="str">
            <v/>
          </cell>
          <cell r="V3873" t="str">
            <v/>
          </cell>
          <cell r="X3873" t="str">
            <v>9490076</v>
          </cell>
          <cell r="Y3873" t="str">
            <v>050</v>
          </cell>
          <cell r="Z3873" t="str">
            <v>PA</v>
          </cell>
          <cell r="AA3873" t="str">
            <v>24/02/2020</v>
          </cell>
          <cell r="AB3873" t="str">
            <v/>
          </cell>
          <cell r="AC3873" t="str">
            <v>10887825327</v>
          </cell>
          <cell r="AD3873">
            <v>4506</v>
          </cell>
          <cell r="AE3873" t="str">
            <v>Brasileiro</v>
          </cell>
          <cell r="AF3873" t="str">
            <v>Solteiro</v>
          </cell>
          <cell r="AG3873" t="str">
            <v>Masculino</v>
          </cell>
          <cell r="AH3873" t="str">
            <v>Inativo</v>
          </cell>
          <cell r="AI3873" t="str">
            <v>GUILHERME ALEXANDRE MARTINS PIMENTEL</v>
          </cell>
        </row>
        <row r="3874">
          <cell r="B3874" t="str">
            <v>ROBERTO CARLOS SILVA</v>
          </cell>
          <cell r="C3874" t="str">
            <v>02113711303</v>
          </cell>
          <cell r="D3874" t="str">
            <v>rcdan1523@gmail.com</v>
          </cell>
          <cell r="E3874" t="str">
            <v>promotor</v>
          </cell>
          <cell r="F3874" t="str">
            <v>61605530</v>
          </cell>
          <cell r="G3874" t="str">
            <v>RUA 115</v>
          </cell>
          <cell r="H3874" t="str">
            <v>427</v>
          </cell>
          <cell r="I3874" t="str">
            <v>(CJ PLANALTO CAUCAIA)</v>
          </cell>
          <cell r="J3874" t="str">
            <v>PLANALTO CAUCAIA</v>
          </cell>
          <cell r="K3874" t="str">
            <v>CAUCAIA</v>
          </cell>
          <cell r="L3874" t="str">
            <v>CE</v>
          </cell>
          <cell r="M3874" t="str">
            <v>-5.4983977</v>
          </cell>
          <cell r="N3874" t="str">
            <v>-39.3206241</v>
          </cell>
          <cell r="O3874" t="str">
            <v>08581315400</v>
          </cell>
          <cell r="P3874" t="str">
            <v>23/05/1987</v>
          </cell>
          <cell r="Q3874" t="str">
            <v>2001003000884</v>
          </cell>
          <cell r="R3874" t="str">
            <v>SSP</v>
          </cell>
          <cell r="S3874" t="str">
            <v>02113711303</v>
          </cell>
          <cell r="T3874" t="str">
            <v/>
          </cell>
          <cell r="U3874" t="str">
            <v/>
          </cell>
          <cell r="V3874" t="str">
            <v/>
          </cell>
          <cell r="X3874" t="str">
            <v>5613107</v>
          </cell>
          <cell r="Y3874" t="str">
            <v>10</v>
          </cell>
          <cell r="Z3874" t="str">
            <v>CE</v>
          </cell>
          <cell r="AA3874" t="str">
            <v>01/10/2018</v>
          </cell>
          <cell r="AB3874" t="str">
            <v/>
          </cell>
          <cell r="AC3874" t="str">
            <v>134745141-98</v>
          </cell>
          <cell r="AD3874">
            <v>0</v>
          </cell>
          <cell r="AE3874" t="str">
            <v>BRASILEIRO NATO</v>
          </cell>
          <cell r="AF3874" t="str">
            <v>Solteiro</v>
          </cell>
          <cell r="AG3874" t="str">
            <v>Masculino</v>
          </cell>
          <cell r="AH3874" t="str">
            <v>Ativo</v>
          </cell>
          <cell r="AI3874" t="str">
            <v>FLAVIANO CRUZ DO NASCIMENTO</v>
          </cell>
        </row>
        <row r="3875">
          <cell r="B3875" t="str">
            <v>ROBERTO DA SILVA SEIXAS</v>
          </cell>
          <cell r="C3875" t="str">
            <v>09558931438</v>
          </cell>
          <cell r="D3875" t="str">
            <v/>
          </cell>
          <cell r="E3875" t="str">
            <v>promotorexpress</v>
          </cell>
          <cell r="F3875" t="str">
            <v>54290090</v>
          </cell>
          <cell r="G3875" t="str">
            <v>RUA VINTE</v>
          </cell>
          <cell r="H3875" t="str">
            <v>254</v>
          </cell>
          <cell r="I3875" t="str">
            <v/>
          </cell>
          <cell r="J3875" t="str">
            <v>DOIS CARNEIROS</v>
          </cell>
          <cell r="K3875" t="str">
            <v>JABOATÃO DOS GUARARAPES</v>
          </cell>
          <cell r="L3875" t="str">
            <v>PE</v>
          </cell>
          <cell r="M3875" t="str">
            <v>-8.1121918</v>
          </cell>
          <cell r="N3875" t="str">
            <v>-34.9642305</v>
          </cell>
          <cell r="O3875" t="str">
            <v>81985608364</v>
          </cell>
          <cell r="P3875" t="str">
            <v>07/05/1987</v>
          </cell>
          <cell r="Q3875" t="str">
            <v>7770641</v>
          </cell>
          <cell r="R3875" t="str">
            <v>SSP</v>
          </cell>
          <cell r="S3875" t="str">
            <v>09558931438</v>
          </cell>
          <cell r="T3875" t="str">
            <v>SANTANDER</v>
          </cell>
          <cell r="U3875" t="str">
            <v>3886</v>
          </cell>
          <cell r="V3875" t="str">
            <v>10820468</v>
          </cell>
          <cell r="X3875" t="str">
            <v/>
          </cell>
          <cell r="Y3875" t="str">
            <v/>
          </cell>
          <cell r="Z3875" t="str">
            <v/>
          </cell>
          <cell r="AA3875" t="str">
            <v>29/01/2020</v>
          </cell>
          <cell r="AB3875" t="str">
            <v/>
          </cell>
          <cell r="AC3875" t="str">
            <v/>
          </cell>
          <cell r="AD3875">
            <v>8.5</v>
          </cell>
          <cell r="AE3875" t="str">
            <v>Brasileiro</v>
          </cell>
          <cell r="AF3875" t="str">
            <v>Solteiro</v>
          </cell>
          <cell r="AG3875" t="str">
            <v>Masculino</v>
          </cell>
          <cell r="AH3875" t="str">
            <v>Ativo</v>
          </cell>
          <cell r="AI3875" t="str">
            <v>YURY GOMES DOS SANTOS</v>
          </cell>
        </row>
        <row r="3876">
          <cell r="B3876" t="str">
            <v>ROBERTO GOMES BEZERRA</v>
          </cell>
          <cell r="C3876" t="str">
            <v>05022879425</v>
          </cell>
          <cell r="D3876" t="str">
            <v>gomesroberto07@gmail.com</v>
          </cell>
          <cell r="E3876" t="str">
            <v>promotor</v>
          </cell>
          <cell r="F3876" t="str">
            <v>07160-220</v>
          </cell>
          <cell r="G3876" t="str">
            <v>RUA SÃO PAULO DO POTENGUI</v>
          </cell>
          <cell r="H3876" t="str">
            <v>202</v>
          </cell>
          <cell r="I3876" t="str">
            <v>CASA 2</v>
          </cell>
          <cell r="J3876" t="str">
            <v>VILA GIRASSOL</v>
          </cell>
          <cell r="K3876" t="str">
            <v>GUARULHOS</v>
          </cell>
          <cell r="L3876" t="str">
            <v>SP</v>
          </cell>
          <cell r="M3876" t="str">
            <v>-23.4114264</v>
          </cell>
          <cell r="N3876" t="str">
            <v>-46.4507179</v>
          </cell>
          <cell r="O3876" t="str">
            <v/>
          </cell>
          <cell r="P3876" t="str">
            <v>26/01/1983</v>
          </cell>
          <cell r="Q3876" t="str">
            <v>2603689</v>
          </cell>
          <cell r="R3876" t="str">
            <v>SSP</v>
          </cell>
          <cell r="S3876" t="str">
            <v>05022879425</v>
          </cell>
          <cell r="T3876" t="str">
            <v/>
          </cell>
          <cell r="U3876" t="str">
            <v/>
          </cell>
          <cell r="V3876" t="str">
            <v/>
          </cell>
          <cell r="X3876" t="str">
            <v>74958</v>
          </cell>
          <cell r="Y3876" t="str">
            <v>23</v>
          </cell>
          <cell r="Z3876" t="str">
            <v>PB</v>
          </cell>
          <cell r="AA3876" t="str">
            <v>02/01/2018</v>
          </cell>
          <cell r="AB3876" t="str">
            <v/>
          </cell>
          <cell r="AC3876" t="str">
            <v>128801005-44</v>
          </cell>
          <cell r="AD3876">
            <v>4506</v>
          </cell>
          <cell r="AE3876" t="str">
            <v>BRASILEIRO NATO</v>
          </cell>
          <cell r="AF3876" t="str">
            <v>Solteiro</v>
          </cell>
          <cell r="AG3876" t="str">
            <v>Masculino</v>
          </cell>
          <cell r="AH3876" t="str">
            <v>Ativo</v>
          </cell>
          <cell r="AI3876" t="str">
            <v>GILMAR TEIXEIRA DA SILVA</v>
          </cell>
        </row>
        <row r="3877">
          <cell r="B3877" t="str">
            <v>ROBERTO GUIMARAES CARLOS</v>
          </cell>
          <cell r="C3877" t="str">
            <v>08237326814</v>
          </cell>
          <cell r="D3877" t="str">
            <v>roberto.guimaraes@gmpromo.com.br</v>
          </cell>
          <cell r="E3877" t="str">
            <v>tradesupervisor</v>
          </cell>
          <cell r="F3877" t="str">
            <v>07081280</v>
          </cell>
          <cell r="G3877" t="str">
            <v>RUA WILSON SOUZA</v>
          </cell>
          <cell r="H3877" t="str">
            <v>183</v>
          </cell>
          <cell r="I3877" t="str">
            <v/>
          </cell>
          <cell r="J3877" t="str">
            <v>JARDIM ROSA DE FRANCA</v>
          </cell>
          <cell r="K3877" t="str">
            <v>GUARULHOS</v>
          </cell>
          <cell r="L3877" t="str">
            <v>SP</v>
          </cell>
          <cell r="M3877" t="str">
            <v>-23.4423324</v>
          </cell>
          <cell r="N3877" t="str">
            <v>-46.5564784</v>
          </cell>
          <cell r="O3877" t="str">
            <v>11945916454</v>
          </cell>
          <cell r="P3877" t="str">
            <v>14/10/1965</v>
          </cell>
          <cell r="Q3877" t="str">
            <v>169405138</v>
          </cell>
          <cell r="R3877" t="str">
            <v>SSPSP</v>
          </cell>
          <cell r="S3877" t="str">
            <v>08237326814</v>
          </cell>
          <cell r="T3877" t="str">
            <v/>
          </cell>
          <cell r="U3877" t="str">
            <v/>
          </cell>
          <cell r="V3877" t="str">
            <v/>
          </cell>
          <cell r="X3877" t="str">
            <v/>
          </cell>
          <cell r="Y3877" t="str">
            <v/>
          </cell>
          <cell r="Z3877" t="str">
            <v/>
          </cell>
          <cell r="AA3877" t="str">
            <v>12/11/2019</v>
          </cell>
          <cell r="AB3877" t="str">
            <v/>
          </cell>
          <cell r="AC3877" t="str">
            <v/>
          </cell>
          <cell r="AD3877">
            <v>0</v>
          </cell>
          <cell r="AE3877" t="str">
            <v>Brasileiro</v>
          </cell>
          <cell r="AF3877" t="str">
            <v>Casado</v>
          </cell>
          <cell r="AG3877" t="str">
            <v>Masculino</v>
          </cell>
          <cell r="AH3877" t="str">
            <v>Inativo</v>
          </cell>
          <cell r="AI3877" t="str">
            <v>ISMAEL SALMERON DIAS</v>
          </cell>
        </row>
        <row r="3878">
          <cell r="B3878" t="str">
            <v>ROBERTO JOSE SOUSA DA SILVA</v>
          </cell>
          <cell r="C3878" t="str">
            <v>02963678185</v>
          </cell>
          <cell r="D3878" t="str">
            <v>polianalr44@gmail.com</v>
          </cell>
          <cell r="E3878" t="str">
            <v>promotor</v>
          </cell>
          <cell r="F3878" t="str">
            <v>75380444</v>
          </cell>
          <cell r="G3878" t="str">
            <v>RUA NOVA AMÉRICA</v>
          </cell>
          <cell r="H3878" t="str">
            <v>CASA 1</v>
          </cell>
          <cell r="I3878" t="str">
            <v/>
          </cell>
          <cell r="J3878" t="str">
            <v>SETOR MAYSA</v>
          </cell>
          <cell r="K3878" t="str">
            <v>TRINDADE</v>
          </cell>
          <cell r="L3878" t="str">
            <v>GO</v>
          </cell>
          <cell r="M3878" t="str">
            <v>-16.6366017</v>
          </cell>
          <cell r="N3878" t="str">
            <v>-49.390342</v>
          </cell>
          <cell r="O3878" t="str">
            <v>62993271708</v>
          </cell>
          <cell r="P3878" t="str">
            <v>11/01/1991</v>
          </cell>
          <cell r="Q3878" t="str">
            <v>5301366</v>
          </cell>
          <cell r="R3878" t="str">
            <v>SSP</v>
          </cell>
          <cell r="S3878" t="str">
            <v>02963678185</v>
          </cell>
          <cell r="T3878" t="str">
            <v/>
          </cell>
          <cell r="U3878" t="str">
            <v/>
          </cell>
          <cell r="V3878" t="str">
            <v/>
          </cell>
          <cell r="X3878" t="str">
            <v>9741798</v>
          </cell>
          <cell r="Y3878" t="str">
            <v>10</v>
          </cell>
          <cell r="Z3878" t="str">
            <v>GO</v>
          </cell>
          <cell r="AA3878" t="str">
            <v>18/03/2019</v>
          </cell>
          <cell r="AB3878" t="str">
            <v/>
          </cell>
          <cell r="AC3878" t="str">
            <v>136453303-12</v>
          </cell>
          <cell r="AD3878">
            <v>4506</v>
          </cell>
          <cell r="AE3878" t="str">
            <v>BRASILEIRO NATO</v>
          </cell>
          <cell r="AF3878" t="str">
            <v>Solteiro</v>
          </cell>
          <cell r="AG3878" t="str">
            <v>Masculino</v>
          </cell>
          <cell r="AH3878" t="str">
            <v>Ativo</v>
          </cell>
          <cell r="AI3878" t="str">
            <v>DARLAN ALVES PORTO</v>
          </cell>
        </row>
        <row r="3879">
          <cell r="B3879" t="str">
            <v>ROBERTO LUIS DOS SANTOS</v>
          </cell>
          <cell r="C3879" t="str">
            <v>73368172549</v>
          </cell>
          <cell r="D3879" t="str">
            <v/>
          </cell>
          <cell r="E3879" t="str">
            <v>comercial</v>
          </cell>
          <cell r="F3879" t="str">
            <v>07151630</v>
          </cell>
          <cell r="G3879" t="str">
            <v>RUA GUAMARÉ</v>
          </cell>
          <cell r="H3879" t="str">
            <v>152C</v>
          </cell>
          <cell r="I3879" t="str">
            <v>CASA 8</v>
          </cell>
          <cell r="J3879" t="str">
            <v>JARDIM LENIZE</v>
          </cell>
          <cell r="K3879" t="str">
            <v>GUARULHOS</v>
          </cell>
          <cell r="L3879" t="str">
            <v>SP</v>
          </cell>
          <cell r="M3879" t="str">
            <v>-23.4074076</v>
          </cell>
          <cell r="N3879" t="str">
            <v>-46.4510832</v>
          </cell>
          <cell r="O3879" t="str">
            <v/>
          </cell>
          <cell r="P3879" t="str">
            <v>18/05/1971</v>
          </cell>
          <cell r="Q3879" t="str">
            <v>526474476</v>
          </cell>
          <cell r="R3879" t="str">
            <v>SSP</v>
          </cell>
          <cell r="S3879" t="str">
            <v>73368172549</v>
          </cell>
          <cell r="T3879" t="str">
            <v/>
          </cell>
          <cell r="U3879" t="str">
            <v/>
          </cell>
          <cell r="V3879" t="str">
            <v/>
          </cell>
          <cell r="X3879" t="str">
            <v/>
          </cell>
          <cell r="Y3879" t="str">
            <v/>
          </cell>
          <cell r="Z3879" t="str">
            <v/>
          </cell>
          <cell r="AA3879" t="str">
            <v/>
          </cell>
          <cell r="AB3879" t="str">
            <v/>
          </cell>
          <cell r="AC3879" t="str">
            <v/>
          </cell>
          <cell r="AD3879">
            <v>0</v>
          </cell>
          <cell r="AE3879" t="str">
            <v>Brasileiro</v>
          </cell>
          <cell r="AF3879" t="str">
            <v>Casado</v>
          </cell>
          <cell r="AG3879" t="str">
            <v>Masculino</v>
          </cell>
          <cell r="AH3879" t="str">
            <v>Ativo</v>
          </cell>
          <cell r="AI3879" t="str">
            <v>CIRANO MENDONCA ALMEIDA</v>
          </cell>
        </row>
        <row r="3880">
          <cell r="B3880" t="str">
            <v>ROBERTO SANTOS DA SILVA</v>
          </cell>
          <cell r="C3880" t="str">
            <v>36117292805</v>
          </cell>
          <cell r="D3880" t="str">
            <v>roberto-santosds@hotmail.com</v>
          </cell>
          <cell r="E3880" t="str">
            <v>promotor</v>
          </cell>
          <cell r="F3880" t="str">
            <v>18120-000</v>
          </cell>
          <cell r="G3880" t="str">
            <v>RUA ANA DE JESUS ARANHA 3</v>
          </cell>
          <cell r="H3880" t="str">
            <v>3</v>
          </cell>
          <cell r="I3880" t="str">
            <v>CASA 2</v>
          </cell>
          <cell r="J3880" t="str">
            <v>CHACARA FLORA</v>
          </cell>
          <cell r="K3880" t="str">
            <v>MAIRINQUE</v>
          </cell>
          <cell r="L3880" t="str">
            <v>SP</v>
          </cell>
          <cell r="M3880" t="str">
            <v/>
          </cell>
          <cell r="N3880" t="str">
            <v/>
          </cell>
          <cell r="O3880" t="str">
            <v>11995214290</v>
          </cell>
          <cell r="P3880" t="str">
            <v>13/01/1986</v>
          </cell>
          <cell r="Q3880" t="str">
            <v>419973011</v>
          </cell>
          <cell r="R3880" t="str">
            <v>SSP</v>
          </cell>
          <cell r="S3880" t="str">
            <v>36117292805</v>
          </cell>
          <cell r="T3880" t="str">
            <v/>
          </cell>
          <cell r="U3880" t="str">
            <v/>
          </cell>
          <cell r="V3880" t="str">
            <v/>
          </cell>
          <cell r="X3880" t="str">
            <v>60521</v>
          </cell>
          <cell r="Y3880" t="str">
            <v>278</v>
          </cell>
          <cell r="Z3880" t="str">
            <v>SP</v>
          </cell>
          <cell r="AA3880" t="str">
            <v>01/01/0001</v>
          </cell>
          <cell r="AB3880" t="str">
            <v/>
          </cell>
          <cell r="AC3880" t="str">
            <v>128758902-57</v>
          </cell>
          <cell r="AD3880">
            <v>4506</v>
          </cell>
          <cell r="AE3880" t="str">
            <v>BRASILEIRO NATO</v>
          </cell>
          <cell r="AF3880" t="str">
            <v>Casado</v>
          </cell>
          <cell r="AG3880" t="str">
            <v>Masculino</v>
          </cell>
          <cell r="AH3880" t="str">
            <v>Inativo</v>
          </cell>
          <cell r="AI3880" t="str">
            <v>MICHAEL RODRIGUES COSTA DE MEIRA</v>
          </cell>
        </row>
        <row r="3881">
          <cell r="B3881" t="str">
            <v>ROBERTO SERGIO DE JESUS ALMEIDA</v>
          </cell>
          <cell r="C3881" t="str">
            <v>20186571860</v>
          </cell>
          <cell r="D3881" t="str">
            <v>rsj3862@hotmail.com</v>
          </cell>
          <cell r="E3881" t="str">
            <v>promotor</v>
          </cell>
          <cell r="F3881" t="str">
            <v>12515-555</v>
          </cell>
          <cell r="G3881" t="str">
            <v>RUA RIACHUELO 190</v>
          </cell>
          <cell r="H3881" t="str">
            <v>190</v>
          </cell>
          <cell r="I3881" t="str">
            <v>-</v>
          </cell>
          <cell r="J3881" t="str">
            <v>NOVA GUARA</v>
          </cell>
          <cell r="K3881" t="str">
            <v>GUARATINGUETA</v>
          </cell>
          <cell r="L3881" t="str">
            <v>SP</v>
          </cell>
          <cell r="M3881" t="str">
            <v/>
          </cell>
          <cell r="N3881" t="str">
            <v/>
          </cell>
          <cell r="O3881" t="str">
            <v>12988446362</v>
          </cell>
          <cell r="P3881" t="str">
            <v>27/10/1977</v>
          </cell>
          <cell r="Q3881" t="str">
            <v>291351207</v>
          </cell>
          <cell r="R3881" t="str">
            <v>SSP</v>
          </cell>
          <cell r="S3881" t="str">
            <v>20186571860</v>
          </cell>
          <cell r="T3881" t="str">
            <v/>
          </cell>
          <cell r="U3881" t="str">
            <v/>
          </cell>
          <cell r="V3881" t="str">
            <v/>
          </cell>
          <cell r="X3881" t="str">
            <v>72570</v>
          </cell>
          <cell r="Y3881" t="str">
            <v>293</v>
          </cell>
          <cell r="Z3881" t="str">
            <v>SP</v>
          </cell>
          <cell r="AA3881" t="str">
            <v>01/01/0001</v>
          </cell>
          <cell r="AB3881" t="str">
            <v>01/01/0001</v>
          </cell>
          <cell r="AC3881" t="str">
            <v>182214210-36</v>
          </cell>
          <cell r="AD3881">
            <v>0</v>
          </cell>
          <cell r="AE3881" t="str">
            <v>BRASILEIRO NATO</v>
          </cell>
          <cell r="AF3881" t="str">
            <v>Casado</v>
          </cell>
          <cell r="AG3881" t="str">
            <v>Masculino</v>
          </cell>
          <cell r="AH3881" t="str">
            <v>Inativo</v>
          </cell>
          <cell r="AI3881" t="str">
            <v>LUCAS PEREIRA NUNES DA COSTA</v>
          </cell>
        </row>
        <row r="3882">
          <cell r="B3882" t="str">
            <v>ROBERTO SILVA SANTOS</v>
          </cell>
          <cell r="C3882" t="str">
            <v>05647677517</v>
          </cell>
          <cell r="D3882" t="str">
            <v>pontes101@hotmail.com</v>
          </cell>
          <cell r="E3882" t="str">
            <v>supervisor</v>
          </cell>
          <cell r="F3882" t="str">
            <v>06390220</v>
          </cell>
          <cell r="G3882" t="str">
            <v>CAMINHO ITAPEVI</v>
          </cell>
          <cell r="H3882" t="str">
            <v>116</v>
          </cell>
          <cell r="I3882" t="str">
            <v/>
          </cell>
          <cell r="J3882" t="str">
            <v>VILA NOSSA SENHORA APARECIDA</v>
          </cell>
          <cell r="K3882" t="str">
            <v>CARAPICUÍBA</v>
          </cell>
          <cell r="L3882" t="str">
            <v>SP</v>
          </cell>
          <cell r="M3882" t="str">
            <v>-23.5427808</v>
          </cell>
          <cell r="N3882" t="str">
            <v>-46.8511536</v>
          </cell>
          <cell r="O3882" t="str">
            <v>11979669988</v>
          </cell>
          <cell r="P3882" t="str">
            <v>24/08/1983</v>
          </cell>
          <cell r="Q3882" t="str">
            <v>568513629</v>
          </cell>
          <cell r="R3882" t="str">
            <v>SSP</v>
          </cell>
          <cell r="S3882" t="str">
            <v>05647677517</v>
          </cell>
          <cell r="T3882" t="str">
            <v/>
          </cell>
          <cell r="U3882" t="str">
            <v/>
          </cell>
          <cell r="V3882" t="str">
            <v/>
          </cell>
          <cell r="X3882" t="str">
            <v>30922</v>
          </cell>
          <cell r="Y3882" t="str">
            <v>368</v>
          </cell>
          <cell r="Z3882" t="str">
            <v>SP</v>
          </cell>
          <cell r="AA3882" t="str">
            <v>24/09/2018</v>
          </cell>
          <cell r="AB3882" t="str">
            <v/>
          </cell>
          <cell r="AC3882" t="str">
            <v>20447025168</v>
          </cell>
          <cell r="AD3882">
            <v>0</v>
          </cell>
          <cell r="AE3882" t="str">
            <v>Brasileiro</v>
          </cell>
          <cell r="AF3882" t="str">
            <v>Casado</v>
          </cell>
          <cell r="AG3882" t="str">
            <v>Masculino</v>
          </cell>
          <cell r="AH3882" t="str">
            <v>Ativo</v>
          </cell>
          <cell r="AI3882" t="str">
            <v xml:space="preserve">RUBENS JESUS SANTOS </v>
          </cell>
        </row>
        <row r="3883">
          <cell r="B3883" t="str">
            <v>ROBERTO VIEIRA DA SILVA</v>
          </cell>
          <cell r="C3883" t="str">
            <v>41940566800</v>
          </cell>
          <cell r="D3883" t="str">
            <v>robertvs2018@gmail.com</v>
          </cell>
          <cell r="E3883" t="str">
            <v>promotor</v>
          </cell>
          <cell r="F3883" t="str">
            <v>45609999</v>
          </cell>
          <cell r="G3883" t="str">
            <v>RUA SANTA RITA</v>
          </cell>
          <cell r="H3883" t="str">
            <v>157</v>
          </cell>
          <cell r="I3883" t="str">
            <v/>
          </cell>
          <cell r="J3883" t="str">
            <v>PEDRO</v>
          </cell>
          <cell r="K3883" t="str">
            <v>ILHEUS</v>
          </cell>
          <cell r="L3883" t="str">
            <v>BA</v>
          </cell>
          <cell r="M3883" t="str">
            <v>-23.6475402</v>
          </cell>
          <cell r="N3883" t="str">
            <v>-46.6658811</v>
          </cell>
          <cell r="O3883" t="str">
            <v/>
          </cell>
          <cell r="P3883" t="str">
            <v>24/04/1992</v>
          </cell>
          <cell r="Q3883" t="str">
            <v>148962766</v>
          </cell>
          <cell r="R3883" t="str">
            <v>SSP</v>
          </cell>
          <cell r="S3883" t="str">
            <v>41940566800</v>
          </cell>
          <cell r="T3883" t="str">
            <v/>
          </cell>
          <cell r="U3883" t="str">
            <v/>
          </cell>
          <cell r="V3883" t="str">
            <v/>
          </cell>
          <cell r="X3883" t="str">
            <v>0031219</v>
          </cell>
          <cell r="Y3883" t="str">
            <v>355</v>
          </cell>
          <cell r="Z3883" t="str">
            <v>SP</v>
          </cell>
          <cell r="AA3883" t="str">
            <v>10/02/2020</v>
          </cell>
          <cell r="AB3883" t="str">
            <v/>
          </cell>
          <cell r="AC3883" t="str">
            <v>16551316566</v>
          </cell>
          <cell r="AD3883">
            <v>4506</v>
          </cell>
          <cell r="AE3883" t="str">
            <v>Brasileiro</v>
          </cell>
          <cell r="AF3883" t="str">
            <v>Casado</v>
          </cell>
          <cell r="AG3883" t="str">
            <v>Masculino</v>
          </cell>
          <cell r="AH3883" t="str">
            <v>Ativo</v>
          </cell>
          <cell r="AI3883" t="str">
            <v>JECONIS MORAES DOS REIS</v>
          </cell>
        </row>
        <row r="3884">
          <cell r="B3884" t="str">
            <v>ROBISON DE SOUZA ALVES PEREIRA</v>
          </cell>
          <cell r="C3884" t="str">
            <v>21474601847</v>
          </cell>
          <cell r="D3884" t="str">
            <v>robisondesouzaalvespereira@gmail.com</v>
          </cell>
          <cell r="E3884" t="str">
            <v>promotor</v>
          </cell>
          <cell r="F3884" t="str">
            <v>12233-401</v>
          </cell>
          <cell r="G3884" t="str">
            <v>AVENIDA OURO FINO 1851</v>
          </cell>
          <cell r="H3884" t="str">
            <v>1851</v>
          </cell>
          <cell r="I3884" t="str">
            <v>-</v>
          </cell>
          <cell r="J3884" t="str">
            <v>BOSQUE DOS EUCALIP</v>
          </cell>
          <cell r="K3884" t="str">
            <v>SAO JOSE DOS CAMPOS</v>
          </cell>
          <cell r="L3884" t="str">
            <v>SP</v>
          </cell>
          <cell r="M3884" t="str">
            <v/>
          </cell>
          <cell r="N3884" t="str">
            <v/>
          </cell>
          <cell r="O3884" t="str">
            <v/>
          </cell>
          <cell r="P3884" t="str">
            <v>03/10/1980</v>
          </cell>
          <cell r="Q3884" t="str">
            <v>589363268</v>
          </cell>
          <cell r="R3884" t="str">
            <v>SSP</v>
          </cell>
          <cell r="S3884" t="str">
            <v>21474601847</v>
          </cell>
          <cell r="T3884" t="str">
            <v/>
          </cell>
          <cell r="U3884" t="str">
            <v/>
          </cell>
          <cell r="V3884" t="str">
            <v/>
          </cell>
          <cell r="X3884" t="str">
            <v>41894</v>
          </cell>
          <cell r="Y3884" t="str">
            <v>229</v>
          </cell>
          <cell r="Z3884" t="str">
            <v>SP</v>
          </cell>
          <cell r="AA3884" t="str">
            <v>01/01/0001</v>
          </cell>
          <cell r="AB3884" t="str">
            <v>01/01/0001</v>
          </cell>
          <cell r="AC3884" t="str">
            <v>126310512-56</v>
          </cell>
          <cell r="AD3884">
            <v>0</v>
          </cell>
          <cell r="AE3884" t="str">
            <v>BRASILEIRO NATO</v>
          </cell>
          <cell r="AF3884" t="str">
            <v>Solteiro</v>
          </cell>
          <cell r="AG3884" t="str">
            <v>Masculino</v>
          </cell>
          <cell r="AH3884" t="str">
            <v>Inativo</v>
          </cell>
          <cell r="AI3884" t="str">
            <v>MARCOS VINICIUS PORTELA</v>
          </cell>
        </row>
        <row r="3885">
          <cell r="B3885" t="str">
            <v>ROBSON APARECIDO DOS SANTOS PEGO</v>
          </cell>
          <cell r="C3885" t="str">
            <v>01052553940</v>
          </cell>
          <cell r="D3885" t="str">
            <v>-</v>
          </cell>
          <cell r="E3885" t="str">
            <v>lider</v>
          </cell>
          <cell r="F3885" t="str">
            <v>87114-700</v>
          </cell>
          <cell r="G3885" t="str">
            <v>RUA ANDRÉ KOVACS</v>
          </cell>
          <cell r="H3885" t="str">
            <v>933</v>
          </cell>
          <cell r="I3885" t="str">
            <v>ATÉ 99998/99999</v>
          </cell>
          <cell r="J3885" t="str">
            <v>JARDIM INDEPENDÊNCIA</v>
          </cell>
          <cell r="K3885" t="str">
            <v>SARANDI</v>
          </cell>
          <cell r="L3885" t="str">
            <v>PR</v>
          </cell>
          <cell r="M3885" t="str">
            <v>-23.42635</v>
          </cell>
          <cell r="N3885" t="str">
            <v>-51.8607461</v>
          </cell>
          <cell r="O3885" t="str">
            <v>4498340069</v>
          </cell>
          <cell r="P3885" t="str">
            <v>06/04/1988</v>
          </cell>
          <cell r="Q3885" t="str">
            <v>95853137</v>
          </cell>
          <cell r="R3885" t="str">
            <v>SSP</v>
          </cell>
          <cell r="S3885" t="str">
            <v>01052553940</v>
          </cell>
          <cell r="T3885" t="str">
            <v/>
          </cell>
          <cell r="U3885" t="str">
            <v/>
          </cell>
          <cell r="V3885" t="str">
            <v/>
          </cell>
          <cell r="X3885" t="str">
            <v>3882101</v>
          </cell>
          <cell r="Y3885" t="str">
            <v>10</v>
          </cell>
          <cell r="Z3885" t="str">
            <v>PR</v>
          </cell>
          <cell r="AA3885" t="str">
            <v>24/01/2019</v>
          </cell>
          <cell r="AB3885" t="str">
            <v/>
          </cell>
          <cell r="AC3885" t="str">
            <v>129015245-18</v>
          </cell>
          <cell r="AD3885">
            <v>0</v>
          </cell>
          <cell r="AE3885" t="str">
            <v>BRASILEIRO NATO</v>
          </cell>
          <cell r="AF3885" t="str">
            <v>Casado</v>
          </cell>
          <cell r="AG3885" t="str">
            <v>Masculino</v>
          </cell>
          <cell r="AH3885" t="str">
            <v>Ativo</v>
          </cell>
          <cell r="AI3885" t="str">
            <v>EDER MONTANHER QUIRINO</v>
          </cell>
        </row>
        <row r="3886">
          <cell r="B3886" t="str">
            <v>ROBSON BARBOSA DE SOUZA JUNIOR</v>
          </cell>
          <cell r="C3886" t="str">
            <v>08477617627</v>
          </cell>
          <cell r="D3886" t="str">
            <v>robsondj2006@hotmail.com</v>
          </cell>
          <cell r="E3886" t="str">
            <v>promotor</v>
          </cell>
          <cell r="F3886" t="str">
            <v>31730-730</v>
          </cell>
          <cell r="G3886" t="str">
            <v>RUA DOS SALESIANOS</v>
          </cell>
          <cell r="H3886" t="str">
            <v>537</v>
          </cell>
          <cell r="I3886" t="str">
            <v/>
          </cell>
          <cell r="J3886" t="str">
            <v>PLANALTO</v>
          </cell>
          <cell r="K3886" t="str">
            <v>BELO HORIZONTE</v>
          </cell>
          <cell r="L3886" t="str">
            <v>MG</v>
          </cell>
          <cell r="M3886" t="str">
            <v>-19.8430709</v>
          </cell>
          <cell r="N3886" t="str">
            <v>-43.946647</v>
          </cell>
          <cell r="O3886" t="str">
            <v>31992957559</v>
          </cell>
          <cell r="P3886" t="str">
            <v>03/07/1987</v>
          </cell>
          <cell r="Q3886" t="str">
            <v>13414448</v>
          </cell>
          <cell r="R3886" t="str">
            <v>SSP</v>
          </cell>
          <cell r="S3886" t="str">
            <v>08477617627</v>
          </cell>
          <cell r="T3886" t="str">
            <v/>
          </cell>
          <cell r="U3886" t="str">
            <v/>
          </cell>
          <cell r="V3886" t="str">
            <v/>
          </cell>
          <cell r="X3886" t="str">
            <v>94529</v>
          </cell>
          <cell r="Y3886" t="str">
            <v>134</v>
          </cell>
          <cell r="Z3886" t="str">
            <v>MG</v>
          </cell>
          <cell r="AA3886" t="str">
            <v>01/01/0001</v>
          </cell>
          <cell r="AB3886" t="str">
            <v/>
          </cell>
          <cell r="AC3886" t="str">
            <v>203517165-26</v>
          </cell>
          <cell r="AD3886">
            <v>4506</v>
          </cell>
          <cell r="AE3886" t="str">
            <v>BRASILEIRO NATO</v>
          </cell>
          <cell r="AF3886" t="str">
            <v>Solteiro</v>
          </cell>
          <cell r="AG3886" t="str">
            <v>Masculino</v>
          </cell>
          <cell r="AH3886" t="str">
            <v>Inativo</v>
          </cell>
          <cell r="AI3886" t="str">
            <v>MICAEL SOUZA</v>
          </cell>
        </row>
        <row r="3887">
          <cell r="B3887" t="str">
            <v>ROBSON BEZERRA DE ALMEIDA</v>
          </cell>
          <cell r="C3887" t="str">
            <v>23419097875</v>
          </cell>
          <cell r="D3887" t="str">
            <v>robson.almeida.rr@outlook.com</v>
          </cell>
          <cell r="E3887" t="str">
            <v>promotor6</v>
          </cell>
          <cell r="F3887" t="str">
            <v>04857-040</v>
          </cell>
          <cell r="G3887" t="str">
            <v>RUA HENRIQUE MUZZIO</v>
          </cell>
          <cell r="H3887" t="str">
            <v>556</v>
          </cell>
          <cell r="I3887" t="str">
            <v/>
          </cell>
          <cell r="J3887" t="str">
            <v>JARDIM VARGINHA</v>
          </cell>
          <cell r="K3887" t="str">
            <v>SÃO PAULO</v>
          </cell>
          <cell r="L3887" t="str">
            <v>SP</v>
          </cell>
          <cell r="M3887" t="str">
            <v>-23.7839554</v>
          </cell>
          <cell r="N3887" t="str">
            <v>-46.6826812</v>
          </cell>
          <cell r="O3887" t="str">
            <v>11961547439</v>
          </cell>
          <cell r="P3887" t="str">
            <v>13/11/1991</v>
          </cell>
          <cell r="Q3887" t="str">
            <v>484394095</v>
          </cell>
          <cell r="R3887" t="str">
            <v>SSP</v>
          </cell>
          <cell r="S3887" t="str">
            <v>23419097875</v>
          </cell>
          <cell r="T3887" t="str">
            <v/>
          </cell>
          <cell r="U3887" t="str">
            <v/>
          </cell>
          <cell r="V3887" t="str">
            <v/>
          </cell>
          <cell r="X3887" t="str">
            <v>38832</v>
          </cell>
          <cell r="Y3887" t="str">
            <v>414</v>
          </cell>
          <cell r="Z3887" t="str">
            <v>SP</v>
          </cell>
          <cell r="AA3887" t="str">
            <v>17/09/2018</v>
          </cell>
          <cell r="AB3887" t="str">
            <v>13/08/2020</v>
          </cell>
          <cell r="AC3887" t="str">
            <v>166245322-55</v>
          </cell>
          <cell r="AD3887">
            <v>4506</v>
          </cell>
          <cell r="AE3887" t="str">
            <v>Brasileiro</v>
          </cell>
          <cell r="AF3887" t="str">
            <v>Solteiro</v>
          </cell>
          <cell r="AG3887" t="str">
            <v>Masculino</v>
          </cell>
          <cell r="AH3887" t="str">
            <v>Inativo</v>
          </cell>
          <cell r="AI3887" t="str">
            <v>IVANILTON DE OLIVEIRA UMBURANA</v>
          </cell>
        </row>
        <row r="3888">
          <cell r="B3888" t="str">
            <v>ROBSON CARDOSO CARVALHO</v>
          </cell>
          <cell r="C3888" t="str">
            <v>41309684839</v>
          </cell>
          <cell r="D3888" t="str">
            <v>-</v>
          </cell>
          <cell r="E3888" t="str">
            <v>promotor</v>
          </cell>
          <cell r="F3888" t="str">
            <v>05037-030</v>
          </cell>
          <cell r="G3888" t="str">
            <v>RUA CAPITÃO FRANCISCO TEIXEIRA NOGUEIRA</v>
          </cell>
          <cell r="H3888" t="str">
            <v>26</v>
          </cell>
          <cell r="I3888" t="str">
            <v/>
          </cell>
          <cell r="J3888" t="str">
            <v>ÁGUA BRANCA</v>
          </cell>
          <cell r="K3888" t="str">
            <v>SÃO PAULO</v>
          </cell>
          <cell r="L3888" t="str">
            <v>SP</v>
          </cell>
          <cell r="M3888" t="str">
            <v>-23.5124369</v>
          </cell>
          <cell r="N3888" t="str">
            <v>-46.6902177</v>
          </cell>
          <cell r="O3888" t="str">
            <v/>
          </cell>
          <cell r="P3888" t="str">
            <v>18/09/1991</v>
          </cell>
          <cell r="Q3888" t="str">
            <v>491143321</v>
          </cell>
          <cell r="R3888" t="str">
            <v>SSP</v>
          </cell>
          <cell r="S3888" t="str">
            <v>41309684839</v>
          </cell>
          <cell r="T3888" t="str">
            <v/>
          </cell>
          <cell r="U3888" t="str">
            <v/>
          </cell>
          <cell r="V3888" t="str">
            <v/>
          </cell>
          <cell r="X3888" t="str">
            <v>60642</v>
          </cell>
          <cell r="Y3888" t="str">
            <v>243</v>
          </cell>
          <cell r="Z3888" t="str">
            <v>SP</v>
          </cell>
          <cell r="AA3888" t="str">
            <v>09/05/2018</v>
          </cell>
          <cell r="AB3888" t="str">
            <v/>
          </cell>
          <cell r="AC3888" t="str">
            <v>165689643-02</v>
          </cell>
          <cell r="AD3888">
            <v>4506</v>
          </cell>
          <cell r="AE3888" t="str">
            <v>BRASILEIRO NATO</v>
          </cell>
          <cell r="AF3888" t="str">
            <v>Solteiro</v>
          </cell>
          <cell r="AG3888" t="str">
            <v>Masculino</v>
          </cell>
          <cell r="AH3888" t="str">
            <v>Ativo</v>
          </cell>
          <cell r="AI3888" t="str">
            <v>ISMALEN WILLIAN PEREIRA</v>
          </cell>
        </row>
        <row r="3889">
          <cell r="B3889" t="str">
            <v>ROBSON CASSIO SILVA DE OLIVEIRA</v>
          </cell>
          <cell r="C3889" t="str">
            <v>10566544490</v>
          </cell>
          <cell r="D3889" t="str">
            <v>robson.cassio.15990@gmail.com</v>
          </cell>
          <cell r="E3889" t="str">
            <v>promotor</v>
          </cell>
          <cell r="F3889" t="str">
            <v>55020040</v>
          </cell>
          <cell r="G3889" t="str">
            <v>RUA DA ALEGRIA</v>
          </cell>
          <cell r="H3889" t="str">
            <v>3</v>
          </cell>
          <cell r="I3889" t="str">
            <v/>
          </cell>
          <cell r="J3889" t="str">
            <v>RIACHÃO</v>
          </cell>
          <cell r="K3889" t="str">
            <v>CARUARU</v>
          </cell>
          <cell r="L3889" t="str">
            <v>PE</v>
          </cell>
          <cell r="M3889" t="str">
            <v>-8.279927599999999</v>
          </cell>
          <cell r="N3889" t="str">
            <v>-35.9629644</v>
          </cell>
          <cell r="O3889" t="str">
            <v>83991148047</v>
          </cell>
          <cell r="P3889" t="str">
            <v>04/10/1993</v>
          </cell>
          <cell r="Q3889" t="str">
            <v>3851620</v>
          </cell>
          <cell r="R3889" t="str">
            <v>SSP</v>
          </cell>
          <cell r="S3889" t="str">
            <v>10566544490</v>
          </cell>
          <cell r="T3889" t="str">
            <v/>
          </cell>
          <cell r="U3889" t="str">
            <v/>
          </cell>
          <cell r="V3889" t="str">
            <v/>
          </cell>
          <cell r="X3889" t="str">
            <v>7863058</v>
          </cell>
          <cell r="Y3889" t="str">
            <v>30</v>
          </cell>
          <cell r="Z3889" t="str">
            <v>PB</v>
          </cell>
          <cell r="AA3889" t="str">
            <v>08/01/2019</v>
          </cell>
          <cell r="AB3889" t="str">
            <v/>
          </cell>
          <cell r="AC3889" t="str">
            <v>165332720-48</v>
          </cell>
          <cell r="AD3889">
            <v>4506</v>
          </cell>
          <cell r="AE3889" t="str">
            <v>BRASILEIRO NATO</v>
          </cell>
          <cell r="AF3889" t="str">
            <v>Casado</v>
          </cell>
          <cell r="AG3889" t="str">
            <v>Masculino</v>
          </cell>
          <cell r="AH3889" t="str">
            <v>Ativo</v>
          </cell>
          <cell r="AI3889" t="str">
            <v>YURY GOMES DOS SANTOS</v>
          </cell>
        </row>
        <row r="3890">
          <cell r="B3890" t="str">
            <v xml:space="preserve">ROBSON DA SILVA </v>
          </cell>
          <cell r="C3890" t="str">
            <v>41262404894</v>
          </cell>
          <cell r="D3890" t="str">
            <v/>
          </cell>
          <cell r="E3890" t="str">
            <v>parttime5</v>
          </cell>
          <cell r="F3890" t="str">
            <v>02203040</v>
          </cell>
          <cell r="G3890" t="str">
            <v>RUA ADELAIDE BOSCHETTI</v>
          </cell>
          <cell r="H3890" t="str">
            <v>31</v>
          </cell>
          <cell r="I3890" t="str">
            <v/>
          </cell>
          <cell r="J3890" t="str">
            <v>VILA EDE</v>
          </cell>
          <cell r="K3890" t="str">
            <v>SÃO PAULO</v>
          </cell>
          <cell r="L3890" t="str">
            <v>SP</v>
          </cell>
          <cell r="M3890" t="str">
            <v>-23.4901929</v>
          </cell>
          <cell r="N3890" t="str">
            <v>-46.5920118</v>
          </cell>
          <cell r="O3890" t="str">
            <v/>
          </cell>
          <cell r="P3890" t="str">
            <v>18/10/1994</v>
          </cell>
          <cell r="Q3890" t="str">
            <v>298744749</v>
          </cell>
          <cell r="R3890" t="str">
            <v>SSP</v>
          </cell>
          <cell r="S3890" t="str">
            <v>41262404894</v>
          </cell>
          <cell r="T3890" t="str">
            <v/>
          </cell>
          <cell r="U3890" t="str">
            <v/>
          </cell>
          <cell r="V3890" t="str">
            <v/>
          </cell>
          <cell r="X3890" t="str">
            <v>67440</v>
          </cell>
          <cell r="Y3890" t="str">
            <v>365</v>
          </cell>
          <cell r="Z3890" t="str">
            <v>SP</v>
          </cell>
          <cell r="AA3890" t="str">
            <v>10/08/2020</v>
          </cell>
          <cell r="AB3890" t="str">
            <v/>
          </cell>
          <cell r="AC3890" t="str">
            <v>20059301362</v>
          </cell>
          <cell r="AD3890">
            <v>0</v>
          </cell>
          <cell r="AE3890" t="str">
            <v>Brasileiro</v>
          </cell>
          <cell r="AF3890" t="str">
            <v>Solteiro</v>
          </cell>
          <cell r="AG3890" t="str">
            <v>Masculino</v>
          </cell>
          <cell r="AH3890" t="str">
            <v>Ativo</v>
          </cell>
          <cell r="AI3890" t="str">
            <v>CLEYDSON MATEUS DOS SANTOS FEITOSA</v>
          </cell>
        </row>
        <row r="3891">
          <cell r="B3891" t="str">
            <v>ROBSON DA SILVEIRA MATOS</v>
          </cell>
          <cell r="C3891" t="str">
            <v>37831426876</v>
          </cell>
          <cell r="D3891" t="str">
            <v>tarik.corretor@hotmail.com</v>
          </cell>
          <cell r="E3891" t="str">
            <v>promotor</v>
          </cell>
          <cell r="F3891" t="str">
            <v>08160-000</v>
          </cell>
          <cell r="G3891" t="str">
            <v>RUA ARICANGA 1699</v>
          </cell>
          <cell r="H3891" t="str">
            <v>1699</v>
          </cell>
          <cell r="I3891" t="str">
            <v>CASA 1</v>
          </cell>
          <cell r="J3891" t="str">
            <v>JARDIM SILVA TELES</v>
          </cell>
          <cell r="K3891" t="str">
            <v>SAO PAULO</v>
          </cell>
          <cell r="L3891" t="str">
            <v>SP</v>
          </cell>
          <cell r="M3891" t="str">
            <v/>
          </cell>
          <cell r="N3891" t="str">
            <v/>
          </cell>
          <cell r="O3891" t="str">
            <v>11960735623</v>
          </cell>
          <cell r="P3891" t="str">
            <v>30/05/1989</v>
          </cell>
          <cell r="Q3891" t="str">
            <v>447207088</v>
          </cell>
          <cell r="R3891" t="str">
            <v>SSP</v>
          </cell>
          <cell r="S3891" t="str">
            <v>37831426876</v>
          </cell>
          <cell r="T3891" t="str">
            <v/>
          </cell>
          <cell r="U3891" t="str">
            <v/>
          </cell>
          <cell r="V3891" t="str">
            <v/>
          </cell>
          <cell r="W3891" t="str">
            <v>ContaCorrente</v>
          </cell>
          <cell r="X3891" t="str">
            <v>35327</v>
          </cell>
          <cell r="Y3891" t="str">
            <v>325</v>
          </cell>
          <cell r="Z3891" t="str">
            <v>SP</v>
          </cell>
          <cell r="AA3891" t="str">
            <v>01/01/0001</v>
          </cell>
          <cell r="AB3891" t="str">
            <v/>
          </cell>
          <cell r="AC3891" t="str">
            <v>165689647-28</v>
          </cell>
          <cell r="AD3891">
            <v>4506</v>
          </cell>
          <cell r="AE3891" t="str">
            <v>BRASILEIRO NATO</v>
          </cell>
          <cell r="AF3891" t="str">
            <v>Casado</v>
          </cell>
          <cell r="AG3891" t="str">
            <v>Masculino</v>
          </cell>
          <cell r="AH3891" t="str">
            <v>Inativo</v>
          </cell>
          <cell r="AI3891" t="str">
            <v>ROSANGELA GONCALVES VIEIRA DE SA</v>
          </cell>
        </row>
        <row r="3892">
          <cell r="B3892" t="str">
            <v>ROBSON DE MOURA DE OLIVEIRA</v>
          </cell>
          <cell r="C3892" t="str">
            <v>01111033048</v>
          </cell>
          <cell r="D3892" t="str">
            <v>robson.moura261@gmail.com</v>
          </cell>
          <cell r="E3892" t="str">
            <v>promotorlivre</v>
          </cell>
          <cell r="F3892" t="str">
            <v>97061000</v>
          </cell>
          <cell r="G3892" t="str">
            <v>AVENIDA VIDAL CASTILHO DÂNIA</v>
          </cell>
          <cell r="H3892" t="str">
            <v>431</v>
          </cell>
          <cell r="I3892" t="str">
            <v/>
          </cell>
          <cell r="J3892" t="str">
            <v>DIÁCONO JOÃO LUIZ POZZOBON</v>
          </cell>
          <cell r="K3892" t="str">
            <v>SANTA MARIA</v>
          </cell>
          <cell r="L3892" t="str">
            <v>RS</v>
          </cell>
          <cell r="M3892" t="str">
            <v>-30.0346316</v>
          </cell>
          <cell r="N3892" t="str">
            <v>-51.2176986</v>
          </cell>
          <cell r="O3892" t="str">
            <v>55999467106</v>
          </cell>
          <cell r="P3892" t="str">
            <v>09/10/1986</v>
          </cell>
          <cell r="Q3892" t="str">
            <v>1085013876</v>
          </cell>
          <cell r="R3892" t="str">
            <v>SSP</v>
          </cell>
          <cell r="S3892" t="str">
            <v>01111033048</v>
          </cell>
          <cell r="T3892" t="str">
            <v/>
          </cell>
          <cell r="U3892" t="str">
            <v/>
          </cell>
          <cell r="V3892" t="str">
            <v/>
          </cell>
          <cell r="X3892" t="str">
            <v>4619683</v>
          </cell>
          <cell r="Y3892" t="str">
            <v>10</v>
          </cell>
          <cell r="Z3892" t="str">
            <v>RS</v>
          </cell>
          <cell r="AA3892" t="str">
            <v>04/11/2019</v>
          </cell>
          <cell r="AB3892" t="str">
            <v/>
          </cell>
          <cell r="AC3892" t="str">
            <v>12909346708</v>
          </cell>
          <cell r="AD3892">
            <v>4506</v>
          </cell>
          <cell r="AE3892" t="str">
            <v>Brasileiro</v>
          </cell>
          <cell r="AF3892" t="str">
            <v>Solteiro</v>
          </cell>
          <cell r="AG3892" t="str">
            <v>Masculino</v>
          </cell>
          <cell r="AH3892" t="str">
            <v>Ativo</v>
          </cell>
          <cell r="AI3892" t="str">
            <v>BRUNO DO NASCIMENTO LUCAS BOAV</v>
          </cell>
        </row>
        <row r="3893">
          <cell r="B3893" t="str">
            <v>ROBSON DE OLIVEIRA RODRIGUES</v>
          </cell>
          <cell r="C3893" t="str">
            <v>31399942816</v>
          </cell>
          <cell r="D3893" t="str">
            <v>-</v>
          </cell>
          <cell r="E3893" t="str">
            <v>promotor548</v>
          </cell>
          <cell r="F3893" t="str">
            <v>13045-340</v>
          </cell>
          <cell r="G3893" t="str">
            <v>RUA COMENDADOR ADOLPHO GRACIOLI</v>
          </cell>
          <cell r="H3893" t="str">
            <v>48</v>
          </cell>
          <cell r="I3893" t="str">
            <v/>
          </cell>
          <cell r="J3893" t="str">
            <v>JARDIM DO VALE</v>
          </cell>
          <cell r="K3893" t="str">
            <v>CAMPINAS</v>
          </cell>
          <cell r="L3893" t="str">
            <v>SP</v>
          </cell>
          <cell r="M3893" t="str">
            <v>-22.9398707</v>
          </cell>
          <cell r="N3893" t="str">
            <v>-47.0281379</v>
          </cell>
          <cell r="O3893" t="str">
            <v/>
          </cell>
          <cell r="P3893" t="str">
            <v>08/10/1985</v>
          </cell>
          <cell r="Q3893" t="str">
            <v>342928570</v>
          </cell>
          <cell r="R3893" t="str">
            <v>SSP</v>
          </cell>
          <cell r="S3893" t="str">
            <v>31399942816</v>
          </cell>
          <cell r="T3893" t="str">
            <v/>
          </cell>
          <cell r="U3893" t="str">
            <v/>
          </cell>
          <cell r="V3893" t="str">
            <v/>
          </cell>
          <cell r="X3893" t="str">
            <v>76663</v>
          </cell>
          <cell r="Y3893" t="str">
            <v>282</v>
          </cell>
          <cell r="Z3893" t="str">
            <v>SP</v>
          </cell>
          <cell r="AA3893" t="str">
            <v>19/08/2019</v>
          </cell>
          <cell r="AB3893" t="str">
            <v/>
          </cell>
          <cell r="AC3893" t="str">
            <v>0</v>
          </cell>
          <cell r="AD3893">
            <v>4506</v>
          </cell>
          <cell r="AE3893" t="str">
            <v>BRASILEIRO NATO</v>
          </cell>
          <cell r="AF3893" t="str">
            <v>Solteiro</v>
          </cell>
          <cell r="AG3893" t="str">
            <v>Masculino</v>
          </cell>
          <cell r="AH3893" t="str">
            <v>Ativo</v>
          </cell>
          <cell r="AI3893" t="str">
            <v>LEANDRO DOS SANTOS MARTINS</v>
          </cell>
        </row>
        <row r="3894">
          <cell r="B3894" t="str">
            <v>ROBSON DE SOUZA PINHEIRO</v>
          </cell>
          <cell r="C3894" t="str">
            <v>70080929117</v>
          </cell>
          <cell r="D3894" t="str">
            <v>robsonpinheiro22@hotmail.com</v>
          </cell>
          <cell r="E3894" t="str">
            <v>promotor</v>
          </cell>
          <cell r="F3894" t="str">
            <v>75806056</v>
          </cell>
          <cell r="G3894" t="str">
            <v>RUA FRANCISCO FRANCA</v>
          </cell>
          <cell r="H3894" t="str">
            <v>457</v>
          </cell>
          <cell r="I3894" t="str">
            <v/>
          </cell>
          <cell r="J3894" t="str">
            <v>BELA VISTA</v>
          </cell>
          <cell r="K3894" t="str">
            <v>JATAÍ</v>
          </cell>
          <cell r="L3894" t="str">
            <v>GO</v>
          </cell>
          <cell r="M3894" t="str">
            <v>-17.870737</v>
          </cell>
          <cell r="N3894" t="str">
            <v>-51.7231933</v>
          </cell>
          <cell r="O3894" t="str">
            <v>64996170587</v>
          </cell>
          <cell r="P3894" t="str">
            <v>24/11/1995</v>
          </cell>
          <cell r="Q3894" t="str">
            <v>5963943</v>
          </cell>
          <cell r="R3894" t="str">
            <v>SSP</v>
          </cell>
          <cell r="S3894" t="str">
            <v>70080929117</v>
          </cell>
          <cell r="T3894" t="str">
            <v/>
          </cell>
          <cell r="U3894" t="str">
            <v/>
          </cell>
          <cell r="V3894" t="str">
            <v/>
          </cell>
          <cell r="X3894" t="str">
            <v>70416</v>
          </cell>
          <cell r="Y3894" t="str">
            <v>42</v>
          </cell>
          <cell r="Z3894" t="str">
            <v>GO</v>
          </cell>
          <cell r="AA3894" t="str">
            <v>26/06/2019</v>
          </cell>
          <cell r="AB3894" t="str">
            <v/>
          </cell>
          <cell r="AC3894" t="str">
            <v>166165886-62</v>
          </cell>
          <cell r="AD3894">
            <v>4506</v>
          </cell>
          <cell r="AE3894" t="str">
            <v>BRASILEIRO NATO</v>
          </cell>
          <cell r="AF3894" t="str">
            <v>Solteiro</v>
          </cell>
          <cell r="AG3894" t="str">
            <v>Masculino</v>
          </cell>
          <cell r="AH3894" t="str">
            <v>Ativo</v>
          </cell>
          <cell r="AI3894" t="str">
            <v>LEANDRO RODRIGUES DOMINGUES</v>
          </cell>
        </row>
        <row r="3895">
          <cell r="B3895" t="str">
            <v>ROBSON DOS SANTOS MAIA</v>
          </cell>
          <cell r="C3895" t="str">
            <v>07797565503</v>
          </cell>
          <cell r="D3895" t="str">
            <v>robsonmaia87973@gmail.com</v>
          </cell>
          <cell r="E3895" t="str">
            <v>promotor548</v>
          </cell>
          <cell r="F3895" t="str">
            <v>04424-050</v>
          </cell>
          <cell r="G3895" t="str">
            <v>RUA ANTÔNIO DIAS ADORNO</v>
          </cell>
          <cell r="H3895" t="str">
            <v>5</v>
          </cell>
          <cell r="I3895" t="str">
            <v/>
          </cell>
          <cell r="J3895" t="str">
            <v>CIDADE JÚLIA</v>
          </cell>
          <cell r="K3895" t="str">
            <v>SÃO PAULO</v>
          </cell>
          <cell r="L3895" t="str">
            <v>SP</v>
          </cell>
          <cell r="M3895" t="str">
            <v>-23.6873113</v>
          </cell>
          <cell r="N3895" t="str">
            <v>-46.6390496</v>
          </cell>
          <cell r="O3895" t="str">
            <v>11999200866</v>
          </cell>
          <cell r="P3895" t="str">
            <v>16/03/1999</v>
          </cell>
          <cell r="Q3895" t="str">
            <v>2113439603</v>
          </cell>
          <cell r="R3895" t="str">
            <v>SSP</v>
          </cell>
          <cell r="S3895" t="str">
            <v>07797565503</v>
          </cell>
          <cell r="T3895" t="str">
            <v/>
          </cell>
          <cell r="U3895" t="str">
            <v/>
          </cell>
          <cell r="V3895" t="str">
            <v/>
          </cell>
          <cell r="X3895" t="str">
            <v>7136395</v>
          </cell>
          <cell r="Y3895" t="str">
            <v>50</v>
          </cell>
          <cell r="Z3895" t="str">
            <v>SP</v>
          </cell>
          <cell r="AA3895" t="str">
            <v>14/10/2020</v>
          </cell>
          <cell r="AB3895" t="str">
            <v/>
          </cell>
          <cell r="AC3895" t="str">
            <v>166204469-23</v>
          </cell>
          <cell r="AD3895">
            <v>4506</v>
          </cell>
          <cell r="AE3895" t="str">
            <v>BRASILEIRO NATO</v>
          </cell>
          <cell r="AF3895" t="str">
            <v>Solteiro</v>
          </cell>
          <cell r="AG3895" t="str">
            <v>Masculino</v>
          </cell>
          <cell r="AH3895" t="str">
            <v>Inativo</v>
          </cell>
          <cell r="AI3895" t="str">
            <v>IONE DUARTE DO NASCIMENTO</v>
          </cell>
        </row>
        <row r="3896">
          <cell r="B3896" t="str">
            <v>ROBSON DUARTE RODRIGUES</v>
          </cell>
          <cell r="C3896" t="str">
            <v>42634404808</v>
          </cell>
          <cell r="D3896" t="str">
            <v/>
          </cell>
          <cell r="E3896" t="str">
            <v>promotorexpress</v>
          </cell>
          <cell r="F3896" t="str">
            <v>09890030</v>
          </cell>
          <cell r="G3896" t="str">
            <v>RUA DOUTOR JOSÉ ÓRIA</v>
          </cell>
          <cell r="H3896" t="str">
            <v>545</v>
          </cell>
          <cell r="I3896" t="str">
            <v>(JD GAGLIARDI)</v>
          </cell>
          <cell r="J3896" t="str">
            <v>PLANALTO</v>
          </cell>
          <cell r="K3896" t="str">
            <v>SÃO BERNARDO DO CAMPO</v>
          </cell>
          <cell r="L3896" t="str">
            <v>SP</v>
          </cell>
          <cell r="M3896" t="str">
            <v>-23.694636</v>
          </cell>
          <cell r="N3896" t="str">
            <v>-46.569874</v>
          </cell>
          <cell r="O3896" t="str">
            <v>11943765438</v>
          </cell>
          <cell r="P3896" t="str">
            <v>18/04/1995</v>
          </cell>
          <cell r="Q3896" t="str">
            <v>437226220</v>
          </cell>
          <cell r="R3896" t="str">
            <v>SSP</v>
          </cell>
          <cell r="S3896" t="str">
            <v>42634404808</v>
          </cell>
          <cell r="T3896" t="str">
            <v/>
          </cell>
          <cell r="U3896" t="str">
            <v/>
          </cell>
          <cell r="V3896" t="str">
            <v/>
          </cell>
          <cell r="X3896" t="str">
            <v>85074</v>
          </cell>
          <cell r="Y3896" t="str">
            <v>397</v>
          </cell>
          <cell r="Z3896" t="str">
            <v>SP</v>
          </cell>
          <cell r="AA3896" t="str">
            <v>19/03/2020</v>
          </cell>
          <cell r="AB3896" t="str">
            <v/>
          </cell>
          <cell r="AC3896" t="str">
            <v>20786985407</v>
          </cell>
          <cell r="AD3896">
            <v>0</v>
          </cell>
          <cell r="AE3896" t="str">
            <v>Brasileiro</v>
          </cell>
          <cell r="AF3896" t="str">
            <v>Solteiro</v>
          </cell>
          <cell r="AG3896" t="str">
            <v>Masculino</v>
          </cell>
          <cell r="AH3896" t="str">
            <v>Inativo</v>
          </cell>
          <cell r="AI3896" t="str">
            <v>LILIANE GARCIA DOS REIS</v>
          </cell>
        </row>
        <row r="3897">
          <cell r="B3897" t="str">
            <v>ROBSON LUIZ DA SILVA</v>
          </cell>
          <cell r="C3897" t="str">
            <v>39577824811</v>
          </cell>
          <cell r="D3897" t="str">
            <v/>
          </cell>
          <cell r="E3897" t="str">
            <v>promotor</v>
          </cell>
          <cell r="F3897" t="str">
            <v>09132580</v>
          </cell>
          <cell r="G3897" t="str">
            <v>RUA DOS MISSIONÁRIOS</v>
          </cell>
          <cell r="H3897" t="str">
            <v>62</v>
          </cell>
          <cell r="I3897" t="str">
            <v/>
          </cell>
          <cell r="J3897" t="str">
            <v>JARDIM SANTO ANDRÉ</v>
          </cell>
          <cell r="K3897" t="str">
            <v>SANTO ANDRÉ</v>
          </cell>
          <cell r="L3897" t="str">
            <v>SP</v>
          </cell>
          <cell r="M3897" t="str">
            <v>-23.7121489</v>
          </cell>
          <cell r="N3897" t="str">
            <v>-46.4983222</v>
          </cell>
          <cell r="O3897" t="str">
            <v/>
          </cell>
          <cell r="P3897" t="str">
            <v>26/02/1988</v>
          </cell>
          <cell r="Q3897" t="str">
            <v>450671690</v>
          </cell>
          <cell r="R3897" t="str">
            <v xml:space="preserve"> SP</v>
          </cell>
          <cell r="S3897" t="str">
            <v>39577824811</v>
          </cell>
          <cell r="T3897" t="str">
            <v/>
          </cell>
          <cell r="U3897" t="str">
            <v/>
          </cell>
          <cell r="V3897" t="str">
            <v/>
          </cell>
          <cell r="X3897" t="str">
            <v>79871</v>
          </cell>
          <cell r="Y3897" t="str">
            <v>329</v>
          </cell>
          <cell r="Z3897" t="str">
            <v>SP</v>
          </cell>
          <cell r="AA3897" t="str">
            <v>27/02/2018</v>
          </cell>
          <cell r="AB3897" t="str">
            <v/>
          </cell>
          <cell r="AC3897" t="str">
            <v>20902635101</v>
          </cell>
          <cell r="AD3897">
            <v>4506</v>
          </cell>
          <cell r="AE3897" t="str">
            <v>Brasileiro</v>
          </cell>
          <cell r="AF3897" t="str">
            <v>Casado</v>
          </cell>
          <cell r="AG3897" t="str">
            <v>Masculino</v>
          </cell>
          <cell r="AH3897" t="str">
            <v>Inativo</v>
          </cell>
          <cell r="AI3897" t="str">
            <v>JONATAS ANTUNES CARVALHO</v>
          </cell>
        </row>
        <row r="3898">
          <cell r="B3898" t="str">
            <v>ROBSON OSMAR COELHO</v>
          </cell>
          <cell r="C3898" t="str">
            <v>03561256961</v>
          </cell>
          <cell r="D3898" t="str">
            <v/>
          </cell>
          <cell r="E3898" t="str">
            <v>Intermitente</v>
          </cell>
          <cell r="F3898" t="str">
            <v>8830900</v>
          </cell>
          <cell r="G3898" t="str">
            <v>RUA ISRAEL DE ALMEIDA</v>
          </cell>
          <cell r="H3898" t="str">
            <v>1339</v>
          </cell>
          <cell r="I3898" t="str">
            <v>AP 201 BLOCO A</v>
          </cell>
          <cell r="J3898" t="str">
            <v xml:space="preserve">SÃO VICENTE </v>
          </cell>
          <cell r="K3898" t="str">
            <v/>
          </cell>
          <cell r="L3898" t="str">
            <v/>
          </cell>
          <cell r="M3898" t="str">
            <v/>
          </cell>
          <cell r="N3898" t="str">
            <v/>
          </cell>
          <cell r="O3898" t="str">
            <v/>
          </cell>
          <cell r="P3898" t="str">
            <v>22/09/1982</v>
          </cell>
          <cell r="Q3898" t="str">
            <v>3166011</v>
          </cell>
          <cell r="R3898" t="str">
            <v/>
          </cell>
          <cell r="S3898" t="str">
            <v>03561256961</v>
          </cell>
          <cell r="T3898" t="str">
            <v/>
          </cell>
          <cell r="U3898" t="str">
            <v/>
          </cell>
          <cell r="V3898" t="str">
            <v/>
          </cell>
          <cell r="X3898" t="str">
            <v/>
          </cell>
          <cell r="Y3898" t="str">
            <v/>
          </cell>
          <cell r="Z3898" t="str">
            <v/>
          </cell>
          <cell r="AA3898" t="str">
            <v/>
          </cell>
          <cell r="AB3898" t="str">
            <v/>
          </cell>
          <cell r="AC3898" t="str">
            <v/>
          </cell>
          <cell r="AD3898">
            <v>0</v>
          </cell>
          <cell r="AE3898" t="str">
            <v/>
          </cell>
          <cell r="AF3898" t="str">
            <v>Solteiro</v>
          </cell>
          <cell r="AG3898" t="str">
            <v>Indefinido</v>
          </cell>
          <cell r="AH3898" t="str">
            <v>Inativo</v>
          </cell>
          <cell r="AI3898" t="str">
            <v>ELIANE CRISTINA GRACIOLI DE JESUS</v>
          </cell>
        </row>
        <row r="3899">
          <cell r="B3899" t="str">
            <v>ROBSON OSVALDO DE OLIVEIRA</v>
          </cell>
          <cell r="C3899" t="str">
            <v>11941283438</v>
          </cell>
          <cell r="D3899" t="str">
            <v>jefferson.carlos2314873@gmail.com</v>
          </cell>
          <cell r="E3899" t="str">
            <v>promotor</v>
          </cell>
          <cell r="F3899" t="str">
            <v>55028-450</v>
          </cell>
          <cell r="G3899" t="str">
            <v>RUA IGUAÇU</v>
          </cell>
          <cell r="H3899" t="str">
            <v>165</v>
          </cell>
          <cell r="I3899" t="str">
            <v/>
          </cell>
          <cell r="J3899" t="str">
            <v>VASSOURAL</v>
          </cell>
          <cell r="K3899" t="str">
            <v>CARUARU</v>
          </cell>
          <cell r="L3899" t="str">
            <v>PE</v>
          </cell>
          <cell r="M3899" t="str">
            <v>-8.2962847</v>
          </cell>
          <cell r="N3899" t="str">
            <v>-35.9682843</v>
          </cell>
          <cell r="O3899" t="str">
            <v>8195984255</v>
          </cell>
          <cell r="P3899" t="str">
            <v>07/02/1994</v>
          </cell>
          <cell r="Q3899" t="str">
            <v>9190279</v>
          </cell>
          <cell r="R3899" t="str">
            <v>PE</v>
          </cell>
          <cell r="S3899" t="str">
            <v>11941283438</v>
          </cell>
          <cell r="T3899" t="str">
            <v/>
          </cell>
          <cell r="U3899" t="str">
            <v/>
          </cell>
          <cell r="V3899" t="str">
            <v/>
          </cell>
          <cell r="W3899" t="str">
            <v>ContaCorrente</v>
          </cell>
          <cell r="X3899" t="str">
            <v>50142</v>
          </cell>
          <cell r="Y3899" t="str">
            <v>108</v>
          </cell>
          <cell r="Z3899" t="str">
            <v>PE</v>
          </cell>
          <cell r="AA3899" t="str">
            <v>13/07/2018</v>
          </cell>
          <cell r="AB3899" t="str">
            <v/>
          </cell>
          <cell r="AC3899" t="str">
            <v>165410850-73</v>
          </cell>
          <cell r="AD3899">
            <v>4506</v>
          </cell>
          <cell r="AE3899" t="str">
            <v>BRASILEIRO NATO</v>
          </cell>
          <cell r="AF3899" t="str">
            <v>Solteiro</v>
          </cell>
          <cell r="AG3899" t="str">
            <v>Masculino</v>
          </cell>
          <cell r="AH3899" t="str">
            <v>Ativo</v>
          </cell>
          <cell r="AI3899" t="str">
            <v>YURY GOMES DOS SANTOS</v>
          </cell>
        </row>
        <row r="3900">
          <cell r="B3900" t="str">
            <v>ROBSON SILVA DOS SANTOS</v>
          </cell>
          <cell r="C3900" t="str">
            <v>01459974131</v>
          </cell>
          <cell r="D3900" t="str">
            <v>robsondossantos626@gmail.com</v>
          </cell>
          <cell r="E3900" t="str">
            <v>promotor</v>
          </cell>
          <cell r="F3900" t="str">
            <v>79105271</v>
          </cell>
          <cell r="G3900" t="str">
            <v>RUA NARA LEÃO</v>
          </cell>
          <cell r="H3900" t="str">
            <v>144</v>
          </cell>
          <cell r="I3900" t="str">
            <v/>
          </cell>
          <cell r="J3900" t="str">
            <v>JARDIM CARIOCA</v>
          </cell>
          <cell r="K3900" t="str">
            <v>CAMPO GRANDE</v>
          </cell>
          <cell r="L3900" t="str">
            <v>MS</v>
          </cell>
          <cell r="M3900" t="str">
            <v>-20.4671178</v>
          </cell>
          <cell r="N3900" t="str">
            <v>-54.7107955</v>
          </cell>
          <cell r="O3900" t="str">
            <v>67992733697</v>
          </cell>
          <cell r="P3900" t="str">
            <v>03/11/1986</v>
          </cell>
          <cell r="Q3900" t="str">
            <v>1454508</v>
          </cell>
          <cell r="R3900" t="str">
            <v>SSP</v>
          </cell>
          <cell r="S3900" t="str">
            <v>01459974131</v>
          </cell>
          <cell r="T3900" t="str">
            <v/>
          </cell>
          <cell r="U3900" t="str">
            <v/>
          </cell>
          <cell r="V3900" t="str">
            <v/>
          </cell>
          <cell r="X3900" t="str">
            <v>37411</v>
          </cell>
          <cell r="Y3900" t="str">
            <v>13</v>
          </cell>
          <cell r="Z3900" t="str">
            <v>MS</v>
          </cell>
          <cell r="AA3900" t="str">
            <v>26/01/2018</v>
          </cell>
          <cell r="AB3900" t="str">
            <v/>
          </cell>
          <cell r="AC3900" t="str">
            <v>165615199-31</v>
          </cell>
          <cell r="AD3900">
            <v>4506</v>
          </cell>
          <cell r="AE3900" t="str">
            <v>BRASILEIRO NATO</v>
          </cell>
          <cell r="AF3900" t="str">
            <v>Solteiro</v>
          </cell>
          <cell r="AG3900" t="str">
            <v>Masculino</v>
          </cell>
          <cell r="AH3900" t="str">
            <v>Ativo</v>
          </cell>
          <cell r="AI3900" t="str">
            <v>RODRIGO GARCIA DE CARVALHO</v>
          </cell>
        </row>
        <row r="3901">
          <cell r="B3901" t="str">
            <v>ROBSON SOARES DE OLIVEIRA</v>
          </cell>
          <cell r="C3901" t="str">
            <v>37147257847</v>
          </cell>
          <cell r="D3901" t="str">
            <v>robi.binho@hotmail.com</v>
          </cell>
          <cell r="E3901" t="str">
            <v>promotor</v>
          </cell>
          <cell r="F3901" t="str">
            <v>12943-050</v>
          </cell>
          <cell r="G3901" t="str">
            <v>RUA SANTA ROSA 669</v>
          </cell>
          <cell r="H3901" t="str">
            <v>669</v>
          </cell>
          <cell r="I3901" t="str">
            <v>-</v>
          </cell>
          <cell r="J3901" t="str">
            <v>JARDIM ALVINOPOLIS</v>
          </cell>
          <cell r="K3901" t="str">
            <v>ATIBAIA</v>
          </cell>
          <cell r="L3901" t="str">
            <v>SP</v>
          </cell>
          <cell r="M3901" t="str">
            <v/>
          </cell>
          <cell r="N3901" t="str">
            <v/>
          </cell>
          <cell r="O3901" t="str">
            <v/>
          </cell>
          <cell r="P3901" t="str">
            <v>05/05/1988</v>
          </cell>
          <cell r="Q3901" t="str">
            <v>432927232</v>
          </cell>
          <cell r="R3901" t="str">
            <v>SSP</v>
          </cell>
          <cell r="S3901" t="str">
            <v>37147257847</v>
          </cell>
          <cell r="T3901" t="str">
            <v/>
          </cell>
          <cell r="U3901" t="str">
            <v/>
          </cell>
          <cell r="V3901" t="str">
            <v/>
          </cell>
          <cell r="X3901" t="str">
            <v>82546</v>
          </cell>
          <cell r="Y3901" t="str">
            <v>290</v>
          </cell>
          <cell r="Z3901" t="str">
            <v>SP</v>
          </cell>
          <cell r="AA3901" t="str">
            <v>01/01/0001</v>
          </cell>
          <cell r="AB3901" t="str">
            <v>01/01/0001</v>
          </cell>
          <cell r="AC3901" t="str">
            <v>135433039-36</v>
          </cell>
          <cell r="AD3901">
            <v>0</v>
          </cell>
          <cell r="AE3901" t="str">
            <v>BRASILEIRO NATO</v>
          </cell>
          <cell r="AF3901" t="str">
            <v>Casado</v>
          </cell>
          <cell r="AG3901" t="str">
            <v>Masculino</v>
          </cell>
          <cell r="AH3901" t="str">
            <v>Inativo</v>
          </cell>
          <cell r="AI3901" t="str">
            <v>WAGNER GIRALDO</v>
          </cell>
        </row>
        <row r="3902">
          <cell r="B3902" t="str">
            <v>ROCHELE DA SILVA MAGALHAES</v>
          </cell>
          <cell r="C3902" t="str">
            <v>03489678028</v>
          </cell>
          <cell r="D3902" t="str">
            <v/>
          </cell>
          <cell r="E3902" t="str">
            <v>promotor</v>
          </cell>
          <cell r="F3902" t="str">
            <v>91120000</v>
          </cell>
          <cell r="G3902" t="str">
            <v>AVENIDA DOS GAÚCHOS</v>
          </cell>
          <cell r="H3902" t="str">
            <v>1185</v>
          </cell>
          <cell r="I3902" t="str">
            <v>DE 1002/1003 AO FIM</v>
          </cell>
          <cell r="J3902" t="str">
            <v>SARANDI</v>
          </cell>
          <cell r="K3902" t="str">
            <v>PORTO ALEGRE</v>
          </cell>
          <cell r="L3902" t="str">
            <v>RS</v>
          </cell>
          <cell r="M3902" t="str">
            <v/>
          </cell>
          <cell r="N3902" t="str">
            <v/>
          </cell>
          <cell r="O3902" t="str">
            <v/>
          </cell>
          <cell r="P3902" t="str">
            <v>10/01/1995</v>
          </cell>
          <cell r="Q3902" t="str">
            <v>2110449952</v>
          </cell>
          <cell r="R3902" t="str">
            <v>SSP</v>
          </cell>
          <cell r="S3902" t="str">
            <v>03489678028</v>
          </cell>
          <cell r="T3902" t="str">
            <v/>
          </cell>
          <cell r="U3902" t="str">
            <v/>
          </cell>
          <cell r="V3902" t="str">
            <v/>
          </cell>
          <cell r="X3902" t="str">
            <v>6282408</v>
          </cell>
          <cell r="Y3902" t="str">
            <v>30</v>
          </cell>
          <cell r="Z3902" t="str">
            <v>RS</v>
          </cell>
          <cell r="AA3902" t="str">
            <v>23/09/2019</v>
          </cell>
          <cell r="AB3902" t="str">
            <v/>
          </cell>
          <cell r="AC3902" t="str">
            <v>16049104760</v>
          </cell>
          <cell r="AD3902">
            <v>0</v>
          </cell>
          <cell r="AE3902" t="str">
            <v>Brasileiro</v>
          </cell>
          <cell r="AF3902" t="str">
            <v>Solteiro</v>
          </cell>
          <cell r="AG3902" t="str">
            <v>Feminino</v>
          </cell>
          <cell r="AH3902" t="str">
            <v>Inativo</v>
          </cell>
          <cell r="AI3902" t="str">
            <v>FABIO DE MESQUITA MARTINS</v>
          </cell>
        </row>
        <row r="3903">
          <cell r="B3903" t="str">
            <v>RODOLFO CRUZ DE OLIVEIRA</v>
          </cell>
          <cell r="C3903" t="str">
            <v>33648088807</v>
          </cell>
          <cell r="D3903" t="str">
            <v>chupimzn@gmail.com</v>
          </cell>
          <cell r="E3903" t="str">
            <v>promotor</v>
          </cell>
          <cell r="F3903" t="str">
            <v>02441-200</v>
          </cell>
          <cell r="G3903" t="str">
            <v>RUA LACERDA MARQUES 826</v>
          </cell>
          <cell r="H3903" t="str">
            <v>826</v>
          </cell>
          <cell r="I3903" t="str">
            <v>-</v>
          </cell>
          <cell r="J3903" t="str">
            <v>LAUZANE PAULISTA</v>
          </cell>
          <cell r="K3903" t="str">
            <v>SAO PAULO</v>
          </cell>
          <cell r="L3903" t="str">
            <v>SP</v>
          </cell>
          <cell r="M3903" t="str">
            <v/>
          </cell>
          <cell r="N3903" t="str">
            <v/>
          </cell>
          <cell r="O3903" t="str">
            <v/>
          </cell>
          <cell r="P3903" t="str">
            <v>15/03/1986</v>
          </cell>
          <cell r="Q3903" t="str">
            <v>306005669</v>
          </cell>
          <cell r="R3903" t="str">
            <v>SSP</v>
          </cell>
          <cell r="S3903" t="str">
            <v>33648088807</v>
          </cell>
          <cell r="T3903" t="str">
            <v/>
          </cell>
          <cell r="U3903" t="str">
            <v/>
          </cell>
          <cell r="V3903" t="str">
            <v/>
          </cell>
          <cell r="X3903" t="str">
            <v>72411</v>
          </cell>
          <cell r="Y3903" t="str">
            <v>277</v>
          </cell>
          <cell r="Z3903" t="str">
            <v>SP</v>
          </cell>
          <cell r="AA3903" t="str">
            <v>01/01/0001</v>
          </cell>
          <cell r="AB3903" t="str">
            <v/>
          </cell>
          <cell r="AC3903" t="str">
            <v>133572268-54</v>
          </cell>
          <cell r="AD3903">
            <v>4506</v>
          </cell>
          <cell r="AE3903" t="str">
            <v>BRASILEIRO NATO</v>
          </cell>
          <cell r="AF3903" t="str">
            <v>Solteiro</v>
          </cell>
          <cell r="AG3903" t="str">
            <v>Masculino</v>
          </cell>
          <cell r="AH3903" t="str">
            <v>Inativo</v>
          </cell>
          <cell r="AI3903" t="str">
            <v>ISMALEN WILLIAN PEREIRA</v>
          </cell>
        </row>
        <row r="3904">
          <cell r="B3904" t="str">
            <v>RODOLFO DOS SANTOS BORGES</v>
          </cell>
          <cell r="C3904" t="str">
            <v>41299115896</v>
          </cell>
          <cell r="D3904" t="str">
            <v>-</v>
          </cell>
          <cell r="E3904" t="str">
            <v>promotor</v>
          </cell>
          <cell r="F3904" t="str">
            <v>12441-341</v>
          </cell>
          <cell r="G3904" t="str">
            <v>TRAVESSA JOSE FRANCISCO DA CRUZ</v>
          </cell>
          <cell r="H3904" t="str">
            <v>299</v>
          </cell>
          <cell r="I3904" t="str">
            <v/>
          </cell>
          <cell r="J3904" t="str">
            <v>FEITAL</v>
          </cell>
          <cell r="K3904" t="str">
            <v>PINDAMONHANGABA</v>
          </cell>
          <cell r="L3904" t="str">
            <v>SP</v>
          </cell>
          <cell r="M3904" t="str">
            <v>-23.4597313</v>
          </cell>
          <cell r="N3904" t="str">
            <v>-46.7133794</v>
          </cell>
          <cell r="O3904" t="str">
            <v>12991593711</v>
          </cell>
          <cell r="P3904" t="str">
            <v>03/07/1991</v>
          </cell>
          <cell r="Q3904" t="str">
            <v>478720348</v>
          </cell>
          <cell r="R3904" t="str">
            <v>SP</v>
          </cell>
          <cell r="S3904" t="str">
            <v>41299115896</v>
          </cell>
          <cell r="T3904" t="str">
            <v/>
          </cell>
          <cell r="U3904" t="str">
            <v/>
          </cell>
          <cell r="V3904" t="str">
            <v/>
          </cell>
          <cell r="X3904" t="str">
            <v>91008</v>
          </cell>
          <cell r="Y3904" t="str">
            <v>353</v>
          </cell>
          <cell r="Z3904" t="str">
            <v>SP</v>
          </cell>
          <cell r="AA3904" t="str">
            <v>08/03/2018</v>
          </cell>
          <cell r="AB3904" t="str">
            <v>17/02/2020</v>
          </cell>
          <cell r="AC3904" t="str">
            <v>165843330-87</v>
          </cell>
          <cell r="AD3904">
            <v>4506</v>
          </cell>
          <cell r="AE3904" t="str">
            <v>BRASILEIRO NATO</v>
          </cell>
          <cell r="AF3904" t="str">
            <v>Solteiro</v>
          </cell>
          <cell r="AG3904" t="str">
            <v>Masculino</v>
          </cell>
          <cell r="AH3904" t="str">
            <v>Inativo</v>
          </cell>
          <cell r="AI3904" t="str">
            <v>CARLOS ANDRE BEZERRA MONTEIRO</v>
          </cell>
        </row>
        <row r="3905">
          <cell r="B3905" t="str">
            <v>RODOLFO RODRIGUES SILVA</v>
          </cell>
          <cell r="C3905" t="str">
            <v>42414534818</v>
          </cell>
          <cell r="D3905" t="str">
            <v>canalgames5@gmail.com</v>
          </cell>
          <cell r="E3905" t="str">
            <v>promotor</v>
          </cell>
          <cell r="F3905" t="str">
            <v>13450-038</v>
          </cell>
          <cell r="G3905" t="str">
            <v>RUA JOAQUIM DE OLIVEIRA</v>
          </cell>
          <cell r="H3905" t="str">
            <v>860</v>
          </cell>
          <cell r="I3905" t="str">
            <v/>
          </cell>
          <cell r="J3905" t="str">
            <v>CENTRO</v>
          </cell>
          <cell r="K3905" t="str">
            <v>SANTA BÁRBARA D'OESTE</v>
          </cell>
          <cell r="L3905" t="str">
            <v>SP</v>
          </cell>
          <cell r="M3905" t="str">
            <v>-22.7499612</v>
          </cell>
          <cell r="N3905" t="str">
            <v>-47.4149043</v>
          </cell>
          <cell r="O3905" t="str">
            <v/>
          </cell>
          <cell r="P3905" t="str">
            <v>18/10/1994</v>
          </cell>
          <cell r="Q3905" t="str">
            <v>497394728</v>
          </cell>
          <cell r="R3905" t="str">
            <v>SSP</v>
          </cell>
          <cell r="S3905" t="str">
            <v>42414534818</v>
          </cell>
          <cell r="T3905" t="str">
            <v/>
          </cell>
          <cell r="U3905" t="str">
            <v/>
          </cell>
          <cell r="V3905" t="str">
            <v/>
          </cell>
          <cell r="X3905" t="str">
            <v>14171</v>
          </cell>
          <cell r="Y3905" t="str">
            <v>375</v>
          </cell>
          <cell r="Z3905" t="str">
            <v>SP</v>
          </cell>
          <cell r="AA3905" t="str">
            <v>13/05/2019</v>
          </cell>
          <cell r="AB3905" t="str">
            <v>14/03/2020</v>
          </cell>
          <cell r="AC3905" t="str">
            <v>206593656-39</v>
          </cell>
          <cell r="AD3905">
            <v>4506</v>
          </cell>
          <cell r="AE3905" t="str">
            <v>BRASILEIRO NATO</v>
          </cell>
          <cell r="AF3905" t="str">
            <v>Solteiro</v>
          </cell>
          <cell r="AG3905" t="str">
            <v>Masculino</v>
          </cell>
          <cell r="AH3905" t="str">
            <v>Inativo</v>
          </cell>
          <cell r="AI3905" t="str">
            <v>PAULO MANOEL MORATO JUNIOR</v>
          </cell>
        </row>
        <row r="3906">
          <cell r="B3906" t="str">
            <v>RODRIGO ALVES DE OLIVEIRA</v>
          </cell>
          <cell r="C3906" t="str">
            <v>30045080879</v>
          </cell>
          <cell r="D3906" t="str">
            <v>rodrigoalvesdeoliveira61@gmail.com</v>
          </cell>
          <cell r="E3906" t="str">
            <v>promotor</v>
          </cell>
          <cell r="F3906" t="str">
            <v>06436-350</v>
          </cell>
          <cell r="G3906" t="str">
            <v>RUA JULIANA</v>
          </cell>
          <cell r="H3906" t="str">
            <v>84</v>
          </cell>
          <cell r="I3906" t="str">
            <v/>
          </cell>
          <cell r="J3906" t="str">
            <v>PARQUE DOS CAMARGOS</v>
          </cell>
          <cell r="K3906" t="str">
            <v>BARUERI</v>
          </cell>
          <cell r="L3906" t="str">
            <v>SP</v>
          </cell>
          <cell r="M3906" t="str">
            <v>-23.5361903</v>
          </cell>
          <cell r="N3906" t="str">
            <v>-46.8903288</v>
          </cell>
          <cell r="O3906" t="str">
            <v>976826110</v>
          </cell>
          <cell r="P3906" t="str">
            <v>20/10/1980</v>
          </cell>
          <cell r="Q3906" t="str">
            <v>324869162</v>
          </cell>
          <cell r="R3906" t="str">
            <v>SSP</v>
          </cell>
          <cell r="S3906" t="str">
            <v>30045080879</v>
          </cell>
          <cell r="T3906" t="str">
            <v/>
          </cell>
          <cell r="U3906" t="str">
            <v/>
          </cell>
          <cell r="V3906" t="str">
            <v/>
          </cell>
          <cell r="X3906" t="str">
            <v>2971</v>
          </cell>
          <cell r="Y3906" t="str">
            <v>257</v>
          </cell>
          <cell r="Z3906" t="str">
            <v>SP</v>
          </cell>
          <cell r="AA3906" t="str">
            <v>31/01/2018</v>
          </cell>
          <cell r="AB3906" t="str">
            <v>13/10/2020</v>
          </cell>
          <cell r="AC3906" t="str">
            <v>129119847-75</v>
          </cell>
          <cell r="AD3906">
            <v>4506</v>
          </cell>
          <cell r="AE3906" t="str">
            <v>BRASILEIRO NATO</v>
          </cell>
          <cell r="AF3906" t="str">
            <v>Solteiro</v>
          </cell>
          <cell r="AG3906" t="str">
            <v>Masculino</v>
          </cell>
          <cell r="AH3906" t="str">
            <v>Inativo</v>
          </cell>
          <cell r="AI3906" t="str">
            <v>MICHAEL RODRIGUES COSTA DE MEIRA</v>
          </cell>
        </row>
        <row r="3907">
          <cell r="B3907" t="str">
            <v>RODRIGO ALVES SILVERIO</v>
          </cell>
          <cell r="C3907" t="str">
            <v>69316406153</v>
          </cell>
          <cell r="D3907" t="str">
            <v>-</v>
          </cell>
          <cell r="E3907" t="str">
            <v>promotor6</v>
          </cell>
          <cell r="F3907" t="str">
            <v>78715-722</v>
          </cell>
          <cell r="G3907" t="str">
            <v>AVENIDA DOZE</v>
          </cell>
          <cell r="H3907" t="str">
            <v>1005</v>
          </cell>
          <cell r="I3907" t="str">
            <v/>
          </cell>
          <cell r="J3907" t="str">
            <v>JARDIM LIBERDADE</v>
          </cell>
          <cell r="K3907" t="str">
            <v>RONDONÓPOLIS</v>
          </cell>
          <cell r="L3907" t="str">
            <v>MT</v>
          </cell>
          <cell r="M3907" t="str">
            <v>-16.431575</v>
          </cell>
          <cell r="N3907" t="str">
            <v>-54.655775</v>
          </cell>
          <cell r="O3907" t="str">
            <v>66996045471</v>
          </cell>
          <cell r="P3907" t="str">
            <v>24/06/1980</v>
          </cell>
          <cell r="Q3907" t="str">
            <v>11666641</v>
          </cell>
          <cell r="R3907" t="str">
            <v>SSP</v>
          </cell>
          <cell r="S3907" t="str">
            <v>69316406153</v>
          </cell>
          <cell r="T3907" t="str">
            <v/>
          </cell>
          <cell r="U3907" t="str">
            <v/>
          </cell>
          <cell r="V3907" t="str">
            <v/>
          </cell>
          <cell r="X3907" t="str">
            <v>7912600</v>
          </cell>
          <cell r="Y3907" t="str">
            <v>10</v>
          </cell>
          <cell r="Z3907" t="str">
            <v>MA</v>
          </cell>
          <cell r="AA3907" t="str">
            <v>20/12/2017</v>
          </cell>
          <cell r="AB3907" t="str">
            <v/>
          </cell>
          <cell r="AC3907" t="str">
            <v>125852794-07</v>
          </cell>
          <cell r="AD3907">
            <v>4506</v>
          </cell>
          <cell r="AE3907" t="str">
            <v>BRASILEIRO NATO</v>
          </cell>
          <cell r="AF3907" t="str">
            <v>Casado</v>
          </cell>
          <cell r="AG3907" t="str">
            <v>Masculino</v>
          </cell>
          <cell r="AH3907" t="str">
            <v>Ativo</v>
          </cell>
          <cell r="AI3907" t="str">
            <v>JULIO CESAR SILVA</v>
          </cell>
        </row>
        <row r="3908">
          <cell r="B3908" t="str">
            <v>RODRIGO ARAUJO DE LIMA</v>
          </cell>
          <cell r="C3908" t="str">
            <v>37233544832</v>
          </cell>
          <cell r="D3908" t="str">
            <v/>
          </cell>
          <cell r="E3908" t="str">
            <v>promotorexpress</v>
          </cell>
          <cell r="F3908" t="str">
            <v>04937000</v>
          </cell>
          <cell r="G3908" t="str">
            <v>ESTRADA GUAVIRUTUBA</v>
          </cell>
          <cell r="H3908" t="str">
            <v>943</v>
          </cell>
          <cell r="I3908" t="str">
            <v/>
          </cell>
          <cell r="J3908" t="str">
            <v>VILA BOM JARDIM</v>
          </cell>
          <cell r="K3908" t="str">
            <v>SÃO PAULO</v>
          </cell>
          <cell r="L3908" t="str">
            <v>SP</v>
          </cell>
          <cell r="M3908" t="str">
            <v>-23.6839343</v>
          </cell>
          <cell r="N3908" t="str">
            <v>-46.7615977</v>
          </cell>
          <cell r="O3908" t="str">
            <v>11954559117</v>
          </cell>
          <cell r="P3908" t="str">
            <v>25/09/1986</v>
          </cell>
          <cell r="Q3908" t="str">
            <v>358537836</v>
          </cell>
          <cell r="R3908" t="str">
            <v>SSP</v>
          </cell>
          <cell r="S3908" t="str">
            <v>37233544832</v>
          </cell>
          <cell r="T3908" t="str">
            <v/>
          </cell>
          <cell r="U3908" t="str">
            <v/>
          </cell>
          <cell r="V3908" t="str">
            <v/>
          </cell>
          <cell r="X3908" t="str">
            <v>36246</v>
          </cell>
          <cell r="Y3908" t="str">
            <v>343</v>
          </cell>
          <cell r="Z3908" t="str">
            <v>SP</v>
          </cell>
          <cell r="AA3908" t="str">
            <v>19/08/2020</v>
          </cell>
          <cell r="AB3908" t="str">
            <v/>
          </cell>
          <cell r="AC3908" t="str">
            <v/>
          </cell>
          <cell r="AD3908">
            <v>0</v>
          </cell>
          <cell r="AE3908" t="str">
            <v>Brasileiro</v>
          </cell>
          <cell r="AF3908" t="str">
            <v>Solteiro</v>
          </cell>
          <cell r="AG3908" t="str">
            <v>Masculino</v>
          </cell>
          <cell r="AH3908" t="str">
            <v>Inativo</v>
          </cell>
          <cell r="AI3908" t="str">
            <v>IONE DUARTE DO NASCIMENTO</v>
          </cell>
        </row>
        <row r="3909">
          <cell r="B3909" t="str">
            <v>RODRIGO AUGUSTO SILVA PEREIRA</v>
          </cell>
          <cell r="C3909" t="str">
            <v>07529810642</v>
          </cell>
          <cell r="D3909" t="str">
            <v>diguim.augusto@gmail.com</v>
          </cell>
          <cell r="E3909" t="str">
            <v>promotor</v>
          </cell>
          <cell r="F3909" t="str">
            <v>31741344</v>
          </cell>
          <cell r="G3909" t="str">
            <v>RUA GERALDO COSTA LARA</v>
          </cell>
          <cell r="H3909" t="str">
            <v>215</v>
          </cell>
          <cell r="I3909" t="str">
            <v/>
          </cell>
          <cell r="J3909" t="str">
            <v>SÃO BERNARDO</v>
          </cell>
          <cell r="K3909" t="str">
            <v>BELO HORIZONTE</v>
          </cell>
          <cell r="L3909" t="str">
            <v>MG</v>
          </cell>
          <cell r="M3909" t="str">
            <v>-19.8501195</v>
          </cell>
          <cell r="N3909" t="str">
            <v>-43.9412665</v>
          </cell>
          <cell r="O3909" t="str">
            <v>31985378345</v>
          </cell>
          <cell r="P3909" t="str">
            <v>07/11/1983</v>
          </cell>
          <cell r="Q3909" t="str">
            <v>12385746</v>
          </cell>
          <cell r="R3909" t="str">
            <v>SSP</v>
          </cell>
          <cell r="S3909" t="str">
            <v>07529810642</v>
          </cell>
          <cell r="T3909" t="str">
            <v/>
          </cell>
          <cell r="U3909" t="str">
            <v/>
          </cell>
          <cell r="V3909" t="str">
            <v/>
          </cell>
          <cell r="X3909" t="str">
            <v>72236</v>
          </cell>
          <cell r="Y3909" t="str">
            <v>116</v>
          </cell>
          <cell r="Z3909" t="str">
            <v>MG</v>
          </cell>
          <cell r="AA3909" t="str">
            <v>02/09/2019</v>
          </cell>
          <cell r="AB3909" t="str">
            <v>21/08/2020</v>
          </cell>
          <cell r="AC3909" t="str">
            <v>20079785950</v>
          </cell>
          <cell r="AD3909">
            <v>4506</v>
          </cell>
          <cell r="AE3909" t="str">
            <v>Brasileiro</v>
          </cell>
          <cell r="AF3909" t="str">
            <v>Solteiro</v>
          </cell>
          <cell r="AG3909" t="str">
            <v>Masculino</v>
          </cell>
          <cell r="AH3909" t="str">
            <v>Inativo</v>
          </cell>
          <cell r="AI3909" t="str">
            <v>EVERTON MEDEIROS DA SILVA</v>
          </cell>
        </row>
        <row r="3910">
          <cell r="B3910" t="str">
            <v>RODRIGO CARLOS MENDES DE ABREU</v>
          </cell>
          <cell r="C3910" t="str">
            <v>09510161993</v>
          </cell>
          <cell r="D3910" t="str">
            <v>rosangelafsd@gmail.com</v>
          </cell>
          <cell r="E3910" t="str">
            <v>promotor</v>
          </cell>
          <cell r="F3910" t="str">
            <v>85870730</v>
          </cell>
          <cell r="G3910" t="str">
            <v>RUA JUAN VICENTE CHAVES</v>
          </cell>
          <cell r="H3910" t="str">
            <v>637</v>
          </cell>
          <cell r="I3910" t="str">
            <v>Q36 L08</v>
          </cell>
          <cell r="J3910" t="str">
            <v>CIDADE NOVA II</v>
          </cell>
          <cell r="K3910" t="str">
            <v>FOZ DO IGUAÇU</v>
          </cell>
          <cell r="L3910" t="str">
            <v>PR</v>
          </cell>
          <cell r="M3910" t="str">
            <v>-25.468409</v>
          </cell>
          <cell r="N3910" t="str">
            <v>-54.5521952</v>
          </cell>
          <cell r="O3910" t="str">
            <v>4599749353</v>
          </cell>
          <cell r="P3910" t="str">
            <v>01/06/1996</v>
          </cell>
          <cell r="Q3910" t="str">
            <v>5684005</v>
          </cell>
          <cell r="R3910" t="str">
            <v>SSP</v>
          </cell>
          <cell r="S3910" t="str">
            <v>09510161993</v>
          </cell>
          <cell r="T3910" t="str">
            <v/>
          </cell>
          <cell r="U3910" t="str">
            <v/>
          </cell>
          <cell r="V3910" t="str">
            <v/>
          </cell>
          <cell r="X3910" t="str">
            <v>5682098</v>
          </cell>
          <cell r="Y3910" t="str">
            <v/>
          </cell>
          <cell r="Z3910" t="str">
            <v>PR</v>
          </cell>
          <cell r="AA3910" t="str">
            <v>16/10/2019</v>
          </cell>
          <cell r="AB3910" t="str">
            <v>21/09/2020</v>
          </cell>
          <cell r="AC3910" t="str">
            <v>20928445075</v>
          </cell>
          <cell r="AD3910">
            <v>4506</v>
          </cell>
          <cell r="AE3910" t="str">
            <v>Brasileiro</v>
          </cell>
          <cell r="AF3910" t="str">
            <v>Solteiro</v>
          </cell>
          <cell r="AG3910" t="str">
            <v>Masculino</v>
          </cell>
          <cell r="AH3910" t="str">
            <v>Inativo</v>
          </cell>
          <cell r="AI3910" t="str">
            <v>EDER MONTANHER QUIRINO</v>
          </cell>
        </row>
        <row r="3911">
          <cell r="B3911" t="str">
            <v>RODRIGO CORDEIRO DA SILVA DIAS</v>
          </cell>
          <cell r="C3911" t="str">
            <v>13801424740</v>
          </cell>
          <cell r="D3911" t="str">
            <v/>
          </cell>
          <cell r="E3911" t="str">
            <v>promotorexpress</v>
          </cell>
          <cell r="F3911" t="str">
            <v>21044340</v>
          </cell>
          <cell r="G3911" t="str">
            <v>RUA SÃO PEDRO</v>
          </cell>
          <cell r="H3911" t="str">
            <v>21</v>
          </cell>
          <cell r="I3911" t="str">
            <v/>
          </cell>
          <cell r="J3911" t="str">
            <v>MARÉ</v>
          </cell>
          <cell r="K3911" t="str">
            <v>RIO DE JANEIRO</v>
          </cell>
          <cell r="L3911" t="str">
            <v>RJ</v>
          </cell>
          <cell r="M3911" t="str">
            <v>-22.85045</v>
          </cell>
          <cell r="N3911" t="str">
            <v>-43.245878</v>
          </cell>
          <cell r="O3911" t="str">
            <v>21965449828</v>
          </cell>
          <cell r="P3911" t="str">
            <v>05/06/1993</v>
          </cell>
          <cell r="Q3911" t="str">
            <v>268671278</v>
          </cell>
          <cell r="R3911" t="str">
            <v>SSP</v>
          </cell>
          <cell r="S3911" t="str">
            <v>13801424740</v>
          </cell>
          <cell r="T3911" t="str">
            <v>SANTANDER</v>
          </cell>
          <cell r="U3911" t="str">
            <v>1530</v>
          </cell>
          <cell r="V3911" t="str">
            <v>10481836</v>
          </cell>
          <cell r="X3911" t="str">
            <v>2896591</v>
          </cell>
          <cell r="Y3911" t="str">
            <v>0020</v>
          </cell>
          <cell r="Z3911" t="str">
            <v>RJ</v>
          </cell>
          <cell r="AA3911" t="str">
            <v>14/09/2020</v>
          </cell>
          <cell r="AB3911" t="str">
            <v/>
          </cell>
          <cell r="AC3911" t="str">
            <v/>
          </cell>
          <cell r="AD3911">
            <v>2500</v>
          </cell>
          <cell r="AE3911" t="str">
            <v>Brasileiro</v>
          </cell>
          <cell r="AF3911" t="str">
            <v>Solteiro</v>
          </cell>
          <cell r="AG3911" t="str">
            <v>Masculino</v>
          </cell>
          <cell r="AH3911" t="str">
            <v>Ativo</v>
          </cell>
          <cell r="AI3911" t="str">
            <v>LEONARDO DA SILVA PIO</v>
          </cell>
        </row>
        <row r="3912">
          <cell r="B3912" t="str">
            <v>RODRIGO DA SILVA LUZIA</v>
          </cell>
          <cell r="C3912" t="str">
            <v>95221450097</v>
          </cell>
          <cell r="D3912" t="str">
            <v/>
          </cell>
          <cell r="E3912" t="str">
            <v>promotor</v>
          </cell>
          <cell r="F3912" t="str">
            <v>91150010</v>
          </cell>
          <cell r="G3912" t="str">
            <v>AVENIDA FRANCISCO SILVEIRA BITENCOURT</v>
          </cell>
          <cell r="H3912" t="str">
            <v>1818</v>
          </cell>
          <cell r="I3912" t="str">
            <v>BL 43 AP 00504</v>
          </cell>
          <cell r="J3912" t="str">
            <v>SARANDI</v>
          </cell>
          <cell r="K3912" t="str">
            <v>PORTO ALEGRE</v>
          </cell>
          <cell r="L3912" t="str">
            <v>RS</v>
          </cell>
          <cell r="M3912" t="str">
            <v/>
          </cell>
          <cell r="N3912" t="str">
            <v/>
          </cell>
          <cell r="O3912" t="str">
            <v>51991557429</v>
          </cell>
          <cell r="P3912" t="str">
            <v>28/09/1979</v>
          </cell>
          <cell r="Q3912" t="str">
            <v>2067412003</v>
          </cell>
          <cell r="R3912" t="str">
            <v>SSP</v>
          </cell>
          <cell r="S3912" t="str">
            <v>95221450097</v>
          </cell>
          <cell r="T3912" t="str">
            <v/>
          </cell>
          <cell r="U3912" t="str">
            <v/>
          </cell>
          <cell r="V3912" t="str">
            <v/>
          </cell>
          <cell r="X3912" t="str">
            <v>2398244</v>
          </cell>
          <cell r="Y3912" t="str">
            <v>50</v>
          </cell>
          <cell r="Z3912" t="str">
            <v>RS</v>
          </cell>
          <cell r="AA3912" t="str">
            <v>12/11/2019</v>
          </cell>
          <cell r="AB3912" t="str">
            <v/>
          </cell>
          <cell r="AC3912" t="str">
            <v>12644266698</v>
          </cell>
          <cell r="AD3912">
            <v>0</v>
          </cell>
          <cell r="AE3912" t="str">
            <v>Brasileiro</v>
          </cell>
          <cell r="AF3912" t="str">
            <v>Solteiro</v>
          </cell>
          <cell r="AG3912" t="str">
            <v>Masculino</v>
          </cell>
          <cell r="AH3912" t="str">
            <v>Inativo</v>
          </cell>
          <cell r="AI3912" t="str">
            <v>JOSE CARLOS PIRES NUNES</v>
          </cell>
        </row>
        <row r="3913">
          <cell r="B3913" t="str">
            <v>RODRIGO DE OLIVEIRA SANTOS</v>
          </cell>
          <cell r="C3913" t="str">
            <v>40948386860</v>
          </cell>
          <cell r="D3913" t="str">
            <v/>
          </cell>
          <cell r="E3913" t="str">
            <v>promotorexpress</v>
          </cell>
          <cell r="F3913" t="str">
            <v>06361400</v>
          </cell>
          <cell r="G3913" t="str">
            <v>ESTRADA DO JACARANDÁ</v>
          </cell>
          <cell r="H3913" t="str">
            <v>2150</v>
          </cell>
          <cell r="I3913" t="str">
            <v/>
          </cell>
          <cell r="J3913" t="str">
            <v>ALTO DE SANTA LÚCIA</v>
          </cell>
          <cell r="K3913" t="str">
            <v>CARAPICUÍBA</v>
          </cell>
          <cell r="L3913" t="str">
            <v>SP</v>
          </cell>
          <cell r="M3913" t="str">
            <v>-23.5507849</v>
          </cell>
          <cell r="N3913" t="str">
            <v>-46.84417730000001</v>
          </cell>
          <cell r="O3913" t="str">
            <v>11958831099</v>
          </cell>
          <cell r="P3913" t="str">
            <v>09/08/1993</v>
          </cell>
          <cell r="Q3913" t="str">
            <v>492950519</v>
          </cell>
          <cell r="R3913" t="str">
            <v/>
          </cell>
          <cell r="S3913" t="str">
            <v>40948386860</v>
          </cell>
          <cell r="T3913" t="str">
            <v>SANTANDER</v>
          </cell>
          <cell r="U3913" t="str">
            <v>0658</v>
          </cell>
          <cell r="V3913" t="str">
            <v>010817299</v>
          </cell>
          <cell r="X3913" t="str">
            <v/>
          </cell>
          <cell r="Y3913" t="str">
            <v/>
          </cell>
          <cell r="Z3913" t="str">
            <v/>
          </cell>
          <cell r="AA3913" t="str">
            <v>16/09/2020</v>
          </cell>
          <cell r="AB3913" t="str">
            <v>21/10/2020</v>
          </cell>
          <cell r="AC3913" t="str">
            <v/>
          </cell>
          <cell r="AD3913">
            <v>8.5</v>
          </cell>
          <cell r="AE3913" t="str">
            <v/>
          </cell>
          <cell r="AF3913" t="str">
            <v>Solteiro</v>
          </cell>
          <cell r="AG3913" t="str">
            <v>Masculino</v>
          </cell>
          <cell r="AH3913" t="str">
            <v>Inativo</v>
          </cell>
          <cell r="AI3913" t="str">
            <v>MICHAEL RODRIGUES COSTA DE MEIRA</v>
          </cell>
        </row>
        <row r="3914">
          <cell r="B3914" t="str">
            <v>RODRIGO ELIAS BOSCARATTO</v>
          </cell>
          <cell r="C3914" t="str">
            <v>38613447856</v>
          </cell>
          <cell r="D3914" t="str">
            <v>digao660@gmail.com</v>
          </cell>
          <cell r="E3914" t="str">
            <v>promotor</v>
          </cell>
          <cell r="F3914" t="str">
            <v>06785-280</v>
          </cell>
          <cell r="G3914" t="str">
            <v>RUA HEITOR VILLA LOBOS</v>
          </cell>
          <cell r="H3914" t="str">
            <v>57</v>
          </cell>
          <cell r="I3914" t="str">
            <v>CASA 3</v>
          </cell>
          <cell r="J3914" t="str">
            <v>JARDIM SANTO ONOFRE</v>
          </cell>
          <cell r="K3914" t="str">
            <v>TABOÃO DA SERRA</v>
          </cell>
          <cell r="L3914" t="str">
            <v>SP</v>
          </cell>
          <cell r="M3914" t="str">
            <v>-23.6383438</v>
          </cell>
          <cell r="N3914" t="str">
            <v>-46.8078146</v>
          </cell>
          <cell r="O3914" t="str">
            <v>11965407568</v>
          </cell>
          <cell r="P3914" t="str">
            <v>24/05/1990</v>
          </cell>
          <cell r="Q3914" t="str">
            <v>469589516</v>
          </cell>
          <cell r="R3914" t="str">
            <v>SSP</v>
          </cell>
          <cell r="S3914" t="str">
            <v>38613447856</v>
          </cell>
          <cell r="T3914" t="str">
            <v/>
          </cell>
          <cell r="U3914" t="str">
            <v/>
          </cell>
          <cell r="V3914" t="str">
            <v/>
          </cell>
          <cell r="X3914" t="str">
            <v>23868</v>
          </cell>
          <cell r="Y3914" t="str">
            <v>339</v>
          </cell>
          <cell r="Z3914" t="str">
            <v>SP</v>
          </cell>
          <cell r="AA3914" t="str">
            <v>16/04/2019</v>
          </cell>
          <cell r="AB3914" t="str">
            <v>14/10/2020</v>
          </cell>
          <cell r="AC3914" t="str">
            <v>203844512-97</v>
          </cell>
          <cell r="AD3914">
            <v>4506</v>
          </cell>
          <cell r="AE3914" t="str">
            <v>BRASILEIRO NATO</v>
          </cell>
          <cell r="AF3914" t="str">
            <v>Solteiro</v>
          </cell>
          <cell r="AG3914" t="str">
            <v>Masculino</v>
          </cell>
          <cell r="AH3914" t="str">
            <v>Inativo</v>
          </cell>
          <cell r="AI3914" t="str">
            <v>IVANILTON DE OLIVEIRA UMBURANA</v>
          </cell>
        </row>
        <row r="3915">
          <cell r="B3915" t="str">
            <v>RODRIGO ESQUECULA SANT ANNA</v>
          </cell>
          <cell r="C3915" t="str">
            <v>33364105847</v>
          </cell>
          <cell r="D3915" t="str">
            <v>rodrigoesquecul@gmail.com</v>
          </cell>
          <cell r="E3915" t="str">
            <v>promotor</v>
          </cell>
          <cell r="F3915" t="str">
            <v>09131-180</v>
          </cell>
          <cell r="G3915" t="str">
            <v>RUA BARÃO DE LORETO</v>
          </cell>
          <cell r="H3915" t="str">
            <v>181</v>
          </cell>
          <cell r="I3915" t="str">
            <v>CASA 1</v>
          </cell>
          <cell r="J3915" t="str">
            <v>CONDOMÍNIO MARACANÃ</v>
          </cell>
          <cell r="K3915" t="str">
            <v>SANTO ANDRÉ</v>
          </cell>
          <cell r="L3915" t="str">
            <v>SP</v>
          </cell>
          <cell r="M3915" t="str">
            <v>-23.69374</v>
          </cell>
          <cell r="N3915" t="str">
            <v>-46.4965041</v>
          </cell>
          <cell r="O3915" t="str">
            <v>11983023620</v>
          </cell>
          <cell r="P3915" t="str">
            <v>15/01/1988</v>
          </cell>
          <cell r="Q3915" t="str">
            <v>433424783</v>
          </cell>
          <cell r="R3915" t="str">
            <v>SSP</v>
          </cell>
          <cell r="S3915" t="str">
            <v>33364105847</v>
          </cell>
          <cell r="T3915" t="str">
            <v/>
          </cell>
          <cell r="U3915" t="str">
            <v/>
          </cell>
          <cell r="V3915" t="str">
            <v/>
          </cell>
          <cell r="X3915" t="str">
            <v>17498</v>
          </cell>
          <cell r="Y3915" t="str">
            <v>321</v>
          </cell>
          <cell r="Z3915" t="str">
            <v>SP</v>
          </cell>
          <cell r="AA3915" t="str">
            <v>20/12/2018</v>
          </cell>
          <cell r="AB3915" t="str">
            <v>23/03/2020</v>
          </cell>
          <cell r="AC3915" t="str">
            <v>134581379-38</v>
          </cell>
          <cell r="AD3915">
            <v>4506</v>
          </cell>
          <cell r="AE3915" t="str">
            <v>BRASILEIRO NATO</v>
          </cell>
          <cell r="AF3915" t="str">
            <v>Solteiro</v>
          </cell>
          <cell r="AG3915" t="str">
            <v>Masculino</v>
          </cell>
          <cell r="AH3915" t="str">
            <v>Inativo</v>
          </cell>
          <cell r="AI3915" t="str">
            <v>JONATAS ANTUNES CARVALHO</v>
          </cell>
        </row>
        <row r="3916">
          <cell r="B3916" t="str">
            <v>RODRIGO FERREIRA DE SOUZA FARI</v>
          </cell>
          <cell r="C3916" t="str">
            <v>35633163842</v>
          </cell>
          <cell r="D3916" t="str">
            <v>rodrigo.sf2201@gmail.com</v>
          </cell>
          <cell r="E3916" t="str">
            <v>promotor</v>
          </cell>
          <cell r="F3916" t="str">
            <v>05360200</v>
          </cell>
          <cell r="G3916" t="str">
            <v>RUA ALFREDO TANCA BRAGA</v>
          </cell>
          <cell r="H3916" t="str">
            <v>292</v>
          </cell>
          <cell r="I3916" t="str">
            <v/>
          </cell>
          <cell r="J3916" t="str">
            <v>VILA BUTANTÃ</v>
          </cell>
          <cell r="K3916" t="str">
            <v>SÃO PAULO</v>
          </cell>
          <cell r="L3916" t="str">
            <v>SP</v>
          </cell>
          <cell r="M3916" t="str">
            <v>-23.500251</v>
          </cell>
          <cell r="N3916" t="str">
            <v>-46.6346111</v>
          </cell>
          <cell r="O3916" t="str">
            <v>11979839577</v>
          </cell>
          <cell r="P3916" t="str">
            <v>22/01/1988</v>
          </cell>
          <cell r="Q3916" t="str">
            <v>433945345</v>
          </cell>
          <cell r="R3916" t="str">
            <v>SSP</v>
          </cell>
          <cell r="S3916" t="str">
            <v>35633163842</v>
          </cell>
          <cell r="T3916" t="str">
            <v/>
          </cell>
          <cell r="U3916" t="str">
            <v/>
          </cell>
          <cell r="V3916" t="str">
            <v/>
          </cell>
          <cell r="X3916" t="str">
            <v>6658</v>
          </cell>
          <cell r="Y3916" t="str">
            <v>312</v>
          </cell>
          <cell r="Z3916" t="str">
            <v>SP</v>
          </cell>
          <cell r="AA3916" t="str">
            <v>01/04/2019</v>
          </cell>
          <cell r="AB3916" t="str">
            <v/>
          </cell>
          <cell r="AC3916" t="str">
            <v>13310011894</v>
          </cell>
          <cell r="AD3916">
            <v>0</v>
          </cell>
          <cell r="AE3916" t="str">
            <v>Brasileiro</v>
          </cell>
          <cell r="AF3916" t="str">
            <v>Solteiro</v>
          </cell>
          <cell r="AG3916" t="str">
            <v>Masculino</v>
          </cell>
          <cell r="AH3916" t="str">
            <v>Ferias</v>
          </cell>
          <cell r="AI3916" t="str">
            <v>ROBERTO SILVA SANTOS</v>
          </cell>
        </row>
        <row r="3917">
          <cell r="B3917" t="str">
            <v>RODRIGO FREITAS DE OLIVEIRA</v>
          </cell>
          <cell r="C3917" t="str">
            <v>49098162835</v>
          </cell>
          <cell r="D3917" t="str">
            <v>rodrigofreitasoliveira3@gmail.com</v>
          </cell>
          <cell r="E3917" t="str">
            <v>promotor</v>
          </cell>
          <cell r="F3917" t="str">
            <v>06322-020</v>
          </cell>
          <cell r="G3917" t="str">
            <v>AVENIDA DOUTOR ACRISIO CRUZ 114</v>
          </cell>
          <cell r="H3917" t="str">
            <v>114</v>
          </cell>
          <cell r="I3917" t="str">
            <v>-</v>
          </cell>
          <cell r="J3917" t="str">
            <v>CENTRO</v>
          </cell>
          <cell r="K3917" t="str">
            <v>CARAPICUIBA</v>
          </cell>
          <cell r="L3917" t="str">
            <v>SP</v>
          </cell>
          <cell r="M3917" t="str">
            <v/>
          </cell>
          <cell r="N3917" t="str">
            <v/>
          </cell>
          <cell r="O3917" t="str">
            <v/>
          </cell>
          <cell r="P3917" t="str">
            <v>26/11/2000</v>
          </cell>
          <cell r="Q3917" t="str">
            <v>528903160</v>
          </cell>
          <cell r="R3917" t="str">
            <v>SSP</v>
          </cell>
          <cell r="S3917" t="str">
            <v>49098162835</v>
          </cell>
          <cell r="T3917" t="str">
            <v/>
          </cell>
          <cell r="U3917" t="str">
            <v/>
          </cell>
          <cell r="V3917" t="str">
            <v/>
          </cell>
          <cell r="X3917" t="str">
            <v>68523</v>
          </cell>
          <cell r="Y3917" t="str">
            <v>444</v>
          </cell>
          <cell r="Z3917" t="str">
            <v>SP</v>
          </cell>
          <cell r="AA3917" t="str">
            <v>01/01/0001</v>
          </cell>
          <cell r="AB3917" t="str">
            <v>01/01/0001</v>
          </cell>
          <cell r="AC3917" t="str">
            <v>139901787-16</v>
          </cell>
          <cell r="AD3917">
            <v>4506</v>
          </cell>
          <cell r="AE3917" t="str">
            <v>BRASILEIRO NATO</v>
          </cell>
          <cell r="AF3917" t="str">
            <v>Solteiro</v>
          </cell>
          <cell r="AG3917" t="str">
            <v>Masculino</v>
          </cell>
          <cell r="AH3917" t="str">
            <v>Inativo</v>
          </cell>
          <cell r="AI3917" t="str">
            <v>MICHAEL RODRIGUES COSTA DE MEIRA</v>
          </cell>
        </row>
        <row r="3918">
          <cell r="B3918" t="str">
            <v>RODRIGO GARCIA DE CARVALHO</v>
          </cell>
          <cell r="C3918" t="str">
            <v>04519740185</v>
          </cell>
          <cell r="D3918" t="str">
            <v/>
          </cell>
          <cell r="E3918" t="str">
            <v>supervisor</v>
          </cell>
          <cell r="F3918" t="str">
            <v>79050570</v>
          </cell>
          <cell r="G3918" t="str">
            <v>RUA MARCELINO PIRES</v>
          </cell>
          <cell r="H3918" t="str">
            <v>140</v>
          </cell>
          <cell r="I3918" t="str">
            <v/>
          </cell>
          <cell r="J3918" t="str">
            <v>VILA IEDA</v>
          </cell>
          <cell r="K3918" t="str">
            <v>CAMPO GRANDE</v>
          </cell>
          <cell r="L3918" t="str">
            <v>MS</v>
          </cell>
          <cell r="M3918" t="str">
            <v>-20.49545</v>
          </cell>
          <cell r="N3918" t="str">
            <v>-54.605649</v>
          </cell>
          <cell r="O3918" t="str">
            <v>0</v>
          </cell>
          <cell r="P3918" t="str">
            <v>01/01/1995</v>
          </cell>
          <cell r="Q3918" t="str">
            <v>2063862</v>
          </cell>
          <cell r="R3918" t="str">
            <v>SSP</v>
          </cell>
          <cell r="S3918" t="str">
            <v>04519740185</v>
          </cell>
          <cell r="T3918" t="str">
            <v/>
          </cell>
          <cell r="U3918" t="str">
            <v/>
          </cell>
          <cell r="V3918" t="str">
            <v/>
          </cell>
          <cell r="X3918" t="str">
            <v>4719866</v>
          </cell>
          <cell r="Y3918" t="str">
            <v>40</v>
          </cell>
          <cell r="Z3918" t="str">
            <v>MT</v>
          </cell>
          <cell r="AA3918" t="str">
            <v>16/12/2019</v>
          </cell>
          <cell r="AB3918" t="str">
            <v/>
          </cell>
          <cell r="AC3918" t="str">
            <v>20758268879</v>
          </cell>
          <cell r="AD3918">
            <v>4506</v>
          </cell>
          <cell r="AE3918" t="str">
            <v>Brasileiro</v>
          </cell>
          <cell r="AF3918" t="str">
            <v>Solteiro</v>
          </cell>
          <cell r="AG3918" t="str">
            <v>Masculino</v>
          </cell>
          <cell r="AH3918" t="str">
            <v>Ativo</v>
          </cell>
          <cell r="AI3918" t="str">
            <v>VERA MARCIA CORREA CAXIAS</v>
          </cell>
        </row>
        <row r="3919">
          <cell r="B3919" t="str">
            <v>RODRIGO LUIZ DE SOUZA</v>
          </cell>
          <cell r="C3919" t="str">
            <v>48074921875</v>
          </cell>
          <cell r="D3919" t="str">
            <v>rodrigoluiz725@gmail.com</v>
          </cell>
          <cell r="E3919" t="str">
            <v>promotorexpress</v>
          </cell>
          <cell r="F3919" t="str">
            <v>02876250</v>
          </cell>
          <cell r="G3919" t="str">
            <v>TRAVESSA SANTANA DO ITARARÉ</v>
          </cell>
          <cell r="H3919" t="str">
            <v>10</v>
          </cell>
          <cell r="I3919" t="str">
            <v>CASA 1</v>
          </cell>
          <cell r="J3919" t="str">
            <v>JARDIM PARANÁ</v>
          </cell>
          <cell r="K3919" t="str">
            <v>SÃO PAULO</v>
          </cell>
          <cell r="L3919" t="str">
            <v>SP</v>
          </cell>
          <cell r="M3919" t="str">
            <v>-23.4478412</v>
          </cell>
          <cell r="N3919" t="str">
            <v>-46.6895627</v>
          </cell>
          <cell r="O3919" t="str">
            <v>11980316897</v>
          </cell>
          <cell r="P3919" t="str">
            <v>13/08/1997</v>
          </cell>
          <cell r="Q3919" t="str">
            <v>341439380</v>
          </cell>
          <cell r="R3919" t="str">
            <v>SSP</v>
          </cell>
          <cell r="S3919" t="str">
            <v>48074921875</v>
          </cell>
          <cell r="T3919" t="str">
            <v>SANTANDER</v>
          </cell>
          <cell r="U3919" t="str">
            <v>0437</v>
          </cell>
          <cell r="V3919" t="str">
            <v>1022240</v>
          </cell>
          <cell r="W3919" t="str">
            <v>ContaCorrente</v>
          </cell>
          <cell r="X3919" t="str">
            <v>49437</v>
          </cell>
          <cell r="Y3919" t="str">
            <v>398</v>
          </cell>
          <cell r="Z3919" t="str">
            <v>SP</v>
          </cell>
          <cell r="AA3919" t="str">
            <v>28/10/2019</v>
          </cell>
          <cell r="AB3919" t="str">
            <v/>
          </cell>
          <cell r="AC3919" t="str">
            <v>20428516461</v>
          </cell>
          <cell r="AD3919">
            <v>8.5</v>
          </cell>
          <cell r="AE3919" t="str">
            <v>Brasileiro</v>
          </cell>
          <cell r="AF3919" t="str">
            <v>Solteiro</v>
          </cell>
          <cell r="AG3919" t="str">
            <v>Masculino</v>
          </cell>
          <cell r="AH3919" t="str">
            <v>Ativo</v>
          </cell>
          <cell r="AI3919" t="str">
            <v>ISMALEN WILLIAN PEREIRA</v>
          </cell>
        </row>
        <row r="3920">
          <cell r="B3920" t="str">
            <v>RODRIGO MACHADO</v>
          </cell>
          <cell r="C3920" t="str">
            <v>36719142895</v>
          </cell>
          <cell r="D3920" t="str">
            <v>machadorodrigorm02@gmail.com</v>
          </cell>
          <cell r="E3920" t="str">
            <v>aguia</v>
          </cell>
          <cell r="F3920" t="str">
            <v>09171-731</v>
          </cell>
          <cell r="G3920" t="str">
            <v>RUA MDDF</v>
          </cell>
          <cell r="H3920" t="str">
            <v>16</v>
          </cell>
          <cell r="I3920" t="str">
            <v>2</v>
          </cell>
          <cell r="J3920" t="str">
            <v>SÍTIO DOS VIANAS</v>
          </cell>
          <cell r="K3920" t="str">
            <v>SANTO ANDRÉ</v>
          </cell>
          <cell r="L3920" t="str">
            <v>SP</v>
          </cell>
          <cell r="M3920" t="str">
            <v>-23.7075083</v>
          </cell>
          <cell r="N3920" t="str">
            <v>-46.5145967</v>
          </cell>
          <cell r="O3920" t="str">
            <v>11941375009</v>
          </cell>
          <cell r="P3920" t="str">
            <v>26/04/1988</v>
          </cell>
          <cell r="Q3920" t="str">
            <v>400957012</v>
          </cell>
          <cell r="R3920" t="str">
            <v>SSP</v>
          </cell>
          <cell r="S3920" t="str">
            <v>36719142895</v>
          </cell>
          <cell r="T3920" t="str">
            <v/>
          </cell>
          <cell r="U3920" t="str">
            <v/>
          </cell>
          <cell r="V3920" t="str">
            <v/>
          </cell>
          <cell r="X3920" t="str">
            <v>51386</v>
          </cell>
          <cell r="Y3920" t="str">
            <v>305</v>
          </cell>
          <cell r="Z3920" t="str">
            <v>SP</v>
          </cell>
          <cell r="AA3920" t="str">
            <v>04/10/2018</v>
          </cell>
          <cell r="AB3920" t="str">
            <v/>
          </cell>
          <cell r="AC3920" t="str">
            <v>132857638-91</v>
          </cell>
          <cell r="AD3920">
            <v>4506</v>
          </cell>
          <cell r="AE3920" t="str">
            <v>BRASILEIRO NATO</v>
          </cell>
          <cell r="AF3920" t="str">
            <v>Casado</v>
          </cell>
          <cell r="AG3920" t="str">
            <v>Masculino</v>
          </cell>
          <cell r="AH3920" t="str">
            <v>Ativo</v>
          </cell>
          <cell r="AI3920" t="str">
            <v>RAFAEL CAMPOS PEREIRA</v>
          </cell>
        </row>
        <row r="3921">
          <cell r="B3921" t="str">
            <v>RODRIGO MARCOS BARBOSA</v>
          </cell>
          <cell r="C3921" t="str">
            <v>41504353838</v>
          </cell>
          <cell r="D3921" t="str">
            <v/>
          </cell>
          <cell r="E3921" t="str">
            <v>promotorexpress</v>
          </cell>
          <cell r="F3921" t="str">
            <v>02812220</v>
          </cell>
          <cell r="G3921" t="str">
            <v>RUA MIRACI</v>
          </cell>
          <cell r="H3921" t="str">
            <v>136</v>
          </cell>
          <cell r="I3921" t="str">
            <v/>
          </cell>
          <cell r="J3921" t="str">
            <v>JARDIM PAULISTANO (ZONA NORTE)</v>
          </cell>
          <cell r="K3921" t="str">
            <v>SÃO PAULO</v>
          </cell>
          <cell r="L3921" t="str">
            <v>SP</v>
          </cell>
          <cell r="M3921" t="str">
            <v>-23.4547873</v>
          </cell>
          <cell r="N3921" t="str">
            <v>-46.7107704</v>
          </cell>
          <cell r="O3921" t="str">
            <v>11960268820</v>
          </cell>
          <cell r="P3921" t="str">
            <v>25/10/1991</v>
          </cell>
          <cell r="Q3921" t="str">
            <v>395398204</v>
          </cell>
          <cell r="R3921" t="str">
            <v>SSP</v>
          </cell>
          <cell r="S3921" t="str">
            <v>41504353838</v>
          </cell>
          <cell r="T3921" t="str">
            <v/>
          </cell>
          <cell r="U3921" t="str">
            <v/>
          </cell>
          <cell r="V3921" t="str">
            <v/>
          </cell>
          <cell r="X3921" t="str">
            <v>79203</v>
          </cell>
          <cell r="Y3921" t="str">
            <v>308</v>
          </cell>
          <cell r="Z3921" t="str">
            <v>SP</v>
          </cell>
          <cell r="AA3921" t="str">
            <v>09/01/2020</v>
          </cell>
          <cell r="AB3921" t="str">
            <v/>
          </cell>
          <cell r="AC3921" t="str">
            <v>16664162009</v>
          </cell>
          <cell r="AD3921">
            <v>4506</v>
          </cell>
          <cell r="AE3921" t="str">
            <v>Brasileiro</v>
          </cell>
          <cell r="AF3921" t="str">
            <v>Solteiro</v>
          </cell>
          <cell r="AG3921" t="str">
            <v>Masculino</v>
          </cell>
          <cell r="AH3921" t="str">
            <v>Inativo</v>
          </cell>
          <cell r="AI3921" t="str">
            <v>LEONARDO REIS DE AGUIAR</v>
          </cell>
        </row>
        <row r="3922">
          <cell r="B3922" t="str">
            <v>RODRIGO MATHEUS COUTINHO MOTA</v>
          </cell>
          <cell r="C3922" t="str">
            <v>45642971808</v>
          </cell>
          <cell r="D3922" t="str">
            <v>MATHEUS.RODRIGO11@OUTLOOK.COM</v>
          </cell>
          <cell r="E3922" t="str">
            <v>promotor</v>
          </cell>
          <cell r="F3922" t="str">
            <v>06622170</v>
          </cell>
          <cell r="G3922" t="str">
            <v>RUA ELIEZER VENUTO SANTOS</v>
          </cell>
          <cell r="H3922" t="str">
            <v>110</v>
          </cell>
          <cell r="I3922" t="str">
            <v/>
          </cell>
          <cell r="J3922" t="str">
            <v>JARDIM DAS MARGARIDAS</v>
          </cell>
          <cell r="K3922" t="str">
            <v>JANDIRA</v>
          </cell>
          <cell r="L3922" t="str">
            <v>SP</v>
          </cell>
          <cell r="M3922" t="str">
            <v>-23.5431483</v>
          </cell>
          <cell r="N3922" t="str">
            <v>-46.899672</v>
          </cell>
          <cell r="O3922" t="str">
            <v>11998881332</v>
          </cell>
          <cell r="P3922" t="str">
            <v>02/08/1997</v>
          </cell>
          <cell r="Q3922" t="str">
            <v>544528141</v>
          </cell>
          <cell r="R3922" t="str">
            <v>SSP</v>
          </cell>
          <cell r="S3922" t="str">
            <v>45642971808</v>
          </cell>
          <cell r="T3922" t="str">
            <v/>
          </cell>
          <cell r="U3922" t="str">
            <v/>
          </cell>
          <cell r="V3922" t="str">
            <v/>
          </cell>
          <cell r="X3922" t="str">
            <v>11795</v>
          </cell>
          <cell r="Y3922" t="str">
            <v>409</v>
          </cell>
          <cell r="Z3922" t="str">
            <v>SP</v>
          </cell>
          <cell r="AA3922" t="str">
            <v/>
          </cell>
          <cell r="AB3922" t="str">
            <v/>
          </cell>
          <cell r="AC3922" t="str">
            <v/>
          </cell>
          <cell r="AD3922">
            <v>4506</v>
          </cell>
          <cell r="AE3922" t="str">
            <v>Brasileiro</v>
          </cell>
          <cell r="AF3922" t="str">
            <v>Casado</v>
          </cell>
          <cell r="AG3922" t="str">
            <v>Masculino</v>
          </cell>
          <cell r="AH3922" t="str">
            <v>Inativo</v>
          </cell>
          <cell r="AI3922" t="str">
            <v>MICHAEL RODRIGUES COSTA DE MEIRA</v>
          </cell>
        </row>
        <row r="3923">
          <cell r="B3923" t="str">
            <v>RODRIGO MENDES VASCONCELOS</v>
          </cell>
          <cell r="C3923" t="str">
            <v>45014193854</v>
          </cell>
          <cell r="D3923" t="str">
            <v/>
          </cell>
          <cell r="E3923" t="str">
            <v>trade</v>
          </cell>
          <cell r="F3923" t="str">
            <v>08180370</v>
          </cell>
          <cell r="G3923" t="str">
            <v>ESTRADA DA BIACICA</v>
          </cell>
          <cell r="H3923" t="str">
            <v>294</v>
          </cell>
          <cell r="I3923" t="str">
            <v/>
          </cell>
          <cell r="J3923" t="str">
            <v>VILA SEABRA</v>
          </cell>
          <cell r="K3923" t="str">
            <v>SÃO PAULO</v>
          </cell>
          <cell r="L3923" t="str">
            <v>SP</v>
          </cell>
          <cell r="M3923" t="str">
            <v>-23.492246</v>
          </cell>
          <cell r="N3923" t="str">
            <v>-46.4067162</v>
          </cell>
          <cell r="O3923" t="str">
            <v>11977053893</v>
          </cell>
          <cell r="P3923" t="str">
            <v>03/04/2001</v>
          </cell>
          <cell r="Q3923" t="str">
            <v>377883189</v>
          </cell>
          <cell r="R3923" t="str">
            <v>SSP</v>
          </cell>
          <cell r="S3923" t="str">
            <v>45014193854</v>
          </cell>
          <cell r="T3923" t="str">
            <v/>
          </cell>
          <cell r="U3923" t="str">
            <v/>
          </cell>
          <cell r="V3923" t="str">
            <v/>
          </cell>
          <cell r="X3923" t="str">
            <v>84898</v>
          </cell>
          <cell r="Y3923" t="str">
            <v>434</v>
          </cell>
          <cell r="Z3923" t="str">
            <v>SP</v>
          </cell>
          <cell r="AA3923" t="str">
            <v>21/01/2020</v>
          </cell>
          <cell r="AB3923" t="str">
            <v/>
          </cell>
          <cell r="AC3923" t="str">
            <v>23764083146</v>
          </cell>
          <cell r="AD3923">
            <v>0</v>
          </cell>
          <cell r="AE3923" t="str">
            <v>Brasileiro</v>
          </cell>
          <cell r="AF3923" t="str">
            <v>Solteiro</v>
          </cell>
          <cell r="AG3923" t="str">
            <v>Masculino</v>
          </cell>
          <cell r="AH3923" t="str">
            <v>Ativo</v>
          </cell>
          <cell r="AI3923" t="str">
            <v>ISMAEL SALMERON DIAS</v>
          </cell>
        </row>
        <row r="3924">
          <cell r="B3924" t="str">
            <v>RODRIGO MILWARD FERREIRA</v>
          </cell>
          <cell r="C3924" t="str">
            <v>10698237757</v>
          </cell>
          <cell r="D3924" t="str">
            <v>romilward@hotmail.com</v>
          </cell>
          <cell r="E3924" t="str">
            <v>promotor</v>
          </cell>
          <cell r="F3924" t="str">
            <v>88117906</v>
          </cell>
          <cell r="G3924" t="str">
            <v>RUA GERÔNCIO THIVES</v>
          </cell>
          <cell r="H3924" t="str">
            <v>920</v>
          </cell>
          <cell r="I3924" t="str">
            <v>BL 10 AP 24</v>
          </cell>
          <cell r="J3924" t="str">
            <v>BARREIROS</v>
          </cell>
          <cell r="K3924" t="str">
            <v>SÃO JOSÉ</v>
          </cell>
          <cell r="L3924" t="str">
            <v>SC</v>
          </cell>
          <cell r="M3924" t="str">
            <v>-27.5834289</v>
          </cell>
          <cell r="N3924" t="str">
            <v>-48.6132383</v>
          </cell>
          <cell r="O3924" t="str">
            <v>48991610035</v>
          </cell>
          <cell r="P3924" t="str">
            <v>23/06/1989</v>
          </cell>
          <cell r="Q3924" t="str">
            <v>217377944</v>
          </cell>
          <cell r="R3924" t="str">
            <v>SSP</v>
          </cell>
          <cell r="S3924" t="str">
            <v>10698237757</v>
          </cell>
          <cell r="T3924" t="str">
            <v/>
          </cell>
          <cell r="U3924" t="str">
            <v/>
          </cell>
          <cell r="V3924" t="str">
            <v/>
          </cell>
          <cell r="X3924" t="str">
            <v>65661</v>
          </cell>
          <cell r="Y3924" t="str">
            <v>159</v>
          </cell>
          <cell r="Z3924" t="str">
            <v>RJ</v>
          </cell>
          <cell r="AA3924" t="str">
            <v>01/01/0001</v>
          </cell>
          <cell r="AB3924" t="str">
            <v>01/01/0001</v>
          </cell>
          <cell r="AC3924" t="str">
            <v>13470222486</v>
          </cell>
          <cell r="AD3924">
            <v>4506</v>
          </cell>
          <cell r="AE3924" t="str">
            <v>Brasileiro</v>
          </cell>
          <cell r="AF3924" t="str">
            <v>Casado</v>
          </cell>
          <cell r="AG3924" t="str">
            <v>Masculino</v>
          </cell>
          <cell r="AH3924" t="str">
            <v>Inativo</v>
          </cell>
          <cell r="AI3924" t="str">
            <v>FLAVIA RAMOS</v>
          </cell>
        </row>
        <row r="3925">
          <cell r="B3925" t="str">
            <v>RODRIGO MINUZZO PEREIRA</v>
          </cell>
          <cell r="C3925" t="str">
            <v>02121003002</v>
          </cell>
          <cell r="D3925" t="str">
            <v/>
          </cell>
          <cell r="E3925" t="str">
            <v>Intermitente</v>
          </cell>
          <cell r="F3925" t="str">
            <v>88117400</v>
          </cell>
          <cell r="G3925" t="str">
            <v>RUA SEBASTIÃO FURTADO PEREIRA</v>
          </cell>
          <cell r="H3925" t="str">
            <v>60</v>
          </cell>
          <cell r="I3925" t="str">
            <v/>
          </cell>
          <cell r="J3925" t="str">
            <v>BARREIROS</v>
          </cell>
          <cell r="K3925" t="str">
            <v>SÃO JOSÉ</v>
          </cell>
          <cell r="L3925" t="str">
            <v>SC</v>
          </cell>
          <cell r="M3925" t="str">
            <v>-27.5826656</v>
          </cell>
          <cell r="N3925" t="str">
            <v>-48.6143359</v>
          </cell>
          <cell r="O3925" t="str">
            <v/>
          </cell>
          <cell r="P3925" t="str">
            <v>07/06/1989</v>
          </cell>
          <cell r="Q3925" t="str">
            <v>2102081995</v>
          </cell>
          <cell r="R3925" t="str">
            <v>SSP</v>
          </cell>
          <cell r="S3925" t="str">
            <v>02121003002</v>
          </cell>
          <cell r="T3925" t="str">
            <v/>
          </cell>
          <cell r="U3925" t="str">
            <v/>
          </cell>
          <cell r="V3925" t="str">
            <v/>
          </cell>
          <cell r="X3925" t="str">
            <v>7417081</v>
          </cell>
          <cell r="Y3925" t="str">
            <v>10</v>
          </cell>
          <cell r="Z3925" t="str">
            <v>RS</v>
          </cell>
          <cell r="AA3925" t="str">
            <v>01/11/2019</v>
          </cell>
          <cell r="AB3925" t="str">
            <v/>
          </cell>
          <cell r="AC3925" t="str">
            <v>16541971251</v>
          </cell>
          <cell r="AD3925">
            <v>0</v>
          </cell>
          <cell r="AE3925" t="str">
            <v>Brasileiro</v>
          </cell>
          <cell r="AF3925" t="str">
            <v>Solteiro</v>
          </cell>
          <cell r="AG3925" t="str">
            <v>Masculino</v>
          </cell>
          <cell r="AH3925" t="str">
            <v>Inativo</v>
          </cell>
          <cell r="AI3925" t="str">
            <v>CARLA VIETTRO NORA DE PADUA</v>
          </cell>
        </row>
        <row r="3926">
          <cell r="B3926" t="str">
            <v>RODRIGO MORAIS REIS CASTRO</v>
          </cell>
          <cell r="C3926" t="str">
            <v>32677892812</v>
          </cell>
          <cell r="D3926" t="str">
            <v/>
          </cell>
          <cell r="E3926" t="str">
            <v>promotor</v>
          </cell>
          <cell r="F3926" t="str">
            <v>04837020</v>
          </cell>
          <cell r="G3926" t="str">
            <v>RUA JACQUES STELLA</v>
          </cell>
          <cell r="H3926" t="str">
            <v>19</v>
          </cell>
          <cell r="I3926" t="str">
            <v/>
          </cell>
          <cell r="J3926" t="str">
            <v>VILA SÃO JOSÉ (CIDADE DUTRA)</v>
          </cell>
          <cell r="K3926" t="str">
            <v>SÃO PAULO</v>
          </cell>
          <cell r="L3926" t="str">
            <v>SP</v>
          </cell>
          <cell r="M3926" t="str">
            <v>-23.7395009</v>
          </cell>
          <cell r="N3926" t="str">
            <v>-46.7011194</v>
          </cell>
          <cell r="O3926" t="str">
            <v>11937043607</v>
          </cell>
          <cell r="P3926" t="str">
            <v>29/10/1992</v>
          </cell>
          <cell r="Q3926" t="str">
            <v>369180768</v>
          </cell>
          <cell r="R3926" t="str">
            <v>SSP</v>
          </cell>
          <cell r="S3926" t="str">
            <v>32677892812</v>
          </cell>
          <cell r="T3926" t="str">
            <v/>
          </cell>
          <cell r="U3926" t="str">
            <v/>
          </cell>
          <cell r="V3926" t="str">
            <v/>
          </cell>
          <cell r="X3926" t="str">
            <v>04187</v>
          </cell>
          <cell r="Y3926" t="str">
            <v>352</v>
          </cell>
          <cell r="Z3926" t="str">
            <v>SP</v>
          </cell>
          <cell r="AA3926" t="str">
            <v>20/08/2020</v>
          </cell>
          <cell r="AB3926" t="str">
            <v/>
          </cell>
          <cell r="AC3926" t="str">
            <v>21071399480</v>
          </cell>
          <cell r="AD3926">
            <v>4506</v>
          </cell>
          <cell r="AE3926" t="str">
            <v>Brasileiro</v>
          </cell>
          <cell r="AF3926" t="str">
            <v>Solteiro</v>
          </cell>
          <cell r="AG3926" t="str">
            <v>Masculino</v>
          </cell>
          <cell r="AH3926" t="str">
            <v>Inativo</v>
          </cell>
          <cell r="AI3926" t="str">
            <v>IVANILTON DE OLIVEIRA UMBURANA</v>
          </cell>
        </row>
        <row r="3927">
          <cell r="B3927" t="str">
            <v>RODRIGO NARDINI</v>
          </cell>
          <cell r="C3927" t="str">
            <v>36006680807</v>
          </cell>
          <cell r="D3927" t="str">
            <v>rodrigonardini36@gmail.com</v>
          </cell>
          <cell r="E3927" t="str">
            <v>promotor</v>
          </cell>
          <cell r="F3927" t="str">
            <v>18117630</v>
          </cell>
          <cell r="G3927" t="str">
            <v>RUA ANTÔNIO ALVES DA SILVA</v>
          </cell>
          <cell r="H3927" t="str">
            <v>141</v>
          </cell>
          <cell r="I3927" t="str">
            <v>BL 4 AP 32</v>
          </cell>
          <cell r="J3927" t="str">
            <v>VILA PEDROSO</v>
          </cell>
          <cell r="K3927" t="str">
            <v>VOTORANTIM</v>
          </cell>
          <cell r="L3927" t="str">
            <v>SP</v>
          </cell>
          <cell r="M3927" t="str">
            <v>-23.5786019</v>
          </cell>
          <cell r="N3927" t="str">
            <v>-47.4612385</v>
          </cell>
          <cell r="O3927" t="str">
            <v/>
          </cell>
          <cell r="P3927" t="str">
            <v>09/01/1986</v>
          </cell>
          <cell r="Q3927" t="str">
            <v>430209009</v>
          </cell>
          <cell r="R3927" t="str">
            <v>SSP</v>
          </cell>
          <cell r="S3927" t="str">
            <v>36006680807</v>
          </cell>
          <cell r="T3927" t="str">
            <v/>
          </cell>
          <cell r="U3927" t="str">
            <v/>
          </cell>
          <cell r="V3927" t="str">
            <v/>
          </cell>
          <cell r="W3927" t="str">
            <v>ContaCorrente</v>
          </cell>
          <cell r="X3927" t="str">
            <v>13074</v>
          </cell>
          <cell r="Y3927" t="str">
            <v>303</v>
          </cell>
          <cell r="Z3927" t="str">
            <v>SP</v>
          </cell>
          <cell r="AA3927" t="str">
            <v>23/05/2019</v>
          </cell>
          <cell r="AB3927" t="str">
            <v>15/10/2020</v>
          </cell>
          <cell r="AC3927" t="str">
            <v>16612433435</v>
          </cell>
          <cell r="AD3927">
            <v>4506</v>
          </cell>
          <cell r="AE3927" t="str">
            <v>Brasileiro</v>
          </cell>
          <cell r="AF3927" t="str">
            <v>Casado</v>
          </cell>
          <cell r="AG3927" t="str">
            <v>Masculino</v>
          </cell>
          <cell r="AH3927" t="str">
            <v>Inativo</v>
          </cell>
          <cell r="AI3927" t="str">
            <v>SANDRA GOULART SILVA</v>
          </cell>
        </row>
        <row r="3928">
          <cell r="B3928" t="str">
            <v>RODRIGO NARDINI</v>
          </cell>
          <cell r="C3928" t="str">
            <v>36006680867</v>
          </cell>
          <cell r="D3928" t="str">
            <v/>
          </cell>
          <cell r="E3928" t="str">
            <v>promotor</v>
          </cell>
          <cell r="F3928" t="str">
            <v/>
          </cell>
          <cell r="G3928" t="str">
            <v/>
          </cell>
          <cell r="H3928" t="str">
            <v/>
          </cell>
          <cell r="I3928" t="str">
            <v/>
          </cell>
          <cell r="J3928" t="str">
            <v/>
          </cell>
          <cell r="K3928" t="str">
            <v/>
          </cell>
          <cell r="L3928" t="str">
            <v/>
          </cell>
          <cell r="M3928" t="str">
            <v/>
          </cell>
          <cell r="N3928" t="str">
            <v/>
          </cell>
          <cell r="O3928" t="str">
            <v/>
          </cell>
          <cell r="P3928" t="str">
            <v/>
          </cell>
          <cell r="Q3928" t="str">
            <v/>
          </cell>
          <cell r="R3928" t="str">
            <v/>
          </cell>
          <cell r="S3928" t="str">
            <v>36006680867</v>
          </cell>
          <cell r="T3928" t="str">
            <v/>
          </cell>
          <cell r="U3928" t="str">
            <v/>
          </cell>
          <cell r="V3928" t="str">
            <v/>
          </cell>
          <cell r="X3928" t="str">
            <v/>
          </cell>
          <cell r="Y3928" t="str">
            <v/>
          </cell>
          <cell r="Z3928" t="str">
            <v/>
          </cell>
          <cell r="AA3928" t="str">
            <v>01/01/0001</v>
          </cell>
          <cell r="AB3928" t="str">
            <v>01/01/0001</v>
          </cell>
          <cell r="AC3928" t="str">
            <v/>
          </cell>
          <cell r="AD3928">
            <v>4506</v>
          </cell>
          <cell r="AE3928" t="str">
            <v/>
          </cell>
          <cell r="AF3928" t="str">
            <v>Solteiro</v>
          </cell>
          <cell r="AG3928" t="str">
            <v>Indefinido</v>
          </cell>
          <cell r="AH3928" t="str">
            <v>Inativo</v>
          </cell>
          <cell r="AI3928" t="str">
            <v>LEONARDO SANT ANA FERREIRA</v>
          </cell>
        </row>
        <row r="3929">
          <cell r="B3929" t="str">
            <v>RODRIGO SOUZA DA SILVA</v>
          </cell>
          <cell r="C3929" t="str">
            <v>39665247832</v>
          </cell>
          <cell r="D3929" t="str">
            <v>merchandising.leste@abastecerpromo.com.br</v>
          </cell>
          <cell r="E3929" t="str">
            <v>supervisor</v>
          </cell>
          <cell r="F3929" t="str">
            <v>08466-090</v>
          </cell>
          <cell r="G3929" t="str">
            <v>RUA SANTA RITA</v>
          </cell>
          <cell r="H3929" t="str">
            <v>16</v>
          </cell>
          <cell r="I3929" t="str">
            <v/>
          </cell>
          <cell r="J3929" t="str">
            <v>VILA ROSEIRA II</v>
          </cell>
          <cell r="K3929" t="str">
            <v>SÃO PAULO</v>
          </cell>
          <cell r="L3929" t="str">
            <v>SP</v>
          </cell>
          <cell r="M3929" t="str">
            <v>-23.5334601</v>
          </cell>
          <cell r="N3929" t="str">
            <v>-46.6125244</v>
          </cell>
          <cell r="O3929" t="str">
            <v>11983634212</v>
          </cell>
          <cell r="P3929" t="str">
            <v>31/01/1995</v>
          </cell>
          <cell r="Q3929" t="str">
            <v>476000944</v>
          </cell>
          <cell r="R3929" t="str">
            <v>SSP</v>
          </cell>
          <cell r="S3929" t="str">
            <v>39665247832</v>
          </cell>
          <cell r="T3929" t="str">
            <v/>
          </cell>
          <cell r="U3929" t="str">
            <v/>
          </cell>
          <cell r="V3929" t="str">
            <v/>
          </cell>
          <cell r="X3929" t="str">
            <v>98301</v>
          </cell>
          <cell r="Y3929" t="str">
            <v>383</v>
          </cell>
          <cell r="Z3929" t="str">
            <v>SP</v>
          </cell>
          <cell r="AA3929" t="str">
            <v>23/01/2016</v>
          </cell>
          <cell r="AB3929" t="str">
            <v>01/01/0001</v>
          </cell>
          <cell r="AC3929" t="str">
            <v>206863487-07</v>
          </cell>
          <cell r="AD3929">
            <v>0</v>
          </cell>
          <cell r="AE3929" t="str">
            <v>BRASILEIRO NATO</v>
          </cell>
          <cell r="AF3929" t="str">
            <v>Solteiro</v>
          </cell>
          <cell r="AG3929" t="str">
            <v>Masculino</v>
          </cell>
          <cell r="AH3929" t="str">
            <v>Ativo</v>
          </cell>
          <cell r="AI3929" t="str">
            <v>ROSANGELA GONCALVES VIEIRA DE SA</v>
          </cell>
        </row>
        <row r="3930">
          <cell r="B3930" t="str">
            <v>RODRIGO TRAJANO DA SILVA</v>
          </cell>
          <cell r="C3930" t="str">
            <v>42540207839</v>
          </cell>
          <cell r="D3930" t="str">
            <v/>
          </cell>
          <cell r="E3930" t="str">
            <v>promotorexpress</v>
          </cell>
          <cell r="F3930" t="str">
            <v>09784135</v>
          </cell>
          <cell r="G3930" t="str">
            <v>RUA CATANDUVA</v>
          </cell>
          <cell r="H3930" t="str">
            <v>12A</v>
          </cell>
          <cell r="I3930" t="str">
            <v>(VL S PEDRO)</v>
          </cell>
          <cell r="J3930" t="str">
            <v>MONTANHÃO</v>
          </cell>
          <cell r="K3930" t="str">
            <v>SÃO BERNARDO DO CAMPO</v>
          </cell>
          <cell r="L3930" t="str">
            <v>SP</v>
          </cell>
          <cell r="M3930" t="str">
            <v>-23.5539209</v>
          </cell>
          <cell r="N3930" t="str">
            <v>-46.6657427</v>
          </cell>
          <cell r="O3930" t="str">
            <v/>
          </cell>
          <cell r="P3930" t="str">
            <v>15/09/1993</v>
          </cell>
          <cell r="Q3930" t="str">
            <v>491134198</v>
          </cell>
          <cell r="R3930" t="str">
            <v>SSP</v>
          </cell>
          <cell r="S3930" t="str">
            <v>42540207839</v>
          </cell>
          <cell r="T3930" t="str">
            <v/>
          </cell>
          <cell r="U3930" t="str">
            <v/>
          </cell>
          <cell r="V3930" t="str">
            <v/>
          </cell>
          <cell r="X3930" t="str">
            <v>067942</v>
          </cell>
          <cell r="Y3930" t="str">
            <v>377</v>
          </cell>
          <cell r="Z3930" t="str">
            <v>SP</v>
          </cell>
          <cell r="AA3930" t="str">
            <v>28/07/2020</v>
          </cell>
          <cell r="AB3930" t="str">
            <v/>
          </cell>
          <cell r="AC3930" t="str">
            <v/>
          </cell>
          <cell r="AD3930">
            <v>0</v>
          </cell>
          <cell r="AE3930" t="str">
            <v>Brasileiro</v>
          </cell>
          <cell r="AF3930" t="str">
            <v>Solteiro</v>
          </cell>
          <cell r="AG3930" t="str">
            <v>Masculino</v>
          </cell>
          <cell r="AH3930" t="str">
            <v>Inativo</v>
          </cell>
          <cell r="AI3930" t="str">
            <v>LILIANE GARCIA DOS REIS</v>
          </cell>
        </row>
        <row r="3931">
          <cell r="B3931" t="str">
            <v>RODRIGO VERISSIMO GARILLI</v>
          </cell>
          <cell r="C3931" t="str">
            <v>40172977819</v>
          </cell>
          <cell r="D3931" t="str">
            <v>rodrigo.garilli@gmail.com</v>
          </cell>
          <cell r="E3931" t="str">
            <v>lider</v>
          </cell>
          <cell r="F3931" t="str">
            <v>03407-050</v>
          </cell>
          <cell r="G3931" t="str">
            <v>RUA ANTONIO DE LUCENA 155</v>
          </cell>
          <cell r="H3931" t="str">
            <v>155</v>
          </cell>
          <cell r="I3931" t="str">
            <v>-</v>
          </cell>
          <cell r="J3931" t="str">
            <v>CHACARA CALIFORNIA</v>
          </cell>
          <cell r="K3931" t="str">
            <v>SAO PAULO</v>
          </cell>
          <cell r="L3931" t="str">
            <v>SP</v>
          </cell>
          <cell r="M3931" t="str">
            <v/>
          </cell>
          <cell r="N3931" t="str">
            <v/>
          </cell>
          <cell r="O3931" t="str">
            <v/>
          </cell>
          <cell r="P3931" t="str">
            <v>05/08/1998</v>
          </cell>
          <cell r="Q3931" t="str">
            <v>520683523</v>
          </cell>
          <cell r="R3931" t="str">
            <v>SSP</v>
          </cell>
          <cell r="S3931" t="str">
            <v>40172977819</v>
          </cell>
          <cell r="T3931" t="str">
            <v/>
          </cell>
          <cell r="U3931" t="str">
            <v/>
          </cell>
          <cell r="V3931" t="str">
            <v/>
          </cell>
          <cell r="X3931" t="str">
            <v>99635</v>
          </cell>
          <cell r="Y3931" t="str">
            <v>434</v>
          </cell>
          <cell r="Z3931" t="str">
            <v>SP</v>
          </cell>
          <cell r="AA3931" t="str">
            <v>01/01/0001</v>
          </cell>
          <cell r="AB3931" t="str">
            <v>01/01/0001</v>
          </cell>
          <cell r="AC3931" t="str">
            <v>128463240-36</v>
          </cell>
          <cell r="AD3931">
            <v>0</v>
          </cell>
          <cell r="AE3931" t="str">
            <v>BRASILEIRO NATO</v>
          </cell>
          <cell r="AF3931" t="str">
            <v>Solteiro</v>
          </cell>
          <cell r="AG3931" t="str">
            <v>Masculino</v>
          </cell>
          <cell r="AH3931" t="str">
            <v>Inativo</v>
          </cell>
          <cell r="AI3931" t="str">
            <v>LUCAS ARAUJO DOS SANTOS</v>
          </cell>
        </row>
        <row r="3932">
          <cell r="B3932" t="str">
            <v>ROGER DIAS BENEDUZI</v>
          </cell>
          <cell r="C3932" t="str">
            <v>01571988041</v>
          </cell>
          <cell r="D3932" t="str">
            <v/>
          </cell>
          <cell r="E3932" t="str">
            <v>promotor</v>
          </cell>
          <cell r="F3932" t="str">
            <v>88063035</v>
          </cell>
          <cell r="G3932" t="str">
            <v>RUA VALDEMIRO JOSÉ VIEIRA</v>
          </cell>
          <cell r="H3932" t="str">
            <v>531</v>
          </cell>
          <cell r="I3932" t="str">
            <v/>
          </cell>
          <cell r="J3932" t="str">
            <v>CAMPECHE</v>
          </cell>
          <cell r="K3932" t="str">
            <v>FLORIANÓPOLIS</v>
          </cell>
          <cell r="L3932" t="str">
            <v>SC</v>
          </cell>
          <cell r="M3932" t="str">
            <v>-27.6831412</v>
          </cell>
          <cell r="N3932" t="str">
            <v>-48.499041</v>
          </cell>
          <cell r="O3932" t="str">
            <v/>
          </cell>
          <cell r="P3932" t="str">
            <v>03/12/1988</v>
          </cell>
          <cell r="Q3932" t="str">
            <v>5095881784</v>
          </cell>
          <cell r="R3932" t="str">
            <v>SSP</v>
          </cell>
          <cell r="S3932" t="str">
            <v>01571988041</v>
          </cell>
          <cell r="T3932" t="str">
            <v/>
          </cell>
          <cell r="U3932" t="str">
            <v/>
          </cell>
          <cell r="V3932" t="str">
            <v/>
          </cell>
          <cell r="X3932" t="str">
            <v>6973320</v>
          </cell>
          <cell r="Y3932" t="str">
            <v>0100</v>
          </cell>
          <cell r="Z3932" t="str">
            <v>SC</v>
          </cell>
          <cell r="AA3932" t="str">
            <v>17/02/2020</v>
          </cell>
          <cell r="AB3932" t="str">
            <v/>
          </cell>
          <cell r="AC3932" t="str">
            <v>12960463716</v>
          </cell>
          <cell r="AD3932">
            <v>4506</v>
          </cell>
          <cell r="AE3932" t="str">
            <v>Brasileiro</v>
          </cell>
          <cell r="AF3932" t="str">
            <v>Solteiro</v>
          </cell>
          <cell r="AG3932" t="str">
            <v>Masculino</v>
          </cell>
          <cell r="AH3932" t="str">
            <v>Ativo</v>
          </cell>
          <cell r="AI3932" t="str">
            <v>CHARLES LIMA SODRE</v>
          </cell>
        </row>
        <row r="3933">
          <cell r="B3933" t="str">
            <v>ROGERIO ANTONIO DA SILVA</v>
          </cell>
          <cell r="C3933" t="str">
            <v>04154976710</v>
          </cell>
          <cell r="D3933" t="str">
            <v>rogerio.silva2019@hotmail.com</v>
          </cell>
          <cell r="E3933" t="str">
            <v>promotor</v>
          </cell>
          <cell r="F3933" t="str">
            <v>26182-375</v>
          </cell>
          <cell r="G3933" t="str">
            <v>RUA PEDERNEIRAS</v>
          </cell>
          <cell r="H3933" t="str">
            <v>63</v>
          </cell>
          <cell r="I3933" t="str">
            <v/>
          </cell>
          <cell r="J3933" t="str">
            <v>SÃO JOSÉ</v>
          </cell>
          <cell r="K3933" t="str">
            <v>BELFORD ROXO</v>
          </cell>
          <cell r="L3933" t="str">
            <v>RJ</v>
          </cell>
          <cell r="M3933" t="str">
            <v>-22.7335904</v>
          </cell>
          <cell r="N3933" t="str">
            <v>-43.3362601</v>
          </cell>
          <cell r="O3933" t="str">
            <v>21973516697</v>
          </cell>
          <cell r="P3933" t="str">
            <v>27/07/1976</v>
          </cell>
          <cell r="Q3933" t="str">
            <v>104386925</v>
          </cell>
          <cell r="R3933" t="str">
            <v>SSP</v>
          </cell>
          <cell r="S3933" t="str">
            <v>04154976710</v>
          </cell>
          <cell r="T3933" t="str">
            <v/>
          </cell>
          <cell r="U3933" t="str">
            <v/>
          </cell>
          <cell r="V3933" t="str">
            <v/>
          </cell>
          <cell r="X3933" t="str">
            <v>52263</v>
          </cell>
          <cell r="Y3933" t="str">
            <v>102</v>
          </cell>
          <cell r="Z3933" t="str">
            <v>RJ</v>
          </cell>
          <cell r="AA3933" t="str">
            <v>06/11/2018</v>
          </cell>
          <cell r="AB3933" t="str">
            <v/>
          </cell>
          <cell r="AC3933" t="str">
            <v>125945125-42</v>
          </cell>
          <cell r="AD3933">
            <v>4506</v>
          </cell>
          <cell r="AE3933" t="str">
            <v>BRASILEIRO NATO</v>
          </cell>
          <cell r="AF3933" t="str">
            <v>Solteiro</v>
          </cell>
          <cell r="AG3933" t="str">
            <v>Masculino</v>
          </cell>
          <cell r="AH3933" t="str">
            <v>Ativo</v>
          </cell>
          <cell r="AI3933" t="str">
            <v>JORGE LUIS PECANHA BARBOSA</v>
          </cell>
        </row>
        <row r="3934">
          <cell r="B3934" t="str">
            <v>ROGERIO BARBOSA DE SOUZA</v>
          </cell>
          <cell r="C3934" t="str">
            <v>29073292867</v>
          </cell>
          <cell r="D3934" t="str">
            <v>mafe301214@gmail.com</v>
          </cell>
          <cell r="E3934" t="str">
            <v>promotor</v>
          </cell>
          <cell r="F3934" t="str">
            <v>08230-820</v>
          </cell>
          <cell r="G3934" t="str">
            <v>RUA FLOR DE PELICANO</v>
          </cell>
          <cell r="H3934" t="str">
            <v>95</v>
          </cell>
          <cell r="I3934" t="str">
            <v/>
          </cell>
          <cell r="J3934" t="str">
            <v>VILA VERDE</v>
          </cell>
          <cell r="K3934" t="str">
            <v>SÃO PAULO</v>
          </cell>
          <cell r="L3934" t="str">
            <v>SP</v>
          </cell>
          <cell r="M3934" t="str">
            <v>-23.5145624</v>
          </cell>
          <cell r="N3934" t="str">
            <v>-46.4465357</v>
          </cell>
          <cell r="O3934" t="str">
            <v>743000000</v>
          </cell>
          <cell r="P3934" t="str">
            <v>03/06/1981</v>
          </cell>
          <cell r="Q3934" t="str">
            <v>334921582</v>
          </cell>
          <cell r="R3934" t="str">
            <v>SSP</v>
          </cell>
          <cell r="S3934" t="str">
            <v>29073292867</v>
          </cell>
          <cell r="T3934" t="str">
            <v/>
          </cell>
          <cell r="U3934" t="str">
            <v/>
          </cell>
          <cell r="V3934" t="str">
            <v/>
          </cell>
          <cell r="X3934" t="str">
            <v>15115</v>
          </cell>
          <cell r="Y3934" t="str">
            <v>241</v>
          </cell>
          <cell r="Z3934" t="str">
            <v>SP</v>
          </cell>
          <cell r="AA3934" t="str">
            <v>22/03/2017</v>
          </cell>
          <cell r="AB3934" t="str">
            <v>01/01/0001</v>
          </cell>
          <cell r="AC3934" t="str">
            <v>132605188-93</v>
          </cell>
          <cell r="AD3934">
            <v>4506</v>
          </cell>
          <cell r="AE3934" t="str">
            <v>BRASILEIRO NATO</v>
          </cell>
          <cell r="AF3934" t="str">
            <v>Solteiro</v>
          </cell>
          <cell r="AG3934" t="str">
            <v>Masculino</v>
          </cell>
          <cell r="AH3934" t="str">
            <v>Ativo</v>
          </cell>
          <cell r="AI3934" t="str">
            <v>JONATAS ANTUNES CARVALHO</v>
          </cell>
        </row>
        <row r="3935">
          <cell r="B3935" t="str">
            <v>ROGERIO BEZERRA DA SILVA</v>
          </cell>
          <cell r="C3935" t="str">
            <v>32511317885</v>
          </cell>
          <cell r="D3935" t="str">
            <v/>
          </cell>
          <cell r="E3935" t="str">
            <v>promotorexpress</v>
          </cell>
          <cell r="F3935" t="str">
            <v>09940560</v>
          </cell>
          <cell r="G3935" t="str">
            <v>RUA DOS CAQUIZEIROS</v>
          </cell>
          <cell r="H3935" t="str">
            <v>94</v>
          </cell>
          <cell r="I3935" t="str">
            <v>CS 5</v>
          </cell>
          <cell r="J3935" t="str">
            <v>TABOÃO</v>
          </cell>
          <cell r="K3935" t="str">
            <v>DIADEMA</v>
          </cell>
          <cell r="L3935" t="str">
            <v>SP</v>
          </cell>
          <cell r="M3935" t="str">
            <v>-23.668707</v>
          </cell>
          <cell r="N3935" t="str">
            <v>-46.6001939</v>
          </cell>
          <cell r="O3935" t="str">
            <v>11977543822</v>
          </cell>
          <cell r="P3935" t="str">
            <v>06/11/1985</v>
          </cell>
          <cell r="Q3935" t="str">
            <v>423226678</v>
          </cell>
          <cell r="R3935" t="str">
            <v>SSP</v>
          </cell>
          <cell r="S3935" t="str">
            <v>32511317885</v>
          </cell>
          <cell r="T3935" t="str">
            <v>SANTANDER</v>
          </cell>
          <cell r="U3935" t="str">
            <v>572</v>
          </cell>
          <cell r="V3935" t="str">
            <v>01030493-8</v>
          </cell>
          <cell r="X3935" t="str">
            <v>46263</v>
          </cell>
          <cell r="Y3935" t="str">
            <v>275</v>
          </cell>
          <cell r="Z3935" t="str">
            <v>SP</v>
          </cell>
          <cell r="AA3935" t="str">
            <v>13/08/2020</v>
          </cell>
          <cell r="AB3935" t="str">
            <v/>
          </cell>
          <cell r="AC3935" t="str">
            <v/>
          </cell>
          <cell r="AD3935">
            <v>8.5</v>
          </cell>
          <cell r="AE3935" t="str">
            <v>Brasileiro</v>
          </cell>
          <cell r="AF3935" t="str">
            <v>Solteiro</v>
          </cell>
          <cell r="AG3935" t="str">
            <v>Masculino</v>
          </cell>
          <cell r="AH3935" t="str">
            <v>Ativo</v>
          </cell>
          <cell r="AI3935" t="str">
            <v>FABIO SEVERIO DA SILVA</v>
          </cell>
        </row>
        <row r="3936">
          <cell r="B3936" t="str">
            <v>ROGERIO DO CARMO MILAGRES</v>
          </cell>
          <cell r="C3936" t="str">
            <v>25980317848</v>
          </cell>
          <cell r="D3936" t="str">
            <v/>
          </cell>
          <cell r="E3936" t="str">
            <v>promotorexpress</v>
          </cell>
          <cell r="F3936" t="str">
            <v>13183432</v>
          </cell>
          <cell r="G3936" t="str">
            <v>RUA OROZIMBO FERNANDES DA SILVA</v>
          </cell>
          <cell r="H3936" t="str">
            <v>176</v>
          </cell>
          <cell r="I3936" t="str">
            <v/>
          </cell>
          <cell r="J3936" t="str">
            <v>JARDIM NOSSA SENHORA AUXILIADORA</v>
          </cell>
          <cell r="K3936" t="str">
            <v>HORTOLÂNDIA</v>
          </cell>
          <cell r="L3936" t="str">
            <v>SP</v>
          </cell>
          <cell r="M3936" t="str">
            <v>-22.8507982</v>
          </cell>
          <cell r="N3936" t="str">
            <v>-47.20398350000001</v>
          </cell>
          <cell r="O3936" t="str">
            <v>19999210069</v>
          </cell>
          <cell r="P3936" t="str">
            <v>03/12/1976</v>
          </cell>
          <cell r="Q3936" t="str">
            <v>287517366</v>
          </cell>
          <cell r="R3936" t="str">
            <v>SSP</v>
          </cell>
          <cell r="S3936" t="str">
            <v>25980317848</v>
          </cell>
          <cell r="T3936" t="str">
            <v/>
          </cell>
          <cell r="U3936" t="str">
            <v/>
          </cell>
          <cell r="V3936" t="str">
            <v/>
          </cell>
          <cell r="X3936" t="str">
            <v/>
          </cell>
          <cell r="Y3936" t="str">
            <v/>
          </cell>
          <cell r="Z3936" t="str">
            <v/>
          </cell>
          <cell r="AA3936" t="str">
            <v/>
          </cell>
          <cell r="AB3936" t="str">
            <v/>
          </cell>
          <cell r="AC3936" t="str">
            <v/>
          </cell>
          <cell r="AD3936">
            <v>0</v>
          </cell>
          <cell r="AE3936" t="str">
            <v>Brasileiro</v>
          </cell>
          <cell r="AF3936" t="str">
            <v>Solteiro</v>
          </cell>
          <cell r="AG3936" t="str">
            <v>Masculino</v>
          </cell>
          <cell r="AH3936" t="str">
            <v>Suspenso</v>
          </cell>
          <cell r="AI3936" t="str">
            <v>JOAO DE ARAUJO BARRETO JUNIOR</v>
          </cell>
        </row>
        <row r="3937">
          <cell r="B3937" t="str">
            <v>ROGERIO FELIPE CHAGAS DE SOUZA</v>
          </cell>
          <cell r="C3937" t="str">
            <v>03610834080</v>
          </cell>
          <cell r="D3937" t="str">
            <v/>
          </cell>
          <cell r="E3937" t="str">
            <v>promotor</v>
          </cell>
          <cell r="F3937" t="str">
            <v>94801970</v>
          </cell>
          <cell r="G3937" t="str">
            <v>RUA ROBERTO DE SOUZA FEIJÓ 47</v>
          </cell>
          <cell r="H3937" t="str">
            <v>16</v>
          </cell>
          <cell r="I3937" t="str">
            <v/>
          </cell>
          <cell r="J3937" t="str">
            <v>MARINGÁ</v>
          </cell>
          <cell r="K3937" t="str">
            <v>ALVORADA</v>
          </cell>
          <cell r="L3937" t="str">
            <v>RS</v>
          </cell>
          <cell r="M3937" t="str">
            <v/>
          </cell>
          <cell r="N3937" t="str">
            <v/>
          </cell>
          <cell r="O3937" t="str">
            <v>5192401008</v>
          </cell>
          <cell r="P3937" t="str">
            <v>04/02/1994</v>
          </cell>
          <cell r="Q3937" t="str">
            <v>1115957605</v>
          </cell>
          <cell r="R3937" t="str">
            <v>SSP</v>
          </cell>
          <cell r="S3937" t="str">
            <v>03610834080</v>
          </cell>
          <cell r="T3937" t="str">
            <v/>
          </cell>
          <cell r="U3937" t="str">
            <v/>
          </cell>
          <cell r="V3937" t="str">
            <v/>
          </cell>
          <cell r="X3937" t="str">
            <v>7392126</v>
          </cell>
          <cell r="Y3937" t="str">
            <v>0030</v>
          </cell>
          <cell r="Z3937" t="str">
            <v>RS</v>
          </cell>
          <cell r="AA3937" t="str">
            <v>29/04/2020</v>
          </cell>
          <cell r="AB3937" t="str">
            <v>12/06/2020</v>
          </cell>
          <cell r="AC3937" t="str">
            <v>16627484901</v>
          </cell>
          <cell r="AD3937">
            <v>4506</v>
          </cell>
          <cell r="AE3937" t="str">
            <v>Brasileiro</v>
          </cell>
          <cell r="AF3937" t="str">
            <v>Solteiro</v>
          </cell>
          <cell r="AG3937" t="str">
            <v>Masculino</v>
          </cell>
          <cell r="AH3937" t="str">
            <v>Inativo</v>
          </cell>
          <cell r="AI3937" t="str">
            <v>FABRICIO BATISTA</v>
          </cell>
        </row>
        <row r="3938">
          <cell r="B3938" t="str">
            <v>ROGERIO FONSECA</v>
          </cell>
          <cell r="C3938" t="str">
            <v>27241067843</v>
          </cell>
          <cell r="D3938" t="str">
            <v/>
          </cell>
          <cell r="E3938" t="str">
            <v>promotorexpress</v>
          </cell>
          <cell r="F3938" t="str">
            <v>03978700</v>
          </cell>
          <cell r="G3938" t="str">
            <v>RUA CRISTIANE DE ANDRADE</v>
          </cell>
          <cell r="H3938" t="str">
            <v>130</v>
          </cell>
          <cell r="I3938" t="str">
            <v/>
          </cell>
          <cell r="J3938" t="str">
            <v>ALTOS DE VILA PRUDENTE</v>
          </cell>
          <cell r="K3938" t="str">
            <v>SÃO PAULO</v>
          </cell>
          <cell r="L3938" t="str">
            <v>SP</v>
          </cell>
          <cell r="M3938" t="str">
            <v>-23.6216369</v>
          </cell>
          <cell r="N3938" t="str">
            <v>-46.4980948</v>
          </cell>
          <cell r="O3938" t="str">
            <v>11976388451</v>
          </cell>
          <cell r="P3938" t="str">
            <v>15/06/1977</v>
          </cell>
          <cell r="Q3938" t="str">
            <v>277461960</v>
          </cell>
          <cell r="R3938" t="str">
            <v>SSP</v>
          </cell>
          <cell r="S3938" t="str">
            <v>27241067843</v>
          </cell>
          <cell r="T3938" t="str">
            <v/>
          </cell>
          <cell r="U3938" t="str">
            <v/>
          </cell>
          <cell r="V3938" t="str">
            <v/>
          </cell>
          <cell r="X3938" t="str">
            <v/>
          </cell>
          <cell r="Y3938" t="str">
            <v/>
          </cell>
          <cell r="Z3938" t="str">
            <v/>
          </cell>
          <cell r="AA3938" t="str">
            <v>16/09/2020</v>
          </cell>
          <cell r="AB3938" t="str">
            <v/>
          </cell>
          <cell r="AC3938" t="str">
            <v/>
          </cell>
          <cell r="AD3938">
            <v>8.5</v>
          </cell>
          <cell r="AE3938" t="str">
            <v/>
          </cell>
          <cell r="AF3938" t="str">
            <v>Solteiro</v>
          </cell>
          <cell r="AG3938" t="str">
            <v>Indefinido</v>
          </cell>
          <cell r="AH3938" t="str">
            <v>Inativo</v>
          </cell>
          <cell r="AI3938" t="str">
            <v>JONATAS ANTUNES CARVALHO</v>
          </cell>
        </row>
        <row r="3939">
          <cell r="B3939" t="str">
            <v>ROGERIO FRANCALINO DE SOUSA</v>
          </cell>
          <cell r="C3939" t="str">
            <v>35104593851</v>
          </cell>
          <cell r="D3939" t="str">
            <v>rogeriofranc...@gmail.com</v>
          </cell>
          <cell r="E3939" t="str">
            <v>promotor</v>
          </cell>
          <cell r="F3939" t="str">
            <v>04327-050</v>
          </cell>
          <cell r="G3939" t="str">
            <v>RUA DELMIRA AGUSTINI 66</v>
          </cell>
          <cell r="H3939" t="str">
            <v>66</v>
          </cell>
          <cell r="I3939" t="str">
            <v>-</v>
          </cell>
          <cell r="J3939" t="str">
            <v>VILA FACHINI</v>
          </cell>
          <cell r="K3939" t="str">
            <v>SAO PAULO</v>
          </cell>
          <cell r="L3939" t="str">
            <v>SP</v>
          </cell>
          <cell r="M3939" t="str">
            <v/>
          </cell>
          <cell r="N3939" t="str">
            <v/>
          </cell>
          <cell r="O3939" t="str">
            <v/>
          </cell>
          <cell r="P3939" t="str">
            <v>01/03/1987</v>
          </cell>
          <cell r="Q3939" t="str">
            <v>418744282</v>
          </cell>
          <cell r="R3939" t="str">
            <v>SSP</v>
          </cell>
          <cell r="S3939" t="str">
            <v>35104593851</v>
          </cell>
          <cell r="T3939" t="str">
            <v/>
          </cell>
          <cell r="U3939" t="str">
            <v/>
          </cell>
          <cell r="V3939" t="str">
            <v/>
          </cell>
          <cell r="X3939" t="str">
            <v>97901</v>
          </cell>
          <cell r="Y3939" t="str">
            <v>301</v>
          </cell>
          <cell r="Z3939" t="str">
            <v>SP</v>
          </cell>
          <cell r="AA3939" t="str">
            <v>01/01/0001</v>
          </cell>
          <cell r="AB3939" t="str">
            <v>01/01/0001</v>
          </cell>
          <cell r="AC3939" t="str">
            <v>207276903-23</v>
          </cell>
          <cell r="AD3939">
            <v>0</v>
          </cell>
          <cell r="AE3939" t="str">
            <v>BRASILEIRO NATO</v>
          </cell>
          <cell r="AF3939" t="str">
            <v>Solteiro</v>
          </cell>
          <cell r="AG3939" t="str">
            <v>Masculino</v>
          </cell>
          <cell r="AH3939" t="str">
            <v>Inativo</v>
          </cell>
          <cell r="AI3939" t="str">
            <v>JONATAS ANTUNES CARVALHO</v>
          </cell>
        </row>
        <row r="3940">
          <cell r="B3940" t="str">
            <v>ROGERIO GONCALVES CARNEIRO</v>
          </cell>
          <cell r="C3940" t="str">
            <v>11623517800</v>
          </cell>
          <cell r="D3940" t="str">
            <v>fatimarogerio@globo mail.com</v>
          </cell>
          <cell r="E3940" t="str">
            <v>promotor</v>
          </cell>
          <cell r="F3940" t="str">
            <v>07176-620</v>
          </cell>
          <cell r="G3940" t="str">
            <v>RUA MANUEL DE FREITAS</v>
          </cell>
          <cell r="H3940" t="str">
            <v>476</v>
          </cell>
          <cell r="I3940" t="str">
            <v/>
          </cell>
          <cell r="J3940" t="str">
            <v>JARDIM ÁLAMO</v>
          </cell>
          <cell r="K3940" t="str">
            <v>GUARULHOS</v>
          </cell>
          <cell r="L3940" t="str">
            <v>SP</v>
          </cell>
          <cell r="M3940" t="str">
            <v>-23.4124907</v>
          </cell>
          <cell r="N3940" t="str">
            <v>-46.373437</v>
          </cell>
          <cell r="O3940" t="str">
            <v>7516000000</v>
          </cell>
          <cell r="P3940" t="str">
            <v>24/07/1971</v>
          </cell>
          <cell r="Q3940" t="str">
            <v>201784762</v>
          </cell>
          <cell r="R3940" t="str">
            <v>SSP</v>
          </cell>
          <cell r="S3940" t="str">
            <v>11623517800</v>
          </cell>
          <cell r="T3940" t="str">
            <v/>
          </cell>
          <cell r="U3940" t="str">
            <v/>
          </cell>
          <cell r="V3940" t="str">
            <v/>
          </cell>
          <cell r="X3940" t="str">
            <v>73858</v>
          </cell>
          <cell r="Y3940" t="str">
            <v>82</v>
          </cell>
          <cell r="Z3940" t="str">
            <v>SP</v>
          </cell>
          <cell r="AA3940" t="str">
            <v>12/08/2016</v>
          </cell>
          <cell r="AB3940" t="str">
            <v>03/04/2020</v>
          </cell>
          <cell r="AC3940" t="str">
            <v>122850368-94</v>
          </cell>
          <cell r="AD3940">
            <v>4506</v>
          </cell>
          <cell r="AE3940" t="str">
            <v>BRASILEIRO NATO</v>
          </cell>
          <cell r="AF3940" t="str">
            <v>Solteiro</v>
          </cell>
          <cell r="AG3940" t="str">
            <v>Masculino</v>
          </cell>
          <cell r="AH3940" t="str">
            <v>Inativo</v>
          </cell>
          <cell r="AI3940" t="str">
            <v>GILMAR TEIXEIRA DA SILVA</v>
          </cell>
        </row>
        <row r="3941">
          <cell r="B3941" t="str">
            <v>ROGERIO LAURINDO PONTES</v>
          </cell>
          <cell r="C3941" t="str">
            <v>08274694970</v>
          </cell>
          <cell r="D3941" t="str">
            <v>rogerio_maxell@hotmail.com</v>
          </cell>
          <cell r="E3941" t="str">
            <v>parttime5</v>
          </cell>
          <cell r="F3941" t="str">
            <v>18079-025</v>
          </cell>
          <cell r="G3941" t="str">
            <v>RUA VANDERLEI FELÍCIO</v>
          </cell>
          <cell r="H3941" t="str">
            <v>148</v>
          </cell>
          <cell r="I3941" t="str">
            <v/>
          </cell>
          <cell r="J3941" t="str">
            <v>CONJUNTO HABITACIONAL HERBERT DE SOUZA</v>
          </cell>
          <cell r="K3941" t="str">
            <v>SOROCABA</v>
          </cell>
          <cell r="L3941" t="str">
            <v>SP</v>
          </cell>
          <cell r="M3941" t="str">
            <v>-23.4356968</v>
          </cell>
          <cell r="N3941" t="str">
            <v>-47.4760308</v>
          </cell>
          <cell r="O3941" t="str">
            <v>15988177266</v>
          </cell>
          <cell r="P3941" t="str">
            <v>14/07/1990</v>
          </cell>
          <cell r="Q3941" t="str">
            <v>111031320</v>
          </cell>
          <cell r="R3941" t="str">
            <v>SSP</v>
          </cell>
          <cell r="S3941" t="str">
            <v>08274694970</v>
          </cell>
          <cell r="T3941" t="str">
            <v/>
          </cell>
          <cell r="U3941" t="str">
            <v/>
          </cell>
          <cell r="V3941" t="str">
            <v/>
          </cell>
          <cell r="X3941" t="str">
            <v>18045</v>
          </cell>
          <cell r="Y3941" t="str">
            <v>358</v>
          </cell>
          <cell r="Z3941" t="str">
            <v>SP</v>
          </cell>
          <cell r="AA3941" t="str">
            <v>13/02/2019</v>
          </cell>
          <cell r="AB3941" t="str">
            <v/>
          </cell>
          <cell r="AC3941" t="str">
            <v>201499842-72</v>
          </cell>
          <cell r="AD3941">
            <v>3840</v>
          </cell>
          <cell r="AE3941" t="str">
            <v>Brasileiro</v>
          </cell>
          <cell r="AF3941" t="str">
            <v>Solteiro</v>
          </cell>
          <cell r="AG3941" t="str">
            <v>Masculino</v>
          </cell>
          <cell r="AH3941" t="str">
            <v>Ativo</v>
          </cell>
          <cell r="AI3941" t="str">
            <v>SANDRA GOULART SILVA</v>
          </cell>
        </row>
        <row r="3942">
          <cell r="B3942" t="str">
            <v>ROGERIO OLIVEIRA LOURENCO</v>
          </cell>
          <cell r="C3942" t="str">
            <v>35576872878</v>
          </cell>
          <cell r="D3942" t="str">
            <v>rogerioacd59@gmail.com</v>
          </cell>
          <cell r="E3942" t="str">
            <v>promotorexpress</v>
          </cell>
          <cell r="F3942" t="str">
            <v>13045-475</v>
          </cell>
          <cell r="G3942" t="str">
            <v>RUA DURVAL TEIXEIRA DA MATTA</v>
          </cell>
          <cell r="H3942" t="str">
            <v>219</v>
          </cell>
          <cell r="I3942" t="str">
            <v/>
          </cell>
          <cell r="J3942" t="str">
            <v>JARDIM TUPI</v>
          </cell>
          <cell r="K3942" t="str">
            <v>CAMPINAS</v>
          </cell>
          <cell r="L3942" t="str">
            <v>SP</v>
          </cell>
          <cell r="M3942" t="str">
            <v>-22.9393247</v>
          </cell>
          <cell r="N3942" t="str">
            <v>-47.02860159999999</v>
          </cell>
          <cell r="O3942" t="str">
            <v>19993381226</v>
          </cell>
          <cell r="P3942" t="str">
            <v>21/05/1986</v>
          </cell>
          <cell r="Q3942" t="str">
            <v>400930493</v>
          </cell>
          <cell r="R3942" t="str">
            <v>SP</v>
          </cell>
          <cell r="S3942" t="str">
            <v>35576872878</v>
          </cell>
          <cell r="T3942" t="str">
            <v>SANTANDER</v>
          </cell>
          <cell r="U3942" t="str">
            <v>4191</v>
          </cell>
          <cell r="V3942" t="str">
            <v>713066264</v>
          </cell>
          <cell r="W3942" t="str">
            <v>ContaCorrente</v>
          </cell>
          <cell r="X3942" t="str">
            <v>69430</v>
          </cell>
          <cell r="Y3942" t="str">
            <v>282</v>
          </cell>
          <cell r="Z3942" t="str">
            <v>SP</v>
          </cell>
          <cell r="AA3942" t="str">
            <v>09/09/2020</v>
          </cell>
          <cell r="AB3942" t="str">
            <v>08/09/2020</v>
          </cell>
          <cell r="AC3942" t="str">
            <v>128991532-28</v>
          </cell>
          <cell r="AD3942">
            <v>8.5</v>
          </cell>
          <cell r="AE3942" t="str">
            <v>Brasileiro</v>
          </cell>
          <cell r="AF3942" t="str">
            <v>Solteiro</v>
          </cell>
          <cell r="AG3942" t="str">
            <v>Masculino</v>
          </cell>
          <cell r="AH3942" t="str">
            <v>Ativo</v>
          </cell>
          <cell r="AI3942" t="str">
            <v>LEANDRO DOS SANTOS MARTINS</v>
          </cell>
        </row>
        <row r="3943">
          <cell r="B3943" t="str">
            <v>ROGERIO PEREIRA DA SILVA</v>
          </cell>
          <cell r="C3943" t="str">
            <v>70326686150</v>
          </cell>
          <cell r="D3943" t="str">
            <v>rogeriojr2196@hotmail.com</v>
          </cell>
          <cell r="E3943" t="str">
            <v>promotor</v>
          </cell>
          <cell r="F3943" t="str">
            <v>75060570</v>
          </cell>
          <cell r="G3943" t="str">
            <v>AVENIDA 2</v>
          </cell>
          <cell r="H3943" t="str">
            <v>SN</v>
          </cell>
          <cell r="I3943" t="str">
            <v/>
          </cell>
          <cell r="J3943" t="str">
            <v>ANTÔNIO FERNANDES</v>
          </cell>
          <cell r="K3943" t="str">
            <v>ANÁPOLIS</v>
          </cell>
          <cell r="L3943" t="str">
            <v>GO</v>
          </cell>
          <cell r="M3943" t="str">
            <v>-16.282369</v>
          </cell>
          <cell r="N3943" t="str">
            <v>-48.9367344</v>
          </cell>
          <cell r="O3943" t="str">
            <v>0062936014</v>
          </cell>
          <cell r="P3943" t="str">
            <v>21/11/1996</v>
          </cell>
          <cell r="Q3943" t="str">
            <v>6259135</v>
          </cell>
          <cell r="R3943" t="str">
            <v>SSP</v>
          </cell>
          <cell r="S3943" t="str">
            <v>70326686150</v>
          </cell>
          <cell r="T3943" t="str">
            <v/>
          </cell>
          <cell r="U3943" t="str">
            <v/>
          </cell>
          <cell r="V3943" t="str">
            <v/>
          </cell>
          <cell r="X3943" t="str">
            <v>9698176</v>
          </cell>
          <cell r="Y3943" t="str">
            <v>30</v>
          </cell>
          <cell r="Z3943" t="str">
            <v>GO</v>
          </cell>
          <cell r="AA3943" t="str">
            <v>06/01/2020</v>
          </cell>
          <cell r="AB3943" t="str">
            <v/>
          </cell>
          <cell r="AC3943" t="str">
            <v>20712214148</v>
          </cell>
          <cell r="AD3943">
            <v>4506</v>
          </cell>
          <cell r="AE3943" t="str">
            <v>Brasileiro</v>
          </cell>
          <cell r="AF3943" t="str">
            <v>Solteiro</v>
          </cell>
          <cell r="AG3943" t="str">
            <v>Masculino</v>
          </cell>
          <cell r="AH3943" t="str">
            <v>Ativo</v>
          </cell>
          <cell r="AI3943" t="str">
            <v>LEANDRO RODRIGUES DOMINGUES</v>
          </cell>
        </row>
        <row r="3944">
          <cell r="B3944" t="str">
            <v>ROGERIO ROCHA DA SILVA</v>
          </cell>
          <cell r="C3944" t="str">
            <v>32052862862</v>
          </cell>
          <cell r="D3944" t="str">
            <v/>
          </cell>
          <cell r="E3944" t="str">
            <v>promotor</v>
          </cell>
          <cell r="F3944" t="str">
            <v>06852460</v>
          </cell>
          <cell r="G3944" t="str">
            <v>RUA LA PAZ</v>
          </cell>
          <cell r="H3944" t="str">
            <v>312</v>
          </cell>
          <cell r="I3944" t="str">
            <v/>
          </cell>
          <cell r="J3944" t="str">
            <v>PARQUE PARAÍSO</v>
          </cell>
          <cell r="K3944" t="str">
            <v>ITAPECERICA DA SERRA</v>
          </cell>
          <cell r="L3944" t="str">
            <v>SP</v>
          </cell>
          <cell r="M3944" t="str">
            <v>-23.7038872</v>
          </cell>
          <cell r="N3944" t="str">
            <v>-46.8618221</v>
          </cell>
          <cell r="O3944" t="str">
            <v>11934702884</v>
          </cell>
          <cell r="P3944" t="str">
            <v>22/10/1983</v>
          </cell>
          <cell r="Q3944" t="str">
            <v>450294286</v>
          </cell>
          <cell r="R3944" t="str">
            <v>SSP</v>
          </cell>
          <cell r="S3944" t="str">
            <v>32052862862</v>
          </cell>
          <cell r="T3944" t="str">
            <v/>
          </cell>
          <cell r="U3944" t="str">
            <v/>
          </cell>
          <cell r="V3944" t="str">
            <v/>
          </cell>
          <cell r="X3944" t="str">
            <v>87262</v>
          </cell>
          <cell r="Y3944" t="str">
            <v>247</v>
          </cell>
          <cell r="Z3944" t="str">
            <v>SP</v>
          </cell>
          <cell r="AA3944" t="str">
            <v>24/03/2020</v>
          </cell>
          <cell r="AB3944" t="str">
            <v>25/04/2020</v>
          </cell>
          <cell r="AC3944" t="str">
            <v>13166426816</v>
          </cell>
          <cell r="AD3944">
            <v>4506</v>
          </cell>
          <cell r="AE3944" t="str">
            <v>Brasileiro</v>
          </cell>
          <cell r="AF3944" t="str">
            <v>Solteiro</v>
          </cell>
          <cell r="AG3944" t="str">
            <v>Masculino</v>
          </cell>
          <cell r="AH3944" t="str">
            <v>Inativo</v>
          </cell>
          <cell r="AI3944" t="str">
            <v>IVANILTON DE OLIVEIRA UMBURANA</v>
          </cell>
        </row>
        <row r="3945">
          <cell r="B3945" t="str">
            <v>ROGERIO SAMPAIO SILVA</v>
          </cell>
          <cell r="C3945" t="str">
            <v>45309812822</v>
          </cell>
          <cell r="D3945" t="str">
            <v>rooogeriosilva@gmail.com</v>
          </cell>
          <cell r="E3945" t="str">
            <v>promotor</v>
          </cell>
          <cell r="F3945" t="str">
            <v>13056-159</v>
          </cell>
          <cell r="G3945" t="str">
            <v>AVENIDA MARIO TREVENSOLLI 6</v>
          </cell>
          <cell r="H3945" t="str">
            <v>6</v>
          </cell>
          <cell r="I3945" t="str">
            <v>-</v>
          </cell>
          <cell r="J3945" t="str">
            <v>JARDIM SAO PEDRO D</v>
          </cell>
          <cell r="K3945" t="str">
            <v>CAMPINAS</v>
          </cell>
          <cell r="L3945" t="str">
            <v>SP</v>
          </cell>
          <cell r="M3945" t="str">
            <v/>
          </cell>
          <cell r="N3945" t="str">
            <v/>
          </cell>
          <cell r="O3945" t="str">
            <v>19994651998</v>
          </cell>
          <cell r="P3945" t="str">
            <v>02/08/1996</v>
          </cell>
          <cell r="Q3945" t="str">
            <v>557331869</v>
          </cell>
          <cell r="R3945" t="str">
            <v>SSP</v>
          </cell>
          <cell r="S3945" t="str">
            <v>45309812822</v>
          </cell>
          <cell r="T3945" t="str">
            <v/>
          </cell>
          <cell r="U3945" t="str">
            <v/>
          </cell>
          <cell r="V3945" t="str">
            <v/>
          </cell>
          <cell r="X3945" t="str">
            <v>36241</v>
          </cell>
          <cell r="Y3945" t="str">
            <v>406</v>
          </cell>
          <cell r="Z3945" t="str">
            <v>SP</v>
          </cell>
          <cell r="AA3945" t="str">
            <v>01/01/0001</v>
          </cell>
          <cell r="AB3945" t="str">
            <v/>
          </cell>
          <cell r="AC3945" t="str">
            <v>139122888-19</v>
          </cell>
          <cell r="AD3945">
            <v>4506</v>
          </cell>
          <cell r="AE3945" t="str">
            <v>BRASILEIRO NATO</v>
          </cell>
          <cell r="AF3945" t="str">
            <v>Solteiro</v>
          </cell>
          <cell r="AG3945" t="str">
            <v>Masculino</v>
          </cell>
          <cell r="AH3945" t="str">
            <v>Inativo</v>
          </cell>
          <cell r="AI3945" t="str">
            <v>LEANDRO DOS SANTOS MARTINS</v>
          </cell>
        </row>
        <row r="3946">
          <cell r="B3946" t="str">
            <v>ROMANATO</v>
          </cell>
          <cell r="C3946" t="str">
            <v>romanato</v>
          </cell>
          <cell r="E3946" t="str">
            <v>cliente</v>
          </cell>
          <cell r="F3946" t="str">
            <v/>
          </cell>
          <cell r="G3946" t="str">
            <v/>
          </cell>
          <cell r="H3946" t="str">
            <v/>
          </cell>
          <cell r="I3946" t="str">
            <v/>
          </cell>
          <cell r="J3946" t="str">
            <v/>
          </cell>
          <cell r="K3946" t="str">
            <v/>
          </cell>
          <cell r="L3946" t="str">
            <v/>
          </cell>
          <cell r="M3946" t="str">
            <v/>
          </cell>
          <cell r="N3946" t="str">
            <v/>
          </cell>
          <cell r="O3946" t="str">
            <v/>
          </cell>
          <cell r="P3946" t="str">
            <v/>
          </cell>
          <cell r="Q3946" t="str">
            <v/>
          </cell>
          <cell r="R3946" t="str">
            <v/>
          </cell>
          <cell r="S3946" t="str">
            <v/>
          </cell>
          <cell r="T3946" t="str">
            <v/>
          </cell>
          <cell r="U3946" t="str">
            <v/>
          </cell>
          <cell r="V3946" t="str">
            <v/>
          </cell>
          <cell r="X3946" t="str">
            <v/>
          </cell>
          <cell r="Y3946" t="str">
            <v/>
          </cell>
          <cell r="Z3946" t="str">
            <v/>
          </cell>
          <cell r="AA3946" t="str">
            <v/>
          </cell>
          <cell r="AB3946" t="str">
            <v/>
          </cell>
          <cell r="AC3946" t="str">
            <v/>
          </cell>
          <cell r="AD3946">
            <v>0</v>
          </cell>
          <cell r="AE3946" t="str">
            <v/>
          </cell>
          <cell r="AF3946" t="str">
            <v>0</v>
          </cell>
          <cell r="AG3946" t="str">
            <v>0</v>
          </cell>
          <cell r="AH3946" t="str">
            <v>Ativo</v>
          </cell>
          <cell r="AI3946" t="str">
            <v>LUCAS MARCELINO ROCHA</v>
          </cell>
        </row>
        <row r="3947">
          <cell r="B3947" t="str">
            <v>ROMANELLA</v>
          </cell>
          <cell r="C3947" t="str">
            <v>romanella</v>
          </cell>
          <cell r="E3947" t="str">
            <v>cliente</v>
          </cell>
          <cell r="F3947" t="str">
            <v/>
          </cell>
          <cell r="G3947" t="str">
            <v/>
          </cell>
          <cell r="H3947" t="str">
            <v/>
          </cell>
          <cell r="I3947" t="str">
            <v/>
          </cell>
          <cell r="J3947" t="str">
            <v/>
          </cell>
          <cell r="K3947" t="str">
            <v/>
          </cell>
          <cell r="L3947" t="str">
            <v/>
          </cell>
          <cell r="M3947" t="str">
            <v/>
          </cell>
          <cell r="N3947" t="str">
            <v/>
          </cell>
          <cell r="O3947" t="str">
            <v/>
          </cell>
          <cell r="P3947" t="str">
            <v/>
          </cell>
          <cell r="Q3947" t="str">
            <v/>
          </cell>
          <cell r="R3947" t="str">
            <v/>
          </cell>
          <cell r="S3947" t="str">
            <v/>
          </cell>
          <cell r="T3947" t="str">
            <v/>
          </cell>
          <cell r="U3947" t="str">
            <v/>
          </cell>
          <cell r="V3947" t="str">
            <v/>
          </cell>
          <cell r="X3947" t="str">
            <v/>
          </cell>
          <cell r="Y3947" t="str">
            <v/>
          </cell>
          <cell r="Z3947" t="str">
            <v/>
          </cell>
          <cell r="AA3947" t="str">
            <v/>
          </cell>
          <cell r="AB3947" t="str">
            <v/>
          </cell>
          <cell r="AC3947" t="str">
            <v/>
          </cell>
          <cell r="AD3947">
            <v>0</v>
          </cell>
          <cell r="AE3947" t="str">
            <v/>
          </cell>
          <cell r="AF3947" t="str">
            <v>0</v>
          </cell>
          <cell r="AG3947" t="str">
            <v>0</v>
          </cell>
          <cell r="AH3947" t="str">
            <v>Ativo</v>
          </cell>
          <cell r="AI3947" t="str">
            <v>LUCAS MARCELINO ROCHA</v>
          </cell>
        </row>
        <row r="3948">
          <cell r="B3948" t="str">
            <v>ROMAPAN</v>
          </cell>
          <cell r="C3948" t="str">
            <v>romapan</v>
          </cell>
          <cell r="E3948" t="str">
            <v>cliente</v>
          </cell>
          <cell r="F3948" t="str">
            <v/>
          </cell>
          <cell r="G3948" t="str">
            <v/>
          </cell>
          <cell r="H3948" t="str">
            <v/>
          </cell>
          <cell r="I3948" t="str">
            <v/>
          </cell>
          <cell r="J3948" t="str">
            <v/>
          </cell>
          <cell r="K3948" t="str">
            <v/>
          </cell>
          <cell r="L3948" t="str">
            <v/>
          </cell>
          <cell r="M3948" t="str">
            <v/>
          </cell>
          <cell r="N3948" t="str">
            <v/>
          </cell>
          <cell r="O3948" t="str">
            <v/>
          </cell>
          <cell r="P3948" t="str">
            <v/>
          </cell>
          <cell r="Q3948" t="str">
            <v/>
          </cell>
          <cell r="R3948" t="str">
            <v/>
          </cell>
          <cell r="S3948" t="str">
            <v/>
          </cell>
          <cell r="T3948" t="str">
            <v/>
          </cell>
          <cell r="U3948" t="str">
            <v/>
          </cell>
          <cell r="V3948" t="str">
            <v/>
          </cell>
          <cell r="X3948" t="str">
            <v/>
          </cell>
          <cell r="Y3948" t="str">
            <v/>
          </cell>
          <cell r="Z3948" t="str">
            <v/>
          </cell>
          <cell r="AA3948" t="str">
            <v/>
          </cell>
          <cell r="AB3948" t="str">
            <v/>
          </cell>
          <cell r="AC3948" t="str">
            <v/>
          </cell>
          <cell r="AD3948">
            <v>0</v>
          </cell>
          <cell r="AE3948" t="str">
            <v/>
          </cell>
          <cell r="AF3948" t="str">
            <v>0</v>
          </cell>
          <cell r="AG3948" t="str">
            <v>0</v>
          </cell>
          <cell r="AH3948" t="str">
            <v>Ativo</v>
          </cell>
          <cell r="AI3948" t="str">
            <v>LUCAS MARCELINO ROCHA</v>
          </cell>
        </row>
        <row r="3949">
          <cell r="B3949" t="str">
            <v>ROMARIO MARTINS DOS SANTOS</v>
          </cell>
          <cell r="C3949" t="str">
            <v>08880357484</v>
          </cell>
          <cell r="D3949" t="str">
            <v>romario-martins@outlook.com.br</v>
          </cell>
          <cell r="E3949" t="str">
            <v>promotor</v>
          </cell>
          <cell r="F3949" t="str">
            <v>57081300</v>
          </cell>
          <cell r="G3949" t="str">
            <v>RUA DAYSE TALBERG MITCHELL</v>
          </cell>
          <cell r="H3949" t="str">
            <v>71</v>
          </cell>
          <cell r="I3949" t="str">
            <v/>
          </cell>
          <cell r="J3949" t="str">
            <v>TABULEIRO DO MARTINS</v>
          </cell>
          <cell r="K3949" t="str">
            <v>MACEIÓ</v>
          </cell>
          <cell r="L3949" t="str">
            <v>AL</v>
          </cell>
          <cell r="M3949" t="str">
            <v>-9.5675788</v>
          </cell>
          <cell r="N3949" t="str">
            <v>-35.7504127</v>
          </cell>
          <cell r="O3949" t="str">
            <v>82987446810</v>
          </cell>
          <cell r="P3949" t="str">
            <v>06/03/1992</v>
          </cell>
          <cell r="Q3949" t="str">
            <v>34172726</v>
          </cell>
          <cell r="R3949" t="str">
            <v>SES</v>
          </cell>
          <cell r="S3949" t="str">
            <v>08880357484</v>
          </cell>
          <cell r="T3949" t="str">
            <v/>
          </cell>
          <cell r="U3949" t="str">
            <v/>
          </cell>
          <cell r="V3949" t="str">
            <v/>
          </cell>
          <cell r="X3949" t="str">
            <v>1204132</v>
          </cell>
          <cell r="Y3949" t="str">
            <v>30</v>
          </cell>
          <cell r="Z3949" t="str">
            <v>AL</v>
          </cell>
          <cell r="AA3949" t="str">
            <v>21/10/2016</v>
          </cell>
          <cell r="AB3949" t="str">
            <v/>
          </cell>
          <cell r="AC3949" t="str">
            <v>139942832-71</v>
          </cell>
          <cell r="AD3949">
            <v>4506</v>
          </cell>
          <cell r="AE3949" t="str">
            <v>Brasileiro</v>
          </cell>
          <cell r="AF3949" t="str">
            <v>Solteiro</v>
          </cell>
          <cell r="AG3949" t="str">
            <v>Masculino</v>
          </cell>
          <cell r="AH3949" t="str">
            <v>Ativo</v>
          </cell>
          <cell r="AI3949" t="str">
            <v>DOUGLAS SANTOS DE LIMA</v>
          </cell>
        </row>
        <row r="3950">
          <cell r="B3950" t="str">
            <v>ROMARIO SOUZA ALVES</v>
          </cell>
          <cell r="C3950" t="str">
            <v>06433436951</v>
          </cell>
          <cell r="D3950" t="str">
            <v/>
          </cell>
          <cell r="E3950" t="str">
            <v>Intermitente</v>
          </cell>
          <cell r="F3950" t="str">
            <v>88512270</v>
          </cell>
          <cell r="G3950" t="str">
            <v>RUA VITÓRIO CAON</v>
          </cell>
          <cell r="H3950" t="str">
            <v>1</v>
          </cell>
          <cell r="I3950" t="str">
            <v>DE 271/272 AO FIM</v>
          </cell>
          <cell r="J3950" t="str">
            <v>SÃO LUIZ</v>
          </cell>
          <cell r="K3950" t="str">
            <v>LAGES</v>
          </cell>
          <cell r="L3950" t="str">
            <v>SC</v>
          </cell>
          <cell r="M3950" t="str">
            <v>-27.8385493</v>
          </cell>
          <cell r="N3950" t="str">
            <v>-50.33491309999999</v>
          </cell>
          <cell r="O3950" t="str">
            <v/>
          </cell>
          <cell r="P3950" t="str">
            <v>20/05/1994</v>
          </cell>
          <cell r="Q3950" t="str">
            <v>5193563</v>
          </cell>
          <cell r="R3950" t="str">
            <v>SSP</v>
          </cell>
          <cell r="S3950" t="str">
            <v>06433436951</v>
          </cell>
          <cell r="T3950" t="str">
            <v/>
          </cell>
          <cell r="U3950" t="str">
            <v/>
          </cell>
          <cell r="V3950" t="str">
            <v/>
          </cell>
          <cell r="X3950" t="str">
            <v>5870654</v>
          </cell>
          <cell r="Y3950" t="str">
            <v/>
          </cell>
          <cell r="Z3950" t="str">
            <v>SC</v>
          </cell>
          <cell r="AA3950" t="str">
            <v>20/11/2019</v>
          </cell>
          <cell r="AB3950" t="str">
            <v/>
          </cell>
          <cell r="AC3950" t="str">
            <v>20082721631</v>
          </cell>
          <cell r="AD3950">
            <v>4506</v>
          </cell>
          <cell r="AE3950" t="str">
            <v>Brasileiro</v>
          </cell>
          <cell r="AF3950" t="str">
            <v>Solteiro</v>
          </cell>
          <cell r="AG3950" t="str">
            <v>Masculino</v>
          </cell>
          <cell r="AH3950" t="str">
            <v>Inativo</v>
          </cell>
          <cell r="AI3950" t="str">
            <v>CARLA VIETTRO NORA DE PADUA</v>
          </cell>
        </row>
        <row r="3951">
          <cell r="B3951" t="str">
            <v>ROMARIO TIGRE DE OLIVEIRA</v>
          </cell>
          <cell r="C3951" t="str">
            <v>06644670598</v>
          </cell>
          <cell r="D3951" t="str">
            <v>romario.t.o86@gmail.com</v>
          </cell>
          <cell r="E3951" t="str">
            <v>promotor</v>
          </cell>
          <cell r="F3951" t="str">
            <v>45078-392</v>
          </cell>
          <cell r="G3951" t="str">
            <v>RUA D</v>
          </cell>
          <cell r="H3951" t="str">
            <v>D 1726</v>
          </cell>
          <cell r="I3951" t="str">
            <v>(LOT SOBRADINHO)</v>
          </cell>
          <cell r="J3951" t="str">
            <v>ZABELÊ</v>
          </cell>
          <cell r="K3951" t="str">
            <v>VITÓRIA DA CONQUISTA</v>
          </cell>
          <cell r="L3951" t="str">
            <v>BA</v>
          </cell>
          <cell r="M3951" t="str">
            <v>-14.844668</v>
          </cell>
          <cell r="N3951" t="str">
            <v>-40.8755411</v>
          </cell>
          <cell r="O3951" t="str">
            <v>77991020041</v>
          </cell>
          <cell r="P3951" t="str">
            <v>14/06/1994</v>
          </cell>
          <cell r="Q3951" t="str">
            <v>1476235961</v>
          </cell>
          <cell r="R3951" t="str">
            <v>SSP</v>
          </cell>
          <cell r="S3951" t="str">
            <v>06644670598</v>
          </cell>
          <cell r="T3951" t="str">
            <v/>
          </cell>
          <cell r="U3951" t="str">
            <v/>
          </cell>
          <cell r="V3951" t="str">
            <v/>
          </cell>
          <cell r="X3951" t="str">
            <v>2210370</v>
          </cell>
          <cell r="Y3951" t="str">
            <v>40</v>
          </cell>
          <cell r="Z3951" t="str">
            <v>BA</v>
          </cell>
          <cell r="AA3951" t="str">
            <v>25/05/2017</v>
          </cell>
          <cell r="AB3951" t="str">
            <v/>
          </cell>
          <cell r="AC3951" t="str">
            <v>165480635-47</v>
          </cell>
          <cell r="AD3951">
            <v>4506</v>
          </cell>
          <cell r="AE3951" t="str">
            <v>ESTRANGEIRO</v>
          </cell>
          <cell r="AF3951" t="str">
            <v>Casado</v>
          </cell>
          <cell r="AG3951" t="str">
            <v>Masculino</v>
          </cell>
          <cell r="AH3951" t="str">
            <v>Ativo</v>
          </cell>
          <cell r="AI3951" t="str">
            <v>JECONIS MORAES DOS REIS</v>
          </cell>
        </row>
        <row r="3952">
          <cell r="B3952" t="str">
            <v>ROMILSON DE MORAIS VIEIRA</v>
          </cell>
          <cell r="C3952" t="str">
            <v>07020121497</v>
          </cell>
          <cell r="D3952" t="str">
            <v/>
          </cell>
          <cell r="E3952" t="str">
            <v>promotor</v>
          </cell>
          <cell r="F3952" t="str">
            <v>18051130</v>
          </cell>
          <cell r="G3952" t="str">
            <v>RUA EUGÊNIO TOLEDO PEREIRA</v>
          </cell>
          <cell r="H3952" t="str">
            <v>337</v>
          </cell>
          <cell r="I3952" t="str">
            <v/>
          </cell>
          <cell r="J3952" t="str">
            <v>CENTRAL PARQUE SOROCABA</v>
          </cell>
          <cell r="K3952" t="str">
            <v>SOROCABA</v>
          </cell>
          <cell r="L3952" t="str">
            <v>SP</v>
          </cell>
          <cell r="M3952" t="str">
            <v>-23.515047</v>
          </cell>
          <cell r="N3952" t="str">
            <v>-47.5023265</v>
          </cell>
          <cell r="O3952" t="str">
            <v/>
          </cell>
          <cell r="P3952" t="str">
            <v>25/05/1986</v>
          </cell>
          <cell r="Q3952" t="str">
            <v>2557235</v>
          </cell>
          <cell r="R3952" t="str">
            <v>SSP</v>
          </cell>
          <cell r="S3952" t="str">
            <v>07020121497</v>
          </cell>
          <cell r="T3952" t="str">
            <v/>
          </cell>
          <cell r="U3952" t="str">
            <v/>
          </cell>
          <cell r="V3952" t="str">
            <v/>
          </cell>
          <cell r="X3952" t="str">
            <v/>
          </cell>
          <cell r="Y3952" t="str">
            <v/>
          </cell>
          <cell r="Z3952" t="str">
            <v/>
          </cell>
          <cell r="AA3952" t="str">
            <v>02/03/2020</v>
          </cell>
          <cell r="AB3952" t="str">
            <v/>
          </cell>
          <cell r="AC3952" t="str">
            <v>12928383648</v>
          </cell>
          <cell r="AD3952">
            <v>4506</v>
          </cell>
          <cell r="AE3952" t="str">
            <v>Brasileiro</v>
          </cell>
          <cell r="AF3952" t="str">
            <v>Casado</v>
          </cell>
          <cell r="AG3952" t="str">
            <v>Masculino</v>
          </cell>
          <cell r="AH3952" t="str">
            <v>Ativo</v>
          </cell>
          <cell r="AI3952" t="str">
            <v>SANDRA GOULART SILVA</v>
          </cell>
        </row>
        <row r="3953">
          <cell r="B3953" t="str">
            <v>ROMILSON JOSE SANTOS DA SILVA</v>
          </cell>
          <cell r="C3953" t="str">
            <v>38787814234</v>
          </cell>
          <cell r="D3953" t="str">
            <v/>
          </cell>
          <cell r="E3953" t="str">
            <v>promotor</v>
          </cell>
          <cell r="F3953" t="str">
            <v>68005440</v>
          </cell>
          <cell r="G3953" t="str">
            <v>AVENIDA CURUÁ-UNA</v>
          </cell>
          <cell r="H3953" t="str">
            <v>440</v>
          </cell>
          <cell r="I3953" t="str">
            <v>ATÉ 585/586</v>
          </cell>
          <cell r="J3953" t="str">
            <v>SANTA CLARA</v>
          </cell>
          <cell r="K3953" t="str">
            <v>SANTARÉM</v>
          </cell>
          <cell r="L3953" t="str">
            <v>PA</v>
          </cell>
          <cell r="M3953" t="str">
            <v/>
          </cell>
          <cell r="N3953" t="str">
            <v/>
          </cell>
          <cell r="O3953" t="str">
            <v>93991032606</v>
          </cell>
          <cell r="P3953" t="str">
            <v>17/06/1972</v>
          </cell>
          <cell r="Q3953" t="str">
            <v>2361182</v>
          </cell>
          <cell r="R3953" t="str">
            <v>SSP</v>
          </cell>
          <cell r="S3953" t="str">
            <v>38787814234</v>
          </cell>
          <cell r="T3953" t="str">
            <v/>
          </cell>
          <cell r="U3953" t="str">
            <v/>
          </cell>
          <cell r="V3953" t="str">
            <v/>
          </cell>
          <cell r="X3953" t="str">
            <v>39829</v>
          </cell>
          <cell r="Y3953" t="str">
            <v>019</v>
          </cell>
          <cell r="Z3953" t="str">
            <v>PA</v>
          </cell>
          <cell r="AA3953" t="str">
            <v>14/10/2020</v>
          </cell>
          <cell r="AB3953" t="str">
            <v/>
          </cell>
          <cell r="AC3953" t="str">
            <v>12961086428</v>
          </cell>
          <cell r="AD3953">
            <v>4506</v>
          </cell>
          <cell r="AE3953" t="str">
            <v>Brasileiro</v>
          </cell>
          <cell r="AF3953" t="str">
            <v>Solteiro</v>
          </cell>
          <cell r="AG3953" t="str">
            <v>Masculino</v>
          </cell>
          <cell r="AH3953" t="str">
            <v>Ativo</v>
          </cell>
          <cell r="AI3953" t="str">
            <v>CLAUDIO NEY PINHEIRO MACEDO</v>
          </cell>
        </row>
        <row r="3954">
          <cell r="B3954" t="str">
            <v>ROMULLO LUIS RAMOS DA CRUZ</v>
          </cell>
          <cell r="C3954" t="str">
            <v>17761106762</v>
          </cell>
          <cell r="D3954" t="str">
            <v/>
          </cell>
          <cell r="E3954" t="str">
            <v>promotor</v>
          </cell>
          <cell r="F3954" t="str">
            <v>23585125</v>
          </cell>
          <cell r="G3954" t="str">
            <v>AVENIDA CESÁRIO DE MELO</v>
          </cell>
          <cell r="H3954" t="str">
            <v>11513</v>
          </cell>
          <cell r="I3954" t="str">
            <v>DE 9463 A 11983 - LADO ÍMPAR</v>
          </cell>
          <cell r="J3954" t="str">
            <v>PACIÊNCIA</v>
          </cell>
          <cell r="K3954" t="str">
            <v>RIO DE JANEIRO</v>
          </cell>
          <cell r="L3954" t="str">
            <v>RJ</v>
          </cell>
          <cell r="M3954" t="str">
            <v>-22.9188357</v>
          </cell>
          <cell r="N3954" t="str">
            <v>-43.6396529</v>
          </cell>
          <cell r="O3954" t="str">
            <v>22980323843</v>
          </cell>
          <cell r="P3954" t="str">
            <v>31/08/1998</v>
          </cell>
          <cell r="Q3954" t="str">
            <v>306545674</v>
          </cell>
          <cell r="R3954" t="str">
            <v>SSP</v>
          </cell>
          <cell r="S3954" t="str">
            <v>17761106762</v>
          </cell>
          <cell r="T3954" t="str">
            <v/>
          </cell>
          <cell r="U3954" t="str">
            <v/>
          </cell>
          <cell r="V3954" t="str">
            <v/>
          </cell>
          <cell r="X3954" t="str">
            <v>2541609</v>
          </cell>
          <cell r="Y3954" t="str">
            <v>0050</v>
          </cell>
          <cell r="Z3954" t="str">
            <v>RJ</v>
          </cell>
          <cell r="AA3954" t="str">
            <v>30/09/2020</v>
          </cell>
          <cell r="AB3954" t="str">
            <v/>
          </cell>
          <cell r="AC3954" t="str">
            <v>15519371532</v>
          </cell>
          <cell r="AD3954">
            <v>4506</v>
          </cell>
          <cell r="AE3954" t="str">
            <v>Brasileiro</v>
          </cell>
          <cell r="AF3954" t="str">
            <v>Solteiro</v>
          </cell>
          <cell r="AG3954" t="str">
            <v>Masculino</v>
          </cell>
          <cell r="AH3954" t="str">
            <v>Ativo</v>
          </cell>
          <cell r="AI3954" t="str">
            <v>JORGE LUIS PECANHA BARBOSA</v>
          </cell>
        </row>
        <row r="3955">
          <cell r="B3955" t="str">
            <v>ROMULO DOS SANTOS CASTRO</v>
          </cell>
          <cell r="C3955" t="str">
            <v>14703398702</v>
          </cell>
          <cell r="D3955" t="str">
            <v>romulodossantos942@gmail.com</v>
          </cell>
          <cell r="E3955" t="str">
            <v>promotor</v>
          </cell>
          <cell r="F3955" t="str">
            <v>21850-440</v>
          </cell>
          <cell r="G3955" t="str">
            <v>TRAVESSA BARRANQUILHA 16</v>
          </cell>
          <cell r="H3955" t="str">
            <v>16</v>
          </cell>
          <cell r="I3955" t="str">
            <v>-</v>
          </cell>
          <cell r="J3955" t="str">
            <v>BANGU</v>
          </cell>
          <cell r="K3955" t="str">
            <v>RIO DE JANEIRO</v>
          </cell>
          <cell r="L3955" t="str">
            <v>RJ</v>
          </cell>
          <cell r="M3955" t="str">
            <v/>
          </cell>
          <cell r="N3955" t="str">
            <v/>
          </cell>
          <cell r="O3955" t="str">
            <v>21997412488</v>
          </cell>
          <cell r="P3955" t="str">
            <v>02/09/1994</v>
          </cell>
          <cell r="Q3955" t="str">
            <v>275363836</v>
          </cell>
          <cell r="R3955" t="str">
            <v>RJ</v>
          </cell>
          <cell r="S3955" t="str">
            <v>14703398702</v>
          </cell>
          <cell r="T3955" t="str">
            <v/>
          </cell>
          <cell r="U3955" t="str">
            <v/>
          </cell>
          <cell r="V3955" t="str">
            <v/>
          </cell>
          <cell r="X3955" t="str">
            <v>65053</v>
          </cell>
          <cell r="Y3955" t="str">
            <v>177</v>
          </cell>
          <cell r="Z3955" t="str">
            <v>RJ</v>
          </cell>
          <cell r="AA3955" t="str">
            <v>01/01/0001</v>
          </cell>
          <cell r="AB3955" t="str">
            <v>01/01/0001</v>
          </cell>
          <cell r="AC3955" t="str">
            <v>165591318-08</v>
          </cell>
          <cell r="AD3955">
            <v>4506</v>
          </cell>
          <cell r="AE3955" t="str">
            <v>BRASILEIRO NATO</v>
          </cell>
          <cell r="AF3955" t="str">
            <v>Solteiro</v>
          </cell>
          <cell r="AG3955" t="str">
            <v>Masculino</v>
          </cell>
          <cell r="AH3955" t="str">
            <v>Inativo</v>
          </cell>
          <cell r="AI3955" t="str">
            <v>LEONARDO DA SILVA MACIEL</v>
          </cell>
        </row>
        <row r="3956">
          <cell r="B3956" t="str">
            <v>ROMULO RONNY ALVES PEGO</v>
          </cell>
          <cell r="C3956" t="str">
            <v>41405434856</v>
          </cell>
          <cell r="D3956" t="str">
            <v>romuoronny100@gmail.com</v>
          </cell>
          <cell r="E3956" t="str">
            <v>promotor</v>
          </cell>
          <cell r="F3956" t="str">
            <v>09781-110</v>
          </cell>
          <cell r="G3956" t="str">
            <v>RUA HOLANDA CAVALCANTI 176</v>
          </cell>
          <cell r="H3956" t="str">
            <v>176</v>
          </cell>
          <cell r="I3956" t="str">
            <v>-</v>
          </cell>
          <cell r="J3956" t="str">
            <v>FERRAZOPOLIS</v>
          </cell>
          <cell r="K3956" t="str">
            <v>SAO BERNARDO DO CAMP</v>
          </cell>
          <cell r="L3956" t="str">
            <v>SP</v>
          </cell>
          <cell r="M3956" t="str">
            <v/>
          </cell>
          <cell r="N3956" t="str">
            <v/>
          </cell>
          <cell r="O3956" t="str">
            <v>5511951302280</v>
          </cell>
          <cell r="P3956" t="str">
            <v>22/01/1993</v>
          </cell>
          <cell r="Q3956" t="str">
            <v>487804983</v>
          </cell>
          <cell r="R3956" t="str">
            <v>SSP</v>
          </cell>
          <cell r="S3956" t="str">
            <v>41405434856</v>
          </cell>
          <cell r="T3956" t="str">
            <v/>
          </cell>
          <cell r="U3956" t="str">
            <v/>
          </cell>
          <cell r="V3956" t="str">
            <v/>
          </cell>
          <cell r="X3956" t="str">
            <v>44967</v>
          </cell>
          <cell r="Y3956" t="str">
            <v>348</v>
          </cell>
          <cell r="Z3956" t="str">
            <v>SP</v>
          </cell>
          <cell r="AA3956" t="str">
            <v>01/01/0001</v>
          </cell>
          <cell r="AB3956" t="str">
            <v>01/01/0001</v>
          </cell>
          <cell r="AC3956" t="str">
            <v>207215859-43</v>
          </cell>
          <cell r="AD3956">
            <v>4506</v>
          </cell>
          <cell r="AE3956" t="str">
            <v>BRASILEIRO NATO</v>
          </cell>
          <cell r="AF3956" t="str">
            <v>Solteiro</v>
          </cell>
          <cell r="AG3956" t="str">
            <v>Masculino</v>
          </cell>
          <cell r="AH3956" t="str">
            <v>Inativo</v>
          </cell>
          <cell r="AI3956" t="str">
            <v>JONATAS ANTUNES CARVALHO</v>
          </cell>
        </row>
        <row r="3957">
          <cell r="B3957" t="str">
            <v>ROMULO TOMAZ MIRANDA</v>
          </cell>
          <cell r="C3957" t="str">
            <v>70561219184</v>
          </cell>
          <cell r="D3957" t="str">
            <v/>
          </cell>
          <cell r="E3957" t="str">
            <v>promotor</v>
          </cell>
          <cell r="F3957" t="str">
            <v>74475276</v>
          </cell>
          <cell r="G3957" t="str">
            <v>RUA PINDORAMA</v>
          </cell>
          <cell r="H3957" t="str">
            <v>Q1SN</v>
          </cell>
          <cell r="I3957" t="str">
            <v/>
          </cell>
          <cell r="J3957" t="str">
            <v>SETOR ESTRELA DALVA</v>
          </cell>
          <cell r="K3957" t="str">
            <v>GOIANIA</v>
          </cell>
          <cell r="L3957" t="str">
            <v>GO</v>
          </cell>
          <cell r="M3957" t="str">
            <v>-16.6015932</v>
          </cell>
          <cell r="N3957" t="str">
            <v>-49.3246787</v>
          </cell>
          <cell r="O3957" t="str">
            <v/>
          </cell>
          <cell r="P3957" t="str">
            <v>31/08/1999</v>
          </cell>
          <cell r="Q3957" t="str">
            <v>6057597</v>
          </cell>
          <cell r="R3957" t="str">
            <v>SSP</v>
          </cell>
          <cell r="S3957" t="str">
            <v>70561219184</v>
          </cell>
          <cell r="T3957" t="str">
            <v/>
          </cell>
          <cell r="U3957" t="str">
            <v/>
          </cell>
          <cell r="V3957" t="str">
            <v/>
          </cell>
          <cell r="X3957" t="str">
            <v>6078484</v>
          </cell>
          <cell r="Y3957" t="str">
            <v>040</v>
          </cell>
          <cell r="Z3957" t="str">
            <v>GO</v>
          </cell>
          <cell r="AA3957" t="str">
            <v>05/03/2020</v>
          </cell>
          <cell r="AB3957" t="str">
            <v/>
          </cell>
          <cell r="AC3957" t="str">
            <v>21282993536</v>
          </cell>
          <cell r="AD3957">
            <v>4506</v>
          </cell>
          <cell r="AE3957" t="str">
            <v>Brasileiro</v>
          </cell>
          <cell r="AF3957" t="str">
            <v>Solteiro</v>
          </cell>
          <cell r="AG3957" t="str">
            <v>Masculino</v>
          </cell>
          <cell r="AH3957" t="str">
            <v>Ativo</v>
          </cell>
          <cell r="AI3957" t="str">
            <v>DARLAN ALVES PORTO</v>
          </cell>
        </row>
        <row r="3958">
          <cell r="B3958" t="str">
            <v>RONALD DE OLIVEIRA LUZ</v>
          </cell>
          <cell r="C3958" t="str">
            <v>46085870809</v>
          </cell>
          <cell r="D3958" t="str">
            <v>ronald.luz15@gmail.com</v>
          </cell>
          <cell r="E3958" t="str">
            <v>promotor</v>
          </cell>
          <cell r="F3958" t="str">
            <v>05850-090</v>
          </cell>
          <cell r="G3958" t="str">
            <v>RUA ALEXANDRE FINTA 18</v>
          </cell>
          <cell r="H3958" t="str">
            <v>18</v>
          </cell>
          <cell r="I3958" t="str">
            <v>-</v>
          </cell>
          <cell r="J3958" t="str">
            <v>JARDIM CAPELINHA</v>
          </cell>
          <cell r="K3958" t="str">
            <v>SAO PAULO</v>
          </cell>
          <cell r="L3958" t="str">
            <v>SP</v>
          </cell>
          <cell r="M3958" t="str">
            <v/>
          </cell>
          <cell r="N3958" t="str">
            <v/>
          </cell>
          <cell r="O3958" t="str">
            <v>11985698322</v>
          </cell>
          <cell r="P3958" t="str">
            <v>26/03/1998</v>
          </cell>
          <cell r="Q3958" t="str">
            <v>382632953</v>
          </cell>
          <cell r="R3958" t="str">
            <v>SSP</v>
          </cell>
          <cell r="S3958" t="str">
            <v>46085870809</v>
          </cell>
          <cell r="T3958" t="str">
            <v/>
          </cell>
          <cell r="U3958" t="str">
            <v/>
          </cell>
          <cell r="V3958" t="str">
            <v/>
          </cell>
          <cell r="X3958" t="str">
            <v>72041</v>
          </cell>
          <cell r="Y3958" t="str">
            <v>401</v>
          </cell>
          <cell r="Z3958" t="str">
            <v>SP</v>
          </cell>
          <cell r="AA3958" t="str">
            <v>01/01/0001</v>
          </cell>
          <cell r="AB3958" t="str">
            <v/>
          </cell>
          <cell r="AC3958" t="str">
            <v>140129214-67</v>
          </cell>
          <cell r="AD3958">
            <v>0</v>
          </cell>
          <cell r="AE3958" t="str">
            <v>BRASILEIRO NATO</v>
          </cell>
          <cell r="AF3958" t="str">
            <v>Solteiro</v>
          </cell>
          <cell r="AG3958" t="str">
            <v>Masculino</v>
          </cell>
          <cell r="AH3958" t="str">
            <v>Inativo</v>
          </cell>
          <cell r="AI3958" t="str">
            <v>IVANILTON DE OLIVEIRA UMBURANA</v>
          </cell>
        </row>
        <row r="3959">
          <cell r="B3959" t="str">
            <v>RONALDO APARECIDO MOTA</v>
          </cell>
          <cell r="C3959" t="str">
            <v>37489018870</v>
          </cell>
          <cell r="D3959" t="str">
            <v>ronaldoaparecidomt21@gmail.com</v>
          </cell>
          <cell r="E3959" t="str">
            <v>promotor</v>
          </cell>
          <cell r="F3959" t="str">
            <v>06826-400</v>
          </cell>
          <cell r="G3959" t="str">
            <v>RUA BEM-TE-VI</v>
          </cell>
          <cell r="H3959" t="str">
            <v>33</v>
          </cell>
          <cell r="I3959" t="str">
            <v/>
          </cell>
          <cell r="J3959" t="str">
            <v>JARDIM VAZAME</v>
          </cell>
          <cell r="K3959" t="str">
            <v>EMBU DAS ARTES</v>
          </cell>
          <cell r="L3959" t="str">
            <v>SP</v>
          </cell>
          <cell r="M3959" t="str">
            <v>-23.6593808</v>
          </cell>
          <cell r="N3959" t="str">
            <v>-46.8024153</v>
          </cell>
          <cell r="O3959" t="str">
            <v>11989020421</v>
          </cell>
          <cell r="P3959" t="str">
            <v>21/06/1988</v>
          </cell>
          <cell r="Q3959" t="str">
            <v>469646871</v>
          </cell>
          <cell r="R3959" t="str">
            <v>SSP</v>
          </cell>
          <cell r="S3959" t="str">
            <v>37489018870</v>
          </cell>
          <cell r="T3959" t="str">
            <v/>
          </cell>
          <cell r="U3959" t="str">
            <v/>
          </cell>
          <cell r="V3959" t="str">
            <v/>
          </cell>
          <cell r="X3959" t="str">
            <v>65505</v>
          </cell>
          <cell r="Y3959" t="str">
            <v>316</v>
          </cell>
          <cell r="Z3959" t="str">
            <v>SP</v>
          </cell>
          <cell r="AA3959" t="str">
            <v>05/08/2019</v>
          </cell>
          <cell r="AB3959" t="str">
            <v>01/01/0001</v>
          </cell>
          <cell r="AC3959" t="str">
            <v>137112199-33</v>
          </cell>
          <cell r="AD3959">
            <v>4506</v>
          </cell>
          <cell r="AE3959" t="str">
            <v>BRASILEIRO NATO</v>
          </cell>
          <cell r="AF3959" t="str">
            <v>Casado</v>
          </cell>
          <cell r="AG3959" t="str">
            <v>Masculino</v>
          </cell>
          <cell r="AH3959" t="str">
            <v>Inativo</v>
          </cell>
          <cell r="AI3959" t="str">
            <v>IONE DUARTE DO NASCIMENTO</v>
          </cell>
        </row>
        <row r="3960">
          <cell r="B3960" t="str">
            <v>RONALDO DA SILVA</v>
          </cell>
          <cell r="C3960" t="str">
            <v>43877037844</v>
          </cell>
          <cell r="D3960" t="str">
            <v>-</v>
          </cell>
          <cell r="E3960" t="str">
            <v>promotor</v>
          </cell>
          <cell r="F3960" t="str">
            <v>13051-025</v>
          </cell>
          <cell r="G3960" t="str">
            <v>RUA BORTOLO VICENTINI 402</v>
          </cell>
          <cell r="H3960" t="str">
            <v>402</v>
          </cell>
          <cell r="I3960" t="str">
            <v>QD 54A</v>
          </cell>
          <cell r="J3960" t="str">
            <v>OZIEL</v>
          </cell>
          <cell r="K3960" t="str">
            <v>CAMPINAS</v>
          </cell>
          <cell r="L3960" t="str">
            <v>SP</v>
          </cell>
          <cell r="M3960" t="str">
            <v>-22.9433164</v>
          </cell>
          <cell r="N3960" t="str">
            <v>-47.0835824</v>
          </cell>
          <cell r="O3960" t="str">
            <v>5519992245892</v>
          </cell>
          <cell r="P3960" t="str">
            <v>31/12/1994</v>
          </cell>
          <cell r="Q3960" t="str">
            <v>431133827</v>
          </cell>
          <cell r="R3960" t="str">
            <v>SSP</v>
          </cell>
          <cell r="S3960" t="str">
            <v>43877037844</v>
          </cell>
          <cell r="T3960" t="str">
            <v/>
          </cell>
          <cell r="U3960" t="str">
            <v/>
          </cell>
          <cell r="V3960" t="str">
            <v/>
          </cell>
          <cell r="X3960" t="str">
            <v>15135</v>
          </cell>
          <cell r="Y3960" t="str">
            <v>383</v>
          </cell>
          <cell r="Z3960" t="str">
            <v>SP</v>
          </cell>
          <cell r="AA3960" t="str">
            <v>16/10/2017</v>
          </cell>
          <cell r="AB3960" t="str">
            <v/>
          </cell>
          <cell r="AC3960" t="str">
            <v>166435807-15</v>
          </cell>
          <cell r="AD3960">
            <v>4506</v>
          </cell>
          <cell r="AE3960" t="str">
            <v>BRASILEIRO NATO</v>
          </cell>
          <cell r="AF3960" t="str">
            <v>Solteiro</v>
          </cell>
          <cell r="AG3960" t="str">
            <v>Masculino</v>
          </cell>
          <cell r="AH3960" t="str">
            <v>Ativo</v>
          </cell>
          <cell r="AI3960" t="str">
            <v>LEANDRO DOS SANTOS MARTINS</v>
          </cell>
        </row>
        <row r="3961">
          <cell r="B3961" t="str">
            <v>RONALDO FABIANO GABRIEL</v>
          </cell>
          <cell r="C3961" t="str">
            <v>13961224862</v>
          </cell>
          <cell r="D3961" t="str">
            <v/>
          </cell>
          <cell r="E3961" t="str">
            <v>promotor</v>
          </cell>
          <cell r="F3961" t="str">
            <v>13484175</v>
          </cell>
          <cell r="G3961" t="str">
            <v>RUA ANGELO NATALI DI SALVI</v>
          </cell>
          <cell r="H3961" t="str">
            <v>225</v>
          </cell>
          <cell r="I3961" t="str">
            <v/>
          </cell>
          <cell r="J3961" t="str">
            <v>JD VANESSA</v>
          </cell>
          <cell r="K3961" t="str">
            <v>LIMEIRA</v>
          </cell>
          <cell r="L3961" t="str">
            <v>SP</v>
          </cell>
          <cell r="M3961" t="str">
            <v>-22.539841</v>
          </cell>
          <cell r="N3961" t="str">
            <v>-47.4242239</v>
          </cell>
          <cell r="O3961" t="str">
            <v/>
          </cell>
          <cell r="P3961" t="str">
            <v>07/11/1973</v>
          </cell>
          <cell r="Q3961" t="str">
            <v>240957092</v>
          </cell>
          <cell r="R3961" t="str">
            <v>SSP</v>
          </cell>
          <cell r="S3961" t="str">
            <v>13961224862</v>
          </cell>
          <cell r="T3961" t="str">
            <v/>
          </cell>
          <cell r="U3961" t="str">
            <v/>
          </cell>
          <cell r="V3961" t="str">
            <v/>
          </cell>
          <cell r="X3961" t="str">
            <v>2140</v>
          </cell>
          <cell r="Y3961" t="str">
            <v>123</v>
          </cell>
          <cell r="Z3961" t="str">
            <v>SP</v>
          </cell>
          <cell r="AA3961" t="str">
            <v>21/02/2020</v>
          </cell>
          <cell r="AB3961" t="str">
            <v/>
          </cell>
          <cell r="AC3961" t="str">
            <v>12620590258</v>
          </cell>
          <cell r="AD3961">
            <v>4506</v>
          </cell>
          <cell r="AE3961" t="str">
            <v>Brasileiro</v>
          </cell>
          <cell r="AF3961" t="str">
            <v>Solteiro</v>
          </cell>
          <cell r="AG3961" t="str">
            <v>Masculino</v>
          </cell>
          <cell r="AH3961" t="str">
            <v>Ativo</v>
          </cell>
          <cell r="AI3961" t="str">
            <v>PAULO MANOEL MORATO JUNIOR</v>
          </cell>
        </row>
        <row r="3962">
          <cell r="B3962" t="str">
            <v>RONALDO LINO DOS SANTOS</v>
          </cell>
          <cell r="C3962" t="str">
            <v>06093168506</v>
          </cell>
          <cell r="D3962" t="str">
            <v/>
          </cell>
          <cell r="E3962" t="str">
            <v>promotorexpress</v>
          </cell>
          <cell r="F3962" t="str">
            <v>03986270</v>
          </cell>
          <cell r="G3962" t="str">
            <v>RUA GLAUBER ROCHA</v>
          </cell>
          <cell r="H3962" t="str">
            <v>273</v>
          </cell>
          <cell r="I3962" t="str">
            <v/>
          </cell>
          <cell r="J3962" t="str">
            <v>JARDIM ALZIRA</v>
          </cell>
          <cell r="K3962" t="str">
            <v>SÃO PAULO</v>
          </cell>
          <cell r="L3962" t="str">
            <v>SP</v>
          </cell>
          <cell r="M3962" t="str">
            <v>-23.611183</v>
          </cell>
          <cell r="N3962" t="str">
            <v>-46.5215058</v>
          </cell>
          <cell r="O3962" t="str">
            <v/>
          </cell>
          <cell r="P3962" t="str">
            <v>24/10/1994</v>
          </cell>
          <cell r="Q3962" t="str">
            <v>2001141823</v>
          </cell>
          <cell r="R3962" t="str">
            <v>SSP</v>
          </cell>
          <cell r="S3962" t="str">
            <v>06093168506</v>
          </cell>
          <cell r="T3962" t="str">
            <v/>
          </cell>
          <cell r="U3962" t="str">
            <v/>
          </cell>
          <cell r="V3962" t="str">
            <v/>
          </cell>
          <cell r="X3962" t="str">
            <v>1036878</v>
          </cell>
          <cell r="Y3962" t="str">
            <v>0040</v>
          </cell>
          <cell r="Z3962" t="str">
            <v>BA</v>
          </cell>
          <cell r="AA3962" t="str">
            <v>16/03/2020</v>
          </cell>
          <cell r="AB3962" t="str">
            <v/>
          </cell>
          <cell r="AC3962" t="str">
            <v/>
          </cell>
          <cell r="AD3962">
            <v>0</v>
          </cell>
          <cell r="AE3962" t="str">
            <v>Brasileiro</v>
          </cell>
          <cell r="AF3962" t="str">
            <v>Casado</v>
          </cell>
          <cell r="AG3962" t="str">
            <v>Masculino</v>
          </cell>
          <cell r="AH3962" t="str">
            <v>Inativo</v>
          </cell>
          <cell r="AI3962" t="str">
            <v>JONATAS ANTUNES CARVALHO</v>
          </cell>
        </row>
        <row r="3963">
          <cell r="B3963" t="str">
            <v>RONALDO SILVA DA SILVA</v>
          </cell>
          <cell r="C3963" t="str">
            <v>73060593000</v>
          </cell>
          <cell r="D3963" t="str">
            <v>pr.ronaldoibn@gmail.com</v>
          </cell>
          <cell r="E3963" t="str">
            <v>promotor</v>
          </cell>
          <cell r="F3963" t="str">
            <v>97030-430</v>
          </cell>
          <cell r="G3963" t="str">
            <v>RUA PARANÁ</v>
          </cell>
          <cell r="H3963" t="str">
            <v>213</v>
          </cell>
          <cell r="I3963" t="str">
            <v/>
          </cell>
          <cell r="J3963" t="str">
            <v>PINHEIRO MACHADO</v>
          </cell>
          <cell r="K3963" t="str">
            <v>SANTA MARIA</v>
          </cell>
          <cell r="L3963" t="str">
            <v>RS</v>
          </cell>
          <cell r="M3963" t="str">
            <v>-29.6975003</v>
          </cell>
          <cell r="N3963" t="str">
            <v>-53.8535007</v>
          </cell>
          <cell r="O3963" t="str">
            <v>55991558520</v>
          </cell>
          <cell r="P3963" t="str">
            <v>20/08/1977</v>
          </cell>
          <cell r="Q3963" t="str">
            <v>3066744289</v>
          </cell>
          <cell r="R3963" t="str">
            <v>N~SSP</v>
          </cell>
          <cell r="S3963" t="str">
            <v>73060593000</v>
          </cell>
          <cell r="T3963" t="str">
            <v/>
          </cell>
          <cell r="U3963" t="str">
            <v/>
          </cell>
          <cell r="V3963" t="str">
            <v/>
          </cell>
          <cell r="X3963" t="str">
            <v>65863</v>
          </cell>
          <cell r="Y3963" t="str">
            <v>38</v>
          </cell>
          <cell r="Z3963" t="str">
            <v>RS</v>
          </cell>
          <cell r="AA3963" t="str">
            <v>15/07/2016</v>
          </cell>
          <cell r="AB3963" t="str">
            <v/>
          </cell>
          <cell r="AC3963" t="str">
            <v>125218769-43</v>
          </cell>
          <cell r="AD3963">
            <v>4506</v>
          </cell>
          <cell r="AE3963" t="str">
            <v>BRASILEIRO NATO</v>
          </cell>
          <cell r="AF3963" t="str">
            <v>Casado</v>
          </cell>
          <cell r="AG3963" t="str">
            <v>Masculino</v>
          </cell>
          <cell r="AH3963" t="str">
            <v>Ativo</v>
          </cell>
          <cell r="AI3963" t="str">
            <v>BRUNO DO NASCIMENTO LUCAS BOAV</v>
          </cell>
        </row>
        <row r="3964">
          <cell r="B3964" t="str">
            <v>RONE ITALO DE JESUS DA SILVA</v>
          </cell>
          <cell r="C3964" t="str">
            <v>06567753196</v>
          </cell>
          <cell r="D3964" t="str">
            <v/>
          </cell>
          <cell r="E3964" t="str">
            <v>promotor</v>
          </cell>
          <cell r="F3964" t="str">
            <v>72261020</v>
          </cell>
          <cell r="G3964" t="str">
            <v>QNO 19 CONJUNTO 20</v>
          </cell>
          <cell r="H3964" t="str">
            <v>LT 27</v>
          </cell>
          <cell r="I3964" t="str">
            <v/>
          </cell>
          <cell r="J3964" t="str">
            <v>CEILÂNDIA NORTE (CEILÂNDIA)</v>
          </cell>
          <cell r="K3964" t="str">
            <v>BRASÍLIA</v>
          </cell>
          <cell r="L3964" t="str">
            <v>DF</v>
          </cell>
          <cell r="M3964" t="str">
            <v/>
          </cell>
          <cell r="N3964" t="str">
            <v/>
          </cell>
          <cell r="O3964" t="str">
            <v>61993787834</v>
          </cell>
          <cell r="P3964" t="str">
            <v>07/08/2000</v>
          </cell>
          <cell r="Q3964" t="str">
            <v>3454470</v>
          </cell>
          <cell r="R3964" t="str">
            <v>SSP</v>
          </cell>
          <cell r="S3964" t="str">
            <v>06567753196</v>
          </cell>
          <cell r="T3964" t="str">
            <v/>
          </cell>
          <cell r="U3964" t="str">
            <v/>
          </cell>
          <cell r="V3964" t="str">
            <v/>
          </cell>
          <cell r="X3964" t="str">
            <v>76194</v>
          </cell>
          <cell r="Y3964" t="str">
            <v>037</v>
          </cell>
          <cell r="Z3964" t="str">
            <v>DF</v>
          </cell>
          <cell r="AA3964" t="str">
            <v>19/06/2020</v>
          </cell>
          <cell r="AB3964" t="str">
            <v>28/07/2020</v>
          </cell>
          <cell r="AC3964" t="str">
            <v>16629427603</v>
          </cell>
          <cell r="AD3964">
            <v>4506</v>
          </cell>
          <cell r="AE3964" t="str">
            <v>Brasileiro</v>
          </cell>
          <cell r="AF3964" t="str">
            <v>Solteiro</v>
          </cell>
          <cell r="AG3964" t="str">
            <v>Masculino</v>
          </cell>
          <cell r="AH3964" t="str">
            <v>Inativo</v>
          </cell>
          <cell r="AI3964" t="str">
            <v>MORACI PEREIRA DOS SANTOS</v>
          </cell>
        </row>
        <row r="3965">
          <cell r="B3965" t="str">
            <v>RONEY PEREIRA DA SILVA</v>
          </cell>
          <cell r="C3965" t="str">
            <v>23453829883</v>
          </cell>
          <cell r="D3965" t="str">
            <v/>
          </cell>
          <cell r="E3965" t="str">
            <v>promotor</v>
          </cell>
          <cell r="F3965" t="str">
            <v>03986270</v>
          </cell>
          <cell r="G3965" t="str">
            <v>RUA GLAUBER ROCHA</v>
          </cell>
          <cell r="H3965" t="str">
            <v>171</v>
          </cell>
          <cell r="I3965" t="str">
            <v/>
          </cell>
          <cell r="J3965" t="str">
            <v>JARDIM ALZIRA</v>
          </cell>
          <cell r="K3965" t="str">
            <v>SÃO PAULO</v>
          </cell>
          <cell r="L3965" t="str">
            <v>SP</v>
          </cell>
          <cell r="M3965" t="str">
            <v>-23.6118856</v>
          </cell>
          <cell r="N3965" t="str">
            <v>-46.522102</v>
          </cell>
          <cell r="O3965" t="str">
            <v>11978054272</v>
          </cell>
          <cell r="P3965" t="str">
            <v>13/03/1992</v>
          </cell>
          <cell r="Q3965" t="str">
            <v>485421148</v>
          </cell>
          <cell r="R3965" t="str">
            <v>SSP</v>
          </cell>
          <cell r="S3965" t="str">
            <v>23453829883</v>
          </cell>
          <cell r="T3965" t="str">
            <v/>
          </cell>
          <cell r="U3965" t="str">
            <v/>
          </cell>
          <cell r="V3965" t="str">
            <v/>
          </cell>
          <cell r="W3965" t="str">
            <v>ContaCorrente</v>
          </cell>
          <cell r="X3965" t="str">
            <v>39596</v>
          </cell>
          <cell r="Y3965" t="str">
            <v>368</v>
          </cell>
          <cell r="Z3965" t="str">
            <v>SP</v>
          </cell>
          <cell r="AA3965" t="str">
            <v>16/07/2020</v>
          </cell>
          <cell r="AB3965" t="str">
            <v/>
          </cell>
          <cell r="AC3965" t="str">
            <v/>
          </cell>
          <cell r="AD3965">
            <v>4506</v>
          </cell>
          <cell r="AE3965" t="str">
            <v>Brasileiro</v>
          </cell>
          <cell r="AF3965" t="str">
            <v>Solteiro</v>
          </cell>
          <cell r="AG3965" t="str">
            <v>Masculino</v>
          </cell>
          <cell r="AH3965" t="str">
            <v>Ativo</v>
          </cell>
          <cell r="AI3965" t="str">
            <v>JONATAS ANTUNES CARVALHO</v>
          </cell>
        </row>
        <row r="3966">
          <cell r="B3966" t="str">
            <v>RONI CLEITON NASCIMENTO RAMOS LIMA</v>
          </cell>
          <cell r="C3966" t="str">
            <v>01597871222</v>
          </cell>
          <cell r="D3966" t="str">
            <v/>
          </cell>
          <cell r="E3966" t="str">
            <v>promotor</v>
          </cell>
          <cell r="F3966" t="str">
            <v>76814022</v>
          </cell>
          <cell r="G3966" t="str">
            <v>RUA BARREIROS</v>
          </cell>
          <cell r="H3966" t="str">
            <v>2470</v>
          </cell>
          <cell r="I3966" t="str">
            <v/>
          </cell>
          <cell r="J3966" t="str">
            <v>MARCOS FREIRE</v>
          </cell>
          <cell r="K3966" t="str">
            <v>PORTO VELHO</v>
          </cell>
          <cell r="L3966" t="str">
            <v>RO</v>
          </cell>
          <cell r="M3966" t="str">
            <v>-8.777668</v>
          </cell>
          <cell r="N3966" t="str">
            <v>-63.80488</v>
          </cell>
          <cell r="O3966" t="str">
            <v/>
          </cell>
          <cell r="P3966" t="str">
            <v>10/03/1992</v>
          </cell>
          <cell r="Q3966" t="str">
            <v>1211514</v>
          </cell>
          <cell r="R3966" t="str">
            <v>SSP</v>
          </cell>
          <cell r="S3966" t="str">
            <v>01597871222</v>
          </cell>
          <cell r="T3966" t="str">
            <v/>
          </cell>
          <cell r="U3966" t="str">
            <v/>
          </cell>
          <cell r="V3966" t="str">
            <v/>
          </cell>
          <cell r="X3966" t="str">
            <v>5750241</v>
          </cell>
          <cell r="Y3966" t="str">
            <v>0030</v>
          </cell>
          <cell r="Z3966" t="str">
            <v>RR</v>
          </cell>
          <cell r="AA3966" t="str">
            <v>15/04/2020</v>
          </cell>
          <cell r="AB3966" t="str">
            <v/>
          </cell>
          <cell r="AC3966" t="str">
            <v>20197956704</v>
          </cell>
          <cell r="AD3966">
            <v>4506</v>
          </cell>
          <cell r="AE3966" t="str">
            <v>Brasileiro</v>
          </cell>
          <cell r="AF3966" t="str">
            <v>Casado</v>
          </cell>
          <cell r="AG3966" t="str">
            <v>Masculino</v>
          </cell>
          <cell r="AH3966" t="str">
            <v>Ativo</v>
          </cell>
          <cell r="AI3966" t="str">
            <v>JULIO CESAR SILVA</v>
          </cell>
        </row>
        <row r="3967">
          <cell r="B3967" t="str">
            <v>RONILDO FRANCO DE VASCONCELOS</v>
          </cell>
          <cell r="C3967" t="str">
            <v>06231337413</v>
          </cell>
          <cell r="D3967" t="str">
            <v/>
          </cell>
          <cell r="E3967" t="str">
            <v>promotor</v>
          </cell>
          <cell r="F3967" t="str">
            <v>58069015</v>
          </cell>
          <cell r="G3967" t="str">
            <v>RUA PREFEITO SEVERINO ALVES DA SILVEIRA</v>
          </cell>
          <cell r="H3967" t="str">
            <v>39</v>
          </cell>
          <cell r="I3967" t="str">
            <v>(LOT C SUL)</v>
          </cell>
          <cell r="J3967" t="str">
            <v>GRAMAME</v>
          </cell>
          <cell r="K3967" t="str">
            <v>JOÃO PESSOA</v>
          </cell>
          <cell r="L3967" t="str">
            <v>PB</v>
          </cell>
          <cell r="M3967" t="str">
            <v/>
          </cell>
          <cell r="N3967" t="str">
            <v/>
          </cell>
          <cell r="O3967" t="str">
            <v>83988635961</v>
          </cell>
          <cell r="P3967" t="str">
            <v>06/04/1987</v>
          </cell>
          <cell r="Q3967" t="str">
            <v>3163125</v>
          </cell>
          <cell r="R3967" t="str">
            <v>SSP</v>
          </cell>
          <cell r="S3967" t="str">
            <v>06231337413</v>
          </cell>
          <cell r="T3967" t="str">
            <v/>
          </cell>
          <cell r="U3967" t="str">
            <v/>
          </cell>
          <cell r="V3967" t="str">
            <v/>
          </cell>
          <cell r="X3967" t="str">
            <v>66964</v>
          </cell>
          <cell r="Y3967" t="str">
            <v>028</v>
          </cell>
          <cell r="Z3967" t="str">
            <v>PE</v>
          </cell>
          <cell r="AA3967" t="str">
            <v>14/07/2020</v>
          </cell>
          <cell r="AB3967" t="str">
            <v/>
          </cell>
          <cell r="AC3967" t="str">
            <v>20611214436</v>
          </cell>
          <cell r="AD3967">
            <v>4506</v>
          </cell>
          <cell r="AE3967" t="str">
            <v>Brasileiro</v>
          </cell>
          <cell r="AF3967" t="str">
            <v>Solteiro</v>
          </cell>
          <cell r="AG3967" t="str">
            <v>Masculino</v>
          </cell>
          <cell r="AH3967" t="str">
            <v>Ativo</v>
          </cell>
          <cell r="AI3967" t="str">
            <v>HEIDER ISBELO DE SOUSA</v>
          </cell>
        </row>
        <row r="3968">
          <cell r="B3968" t="str">
            <v>ROSA BRANCA</v>
          </cell>
          <cell r="C3968" t="str">
            <v>rosabranca</v>
          </cell>
          <cell r="E3968" t="str">
            <v>cliente</v>
          </cell>
          <cell r="F3968" t="str">
            <v/>
          </cell>
          <cell r="G3968" t="str">
            <v/>
          </cell>
          <cell r="H3968" t="str">
            <v/>
          </cell>
          <cell r="I3968" t="str">
            <v/>
          </cell>
          <cell r="J3968" t="str">
            <v/>
          </cell>
          <cell r="K3968" t="str">
            <v/>
          </cell>
          <cell r="L3968" t="str">
            <v/>
          </cell>
          <cell r="M3968" t="str">
            <v/>
          </cell>
          <cell r="N3968" t="str">
            <v/>
          </cell>
          <cell r="O3968" t="str">
            <v/>
          </cell>
          <cell r="P3968" t="str">
            <v/>
          </cell>
          <cell r="Q3968" t="str">
            <v/>
          </cell>
          <cell r="R3968" t="str">
            <v/>
          </cell>
          <cell r="S3968" t="str">
            <v/>
          </cell>
          <cell r="T3968" t="str">
            <v/>
          </cell>
          <cell r="U3968" t="str">
            <v/>
          </cell>
          <cell r="V3968" t="str">
            <v/>
          </cell>
          <cell r="X3968" t="str">
            <v/>
          </cell>
          <cell r="Y3968" t="str">
            <v/>
          </cell>
          <cell r="Z3968" t="str">
            <v/>
          </cell>
          <cell r="AA3968" t="str">
            <v/>
          </cell>
          <cell r="AB3968" t="str">
            <v/>
          </cell>
          <cell r="AC3968" t="str">
            <v/>
          </cell>
          <cell r="AD3968">
            <v>0</v>
          </cell>
          <cell r="AE3968" t="str">
            <v/>
          </cell>
          <cell r="AF3968" t="str">
            <v>0</v>
          </cell>
          <cell r="AG3968" t="str">
            <v>0</v>
          </cell>
          <cell r="AH3968" t="str">
            <v>Ativo</v>
          </cell>
          <cell r="AI3968" t="str">
            <v>LUCAS MARCELINO ROCHA</v>
          </cell>
        </row>
        <row r="3969">
          <cell r="B3969" t="str">
            <v>ROSALITO</v>
          </cell>
          <cell r="C3969" t="str">
            <v>rosalito</v>
          </cell>
          <cell r="E3969" t="str">
            <v>cliente</v>
          </cell>
          <cell r="F3969" t="str">
            <v/>
          </cell>
          <cell r="G3969" t="str">
            <v/>
          </cell>
          <cell r="H3969" t="str">
            <v/>
          </cell>
          <cell r="I3969" t="str">
            <v/>
          </cell>
          <cell r="J3969" t="str">
            <v/>
          </cell>
          <cell r="K3969" t="str">
            <v/>
          </cell>
          <cell r="L3969" t="str">
            <v/>
          </cell>
          <cell r="M3969" t="str">
            <v/>
          </cell>
          <cell r="N3969" t="str">
            <v/>
          </cell>
          <cell r="O3969" t="str">
            <v/>
          </cell>
          <cell r="P3969" t="str">
            <v/>
          </cell>
          <cell r="Q3969" t="str">
            <v/>
          </cell>
          <cell r="R3969" t="str">
            <v/>
          </cell>
          <cell r="S3969" t="str">
            <v/>
          </cell>
          <cell r="T3969" t="str">
            <v/>
          </cell>
          <cell r="U3969" t="str">
            <v/>
          </cell>
          <cell r="V3969" t="str">
            <v/>
          </cell>
          <cell r="X3969" t="str">
            <v/>
          </cell>
          <cell r="Y3969" t="str">
            <v/>
          </cell>
          <cell r="Z3969" t="str">
            <v/>
          </cell>
          <cell r="AA3969" t="str">
            <v/>
          </cell>
          <cell r="AB3969" t="str">
            <v/>
          </cell>
          <cell r="AC3969" t="str">
            <v/>
          </cell>
          <cell r="AD3969">
            <v>0</v>
          </cell>
          <cell r="AE3969" t="str">
            <v/>
          </cell>
          <cell r="AF3969" t="str">
            <v>0</v>
          </cell>
          <cell r="AG3969" t="str">
            <v>0</v>
          </cell>
          <cell r="AH3969" t="str">
            <v>Ativo</v>
          </cell>
          <cell r="AI3969" t="str">
            <v>LUCAS MARCELINO ROCHA</v>
          </cell>
        </row>
        <row r="3970">
          <cell r="B3970" t="str">
            <v>ROSALVO SILVA GUEIROS</v>
          </cell>
          <cell r="C3970" t="str">
            <v>05198783455</v>
          </cell>
          <cell r="D3970" t="str">
            <v/>
          </cell>
          <cell r="E3970" t="str">
            <v>promotor</v>
          </cell>
          <cell r="F3970" t="str">
            <v>54800000</v>
          </cell>
          <cell r="G3970" t="str">
            <v>PRIMEIRO DE MAIO</v>
          </cell>
          <cell r="H3970" t="str">
            <v>14</v>
          </cell>
          <cell r="I3970" t="str">
            <v/>
          </cell>
          <cell r="J3970" t="str">
            <v/>
          </cell>
          <cell r="K3970" t="str">
            <v>MORENO</v>
          </cell>
          <cell r="L3970" t="str">
            <v>PE</v>
          </cell>
          <cell r="M3970" t="str">
            <v>-8.1187518</v>
          </cell>
          <cell r="N3970" t="str">
            <v>-35.0993872</v>
          </cell>
          <cell r="O3970" t="str">
            <v/>
          </cell>
          <cell r="P3970" t="str">
            <v>25/01/1984</v>
          </cell>
          <cell r="Q3970" t="str">
            <v>6231163</v>
          </cell>
          <cell r="R3970" t="str">
            <v>SSP</v>
          </cell>
          <cell r="S3970" t="str">
            <v>05198783455</v>
          </cell>
          <cell r="T3970" t="str">
            <v/>
          </cell>
          <cell r="U3970" t="str">
            <v/>
          </cell>
          <cell r="V3970" t="str">
            <v/>
          </cell>
          <cell r="X3970" t="str">
            <v>60069</v>
          </cell>
          <cell r="Y3970" t="str">
            <v>084</v>
          </cell>
          <cell r="Z3970" t="str">
            <v>PE</v>
          </cell>
          <cell r="AA3970" t="str">
            <v>10/03/2020</v>
          </cell>
          <cell r="AB3970" t="str">
            <v/>
          </cell>
          <cell r="AC3970" t="str">
            <v>13178533272</v>
          </cell>
          <cell r="AD3970">
            <v>4506</v>
          </cell>
          <cell r="AE3970" t="str">
            <v>Brasileiro</v>
          </cell>
          <cell r="AF3970" t="str">
            <v>Solteiro</v>
          </cell>
          <cell r="AG3970" t="str">
            <v>Masculino</v>
          </cell>
          <cell r="AH3970" t="str">
            <v>Ativo</v>
          </cell>
          <cell r="AI3970" t="str">
            <v>YURY GOMES DOS SANTOS</v>
          </cell>
        </row>
        <row r="3971">
          <cell r="B3971" t="str">
            <v>ROSANA DE ALMEIDA MENDONCA</v>
          </cell>
          <cell r="C3971" t="str">
            <v>31224770846</v>
          </cell>
          <cell r="D3971" t="str">
            <v>almeida.bezerra@hotmail.com</v>
          </cell>
          <cell r="E3971" t="str">
            <v>promotor</v>
          </cell>
          <cell r="F3971" t="str">
            <v>03657-000</v>
          </cell>
          <cell r="G3971" t="str">
            <v>RUA BURITI ALEGRE</v>
          </cell>
          <cell r="H3971" t="str">
            <v>197</v>
          </cell>
          <cell r="I3971" t="str">
            <v>CASA 1</v>
          </cell>
          <cell r="J3971" t="str">
            <v>VILA RÉ</v>
          </cell>
          <cell r="K3971" t="str">
            <v>SÃO PAULO</v>
          </cell>
          <cell r="L3971" t="str">
            <v>SP</v>
          </cell>
          <cell r="M3971" t="str">
            <v>-23.5275775</v>
          </cell>
          <cell r="N3971" t="str">
            <v>-46.5034589</v>
          </cell>
          <cell r="O3971" t="str">
            <v>11954590424</v>
          </cell>
          <cell r="P3971" t="str">
            <v>10/05/1973</v>
          </cell>
          <cell r="Q3971" t="str">
            <v>219118723</v>
          </cell>
          <cell r="R3971" t="str">
            <v>SSP</v>
          </cell>
          <cell r="S3971" t="str">
            <v>31224770846</v>
          </cell>
          <cell r="T3971" t="str">
            <v/>
          </cell>
          <cell r="U3971" t="str">
            <v/>
          </cell>
          <cell r="V3971" t="str">
            <v/>
          </cell>
          <cell r="X3971" t="str">
            <v>66668</v>
          </cell>
          <cell r="Y3971" t="str">
            <v>91</v>
          </cell>
          <cell r="Z3971" t="str">
            <v>SP</v>
          </cell>
          <cell r="AA3971" t="str">
            <v>12/03/2019</v>
          </cell>
          <cell r="AB3971" t="str">
            <v>01/01/0001</v>
          </cell>
          <cell r="AC3971" t="str">
            <v>203467257-76</v>
          </cell>
          <cell r="AD3971">
            <v>4506</v>
          </cell>
          <cell r="AE3971" t="str">
            <v>BRASILEIRO NATO</v>
          </cell>
          <cell r="AF3971" t="str">
            <v>Solteiro</v>
          </cell>
          <cell r="AG3971" t="str">
            <v>Feminino</v>
          </cell>
          <cell r="AH3971" t="str">
            <v>Ativo</v>
          </cell>
          <cell r="AI3971" t="str">
            <v>JONATAS ANTUNES CARVALHO</v>
          </cell>
        </row>
        <row r="3972">
          <cell r="B3972" t="str">
            <v>ROSANA DOS SANTOS</v>
          </cell>
          <cell r="C3972" t="str">
            <v>05977104901</v>
          </cell>
          <cell r="D3972" t="str">
            <v/>
          </cell>
          <cell r="E3972" t="str">
            <v>Intermitente</v>
          </cell>
          <cell r="F3972" t="str">
            <v>89806024</v>
          </cell>
          <cell r="G3972" t="str">
            <v>RUA LUIZ MACEDO</v>
          </cell>
          <cell r="H3972" t="str">
            <v>25</v>
          </cell>
          <cell r="I3972" t="str">
            <v/>
          </cell>
          <cell r="J3972" t="str">
            <v>BOM PASTOR</v>
          </cell>
          <cell r="K3972" t="str">
            <v>CHAPECÓ</v>
          </cell>
          <cell r="L3972" t="str">
            <v>SC</v>
          </cell>
          <cell r="M3972" t="str">
            <v>-27.1011531</v>
          </cell>
          <cell r="N3972" t="str">
            <v>-52.5943742</v>
          </cell>
          <cell r="O3972" t="str">
            <v/>
          </cell>
          <cell r="P3972" t="str">
            <v>22/07/1986</v>
          </cell>
          <cell r="Q3972" t="str">
            <v>4075866</v>
          </cell>
          <cell r="R3972" t="str">
            <v>SSP</v>
          </cell>
          <cell r="S3972" t="str">
            <v>05977104901</v>
          </cell>
          <cell r="T3972" t="str">
            <v/>
          </cell>
          <cell r="U3972" t="str">
            <v/>
          </cell>
          <cell r="V3972" t="str">
            <v/>
          </cell>
          <cell r="X3972" t="str">
            <v>2453869</v>
          </cell>
          <cell r="Y3972" t="str">
            <v>20</v>
          </cell>
          <cell r="Z3972" t="str">
            <v>SC</v>
          </cell>
          <cell r="AA3972" t="str">
            <v>02/12/2019</v>
          </cell>
          <cell r="AB3972" t="str">
            <v/>
          </cell>
          <cell r="AC3972" t="str">
            <v>16563055460</v>
          </cell>
          <cell r="AD3972">
            <v>4506</v>
          </cell>
          <cell r="AE3972" t="str">
            <v>Brasileiro</v>
          </cell>
          <cell r="AF3972" t="str">
            <v>Solteiro</v>
          </cell>
          <cell r="AG3972" t="str">
            <v>Feminino</v>
          </cell>
          <cell r="AH3972" t="str">
            <v>Inativo</v>
          </cell>
          <cell r="AI3972" t="str">
            <v>CARLA VIETTRO NORA DE PADUA</v>
          </cell>
        </row>
        <row r="3973">
          <cell r="B3973" t="str">
            <v>ROSANA MENDES DOS SANTOS SILVEIRA</v>
          </cell>
          <cell r="C3973" t="str">
            <v>90215230949</v>
          </cell>
          <cell r="D3973" t="str">
            <v>-</v>
          </cell>
          <cell r="E3973" t="str">
            <v>promotor6</v>
          </cell>
          <cell r="F3973" t="str">
            <v>89208890</v>
          </cell>
          <cell r="G3973" t="str">
            <v>RUA COLOMBO</v>
          </cell>
          <cell r="H3973" t="str">
            <v>170</v>
          </cell>
          <cell r="I3973" t="str">
            <v>ATÉ 506 - LADO PAR</v>
          </cell>
          <cell r="J3973" t="str">
            <v>PETRÓPOLIS</v>
          </cell>
          <cell r="K3973" t="str">
            <v>JOINVILLE</v>
          </cell>
          <cell r="L3973" t="str">
            <v>SC</v>
          </cell>
          <cell r="M3973" t="str">
            <v>-26.3423757</v>
          </cell>
          <cell r="N3973" t="str">
            <v>-48.8219212</v>
          </cell>
          <cell r="O3973" t="str">
            <v>47997178435</v>
          </cell>
          <cell r="P3973" t="str">
            <v>04/02/1975</v>
          </cell>
          <cell r="Q3973" t="str">
            <v>5006573</v>
          </cell>
          <cell r="R3973" t="str">
            <v>SSP</v>
          </cell>
          <cell r="S3973" t="str">
            <v>90215230949</v>
          </cell>
          <cell r="T3973" t="str">
            <v/>
          </cell>
          <cell r="U3973" t="str">
            <v/>
          </cell>
          <cell r="V3973" t="str">
            <v/>
          </cell>
          <cell r="W3973" t="str">
            <v>ContaCorrente</v>
          </cell>
          <cell r="X3973" t="str">
            <v>53907</v>
          </cell>
          <cell r="Y3973" t="str">
            <v>17</v>
          </cell>
          <cell r="Z3973" t="str">
            <v>SC</v>
          </cell>
          <cell r="AA3973" t="str">
            <v>01/03/2018</v>
          </cell>
          <cell r="AB3973" t="str">
            <v/>
          </cell>
          <cell r="AC3973" t="str">
            <v>125595747-23</v>
          </cell>
          <cell r="AD3973">
            <v>4506</v>
          </cell>
          <cell r="AE3973" t="str">
            <v>BRASILEIRO NATO</v>
          </cell>
          <cell r="AF3973" t="str">
            <v>Casado</v>
          </cell>
          <cell r="AG3973" t="str">
            <v>Feminino</v>
          </cell>
          <cell r="AH3973" t="str">
            <v>Ativo</v>
          </cell>
          <cell r="AI3973" t="str">
            <v>ELIANE CRISTINA GRACIOLI DE JESUS</v>
          </cell>
        </row>
        <row r="3974">
          <cell r="B3974" t="str">
            <v>ROSANA RIBEIRO DA SILVA</v>
          </cell>
          <cell r="C3974" t="str">
            <v>96252707953</v>
          </cell>
          <cell r="D3974" t="str">
            <v>rosana.r_s@hotmail.com</v>
          </cell>
          <cell r="E3974" t="str">
            <v>promotor</v>
          </cell>
          <cell r="F3974" t="str">
            <v>81110350</v>
          </cell>
          <cell r="G3974" t="str">
            <v>RUA MARECHAL ALTHAYR ROSZANNIY</v>
          </cell>
          <cell r="H3974" t="str">
            <v>489</v>
          </cell>
          <cell r="I3974" t="str">
            <v/>
          </cell>
          <cell r="J3974" t="str">
            <v>CAPÃO RASO</v>
          </cell>
          <cell r="K3974" t="str">
            <v>CURITIBA</v>
          </cell>
          <cell r="L3974" t="str">
            <v>PR</v>
          </cell>
          <cell r="M3974" t="str">
            <v>-25.5036</v>
          </cell>
          <cell r="N3974" t="str">
            <v>-49.2890066</v>
          </cell>
          <cell r="O3974" t="str">
            <v>41997238421</v>
          </cell>
          <cell r="P3974" t="str">
            <v>22/05/1973</v>
          </cell>
          <cell r="Q3974" t="str">
            <v>66666956</v>
          </cell>
          <cell r="R3974" t="str">
            <v>SSP</v>
          </cell>
          <cell r="S3974" t="str">
            <v>96252707953</v>
          </cell>
          <cell r="T3974" t="str">
            <v/>
          </cell>
          <cell r="U3974" t="str">
            <v/>
          </cell>
          <cell r="V3974" t="str">
            <v/>
          </cell>
          <cell r="X3974" t="str">
            <v>695779</v>
          </cell>
          <cell r="Y3974" t="str">
            <v>40</v>
          </cell>
          <cell r="Z3974" t="str">
            <v>PR</v>
          </cell>
          <cell r="AA3974" t="str">
            <v>12/11/2019</v>
          </cell>
          <cell r="AB3974" t="str">
            <v>06/08/2020</v>
          </cell>
          <cell r="AC3974" t="str">
            <v>12367754103</v>
          </cell>
          <cell r="AD3974">
            <v>4506</v>
          </cell>
          <cell r="AE3974" t="str">
            <v>Brasileiro</v>
          </cell>
          <cell r="AF3974" t="str">
            <v>Solteiro</v>
          </cell>
          <cell r="AG3974" t="str">
            <v>Feminino</v>
          </cell>
          <cell r="AH3974" t="str">
            <v>Inativo</v>
          </cell>
          <cell r="AI3974" t="str">
            <v>GUILHERME ALEXANDRE MARTINS PIMENTEL</v>
          </cell>
        </row>
        <row r="3975">
          <cell r="B3975" t="str">
            <v>ROSANE RODRIGUES</v>
          </cell>
          <cell r="C3975" t="str">
            <v>51364034972</v>
          </cell>
          <cell r="D3975" t="str">
            <v/>
          </cell>
          <cell r="E3975" t="str">
            <v>Intermitente</v>
          </cell>
          <cell r="F3975" t="str">
            <v>89051300</v>
          </cell>
          <cell r="G3975" t="str">
            <v>RUA HENRIQUE REIF</v>
          </cell>
          <cell r="H3975" t="str">
            <v>255</v>
          </cell>
          <cell r="I3975" t="str">
            <v>ATÉ 722/723</v>
          </cell>
          <cell r="J3975" t="str">
            <v>NOVA ESPERANÇA</v>
          </cell>
          <cell r="K3975" t="str">
            <v>BLUMENAU</v>
          </cell>
          <cell r="L3975" t="str">
            <v>SC</v>
          </cell>
          <cell r="M3975" t="str">
            <v>-26.8931919</v>
          </cell>
          <cell r="N3975" t="str">
            <v>-49.0573629</v>
          </cell>
          <cell r="O3975" t="str">
            <v/>
          </cell>
          <cell r="P3975" t="str">
            <v/>
          </cell>
          <cell r="Q3975" t="str">
            <v/>
          </cell>
          <cell r="R3975" t="str">
            <v/>
          </cell>
          <cell r="S3975" t="str">
            <v>51364034972</v>
          </cell>
          <cell r="T3975" t="str">
            <v/>
          </cell>
          <cell r="U3975" t="str">
            <v/>
          </cell>
          <cell r="V3975" t="str">
            <v/>
          </cell>
          <cell r="X3975" t="str">
            <v/>
          </cell>
          <cell r="Y3975" t="str">
            <v/>
          </cell>
          <cell r="Z3975" t="str">
            <v/>
          </cell>
          <cell r="AA3975" t="str">
            <v/>
          </cell>
          <cell r="AB3975" t="str">
            <v/>
          </cell>
          <cell r="AC3975" t="str">
            <v/>
          </cell>
          <cell r="AD3975">
            <v>0</v>
          </cell>
          <cell r="AE3975" t="str">
            <v/>
          </cell>
          <cell r="AF3975" t="str">
            <v>Solteiro</v>
          </cell>
          <cell r="AG3975" t="str">
            <v>Indefinido</v>
          </cell>
          <cell r="AH3975" t="str">
            <v>Inativo</v>
          </cell>
          <cell r="AI3975" t="str">
            <v>RICHARD VASQUES DOS SANTOS</v>
          </cell>
        </row>
        <row r="3976">
          <cell r="B3976" t="str">
            <v>ROSANGELA FATIMA SOARES DIAS</v>
          </cell>
          <cell r="C3976" t="str">
            <v>00838073905</v>
          </cell>
          <cell r="D3976" t="str">
            <v>rosangelafsd@gmail.com</v>
          </cell>
          <cell r="E3976" t="str">
            <v>parttime5</v>
          </cell>
          <cell r="F3976" t="str">
            <v>84181220</v>
          </cell>
          <cell r="G3976" t="str">
            <v>RUA PROFESSORA AUREA GRIMBOR MARQUES</v>
          </cell>
          <cell r="H3976" t="str">
            <v>S/N</v>
          </cell>
          <cell r="I3976" t="str">
            <v/>
          </cell>
          <cell r="J3976" t="str">
            <v>NOSSA SENHORA DAS GRAÇAS</v>
          </cell>
          <cell r="K3976" t="str">
            <v>CASTRO</v>
          </cell>
          <cell r="L3976" t="str">
            <v>PR</v>
          </cell>
          <cell r="M3976" t="str">
            <v>-24.8227121</v>
          </cell>
          <cell r="N3976" t="str">
            <v>-50.0016229</v>
          </cell>
          <cell r="O3976" t="str">
            <v>4298278534</v>
          </cell>
          <cell r="P3976" t="str">
            <v>14/03/1972</v>
          </cell>
          <cell r="Q3976" t="str">
            <v>143393313</v>
          </cell>
          <cell r="R3976" t="str">
            <v>SSP</v>
          </cell>
          <cell r="S3976" t="str">
            <v>00838073905</v>
          </cell>
          <cell r="T3976" t="str">
            <v/>
          </cell>
          <cell r="U3976" t="str">
            <v/>
          </cell>
          <cell r="V3976" t="str">
            <v/>
          </cell>
          <cell r="X3976" t="str">
            <v>2398293</v>
          </cell>
          <cell r="Y3976" t="str">
            <v>20</v>
          </cell>
          <cell r="Z3976" t="str">
            <v>RS</v>
          </cell>
          <cell r="AA3976" t="str">
            <v>25/09/2019</v>
          </cell>
          <cell r="AB3976" t="str">
            <v/>
          </cell>
          <cell r="AC3976" t="str">
            <v>12394701074</v>
          </cell>
          <cell r="AD3976">
            <v>4506</v>
          </cell>
          <cell r="AE3976" t="str">
            <v>Brasileiro</v>
          </cell>
          <cell r="AF3976" t="str">
            <v>Solteiro</v>
          </cell>
          <cell r="AG3976" t="str">
            <v>Feminino</v>
          </cell>
          <cell r="AH3976" t="str">
            <v>Ativo</v>
          </cell>
          <cell r="AI3976" t="str">
            <v>GUILHERME ALEXANDRE MARTINS PIMENTEL</v>
          </cell>
        </row>
        <row r="3977">
          <cell r="B3977" t="str">
            <v>ROSANGELA GONCALVES VIEIRA DE SA</v>
          </cell>
          <cell r="C3977" t="str">
            <v>12692722841</v>
          </cell>
          <cell r="D3977" t="str">
            <v>zanza720@hotmail.com</v>
          </cell>
          <cell r="E3977" t="str">
            <v>coordenador</v>
          </cell>
          <cell r="F3977" t="str">
            <v>03808-050</v>
          </cell>
          <cell r="G3977" t="str">
            <v>RUA ANTÔNIO PEREIRA SIMÕES</v>
          </cell>
          <cell r="H3977" t="str">
            <v>549</v>
          </cell>
          <cell r="I3977" t="str">
            <v/>
          </cell>
          <cell r="J3977" t="str">
            <v>VILA PARANAGUÁ</v>
          </cell>
          <cell r="K3977" t="str">
            <v>SÃO PAULO</v>
          </cell>
          <cell r="L3977" t="str">
            <v>SP</v>
          </cell>
          <cell r="M3977" t="str">
            <v>-23.4932718</v>
          </cell>
          <cell r="N3977" t="str">
            <v>-46.47283059999999</v>
          </cell>
          <cell r="O3977" t="str">
            <v>11947119639</v>
          </cell>
          <cell r="P3977" t="str">
            <v>25/12/1972</v>
          </cell>
          <cell r="Q3977" t="str">
            <v>199779764</v>
          </cell>
          <cell r="R3977" t="str">
            <v>SSP</v>
          </cell>
          <cell r="S3977" t="str">
            <v>12692722841</v>
          </cell>
          <cell r="T3977" t="str">
            <v/>
          </cell>
          <cell r="U3977" t="str">
            <v/>
          </cell>
          <cell r="V3977" t="str">
            <v/>
          </cell>
          <cell r="X3977" t="str">
            <v>9206</v>
          </cell>
          <cell r="Y3977" t="str">
            <v>238</v>
          </cell>
          <cell r="Z3977" t="str">
            <v>SP</v>
          </cell>
          <cell r="AA3977" t="str">
            <v>12/09/2016</v>
          </cell>
          <cell r="AB3977" t="str">
            <v>01/01/0001</v>
          </cell>
          <cell r="AC3977" t="str">
            <v>123075701-38</v>
          </cell>
          <cell r="AD3977">
            <v>0</v>
          </cell>
          <cell r="AE3977" t="str">
            <v>BRASILEIRO NATO</v>
          </cell>
          <cell r="AF3977" t="str">
            <v>Solteiro</v>
          </cell>
          <cell r="AG3977" t="str">
            <v>Feminino</v>
          </cell>
          <cell r="AH3977" t="str">
            <v>Ativo</v>
          </cell>
          <cell r="AI3977" t="str">
            <v>CIRANO MENDONCA ALMEIDA</v>
          </cell>
        </row>
        <row r="3978">
          <cell r="B3978" t="str">
            <v>ROSARIAL</v>
          </cell>
          <cell r="C3978" t="str">
            <v>rosarial</v>
          </cell>
          <cell r="E3978" t="str">
            <v>cliente</v>
          </cell>
          <cell r="F3978" t="str">
            <v/>
          </cell>
          <cell r="G3978" t="str">
            <v/>
          </cell>
          <cell r="H3978" t="str">
            <v/>
          </cell>
          <cell r="I3978" t="str">
            <v/>
          </cell>
          <cell r="J3978" t="str">
            <v/>
          </cell>
          <cell r="K3978" t="str">
            <v/>
          </cell>
          <cell r="L3978" t="str">
            <v/>
          </cell>
          <cell r="M3978" t="str">
            <v/>
          </cell>
          <cell r="N3978" t="str">
            <v/>
          </cell>
          <cell r="O3978" t="str">
            <v/>
          </cell>
          <cell r="P3978" t="str">
            <v/>
          </cell>
          <cell r="Q3978" t="str">
            <v/>
          </cell>
          <cell r="R3978" t="str">
            <v/>
          </cell>
          <cell r="S3978" t="str">
            <v/>
          </cell>
          <cell r="T3978" t="str">
            <v/>
          </cell>
          <cell r="U3978" t="str">
            <v/>
          </cell>
          <cell r="V3978" t="str">
            <v/>
          </cell>
          <cell r="X3978" t="str">
            <v/>
          </cell>
          <cell r="Y3978" t="str">
            <v/>
          </cell>
          <cell r="Z3978" t="str">
            <v/>
          </cell>
          <cell r="AA3978" t="str">
            <v/>
          </cell>
          <cell r="AB3978" t="str">
            <v/>
          </cell>
          <cell r="AC3978" t="str">
            <v/>
          </cell>
          <cell r="AD3978">
            <v>0</v>
          </cell>
          <cell r="AE3978" t="str">
            <v/>
          </cell>
          <cell r="AF3978" t="str">
            <v>0</v>
          </cell>
          <cell r="AG3978" t="str">
            <v>0</v>
          </cell>
          <cell r="AH3978" t="str">
            <v>Ativo</v>
          </cell>
          <cell r="AI3978" t="str">
            <v>LUCAS MARCELINO ROCHA</v>
          </cell>
        </row>
        <row r="3979">
          <cell r="B3979" t="str">
            <v>ROSE PISCINE</v>
          </cell>
          <cell r="C3979" t="str">
            <v>rosepiscine</v>
          </cell>
          <cell r="D3979" t="str">
            <v/>
          </cell>
          <cell r="E3979" t="str">
            <v>cliente</v>
          </cell>
          <cell r="F3979" t="str">
            <v/>
          </cell>
          <cell r="G3979" t="str">
            <v/>
          </cell>
          <cell r="H3979" t="str">
            <v/>
          </cell>
          <cell r="I3979" t="str">
            <v/>
          </cell>
          <cell r="J3979" t="str">
            <v/>
          </cell>
          <cell r="K3979" t="str">
            <v/>
          </cell>
          <cell r="L3979" t="str">
            <v/>
          </cell>
          <cell r="M3979" t="str">
            <v/>
          </cell>
          <cell r="N3979" t="str">
            <v/>
          </cell>
          <cell r="O3979" t="str">
            <v/>
          </cell>
          <cell r="P3979" t="str">
            <v/>
          </cell>
          <cell r="Q3979" t="str">
            <v/>
          </cell>
          <cell r="R3979" t="str">
            <v/>
          </cell>
          <cell r="S3979" t="str">
            <v/>
          </cell>
          <cell r="T3979" t="str">
            <v/>
          </cell>
          <cell r="U3979" t="str">
            <v/>
          </cell>
          <cell r="V3979" t="str">
            <v/>
          </cell>
          <cell r="X3979" t="str">
            <v/>
          </cell>
          <cell r="Y3979" t="str">
            <v/>
          </cell>
          <cell r="Z3979" t="str">
            <v/>
          </cell>
          <cell r="AA3979" t="str">
            <v/>
          </cell>
          <cell r="AB3979" t="str">
            <v/>
          </cell>
          <cell r="AC3979" t="str">
            <v/>
          </cell>
          <cell r="AD3979">
            <v>0</v>
          </cell>
          <cell r="AE3979" t="str">
            <v/>
          </cell>
          <cell r="AF3979" t="str">
            <v>Solteiro</v>
          </cell>
          <cell r="AG3979" t="str">
            <v>Indefinido</v>
          </cell>
          <cell r="AH3979" t="str">
            <v>Ativo</v>
          </cell>
          <cell r="AI3979" t="str">
            <v>LUCAS MARCELINO ROCHA</v>
          </cell>
        </row>
        <row r="3980">
          <cell r="B3980" t="str">
            <v>ROSECLEIA DE FREITAS LIMA</v>
          </cell>
          <cell r="C3980" t="str">
            <v>09847356823</v>
          </cell>
          <cell r="D3980" t="str">
            <v>-</v>
          </cell>
          <cell r="E3980" t="str">
            <v>promotor</v>
          </cell>
          <cell r="F3980" t="str">
            <v>12310-005</v>
          </cell>
          <cell r="G3980" t="str">
            <v>RUA PRÍNCIPE PEDRO III DE ALCÂNTARA</v>
          </cell>
          <cell r="H3980" t="str">
            <v>142</v>
          </cell>
          <cell r="I3980" t="str">
            <v/>
          </cell>
          <cell r="J3980" t="str">
            <v>PARQUE DOS PRÍNCIPES</v>
          </cell>
          <cell r="K3980" t="str">
            <v>JACAREÍ</v>
          </cell>
          <cell r="L3980" t="str">
            <v>SP</v>
          </cell>
          <cell r="M3980" t="str">
            <v>-23.5505199</v>
          </cell>
          <cell r="N3980" t="str">
            <v>-46.63330939999999</v>
          </cell>
          <cell r="O3980" t="str">
            <v>12988408804</v>
          </cell>
          <cell r="P3980" t="str">
            <v>29/06/1967</v>
          </cell>
          <cell r="Q3980" t="str">
            <v>230429543</v>
          </cell>
          <cell r="R3980" t="str">
            <v>SSP</v>
          </cell>
          <cell r="S3980" t="str">
            <v>09847356823</v>
          </cell>
          <cell r="T3980" t="str">
            <v/>
          </cell>
          <cell r="U3980" t="str">
            <v/>
          </cell>
          <cell r="V3980" t="str">
            <v/>
          </cell>
          <cell r="X3980" t="str">
            <v>7560</v>
          </cell>
          <cell r="Y3980" t="str">
            <v>131</v>
          </cell>
          <cell r="Z3980" t="str">
            <v>SP</v>
          </cell>
          <cell r="AA3980" t="str">
            <v>06/11/2018</v>
          </cell>
          <cell r="AB3980" t="str">
            <v>01/01/0001</v>
          </cell>
          <cell r="AC3980" t="str">
            <v>124028052-52</v>
          </cell>
          <cell r="AD3980">
            <v>4506</v>
          </cell>
          <cell r="AE3980" t="str">
            <v>BRASILEIRO NATO</v>
          </cell>
          <cell r="AF3980" t="str">
            <v>Solteiro</v>
          </cell>
          <cell r="AG3980" t="str">
            <v>Feminino</v>
          </cell>
          <cell r="AH3980" t="str">
            <v>Ativo</v>
          </cell>
          <cell r="AI3980" t="str">
            <v>MARCOS VINICIUS PORTELA</v>
          </cell>
        </row>
        <row r="3981">
          <cell r="B3981" t="str">
            <v>ROSENI SANXO BARBOSA</v>
          </cell>
          <cell r="C3981" t="str">
            <v>00362098212</v>
          </cell>
          <cell r="D3981" t="str">
            <v/>
          </cell>
          <cell r="E3981" t="str">
            <v>promotor</v>
          </cell>
          <cell r="F3981" t="str">
            <v>89010000</v>
          </cell>
          <cell r="G3981" t="str">
            <v>RUA 23 DE OUTUBRO</v>
          </cell>
          <cell r="H3981" t="str">
            <v>96</v>
          </cell>
          <cell r="I3981" t="str">
            <v>ATÉ 900 - LADO PAR</v>
          </cell>
          <cell r="J3981" t="str">
            <v>ITOPAVA NORTE</v>
          </cell>
          <cell r="K3981" t="str">
            <v>BLUMENAU</v>
          </cell>
          <cell r="L3981" t="str">
            <v>SC</v>
          </cell>
          <cell r="M3981" t="str">
            <v>-26.878872</v>
          </cell>
          <cell r="N3981" t="str">
            <v>-49.077987</v>
          </cell>
          <cell r="O3981" t="str">
            <v>47996583830</v>
          </cell>
          <cell r="P3981" t="str">
            <v>01/10/1987</v>
          </cell>
          <cell r="Q3981" t="str">
            <v>3900599</v>
          </cell>
          <cell r="R3981" t="str">
            <v>SSP</v>
          </cell>
          <cell r="S3981" t="str">
            <v>00362098212</v>
          </cell>
          <cell r="T3981" t="str">
            <v/>
          </cell>
          <cell r="U3981" t="str">
            <v/>
          </cell>
          <cell r="V3981" t="str">
            <v/>
          </cell>
          <cell r="X3981" t="str">
            <v>96128</v>
          </cell>
          <cell r="Y3981" t="str">
            <v>55</v>
          </cell>
          <cell r="Z3981" t="str">
            <v>PA</v>
          </cell>
          <cell r="AA3981" t="str">
            <v>18/12/2019</v>
          </cell>
          <cell r="AB3981" t="str">
            <v>31/12/2019</v>
          </cell>
          <cell r="AC3981" t="str">
            <v>16584401376</v>
          </cell>
          <cell r="AD3981">
            <v>4506</v>
          </cell>
          <cell r="AE3981" t="str">
            <v>Brasileiro</v>
          </cell>
          <cell r="AF3981" t="str">
            <v>Solteiro</v>
          </cell>
          <cell r="AG3981" t="str">
            <v>Feminino</v>
          </cell>
          <cell r="AH3981" t="str">
            <v>Inativo</v>
          </cell>
          <cell r="AI3981" t="str">
            <v>ELIANE CRISTINA GRACIOLI DE JESUS</v>
          </cell>
        </row>
        <row r="3982">
          <cell r="B3982" t="str">
            <v>ROSENILDA DOS SANTOS</v>
          </cell>
          <cell r="C3982" t="str">
            <v>02861538902</v>
          </cell>
          <cell r="D3982" t="str">
            <v/>
          </cell>
          <cell r="E3982" t="str">
            <v>Intermitente</v>
          </cell>
          <cell r="F3982" t="str">
            <v>89215480</v>
          </cell>
          <cell r="G3982" t="str">
            <v>RUA ARGEMIRO PETRY</v>
          </cell>
          <cell r="H3982" t="str">
            <v>QE</v>
          </cell>
          <cell r="I3982" t="str">
            <v>L7</v>
          </cell>
          <cell r="J3982" t="str">
            <v>MORRO DO MEIO</v>
          </cell>
          <cell r="K3982" t="str">
            <v>JOINVILLE</v>
          </cell>
          <cell r="L3982" t="str">
            <v>SC</v>
          </cell>
          <cell r="M3982" t="str">
            <v>-26.3296125</v>
          </cell>
          <cell r="N3982" t="str">
            <v>-48.9047523</v>
          </cell>
          <cell r="O3982" t="str">
            <v/>
          </cell>
          <cell r="P3982" t="str">
            <v>23/11/1978</v>
          </cell>
          <cell r="Q3982" t="str">
            <v>3949901</v>
          </cell>
          <cell r="R3982" t="str">
            <v>SSP</v>
          </cell>
          <cell r="S3982" t="str">
            <v>02861538902</v>
          </cell>
          <cell r="T3982" t="str">
            <v/>
          </cell>
          <cell r="U3982" t="str">
            <v/>
          </cell>
          <cell r="V3982" t="str">
            <v/>
          </cell>
          <cell r="X3982" t="str">
            <v>7459689</v>
          </cell>
          <cell r="Y3982" t="str">
            <v>30</v>
          </cell>
          <cell r="Z3982" t="str">
            <v>PR</v>
          </cell>
          <cell r="AA3982" t="str">
            <v>07/11/2019</v>
          </cell>
          <cell r="AB3982" t="str">
            <v/>
          </cell>
          <cell r="AC3982" t="str">
            <v>12806328723</v>
          </cell>
          <cell r="AD3982">
            <v>4506</v>
          </cell>
          <cell r="AE3982" t="str">
            <v>Brasileiro</v>
          </cell>
          <cell r="AF3982" t="str">
            <v>Solteiro</v>
          </cell>
          <cell r="AG3982" t="str">
            <v>Feminino</v>
          </cell>
          <cell r="AH3982" t="str">
            <v>Inativo</v>
          </cell>
          <cell r="AI3982" t="str">
            <v>CARLA VIETTRO NORA DE PADUA</v>
          </cell>
        </row>
        <row r="3983">
          <cell r="B3983" t="str">
            <v>ROSENILDO GERALDO ALBUQUERQUE</v>
          </cell>
          <cell r="C3983" t="str">
            <v>02780944498</v>
          </cell>
          <cell r="D3983" t="str">
            <v/>
          </cell>
          <cell r="E3983" t="str">
            <v>promotor548</v>
          </cell>
          <cell r="F3983" t="str">
            <v>07846050</v>
          </cell>
          <cell r="G3983" t="str">
            <v>RUA MÉXICO</v>
          </cell>
          <cell r="H3983" t="str">
            <v>177</v>
          </cell>
          <cell r="I3983" t="str">
            <v>CASA 8</v>
          </cell>
          <cell r="J3983" t="str">
            <v>VILA BELA</v>
          </cell>
          <cell r="K3983" t="str">
            <v>FRANCO DA ROCHA</v>
          </cell>
          <cell r="L3983" t="str">
            <v>SP</v>
          </cell>
          <cell r="M3983" t="str">
            <v>-23.3105069</v>
          </cell>
          <cell r="N3983" t="str">
            <v>-46.729753</v>
          </cell>
          <cell r="O3983" t="str">
            <v>11995734816</v>
          </cell>
          <cell r="P3983" t="str">
            <v>15/10/1977</v>
          </cell>
          <cell r="Q3983" t="str">
            <v>358508654</v>
          </cell>
          <cell r="R3983" t="str">
            <v>SSP</v>
          </cell>
          <cell r="S3983" t="str">
            <v>02780944498</v>
          </cell>
          <cell r="T3983" t="str">
            <v/>
          </cell>
          <cell r="U3983" t="str">
            <v/>
          </cell>
          <cell r="V3983" t="str">
            <v/>
          </cell>
          <cell r="X3983" t="str">
            <v>57575</v>
          </cell>
          <cell r="Y3983" t="str">
            <v>250</v>
          </cell>
          <cell r="Z3983" t="str">
            <v>SP</v>
          </cell>
          <cell r="AA3983" t="str">
            <v>12/11/2019</v>
          </cell>
          <cell r="AB3983" t="str">
            <v>13/06/2020</v>
          </cell>
          <cell r="AC3983" t="str">
            <v>12761540850</v>
          </cell>
          <cell r="AD3983">
            <v>4506</v>
          </cell>
          <cell r="AE3983" t="str">
            <v>Brasileiro</v>
          </cell>
          <cell r="AF3983" t="str">
            <v>Solteiro</v>
          </cell>
          <cell r="AG3983" t="str">
            <v>Masculino</v>
          </cell>
          <cell r="AH3983" t="str">
            <v>Inativo</v>
          </cell>
          <cell r="AI3983" t="str">
            <v>WAGNER GIRALDO</v>
          </cell>
        </row>
        <row r="3984">
          <cell r="B3984" t="str">
            <v>ROSENILDO LOPES DA SILVA</v>
          </cell>
          <cell r="C3984" t="str">
            <v>05651652590</v>
          </cell>
          <cell r="D3984" t="str">
            <v>rosenildo22b@gmail.com</v>
          </cell>
          <cell r="E3984" t="str">
            <v>promotor</v>
          </cell>
          <cell r="F3984" t="str">
            <v>45210-378</v>
          </cell>
          <cell r="G3984" t="str">
            <v>RUA ANTÔNIO ALVES DE MELO</v>
          </cell>
          <cell r="H3984" t="str">
            <v>895</v>
          </cell>
          <cell r="I3984" t="str">
            <v>LADO ÍMPAR</v>
          </cell>
          <cell r="J3984" t="str">
            <v>ITAIGARA</v>
          </cell>
          <cell r="K3984" t="str">
            <v>JEQUIÉ</v>
          </cell>
          <cell r="L3984" t="str">
            <v>BA</v>
          </cell>
          <cell r="M3984" t="str">
            <v>-13.8753223</v>
          </cell>
          <cell r="N3984" t="str">
            <v>-40.0827862</v>
          </cell>
          <cell r="O3984" t="str">
            <v>73988853058</v>
          </cell>
          <cell r="P3984" t="str">
            <v>22/08/1992</v>
          </cell>
          <cell r="Q3984" t="str">
            <v>1549195603</v>
          </cell>
          <cell r="R3984" t="str">
            <v>SSP</v>
          </cell>
          <cell r="S3984" t="str">
            <v>05651652590</v>
          </cell>
          <cell r="T3984" t="str">
            <v/>
          </cell>
          <cell r="U3984" t="str">
            <v/>
          </cell>
          <cell r="V3984" t="str">
            <v/>
          </cell>
          <cell r="X3984" t="str">
            <v>2821071</v>
          </cell>
          <cell r="Y3984" t="str">
            <v>50</v>
          </cell>
          <cell r="Z3984" t="str">
            <v>BA</v>
          </cell>
          <cell r="AA3984" t="str">
            <v>02/07/2019</v>
          </cell>
          <cell r="AB3984" t="str">
            <v/>
          </cell>
          <cell r="AC3984" t="str">
            <v>141550842-75</v>
          </cell>
          <cell r="AD3984">
            <v>4506</v>
          </cell>
          <cell r="AE3984" t="str">
            <v>BRASILEIRO NATO</v>
          </cell>
          <cell r="AF3984" t="str">
            <v>Casado</v>
          </cell>
          <cell r="AG3984" t="str">
            <v>Masculino</v>
          </cell>
          <cell r="AH3984" t="str">
            <v>Ativo</v>
          </cell>
          <cell r="AI3984" t="str">
            <v>JECONIS MORAES DOS REIS</v>
          </cell>
        </row>
        <row r="3985">
          <cell r="B3985" t="str">
            <v>ROSFRIO</v>
          </cell>
          <cell r="C3985" t="str">
            <v>rosfrio</v>
          </cell>
          <cell r="E3985" t="str">
            <v>cliente</v>
          </cell>
          <cell r="F3985" t="str">
            <v/>
          </cell>
          <cell r="G3985" t="str">
            <v/>
          </cell>
          <cell r="H3985" t="str">
            <v/>
          </cell>
          <cell r="I3985" t="str">
            <v/>
          </cell>
          <cell r="J3985" t="str">
            <v/>
          </cell>
          <cell r="K3985" t="str">
            <v/>
          </cell>
          <cell r="L3985" t="str">
            <v/>
          </cell>
          <cell r="M3985" t="str">
            <v/>
          </cell>
          <cell r="N3985" t="str">
            <v/>
          </cell>
          <cell r="O3985" t="str">
            <v/>
          </cell>
          <cell r="P3985" t="str">
            <v/>
          </cell>
          <cell r="Q3985" t="str">
            <v/>
          </cell>
          <cell r="R3985" t="str">
            <v/>
          </cell>
          <cell r="S3985" t="str">
            <v/>
          </cell>
          <cell r="T3985" t="str">
            <v/>
          </cell>
          <cell r="U3985" t="str">
            <v/>
          </cell>
          <cell r="V3985" t="str">
            <v/>
          </cell>
          <cell r="X3985" t="str">
            <v/>
          </cell>
          <cell r="Y3985" t="str">
            <v/>
          </cell>
          <cell r="Z3985" t="str">
            <v/>
          </cell>
          <cell r="AA3985" t="str">
            <v/>
          </cell>
          <cell r="AB3985" t="str">
            <v/>
          </cell>
          <cell r="AC3985" t="str">
            <v/>
          </cell>
          <cell r="AD3985">
            <v>0</v>
          </cell>
          <cell r="AE3985" t="str">
            <v/>
          </cell>
          <cell r="AF3985" t="str">
            <v>0</v>
          </cell>
          <cell r="AG3985" t="str">
            <v>0</v>
          </cell>
          <cell r="AH3985" t="str">
            <v>Ativo</v>
          </cell>
          <cell r="AI3985" t="str">
            <v>LUCAS MARCELINO ROCHA</v>
          </cell>
        </row>
        <row r="3986">
          <cell r="B3986" t="str">
            <v>ROSIANE DE SOUSA</v>
          </cell>
          <cell r="C3986" t="str">
            <v>00347482961</v>
          </cell>
          <cell r="D3986" t="str">
            <v>rosi-anesousa@hotmail.com</v>
          </cell>
          <cell r="E3986" t="str">
            <v>promotor</v>
          </cell>
          <cell r="F3986" t="str">
            <v>88107312</v>
          </cell>
          <cell r="G3986" t="str">
            <v>RUA JULIETA DA SILVA MELO</v>
          </cell>
          <cell r="H3986" t="str">
            <v>268</v>
          </cell>
          <cell r="I3986" t="str">
            <v>CASA 2</v>
          </cell>
          <cell r="J3986" t="str">
            <v>FORQUILHAS</v>
          </cell>
          <cell r="K3986" t="str">
            <v>SÃO JOSÉ</v>
          </cell>
          <cell r="L3986" t="str">
            <v>SC</v>
          </cell>
          <cell r="M3986" t="str">
            <v>-27.5804614</v>
          </cell>
          <cell r="N3986" t="str">
            <v>-48.6713892</v>
          </cell>
          <cell r="O3986" t="str">
            <v>48991179722</v>
          </cell>
          <cell r="P3986" t="str">
            <v>06/08/1977</v>
          </cell>
          <cell r="Q3986" t="str">
            <v>3500131</v>
          </cell>
          <cell r="R3986" t="str">
            <v>SSP</v>
          </cell>
          <cell r="S3986" t="str">
            <v>00347482961</v>
          </cell>
          <cell r="T3986" t="str">
            <v/>
          </cell>
          <cell r="U3986" t="str">
            <v/>
          </cell>
          <cell r="V3986" t="str">
            <v/>
          </cell>
          <cell r="X3986" t="str">
            <v>1928523</v>
          </cell>
          <cell r="Y3986" t="str">
            <v>50</v>
          </cell>
          <cell r="Z3986" t="str">
            <v>SC</v>
          </cell>
          <cell r="AA3986" t="str">
            <v>06/03/2019</v>
          </cell>
          <cell r="AB3986" t="str">
            <v>29/04/2020</v>
          </cell>
          <cell r="AC3986" t="str">
            <v>125270464-38</v>
          </cell>
          <cell r="AD3986">
            <v>4506</v>
          </cell>
          <cell r="AE3986" t="str">
            <v>BRASILEIRO NATO</v>
          </cell>
          <cell r="AF3986" t="str">
            <v>Solteiro</v>
          </cell>
          <cell r="AG3986" t="str">
            <v>Feminino</v>
          </cell>
          <cell r="AH3986" t="str">
            <v>Inativo</v>
          </cell>
          <cell r="AI3986" t="str">
            <v>RICHARD VASQUES DOS SANTOS</v>
          </cell>
        </row>
        <row r="3987">
          <cell r="B3987" t="str">
            <v>ROSIELY NEVES DA SILVA</v>
          </cell>
          <cell r="C3987" t="str">
            <v>80303382104</v>
          </cell>
          <cell r="D3987" t="str">
            <v/>
          </cell>
          <cell r="E3987" t="str">
            <v>Intermitente</v>
          </cell>
          <cell r="F3987" t="str">
            <v>88357183</v>
          </cell>
          <cell r="G3987" t="str">
            <v>RUA ARNALDO LUSSOLI</v>
          </cell>
          <cell r="H3987" t="str">
            <v>181</v>
          </cell>
          <cell r="I3987" t="str">
            <v/>
          </cell>
          <cell r="J3987" t="str">
            <v>ÁGUAS CLARAS</v>
          </cell>
          <cell r="K3987" t="str">
            <v>BRUSQUE</v>
          </cell>
          <cell r="L3987" t="str">
            <v>SC</v>
          </cell>
          <cell r="M3987" t="str">
            <v>-27.1503896</v>
          </cell>
          <cell r="N3987" t="str">
            <v>-48.9017353</v>
          </cell>
          <cell r="O3987" t="str">
            <v/>
          </cell>
          <cell r="P3987" t="str">
            <v>02/07/1976</v>
          </cell>
          <cell r="Q3987" t="str">
            <v>09992154</v>
          </cell>
          <cell r="R3987" t="str">
            <v>II MT</v>
          </cell>
          <cell r="S3987" t="str">
            <v>80303382104</v>
          </cell>
          <cell r="T3987" t="str">
            <v/>
          </cell>
          <cell r="U3987" t="str">
            <v/>
          </cell>
          <cell r="V3987" t="str">
            <v/>
          </cell>
          <cell r="X3987" t="str">
            <v>06847</v>
          </cell>
          <cell r="Y3987" t="str">
            <v>0012</v>
          </cell>
          <cell r="Z3987" t="str">
            <v>MT</v>
          </cell>
          <cell r="AA3987" t="str">
            <v>13/08/2020</v>
          </cell>
          <cell r="AB3987" t="str">
            <v/>
          </cell>
          <cell r="AC3987" t="str">
            <v>12769648405</v>
          </cell>
          <cell r="AD3987">
            <v>0</v>
          </cell>
          <cell r="AE3987" t="str">
            <v>Brasileiro</v>
          </cell>
          <cell r="AF3987" t="str">
            <v>Solteiro</v>
          </cell>
          <cell r="AG3987" t="str">
            <v>Feminino</v>
          </cell>
          <cell r="AH3987" t="str">
            <v>Inativo</v>
          </cell>
          <cell r="AI3987" t="str">
            <v>CARLA VIETTRO NORA DE PADUA</v>
          </cell>
        </row>
        <row r="3988">
          <cell r="B3988" t="str">
            <v>ROSILDO DE LIMA REIS</v>
          </cell>
          <cell r="C3988" t="str">
            <v>73600717200</v>
          </cell>
          <cell r="D3988" t="str">
            <v/>
          </cell>
          <cell r="E3988" t="str">
            <v>parttime6</v>
          </cell>
          <cell r="F3988" t="str">
            <v>73061210</v>
          </cell>
          <cell r="G3988" t="str">
            <v>QUADRA 3 CONJUNTO H</v>
          </cell>
          <cell r="H3988" t="str">
            <v>38</v>
          </cell>
          <cell r="I3988" t="str">
            <v>(VILA BURITIZINHO)</v>
          </cell>
          <cell r="J3988" t="str">
            <v>SETOR OESTE (SOBRADINHO II)</v>
          </cell>
          <cell r="K3988" t="str">
            <v>BRASÍLIA</v>
          </cell>
          <cell r="L3988" t="str">
            <v>DF</v>
          </cell>
          <cell r="M3988" t="str">
            <v>-15.6526102</v>
          </cell>
          <cell r="N3988" t="str">
            <v>-47.8132094</v>
          </cell>
          <cell r="O3988" t="str">
            <v>61981044611</v>
          </cell>
          <cell r="P3988" t="str">
            <v>02/03/1979</v>
          </cell>
          <cell r="Q3988" t="str">
            <v>3315874</v>
          </cell>
          <cell r="R3988" t="str">
            <v>SSP</v>
          </cell>
          <cell r="S3988" t="str">
            <v>73600717200</v>
          </cell>
          <cell r="T3988" t="str">
            <v/>
          </cell>
          <cell r="U3988" t="str">
            <v/>
          </cell>
          <cell r="V3988" t="str">
            <v/>
          </cell>
          <cell r="X3988" t="str">
            <v>44726</v>
          </cell>
          <cell r="Y3988" t="str">
            <v>0001</v>
          </cell>
          <cell r="Z3988" t="str">
            <v>RS</v>
          </cell>
          <cell r="AA3988" t="str">
            <v>08/09/2020</v>
          </cell>
          <cell r="AB3988" t="str">
            <v>07/10/2020</v>
          </cell>
          <cell r="AC3988" t="str">
            <v>12952711676</v>
          </cell>
          <cell r="AD3988">
            <v>4100</v>
          </cell>
          <cell r="AE3988" t="str">
            <v>Brasileiro</v>
          </cell>
          <cell r="AF3988" t="str">
            <v>Casado</v>
          </cell>
          <cell r="AG3988" t="str">
            <v>Masculino</v>
          </cell>
          <cell r="AH3988" t="str">
            <v>Inativo</v>
          </cell>
          <cell r="AI3988" t="str">
            <v>MORACI PEREIRA DOS SANTOS</v>
          </cell>
        </row>
        <row r="3989">
          <cell r="B3989" t="str">
            <v>ROSILENE NATEL CARVALHO</v>
          </cell>
          <cell r="C3989" t="str">
            <v>51993180044</v>
          </cell>
          <cell r="D3989" t="str">
            <v/>
          </cell>
          <cell r="E3989" t="str">
            <v>Intermitente</v>
          </cell>
          <cell r="F3989" t="str">
            <v>88312150</v>
          </cell>
          <cell r="G3989" t="str">
            <v>RUA BERNARDINO LEONEL FELIX</v>
          </cell>
          <cell r="H3989" t="str">
            <v>493</v>
          </cell>
          <cell r="I3989" t="str">
            <v/>
          </cell>
          <cell r="J3989" t="str">
            <v>SÃO VICENTE</v>
          </cell>
          <cell r="K3989" t="str">
            <v>ITAJAÍ</v>
          </cell>
          <cell r="L3989" t="str">
            <v>SC</v>
          </cell>
          <cell r="M3989" t="str">
            <v>-26.906997</v>
          </cell>
          <cell r="N3989" t="str">
            <v>-48.7084864</v>
          </cell>
          <cell r="O3989" t="str">
            <v/>
          </cell>
          <cell r="P3989" t="str">
            <v>19/12/1971</v>
          </cell>
          <cell r="Q3989" t="str">
            <v>7022124</v>
          </cell>
          <cell r="R3989" t="str">
            <v>SSP SC</v>
          </cell>
          <cell r="S3989" t="str">
            <v>51993180044</v>
          </cell>
          <cell r="T3989" t="str">
            <v/>
          </cell>
          <cell r="U3989" t="str">
            <v/>
          </cell>
          <cell r="V3989" t="str">
            <v/>
          </cell>
          <cell r="X3989" t="str">
            <v>3962055</v>
          </cell>
          <cell r="Y3989" t="str">
            <v>0040</v>
          </cell>
          <cell r="Z3989" t="str">
            <v>SC</v>
          </cell>
          <cell r="AA3989" t="str">
            <v>27/03/2020</v>
          </cell>
          <cell r="AB3989" t="str">
            <v/>
          </cell>
          <cell r="AC3989" t="str">
            <v>12326030658</v>
          </cell>
          <cell r="AD3989">
            <v>0</v>
          </cell>
          <cell r="AE3989" t="str">
            <v>Brasileiro</v>
          </cell>
          <cell r="AF3989" t="str">
            <v>Solteiro</v>
          </cell>
          <cell r="AG3989" t="str">
            <v>Feminino</v>
          </cell>
          <cell r="AH3989" t="str">
            <v>Ativo</v>
          </cell>
          <cell r="AI3989" t="str">
            <v>ELIANE CRISTINA GRACIOLI DE JESUS</v>
          </cell>
        </row>
        <row r="3990">
          <cell r="B3990" t="str">
            <v>ROSIMAR FERREIRA DA SILVA</v>
          </cell>
          <cell r="C3990" t="str">
            <v>03281975720</v>
          </cell>
          <cell r="D3990" t="str">
            <v>rosimardasilvaf@gmail.com</v>
          </cell>
          <cell r="E3990" t="str">
            <v>promotorexpress</v>
          </cell>
          <cell r="F3990" t="str">
            <v>27525480</v>
          </cell>
          <cell r="G3990" t="str">
            <v>AVENIDA DAS ANDORINHAS</v>
          </cell>
          <cell r="H3990" t="str">
            <v>186</v>
          </cell>
          <cell r="I3990" t="str">
            <v/>
          </cell>
          <cell r="J3990" t="str">
            <v>JARDIM PRIMAVERA II</v>
          </cell>
          <cell r="K3990" t="str">
            <v>RESENDE</v>
          </cell>
          <cell r="L3990" t="str">
            <v>RJ</v>
          </cell>
          <cell r="M3990" t="str">
            <v>-22.4769385</v>
          </cell>
          <cell r="N3990" t="str">
            <v>-44.5038795</v>
          </cell>
          <cell r="O3990" t="str">
            <v>24999192024</v>
          </cell>
          <cell r="P3990" t="str">
            <v>14/11/1977</v>
          </cell>
          <cell r="Q3990" t="str">
            <v>110999018</v>
          </cell>
          <cell r="R3990" t="str">
            <v>RJ</v>
          </cell>
          <cell r="S3990" t="str">
            <v>03281975720</v>
          </cell>
          <cell r="T3990" t="str">
            <v>Santander</v>
          </cell>
          <cell r="U3990" t="str">
            <v>4431</v>
          </cell>
          <cell r="V3990" t="str">
            <v>01023310-6</v>
          </cell>
          <cell r="X3990" t="str">
            <v>57406</v>
          </cell>
          <cell r="Y3990" t="str">
            <v>120</v>
          </cell>
          <cell r="Z3990" t="str">
            <v>RJ</v>
          </cell>
          <cell r="AA3990" t="str">
            <v>18/02/2020</v>
          </cell>
          <cell r="AB3990" t="str">
            <v>01/01/0001</v>
          </cell>
          <cell r="AC3990" t="str">
            <v>12611898245</v>
          </cell>
          <cell r="AD3990">
            <v>10.41</v>
          </cell>
          <cell r="AE3990" t="str">
            <v>BRASILEIRO NATO</v>
          </cell>
          <cell r="AF3990" t="str">
            <v>Casado</v>
          </cell>
          <cell r="AG3990" t="str">
            <v>Masculino</v>
          </cell>
          <cell r="AH3990" t="str">
            <v>Ativo</v>
          </cell>
          <cell r="AI3990" t="str">
            <v>CARLOS ANDRE BEZERRA MONTEIRO</v>
          </cell>
        </row>
        <row r="3991">
          <cell r="B3991" t="str">
            <v>ROSIMEY MARQUES DE OLIVEIRA</v>
          </cell>
          <cell r="C3991" t="str">
            <v>76381200944</v>
          </cell>
          <cell r="D3991" t="str">
            <v/>
          </cell>
          <cell r="E3991" t="str">
            <v>Intermitente</v>
          </cell>
          <cell r="F3991" t="str">
            <v>87503180</v>
          </cell>
          <cell r="G3991" t="str">
            <v>AVENIDA COLOMBO</v>
          </cell>
          <cell r="H3991" t="str">
            <v>3254</v>
          </cell>
          <cell r="I3991" t="str">
            <v/>
          </cell>
          <cell r="J3991" t="str">
            <v>ZONA VI</v>
          </cell>
          <cell r="K3991" t="str">
            <v>UMUARAMA</v>
          </cell>
          <cell r="L3991" t="str">
            <v>PR</v>
          </cell>
          <cell r="M3991" t="str">
            <v>-23.7584858</v>
          </cell>
          <cell r="N3991" t="str">
            <v>-53.3205647</v>
          </cell>
          <cell r="O3991" t="str">
            <v/>
          </cell>
          <cell r="P3991" t="str">
            <v>02/11/1969</v>
          </cell>
          <cell r="Q3991" t="str">
            <v/>
          </cell>
          <cell r="R3991" t="str">
            <v/>
          </cell>
          <cell r="S3991" t="str">
            <v>76381200944</v>
          </cell>
          <cell r="T3991" t="str">
            <v/>
          </cell>
          <cell r="U3991" t="str">
            <v/>
          </cell>
          <cell r="V3991" t="str">
            <v/>
          </cell>
          <cell r="X3991" t="str">
            <v/>
          </cell>
          <cell r="Y3991" t="str">
            <v/>
          </cell>
          <cell r="Z3991" t="str">
            <v/>
          </cell>
          <cell r="AA3991" t="str">
            <v>20/07/2020</v>
          </cell>
          <cell r="AB3991" t="str">
            <v/>
          </cell>
          <cell r="AC3991" t="str">
            <v/>
          </cell>
          <cell r="AD3991">
            <v>0</v>
          </cell>
          <cell r="AE3991" t="str">
            <v>Brasileiro</v>
          </cell>
          <cell r="AF3991" t="str">
            <v>Solteiro</v>
          </cell>
          <cell r="AG3991" t="str">
            <v>Feminino</v>
          </cell>
          <cell r="AH3991" t="str">
            <v>Ativo</v>
          </cell>
          <cell r="AI3991" t="str">
            <v>EDER MONTANHER QUIRINO</v>
          </cell>
        </row>
        <row r="3992">
          <cell r="B3992" t="str">
            <v>ROSIVANIA MARCIA DA SILVA</v>
          </cell>
          <cell r="C3992" t="str">
            <v>12024561462</v>
          </cell>
          <cell r="D3992" t="str">
            <v/>
          </cell>
          <cell r="E3992" t="str">
            <v>promotorlivre</v>
          </cell>
          <cell r="F3992" t="str">
            <v>06535075</v>
          </cell>
          <cell r="G3992" t="str">
            <v>RUA DAS AMOREIRAS</v>
          </cell>
          <cell r="H3992" t="str">
            <v>518</v>
          </cell>
          <cell r="I3992" t="str">
            <v>CS 2</v>
          </cell>
          <cell r="J3992" t="str">
            <v>CIDADE SÃO PEDRO - GLEBA A</v>
          </cell>
          <cell r="K3992" t="str">
            <v>SANTANA DE PARNAÍBA</v>
          </cell>
          <cell r="L3992" t="str">
            <v>SP</v>
          </cell>
          <cell r="M3992" t="str">
            <v>-23.4209689</v>
          </cell>
          <cell r="N3992" t="str">
            <v>-46.8573531</v>
          </cell>
          <cell r="O3992" t="str">
            <v/>
          </cell>
          <cell r="P3992" t="str">
            <v>18/06/1992</v>
          </cell>
          <cell r="Q3992" t="str">
            <v>3793096</v>
          </cell>
          <cell r="R3992" t="str">
            <v>SSP</v>
          </cell>
          <cell r="S3992" t="str">
            <v>12024561462</v>
          </cell>
          <cell r="T3992" t="str">
            <v/>
          </cell>
          <cell r="U3992" t="str">
            <v/>
          </cell>
          <cell r="V3992" t="str">
            <v/>
          </cell>
          <cell r="X3992" t="str">
            <v>12366</v>
          </cell>
          <cell r="Y3992" t="str">
            <v>034</v>
          </cell>
          <cell r="Z3992" t="str">
            <v>PE</v>
          </cell>
          <cell r="AA3992" t="str">
            <v>03/08/2020</v>
          </cell>
          <cell r="AB3992" t="str">
            <v/>
          </cell>
          <cell r="AC3992" t="str">
            <v>16536911742</v>
          </cell>
          <cell r="AD3992">
            <v>4506</v>
          </cell>
          <cell r="AE3992" t="str">
            <v>Brasileiro</v>
          </cell>
          <cell r="AF3992" t="str">
            <v>Solteiro</v>
          </cell>
          <cell r="AG3992" t="str">
            <v>Feminino</v>
          </cell>
          <cell r="AH3992" t="str">
            <v>Inativo</v>
          </cell>
          <cell r="AI3992" t="str">
            <v>CARLOS ANDRE BEZERRA MONTEIRO</v>
          </cell>
        </row>
        <row r="3993">
          <cell r="B3993" t="str">
            <v>ROSSANO OLIVEIRA DOS ANJOS</v>
          </cell>
          <cell r="C3993" t="str">
            <v>01714995062</v>
          </cell>
          <cell r="D3993" t="str">
            <v>roliveira89@hotmail.com</v>
          </cell>
          <cell r="E3993" t="str">
            <v>promotor</v>
          </cell>
          <cell r="F3993" t="str">
            <v>88338495</v>
          </cell>
          <cell r="G3993" t="str">
            <v>RUA ANDORINHA</v>
          </cell>
          <cell r="H3993" t="str">
            <v>50</v>
          </cell>
          <cell r="I3993" t="str">
            <v/>
          </cell>
          <cell r="J3993" t="str">
            <v>ARIRIBÁ</v>
          </cell>
          <cell r="K3993" t="str">
            <v>BALNEÁRIO CAMBORIÚ</v>
          </cell>
          <cell r="L3993" t="str">
            <v>SC</v>
          </cell>
          <cell r="M3993" t="str">
            <v>-26.9719802</v>
          </cell>
          <cell r="N3993" t="str">
            <v>-48.6396808</v>
          </cell>
          <cell r="O3993" t="str">
            <v>4792329744</v>
          </cell>
          <cell r="P3993" t="str">
            <v>07/01/1986</v>
          </cell>
          <cell r="Q3993" t="str">
            <v>2080628247</v>
          </cell>
          <cell r="R3993" t="str">
            <v>RS</v>
          </cell>
          <cell r="S3993" t="str">
            <v>01714995062</v>
          </cell>
          <cell r="T3993" t="str">
            <v/>
          </cell>
          <cell r="U3993" t="str">
            <v/>
          </cell>
          <cell r="V3993" t="str">
            <v/>
          </cell>
          <cell r="X3993" t="str">
            <v>7396442</v>
          </cell>
          <cell r="Y3993" t="str">
            <v>10</v>
          </cell>
          <cell r="Z3993" t="str">
            <v>RS</v>
          </cell>
          <cell r="AA3993" t="str">
            <v>14/02/2018</v>
          </cell>
          <cell r="AB3993" t="str">
            <v/>
          </cell>
          <cell r="AC3993" t="str">
            <v>129804037-00</v>
          </cell>
          <cell r="AD3993">
            <v>4506</v>
          </cell>
          <cell r="AE3993" t="str">
            <v>BRASILEIRO NATO</v>
          </cell>
          <cell r="AF3993" t="str">
            <v>Solteiro</v>
          </cell>
          <cell r="AG3993" t="str">
            <v>Masculino</v>
          </cell>
          <cell r="AH3993" t="str">
            <v>Ativo</v>
          </cell>
          <cell r="AI3993" t="str">
            <v>ELIANE CRISTINA GRACIOLI DE JESUS</v>
          </cell>
        </row>
        <row r="3994">
          <cell r="B3994" t="str">
            <v>ROTEIRO SEM PROMOTOR</v>
          </cell>
          <cell r="C3994" t="str">
            <v>sempromotor</v>
          </cell>
          <cell r="D3994" t="str">
            <v/>
          </cell>
          <cell r="E3994" t="str">
            <v>semroteiro</v>
          </cell>
          <cell r="F3994" t="str">
            <v/>
          </cell>
          <cell r="G3994" t="str">
            <v/>
          </cell>
          <cell r="H3994" t="str">
            <v/>
          </cell>
          <cell r="I3994" t="str">
            <v/>
          </cell>
          <cell r="J3994" t="str">
            <v/>
          </cell>
          <cell r="K3994" t="str">
            <v/>
          </cell>
          <cell r="L3994" t="str">
            <v/>
          </cell>
          <cell r="M3994" t="str">
            <v/>
          </cell>
          <cell r="N3994" t="str">
            <v/>
          </cell>
          <cell r="O3994" t="str">
            <v/>
          </cell>
          <cell r="P3994" t="str">
            <v/>
          </cell>
          <cell r="Q3994" t="str">
            <v/>
          </cell>
          <cell r="R3994" t="str">
            <v/>
          </cell>
          <cell r="S3994" t="str">
            <v/>
          </cell>
          <cell r="T3994" t="str">
            <v/>
          </cell>
          <cell r="U3994" t="str">
            <v/>
          </cell>
          <cell r="V3994" t="str">
            <v/>
          </cell>
          <cell r="X3994" t="str">
            <v/>
          </cell>
          <cell r="Y3994" t="str">
            <v/>
          </cell>
          <cell r="Z3994" t="str">
            <v/>
          </cell>
          <cell r="AA3994" t="str">
            <v/>
          </cell>
          <cell r="AB3994" t="str">
            <v/>
          </cell>
          <cell r="AC3994" t="str">
            <v/>
          </cell>
          <cell r="AD3994">
            <v>0</v>
          </cell>
          <cell r="AE3994" t="str">
            <v/>
          </cell>
          <cell r="AF3994" t="str">
            <v>Solteiro</v>
          </cell>
          <cell r="AG3994" t="str">
            <v>Indefinido</v>
          </cell>
          <cell r="AH3994" t="str">
            <v>Ativo</v>
          </cell>
          <cell r="AI3994" t="str">
            <v>SEM ROTEIRO</v>
          </cell>
        </row>
        <row r="3995">
          <cell r="B3995" t="str">
            <v>ROVANIR MATHEUS ALVES SOARES</v>
          </cell>
          <cell r="C3995" t="str">
            <v>04708945043</v>
          </cell>
          <cell r="D3995" t="str">
            <v>matheussoares.alves1997@gmail.com</v>
          </cell>
          <cell r="E3995" t="str">
            <v>promotor</v>
          </cell>
          <cell r="F3995" t="str">
            <v>96076240</v>
          </cell>
          <cell r="G3995" t="str">
            <v>AVENIDA CIDADE DE RIO GRANDE</v>
          </cell>
          <cell r="H3995" t="str">
            <v>1878</v>
          </cell>
          <cell r="I3995" t="str">
            <v/>
          </cell>
          <cell r="J3995" t="str">
            <v>SÃO GONÇALO</v>
          </cell>
          <cell r="K3995" t="str">
            <v>PELOTAS</v>
          </cell>
          <cell r="L3995" t="str">
            <v>RS</v>
          </cell>
          <cell r="M3995" t="str">
            <v>-31.7718057</v>
          </cell>
          <cell r="N3995" t="str">
            <v>-52.3138578</v>
          </cell>
          <cell r="O3995" t="str">
            <v>51984363434</v>
          </cell>
          <cell r="P3995" t="str">
            <v>30/11/1997</v>
          </cell>
          <cell r="Q3995" t="str">
            <v>412342915</v>
          </cell>
          <cell r="R3995" t="str">
            <v>SSP</v>
          </cell>
          <cell r="S3995" t="str">
            <v>04708945043</v>
          </cell>
          <cell r="T3995" t="str">
            <v/>
          </cell>
          <cell r="U3995" t="str">
            <v/>
          </cell>
          <cell r="V3995" t="str">
            <v/>
          </cell>
          <cell r="X3995" t="str">
            <v>9630551</v>
          </cell>
          <cell r="Y3995" t="str">
            <v>40</v>
          </cell>
          <cell r="Z3995" t="str">
            <v>RS</v>
          </cell>
          <cell r="AA3995" t="str">
            <v>12/12/2019</v>
          </cell>
          <cell r="AB3995" t="str">
            <v/>
          </cell>
          <cell r="AC3995" t="str">
            <v>16602419480</v>
          </cell>
          <cell r="AD3995">
            <v>4506</v>
          </cell>
          <cell r="AE3995" t="str">
            <v>Brasileiro</v>
          </cell>
          <cell r="AF3995" t="str">
            <v>Solteiro</v>
          </cell>
          <cell r="AG3995" t="str">
            <v>Masculino</v>
          </cell>
          <cell r="AH3995" t="str">
            <v>Ativo</v>
          </cell>
          <cell r="AI3995" t="str">
            <v>FABRICIO BATISTA</v>
          </cell>
        </row>
        <row r="3996">
          <cell r="B3996" t="str">
            <v>RUAH ALIMENTOS</v>
          </cell>
          <cell r="C3996" t="str">
            <v>ruahalimentos</v>
          </cell>
          <cell r="E3996" t="str">
            <v>cliente</v>
          </cell>
          <cell r="F3996" t="str">
            <v/>
          </cell>
          <cell r="G3996" t="str">
            <v/>
          </cell>
          <cell r="H3996" t="str">
            <v/>
          </cell>
          <cell r="I3996" t="str">
            <v/>
          </cell>
          <cell r="J3996" t="str">
            <v/>
          </cell>
          <cell r="K3996" t="str">
            <v/>
          </cell>
          <cell r="L3996" t="str">
            <v/>
          </cell>
          <cell r="M3996" t="str">
            <v/>
          </cell>
          <cell r="N3996" t="str">
            <v/>
          </cell>
          <cell r="O3996" t="str">
            <v/>
          </cell>
          <cell r="P3996" t="str">
            <v/>
          </cell>
          <cell r="Q3996" t="str">
            <v/>
          </cell>
          <cell r="R3996" t="str">
            <v/>
          </cell>
          <cell r="S3996" t="str">
            <v/>
          </cell>
          <cell r="T3996" t="str">
            <v/>
          </cell>
          <cell r="U3996" t="str">
            <v/>
          </cell>
          <cell r="V3996" t="str">
            <v/>
          </cell>
          <cell r="X3996" t="str">
            <v/>
          </cell>
          <cell r="Y3996" t="str">
            <v/>
          </cell>
          <cell r="Z3996" t="str">
            <v/>
          </cell>
          <cell r="AA3996" t="str">
            <v/>
          </cell>
          <cell r="AB3996" t="str">
            <v/>
          </cell>
          <cell r="AC3996" t="str">
            <v/>
          </cell>
          <cell r="AD3996">
            <v>0</v>
          </cell>
          <cell r="AE3996" t="str">
            <v/>
          </cell>
          <cell r="AF3996" t="str">
            <v>0</v>
          </cell>
          <cell r="AG3996" t="str">
            <v>0</v>
          </cell>
          <cell r="AH3996" t="str">
            <v>Ativo</v>
          </cell>
          <cell r="AI3996" t="str">
            <v>LUCAS MARCELINO ROCHA</v>
          </cell>
        </row>
        <row r="3997">
          <cell r="B3997" t="str">
            <v>RUAN CARLOS DE ARAUJO CONCEICAO</v>
          </cell>
          <cell r="C3997" t="str">
            <v>06117752393</v>
          </cell>
          <cell r="D3997" t="str">
            <v/>
          </cell>
          <cell r="E3997" t="str">
            <v>promotor</v>
          </cell>
          <cell r="F3997" t="str">
            <v>65041390</v>
          </cell>
          <cell r="G3997" t="str">
            <v>RUA SÃO FRANCISCO</v>
          </cell>
          <cell r="H3997" t="str">
            <v>58</v>
          </cell>
          <cell r="I3997" t="str">
            <v/>
          </cell>
          <cell r="J3997" t="str">
            <v>COROADINHO</v>
          </cell>
          <cell r="K3997" t="str">
            <v>SÃO LUÍS</v>
          </cell>
          <cell r="L3997" t="str">
            <v>MA</v>
          </cell>
          <cell r="M3997" t="str">
            <v>-2.5488391</v>
          </cell>
          <cell r="N3997" t="str">
            <v>-44.3318687</v>
          </cell>
          <cell r="O3997" t="str">
            <v>98999023112</v>
          </cell>
          <cell r="P3997" t="str">
            <v>19/04/1994</v>
          </cell>
          <cell r="Q3997" t="str">
            <v>0413550920108</v>
          </cell>
          <cell r="R3997" t="str">
            <v>SSP</v>
          </cell>
          <cell r="S3997" t="str">
            <v>06117752393</v>
          </cell>
          <cell r="T3997" t="str">
            <v/>
          </cell>
          <cell r="U3997" t="str">
            <v/>
          </cell>
          <cell r="V3997" t="str">
            <v/>
          </cell>
          <cell r="X3997" t="str">
            <v>74660</v>
          </cell>
          <cell r="Y3997" t="str">
            <v>039</v>
          </cell>
          <cell r="Z3997" t="str">
            <v>MA</v>
          </cell>
          <cell r="AA3997" t="str">
            <v>21/07/2020</v>
          </cell>
          <cell r="AB3997" t="str">
            <v/>
          </cell>
          <cell r="AC3997" t="str">
            <v>16588965606</v>
          </cell>
          <cell r="AD3997">
            <v>4506</v>
          </cell>
          <cell r="AE3997" t="str">
            <v>Brasileiro</v>
          </cell>
          <cell r="AF3997" t="str">
            <v>Solteiro</v>
          </cell>
          <cell r="AG3997" t="str">
            <v>Masculino</v>
          </cell>
          <cell r="AH3997" t="str">
            <v>Ativo</v>
          </cell>
          <cell r="AI3997" t="str">
            <v>EDILSON DE JESUS MOREIRA BARBOSA</v>
          </cell>
        </row>
        <row r="3998">
          <cell r="B3998" t="str">
            <v>RUAN CARLOS JACINTO</v>
          </cell>
          <cell r="C3998" t="str">
            <v>08995721979</v>
          </cell>
          <cell r="D3998" t="str">
            <v>ruan.bnu95@gmail.com</v>
          </cell>
          <cell r="E3998" t="str">
            <v>promotor</v>
          </cell>
          <cell r="F3998" t="str">
            <v>89025200</v>
          </cell>
          <cell r="G3998" t="str">
            <v>RUA GREVSMUEHL</v>
          </cell>
          <cell r="H3998" t="str">
            <v>1700</v>
          </cell>
          <cell r="I3998" t="str">
            <v/>
          </cell>
          <cell r="J3998" t="str">
            <v>GLÓRIA</v>
          </cell>
          <cell r="K3998" t="str">
            <v>BLUMENAU</v>
          </cell>
          <cell r="L3998" t="str">
            <v>SC</v>
          </cell>
          <cell r="M3998" t="str">
            <v>-26.9772318</v>
          </cell>
          <cell r="N3998" t="str">
            <v>-49.05677379999999</v>
          </cell>
          <cell r="O3998" t="str">
            <v>47988611558</v>
          </cell>
          <cell r="P3998" t="str">
            <v>24/03/1995</v>
          </cell>
          <cell r="Q3998" t="str">
            <v>5226336</v>
          </cell>
          <cell r="R3998" t="str">
            <v>SSP</v>
          </cell>
          <cell r="S3998" t="str">
            <v>08995721979</v>
          </cell>
          <cell r="T3998" t="str">
            <v/>
          </cell>
          <cell r="U3998" t="str">
            <v/>
          </cell>
          <cell r="V3998" t="str">
            <v/>
          </cell>
          <cell r="X3998" t="str">
            <v>6929232</v>
          </cell>
          <cell r="Y3998" t="str">
            <v>30</v>
          </cell>
          <cell r="Z3998" t="str">
            <v>SC</v>
          </cell>
          <cell r="AA3998" t="str">
            <v>06/03/2019</v>
          </cell>
          <cell r="AB3998" t="str">
            <v/>
          </cell>
          <cell r="AC3998" t="str">
            <v>207640103-65</v>
          </cell>
          <cell r="AD3998">
            <v>4100</v>
          </cell>
          <cell r="AE3998" t="str">
            <v>BRASILEIRO NATO</v>
          </cell>
          <cell r="AF3998" t="str">
            <v>Solteiro</v>
          </cell>
          <cell r="AG3998" t="str">
            <v>Masculino</v>
          </cell>
          <cell r="AH3998" t="str">
            <v>Inativo</v>
          </cell>
          <cell r="AI3998" t="str">
            <v>ELIANE CRISTINA GRACIOLI DE JESUS</v>
          </cell>
        </row>
        <row r="3999">
          <cell r="B3999" t="str">
            <v>RUAN HENRIQUE DOS SANTOS</v>
          </cell>
          <cell r="C3999" t="str">
            <v>39855609867</v>
          </cell>
          <cell r="D3999" t="str">
            <v>ruan.henrique.santos@hotmail.com</v>
          </cell>
          <cell r="E3999" t="str">
            <v>supervisor</v>
          </cell>
          <cell r="F3999" t="str">
            <v>15084-200</v>
          </cell>
          <cell r="G3999" t="str">
            <v>RUA TORIBIO ARROYO VALERO</v>
          </cell>
          <cell r="H3999" t="str">
            <v>1674</v>
          </cell>
          <cell r="I3999" t="str">
            <v/>
          </cell>
          <cell r="J3999" t="str">
            <v>JARDIM OURO VERDE</v>
          </cell>
          <cell r="K3999" t="str">
            <v>SÃO JOSÉ DO RIO PRETO</v>
          </cell>
          <cell r="L3999" t="str">
            <v>SP</v>
          </cell>
          <cell r="M3999" t="str">
            <v>-20.8360286</v>
          </cell>
          <cell r="N3999" t="str">
            <v>-49.3763824</v>
          </cell>
          <cell r="O3999" t="str">
            <v>17991066210</v>
          </cell>
          <cell r="P3999" t="str">
            <v>18/07/1992</v>
          </cell>
          <cell r="Q3999" t="str">
            <v>488308355</v>
          </cell>
          <cell r="R3999" t="str">
            <v>SSP</v>
          </cell>
          <cell r="S3999" t="str">
            <v>39855609867</v>
          </cell>
          <cell r="T3999" t="str">
            <v/>
          </cell>
          <cell r="U3999" t="str">
            <v/>
          </cell>
          <cell r="V3999" t="str">
            <v/>
          </cell>
          <cell r="X3999" t="str">
            <v>48642</v>
          </cell>
          <cell r="Y3999" t="str">
            <v>326</v>
          </cell>
          <cell r="Z3999" t="str">
            <v>SP</v>
          </cell>
          <cell r="AA3999" t="str">
            <v>24/07/2015</v>
          </cell>
          <cell r="AB3999" t="str">
            <v/>
          </cell>
          <cell r="AC3999" t="str">
            <v>207875786-43</v>
          </cell>
          <cell r="AD3999">
            <v>0</v>
          </cell>
          <cell r="AE3999" t="str">
            <v>BRASILEIRO NATO</v>
          </cell>
          <cell r="AF3999" t="str">
            <v>Solteiro</v>
          </cell>
          <cell r="AG3999" t="str">
            <v>Masculino</v>
          </cell>
          <cell r="AH3999" t="str">
            <v>Ativo</v>
          </cell>
          <cell r="AI3999" t="str">
            <v>ALLAN SANTOS NEGRELLI</v>
          </cell>
        </row>
        <row r="4000">
          <cell r="B4000" t="str">
            <v>RUAN MATHEUS DA CUNHA OLIMPIO DA SILVA</v>
          </cell>
          <cell r="C4000" t="str">
            <v>16175487745</v>
          </cell>
          <cell r="D4000" t="str">
            <v/>
          </cell>
          <cell r="E4000" t="str">
            <v>promotor</v>
          </cell>
          <cell r="F4000" t="str">
            <v>23056070</v>
          </cell>
          <cell r="G4000" t="str">
            <v>RUA DOS CAQUIZEIROS</v>
          </cell>
          <cell r="H4000" t="str">
            <v>48</v>
          </cell>
          <cell r="I4000" t="str">
            <v>BL 05 AP 303</v>
          </cell>
          <cell r="J4000" t="str">
            <v>COSMOS</v>
          </cell>
          <cell r="K4000" t="str">
            <v>RIO DE JANEIRO</v>
          </cell>
          <cell r="L4000" t="str">
            <v>RJ</v>
          </cell>
          <cell r="M4000" t="str">
            <v>-22.9217231</v>
          </cell>
          <cell r="N4000" t="str">
            <v>-43.6074284</v>
          </cell>
          <cell r="O4000" t="str">
            <v>22998843965</v>
          </cell>
          <cell r="P4000" t="str">
            <v>20/12/1997</v>
          </cell>
          <cell r="Q4000" t="str">
            <v>289733024</v>
          </cell>
          <cell r="R4000" t="str">
            <v>SSP</v>
          </cell>
          <cell r="S4000" t="str">
            <v>16175487745</v>
          </cell>
          <cell r="T4000" t="str">
            <v/>
          </cell>
          <cell r="U4000" t="str">
            <v/>
          </cell>
          <cell r="V4000" t="str">
            <v/>
          </cell>
          <cell r="X4000" t="str">
            <v>6117394</v>
          </cell>
          <cell r="Y4000" t="str">
            <v>0060</v>
          </cell>
          <cell r="Z4000" t="str">
            <v>RJ</v>
          </cell>
          <cell r="AA4000" t="str">
            <v>29/09/2020</v>
          </cell>
          <cell r="AB4000" t="str">
            <v/>
          </cell>
          <cell r="AC4000" t="str">
            <v>19057583022</v>
          </cell>
          <cell r="AD4000">
            <v>4506</v>
          </cell>
          <cell r="AE4000" t="str">
            <v>Brasileiro</v>
          </cell>
          <cell r="AF4000" t="str">
            <v>Solteiro</v>
          </cell>
          <cell r="AG4000" t="str">
            <v>Masculino</v>
          </cell>
          <cell r="AH4000" t="str">
            <v>Ativo</v>
          </cell>
          <cell r="AI4000" t="str">
            <v>LEONARDO DA SILVA PIO</v>
          </cell>
        </row>
        <row r="4001">
          <cell r="B4001" t="str">
            <v>RUAN WYLHMES TEIXEIRA GOULART</v>
          </cell>
          <cell r="C4001" t="str">
            <v>01055523219</v>
          </cell>
          <cell r="D4001" t="str">
            <v/>
          </cell>
          <cell r="E4001" t="str">
            <v>Intermitente</v>
          </cell>
          <cell r="F4001" t="str">
            <v>88310300</v>
          </cell>
          <cell r="G4001" t="str">
            <v>RUA LAUDELINA DIONÍSIO</v>
          </cell>
          <cell r="H4001" t="str">
            <v>908</v>
          </cell>
          <cell r="I4001" t="str">
            <v/>
          </cell>
          <cell r="J4001" t="str">
            <v>CORDEIROS</v>
          </cell>
          <cell r="K4001" t="str">
            <v>ITAJAÍ</v>
          </cell>
          <cell r="L4001" t="str">
            <v>SC</v>
          </cell>
          <cell r="M4001" t="str">
            <v>-26.8924189</v>
          </cell>
          <cell r="N4001" t="str">
            <v>-48.695733</v>
          </cell>
          <cell r="O4001" t="str">
            <v/>
          </cell>
          <cell r="P4001" t="str">
            <v>20/09/1990</v>
          </cell>
          <cell r="Q4001" t="str">
            <v>7757355</v>
          </cell>
          <cell r="R4001" t="str">
            <v>II SC</v>
          </cell>
          <cell r="S4001" t="str">
            <v>01055523219</v>
          </cell>
          <cell r="T4001" t="str">
            <v/>
          </cell>
          <cell r="U4001" t="str">
            <v/>
          </cell>
          <cell r="V4001" t="str">
            <v/>
          </cell>
          <cell r="X4001" t="str">
            <v>4457758</v>
          </cell>
          <cell r="Y4001" t="str">
            <v>005</v>
          </cell>
          <cell r="Z4001" t="str">
            <v>SC</v>
          </cell>
          <cell r="AA4001" t="str">
            <v>03/08/2020</v>
          </cell>
          <cell r="AB4001" t="str">
            <v/>
          </cell>
          <cell r="AC4001" t="str">
            <v>15159970464</v>
          </cell>
          <cell r="AD4001">
            <v>0</v>
          </cell>
          <cell r="AE4001" t="str">
            <v>Brasileiro</v>
          </cell>
          <cell r="AF4001" t="str">
            <v>Casado</v>
          </cell>
          <cell r="AG4001" t="str">
            <v>Masculino</v>
          </cell>
          <cell r="AH4001" t="str">
            <v>Inativo</v>
          </cell>
          <cell r="AI4001" t="str">
            <v>CARLA VIETTRO NORA DE PADUA</v>
          </cell>
        </row>
        <row r="4002">
          <cell r="B4002" t="str">
            <v>RUBEM JUNIO GANGANA DE CASTRO</v>
          </cell>
          <cell r="C4002" t="str">
            <v>13596940648</v>
          </cell>
          <cell r="D4002" t="str">
            <v/>
          </cell>
          <cell r="E4002" t="str">
            <v>promotor</v>
          </cell>
          <cell r="F4002" t="str">
            <v>32185040</v>
          </cell>
          <cell r="G4002" t="str">
            <v>RUA FRANCISCO NORBERTO DA COSTA</v>
          </cell>
          <cell r="H4002" t="str">
            <v>330</v>
          </cell>
          <cell r="I4002" t="str">
            <v/>
          </cell>
          <cell r="J4002" t="str">
            <v>NACIONAL</v>
          </cell>
          <cell r="K4002" t="str">
            <v>CONTAGEM</v>
          </cell>
          <cell r="L4002" t="str">
            <v>MG</v>
          </cell>
          <cell r="M4002" t="str">
            <v>-19.849816</v>
          </cell>
          <cell r="N4002" t="str">
            <v>-44.029537</v>
          </cell>
          <cell r="O4002" t="str">
            <v/>
          </cell>
          <cell r="P4002" t="str">
            <v>18/05/1996</v>
          </cell>
          <cell r="Q4002" t="str">
            <v>20299846</v>
          </cell>
          <cell r="R4002" t="str">
            <v>SSP</v>
          </cell>
          <cell r="S4002" t="str">
            <v>13596940648</v>
          </cell>
          <cell r="T4002" t="str">
            <v/>
          </cell>
          <cell r="U4002" t="str">
            <v/>
          </cell>
          <cell r="V4002" t="str">
            <v/>
          </cell>
          <cell r="X4002" t="str">
            <v>3400473</v>
          </cell>
          <cell r="Y4002" t="str">
            <v>040</v>
          </cell>
          <cell r="Z4002" t="str">
            <v>MG</v>
          </cell>
          <cell r="AA4002" t="str">
            <v>24/02/2020</v>
          </cell>
          <cell r="AB4002" t="str">
            <v/>
          </cell>
          <cell r="AC4002" t="str">
            <v>20060144852</v>
          </cell>
          <cell r="AD4002">
            <v>4506</v>
          </cell>
          <cell r="AE4002" t="str">
            <v>Brasileiro</v>
          </cell>
          <cell r="AF4002" t="str">
            <v>Solteiro</v>
          </cell>
          <cell r="AG4002" t="str">
            <v>Masculino</v>
          </cell>
          <cell r="AH4002" t="str">
            <v>Licenca</v>
          </cell>
          <cell r="AI4002" t="str">
            <v>EVERTON MEDEIROS DA SILVA</v>
          </cell>
        </row>
        <row r="4003">
          <cell r="B4003" t="str">
            <v>RUBENS DA SILVA</v>
          </cell>
          <cell r="C4003" t="str">
            <v>48059690833</v>
          </cell>
          <cell r="D4003" t="str">
            <v>-</v>
          </cell>
          <cell r="E4003" t="str">
            <v>promotor</v>
          </cell>
          <cell r="F4003" t="str">
            <v>03977-530</v>
          </cell>
          <cell r="G4003" t="str">
            <v>TRAVESSA HILARION QUINTANA 188</v>
          </cell>
          <cell r="H4003" t="str">
            <v>188</v>
          </cell>
          <cell r="I4003" t="str">
            <v>CASA 1</v>
          </cell>
          <cell r="J4003" t="str">
            <v>FAZENDA DA JUTA</v>
          </cell>
          <cell r="K4003" t="str">
            <v>SAO PAULO</v>
          </cell>
          <cell r="L4003" t="str">
            <v>SP</v>
          </cell>
          <cell r="M4003" t="str">
            <v/>
          </cell>
          <cell r="N4003" t="str">
            <v/>
          </cell>
          <cell r="O4003" t="str">
            <v/>
          </cell>
          <cell r="P4003" t="str">
            <v>09/05/1997</v>
          </cell>
          <cell r="Q4003" t="str">
            <v>548005849</v>
          </cell>
          <cell r="R4003" t="str">
            <v>SSP</v>
          </cell>
          <cell r="S4003" t="str">
            <v>48059690833</v>
          </cell>
          <cell r="T4003" t="str">
            <v/>
          </cell>
          <cell r="U4003" t="str">
            <v/>
          </cell>
          <cell r="V4003" t="str">
            <v/>
          </cell>
          <cell r="X4003" t="str">
            <v>97591</v>
          </cell>
          <cell r="Y4003" t="str">
            <v>457</v>
          </cell>
          <cell r="Z4003" t="str">
            <v>SP</v>
          </cell>
          <cell r="AA4003" t="str">
            <v>01/01/0001</v>
          </cell>
          <cell r="AB4003" t="str">
            <v>01/01/0001</v>
          </cell>
          <cell r="AC4003" t="str">
            <v>237240602-42</v>
          </cell>
          <cell r="AD4003">
            <v>0</v>
          </cell>
          <cell r="AE4003" t="str">
            <v>BRASILEIRO NATO</v>
          </cell>
          <cell r="AF4003" t="str">
            <v>Solteiro</v>
          </cell>
          <cell r="AG4003" t="str">
            <v>Masculino</v>
          </cell>
          <cell r="AH4003" t="str">
            <v>Inativo</v>
          </cell>
          <cell r="AI4003" t="str">
            <v>RODRIGO SOUZA DA SILVA</v>
          </cell>
        </row>
        <row r="4004">
          <cell r="B4004" t="str">
            <v xml:space="preserve">RUBENS DE JESUS SANTOS </v>
          </cell>
          <cell r="C4004" t="str">
            <v>36327487807</v>
          </cell>
          <cell r="D4004" t="str">
            <v/>
          </cell>
          <cell r="E4004" t="str">
            <v>coordenador</v>
          </cell>
          <cell r="F4004" t="str">
            <v>07124000</v>
          </cell>
          <cell r="G4004" t="str">
            <v>AVENIDA BENJAMIN HARRIS HUNNICUTT</v>
          </cell>
          <cell r="H4004" t="str">
            <v>125</v>
          </cell>
          <cell r="I4004" t="str">
            <v>DE 1752 AO FIM - LADO PAR</v>
          </cell>
          <cell r="J4004" t="str">
            <v>PORTAL DOS GRAMADOS</v>
          </cell>
          <cell r="K4004" t="str">
            <v>GUARULHOS</v>
          </cell>
          <cell r="L4004" t="str">
            <v>SP</v>
          </cell>
          <cell r="M4004" t="str">
            <v>-23.4454976</v>
          </cell>
          <cell r="N4004" t="str">
            <v>-46.53739059999999</v>
          </cell>
          <cell r="O4004" t="str">
            <v/>
          </cell>
          <cell r="P4004" t="str">
            <v>01/03/1994</v>
          </cell>
          <cell r="Q4004" t="str">
            <v>49699492X</v>
          </cell>
          <cell r="R4004" t="str">
            <v>SSP</v>
          </cell>
          <cell r="S4004" t="str">
            <v>36327487807</v>
          </cell>
          <cell r="T4004" t="str">
            <v/>
          </cell>
          <cell r="U4004" t="str">
            <v/>
          </cell>
          <cell r="V4004" t="str">
            <v/>
          </cell>
          <cell r="X4004" t="str">
            <v>83604</v>
          </cell>
          <cell r="Y4004" t="str">
            <v>355</v>
          </cell>
          <cell r="Z4004" t="str">
            <v>SP</v>
          </cell>
          <cell r="AA4004" t="str">
            <v>02/09/2019</v>
          </cell>
          <cell r="AB4004" t="str">
            <v/>
          </cell>
          <cell r="AC4004" t="str">
            <v>13762367859</v>
          </cell>
          <cell r="AD4004">
            <v>0</v>
          </cell>
          <cell r="AE4004" t="str">
            <v>Brasileiro</v>
          </cell>
          <cell r="AF4004" t="str">
            <v>Casado</v>
          </cell>
          <cell r="AG4004" t="str">
            <v>Masculino</v>
          </cell>
          <cell r="AH4004" t="str">
            <v>Ativo</v>
          </cell>
          <cell r="AI4004" t="str">
            <v>ISMAEL SALMERON DIAS</v>
          </cell>
        </row>
        <row r="4005">
          <cell r="B4005" t="str">
            <v>RUBENS FRANCISCO DOS SANTOS</v>
          </cell>
          <cell r="C4005" t="str">
            <v>33138659845</v>
          </cell>
          <cell r="D4005" t="str">
            <v/>
          </cell>
          <cell r="E4005" t="str">
            <v>promotor</v>
          </cell>
          <cell r="F4005" t="str">
            <v>05366220</v>
          </cell>
          <cell r="G4005" t="str">
            <v>RUA GENERAL SYZENO SARMENTO</v>
          </cell>
          <cell r="H4005" t="str">
            <v>1545</v>
          </cell>
          <cell r="I4005" t="str">
            <v/>
          </cell>
          <cell r="J4005" t="str">
            <v>JARDIM ESMERALDA</v>
          </cell>
          <cell r="K4005" t="str">
            <v>SÃO PAULO</v>
          </cell>
          <cell r="L4005" t="str">
            <v>SP</v>
          </cell>
          <cell r="M4005" t="str">
            <v>-23.5773692</v>
          </cell>
          <cell r="N4005" t="str">
            <v>-46.75705079999999</v>
          </cell>
          <cell r="O4005" t="str">
            <v/>
          </cell>
          <cell r="P4005" t="str">
            <v>20/08/1983</v>
          </cell>
          <cell r="Q4005" t="str">
            <v>436013654</v>
          </cell>
          <cell r="R4005" t="str">
            <v>SSP</v>
          </cell>
          <cell r="S4005" t="str">
            <v>33138659845</v>
          </cell>
          <cell r="T4005" t="str">
            <v/>
          </cell>
          <cell r="U4005" t="str">
            <v/>
          </cell>
          <cell r="V4005" t="str">
            <v/>
          </cell>
          <cell r="X4005" t="str">
            <v>62814</v>
          </cell>
          <cell r="Y4005" t="str">
            <v>294</v>
          </cell>
          <cell r="Z4005" t="str">
            <v>SP</v>
          </cell>
          <cell r="AA4005" t="str">
            <v>04/03/2020</v>
          </cell>
          <cell r="AB4005" t="str">
            <v/>
          </cell>
          <cell r="AC4005" t="str">
            <v>13218245930</v>
          </cell>
          <cell r="AD4005">
            <v>4506</v>
          </cell>
          <cell r="AE4005" t="str">
            <v>Brasileiro</v>
          </cell>
          <cell r="AF4005" t="str">
            <v>Solteiro</v>
          </cell>
          <cell r="AG4005" t="str">
            <v>Masculino</v>
          </cell>
          <cell r="AH4005" t="str">
            <v>Ativo</v>
          </cell>
          <cell r="AI4005" t="str">
            <v>HERBERT WESLEY DE FREITAS SILVA</v>
          </cell>
        </row>
        <row r="4006">
          <cell r="B4006" t="str">
            <v>RUBENS GABRIEL DOS SANTOS INCH</v>
          </cell>
          <cell r="C4006" t="str">
            <v>05338608065</v>
          </cell>
          <cell r="D4006" t="str">
            <v>rubensgabrielcolorado2@gmail.com</v>
          </cell>
          <cell r="E4006" t="str">
            <v>promotorlivre</v>
          </cell>
          <cell r="F4006" t="str">
            <v>93212080</v>
          </cell>
          <cell r="G4006" t="str">
            <v>RUA ANTÔNIO VIEIRA</v>
          </cell>
          <cell r="H4006" t="str">
            <v>46</v>
          </cell>
          <cell r="I4006" t="str">
            <v>AP 101</v>
          </cell>
          <cell r="J4006" t="str">
            <v>COHAB</v>
          </cell>
          <cell r="K4006" t="str">
            <v>SAPUCAIA DO SUL</v>
          </cell>
          <cell r="L4006" t="str">
            <v>RS</v>
          </cell>
          <cell r="M4006" t="str">
            <v>-29.81000419999999</v>
          </cell>
          <cell r="N4006" t="str">
            <v>-51.1616369</v>
          </cell>
          <cell r="O4006" t="str">
            <v>51986390567</v>
          </cell>
          <cell r="P4006" t="str">
            <v>01/12/2000</v>
          </cell>
          <cell r="Q4006" t="str">
            <v>7118994511</v>
          </cell>
          <cell r="R4006" t="str">
            <v>SSP</v>
          </cell>
          <cell r="S4006" t="str">
            <v>05338608065</v>
          </cell>
          <cell r="T4006" t="str">
            <v/>
          </cell>
          <cell r="U4006" t="str">
            <v/>
          </cell>
          <cell r="V4006" t="str">
            <v/>
          </cell>
          <cell r="X4006" t="str">
            <v>6104790</v>
          </cell>
          <cell r="Y4006" t="str">
            <v>50</v>
          </cell>
          <cell r="Z4006" t="str">
            <v>RS</v>
          </cell>
          <cell r="AA4006" t="str">
            <v>14/01/2020</v>
          </cell>
          <cell r="AB4006" t="str">
            <v/>
          </cell>
          <cell r="AC4006" t="str">
            <v>23613206060</v>
          </cell>
          <cell r="AD4006">
            <v>4506</v>
          </cell>
          <cell r="AE4006" t="str">
            <v>Brasileiro</v>
          </cell>
          <cell r="AF4006" t="str">
            <v>Solteiro</v>
          </cell>
          <cell r="AG4006" t="str">
            <v>Masculino</v>
          </cell>
          <cell r="AH4006" t="str">
            <v>Ativo</v>
          </cell>
          <cell r="AI4006" t="str">
            <v>BRUNO DO NASCIMENTO LUCAS BOAV</v>
          </cell>
        </row>
        <row r="4007">
          <cell r="B4007" t="str">
            <v>RUBENS NOGUEIRA COSTA JUNIOR</v>
          </cell>
          <cell r="C4007" t="str">
            <v>02315722632</v>
          </cell>
          <cell r="D4007" t="str">
            <v/>
          </cell>
          <cell r="E4007" t="str">
            <v>promotor</v>
          </cell>
          <cell r="F4007" t="str">
            <v>39400000</v>
          </cell>
          <cell r="G4007" t="str">
            <v>RUA ANTONIO CARLOS RIBEIRO DE ANDRADA</v>
          </cell>
          <cell r="H4007" t="str">
            <v>21</v>
          </cell>
          <cell r="I4007" t="str">
            <v/>
          </cell>
          <cell r="J4007" t="str">
            <v>JARDIM LIBERDADE</v>
          </cell>
          <cell r="K4007" t="str">
            <v>MONTES CLAROS</v>
          </cell>
          <cell r="L4007" t="str">
            <v>MG</v>
          </cell>
          <cell r="M4007" t="str">
            <v>-13.8447854</v>
          </cell>
          <cell r="N4007" t="str">
            <v>-40.0745167</v>
          </cell>
          <cell r="O4007" t="str">
            <v/>
          </cell>
          <cell r="P4007" t="str">
            <v>27/05/1999</v>
          </cell>
          <cell r="Q4007" t="str">
            <v>18833471</v>
          </cell>
          <cell r="R4007" t="str">
            <v>MG</v>
          </cell>
          <cell r="S4007" t="str">
            <v>02315722632</v>
          </cell>
          <cell r="T4007" t="str">
            <v/>
          </cell>
          <cell r="U4007" t="str">
            <v/>
          </cell>
          <cell r="V4007" t="str">
            <v/>
          </cell>
          <cell r="X4007" t="str">
            <v>8555037</v>
          </cell>
          <cell r="Y4007" t="str">
            <v>0050</v>
          </cell>
          <cell r="Z4007" t="str">
            <v>MG</v>
          </cell>
          <cell r="AA4007" t="str">
            <v>01/01/0001</v>
          </cell>
          <cell r="AB4007" t="str">
            <v/>
          </cell>
          <cell r="AC4007" t="str">
            <v>20461304079</v>
          </cell>
          <cell r="AD4007">
            <v>4506</v>
          </cell>
          <cell r="AE4007" t="str">
            <v>Brasileiro</v>
          </cell>
          <cell r="AF4007" t="str">
            <v>Solteiro</v>
          </cell>
          <cell r="AG4007" t="str">
            <v>Masculino</v>
          </cell>
          <cell r="AH4007" t="str">
            <v>Inativo</v>
          </cell>
          <cell r="AI4007" t="str">
            <v>WAGNER GIRALDO</v>
          </cell>
        </row>
        <row r="4008">
          <cell r="B4008" t="str">
            <v>RUBENS RODRIGUES DOS SANTOS</v>
          </cell>
          <cell r="C4008" t="str">
            <v>32909297870</v>
          </cell>
          <cell r="D4008" t="str">
            <v>rubensrodrigues651@gmail.com</v>
          </cell>
          <cell r="E4008" t="str">
            <v>promotor</v>
          </cell>
          <cell r="F4008" t="str">
            <v>13486-014</v>
          </cell>
          <cell r="G4008" t="str">
            <v>RUA DIAMANTINO MACHADO GOMES</v>
          </cell>
          <cell r="H4008" t="str">
            <v>419</v>
          </cell>
          <cell r="I4008" t="str">
            <v/>
          </cell>
          <cell r="J4008" t="str">
            <v>JARDIM NOVA SUÍÇA</v>
          </cell>
          <cell r="K4008" t="str">
            <v>LIMEIRA</v>
          </cell>
          <cell r="L4008" t="str">
            <v>SP</v>
          </cell>
          <cell r="M4008" t="str">
            <v>-22.573277</v>
          </cell>
          <cell r="N4008" t="str">
            <v>-47.38532439999999</v>
          </cell>
          <cell r="O4008" t="str">
            <v/>
          </cell>
          <cell r="P4008" t="str">
            <v>15/10/1982</v>
          </cell>
          <cell r="Q4008" t="str">
            <v>20919420</v>
          </cell>
          <cell r="R4008" t="str">
            <v>SSP</v>
          </cell>
          <cell r="S4008" t="str">
            <v>32909297870</v>
          </cell>
          <cell r="T4008" t="str">
            <v/>
          </cell>
          <cell r="U4008" t="str">
            <v/>
          </cell>
          <cell r="V4008" t="str">
            <v/>
          </cell>
          <cell r="W4008" t="str">
            <v>ContaCorrente</v>
          </cell>
          <cell r="X4008" t="str">
            <v>66603</v>
          </cell>
          <cell r="Y4008" t="str">
            <v>270</v>
          </cell>
          <cell r="Z4008" t="str">
            <v>MG</v>
          </cell>
          <cell r="AA4008" t="str">
            <v>28/12/2017</v>
          </cell>
          <cell r="AB4008" t="str">
            <v/>
          </cell>
          <cell r="AC4008" t="str">
            <v>200432054-15</v>
          </cell>
          <cell r="AD4008">
            <v>4506</v>
          </cell>
          <cell r="AE4008" t="str">
            <v>BRASILEIRO NATO</v>
          </cell>
          <cell r="AF4008" t="str">
            <v>Solteiro</v>
          </cell>
          <cell r="AG4008" t="str">
            <v>Masculino</v>
          </cell>
          <cell r="AH4008" t="str">
            <v>Ativo</v>
          </cell>
          <cell r="AI4008" t="str">
            <v>PAULO MANOEL MORATO JUNIOR</v>
          </cell>
        </row>
        <row r="4009">
          <cell r="B4009" t="str">
            <v>RUBENS SANTOS ALMEIDA</v>
          </cell>
          <cell r="C4009" t="str">
            <v>01269582542</v>
          </cell>
          <cell r="D4009" t="str">
            <v>rubensalmeid1523@gmail.com</v>
          </cell>
          <cell r="E4009" t="str">
            <v>promotor</v>
          </cell>
          <cell r="F4009" t="str">
            <v>05664-015</v>
          </cell>
          <cell r="G4009" t="str">
            <v>RUA DA INDEPENDÊNCIA</v>
          </cell>
          <cell r="H4009" t="str">
            <v>300</v>
          </cell>
          <cell r="I4009" t="str">
            <v>BL 8 AP 33</v>
          </cell>
          <cell r="J4009" t="str">
            <v>PARAISÓPOLIS</v>
          </cell>
          <cell r="K4009" t="str">
            <v>SÃO PAULO</v>
          </cell>
          <cell r="L4009" t="str">
            <v>SP</v>
          </cell>
          <cell r="M4009" t="str">
            <v>-23.5655859</v>
          </cell>
          <cell r="N4009" t="str">
            <v>-46.6188572</v>
          </cell>
          <cell r="O4009" t="str">
            <v>11948237768</v>
          </cell>
          <cell r="P4009" t="str">
            <v>16/05/1982</v>
          </cell>
          <cell r="Q4009" t="str">
            <v>1144825601</v>
          </cell>
          <cell r="R4009" t="str">
            <v>SSP</v>
          </cell>
          <cell r="S4009" t="str">
            <v>01269582542</v>
          </cell>
          <cell r="T4009" t="str">
            <v/>
          </cell>
          <cell r="U4009" t="str">
            <v/>
          </cell>
          <cell r="V4009" t="str">
            <v/>
          </cell>
          <cell r="X4009" t="str">
            <v>4042205</v>
          </cell>
          <cell r="Y4009" t="str">
            <v>40</v>
          </cell>
          <cell r="Z4009" t="str">
            <v>BA</v>
          </cell>
          <cell r="AA4009" t="str">
            <v>14/10/2020</v>
          </cell>
          <cell r="AB4009" t="str">
            <v/>
          </cell>
          <cell r="AC4009" t="str">
            <v>126700740-40</v>
          </cell>
          <cell r="AD4009">
            <v>4506</v>
          </cell>
          <cell r="AE4009" t="str">
            <v>BRASILEIRO NATO</v>
          </cell>
          <cell r="AF4009" t="str">
            <v>Casado</v>
          </cell>
          <cell r="AG4009" t="str">
            <v>Masculino</v>
          </cell>
          <cell r="AH4009" t="str">
            <v>Inativo</v>
          </cell>
          <cell r="AI4009" t="str">
            <v>IONE DUARTE DO NASCIMENTO</v>
          </cell>
        </row>
        <row r="4010">
          <cell r="B4010" t="str">
            <v>RUDINEI NOVAES SAMPAIO</v>
          </cell>
          <cell r="C4010" t="str">
            <v>03878697511</v>
          </cell>
          <cell r="D4010" t="str">
            <v/>
          </cell>
          <cell r="E4010" t="str">
            <v>promotorexpress</v>
          </cell>
          <cell r="F4010" t="str">
            <v>04852202</v>
          </cell>
          <cell r="G4010" t="str">
            <v>RUA NÉLIA ANDRÉ</v>
          </cell>
          <cell r="H4010" t="str">
            <v>25</v>
          </cell>
          <cell r="I4010" t="str">
            <v>CS03</v>
          </cell>
          <cell r="J4010" t="str">
            <v>JARDIM LUCÉLIA</v>
          </cell>
          <cell r="K4010" t="str">
            <v>SÃO PAULO</v>
          </cell>
          <cell r="L4010" t="str">
            <v>SP</v>
          </cell>
          <cell r="M4010" t="str">
            <v>-23.7609479</v>
          </cell>
          <cell r="N4010" t="str">
            <v>-46.6709709</v>
          </cell>
          <cell r="O4010" t="str">
            <v>11940300635</v>
          </cell>
          <cell r="P4010" t="str">
            <v>08/06/1988</v>
          </cell>
          <cell r="Q4010" t="str">
            <v>585776416</v>
          </cell>
          <cell r="R4010" t="str">
            <v>SSP</v>
          </cell>
          <cell r="S4010" t="str">
            <v>03878697511</v>
          </cell>
          <cell r="T4010" t="str">
            <v/>
          </cell>
          <cell r="U4010" t="str">
            <v/>
          </cell>
          <cell r="V4010" t="str">
            <v/>
          </cell>
          <cell r="X4010" t="str">
            <v/>
          </cell>
          <cell r="Y4010" t="str">
            <v/>
          </cell>
          <cell r="Z4010" t="str">
            <v/>
          </cell>
          <cell r="AA4010" t="str">
            <v>05/08/2020</v>
          </cell>
          <cell r="AB4010" t="str">
            <v/>
          </cell>
          <cell r="AC4010" t="str">
            <v/>
          </cell>
          <cell r="AD4010">
            <v>0</v>
          </cell>
          <cell r="AE4010" t="str">
            <v>Brasileiro</v>
          </cell>
          <cell r="AF4010" t="str">
            <v>Solteiro</v>
          </cell>
          <cell r="AG4010" t="str">
            <v>Masculino</v>
          </cell>
          <cell r="AH4010" t="str">
            <v>Inativo</v>
          </cell>
          <cell r="AI4010" t="str">
            <v>CARLOS ANDRE BEZERRA MONTEIRO</v>
          </cell>
        </row>
        <row r="4011">
          <cell r="B4011" t="str">
            <v>RUDNEI DE SOUZA MELLO</v>
          </cell>
          <cell r="C4011" t="str">
            <v>54894514087</v>
          </cell>
          <cell r="D4011" t="str">
            <v>rudneidesouzamello@hotmail.com</v>
          </cell>
          <cell r="E4011" t="str">
            <v>promotor</v>
          </cell>
          <cell r="F4011" t="str">
            <v>97061046</v>
          </cell>
          <cell r="G4011" t="str">
            <v>RUA MANOEL VITORINO DE OLIVEIRA</v>
          </cell>
          <cell r="H4011" t="str">
            <v>43</v>
          </cell>
          <cell r="I4011" t="str">
            <v/>
          </cell>
          <cell r="J4011" t="str">
            <v>DIÁCONO JOÃO LUIZ POZZOBON</v>
          </cell>
          <cell r="K4011" t="str">
            <v>SANTA MARIA</v>
          </cell>
          <cell r="L4011" t="str">
            <v>RS</v>
          </cell>
          <cell r="M4011" t="str">
            <v/>
          </cell>
          <cell r="N4011" t="str">
            <v/>
          </cell>
          <cell r="O4011" t="str">
            <v/>
          </cell>
          <cell r="P4011" t="str">
            <v>15/05/1968</v>
          </cell>
          <cell r="Q4011" t="str">
            <v>1038575849</v>
          </cell>
          <cell r="R4011" t="str">
            <v>SSP</v>
          </cell>
          <cell r="S4011" t="str">
            <v>54894514087</v>
          </cell>
          <cell r="T4011" t="str">
            <v/>
          </cell>
          <cell r="U4011" t="str">
            <v/>
          </cell>
          <cell r="V4011" t="str">
            <v/>
          </cell>
          <cell r="X4011" t="str">
            <v>1609392</v>
          </cell>
          <cell r="Y4011" t="str">
            <v>50</v>
          </cell>
          <cell r="Z4011" t="str">
            <v>RS</v>
          </cell>
          <cell r="AA4011" t="str">
            <v>04/09/2019</v>
          </cell>
          <cell r="AB4011" t="str">
            <v/>
          </cell>
          <cell r="AC4011" t="str">
            <v>12304493965</v>
          </cell>
          <cell r="AD4011">
            <v>0</v>
          </cell>
          <cell r="AE4011" t="str">
            <v>Brasileiro</v>
          </cell>
          <cell r="AF4011" t="str">
            <v>Solteiro</v>
          </cell>
          <cell r="AG4011" t="str">
            <v>Masculino</v>
          </cell>
          <cell r="AH4011" t="str">
            <v>Inativo</v>
          </cell>
          <cell r="AI4011" t="str">
            <v>JOSE CARLOS PIRES NUNES</v>
          </cell>
        </row>
        <row r="4012">
          <cell r="B4012" t="str">
            <v>RUDSON AUGUSTO DA SILVA LINS</v>
          </cell>
          <cell r="C4012" t="str">
            <v>09950651441</v>
          </cell>
          <cell r="D4012" t="str">
            <v>rudson162008@hotmail.com</v>
          </cell>
          <cell r="E4012" t="str">
            <v>promotor</v>
          </cell>
          <cell r="F4012" t="str">
            <v>50630-280</v>
          </cell>
          <cell r="G4012" t="str">
            <v>RUA COSTA AZEVEDO</v>
          </cell>
          <cell r="H4012" t="str">
            <v>56</v>
          </cell>
          <cell r="I4012" t="str">
            <v/>
          </cell>
          <cell r="J4012" t="str">
            <v>CORDEIRO</v>
          </cell>
          <cell r="K4012" t="str">
            <v>RECIFE</v>
          </cell>
          <cell r="L4012" t="str">
            <v>PE</v>
          </cell>
          <cell r="M4012" t="str">
            <v>-8.054217999999999</v>
          </cell>
          <cell r="N4012" t="str">
            <v>-34.92275619999999</v>
          </cell>
          <cell r="O4012" t="str">
            <v>81995336106</v>
          </cell>
          <cell r="P4012" t="str">
            <v>07/11/1992</v>
          </cell>
          <cell r="Q4012" t="str">
            <v>8697743</v>
          </cell>
          <cell r="R4012" t="str">
            <v>N~SSP</v>
          </cell>
          <cell r="S4012" t="str">
            <v>09950651441</v>
          </cell>
          <cell r="T4012" t="str">
            <v/>
          </cell>
          <cell r="U4012" t="str">
            <v/>
          </cell>
          <cell r="V4012" t="str">
            <v/>
          </cell>
          <cell r="X4012" t="str">
            <v>39369</v>
          </cell>
          <cell r="Y4012" t="str">
            <v>101</v>
          </cell>
          <cell r="Z4012" t="str">
            <v>PE</v>
          </cell>
          <cell r="AA4012" t="str">
            <v>05/11/2015</v>
          </cell>
          <cell r="AB4012" t="str">
            <v/>
          </cell>
          <cell r="AC4012" t="str">
            <v>139089738-12</v>
          </cell>
          <cell r="AD4012">
            <v>4506</v>
          </cell>
          <cell r="AE4012" t="str">
            <v>BRASILEIRO NATO</v>
          </cell>
          <cell r="AF4012" t="str">
            <v>Solteiro</v>
          </cell>
          <cell r="AG4012" t="str">
            <v>Masculino</v>
          </cell>
          <cell r="AH4012" t="str">
            <v>Ativo</v>
          </cell>
          <cell r="AI4012" t="str">
            <v>YURY GOMES DOS SANTOS</v>
          </cell>
        </row>
        <row r="4013">
          <cell r="B4013" t="str">
            <v>RUI DA SILVA BATISTA</v>
          </cell>
          <cell r="C4013" t="str">
            <v>01853054151</v>
          </cell>
          <cell r="D4013" t="str">
            <v>ruibatistapiraque@outlook.com</v>
          </cell>
          <cell r="E4013" t="str">
            <v>promotor</v>
          </cell>
          <cell r="F4013" t="str">
            <v>77814-160</v>
          </cell>
          <cell r="G4013" t="str">
            <v>RUA DALIA 0</v>
          </cell>
          <cell r="H4013" t="str">
            <v>0</v>
          </cell>
          <cell r="I4013" t="str">
            <v>QD 23 LT 07</v>
          </cell>
          <cell r="J4013" t="str">
            <v>JARDIM GARAVELO SU</v>
          </cell>
          <cell r="K4013" t="str">
            <v>ARAGUAINA</v>
          </cell>
          <cell r="L4013" t="str">
            <v>TO</v>
          </cell>
          <cell r="M4013" t="str">
            <v/>
          </cell>
          <cell r="N4013" t="str">
            <v/>
          </cell>
          <cell r="O4013" t="str">
            <v>63992178608</v>
          </cell>
          <cell r="P4013" t="str">
            <v>25/06/1983</v>
          </cell>
          <cell r="Q4013" t="str">
            <v>888364</v>
          </cell>
          <cell r="R4013" t="str">
            <v>SSP</v>
          </cell>
          <cell r="S4013" t="str">
            <v>01853054151</v>
          </cell>
          <cell r="T4013" t="str">
            <v/>
          </cell>
          <cell r="U4013" t="str">
            <v/>
          </cell>
          <cell r="V4013" t="str">
            <v/>
          </cell>
          <cell r="X4013" t="str">
            <v>71948</v>
          </cell>
          <cell r="Y4013" t="str">
            <v>5</v>
          </cell>
          <cell r="Z4013" t="str">
            <v>TO</v>
          </cell>
          <cell r="AA4013" t="str">
            <v>01/01/0001</v>
          </cell>
          <cell r="AB4013" t="str">
            <v/>
          </cell>
          <cell r="AC4013" t="str">
            <v>210001235-20</v>
          </cell>
          <cell r="AD4013">
            <v>4506</v>
          </cell>
          <cell r="AE4013" t="str">
            <v>BRASILEIRO NATO</v>
          </cell>
          <cell r="AF4013" t="str">
            <v>Solteiro</v>
          </cell>
          <cell r="AG4013" t="str">
            <v>Masculino</v>
          </cell>
          <cell r="AH4013" t="str">
            <v>Inativo</v>
          </cell>
          <cell r="AI4013" t="str">
            <v>GERIMARIO ALVES DA SILVA</v>
          </cell>
        </row>
        <row r="4014">
          <cell r="B4014" t="str">
            <v>RUYCHARLES MACHADO DAMASCENA</v>
          </cell>
          <cell r="C4014" t="str">
            <v>01332410251</v>
          </cell>
          <cell r="D4014" t="str">
            <v>-</v>
          </cell>
          <cell r="E4014" t="str">
            <v>promotor</v>
          </cell>
          <cell r="F4014" t="str">
            <v>69309-207</v>
          </cell>
          <cell r="G4014" t="str">
            <v>RUA JOSÉ QUEIROZ</v>
          </cell>
          <cell r="H4014" t="str">
            <v>1386</v>
          </cell>
          <cell r="I4014" t="str">
            <v>DE 1327/1328 AO FIM</v>
          </cell>
          <cell r="J4014" t="str">
            <v>BURITIS</v>
          </cell>
          <cell r="K4014" t="str">
            <v>BOA VISTA</v>
          </cell>
          <cell r="L4014" t="str">
            <v>RR</v>
          </cell>
          <cell r="M4014" t="str">
            <v>2.8193863</v>
          </cell>
          <cell r="N4014" t="str">
            <v>-60.70856939999999</v>
          </cell>
          <cell r="O4014" t="str">
            <v>9599126551</v>
          </cell>
          <cell r="P4014" t="str">
            <v>23/11/1993</v>
          </cell>
          <cell r="Q4014" t="str">
            <v>3432203</v>
          </cell>
          <cell r="R4014" t="str">
            <v>SSP</v>
          </cell>
          <cell r="S4014" t="str">
            <v>01332410251</v>
          </cell>
          <cell r="T4014" t="str">
            <v/>
          </cell>
          <cell r="U4014" t="str">
            <v/>
          </cell>
          <cell r="V4014" t="str">
            <v/>
          </cell>
          <cell r="X4014" t="str">
            <v>3906235</v>
          </cell>
          <cell r="Y4014" t="str">
            <v>40</v>
          </cell>
          <cell r="Z4014" t="str">
            <v>RR</v>
          </cell>
          <cell r="AA4014" t="str">
            <v>05/11/2018</v>
          </cell>
          <cell r="AB4014" t="str">
            <v/>
          </cell>
          <cell r="AC4014" t="str">
            <v>149623704-44</v>
          </cell>
          <cell r="AD4014">
            <v>4506</v>
          </cell>
          <cell r="AE4014" t="str">
            <v>BRASILEIRO NATO</v>
          </cell>
          <cell r="AF4014" t="str">
            <v>Casado</v>
          </cell>
          <cell r="AG4014" t="str">
            <v>Masculino</v>
          </cell>
          <cell r="AH4014" t="str">
            <v>Ativo</v>
          </cell>
          <cell r="AI4014" t="str">
            <v>JULIO CESAR SILVA</v>
          </cell>
        </row>
        <row r="4015">
          <cell r="B4015" t="str">
            <v>SABOR DE BRAGANCA</v>
          </cell>
          <cell r="C4015" t="str">
            <v>sabordebraganca</v>
          </cell>
          <cell r="E4015" t="str">
            <v>cliente</v>
          </cell>
          <cell r="F4015" t="str">
            <v/>
          </cell>
          <cell r="G4015" t="str">
            <v/>
          </cell>
          <cell r="H4015" t="str">
            <v/>
          </cell>
          <cell r="I4015" t="str">
            <v/>
          </cell>
          <cell r="J4015" t="str">
            <v/>
          </cell>
          <cell r="K4015" t="str">
            <v/>
          </cell>
          <cell r="L4015" t="str">
            <v/>
          </cell>
          <cell r="M4015" t="str">
            <v/>
          </cell>
          <cell r="N4015" t="str">
            <v/>
          </cell>
          <cell r="O4015" t="str">
            <v/>
          </cell>
          <cell r="P4015" t="str">
            <v/>
          </cell>
          <cell r="Q4015" t="str">
            <v/>
          </cell>
          <cell r="R4015" t="str">
            <v/>
          </cell>
          <cell r="S4015" t="str">
            <v/>
          </cell>
          <cell r="T4015" t="str">
            <v/>
          </cell>
          <cell r="U4015" t="str">
            <v/>
          </cell>
          <cell r="V4015" t="str">
            <v/>
          </cell>
          <cell r="X4015" t="str">
            <v/>
          </cell>
          <cell r="Y4015" t="str">
            <v/>
          </cell>
          <cell r="Z4015" t="str">
            <v/>
          </cell>
          <cell r="AA4015" t="str">
            <v/>
          </cell>
          <cell r="AB4015" t="str">
            <v/>
          </cell>
          <cell r="AC4015" t="str">
            <v/>
          </cell>
          <cell r="AD4015">
            <v>0</v>
          </cell>
          <cell r="AE4015" t="str">
            <v/>
          </cell>
          <cell r="AF4015" t="str">
            <v>0</v>
          </cell>
          <cell r="AG4015" t="str">
            <v>0</v>
          </cell>
          <cell r="AH4015" t="str">
            <v>Ativo</v>
          </cell>
          <cell r="AI4015" t="str">
            <v>LUCAS MARCELINO ROCHA</v>
          </cell>
        </row>
        <row r="4016">
          <cell r="B4016" t="str">
            <v>SABRINA APARECIDA DA SILVA</v>
          </cell>
          <cell r="C4016" t="str">
            <v>45766537840</v>
          </cell>
          <cell r="D4016" t="str">
            <v>sabrinasilva.silva333@gmail.com</v>
          </cell>
          <cell r="E4016" t="str">
            <v>promotor</v>
          </cell>
          <cell r="F4016" t="str">
            <v>11717-245</v>
          </cell>
          <cell r="G4016" t="str">
            <v>RUA VIELA A</v>
          </cell>
          <cell r="H4016" t="str">
            <v>184</v>
          </cell>
          <cell r="I4016" t="str">
            <v/>
          </cell>
          <cell r="J4016" t="str">
            <v>NOVA MIRIM</v>
          </cell>
          <cell r="K4016" t="str">
            <v>PRAIA GRANDE</v>
          </cell>
          <cell r="L4016" t="str">
            <v>SP</v>
          </cell>
          <cell r="M4016" t="str">
            <v>-24.0257123</v>
          </cell>
          <cell r="N4016" t="str">
            <v>-46.4989431</v>
          </cell>
          <cell r="O4016" t="str">
            <v>13981474802</v>
          </cell>
          <cell r="P4016" t="str">
            <v>15/06/1995</v>
          </cell>
          <cell r="Q4016" t="str">
            <v>491228119</v>
          </cell>
          <cell r="R4016" t="str">
            <v>SSP</v>
          </cell>
          <cell r="S4016" t="str">
            <v>45766537840</v>
          </cell>
          <cell r="T4016" t="str">
            <v/>
          </cell>
          <cell r="U4016" t="str">
            <v/>
          </cell>
          <cell r="V4016" t="str">
            <v/>
          </cell>
          <cell r="X4016" t="str">
            <v>46005</v>
          </cell>
          <cell r="Y4016" t="str">
            <v>415</v>
          </cell>
          <cell r="Z4016" t="str">
            <v>SP</v>
          </cell>
          <cell r="AA4016" t="str">
            <v>07/02/2019</v>
          </cell>
          <cell r="AB4016" t="str">
            <v/>
          </cell>
          <cell r="AC4016" t="str">
            <v>166394869-04</v>
          </cell>
          <cell r="AD4016">
            <v>4506</v>
          </cell>
          <cell r="AE4016" t="str">
            <v>BRASILEIRO NATO</v>
          </cell>
          <cell r="AF4016" t="str">
            <v>Solteiro</v>
          </cell>
          <cell r="AG4016" t="str">
            <v>Feminino</v>
          </cell>
          <cell r="AH4016" t="str">
            <v>Ferias</v>
          </cell>
          <cell r="AI4016" t="str">
            <v>JOSE RODRIGUES VICENTE DA SILVA</v>
          </cell>
        </row>
        <row r="4017">
          <cell r="B4017" t="str">
            <v>SABRINA GODOFREDO FLORENTINO</v>
          </cell>
          <cell r="C4017" t="str">
            <v>07775670916</v>
          </cell>
          <cell r="D4017" t="str">
            <v>gflorentinosabrina2@gmail.com</v>
          </cell>
          <cell r="E4017" t="str">
            <v>promotor</v>
          </cell>
          <cell r="F4017" t="str">
            <v>88090250</v>
          </cell>
          <cell r="G4017" t="str">
            <v>RUA LUIZ CARLOS PRESTES</v>
          </cell>
          <cell r="H4017" t="str">
            <v>106</v>
          </cell>
          <cell r="I4017" t="str">
            <v>DE 605/606 AO FIM</v>
          </cell>
          <cell r="J4017" t="str">
            <v>COLONINHA</v>
          </cell>
          <cell r="K4017" t="str">
            <v>FLORIANÓPOLIS</v>
          </cell>
          <cell r="L4017" t="str">
            <v>SC</v>
          </cell>
          <cell r="M4017" t="str">
            <v>-27.5896827</v>
          </cell>
          <cell r="N4017" t="str">
            <v>-48.5968773</v>
          </cell>
          <cell r="O4017" t="str">
            <v>48999527158</v>
          </cell>
          <cell r="P4017" t="str">
            <v>06/03/1991</v>
          </cell>
          <cell r="Q4017" t="str">
            <v>6000737</v>
          </cell>
          <cell r="R4017" t="str">
            <v>SSP</v>
          </cell>
          <cell r="S4017" t="str">
            <v>07775670916</v>
          </cell>
          <cell r="T4017" t="str">
            <v/>
          </cell>
          <cell r="U4017" t="str">
            <v/>
          </cell>
          <cell r="V4017" t="str">
            <v/>
          </cell>
          <cell r="X4017" t="str">
            <v>5580613</v>
          </cell>
          <cell r="Y4017" t="str">
            <v>60</v>
          </cell>
          <cell r="Z4017" t="str">
            <v>SC</v>
          </cell>
          <cell r="AA4017" t="str">
            <v>22/01/2020</v>
          </cell>
          <cell r="AB4017" t="str">
            <v/>
          </cell>
          <cell r="AC4017" t="str">
            <v>21053144468</v>
          </cell>
          <cell r="AD4017">
            <v>4506</v>
          </cell>
          <cell r="AE4017" t="str">
            <v>Brasileiro</v>
          </cell>
          <cell r="AF4017" t="str">
            <v>Solteiro</v>
          </cell>
          <cell r="AG4017" t="str">
            <v>Feminino</v>
          </cell>
          <cell r="AH4017" t="str">
            <v>Ativo</v>
          </cell>
          <cell r="AI4017" t="str">
            <v>CHARLES LIMA SODRE</v>
          </cell>
        </row>
        <row r="4018">
          <cell r="B4018" t="str">
            <v>SAINT CLAIR SILVA SANTOS</v>
          </cell>
          <cell r="C4018" t="str">
            <v>13381132750</v>
          </cell>
          <cell r="D4018" t="str">
            <v>stdamqz@icloud.com</v>
          </cell>
          <cell r="E4018" t="str">
            <v>promotor</v>
          </cell>
          <cell r="F4018" t="str">
            <v>26553-291</v>
          </cell>
          <cell r="G4018" t="str">
            <v>RUA MARQUESA DE GRIZELDA</v>
          </cell>
          <cell r="H4018" t="str">
            <v>1324</v>
          </cell>
          <cell r="I4018" t="str">
            <v>DE 1102 AO FIM - LADO PAR CASA 3</v>
          </cell>
          <cell r="J4018" t="str">
            <v>CENTRO</v>
          </cell>
          <cell r="K4018" t="str">
            <v>MESQUITA</v>
          </cell>
          <cell r="L4018" t="str">
            <v>RJ</v>
          </cell>
          <cell r="M4018" t="str">
            <v>-22.9304055</v>
          </cell>
          <cell r="N4018" t="str">
            <v>-43.1812416</v>
          </cell>
          <cell r="O4018" t="str">
            <v>21969968508</v>
          </cell>
          <cell r="P4018" t="str">
            <v>01/09/1993</v>
          </cell>
          <cell r="Q4018" t="str">
            <v>2459635848</v>
          </cell>
          <cell r="R4018" t="str">
            <v>SSP</v>
          </cell>
          <cell r="S4018" t="str">
            <v>13381132750</v>
          </cell>
          <cell r="T4018" t="str">
            <v/>
          </cell>
          <cell r="U4018" t="str">
            <v/>
          </cell>
          <cell r="V4018" t="str">
            <v/>
          </cell>
          <cell r="X4018" t="str">
            <v>4519</v>
          </cell>
          <cell r="Y4018" t="str">
            <v>173</v>
          </cell>
          <cell r="Z4018" t="str">
            <v>RJ</v>
          </cell>
          <cell r="AA4018" t="str">
            <v>20/08/2018</v>
          </cell>
          <cell r="AB4018" t="str">
            <v/>
          </cell>
          <cell r="AC4018" t="str">
            <v>154147090-45</v>
          </cell>
          <cell r="AD4018">
            <v>4506</v>
          </cell>
          <cell r="AE4018" t="str">
            <v>BRASILEIRO NATO</v>
          </cell>
          <cell r="AF4018" t="str">
            <v>Solteiro</v>
          </cell>
          <cell r="AG4018" t="str">
            <v>Masculino</v>
          </cell>
          <cell r="AH4018" t="str">
            <v>Inativo</v>
          </cell>
          <cell r="AI4018" t="str">
            <v>LEONARDO DA SILVA MACIEL</v>
          </cell>
        </row>
        <row r="4019">
          <cell r="B4019" t="str">
            <v>SAIONARA GORETTI BUGIO BAPTISTA</v>
          </cell>
          <cell r="C4019" t="str">
            <v>00775928089</v>
          </cell>
          <cell r="D4019" t="str">
            <v>-</v>
          </cell>
          <cell r="E4019" t="str">
            <v>promotor</v>
          </cell>
          <cell r="F4019" t="str">
            <v>95013-320</v>
          </cell>
          <cell r="G4019" t="str">
            <v>RUA NILO BENFICA DA ROCHA</v>
          </cell>
          <cell r="H4019" t="str">
            <v>635</v>
          </cell>
          <cell r="I4019" t="str">
            <v/>
          </cell>
          <cell r="J4019" t="str">
            <v>MARECHAL FLORIANO</v>
          </cell>
          <cell r="K4019" t="str">
            <v>CAXIAS DO SUL</v>
          </cell>
          <cell r="L4019" t="str">
            <v>RS</v>
          </cell>
          <cell r="M4019" t="str">
            <v>-29.1624972</v>
          </cell>
          <cell r="N4019" t="str">
            <v>-51.2065289</v>
          </cell>
          <cell r="O4019" t="str">
            <v>5454991905862</v>
          </cell>
          <cell r="P4019" t="str">
            <v>25/06/1984</v>
          </cell>
          <cell r="Q4019" t="str">
            <v>2098120401</v>
          </cell>
          <cell r="R4019" t="str">
            <v>SSP</v>
          </cell>
          <cell r="S4019" t="str">
            <v>00775928089</v>
          </cell>
          <cell r="T4019" t="str">
            <v/>
          </cell>
          <cell r="U4019" t="str">
            <v/>
          </cell>
          <cell r="V4019" t="str">
            <v/>
          </cell>
          <cell r="X4019" t="str">
            <v>5723</v>
          </cell>
          <cell r="Y4019" t="str">
            <v>55</v>
          </cell>
          <cell r="Z4019" t="str">
            <v>RS</v>
          </cell>
          <cell r="AA4019" t="str">
            <v>15/04/2019</v>
          </cell>
          <cell r="AB4019" t="str">
            <v>01/08/2020</v>
          </cell>
          <cell r="AC4019" t="str">
            <v>165809167-70</v>
          </cell>
          <cell r="AD4019">
            <v>4506</v>
          </cell>
          <cell r="AE4019" t="str">
            <v>BRASILEIRO NATO</v>
          </cell>
          <cell r="AF4019" t="str">
            <v>Solteiro</v>
          </cell>
          <cell r="AG4019" t="str">
            <v>Masculino</v>
          </cell>
          <cell r="AH4019" t="str">
            <v>Inativo</v>
          </cell>
          <cell r="AI4019" t="str">
            <v>BRUNO DO NASCIMENTO LUCAS BOAV</v>
          </cell>
        </row>
        <row r="4020">
          <cell r="B4020" t="str">
            <v>SALAMANCA</v>
          </cell>
          <cell r="C4020" t="str">
            <v>salamanca</v>
          </cell>
          <cell r="E4020" t="str">
            <v>cliente</v>
          </cell>
          <cell r="F4020" t="str">
            <v/>
          </cell>
          <cell r="G4020" t="str">
            <v/>
          </cell>
          <cell r="H4020" t="str">
            <v/>
          </cell>
          <cell r="I4020" t="str">
            <v/>
          </cell>
          <cell r="J4020" t="str">
            <v/>
          </cell>
          <cell r="K4020" t="str">
            <v/>
          </cell>
          <cell r="L4020" t="str">
            <v/>
          </cell>
          <cell r="M4020" t="str">
            <v/>
          </cell>
          <cell r="N4020" t="str">
            <v/>
          </cell>
          <cell r="O4020" t="str">
            <v/>
          </cell>
          <cell r="P4020" t="str">
            <v/>
          </cell>
          <cell r="Q4020" t="str">
            <v/>
          </cell>
          <cell r="R4020" t="str">
            <v/>
          </cell>
          <cell r="S4020" t="str">
            <v/>
          </cell>
          <cell r="T4020" t="str">
            <v/>
          </cell>
          <cell r="U4020" t="str">
            <v/>
          </cell>
          <cell r="V4020" t="str">
            <v/>
          </cell>
          <cell r="X4020" t="str">
            <v/>
          </cell>
          <cell r="Y4020" t="str">
            <v/>
          </cell>
          <cell r="Z4020" t="str">
            <v/>
          </cell>
          <cell r="AA4020" t="str">
            <v/>
          </cell>
          <cell r="AB4020" t="str">
            <v/>
          </cell>
          <cell r="AC4020" t="str">
            <v/>
          </cell>
          <cell r="AD4020">
            <v>0</v>
          </cell>
          <cell r="AE4020" t="str">
            <v/>
          </cell>
          <cell r="AF4020" t="str">
            <v>0</v>
          </cell>
          <cell r="AG4020" t="str">
            <v>0</v>
          </cell>
          <cell r="AH4020" t="str">
            <v>Ativo</v>
          </cell>
          <cell r="AI4020" t="str">
            <v>LUCAS MARCELINO ROCHA</v>
          </cell>
        </row>
        <row r="4021">
          <cell r="B4021" t="str">
            <v>SALAMANCA</v>
          </cell>
          <cell r="C4021" t="str">
            <v>salamanca2</v>
          </cell>
          <cell r="D4021" t="str">
            <v/>
          </cell>
          <cell r="E4021" t="str">
            <v>cliente</v>
          </cell>
          <cell r="F4021" t="str">
            <v/>
          </cell>
          <cell r="G4021" t="str">
            <v/>
          </cell>
          <cell r="H4021" t="str">
            <v/>
          </cell>
          <cell r="I4021" t="str">
            <v/>
          </cell>
          <cell r="J4021" t="str">
            <v/>
          </cell>
          <cell r="K4021" t="str">
            <v/>
          </cell>
          <cell r="L4021" t="str">
            <v/>
          </cell>
          <cell r="M4021" t="str">
            <v/>
          </cell>
          <cell r="N4021" t="str">
            <v/>
          </cell>
          <cell r="O4021" t="str">
            <v/>
          </cell>
          <cell r="P4021" t="str">
            <v/>
          </cell>
          <cell r="Q4021" t="str">
            <v/>
          </cell>
          <cell r="R4021" t="str">
            <v/>
          </cell>
          <cell r="S4021" t="str">
            <v/>
          </cell>
          <cell r="T4021" t="str">
            <v/>
          </cell>
          <cell r="U4021" t="str">
            <v/>
          </cell>
          <cell r="V4021" t="str">
            <v/>
          </cell>
          <cell r="X4021" t="str">
            <v/>
          </cell>
          <cell r="Y4021" t="str">
            <v/>
          </cell>
          <cell r="Z4021" t="str">
            <v/>
          </cell>
          <cell r="AA4021" t="str">
            <v/>
          </cell>
          <cell r="AB4021" t="str">
            <v/>
          </cell>
          <cell r="AC4021" t="str">
            <v/>
          </cell>
          <cell r="AD4021">
            <v>0</v>
          </cell>
          <cell r="AE4021" t="str">
            <v/>
          </cell>
          <cell r="AF4021" t="str">
            <v>Solteiro</v>
          </cell>
          <cell r="AG4021" t="str">
            <v>Indefinido</v>
          </cell>
          <cell r="AH4021" t="str">
            <v>Ativo</v>
          </cell>
          <cell r="AI4021" t="str">
            <v>LUCAS MARCELINO ROCHA</v>
          </cell>
        </row>
        <row r="4022">
          <cell r="B4022" t="str">
            <v>SALATIEL DA SILVA MOTA</v>
          </cell>
          <cell r="C4022" t="str">
            <v>86088179503</v>
          </cell>
          <cell r="D4022" t="str">
            <v/>
          </cell>
          <cell r="E4022" t="str">
            <v>Intermitente</v>
          </cell>
          <cell r="F4022" t="str">
            <v>88311015</v>
          </cell>
          <cell r="G4022" t="str">
            <v>RUA POETA BENTO NASCIMENTO</v>
          </cell>
          <cell r="H4022" t="str">
            <v>207</v>
          </cell>
          <cell r="I4022" t="str">
            <v/>
          </cell>
          <cell r="J4022" t="str">
            <v>CORDEIROS</v>
          </cell>
          <cell r="K4022" t="str">
            <v>ITAJAÍ</v>
          </cell>
          <cell r="L4022" t="str">
            <v>SC</v>
          </cell>
          <cell r="M4022" t="str">
            <v>-26.8809247</v>
          </cell>
          <cell r="N4022" t="str">
            <v>-48.6940493</v>
          </cell>
          <cell r="O4022" t="str">
            <v/>
          </cell>
          <cell r="P4022" t="str">
            <v>08/11/1994</v>
          </cell>
          <cell r="Q4022" t="str">
            <v>8329706</v>
          </cell>
          <cell r="R4022" t="str">
            <v>II SC</v>
          </cell>
          <cell r="S4022" t="str">
            <v>86088179503</v>
          </cell>
          <cell r="T4022" t="str">
            <v/>
          </cell>
          <cell r="U4022" t="str">
            <v/>
          </cell>
          <cell r="V4022" t="str">
            <v/>
          </cell>
          <cell r="X4022" t="str">
            <v>8196548</v>
          </cell>
          <cell r="Y4022" t="str">
            <v>040</v>
          </cell>
          <cell r="Z4022" t="str">
            <v>SC</v>
          </cell>
          <cell r="AA4022" t="str">
            <v>07/08/2020</v>
          </cell>
          <cell r="AB4022" t="str">
            <v/>
          </cell>
          <cell r="AC4022" t="str">
            <v/>
          </cell>
          <cell r="AD4022">
            <v>0</v>
          </cell>
          <cell r="AE4022" t="str">
            <v>Brasileiro</v>
          </cell>
          <cell r="AF4022" t="str">
            <v>Solteiro</v>
          </cell>
          <cell r="AG4022" t="str">
            <v>Masculino</v>
          </cell>
          <cell r="AH4022" t="str">
            <v>Inativo</v>
          </cell>
          <cell r="AI4022" t="str">
            <v>CARLA VIETTRO NORA DE PADUA</v>
          </cell>
        </row>
        <row r="4023">
          <cell r="B4023" t="str">
            <v>SALON LINE</v>
          </cell>
          <cell r="C4023" t="str">
            <v>salonline</v>
          </cell>
          <cell r="E4023" t="str">
            <v>cliente</v>
          </cell>
          <cell r="F4023" t="str">
            <v/>
          </cell>
          <cell r="G4023" t="str">
            <v/>
          </cell>
          <cell r="H4023" t="str">
            <v/>
          </cell>
          <cell r="I4023" t="str">
            <v/>
          </cell>
          <cell r="J4023" t="str">
            <v/>
          </cell>
          <cell r="K4023" t="str">
            <v/>
          </cell>
          <cell r="L4023" t="str">
            <v/>
          </cell>
          <cell r="M4023" t="str">
            <v/>
          </cell>
          <cell r="N4023" t="str">
            <v/>
          </cell>
          <cell r="O4023" t="str">
            <v/>
          </cell>
          <cell r="P4023" t="str">
            <v/>
          </cell>
          <cell r="Q4023" t="str">
            <v/>
          </cell>
          <cell r="R4023" t="str">
            <v/>
          </cell>
          <cell r="S4023" t="str">
            <v/>
          </cell>
          <cell r="T4023" t="str">
            <v/>
          </cell>
          <cell r="U4023" t="str">
            <v/>
          </cell>
          <cell r="V4023" t="str">
            <v/>
          </cell>
          <cell r="X4023" t="str">
            <v/>
          </cell>
          <cell r="Y4023" t="str">
            <v/>
          </cell>
          <cell r="Z4023" t="str">
            <v/>
          </cell>
          <cell r="AA4023" t="str">
            <v/>
          </cell>
          <cell r="AB4023" t="str">
            <v/>
          </cell>
          <cell r="AC4023" t="str">
            <v/>
          </cell>
          <cell r="AD4023">
            <v>0</v>
          </cell>
          <cell r="AE4023" t="str">
            <v/>
          </cell>
          <cell r="AF4023" t="str">
            <v>0</v>
          </cell>
          <cell r="AG4023" t="str">
            <v>0</v>
          </cell>
          <cell r="AH4023" t="str">
            <v>Ativo</v>
          </cell>
          <cell r="AI4023" t="str">
            <v>LUCAS MARCELINO ROCHA</v>
          </cell>
        </row>
        <row r="4024">
          <cell r="B4024" t="str">
            <v>SALON LINE</v>
          </cell>
          <cell r="C4024" t="str">
            <v>salonline2</v>
          </cell>
          <cell r="D4024" t="str">
            <v/>
          </cell>
          <cell r="E4024" t="str">
            <v>cliente</v>
          </cell>
          <cell r="F4024" t="str">
            <v/>
          </cell>
          <cell r="G4024" t="str">
            <v/>
          </cell>
          <cell r="H4024" t="str">
            <v/>
          </cell>
          <cell r="I4024" t="str">
            <v/>
          </cell>
          <cell r="J4024" t="str">
            <v/>
          </cell>
          <cell r="K4024" t="str">
            <v/>
          </cell>
          <cell r="L4024" t="str">
            <v/>
          </cell>
          <cell r="M4024" t="str">
            <v/>
          </cell>
          <cell r="N4024" t="str">
            <v/>
          </cell>
          <cell r="O4024" t="str">
            <v/>
          </cell>
          <cell r="P4024" t="str">
            <v/>
          </cell>
          <cell r="Q4024" t="str">
            <v/>
          </cell>
          <cell r="R4024" t="str">
            <v/>
          </cell>
          <cell r="S4024" t="str">
            <v/>
          </cell>
          <cell r="T4024" t="str">
            <v/>
          </cell>
          <cell r="U4024" t="str">
            <v/>
          </cell>
          <cell r="V4024" t="str">
            <v/>
          </cell>
          <cell r="X4024" t="str">
            <v/>
          </cell>
          <cell r="Y4024" t="str">
            <v/>
          </cell>
          <cell r="Z4024" t="str">
            <v/>
          </cell>
          <cell r="AA4024" t="str">
            <v/>
          </cell>
          <cell r="AB4024" t="str">
            <v/>
          </cell>
          <cell r="AC4024" t="str">
            <v/>
          </cell>
          <cell r="AD4024">
            <v>0</v>
          </cell>
          <cell r="AE4024" t="str">
            <v/>
          </cell>
          <cell r="AF4024" t="str">
            <v>Solteiro</v>
          </cell>
          <cell r="AG4024" t="str">
            <v>Indefinido</v>
          </cell>
          <cell r="AH4024" t="str">
            <v>Ativo</v>
          </cell>
          <cell r="AI4024" t="str">
            <v>LUCAS MARCELINO ROCHA</v>
          </cell>
        </row>
        <row r="4025">
          <cell r="B4025" t="str">
            <v>SALON LINE</v>
          </cell>
          <cell r="C4025" t="str">
            <v>salonline3</v>
          </cell>
          <cell r="D4025" t="str">
            <v/>
          </cell>
          <cell r="E4025" t="str">
            <v>cliente</v>
          </cell>
          <cell r="F4025" t="str">
            <v/>
          </cell>
          <cell r="G4025" t="str">
            <v/>
          </cell>
          <cell r="H4025" t="str">
            <v/>
          </cell>
          <cell r="I4025" t="str">
            <v/>
          </cell>
          <cell r="J4025" t="str">
            <v/>
          </cell>
          <cell r="K4025" t="str">
            <v/>
          </cell>
          <cell r="L4025" t="str">
            <v/>
          </cell>
          <cell r="M4025" t="str">
            <v/>
          </cell>
          <cell r="N4025" t="str">
            <v/>
          </cell>
          <cell r="O4025" t="str">
            <v/>
          </cell>
          <cell r="P4025" t="str">
            <v/>
          </cell>
          <cell r="Q4025" t="str">
            <v/>
          </cell>
          <cell r="R4025" t="str">
            <v/>
          </cell>
          <cell r="S4025" t="str">
            <v/>
          </cell>
          <cell r="T4025" t="str">
            <v/>
          </cell>
          <cell r="U4025" t="str">
            <v/>
          </cell>
          <cell r="V4025" t="str">
            <v/>
          </cell>
          <cell r="X4025" t="str">
            <v/>
          </cell>
          <cell r="Y4025" t="str">
            <v/>
          </cell>
          <cell r="Z4025" t="str">
            <v/>
          </cell>
          <cell r="AA4025" t="str">
            <v/>
          </cell>
          <cell r="AB4025" t="str">
            <v/>
          </cell>
          <cell r="AC4025" t="str">
            <v/>
          </cell>
          <cell r="AD4025">
            <v>0</v>
          </cell>
          <cell r="AE4025" t="str">
            <v/>
          </cell>
          <cell r="AF4025" t="str">
            <v>Solteiro</v>
          </cell>
          <cell r="AG4025" t="str">
            <v>Indefinido</v>
          </cell>
          <cell r="AH4025" t="str">
            <v>Ativo</v>
          </cell>
          <cell r="AI4025" t="str">
            <v>LUCAS MARCELINO ROCHA</v>
          </cell>
        </row>
        <row r="4026">
          <cell r="B4026" t="str">
            <v>SALON LINE</v>
          </cell>
          <cell r="C4026" t="str">
            <v>salonline4</v>
          </cell>
          <cell r="D4026" t="str">
            <v/>
          </cell>
          <cell r="E4026" t="str">
            <v>cliente</v>
          </cell>
          <cell r="F4026" t="str">
            <v/>
          </cell>
          <cell r="G4026" t="str">
            <v/>
          </cell>
          <cell r="H4026" t="str">
            <v/>
          </cell>
          <cell r="I4026" t="str">
            <v/>
          </cell>
          <cell r="J4026" t="str">
            <v/>
          </cell>
          <cell r="K4026" t="str">
            <v/>
          </cell>
          <cell r="L4026" t="str">
            <v/>
          </cell>
          <cell r="M4026" t="str">
            <v/>
          </cell>
          <cell r="N4026" t="str">
            <v/>
          </cell>
          <cell r="O4026" t="str">
            <v/>
          </cell>
          <cell r="P4026" t="str">
            <v/>
          </cell>
          <cell r="Q4026" t="str">
            <v/>
          </cell>
          <cell r="R4026" t="str">
            <v/>
          </cell>
          <cell r="S4026" t="str">
            <v/>
          </cell>
          <cell r="T4026" t="str">
            <v/>
          </cell>
          <cell r="U4026" t="str">
            <v/>
          </cell>
          <cell r="V4026" t="str">
            <v/>
          </cell>
          <cell r="X4026" t="str">
            <v/>
          </cell>
          <cell r="Y4026" t="str">
            <v/>
          </cell>
          <cell r="Z4026" t="str">
            <v/>
          </cell>
          <cell r="AA4026" t="str">
            <v/>
          </cell>
          <cell r="AB4026" t="str">
            <v/>
          </cell>
          <cell r="AC4026" t="str">
            <v/>
          </cell>
          <cell r="AD4026">
            <v>0</v>
          </cell>
          <cell r="AE4026" t="str">
            <v/>
          </cell>
          <cell r="AF4026" t="str">
            <v>Solteiro</v>
          </cell>
          <cell r="AG4026" t="str">
            <v>Indefinido</v>
          </cell>
          <cell r="AH4026" t="str">
            <v>Ativo</v>
          </cell>
          <cell r="AI4026" t="str">
            <v>LUCAS MARCELINO ROCHA</v>
          </cell>
        </row>
        <row r="4027">
          <cell r="B4027" t="str">
            <v>SALON LINE</v>
          </cell>
          <cell r="C4027" t="str">
            <v>salonline5</v>
          </cell>
          <cell r="D4027" t="str">
            <v/>
          </cell>
          <cell r="E4027" t="str">
            <v>cliente</v>
          </cell>
          <cell r="F4027" t="str">
            <v/>
          </cell>
          <cell r="G4027" t="str">
            <v/>
          </cell>
          <cell r="H4027" t="str">
            <v/>
          </cell>
          <cell r="I4027" t="str">
            <v/>
          </cell>
          <cell r="J4027" t="str">
            <v/>
          </cell>
          <cell r="K4027" t="str">
            <v/>
          </cell>
          <cell r="L4027" t="str">
            <v/>
          </cell>
          <cell r="M4027" t="str">
            <v/>
          </cell>
          <cell r="N4027" t="str">
            <v/>
          </cell>
          <cell r="O4027" t="str">
            <v/>
          </cell>
          <cell r="P4027" t="str">
            <v/>
          </cell>
          <cell r="Q4027" t="str">
            <v/>
          </cell>
          <cell r="R4027" t="str">
            <v/>
          </cell>
          <cell r="S4027" t="str">
            <v/>
          </cell>
          <cell r="T4027" t="str">
            <v/>
          </cell>
          <cell r="U4027" t="str">
            <v/>
          </cell>
          <cell r="V4027" t="str">
            <v/>
          </cell>
          <cell r="X4027" t="str">
            <v/>
          </cell>
          <cell r="Y4027" t="str">
            <v/>
          </cell>
          <cell r="Z4027" t="str">
            <v/>
          </cell>
          <cell r="AA4027" t="str">
            <v/>
          </cell>
          <cell r="AB4027" t="str">
            <v/>
          </cell>
          <cell r="AC4027" t="str">
            <v/>
          </cell>
          <cell r="AD4027">
            <v>0</v>
          </cell>
          <cell r="AE4027" t="str">
            <v/>
          </cell>
          <cell r="AF4027" t="str">
            <v>Solteiro</v>
          </cell>
          <cell r="AG4027" t="str">
            <v>Indefinido</v>
          </cell>
          <cell r="AH4027" t="str">
            <v>Ativo</v>
          </cell>
          <cell r="AI4027" t="str">
            <v>LUCAS MARCELINO ROCHA</v>
          </cell>
        </row>
        <row r="4028">
          <cell r="B4028" t="str">
            <v>SAMAEL DE SOUZA LOPES</v>
          </cell>
          <cell r="C4028" t="str">
            <v>12263794603</v>
          </cell>
          <cell r="D4028" t="str">
            <v>sama.lopes@hotmail.com</v>
          </cell>
          <cell r="E4028" t="str">
            <v>parttime4</v>
          </cell>
          <cell r="F4028" t="str">
            <v>02978-040</v>
          </cell>
          <cell r="G4028" t="str">
            <v>RUA AFONSO DE CARVALHO 283</v>
          </cell>
          <cell r="H4028" t="str">
            <v>283</v>
          </cell>
          <cell r="I4028" t="str">
            <v>-</v>
          </cell>
          <cell r="J4028" t="str">
            <v>VILA PROGRESSO  ZO</v>
          </cell>
          <cell r="K4028" t="str">
            <v>SAO PAULO</v>
          </cell>
          <cell r="L4028" t="str">
            <v>SP</v>
          </cell>
          <cell r="M4028" t="str">
            <v/>
          </cell>
          <cell r="N4028" t="str">
            <v/>
          </cell>
          <cell r="O4028" t="str">
            <v>11997111174</v>
          </cell>
          <cell r="P4028" t="str">
            <v>20/10/1993</v>
          </cell>
          <cell r="Q4028" t="str">
            <v>65284344X</v>
          </cell>
          <cell r="R4028" t="str">
            <v>SSP</v>
          </cell>
          <cell r="S4028" t="str">
            <v>12263794603</v>
          </cell>
          <cell r="T4028" t="str">
            <v/>
          </cell>
          <cell r="U4028" t="str">
            <v/>
          </cell>
          <cell r="V4028" t="str">
            <v/>
          </cell>
          <cell r="X4028" t="str">
            <v>3759652</v>
          </cell>
          <cell r="Y4028" t="str">
            <v>30</v>
          </cell>
          <cell r="Z4028" t="str">
            <v>MG</v>
          </cell>
          <cell r="AA4028" t="str">
            <v>01/01/0001</v>
          </cell>
          <cell r="AB4028" t="str">
            <v/>
          </cell>
          <cell r="AC4028" t="str">
            <v>207552573-29</v>
          </cell>
          <cell r="AD4028">
            <v>3100</v>
          </cell>
          <cell r="AE4028" t="str">
            <v>BRASILEIRO NATO</v>
          </cell>
          <cell r="AF4028" t="str">
            <v>Solteiro</v>
          </cell>
          <cell r="AG4028" t="str">
            <v>Masculino</v>
          </cell>
          <cell r="AH4028" t="str">
            <v>Inativo</v>
          </cell>
          <cell r="AI4028" t="str">
            <v>ISMALEN WILLIAN PEREIRA</v>
          </cell>
        </row>
        <row r="4029">
          <cell r="B4029" t="str">
            <v>SAMANTHA RIBEIRO MARTINS</v>
          </cell>
          <cell r="C4029" t="str">
            <v>01908638036</v>
          </cell>
          <cell r="D4029" t="str">
            <v>samanthamartins87@gmail.com</v>
          </cell>
          <cell r="E4029" t="str">
            <v>promotor</v>
          </cell>
          <cell r="F4029" t="str">
            <v>94967020</v>
          </cell>
          <cell r="G4029" t="str">
            <v>RUA QUERO-QUERO</v>
          </cell>
          <cell r="H4029" t="str">
            <v>173</v>
          </cell>
          <cell r="I4029" t="str">
            <v>(VL N CANARINHO)</v>
          </cell>
          <cell r="J4029" t="str">
            <v>NOVA ESPERANÇA</v>
          </cell>
          <cell r="K4029" t="str">
            <v>CACHOEIRINHA</v>
          </cell>
          <cell r="L4029" t="str">
            <v>RS</v>
          </cell>
          <cell r="M4029" t="str">
            <v>-29.8944232</v>
          </cell>
          <cell r="N4029" t="str">
            <v>-51.0696922</v>
          </cell>
          <cell r="O4029" t="str">
            <v/>
          </cell>
          <cell r="P4029" t="str">
            <v>25/05/1989</v>
          </cell>
          <cell r="Q4029" t="str">
            <v>1099058123</v>
          </cell>
          <cell r="R4029" t="str">
            <v>SSP</v>
          </cell>
          <cell r="S4029" t="str">
            <v>01908638036</v>
          </cell>
          <cell r="T4029" t="str">
            <v/>
          </cell>
          <cell r="U4029" t="str">
            <v/>
          </cell>
          <cell r="V4029" t="str">
            <v/>
          </cell>
          <cell r="X4029" t="str">
            <v>8252079</v>
          </cell>
          <cell r="Y4029" t="str">
            <v>10</v>
          </cell>
          <cell r="Z4029" t="str">
            <v>RS</v>
          </cell>
          <cell r="AA4029" t="str">
            <v>11/09/2019</v>
          </cell>
          <cell r="AB4029" t="str">
            <v/>
          </cell>
          <cell r="AC4029" t="str">
            <v>12995462686</v>
          </cell>
          <cell r="AD4029">
            <v>4506</v>
          </cell>
          <cell r="AE4029" t="str">
            <v>Brasileiro</v>
          </cell>
          <cell r="AF4029" t="str">
            <v>Solteiro</v>
          </cell>
          <cell r="AG4029" t="str">
            <v>Feminino</v>
          </cell>
          <cell r="AH4029" t="str">
            <v>Ativo</v>
          </cell>
          <cell r="AI4029" t="str">
            <v>FABRICIO BATISTA</v>
          </cell>
        </row>
        <row r="4030">
          <cell r="B4030" t="str">
            <v>SAMARA SANTOS DOURADO</v>
          </cell>
          <cell r="C4030" t="str">
            <v>05697062117</v>
          </cell>
          <cell r="D4030" t="str">
            <v/>
          </cell>
          <cell r="E4030" t="str">
            <v>promotor</v>
          </cell>
          <cell r="F4030" t="str">
            <v>78700000</v>
          </cell>
          <cell r="G4030" t="str">
            <v xml:space="preserve">RUA ALCEMIR DE AMORIM </v>
          </cell>
          <cell r="H4030" t="str">
            <v>SN</v>
          </cell>
          <cell r="I4030" t="str">
            <v/>
          </cell>
          <cell r="J4030" t="str">
            <v/>
          </cell>
          <cell r="K4030" t="str">
            <v>RONDONOPOLIS</v>
          </cell>
          <cell r="L4030" t="str">
            <v>MT</v>
          </cell>
          <cell r="M4030" t="str">
            <v/>
          </cell>
          <cell r="N4030" t="str">
            <v/>
          </cell>
          <cell r="O4030" t="str">
            <v>67998438140</v>
          </cell>
          <cell r="P4030" t="str">
            <v>21/10/1999</v>
          </cell>
          <cell r="Q4030" t="str">
            <v>2270393</v>
          </cell>
          <cell r="R4030" t="str">
            <v>SSP</v>
          </cell>
          <cell r="S4030" t="str">
            <v>05697062117</v>
          </cell>
          <cell r="T4030" t="str">
            <v/>
          </cell>
          <cell r="U4030" t="str">
            <v/>
          </cell>
          <cell r="V4030" t="str">
            <v/>
          </cell>
          <cell r="W4030" t="str">
            <v>ContaCorrente</v>
          </cell>
          <cell r="X4030" t="str">
            <v>7983510</v>
          </cell>
          <cell r="Y4030" t="str">
            <v>0050</v>
          </cell>
          <cell r="Z4030" t="str">
            <v>MS</v>
          </cell>
          <cell r="AA4030" t="str">
            <v>26/10/2020</v>
          </cell>
          <cell r="AB4030" t="str">
            <v/>
          </cell>
          <cell r="AC4030" t="str">
            <v>20078543546</v>
          </cell>
          <cell r="AD4030">
            <v>4506</v>
          </cell>
          <cell r="AE4030" t="str">
            <v>Brasileiro</v>
          </cell>
          <cell r="AF4030" t="str">
            <v>Solteiro</v>
          </cell>
          <cell r="AG4030" t="str">
            <v>Feminino</v>
          </cell>
          <cell r="AH4030" t="str">
            <v>Ativo</v>
          </cell>
          <cell r="AI4030" t="str">
            <v>JULIO CESAR SILVA</v>
          </cell>
        </row>
        <row r="4031">
          <cell r="B4031" t="str">
            <v>SAMILE PEREIRA DOS SANTOS</v>
          </cell>
          <cell r="C4031" t="str">
            <v>37961484841</v>
          </cell>
          <cell r="D4031" t="str">
            <v>samile.pereira1990@gmail.com</v>
          </cell>
          <cell r="E4031" t="str">
            <v>promotor</v>
          </cell>
          <cell r="F4031" t="str">
            <v>06654760</v>
          </cell>
          <cell r="G4031" t="str">
            <v>RUA ANTÔNIO MARTINS</v>
          </cell>
          <cell r="H4031" t="str">
            <v>174</v>
          </cell>
          <cell r="I4031" t="str">
            <v/>
          </cell>
          <cell r="J4031" t="str">
            <v>JARDIM HOKKAIDO</v>
          </cell>
          <cell r="K4031" t="str">
            <v>ITAPEVI</v>
          </cell>
          <cell r="L4031" t="str">
            <v>SP</v>
          </cell>
          <cell r="M4031" t="str">
            <v>-23.5394977</v>
          </cell>
          <cell r="N4031" t="str">
            <v>-46.91724869999999</v>
          </cell>
          <cell r="O4031" t="str">
            <v>11944575431</v>
          </cell>
          <cell r="P4031" t="str">
            <v/>
          </cell>
          <cell r="Q4031" t="str">
            <v>473079707</v>
          </cell>
          <cell r="R4031" t="str">
            <v>SSP</v>
          </cell>
          <cell r="S4031" t="str">
            <v>37961484841</v>
          </cell>
          <cell r="T4031" t="str">
            <v/>
          </cell>
          <cell r="U4031" t="str">
            <v/>
          </cell>
          <cell r="V4031" t="str">
            <v/>
          </cell>
          <cell r="X4031" t="str">
            <v>10725</v>
          </cell>
          <cell r="Y4031" t="str">
            <v>328</v>
          </cell>
          <cell r="Z4031" t="str">
            <v>SP</v>
          </cell>
          <cell r="AA4031" t="str">
            <v>15/10/2018</v>
          </cell>
          <cell r="AB4031" t="str">
            <v/>
          </cell>
          <cell r="AC4031" t="str">
            <v>20490992077</v>
          </cell>
          <cell r="AD4031">
            <v>4506</v>
          </cell>
          <cell r="AE4031" t="str">
            <v>Brasileiro</v>
          </cell>
          <cell r="AF4031" t="str">
            <v>Solteiro</v>
          </cell>
          <cell r="AG4031" t="str">
            <v>Feminino</v>
          </cell>
          <cell r="AH4031" t="str">
            <v>Inativo</v>
          </cell>
          <cell r="AI4031" t="str">
            <v>MICHAEL RODRIGUES COSTA DE MEIRA</v>
          </cell>
        </row>
        <row r="4032">
          <cell r="B4032" t="str">
            <v>SAMUEL APARECIDO GONCALVES</v>
          </cell>
          <cell r="C4032" t="str">
            <v>34422745832</v>
          </cell>
          <cell r="D4032" t="str">
            <v>-</v>
          </cell>
          <cell r="E4032" t="str">
            <v>promotor</v>
          </cell>
          <cell r="F4032" t="str">
            <v>13456-560</v>
          </cell>
          <cell r="G4032" t="str">
            <v>RUA JOSÉ JORGE PATRÍCIO</v>
          </cell>
          <cell r="H4032" t="str">
            <v>523</v>
          </cell>
          <cell r="I4032" t="str">
            <v/>
          </cell>
          <cell r="J4032" t="str">
            <v>VILA MOLLON IV</v>
          </cell>
          <cell r="K4032" t="str">
            <v>SANTA BÁRBARA D'OESTE</v>
          </cell>
          <cell r="L4032" t="str">
            <v>SP</v>
          </cell>
          <cell r="M4032" t="str">
            <v>-22.7525802</v>
          </cell>
          <cell r="N4032" t="str">
            <v>-47.3706593</v>
          </cell>
          <cell r="O4032" t="str">
            <v>19981108879</v>
          </cell>
          <cell r="P4032" t="str">
            <v>22/08/1989</v>
          </cell>
          <cell r="Q4032" t="str">
            <v>461537928</v>
          </cell>
          <cell r="R4032" t="str">
            <v>SSP</v>
          </cell>
          <cell r="S4032" t="str">
            <v>34422745832</v>
          </cell>
          <cell r="T4032" t="str">
            <v/>
          </cell>
          <cell r="U4032" t="str">
            <v/>
          </cell>
          <cell r="V4032" t="str">
            <v/>
          </cell>
          <cell r="X4032" t="str">
            <v>81964</v>
          </cell>
          <cell r="Y4032" t="str">
            <v>296</v>
          </cell>
          <cell r="Z4032" t="str">
            <v>SP</v>
          </cell>
          <cell r="AA4032" t="str">
            <v>24/04/2019</v>
          </cell>
          <cell r="AB4032" t="str">
            <v>01/01/0001</v>
          </cell>
          <cell r="AC4032" t="str">
            <v>206995470-53</v>
          </cell>
          <cell r="AD4032">
            <v>4506</v>
          </cell>
          <cell r="AE4032" t="str">
            <v>BRASILEIRO NATO</v>
          </cell>
          <cell r="AF4032" t="str">
            <v>Solteiro</v>
          </cell>
          <cell r="AG4032" t="str">
            <v>Masculino</v>
          </cell>
          <cell r="AH4032" t="str">
            <v>Inativo</v>
          </cell>
          <cell r="AI4032" t="str">
            <v>JOAO DE ARAUJO BARRETO JUNIOR</v>
          </cell>
        </row>
        <row r="4033">
          <cell r="B4033" t="str">
            <v>SAMUEL DO PRADO VIEIRA</v>
          </cell>
          <cell r="C4033" t="str">
            <v>10490591906</v>
          </cell>
          <cell r="D4033" t="str">
            <v/>
          </cell>
          <cell r="E4033" t="str">
            <v>Intermitente</v>
          </cell>
          <cell r="F4033" t="str">
            <v>01109060</v>
          </cell>
          <cell r="G4033" t="str">
            <v>RUA EDUARDO CHAVES</v>
          </cell>
          <cell r="H4033" t="str">
            <v>183</v>
          </cell>
          <cell r="I4033" t="str">
            <v/>
          </cell>
          <cell r="J4033" t="str">
            <v>LUZ</v>
          </cell>
          <cell r="K4033" t="str">
            <v>SÃO PAULO</v>
          </cell>
          <cell r="L4033" t="str">
            <v>SC</v>
          </cell>
          <cell r="M4033" t="str">
            <v/>
          </cell>
          <cell r="N4033" t="str">
            <v/>
          </cell>
          <cell r="O4033" t="str">
            <v/>
          </cell>
          <cell r="P4033" t="str">
            <v>20/05/1997</v>
          </cell>
          <cell r="Q4033" t="str">
            <v>6293045</v>
          </cell>
          <cell r="R4033" t="str">
            <v>SSP</v>
          </cell>
          <cell r="S4033" t="str">
            <v>10490591906</v>
          </cell>
          <cell r="T4033" t="str">
            <v/>
          </cell>
          <cell r="U4033" t="str">
            <v/>
          </cell>
          <cell r="V4033" t="str">
            <v/>
          </cell>
          <cell r="X4033" t="str">
            <v>5387912</v>
          </cell>
          <cell r="Y4033" t="str">
            <v>40</v>
          </cell>
          <cell r="Z4033" t="str">
            <v>SC</v>
          </cell>
          <cell r="AA4033" t="str">
            <v>31/10/2019</v>
          </cell>
          <cell r="AB4033" t="str">
            <v/>
          </cell>
          <cell r="AC4033" t="str">
            <v>16633266465</v>
          </cell>
          <cell r="AD4033">
            <v>0</v>
          </cell>
          <cell r="AE4033" t="str">
            <v>Brasileiro</v>
          </cell>
          <cell r="AF4033" t="str">
            <v>Solteiro</v>
          </cell>
          <cell r="AG4033" t="str">
            <v>Masculino</v>
          </cell>
          <cell r="AH4033" t="str">
            <v>Inativo</v>
          </cell>
          <cell r="AI4033" t="str">
            <v>CARLA VIETTRO NORA DE PADUA</v>
          </cell>
        </row>
        <row r="4034">
          <cell r="B4034" t="str">
            <v>SAMUEL ELIAS DE MELO LIMA</v>
          </cell>
          <cell r="C4034" t="str">
            <v>41870852893</v>
          </cell>
          <cell r="D4034" t="str">
            <v/>
          </cell>
          <cell r="E4034" t="str">
            <v>promotor</v>
          </cell>
          <cell r="F4034" t="str">
            <v>17047287</v>
          </cell>
          <cell r="G4034" t="str">
            <v>RUA ANDREA CAMARGO DE OLIVEIRA</v>
          </cell>
          <cell r="H4034" t="str">
            <v>1050</v>
          </cell>
          <cell r="I4034" t="str">
            <v/>
          </cell>
          <cell r="J4034" t="str">
            <v>JARDIM CONTORNO</v>
          </cell>
          <cell r="K4034" t="str">
            <v>BAURU</v>
          </cell>
          <cell r="L4034" t="str">
            <v>SP</v>
          </cell>
          <cell r="M4034" t="str">
            <v>-22.3412736</v>
          </cell>
          <cell r="N4034" t="str">
            <v>-49.0446032</v>
          </cell>
          <cell r="O4034" t="str">
            <v>19978240952</v>
          </cell>
          <cell r="P4034" t="str">
            <v>15/07/1994</v>
          </cell>
          <cell r="Q4034" t="str">
            <v>402865340</v>
          </cell>
          <cell r="R4034" t="str">
            <v>SSP</v>
          </cell>
          <cell r="S4034" t="str">
            <v>41870852893</v>
          </cell>
          <cell r="T4034" t="str">
            <v/>
          </cell>
          <cell r="U4034" t="str">
            <v/>
          </cell>
          <cell r="V4034" t="str">
            <v/>
          </cell>
          <cell r="X4034" t="str">
            <v>65708</v>
          </cell>
          <cell r="Y4034" t="str">
            <v>358</v>
          </cell>
          <cell r="Z4034" t="str">
            <v>SP</v>
          </cell>
          <cell r="AA4034" t="str">
            <v>01/10/2020</v>
          </cell>
          <cell r="AB4034" t="str">
            <v>14/08/2020</v>
          </cell>
          <cell r="AC4034" t="str">
            <v>16548088582</v>
          </cell>
          <cell r="AD4034">
            <v>4506</v>
          </cell>
          <cell r="AE4034" t="str">
            <v>Brasileiro</v>
          </cell>
          <cell r="AF4034" t="str">
            <v>Solteiro</v>
          </cell>
          <cell r="AG4034" t="str">
            <v>Masculino</v>
          </cell>
          <cell r="AH4034" t="str">
            <v>Ativo</v>
          </cell>
          <cell r="AI4034" t="str">
            <v>GUILHERME RIGUETTO RODRIGUES</v>
          </cell>
        </row>
        <row r="4035">
          <cell r="B4035" t="str">
            <v>SAMUEL JULIO MOREIRA RAMOS</v>
          </cell>
          <cell r="C4035" t="str">
            <v>43543431854</v>
          </cell>
          <cell r="D4035" t="str">
            <v>MOREIRA_SAMUCA@HOTMAIL.COM</v>
          </cell>
          <cell r="E4035" t="str">
            <v>promotor</v>
          </cell>
          <cell r="F4035" t="str">
            <v>02939150</v>
          </cell>
          <cell r="G4035" t="str">
            <v>RUA GENERAL EURYALE DE JESUS ZERBI</v>
          </cell>
          <cell r="H4035" t="str">
            <v>467</v>
          </cell>
          <cell r="I4035" t="str">
            <v/>
          </cell>
          <cell r="J4035" t="str">
            <v>JARDIM SAPOPEMBA</v>
          </cell>
          <cell r="K4035" t="str">
            <v/>
          </cell>
          <cell r="L4035" t="str">
            <v>SP</v>
          </cell>
          <cell r="M4035" t="str">
            <v>-23.6068977</v>
          </cell>
          <cell r="N4035" t="str">
            <v>-46.4954427</v>
          </cell>
          <cell r="O4035" t="str">
            <v>11964879722</v>
          </cell>
          <cell r="P4035" t="str">
            <v>09/05/1996</v>
          </cell>
          <cell r="Q4035" t="str">
            <v>394224577</v>
          </cell>
          <cell r="R4035" t="str">
            <v>SSP</v>
          </cell>
          <cell r="S4035" t="str">
            <v>43543431854</v>
          </cell>
          <cell r="T4035" t="str">
            <v/>
          </cell>
          <cell r="U4035" t="str">
            <v/>
          </cell>
          <cell r="V4035" t="str">
            <v/>
          </cell>
          <cell r="X4035" t="str">
            <v>27266</v>
          </cell>
          <cell r="Y4035" t="str">
            <v>402</v>
          </cell>
          <cell r="Z4035" t="str">
            <v>SP</v>
          </cell>
          <cell r="AA4035" t="str">
            <v>06/01/2020</v>
          </cell>
          <cell r="AB4035" t="str">
            <v>19/02/2020</v>
          </cell>
          <cell r="AC4035" t="str">
            <v>20687581634</v>
          </cell>
          <cell r="AD4035">
            <v>4506</v>
          </cell>
          <cell r="AE4035" t="str">
            <v>Brasileiro</v>
          </cell>
          <cell r="AF4035" t="str">
            <v>Solteiro</v>
          </cell>
          <cell r="AG4035" t="str">
            <v>Masculino</v>
          </cell>
          <cell r="AH4035" t="str">
            <v>Inativo</v>
          </cell>
          <cell r="AI4035" t="str">
            <v>SERGIO FERNANDES DOS SANTOS</v>
          </cell>
        </row>
        <row r="4036">
          <cell r="B4036" t="str">
            <v>SAMUEL OLIVEIRA DE PAULA SILVA</v>
          </cell>
          <cell r="C4036" t="str">
            <v>08913892618</v>
          </cell>
          <cell r="D4036" t="str">
            <v>samueloliveirasilva_@hotmail.com</v>
          </cell>
          <cell r="E4036" t="str">
            <v>promotor</v>
          </cell>
          <cell r="F4036" t="str">
            <v>30810540</v>
          </cell>
          <cell r="G4036" t="str">
            <v>RUA JOÃO PROCÓPIO DE CARVALHO</v>
          </cell>
          <cell r="H4036" t="str">
            <v>94</v>
          </cell>
          <cell r="I4036" t="str">
            <v/>
          </cell>
          <cell r="J4036" t="str">
            <v>JARDIM ALVORADA</v>
          </cell>
          <cell r="K4036" t="str">
            <v>BELO HORIZONTE</v>
          </cell>
          <cell r="L4036" t="str">
            <v>MG</v>
          </cell>
          <cell r="M4036" t="str">
            <v>-19.8923411</v>
          </cell>
          <cell r="N4036" t="str">
            <v>-43.9899446</v>
          </cell>
          <cell r="O4036" t="str">
            <v/>
          </cell>
          <cell r="P4036" t="str">
            <v>11/11/1989</v>
          </cell>
          <cell r="Q4036" t="str">
            <v>MG15713916</v>
          </cell>
          <cell r="R4036" t="str">
            <v>SSP</v>
          </cell>
          <cell r="S4036" t="str">
            <v>08913892618</v>
          </cell>
          <cell r="T4036" t="str">
            <v/>
          </cell>
          <cell r="U4036" t="str">
            <v/>
          </cell>
          <cell r="V4036" t="str">
            <v/>
          </cell>
          <cell r="X4036" t="str">
            <v>4056010</v>
          </cell>
          <cell r="Y4036" t="str">
            <v>60</v>
          </cell>
          <cell r="Z4036" t="str">
            <v>MG</v>
          </cell>
          <cell r="AA4036" t="str">
            <v>12/09/2019</v>
          </cell>
          <cell r="AB4036" t="str">
            <v/>
          </cell>
          <cell r="AC4036" t="str">
            <v>20651903364</v>
          </cell>
          <cell r="AD4036">
            <v>0</v>
          </cell>
          <cell r="AE4036" t="str">
            <v>Brasileiro</v>
          </cell>
          <cell r="AF4036" t="str">
            <v>Casado</v>
          </cell>
          <cell r="AG4036" t="str">
            <v>Masculino</v>
          </cell>
          <cell r="AH4036" t="str">
            <v>Inativo</v>
          </cell>
          <cell r="AI4036" t="str">
            <v>MICAEL SOUZA</v>
          </cell>
        </row>
        <row r="4037">
          <cell r="B4037" t="str">
            <v>SAMUEL PENHA DE BARROS</v>
          </cell>
          <cell r="C4037" t="str">
            <v>46388549829</v>
          </cell>
          <cell r="D4037" t="str">
            <v>penhasamuel15@gmail.com</v>
          </cell>
          <cell r="E4037" t="str">
            <v>promotor</v>
          </cell>
          <cell r="F4037" t="str">
            <v>08490750</v>
          </cell>
          <cell r="G4037" t="str">
            <v>RUA MALVA BRANCA</v>
          </cell>
          <cell r="H4037" t="str">
            <v>250</v>
          </cell>
          <cell r="I4037" t="str">
            <v>AP 21A BL2</v>
          </cell>
          <cell r="J4037" t="str">
            <v>JARDIM PEDRA BRANCA</v>
          </cell>
          <cell r="K4037" t="str">
            <v>SÃO PAULO</v>
          </cell>
          <cell r="L4037" t="str">
            <v>SP</v>
          </cell>
          <cell r="M4037" t="str">
            <v/>
          </cell>
          <cell r="N4037" t="str">
            <v/>
          </cell>
          <cell r="O4037" t="str">
            <v>11930186383</v>
          </cell>
          <cell r="P4037" t="str">
            <v>09/05/1998</v>
          </cell>
          <cell r="Q4037" t="str">
            <v>531727865</v>
          </cell>
          <cell r="R4037" t="str">
            <v>SSP</v>
          </cell>
          <cell r="S4037" t="str">
            <v>46388549829</v>
          </cell>
          <cell r="T4037" t="str">
            <v/>
          </cell>
          <cell r="U4037" t="str">
            <v/>
          </cell>
          <cell r="V4037" t="str">
            <v/>
          </cell>
          <cell r="X4037" t="str">
            <v>21087</v>
          </cell>
          <cell r="Y4037" t="str">
            <v>402</v>
          </cell>
          <cell r="Z4037" t="str">
            <v>SP</v>
          </cell>
          <cell r="AA4037" t="str">
            <v>13/11/2019</v>
          </cell>
          <cell r="AB4037" t="str">
            <v>04/12/2019</v>
          </cell>
          <cell r="AC4037" t="str">
            <v>26768095208</v>
          </cell>
          <cell r="AD4037">
            <v>0</v>
          </cell>
          <cell r="AE4037" t="str">
            <v>Brasileiro</v>
          </cell>
          <cell r="AF4037" t="str">
            <v>Solteiro</v>
          </cell>
          <cell r="AG4037" t="str">
            <v>Masculino</v>
          </cell>
          <cell r="AH4037" t="str">
            <v>Inativo</v>
          </cell>
          <cell r="AI4037" t="str">
            <v>LEONARDO SANT ANA FERREIRA</v>
          </cell>
        </row>
        <row r="4038">
          <cell r="B4038" t="str">
            <v>SAMUEL RODRIGO ALVES</v>
          </cell>
          <cell r="C4038" t="str">
            <v>43241118800</v>
          </cell>
          <cell r="D4038" t="str">
            <v>alves_samuel2013@hotmail.com</v>
          </cell>
          <cell r="E4038" t="str">
            <v>promotor</v>
          </cell>
          <cell r="F4038" t="str">
            <v>13483-511</v>
          </cell>
          <cell r="G4038" t="str">
            <v>RUA CUBA 117</v>
          </cell>
          <cell r="H4038" t="str">
            <v>117</v>
          </cell>
          <cell r="I4038" t="str">
            <v>-</v>
          </cell>
          <cell r="J4038" t="str">
            <v>PARQUE RESIDENCIAL</v>
          </cell>
          <cell r="K4038" t="str">
            <v>LIMEIRA</v>
          </cell>
          <cell r="L4038" t="str">
            <v>SP</v>
          </cell>
          <cell r="M4038" t="str">
            <v/>
          </cell>
          <cell r="N4038" t="str">
            <v/>
          </cell>
          <cell r="O4038" t="str">
            <v>19992705016</v>
          </cell>
          <cell r="P4038" t="str">
            <v>23/04/1994</v>
          </cell>
          <cell r="Q4038" t="str">
            <v>49770349X</v>
          </cell>
          <cell r="R4038" t="str">
            <v>SSP</v>
          </cell>
          <cell r="S4038" t="str">
            <v>43241118800</v>
          </cell>
          <cell r="T4038" t="str">
            <v/>
          </cell>
          <cell r="U4038" t="str">
            <v/>
          </cell>
          <cell r="V4038" t="str">
            <v/>
          </cell>
          <cell r="X4038" t="str">
            <v>39291</v>
          </cell>
          <cell r="Y4038" t="str">
            <v>379</v>
          </cell>
          <cell r="Z4038" t="str">
            <v>SP</v>
          </cell>
          <cell r="AA4038" t="str">
            <v>01/01/0001</v>
          </cell>
          <cell r="AB4038" t="str">
            <v/>
          </cell>
          <cell r="AC4038" t="str">
            <v>210031788-06</v>
          </cell>
          <cell r="AD4038">
            <v>0</v>
          </cell>
          <cell r="AE4038" t="str">
            <v>BRASILEIRO NATO</v>
          </cell>
          <cell r="AF4038" t="str">
            <v>Solteiro</v>
          </cell>
          <cell r="AG4038" t="str">
            <v>Masculino</v>
          </cell>
          <cell r="AH4038" t="str">
            <v>Inativo</v>
          </cell>
          <cell r="AI4038" t="str">
            <v>PAULO MANOEL MORATO JUNIOR</v>
          </cell>
        </row>
        <row r="4039">
          <cell r="B4039" t="str">
            <v>SAMUEL RODRIGUES DA SILVA</v>
          </cell>
          <cell r="C4039" t="str">
            <v>37609253839</v>
          </cell>
          <cell r="D4039" t="str">
            <v/>
          </cell>
          <cell r="E4039" t="str">
            <v>promotor</v>
          </cell>
          <cell r="F4039" t="str">
            <v>05814100</v>
          </cell>
          <cell r="G4039" t="str">
            <v>RUA ACÉDIO JOSÉ FONTANETE</v>
          </cell>
          <cell r="H4039" t="str">
            <v>172</v>
          </cell>
          <cell r="I4039" t="str">
            <v/>
          </cell>
          <cell r="J4039" t="str">
            <v>JARDIM IBIRAPUERA</v>
          </cell>
          <cell r="K4039" t="str">
            <v>SÃO PAULO</v>
          </cell>
          <cell r="L4039" t="str">
            <v>SP</v>
          </cell>
          <cell r="M4039" t="str">
            <v>-23.6597578</v>
          </cell>
          <cell r="N4039" t="str">
            <v>-46.7301339</v>
          </cell>
          <cell r="O4039" t="str">
            <v/>
          </cell>
          <cell r="P4039" t="str">
            <v>08/01/1989</v>
          </cell>
          <cell r="Q4039" t="str">
            <v>447706032</v>
          </cell>
          <cell r="R4039" t="str">
            <v>SSP</v>
          </cell>
          <cell r="S4039" t="str">
            <v>37609253839</v>
          </cell>
          <cell r="T4039" t="str">
            <v/>
          </cell>
          <cell r="U4039" t="str">
            <v/>
          </cell>
          <cell r="V4039" t="str">
            <v/>
          </cell>
          <cell r="X4039" t="str">
            <v>21496</v>
          </cell>
          <cell r="Y4039" t="str">
            <v>328</v>
          </cell>
          <cell r="Z4039" t="str">
            <v>SP</v>
          </cell>
          <cell r="AA4039" t="str">
            <v>11/03/2020</v>
          </cell>
          <cell r="AB4039" t="str">
            <v/>
          </cell>
          <cell r="AC4039" t="str">
            <v>20730739877</v>
          </cell>
          <cell r="AD4039">
            <v>4506</v>
          </cell>
          <cell r="AE4039" t="str">
            <v>Brasileiro</v>
          </cell>
          <cell r="AF4039" t="str">
            <v>Solteiro</v>
          </cell>
          <cell r="AG4039" t="str">
            <v>Masculino</v>
          </cell>
          <cell r="AH4039" t="str">
            <v>Inativo</v>
          </cell>
          <cell r="AI4039" t="str">
            <v>IONE DUARTE DO NASCIMENTO</v>
          </cell>
        </row>
        <row r="4040">
          <cell r="B4040" t="str">
            <v>SAMUEL SENNE REIS AMORIM JENKINS</v>
          </cell>
          <cell r="C4040" t="str">
            <v>43881873805</v>
          </cell>
          <cell r="D4040" t="str">
            <v>fiinhasenne.jenkins@gmail.com</v>
          </cell>
          <cell r="E4040" t="str">
            <v>promotor548</v>
          </cell>
          <cell r="F4040" t="str">
            <v>12518-360</v>
          </cell>
          <cell r="G4040" t="str">
            <v>RUA MARIA DE LOURDES CARVALHO</v>
          </cell>
          <cell r="H4040" t="str">
            <v>140</v>
          </cell>
          <cell r="I4040" t="str">
            <v/>
          </cell>
          <cell r="J4040" t="str">
            <v>JARDIM ESPERANÇA</v>
          </cell>
          <cell r="K4040" t="str">
            <v>GUARATINGUETÁ</v>
          </cell>
          <cell r="L4040" t="str">
            <v>SP</v>
          </cell>
          <cell r="M4040" t="str">
            <v>-22.787704</v>
          </cell>
          <cell r="N4040" t="str">
            <v>-45.1805161</v>
          </cell>
          <cell r="O4040" t="str">
            <v>12983009695</v>
          </cell>
          <cell r="P4040" t="str">
            <v>22/10/1996</v>
          </cell>
          <cell r="Q4040" t="str">
            <v>37493096X</v>
          </cell>
          <cell r="R4040" t="str">
            <v>SSP</v>
          </cell>
          <cell r="S4040" t="str">
            <v>43881873805</v>
          </cell>
          <cell r="T4040" t="str">
            <v/>
          </cell>
          <cell r="U4040" t="str">
            <v/>
          </cell>
          <cell r="V4040" t="str">
            <v/>
          </cell>
          <cell r="X4040" t="str">
            <v>40231</v>
          </cell>
          <cell r="Y4040" t="str">
            <v>374</v>
          </cell>
          <cell r="Z4040" t="str">
            <v>SP</v>
          </cell>
          <cell r="AA4040" t="str">
            <v>01/07/2019</v>
          </cell>
          <cell r="AB4040" t="str">
            <v>04/07/2020</v>
          </cell>
          <cell r="AC4040" t="str">
            <v>130494572-27</v>
          </cell>
          <cell r="AD4040">
            <v>4506</v>
          </cell>
          <cell r="AE4040" t="str">
            <v>BRASILEIRO NATO</v>
          </cell>
          <cell r="AF4040" t="str">
            <v>Casado</v>
          </cell>
          <cell r="AG4040" t="str">
            <v>Masculino</v>
          </cell>
          <cell r="AH4040" t="str">
            <v>Inativo</v>
          </cell>
          <cell r="AI4040" t="str">
            <v>LUCAS PEREIRA NUNES DA COSTA</v>
          </cell>
        </row>
        <row r="4041">
          <cell r="B4041" t="str">
            <v>SAMY ROBERTO DE OLIVEIRA</v>
          </cell>
          <cell r="C4041" t="str">
            <v>03167268425</v>
          </cell>
          <cell r="D4041" t="str">
            <v>samyabcnatal@hotmail.com</v>
          </cell>
          <cell r="E4041" t="str">
            <v>promotor</v>
          </cell>
          <cell r="F4041" t="str">
            <v>59148402</v>
          </cell>
          <cell r="G4041" t="str">
            <v>R AEROTORTO SANTOS DUMONT</v>
          </cell>
          <cell r="H4041" t="str">
            <v>15</v>
          </cell>
          <cell r="I4041" t="str">
            <v/>
          </cell>
          <cell r="J4041" t="str">
            <v/>
          </cell>
          <cell r="K4041" t="str">
            <v/>
          </cell>
          <cell r="L4041" t="str">
            <v>RN</v>
          </cell>
          <cell r="M4041" t="str">
            <v>-22.9111438</v>
          </cell>
          <cell r="N4041" t="str">
            <v>-43.1648755</v>
          </cell>
          <cell r="O4041" t="str">
            <v>84987652240</v>
          </cell>
          <cell r="P4041" t="str">
            <v>16/07/1980</v>
          </cell>
          <cell r="Q4041" t="str">
            <v>1679174</v>
          </cell>
          <cell r="R4041" t="str">
            <v>SSP</v>
          </cell>
          <cell r="S4041" t="str">
            <v>03167268425</v>
          </cell>
          <cell r="T4041" t="str">
            <v/>
          </cell>
          <cell r="U4041" t="str">
            <v/>
          </cell>
          <cell r="V4041" t="str">
            <v/>
          </cell>
          <cell r="X4041" t="str">
            <v>8706905</v>
          </cell>
          <cell r="Y4041" t="str">
            <v>50</v>
          </cell>
          <cell r="Z4041" t="str">
            <v>RN</v>
          </cell>
          <cell r="AA4041" t="str">
            <v>27/05/2019</v>
          </cell>
          <cell r="AB4041" t="str">
            <v/>
          </cell>
          <cell r="AC4041" t="str">
            <v>126571316-48</v>
          </cell>
          <cell r="AD4041">
            <v>4506</v>
          </cell>
          <cell r="AE4041" t="str">
            <v>BRASILEIRO NATO</v>
          </cell>
          <cell r="AF4041" t="str">
            <v>Solteiro</v>
          </cell>
          <cell r="AG4041" t="str">
            <v>Masculino</v>
          </cell>
          <cell r="AH4041" t="str">
            <v>Ativo</v>
          </cell>
          <cell r="AI4041" t="str">
            <v>IVANILTON CAVALCANTE DA SILVA</v>
          </cell>
        </row>
        <row r="4042">
          <cell r="B4042" t="str">
            <v>SAN CARLO</v>
          </cell>
          <cell r="C4042" t="str">
            <v>sancarlo</v>
          </cell>
          <cell r="E4042" t="str">
            <v>cliente</v>
          </cell>
          <cell r="F4042" t="str">
            <v/>
          </cell>
          <cell r="G4042" t="str">
            <v/>
          </cell>
          <cell r="H4042" t="str">
            <v/>
          </cell>
          <cell r="I4042" t="str">
            <v/>
          </cell>
          <cell r="J4042" t="str">
            <v/>
          </cell>
          <cell r="K4042" t="str">
            <v/>
          </cell>
          <cell r="L4042" t="str">
            <v/>
          </cell>
          <cell r="M4042" t="str">
            <v/>
          </cell>
          <cell r="N4042" t="str">
            <v/>
          </cell>
          <cell r="O4042" t="str">
            <v/>
          </cell>
          <cell r="P4042" t="str">
            <v/>
          </cell>
          <cell r="Q4042" t="str">
            <v/>
          </cell>
          <cell r="R4042" t="str">
            <v/>
          </cell>
          <cell r="S4042" t="str">
            <v/>
          </cell>
          <cell r="T4042" t="str">
            <v/>
          </cell>
          <cell r="U4042" t="str">
            <v/>
          </cell>
          <cell r="V4042" t="str">
            <v/>
          </cell>
          <cell r="X4042" t="str">
            <v/>
          </cell>
          <cell r="Y4042" t="str">
            <v/>
          </cell>
          <cell r="Z4042" t="str">
            <v/>
          </cell>
          <cell r="AA4042" t="str">
            <v/>
          </cell>
          <cell r="AB4042" t="str">
            <v/>
          </cell>
          <cell r="AC4042" t="str">
            <v/>
          </cell>
          <cell r="AD4042">
            <v>0</v>
          </cell>
          <cell r="AE4042" t="str">
            <v/>
          </cell>
          <cell r="AF4042" t="str">
            <v>0</v>
          </cell>
          <cell r="AG4042" t="str">
            <v>0</v>
          </cell>
          <cell r="AH4042" t="str">
            <v>Ativo</v>
          </cell>
          <cell r="AI4042" t="str">
            <v>LUCAS MARCELINO ROCHA</v>
          </cell>
        </row>
        <row r="4043">
          <cell r="B4043" t="str">
            <v>SANDAY OSMAR HILARIO</v>
          </cell>
          <cell r="C4043" t="str">
            <v>72974605915</v>
          </cell>
          <cell r="D4043" t="str">
            <v/>
          </cell>
          <cell r="E4043" t="str">
            <v>Intermitente</v>
          </cell>
          <cell r="F4043" t="str">
            <v>88311328</v>
          </cell>
          <cell r="G4043" t="str">
            <v>RUA ANTÔNIA GUMS BAUMGARTNER</v>
          </cell>
          <cell r="H4043" t="str">
            <v>700</v>
          </cell>
          <cell r="I4043" t="str">
            <v/>
          </cell>
          <cell r="J4043" t="str">
            <v>MURTA</v>
          </cell>
          <cell r="K4043" t="str">
            <v>ITAJAÍ</v>
          </cell>
          <cell r="L4043" t="str">
            <v>SC</v>
          </cell>
          <cell r="M4043" t="str">
            <v>-26.875688</v>
          </cell>
          <cell r="N4043" t="str">
            <v>-48.701607</v>
          </cell>
          <cell r="O4043" t="str">
            <v/>
          </cell>
          <cell r="P4043" t="str">
            <v>21/02/1972</v>
          </cell>
          <cell r="Q4043" t="str">
            <v>2299769</v>
          </cell>
          <cell r="R4043" t="str">
            <v>SSP SC</v>
          </cell>
          <cell r="S4043" t="str">
            <v>72974605915</v>
          </cell>
          <cell r="T4043" t="str">
            <v/>
          </cell>
          <cell r="U4043" t="str">
            <v/>
          </cell>
          <cell r="V4043" t="str">
            <v/>
          </cell>
          <cell r="X4043" t="str">
            <v>9091446</v>
          </cell>
          <cell r="Y4043" t="str">
            <v>010</v>
          </cell>
          <cell r="Z4043" t="str">
            <v>SC</v>
          </cell>
          <cell r="AA4043" t="str">
            <v>21/09/2020</v>
          </cell>
          <cell r="AB4043" t="str">
            <v/>
          </cell>
          <cell r="AC4043" t="str">
            <v>12304077775</v>
          </cell>
          <cell r="AD4043">
            <v>0</v>
          </cell>
          <cell r="AE4043" t="str">
            <v>Brasileiro</v>
          </cell>
          <cell r="AF4043" t="str">
            <v>Casado</v>
          </cell>
          <cell r="AG4043" t="str">
            <v>Masculino</v>
          </cell>
          <cell r="AH4043" t="str">
            <v>Inativo</v>
          </cell>
          <cell r="AI4043" t="str">
            <v>CARLA VIETTRO NORA DE PADUA</v>
          </cell>
        </row>
        <row r="4044">
          <cell r="B4044" t="str">
            <v>SANDIEGO SOUSA DE PAULA</v>
          </cell>
          <cell r="C4044" t="str">
            <v>81293690287</v>
          </cell>
          <cell r="D4044" t="str">
            <v/>
          </cell>
          <cell r="E4044" t="str">
            <v>Intermitente</v>
          </cell>
          <cell r="F4044" t="str">
            <v>89212170</v>
          </cell>
          <cell r="G4044" t="str">
            <v>RUA PRINCESA MAFALDA</v>
          </cell>
          <cell r="H4044" t="str">
            <v>474</v>
          </cell>
          <cell r="I4044" t="str">
            <v/>
          </cell>
          <cell r="J4044" t="str">
            <v>FLORESTA</v>
          </cell>
          <cell r="K4044" t="str">
            <v>JOINVILLE</v>
          </cell>
          <cell r="L4044" t="str">
            <v>SC</v>
          </cell>
          <cell r="M4044" t="str">
            <v>-26.3418181</v>
          </cell>
          <cell r="N4044" t="str">
            <v>-48.85251350000001</v>
          </cell>
          <cell r="O4044" t="str">
            <v/>
          </cell>
          <cell r="P4044" t="str">
            <v>07/11/1985</v>
          </cell>
          <cell r="Q4044" t="str">
            <v>8509898</v>
          </cell>
          <cell r="R4044" t="str">
            <v>IISC</v>
          </cell>
          <cell r="S4044" t="str">
            <v>81293690287</v>
          </cell>
          <cell r="T4044" t="str">
            <v/>
          </cell>
          <cell r="U4044" t="str">
            <v/>
          </cell>
          <cell r="V4044" t="str">
            <v/>
          </cell>
          <cell r="X4044" t="str">
            <v>07415</v>
          </cell>
          <cell r="Y4044" t="str">
            <v xml:space="preserve">0043 </v>
          </cell>
          <cell r="Z4044" t="str">
            <v>PA</v>
          </cell>
          <cell r="AA4044" t="str">
            <v>14/08/2020</v>
          </cell>
          <cell r="AB4044" t="str">
            <v/>
          </cell>
          <cell r="AC4044" t="str">
            <v>13454277425</v>
          </cell>
          <cell r="AD4044">
            <v>0</v>
          </cell>
          <cell r="AE4044" t="str">
            <v>Brasileiro</v>
          </cell>
          <cell r="AF4044" t="str">
            <v>Casado</v>
          </cell>
          <cell r="AG4044" t="str">
            <v>Masculino</v>
          </cell>
          <cell r="AH4044" t="str">
            <v>Inativo</v>
          </cell>
          <cell r="AI4044" t="str">
            <v>CARLA VIETTRO NORA DE PADUA</v>
          </cell>
        </row>
        <row r="4045">
          <cell r="B4045" t="str">
            <v>SANDRA APARECIDA LOPES</v>
          </cell>
          <cell r="C4045" t="str">
            <v>35236729882</v>
          </cell>
          <cell r="D4045" t="str">
            <v/>
          </cell>
          <cell r="E4045" t="str">
            <v>promotorexpress</v>
          </cell>
          <cell r="F4045" t="str">
            <v>09351400</v>
          </cell>
          <cell r="G4045" t="str">
            <v>RUA VIGILIO FRASCAROLI</v>
          </cell>
          <cell r="H4045" t="str">
            <v>139</v>
          </cell>
          <cell r="I4045" t="str">
            <v/>
          </cell>
          <cell r="J4045" t="str">
            <v>ITAPAK</v>
          </cell>
          <cell r="K4045" t="str">
            <v>MAUA</v>
          </cell>
          <cell r="L4045" t="str">
            <v>SP</v>
          </cell>
          <cell r="M4045" t="str">
            <v>-23.68465</v>
          </cell>
          <cell r="N4045" t="str">
            <v>-46.4363249</v>
          </cell>
          <cell r="O4045" t="str">
            <v/>
          </cell>
          <cell r="P4045" t="str">
            <v>30/12/1985</v>
          </cell>
          <cell r="Q4045" t="str">
            <v>424526359</v>
          </cell>
          <cell r="R4045" t="str">
            <v>SSP</v>
          </cell>
          <cell r="S4045" t="str">
            <v>35236729882</v>
          </cell>
          <cell r="T4045" t="str">
            <v/>
          </cell>
          <cell r="U4045" t="str">
            <v/>
          </cell>
          <cell r="V4045" t="str">
            <v/>
          </cell>
          <cell r="X4045" t="str">
            <v>10383</v>
          </cell>
          <cell r="Y4045" t="str">
            <v>339</v>
          </cell>
          <cell r="Z4045" t="str">
            <v>SP</v>
          </cell>
          <cell r="AA4045" t="str">
            <v>20/02/2020</v>
          </cell>
          <cell r="AB4045" t="str">
            <v/>
          </cell>
          <cell r="AC4045" t="str">
            <v/>
          </cell>
          <cell r="AD4045">
            <v>0</v>
          </cell>
          <cell r="AE4045" t="str">
            <v/>
          </cell>
          <cell r="AF4045" t="str">
            <v>Solteiro</v>
          </cell>
          <cell r="AG4045" t="str">
            <v>Feminino</v>
          </cell>
          <cell r="AH4045" t="str">
            <v>Inativo</v>
          </cell>
          <cell r="AI4045" t="str">
            <v>JONATAS ANTUNES CARVALHO</v>
          </cell>
        </row>
        <row r="4046">
          <cell r="B4046" t="str">
            <v>SANDRA FREITAS DE OLIVEIRA</v>
          </cell>
          <cell r="C4046" t="str">
            <v>27014328808</v>
          </cell>
          <cell r="D4046" t="str">
            <v>freitassandra131@gmail.com</v>
          </cell>
          <cell r="E4046" t="str">
            <v>promotor</v>
          </cell>
          <cell r="F4046" t="str">
            <v>13323-060</v>
          </cell>
          <cell r="G4046" t="str">
            <v>RUA PENAPOLIS 460</v>
          </cell>
          <cell r="H4046" t="str">
            <v>460</v>
          </cell>
          <cell r="I4046" t="str">
            <v>-</v>
          </cell>
          <cell r="J4046" t="str">
            <v>JARDIM DA CIDADE I</v>
          </cell>
          <cell r="K4046" t="str">
            <v>SALTO</v>
          </cell>
          <cell r="L4046" t="str">
            <v>SP</v>
          </cell>
          <cell r="M4046" t="str">
            <v/>
          </cell>
          <cell r="N4046" t="str">
            <v/>
          </cell>
          <cell r="O4046" t="str">
            <v>11942586743</v>
          </cell>
          <cell r="P4046" t="str">
            <v>19/12/1976</v>
          </cell>
          <cell r="Q4046" t="str">
            <v>294890579</v>
          </cell>
          <cell r="R4046" t="str">
            <v>SSP</v>
          </cell>
          <cell r="S4046" t="str">
            <v>27014328808</v>
          </cell>
          <cell r="T4046" t="str">
            <v/>
          </cell>
          <cell r="U4046" t="str">
            <v/>
          </cell>
          <cell r="V4046" t="str">
            <v/>
          </cell>
          <cell r="X4046" t="str">
            <v>67620</v>
          </cell>
          <cell r="Y4046" t="str">
            <v>146</v>
          </cell>
          <cell r="Z4046" t="str">
            <v>SP</v>
          </cell>
          <cell r="AA4046" t="str">
            <v>01/01/0001</v>
          </cell>
          <cell r="AB4046" t="str">
            <v>01/01/0001</v>
          </cell>
          <cell r="AC4046" t="str">
            <v>126070572-31</v>
          </cell>
          <cell r="AD4046">
            <v>0</v>
          </cell>
          <cell r="AE4046" t="str">
            <v>BRASILEIRO NATO</v>
          </cell>
          <cell r="AF4046" t="str">
            <v>Solteiro</v>
          </cell>
          <cell r="AG4046" t="str">
            <v>Feminino</v>
          </cell>
          <cell r="AH4046" t="str">
            <v>Inativo</v>
          </cell>
          <cell r="AI4046" t="str">
            <v>FABRICIO FARIA DE OLIVEIRA</v>
          </cell>
        </row>
        <row r="4047">
          <cell r="B4047" t="str">
            <v>SANDRA GOULART SILVA</v>
          </cell>
          <cell r="C4047" t="str">
            <v>29437645825</v>
          </cell>
          <cell r="D4047" t="str">
            <v/>
          </cell>
          <cell r="E4047" t="str">
            <v>supervisor</v>
          </cell>
          <cell r="F4047" t="str">
            <v>13220000</v>
          </cell>
          <cell r="G4047" t="str">
            <v/>
          </cell>
          <cell r="H4047" t="str">
            <v/>
          </cell>
          <cell r="I4047" t="str">
            <v/>
          </cell>
          <cell r="J4047" t="str">
            <v/>
          </cell>
          <cell r="K4047" t="str">
            <v/>
          </cell>
          <cell r="L4047" t="str">
            <v>SP</v>
          </cell>
          <cell r="M4047" t="str">
            <v/>
          </cell>
          <cell r="N4047" t="str">
            <v/>
          </cell>
          <cell r="O4047" t="str">
            <v/>
          </cell>
          <cell r="P4047" t="str">
            <v/>
          </cell>
          <cell r="Q4047" t="str">
            <v/>
          </cell>
          <cell r="R4047" t="str">
            <v/>
          </cell>
          <cell r="S4047" t="str">
            <v>29437645825</v>
          </cell>
          <cell r="T4047" t="str">
            <v/>
          </cell>
          <cell r="U4047" t="str">
            <v/>
          </cell>
          <cell r="V4047" t="str">
            <v/>
          </cell>
          <cell r="X4047" t="str">
            <v/>
          </cell>
          <cell r="Y4047" t="str">
            <v/>
          </cell>
          <cell r="Z4047" t="str">
            <v/>
          </cell>
          <cell r="AA4047" t="str">
            <v/>
          </cell>
          <cell r="AB4047" t="str">
            <v/>
          </cell>
          <cell r="AC4047" t="str">
            <v/>
          </cell>
          <cell r="AD4047">
            <v>0</v>
          </cell>
          <cell r="AE4047" t="str">
            <v/>
          </cell>
          <cell r="AF4047" t="str">
            <v>Solteiro</v>
          </cell>
          <cell r="AG4047" t="str">
            <v>Indefinido</v>
          </cell>
          <cell r="AH4047" t="str">
            <v>Ativo</v>
          </cell>
          <cell r="AI4047" t="str">
            <v>ALLAN SANTOS NEGRELLI</v>
          </cell>
        </row>
        <row r="4048">
          <cell r="B4048" t="str">
            <v>SANDRA HERLANIA DO NASCIMENTO</v>
          </cell>
          <cell r="C4048" t="str">
            <v>25064200889</v>
          </cell>
          <cell r="D4048" t="str">
            <v>francilda.lima2015@gmail.com</v>
          </cell>
          <cell r="E4048" t="str">
            <v>promotor</v>
          </cell>
          <cell r="F4048" t="str">
            <v>13408-139</v>
          </cell>
          <cell r="G4048" t="str">
            <v>RUA BURITI</v>
          </cell>
          <cell r="H4048" t="str">
            <v>4</v>
          </cell>
          <cell r="I4048" t="str">
            <v/>
          </cell>
          <cell r="J4048" t="str">
            <v>JARDIM RESIDENCIAL JAVARY II</v>
          </cell>
          <cell r="K4048" t="str">
            <v>PIRACICABA</v>
          </cell>
          <cell r="L4048" t="str">
            <v>SP</v>
          </cell>
          <cell r="M4048" t="str">
            <v>-22.6687327</v>
          </cell>
          <cell r="N4048" t="str">
            <v>-47.7094969</v>
          </cell>
          <cell r="O4048" t="str">
            <v>19991383267</v>
          </cell>
          <cell r="P4048" t="str">
            <v>29/11/1977</v>
          </cell>
          <cell r="Q4048" t="str">
            <v>306848661</v>
          </cell>
          <cell r="R4048" t="str">
            <v>SSP</v>
          </cell>
          <cell r="S4048" t="str">
            <v>25064200889</v>
          </cell>
          <cell r="T4048" t="str">
            <v/>
          </cell>
          <cell r="U4048" t="str">
            <v/>
          </cell>
          <cell r="V4048" t="str">
            <v/>
          </cell>
          <cell r="X4048" t="str">
            <v>31987</v>
          </cell>
          <cell r="Y4048" t="str">
            <v>249</v>
          </cell>
          <cell r="Z4048" t="str">
            <v>SP</v>
          </cell>
          <cell r="AA4048" t="str">
            <v>10/11/2017</v>
          </cell>
          <cell r="AB4048" t="str">
            <v>06/10/2020</v>
          </cell>
          <cell r="AC4048" t="str">
            <v>126137679-38</v>
          </cell>
          <cell r="AD4048">
            <v>4506</v>
          </cell>
          <cell r="AE4048" t="str">
            <v>BRASILEIRO NATO</v>
          </cell>
          <cell r="AF4048" t="str">
            <v>Solteiro</v>
          </cell>
          <cell r="AG4048" t="str">
            <v>Masculino</v>
          </cell>
          <cell r="AH4048" t="str">
            <v>Inativo</v>
          </cell>
          <cell r="AI4048" t="str">
            <v>PAULO MANOEL MORATO JUNIOR</v>
          </cell>
        </row>
        <row r="4049">
          <cell r="B4049" t="str">
            <v>SANDRA MARA DO CARMO DE JESUS</v>
          </cell>
          <cell r="C4049" t="str">
            <v>66226384549</v>
          </cell>
          <cell r="D4049" t="str">
            <v/>
          </cell>
          <cell r="E4049" t="str">
            <v>promotor</v>
          </cell>
          <cell r="F4049" t="str">
            <v>49030600</v>
          </cell>
          <cell r="G4049" t="str">
            <v>RUA MARIA ADOLFINA COSTA</v>
          </cell>
          <cell r="H4049" t="str">
            <v>165</v>
          </cell>
          <cell r="I4049" t="str">
            <v/>
          </cell>
          <cell r="J4049" t="str">
            <v>FAROLÂNDIA</v>
          </cell>
          <cell r="K4049" t="str">
            <v>ARACAJU</v>
          </cell>
          <cell r="L4049" t="str">
            <v>SE</v>
          </cell>
          <cell r="M4049" t="str">
            <v>-10.973742</v>
          </cell>
          <cell r="N4049" t="str">
            <v>-37.067694</v>
          </cell>
          <cell r="O4049" t="str">
            <v/>
          </cell>
          <cell r="P4049" t="str">
            <v>15/09/1973</v>
          </cell>
          <cell r="Q4049" t="str">
            <v>1106129</v>
          </cell>
          <cell r="R4049" t="str">
            <v>SSP</v>
          </cell>
          <cell r="S4049" t="str">
            <v>66226384549</v>
          </cell>
          <cell r="T4049" t="str">
            <v/>
          </cell>
          <cell r="U4049" t="str">
            <v/>
          </cell>
          <cell r="V4049" t="str">
            <v/>
          </cell>
          <cell r="X4049" t="str">
            <v>9672480</v>
          </cell>
          <cell r="Y4049" t="str">
            <v>0040</v>
          </cell>
          <cell r="Z4049" t="str">
            <v>SE</v>
          </cell>
          <cell r="AA4049" t="str">
            <v>26/08/2020</v>
          </cell>
          <cell r="AB4049" t="str">
            <v/>
          </cell>
          <cell r="AC4049" t="str">
            <v>12676913761</v>
          </cell>
          <cell r="AD4049">
            <v>4506</v>
          </cell>
          <cell r="AE4049" t="str">
            <v>Brasileiro</v>
          </cell>
          <cell r="AF4049" t="str">
            <v>Solteiro</v>
          </cell>
          <cell r="AG4049" t="str">
            <v>Feminino</v>
          </cell>
          <cell r="AH4049" t="str">
            <v>Ativo</v>
          </cell>
          <cell r="AI4049" t="str">
            <v>EDMILSON SILVA CELESTINO</v>
          </cell>
        </row>
        <row r="4050">
          <cell r="B4050" t="str">
            <v>SANDRA REGINA DA SILVA</v>
          </cell>
          <cell r="C4050" t="str">
            <v>flv</v>
          </cell>
          <cell r="D4050" t="str">
            <v>SANDRA.RESIL@HOTMAIL.COM</v>
          </cell>
          <cell r="E4050" t="str">
            <v>promotor</v>
          </cell>
          <cell r="F4050" t="str">
            <v>02846030</v>
          </cell>
          <cell r="G4050" t="str">
            <v>RUA FRANCISCO CRISTIANO DE ASSIS</v>
          </cell>
          <cell r="H4050" t="str">
            <v>117</v>
          </cell>
          <cell r="I4050" t="str">
            <v>CASA 2</v>
          </cell>
          <cell r="J4050" t="str">
            <v>VILA ITABERABA</v>
          </cell>
          <cell r="K4050" t="str">
            <v>SÃO PAULO</v>
          </cell>
          <cell r="L4050" t="str">
            <v>SP</v>
          </cell>
          <cell r="M4050" t="str">
            <v>-23.4655711</v>
          </cell>
          <cell r="N4050" t="str">
            <v>-46.6960132</v>
          </cell>
          <cell r="O4050" t="str">
            <v>11967188161</v>
          </cell>
          <cell r="P4050" t="str">
            <v>09/03/1971</v>
          </cell>
          <cell r="Q4050" t="str">
            <v>204678596</v>
          </cell>
          <cell r="R4050" t="str">
            <v>SSP</v>
          </cell>
          <cell r="S4050" t="str">
            <v>12544292806</v>
          </cell>
          <cell r="T4050" t="str">
            <v/>
          </cell>
          <cell r="U4050" t="str">
            <v/>
          </cell>
          <cell r="V4050" t="str">
            <v/>
          </cell>
          <cell r="X4050" t="str">
            <v>30547</v>
          </cell>
          <cell r="Y4050" t="str">
            <v>178</v>
          </cell>
          <cell r="Z4050" t="str">
            <v>SP</v>
          </cell>
          <cell r="AA4050" t="str">
            <v>23/11/2019</v>
          </cell>
          <cell r="AB4050" t="str">
            <v>28/11/2019</v>
          </cell>
          <cell r="AC4050" t="str">
            <v>12271802514</v>
          </cell>
          <cell r="AD4050">
            <v>0</v>
          </cell>
          <cell r="AE4050" t="str">
            <v>Brasileiro</v>
          </cell>
          <cell r="AF4050" t="str">
            <v>Solteiro</v>
          </cell>
          <cell r="AG4050" t="str">
            <v>Feminino</v>
          </cell>
          <cell r="AH4050" t="str">
            <v>Inativo</v>
          </cell>
          <cell r="AI4050" t="str">
            <v>IVAN OLIVEIRA PINHEIRO</v>
          </cell>
        </row>
        <row r="4051">
          <cell r="B4051" t="str">
            <v>SANDRA REGINA DE SOUZA</v>
          </cell>
          <cell r="C4051" t="str">
            <v>17482318801</v>
          </cell>
          <cell r="D4051" t="str">
            <v/>
          </cell>
          <cell r="E4051" t="str">
            <v>promotor</v>
          </cell>
          <cell r="F4051" t="str">
            <v>13324190</v>
          </cell>
          <cell r="G4051" t="str">
            <v>RUA ANTÔNIO GIANOTTO</v>
          </cell>
          <cell r="H4051" t="str">
            <v>243</v>
          </cell>
          <cell r="I4051" t="str">
            <v>BL 2 AP 308</v>
          </cell>
          <cell r="J4051" t="str">
            <v>GUARAÚ</v>
          </cell>
          <cell r="K4051" t="str">
            <v>SALTO</v>
          </cell>
          <cell r="L4051" t="str">
            <v>SP</v>
          </cell>
          <cell r="M4051" t="str">
            <v>-23.2176541</v>
          </cell>
          <cell r="N4051" t="str">
            <v>-47.3043455</v>
          </cell>
          <cell r="O4051" t="str">
            <v/>
          </cell>
          <cell r="P4051" t="str">
            <v>08/09/1974</v>
          </cell>
          <cell r="Q4051" t="str">
            <v>249800858</v>
          </cell>
          <cell r="R4051" t="str">
            <v>SSP</v>
          </cell>
          <cell r="S4051" t="str">
            <v>17482318801</v>
          </cell>
          <cell r="T4051" t="str">
            <v/>
          </cell>
          <cell r="U4051" t="str">
            <v/>
          </cell>
          <cell r="V4051" t="str">
            <v/>
          </cell>
          <cell r="X4051" t="str">
            <v>06200</v>
          </cell>
          <cell r="Y4051" t="str">
            <v>178</v>
          </cell>
          <cell r="Z4051" t="str">
            <v>SP</v>
          </cell>
          <cell r="AA4051" t="str">
            <v>15/04/2020</v>
          </cell>
          <cell r="AB4051" t="str">
            <v/>
          </cell>
          <cell r="AC4051" t="str">
            <v>12403070027</v>
          </cell>
          <cell r="AD4051">
            <v>4506</v>
          </cell>
          <cell r="AE4051" t="str">
            <v>Brasileiro</v>
          </cell>
          <cell r="AF4051" t="str">
            <v>Solteiro</v>
          </cell>
          <cell r="AG4051" t="str">
            <v>Feminino</v>
          </cell>
          <cell r="AH4051" t="str">
            <v>Ativo</v>
          </cell>
          <cell r="AI4051" t="str">
            <v>SANDRA GOULART SILVA</v>
          </cell>
        </row>
        <row r="4052">
          <cell r="B4052" t="str">
            <v>SANDRA REGINA LUCENA MEDEIROS</v>
          </cell>
          <cell r="C4052" t="str">
            <v>45765391087</v>
          </cell>
          <cell r="D4052" t="str">
            <v>lucenaregina66@hotmail.com</v>
          </cell>
          <cell r="E4052" t="str">
            <v>promotor</v>
          </cell>
          <cell r="F4052" t="str">
            <v>94832120</v>
          </cell>
          <cell r="G4052" t="str">
            <v>RUA VILSON SILVA DA CONCEIÇÃO</v>
          </cell>
          <cell r="H4052" t="str">
            <v>50</v>
          </cell>
          <cell r="I4052" t="str">
            <v>APTO 103</v>
          </cell>
          <cell r="J4052" t="str">
            <v>UMBU</v>
          </cell>
          <cell r="K4052" t="str">
            <v>ALVORADA</v>
          </cell>
          <cell r="L4052" t="str">
            <v>RS</v>
          </cell>
          <cell r="M4052" t="str">
            <v>-29.9857307</v>
          </cell>
          <cell r="N4052" t="str">
            <v>-51.0407051</v>
          </cell>
          <cell r="O4052" t="str">
            <v>51991278145</v>
          </cell>
          <cell r="P4052" t="str">
            <v>30/12/1966</v>
          </cell>
          <cell r="Q4052" t="str">
            <v>8035364515</v>
          </cell>
          <cell r="R4052" t="str">
            <v>SSP</v>
          </cell>
          <cell r="S4052" t="str">
            <v>45765391087</v>
          </cell>
          <cell r="T4052" t="str">
            <v/>
          </cell>
          <cell r="U4052" t="str">
            <v/>
          </cell>
          <cell r="V4052" t="str">
            <v/>
          </cell>
          <cell r="X4052" t="str">
            <v>6418541</v>
          </cell>
          <cell r="Y4052" t="str">
            <v>40</v>
          </cell>
          <cell r="Z4052" t="str">
            <v>RS</v>
          </cell>
          <cell r="AA4052" t="str">
            <v>06/12/2019</v>
          </cell>
          <cell r="AB4052" t="str">
            <v>18/01/2020</v>
          </cell>
          <cell r="AC4052" t="str">
            <v>12181267121</v>
          </cell>
          <cell r="AD4052">
            <v>4506</v>
          </cell>
          <cell r="AE4052" t="str">
            <v>Brasileiro</v>
          </cell>
          <cell r="AF4052" t="str">
            <v>Solteiro</v>
          </cell>
          <cell r="AG4052" t="str">
            <v>Feminino</v>
          </cell>
          <cell r="AH4052" t="str">
            <v>Inativo</v>
          </cell>
          <cell r="AI4052" t="str">
            <v>JOSE CARLOS PIRES NUNES</v>
          </cell>
        </row>
        <row r="4053">
          <cell r="B4053" t="str">
            <v>SANDRA SEGER PINHEIRO DA SILVA</v>
          </cell>
          <cell r="C4053" t="str">
            <v>75533235949</v>
          </cell>
          <cell r="D4053" t="str">
            <v/>
          </cell>
          <cell r="E4053" t="str">
            <v>promotor</v>
          </cell>
          <cell r="F4053" t="str">
            <v>89226230</v>
          </cell>
          <cell r="G4053" t="str">
            <v>RUA PLÍNIO SEIFFERT</v>
          </cell>
          <cell r="H4053" t="str">
            <v>143</v>
          </cell>
          <cell r="I4053" t="str">
            <v>AP 102</v>
          </cell>
          <cell r="J4053" t="str">
            <v>AVENTUREIRO</v>
          </cell>
          <cell r="K4053" t="str">
            <v>JOINVILLE</v>
          </cell>
          <cell r="L4053" t="str">
            <v>SC</v>
          </cell>
          <cell r="M4053" t="str">
            <v>-26.24143</v>
          </cell>
          <cell r="N4053" t="str">
            <v>-48.81773829999999</v>
          </cell>
          <cell r="O4053" t="str">
            <v>47999602666</v>
          </cell>
          <cell r="P4053" t="str">
            <v>10/11/1967</v>
          </cell>
          <cell r="Q4053" t="str">
            <v>2769919</v>
          </cell>
          <cell r="R4053" t="str">
            <v>SSP</v>
          </cell>
          <cell r="S4053" t="str">
            <v>75533235949</v>
          </cell>
          <cell r="T4053" t="str">
            <v/>
          </cell>
          <cell r="U4053" t="str">
            <v/>
          </cell>
          <cell r="V4053" t="str">
            <v/>
          </cell>
          <cell r="X4053" t="str">
            <v>3787500</v>
          </cell>
          <cell r="Y4053" t="str">
            <v>60</v>
          </cell>
          <cell r="Z4053" t="str">
            <v>SC</v>
          </cell>
          <cell r="AA4053" t="str">
            <v>08/11/2019</v>
          </cell>
          <cell r="AB4053" t="str">
            <v>13/01/2020</v>
          </cell>
          <cell r="AC4053" t="str">
            <v>10875143226</v>
          </cell>
          <cell r="AD4053">
            <v>4506</v>
          </cell>
          <cell r="AE4053" t="str">
            <v>Brasileiro</v>
          </cell>
          <cell r="AF4053" t="str">
            <v>Casado</v>
          </cell>
          <cell r="AG4053" t="str">
            <v>Feminino</v>
          </cell>
          <cell r="AH4053" t="str">
            <v>Inativo</v>
          </cell>
          <cell r="AI4053" t="str">
            <v>ELIANE CRISTINA GRACIOLI DE JESUS</v>
          </cell>
        </row>
        <row r="4054">
          <cell r="B4054" t="str">
            <v>SANDRO CORREA ROSA</v>
          </cell>
          <cell r="C4054" t="str">
            <v>03801545954</v>
          </cell>
          <cell r="D4054" t="str">
            <v/>
          </cell>
          <cell r="E4054" t="str">
            <v>Intermitente</v>
          </cell>
          <cell r="F4054" t="str">
            <v>01109060</v>
          </cell>
          <cell r="G4054" t="str">
            <v>RUA EDUARDO CHAVES</v>
          </cell>
          <cell r="H4054" t="str">
            <v>183</v>
          </cell>
          <cell r="I4054" t="str">
            <v/>
          </cell>
          <cell r="J4054" t="str">
            <v>LUZ</v>
          </cell>
          <cell r="K4054" t="str">
            <v>SÃO PAULO</v>
          </cell>
          <cell r="L4054" t="str">
            <v>PR</v>
          </cell>
          <cell r="M4054" t="str">
            <v/>
          </cell>
          <cell r="N4054" t="str">
            <v/>
          </cell>
          <cell r="O4054" t="str">
            <v/>
          </cell>
          <cell r="P4054" t="str">
            <v>09/02/1981</v>
          </cell>
          <cell r="Q4054" t="str">
            <v>3375354</v>
          </cell>
          <cell r="R4054" t="str">
            <v>SC</v>
          </cell>
          <cell r="S4054" t="str">
            <v>03801545954</v>
          </cell>
          <cell r="T4054" t="str">
            <v/>
          </cell>
          <cell r="U4054" t="str">
            <v/>
          </cell>
          <cell r="V4054" t="str">
            <v/>
          </cell>
          <cell r="X4054" t="str">
            <v>9795407</v>
          </cell>
          <cell r="Y4054" t="str">
            <v>50</v>
          </cell>
          <cell r="Z4054" t="str">
            <v>SC</v>
          </cell>
          <cell r="AA4054" t="str">
            <v>21/11/2019</v>
          </cell>
          <cell r="AB4054" t="str">
            <v/>
          </cell>
          <cell r="AC4054" t="str">
            <v>13627668722</v>
          </cell>
          <cell r="AD4054">
            <v>4506</v>
          </cell>
          <cell r="AE4054" t="str">
            <v>Brasileiro</v>
          </cell>
          <cell r="AF4054" t="str">
            <v>Solteiro</v>
          </cell>
          <cell r="AG4054" t="str">
            <v>Masculino</v>
          </cell>
          <cell r="AH4054" t="str">
            <v>Inativo</v>
          </cell>
          <cell r="AI4054" t="str">
            <v>CARLA VIETTRO NORA DE PADUA</v>
          </cell>
        </row>
        <row r="4055">
          <cell r="B4055" t="str">
            <v>SANDRO DO NASCIMENTO</v>
          </cell>
          <cell r="C4055" t="str">
            <v>00524403970</v>
          </cell>
          <cell r="D4055" t="str">
            <v/>
          </cell>
          <cell r="E4055" t="str">
            <v>Intermitente</v>
          </cell>
          <cell r="F4055" t="str">
            <v>89223510</v>
          </cell>
          <cell r="G4055" t="str">
            <v>RUA VANDERLEI RAUL RICHS</v>
          </cell>
          <cell r="H4055" t="str">
            <v>95</v>
          </cell>
          <cell r="I4055" t="str">
            <v/>
          </cell>
          <cell r="J4055" t="str">
            <v>JARDIM SOFIA</v>
          </cell>
          <cell r="K4055" t="str">
            <v>JOINVILLE</v>
          </cell>
          <cell r="L4055" t="str">
            <v>SC</v>
          </cell>
          <cell r="M4055" t="str">
            <v>-26.239143</v>
          </cell>
          <cell r="N4055" t="str">
            <v>-48.8384661</v>
          </cell>
          <cell r="O4055" t="str">
            <v/>
          </cell>
          <cell r="P4055" t="str">
            <v>21/07/1979</v>
          </cell>
          <cell r="Q4055" t="str">
            <v>49033409</v>
          </cell>
          <cell r="R4055" t="str">
            <v>SSP</v>
          </cell>
          <cell r="S4055" t="str">
            <v>00524403970</v>
          </cell>
          <cell r="T4055" t="str">
            <v/>
          </cell>
          <cell r="U4055" t="str">
            <v/>
          </cell>
          <cell r="V4055" t="str">
            <v/>
          </cell>
          <cell r="X4055" t="str">
            <v>55859</v>
          </cell>
          <cell r="Y4055" t="str">
            <v>26</v>
          </cell>
          <cell r="Z4055" t="str">
            <v>SC</v>
          </cell>
          <cell r="AA4055" t="str">
            <v>25/11/2019</v>
          </cell>
          <cell r="AB4055" t="str">
            <v/>
          </cell>
          <cell r="AC4055" t="str">
            <v>12727624729</v>
          </cell>
          <cell r="AD4055">
            <v>4506</v>
          </cell>
          <cell r="AE4055" t="str">
            <v>Brasileiro</v>
          </cell>
          <cell r="AF4055" t="str">
            <v>Solteiro</v>
          </cell>
          <cell r="AG4055" t="str">
            <v>Masculino</v>
          </cell>
          <cell r="AH4055" t="str">
            <v>Inativo</v>
          </cell>
          <cell r="AI4055" t="str">
            <v>CARLA VIETTRO NORA DE PADUA</v>
          </cell>
        </row>
        <row r="4056">
          <cell r="B4056" t="str">
            <v>SANDRO PRIMO SANTOS</v>
          </cell>
          <cell r="C4056" t="str">
            <v>43169194828</v>
          </cell>
          <cell r="D4056" t="str">
            <v>-</v>
          </cell>
          <cell r="E4056" t="str">
            <v>promotor548</v>
          </cell>
          <cell r="F4056" t="str">
            <v>13043-805</v>
          </cell>
          <cell r="G4056" t="str">
            <v>RUA AVELINO DE OLIVEIRA VALENTE</v>
          </cell>
          <cell r="H4056" t="str">
            <v>504</v>
          </cell>
          <cell r="I4056" t="str">
            <v/>
          </cell>
          <cell r="J4056" t="str">
            <v>VILA GEORGINA</v>
          </cell>
          <cell r="K4056" t="str">
            <v>CAMPINAS</v>
          </cell>
          <cell r="L4056" t="str">
            <v>SP</v>
          </cell>
          <cell r="M4056" t="str">
            <v>-22.9391147</v>
          </cell>
          <cell r="N4056" t="str">
            <v>-47.0337039</v>
          </cell>
          <cell r="O4056" t="str">
            <v>19994071930</v>
          </cell>
          <cell r="P4056" t="str">
            <v>17/01/1993</v>
          </cell>
          <cell r="Q4056" t="str">
            <v>495329331</v>
          </cell>
          <cell r="R4056" t="str">
            <v>SSP</v>
          </cell>
          <cell r="S4056" t="str">
            <v>43169194828</v>
          </cell>
          <cell r="T4056" t="str">
            <v/>
          </cell>
          <cell r="U4056" t="str">
            <v/>
          </cell>
          <cell r="V4056" t="str">
            <v/>
          </cell>
          <cell r="X4056" t="str">
            <v>58722</v>
          </cell>
          <cell r="Y4056" t="str">
            <v>379</v>
          </cell>
          <cell r="Z4056" t="str">
            <v>SP</v>
          </cell>
          <cell r="AA4056" t="str">
            <v>14/06/2017</v>
          </cell>
          <cell r="AB4056" t="str">
            <v>01/01/0001</v>
          </cell>
          <cell r="AC4056" t="str">
            <v>202123613-54</v>
          </cell>
          <cell r="AD4056">
            <v>4506</v>
          </cell>
          <cell r="AE4056" t="str">
            <v>BRASILEIRO NATO</v>
          </cell>
          <cell r="AF4056" t="str">
            <v>Solteiro</v>
          </cell>
          <cell r="AG4056" t="str">
            <v>Masculino</v>
          </cell>
          <cell r="AH4056" t="str">
            <v>Ativo</v>
          </cell>
          <cell r="AI4056" t="str">
            <v>LEANDRO DOS SANTOS MARTINS</v>
          </cell>
        </row>
        <row r="4057">
          <cell r="B4057" t="str">
            <v>SANTA EDWERGES</v>
          </cell>
          <cell r="C4057" t="str">
            <v>santaedwerges</v>
          </cell>
          <cell r="E4057" t="str">
            <v>cliente</v>
          </cell>
          <cell r="F4057" t="str">
            <v/>
          </cell>
          <cell r="G4057" t="str">
            <v/>
          </cell>
          <cell r="H4057" t="str">
            <v/>
          </cell>
          <cell r="I4057" t="str">
            <v/>
          </cell>
          <cell r="J4057" t="str">
            <v/>
          </cell>
          <cell r="K4057" t="str">
            <v/>
          </cell>
          <cell r="L4057" t="str">
            <v/>
          </cell>
          <cell r="M4057" t="str">
            <v/>
          </cell>
          <cell r="N4057" t="str">
            <v/>
          </cell>
          <cell r="O4057" t="str">
            <v/>
          </cell>
          <cell r="P4057" t="str">
            <v/>
          </cell>
          <cell r="Q4057" t="str">
            <v/>
          </cell>
          <cell r="R4057" t="str">
            <v/>
          </cell>
          <cell r="S4057" t="str">
            <v/>
          </cell>
          <cell r="T4057" t="str">
            <v/>
          </cell>
          <cell r="U4057" t="str">
            <v/>
          </cell>
          <cell r="V4057" t="str">
            <v/>
          </cell>
          <cell r="X4057" t="str">
            <v/>
          </cell>
          <cell r="Y4057" t="str">
            <v/>
          </cell>
          <cell r="Z4057" t="str">
            <v/>
          </cell>
          <cell r="AA4057" t="str">
            <v/>
          </cell>
          <cell r="AB4057" t="str">
            <v/>
          </cell>
          <cell r="AC4057" t="str">
            <v/>
          </cell>
          <cell r="AD4057">
            <v>0</v>
          </cell>
          <cell r="AE4057" t="str">
            <v/>
          </cell>
          <cell r="AF4057" t="str">
            <v>0</v>
          </cell>
          <cell r="AG4057" t="str">
            <v>0</v>
          </cell>
          <cell r="AH4057" t="str">
            <v>Ativo</v>
          </cell>
          <cell r="AI4057" t="str">
            <v>LUCAS MARCELINO ROCHA</v>
          </cell>
        </row>
        <row r="4058">
          <cell r="B4058" t="str">
            <v>SANTA FE</v>
          </cell>
          <cell r="C4058" t="str">
            <v>santafe</v>
          </cell>
          <cell r="E4058" t="str">
            <v>cliente</v>
          </cell>
          <cell r="F4058" t="str">
            <v/>
          </cell>
          <cell r="G4058" t="str">
            <v/>
          </cell>
          <cell r="H4058" t="str">
            <v/>
          </cell>
          <cell r="I4058" t="str">
            <v/>
          </cell>
          <cell r="J4058" t="str">
            <v/>
          </cell>
          <cell r="K4058" t="str">
            <v/>
          </cell>
          <cell r="L4058" t="str">
            <v/>
          </cell>
          <cell r="M4058" t="str">
            <v/>
          </cell>
          <cell r="N4058" t="str">
            <v/>
          </cell>
          <cell r="O4058" t="str">
            <v/>
          </cell>
          <cell r="P4058" t="str">
            <v/>
          </cell>
          <cell r="Q4058" t="str">
            <v/>
          </cell>
          <cell r="R4058" t="str">
            <v/>
          </cell>
          <cell r="S4058" t="str">
            <v/>
          </cell>
          <cell r="T4058" t="str">
            <v/>
          </cell>
          <cell r="U4058" t="str">
            <v/>
          </cell>
          <cell r="V4058" t="str">
            <v/>
          </cell>
          <cell r="X4058" t="str">
            <v/>
          </cell>
          <cell r="Y4058" t="str">
            <v/>
          </cell>
          <cell r="Z4058" t="str">
            <v/>
          </cell>
          <cell r="AA4058" t="str">
            <v/>
          </cell>
          <cell r="AB4058" t="str">
            <v/>
          </cell>
          <cell r="AC4058" t="str">
            <v/>
          </cell>
          <cell r="AD4058">
            <v>0</v>
          </cell>
          <cell r="AE4058" t="str">
            <v/>
          </cell>
          <cell r="AF4058" t="str">
            <v>0</v>
          </cell>
          <cell r="AG4058" t="str">
            <v>0</v>
          </cell>
          <cell r="AH4058" t="str">
            <v>Ativo</v>
          </cell>
          <cell r="AI4058" t="str">
            <v>LUCAS MARCELINO ROCHA</v>
          </cell>
        </row>
        <row r="4059">
          <cell r="B4059" t="str">
            <v>SANTOME</v>
          </cell>
          <cell r="C4059" t="str">
            <v>santome</v>
          </cell>
          <cell r="E4059" t="str">
            <v>cliente</v>
          </cell>
          <cell r="F4059" t="str">
            <v/>
          </cell>
          <cell r="G4059" t="str">
            <v/>
          </cell>
          <cell r="H4059" t="str">
            <v/>
          </cell>
          <cell r="I4059" t="str">
            <v/>
          </cell>
          <cell r="J4059" t="str">
            <v/>
          </cell>
          <cell r="K4059" t="str">
            <v/>
          </cell>
          <cell r="L4059" t="str">
            <v/>
          </cell>
          <cell r="M4059" t="str">
            <v/>
          </cell>
          <cell r="N4059" t="str">
            <v/>
          </cell>
          <cell r="O4059" t="str">
            <v/>
          </cell>
          <cell r="P4059" t="str">
            <v/>
          </cell>
          <cell r="Q4059" t="str">
            <v/>
          </cell>
          <cell r="R4059" t="str">
            <v/>
          </cell>
          <cell r="S4059" t="str">
            <v/>
          </cell>
          <cell r="T4059" t="str">
            <v/>
          </cell>
          <cell r="U4059" t="str">
            <v/>
          </cell>
          <cell r="V4059" t="str">
            <v/>
          </cell>
          <cell r="X4059" t="str">
            <v/>
          </cell>
          <cell r="Y4059" t="str">
            <v/>
          </cell>
          <cell r="Z4059" t="str">
            <v/>
          </cell>
          <cell r="AA4059" t="str">
            <v/>
          </cell>
          <cell r="AB4059" t="str">
            <v/>
          </cell>
          <cell r="AC4059" t="str">
            <v/>
          </cell>
          <cell r="AD4059">
            <v>0</v>
          </cell>
          <cell r="AE4059" t="str">
            <v/>
          </cell>
          <cell r="AF4059" t="str">
            <v>0</v>
          </cell>
          <cell r="AG4059" t="str">
            <v>0</v>
          </cell>
          <cell r="AH4059" t="str">
            <v>Ativo</v>
          </cell>
          <cell r="AI4059" t="str">
            <v>LUCAS MARCELINO ROCHA</v>
          </cell>
        </row>
        <row r="4060">
          <cell r="B4060" t="str">
            <v>SATOSHI</v>
          </cell>
          <cell r="C4060" t="str">
            <v>satoshi</v>
          </cell>
          <cell r="E4060" t="str">
            <v>cliente</v>
          </cell>
          <cell r="F4060" t="str">
            <v/>
          </cell>
          <cell r="G4060" t="str">
            <v/>
          </cell>
          <cell r="H4060" t="str">
            <v/>
          </cell>
          <cell r="I4060" t="str">
            <v/>
          </cell>
          <cell r="J4060" t="str">
            <v/>
          </cell>
          <cell r="K4060" t="str">
            <v/>
          </cell>
          <cell r="L4060" t="str">
            <v/>
          </cell>
          <cell r="M4060" t="str">
            <v/>
          </cell>
          <cell r="N4060" t="str">
            <v/>
          </cell>
          <cell r="O4060" t="str">
            <v/>
          </cell>
          <cell r="P4060" t="str">
            <v/>
          </cell>
          <cell r="Q4060" t="str">
            <v/>
          </cell>
          <cell r="R4060" t="str">
            <v/>
          </cell>
          <cell r="S4060" t="str">
            <v/>
          </cell>
          <cell r="T4060" t="str">
            <v/>
          </cell>
          <cell r="U4060" t="str">
            <v/>
          </cell>
          <cell r="V4060" t="str">
            <v/>
          </cell>
          <cell r="X4060" t="str">
            <v/>
          </cell>
          <cell r="Y4060" t="str">
            <v/>
          </cell>
          <cell r="Z4060" t="str">
            <v/>
          </cell>
          <cell r="AA4060" t="str">
            <v/>
          </cell>
          <cell r="AB4060" t="str">
            <v/>
          </cell>
          <cell r="AC4060" t="str">
            <v/>
          </cell>
          <cell r="AD4060">
            <v>0</v>
          </cell>
          <cell r="AE4060" t="str">
            <v/>
          </cell>
          <cell r="AF4060" t="str">
            <v>0</v>
          </cell>
          <cell r="AG4060" t="str">
            <v>0</v>
          </cell>
          <cell r="AH4060" t="str">
            <v>Ativo</v>
          </cell>
          <cell r="AI4060" t="str">
            <v>LUCAS MARCELINO ROCHA</v>
          </cell>
        </row>
        <row r="4061">
          <cell r="B4061" t="str">
            <v>SAUDALI</v>
          </cell>
          <cell r="C4061" t="str">
            <v>saudali</v>
          </cell>
          <cell r="E4061" t="str">
            <v>cliente</v>
          </cell>
          <cell r="F4061" t="str">
            <v/>
          </cell>
          <cell r="G4061" t="str">
            <v/>
          </cell>
          <cell r="H4061" t="str">
            <v/>
          </cell>
          <cell r="I4061" t="str">
            <v/>
          </cell>
          <cell r="J4061" t="str">
            <v/>
          </cell>
          <cell r="K4061" t="str">
            <v/>
          </cell>
          <cell r="L4061" t="str">
            <v/>
          </cell>
          <cell r="M4061" t="str">
            <v/>
          </cell>
          <cell r="N4061" t="str">
            <v/>
          </cell>
          <cell r="O4061" t="str">
            <v/>
          </cell>
          <cell r="P4061" t="str">
            <v/>
          </cell>
          <cell r="Q4061" t="str">
            <v/>
          </cell>
          <cell r="R4061" t="str">
            <v/>
          </cell>
          <cell r="S4061" t="str">
            <v/>
          </cell>
          <cell r="T4061" t="str">
            <v/>
          </cell>
          <cell r="U4061" t="str">
            <v/>
          </cell>
          <cell r="V4061" t="str">
            <v/>
          </cell>
          <cell r="X4061" t="str">
            <v/>
          </cell>
          <cell r="Y4061" t="str">
            <v/>
          </cell>
          <cell r="Z4061" t="str">
            <v/>
          </cell>
          <cell r="AA4061" t="str">
            <v/>
          </cell>
          <cell r="AB4061" t="str">
            <v/>
          </cell>
          <cell r="AC4061" t="str">
            <v/>
          </cell>
          <cell r="AD4061">
            <v>0</v>
          </cell>
          <cell r="AE4061" t="str">
            <v/>
          </cell>
          <cell r="AF4061" t="str">
            <v>0</v>
          </cell>
          <cell r="AG4061" t="str">
            <v>0</v>
          </cell>
          <cell r="AH4061" t="str">
            <v>Ativo</v>
          </cell>
          <cell r="AI4061" t="str">
            <v>LUCAS MARCELINO ROCHA</v>
          </cell>
        </row>
        <row r="4062">
          <cell r="B4062" t="str">
            <v>SAULO BARROS GUALTER BRITO DOS SANTOS</v>
          </cell>
          <cell r="C4062" t="str">
            <v>40945249837</v>
          </cell>
          <cell r="D4062" t="str">
            <v>saulo94barros@gmail.com</v>
          </cell>
          <cell r="E4062" t="str">
            <v>promotor</v>
          </cell>
          <cell r="F4062" t="str">
            <v>04476-350</v>
          </cell>
          <cell r="G4062" t="str">
            <v>RUA TATU 81B</v>
          </cell>
          <cell r="H4062" t="str">
            <v>81B</v>
          </cell>
          <cell r="I4062" t="str">
            <v>-</v>
          </cell>
          <cell r="J4062" t="str">
            <v>ELDORADO</v>
          </cell>
          <cell r="K4062" t="str">
            <v>SAO PAULO</v>
          </cell>
          <cell r="L4062" t="str">
            <v>SP</v>
          </cell>
          <cell r="M4062" t="str">
            <v/>
          </cell>
          <cell r="N4062" t="str">
            <v/>
          </cell>
          <cell r="O4062" t="str">
            <v>11967620358</v>
          </cell>
          <cell r="P4062" t="str">
            <v>22/09/1994</v>
          </cell>
          <cell r="Q4062" t="str">
            <v>48392751X</v>
          </cell>
          <cell r="R4062" t="str">
            <v>SSP</v>
          </cell>
          <cell r="S4062" t="str">
            <v>40945249837</v>
          </cell>
          <cell r="T4062" t="str">
            <v/>
          </cell>
          <cell r="U4062" t="str">
            <v/>
          </cell>
          <cell r="V4062" t="str">
            <v/>
          </cell>
          <cell r="X4062" t="str">
            <v>66534</v>
          </cell>
          <cell r="Y4062" t="str">
            <v>348</v>
          </cell>
          <cell r="Z4062" t="str">
            <v>SP</v>
          </cell>
          <cell r="AA4062" t="str">
            <v>01/01/0001</v>
          </cell>
          <cell r="AB4062" t="str">
            <v>01/01/0001</v>
          </cell>
          <cell r="AC4062" t="str">
            <v>200760717-01</v>
          </cell>
          <cell r="AD4062">
            <v>4506</v>
          </cell>
          <cell r="AE4062" t="str">
            <v>BRASILEIRO NATO</v>
          </cell>
          <cell r="AF4062" t="str">
            <v>Casado</v>
          </cell>
          <cell r="AG4062" t="str">
            <v>Masculino</v>
          </cell>
          <cell r="AH4062" t="str">
            <v>Inativo</v>
          </cell>
          <cell r="AI4062" t="str">
            <v>GLEYSON OLEGARIO SANTANA</v>
          </cell>
        </row>
        <row r="4063">
          <cell r="B4063" t="str">
            <v>SAULO RIBEIRO DE ASSIS</v>
          </cell>
          <cell r="C4063" t="str">
            <v>04608027123</v>
          </cell>
          <cell r="D4063" t="str">
            <v>sauloribeiro33@gmail.com</v>
          </cell>
          <cell r="E4063" t="str">
            <v>promotor</v>
          </cell>
          <cell r="F4063" t="str">
            <v>74477-038</v>
          </cell>
          <cell r="G4063" t="str">
            <v>RUA A21</v>
          </cell>
          <cell r="H4063" t="str">
            <v>19</v>
          </cell>
          <cell r="I4063" t="str">
            <v/>
          </cell>
          <cell r="J4063" t="str">
            <v>DA VITÓRIA</v>
          </cell>
          <cell r="K4063" t="str">
            <v>GOIÂNIA</v>
          </cell>
          <cell r="L4063" t="str">
            <v>GO</v>
          </cell>
          <cell r="M4063" t="str">
            <v>-16.6029791</v>
          </cell>
          <cell r="N4063" t="str">
            <v>-49.34421829999999</v>
          </cell>
          <cell r="O4063" t="str">
            <v/>
          </cell>
          <cell r="P4063" t="str">
            <v>23/04/1989</v>
          </cell>
          <cell r="Q4063" t="str">
            <v>5758028</v>
          </cell>
          <cell r="R4063" t="str">
            <v>SSP</v>
          </cell>
          <cell r="S4063" t="str">
            <v>04608027123</v>
          </cell>
          <cell r="T4063" t="str">
            <v/>
          </cell>
          <cell r="U4063" t="str">
            <v/>
          </cell>
          <cell r="V4063" t="str">
            <v/>
          </cell>
          <cell r="X4063" t="str">
            <v>2552313</v>
          </cell>
          <cell r="Y4063" t="str">
            <v>30</v>
          </cell>
          <cell r="Z4063" t="str">
            <v>GO</v>
          </cell>
          <cell r="AA4063" t="str">
            <v>01/01/0001</v>
          </cell>
          <cell r="AB4063" t="str">
            <v/>
          </cell>
          <cell r="AC4063" t="str">
            <v>139886953-18</v>
          </cell>
          <cell r="AD4063">
            <v>0</v>
          </cell>
          <cell r="AE4063" t="str">
            <v>BRASILEIRO NATO</v>
          </cell>
          <cell r="AF4063" t="str">
            <v>Casado</v>
          </cell>
          <cell r="AG4063" t="str">
            <v>Masculino</v>
          </cell>
          <cell r="AH4063" t="str">
            <v>Inativo</v>
          </cell>
          <cell r="AI4063" t="str">
            <v>DARLAN ALVES PORTO</v>
          </cell>
        </row>
        <row r="4064">
          <cell r="B4064" t="str">
            <v>SAULO SUDA DUARTE</v>
          </cell>
          <cell r="C4064" t="str">
            <v>09738238951</v>
          </cell>
          <cell r="D4064" t="str">
            <v/>
          </cell>
          <cell r="E4064" t="str">
            <v>promotor</v>
          </cell>
          <cell r="F4064" t="str">
            <v>89282540</v>
          </cell>
          <cell r="G4064" t="str">
            <v>RUA HELENA MALINOWSKY PRIEBE</v>
          </cell>
          <cell r="H4064" t="str">
            <v>43</v>
          </cell>
          <cell r="I4064" t="str">
            <v/>
          </cell>
          <cell r="J4064" t="str">
            <v>BRASÍLIA</v>
          </cell>
          <cell r="K4064" t="str">
            <v>SÃO BENTO DO SUL</v>
          </cell>
          <cell r="L4064" t="str">
            <v>SC</v>
          </cell>
          <cell r="M4064" t="str">
            <v>-26.2298447</v>
          </cell>
          <cell r="N4064" t="str">
            <v>-49.3425996</v>
          </cell>
          <cell r="O4064" t="str">
            <v/>
          </cell>
          <cell r="P4064" t="str">
            <v>13/09/1994</v>
          </cell>
          <cell r="Q4064" t="str">
            <v>6215292</v>
          </cell>
          <cell r="R4064" t="str">
            <v>SSP SC</v>
          </cell>
          <cell r="S4064" t="str">
            <v>09738238951</v>
          </cell>
          <cell r="T4064" t="str">
            <v/>
          </cell>
          <cell r="U4064" t="str">
            <v/>
          </cell>
          <cell r="V4064" t="str">
            <v/>
          </cell>
          <cell r="X4064" t="str">
            <v>6922443</v>
          </cell>
          <cell r="Y4064" t="str">
            <v>0030</v>
          </cell>
          <cell r="Z4064" t="str">
            <v>SC</v>
          </cell>
          <cell r="AA4064" t="str">
            <v>01/06/2020</v>
          </cell>
          <cell r="AB4064" t="str">
            <v/>
          </cell>
          <cell r="AC4064" t="str">
            <v>20613462836</v>
          </cell>
          <cell r="AD4064">
            <v>0</v>
          </cell>
          <cell r="AE4064" t="str">
            <v>Brasileiro</v>
          </cell>
          <cell r="AF4064" t="str">
            <v>Solteiro</v>
          </cell>
          <cell r="AG4064" t="str">
            <v>Masculino</v>
          </cell>
          <cell r="AH4064" t="str">
            <v>Ativo</v>
          </cell>
          <cell r="AI4064" t="str">
            <v>ELIANE CRISTINA GRACIOLI DE JESUS</v>
          </cell>
        </row>
        <row r="4065">
          <cell r="B4065" t="str">
            <v>SAVIO DA SILVA E SOUSA</v>
          </cell>
          <cell r="C4065" t="str">
            <v>95617639153</v>
          </cell>
          <cell r="D4065" t="str">
            <v>savio.sousa1982@outlook.com</v>
          </cell>
          <cell r="E4065" t="str">
            <v>promotor</v>
          </cell>
          <cell r="F4065" t="str">
            <v>74473590</v>
          </cell>
          <cell r="G4065" t="str">
            <v>RUA VF 65</v>
          </cell>
          <cell r="H4065" t="str">
            <v>53</v>
          </cell>
          <cell r="I4065" t="str">
            <v/>
          </cell>
          <cell r="J4065" t="str">
            <v>VILA FINSOCIAL</v>
          </cell>
          <cell r="K4065" t="str">
            <v>GOIÂNIA</v>
          </cell>
          <cell r="L4065" t="str">
            <v>GO</v>
          </cell>
          <cell r="M4065" t="str">
            <v>-16.6239428</v>
          </cell>
          <cell r="N4065" t="str">
            <v>-49.31896</v>
          </cell>
          <cell r="O4065" t="str">
            <v>62982528094</v>
          </cell>
          <cell r="P4065" t="str">
            <v>28/03/1982</v>
          </cell>
          <cell r="Q4065" t="str">
            <v>3796231</v>
          </cell>
          <cell r="R4065" t="str">
            <v>SSP</v>
          </cell>
          <cell r="S4065" t="str">
            <v>95617639153</v>
          </cell>
          <cell r="T4065" t="str">
            <v/>
          </cell>
          <cell r="U4065" t="str">
            <v/>
          </cell>
          <cell r="V4065" t="str">
            <v/>
          </cell>
          <cell r="X4065" t="str">
            <v>9282678</v>
          </cell>
          <cell r="Y4065" t="str">
            <v>50</v>
          </cell>
          <cell r="Z4065" t="str">
            <v>GO</v>
          </cell>
          <cell r="AA4065" t="str">
            <v>17/05/2018</v>
          </cell>
          <cell r="AB4065" t="str">
            <v/>
          </cell>
          <cell r="AC4065" t="str">
            <v>127922933-16</v>
          </cell>
          <cell r="AD4065">
            <v>4506</v>
          </cell>
          <cell r="AE4065" t="str">
            <v>BRASILEIRO NATO</v>
          </cell>
          <cell r="AF4065" t="str">
            <v>Solteiro</v>
          </cell>
          <cell r="AG4065" t="str">
            <v>Masculino</v>
          </cell>
          <cell r="AH4065" t="str">
            <v>Ativo</v>
          </cell>
          <cell r="AI4065" t="str">
            <v>LEANDRO RODRIGUES DOMINGUES</v>
          </cell>
        </row>
        <row r="4066">
          <cell r="B4066" t="str">
            <v>SCARLET DUARTE MORAES</v>
          </cell>
          <cell r="C4066" t="str">
            <v>06995636902</v>
          </cell>
          <cell r="D4066" t="str">
            <v>scarletlete@hotmail.com</v>
          </cell>
          <cell r="E4066" t="str">
            <v>promotor</v>
          </cell>
          <cell r="F4066" t="str">
            <v>81770240</v>
          </cell>
          <cell r="G4066" t="str">
            <v>RUA VEREADOR ANTÔNIO GIACOMASSI</v>
          </cell>
          <cell r="H4066" t="str">
            <v>15</v>
          </cell>
          <cell r="I4066" t="str">
            <v/>
          </cell>
          <cell r="J4066" t="str">
            <v>ALTO BOQUEIRÃO</v>
          </cell>
          <cell r="K4066" t="str">
            <v>CURITIBA</v>
          </cell>
          <cell r="L4066" t="str">
            <v>PR</v>
          </cell>
          <cell r="M4066" t="str">
            <v>-25.532594</v>
          </cell>
          <cell r="N4066" t="str">
            <v>-49.2398004</v>
          </cell>
          <cell r="O4066" t="str">
            <v>41998576418</v>
          </cell>
          <cell r="P4066" t="str">
            <v>17/05/1992</v>
          </cell>
          <cell r="Q4066" t="str">
            <v>105231253</v>
          </cell>
          <cell r="R4066" t="str">
            <v>SSP</v>
          </cell>
          <cell r="S4066" t="str">
            <v>06995636902</v>
          </cell>
          <cell r="T4066" t="str">
            <v/>
          </cell>
          <cell r="U4066" t="str">
            <v/>
          </cell>
          <cell r="V4066" t="str">
            <v/>
          </cell>
          <cell r="X4066" t="str">
            <v>8002438</v>
          </cell>
          <cell r="Y4066" t="str">
            <v>40</v>
          </cell>
          <cell r="Z4066" t="str">
            <v>PR</v>
          </cell>
          <cell r="AA4066" t="str">
            <v>14/11/2019</v>
          </cell>
          <cell r="AB4066" t="str">
            <v/>
          </cell>
          <cell r="AC4066" t="str">
            <v>20035273423</v>
          </cell>
          <cell r="AD4066">
            <v>4506</v>
          </cell>
          <cell r="AE4066" t="str">
            <v>Brasileiro</v>
          </cell>
          <cell r="AF4066" t="str">
            <v>Solteiro</v>
          </cell>
          <cell r="AG4066" t="str">
            <v>Feminino</v>
          </cell>
          <cell r="AH4066" t="str">
            <v>AvisoPrevio</v>
          </cell>
          <cell r="AI4066" t="str">
            <v>GUILHERME ALEXANDRE MARTINS PIMENTEL</v>
          </cell>
        </row>
        <row r="4067">
          <cell r="B4067" t="str">
            <v>SCHWANKE (ALKLIN)</v>
          </cell>
          <cell r="C4067" t="str">
            <v>schwanke(alklin)</v>
          </cell>
          <cell r="E4067" t="str">
            <v>cliente</v>
          </cell>
          <cell r="F4067" t="str">
            <v/>
          </cell>
          <cell r="G4067" t="str">
            <v/>
          </cell>
          <cell r="H4067" t="str">
            <v/>
          </cell>
          <cell r="I4067" t="str">
            <v/>
          </cell>
          <cell r="J4067" t="str">
            <v/>
          </cell>
          <cell r="K4067" t="str">
            <v/>
          </cell>
          <cell r="L4067" t="str">
            <v/>
          </cell>
          <cell r="M4067" t="str">
            <v/>
          </cell>
          <cell r="N4067" t="str">
            <v/>
          </cell>
          <cell r="O4067" t="str">
            <v/>
          </cell>
          <cell r="P4067" t="str">
            <v/>
          </cell>
          <cell r="Q4067" t="str">
            <v/>
          </cell>
          <cell r="R4067" t="str">
            <v/>
          </cell>
          <cell r="S4067" t="str">
            <v/>
          </cell>
          <cell r="T4067" t="str">
            <v/>
          </cell>
          <cell r="U4067" t="str">
            <v/>
          </cell>
          <cell r="V4067" t="str">
            <v/>
          </cell>
          <cell r="X4067" t="str">
            <v/>
          </cell>
          <cell r="Y4067" t="str">
            <v/>
          </cell>
          <cell r="Z4067" t="str">
            <v/>
          </cell>
          <cell r="AA4067" t="str">
            <v/>
          </cell>
          <cell r="AB4067" t="str">
            <v/>
          </cell>
          <cell r="AC4067" t="str">
            <v/>
          </cell>
          <cell r="AD4067">
            <v>0</v>
          </cell>
          <cell r="AE4067" t="str">
            <v/>
          </cell>
          <cell r="AF4067" t="str">
            <v>0</v>
          </cell>
          <cell r="AG4067" t="str">
            <v>0</v>
          </cell>
          <cell r="AH4067" t="str">
            <v>Ativo</v>
          </cell>
          <cell r="AI4067" t="str">
            <v>LUCAS MARCELINO ROCHA</v>
          </cell>
        </row>
        <row r="4068">
          <cell r="B4068" t="str">
            <v>SEARA</v>
          </cell>
          <cell r="C4068" t="str">
            <v>seara</v>
          </cell>
          <cell r="E4068" t="str">
            <v>cliente</v>
          </cell>
          <cell r="F4068" t="str">
            <v/>
          </cell>
          <cell r="G4068" t="str">
            <v/>
          </cell>
          <cell r="H4068" t="str">
            <v/>
          </cell>
          <cell r="I4068" t="str">
            <v/>
          </cell>
          <cell r="J4068" t="str">
            <v/>
          </cell>
          <cell r="K4068" t="str">
            <v/>
          </cell>
          <cell r="L4068" t="str">
            <v/>
          </cell>
          <cell r="M4068" t="str">
            <v/>
          </cell>
          <cell r="N4068" t="str">
            <v/>
          </cell>
          <cell r="O4068" t="str">
            <v/>
          </cell>
          <cell r="P4068" t="str">
            <v/>
          </cell>
          <cell r="Q4068" t="str">
            <v/>
          </cell>
          <cell r="R4068" t="str">
            <v/>
          </cell>
          <cell r="S4068" t="str">
            <v/>
          </cell>
          <cell r="T4068" t="str">
            <v/>
          </cell>
          <cell r="U4068" t="str">
            <v/>
          </cell>
          <cell r="V4068" t="str">
            <v/>
          </cell>
          <cell r="X4068" t="str">
            <v/>
          </cell>
          <cell r="Y4068" t="str">
            <v/>
          </cell>
          <cell r="Z4068" t="str">
            <v/>
          </cell>
          <cell r="AA4068" t="str">
            <v/>
          </cell>
          <cell r="AB4068" t="str">
            <v/>
          </cell>
          <cell r="AC4068" t="str">
            <v/>
          </cell>
          <cell r="AD4068">
            <v>0</v>
          </cell>
          <cell r="AE4068" t="str">
            <v/>
          </cell>
          <cell r="AF4068" t="str">
            <v>0</v>
          </cell>
          <cell r="AG4068" t="str">
            <v>0</v>
          </cell>
          <cell r="AH4068" t="str">
            <v>Ativo</v>
          </cell>
          <cell r="AI4068" t="str">
            <v>LUCAS MARCELINO ROCHA</v>
          </cell>
        </row>
        <row r="4069">
          <cell r="B4069" t="str">
            <v>SEBASTIAO JERONIMO DA SILVA</v>
          </cell>
          <cell r="C4069" t="str">
            <v>27617757832</v>
          </cell>
          <cell r="D4069" t="str">
            <v>-</v>
          </cell>
          <cell r="E4069" t="str">
            <v>promotor548</v>
          </cell>
          <cell r="F4069" t="str">
            <v>02982-040</v>
          </cell>
          <cell r="G4069" t="str">
            <v>RUA NOVA GUATAPORANGA</v>
          </cell>
          <cell r="H4069" t="str">
            <v>152</v>
          </cell>
          <cell r="I4069" t="str">
            <v/>
          </cell>
          <cell r="J4069" t="str">
            <v>JARDIM SYDNEY</v>
          </cell>
          <cell r="K4069" t="str">
            <v>SÃO PAULO</v>
          </cell>
          <cell r="L4069" t="str">
            <v>SP</v>
          </cell>
          <cell r="M4069" t="str">
            <v>-23.4531785</v>
          </cell>
          <cell r="N4069" t="str">
            <v>-46.7152074</v>
          </cell>
          <cell r="O4069" t="str">
            <v>1139729468</v>
          </cell>
          <cell r="P4069" t="str">
            <v>27/12/1976</v>
          </cell>
          <cell r="Q4069" t="str">
            <v>297550457</v>
          </cell>
          <cell r="R4069" t="str">
            <v>SP</v>
          </cell>
          <cell r="S4069" t="str">
            <v>27617757832</v>
          </cell>
          <cell r="T4069" t="str">
            <v/>
          </cell>
          <cell r="U4069" t="str">
            <v/>
          </cell>
          <cell r="V4069" t="str">
            <v/>
          </cell>
          <cell r="X4069" t="str">
            <v>98535</v>
          </cell>
          <cell r="Y4069" t="str">
            <v>225</v>
          </cell>
          <cell r="Z4069" t="str">
            <v>SP</v>
          </cell>
          <cell r="AA4069" t="str">
            <v>07/03/2018</v>
          </cell>
          <cell r="AB4069" t="str">
            <v/>
          </cell>
          <cell r="AC4069" t="str">
            <v>128315028-55</v>
          </cell>
          <cell r="AD4069">
            <v>4506</v>
          </cell>
          <cell r="AE4069" t="str">
            <v>BRASILEIRO NATO</v>
          </cell>
          <cell r="AF4069" t="str">
            <v>Casado</v>
          </cell>
          <cell r="AG4069" t="str">
            <v>Masculino</v>
          </cell>
          <cell r="AH4069" t="str">
            <v>Inativo</v>
          </cell>
          <cell r="AI4069" t="str">
            <v>HERBERT WESLEY DE FREITAS SILVA</v>
          </cell>
        </row>
        <row r="4070">
          <cell r="B4070" t="str">
            <v>SEBASTIAO LIMIRO NETO</v>
          </cell>
          <cell r="C4070" t="str">
            <v>60232560668</v>
          </cell>
          <cell r="D4070" t="str">
            <v>sebastiaolimiro@gmail.com</v>
          </cell>
          <cell r="E4070" t="str">
            <v>promotor</v>
          </cell>
          <cell r="F4070" t="str">
            <v>38408272</v>
          </cell>
          <cell r="G4070" t="str">
            <v>RUA JOÃO ÂNGELO SCHIAVINATO</v>
          </cell>
          <cell r="H4070" t="str">
            <v>2220</v>
          </cell>
          <cell r="I4070" t="str">
            <v>APTO 301</v>
          </cell>
          <cell r="J4070" t="str">
            <v>SEGISMUNDO PEREIRA</v>
          </cell>
          <cell r="K4070" t="str">
            <v>UBERLÂNDIA</v>
          </cell>
          <cell r="L4070" t="str">
            <v>MG</v>
          </cell>
          <cell r="M4070" t="str">
            <v>-18.9330834</v>
          </cell>
          <cell r="N4070" t="str">
            <v>-48.2316949</v>
          </cell>
          <cell r="O4070" t="str">
            <v>34991214552</v>
          </cell>
          <cell r="P4070" t="str">
            <v>19/09/1964</v>
          </cell>
          <cell r="Q4070" t="str">
            <v>M4167255</v>
          </cell>
          <cell r="R4070" t="str">
            <v>SSP</v>
          </cell>
          <cell r="S4070" t="str">
            <v>60232560668</v>
          </cell>
          <cell r="T4070" t="str">
            <v/>
          </cell>
          <cell r="U4070" t="str">
            <v/>
          </cell>
          <cell r="V4070" t="str">
            <v/>
          </cell>
          <cell r="X4070" t="str">
            <v>9396</v>
          </cell>
          <cell r="Y4070" t="str">
            <v>8</v>
          </cell>
          <cell r="Z4070" t="str">
            <v>MG</v>
          </cell>
          <cell r="AA4070" t="str">
            <v>05/12/2019</v>
          </cell>
          <cell r="AB4070" t="str">
            <v/>
          </cell>
          <cell r="AC4070" t="str">
            <v>10893740621</v>
          </cell>
          <cell r="AD4070">
            <v>4506</v>
          </cell>
          <cell r="AE4070" t="str">
            <v>Brasileiro</v>
          </cell>
          <cell r="AF4070" t="str">
            <v>Solteiro</v>
          </cell>
          <cell r="AG4070" t="str">
            <v>Masculino</v>
          </cell>
          <cell r="AH4070" t="str">
            <v>Inativo</v>
          </cell>
          <cell r="AI4070" t="str">
            <v>WESLEY LEMES PEREIRA SANTOS</v>
          </cell>
        </row>
        <row r="4071">
          <cell r="B4071" t="str">
            <v>SEHVEN</v>
          </cell>
          <cell r="C4071" t="str">
            <v>sehven</v>
          </cell>
          <cell r="E4071" t="str">
            <v>cliente</v>
          </cell>
          <cell r="F4071" t="str">
            <v/>
          </cell>
          <cell r="G4071" t="str">
            <v/>
          </cell>
          <cell r="H4071" t="str">
            <v/>
          </cell>
          <cell r="I4071" t="str">
            <v/>
          </cell>
          <cell r="J4071" t="str">
            <v/>
          </cell>
          <cell r="K4071" t="str">
            <v/>
          </cell>
          <cell r="L4071" t="str">
            <v/>
          </cell>
          <cell r="M4071" t="str">
            <v/>
          </cell>
          <cell r="N4071" t="str">
            <v/>
          </cell>
          <cell r="O4071" t="str">
            <v/>
          </cell>
          <cell r="P4071" t="str">
            <v/>
          </cell>
          <cell r="Q4071" t="str">
            <v/>
          </cell>
          <cell r="R4071" t="str">
            <v/>
          </cell>
          <cell r="S4071" t="str">
            <v/>
          </cell>
          <cell r="T4071" t="str">
            <v/>
          </cell>
          <cell r="U4071" t="str">
            <v/>
          </cell>
          <cell r="V4071" t="str">
            <v/>
          </cell>
          <cell r="X4071" t="str">
            <v/>
          </cell>
          <cell r="Y4071" t="str">
            <v/>
          </cell>
          <cell r="Z4071" t="str">
            <v/>
          </cell>
          <cell r="AA4071" t="str">
            <v/>
          </cell>
          <cell r="AB4071" t="str">
            <v/>
          </cell>
          <cell r="AC4071" t="str">
            <v/>
          </cell>
          <cell r="AD4071">
            <v>0</v>
          </cell>
          <cell r="AE4071" t="str">
            <v/>
          </cell>
          <cell r="AF4071" t="str">
            <v>0</v>
          </cell>
          <cell r="AG4071" t="str">
            <v>0</v>
          </cell>
          <cell r="AH4071" t="str">
            <v>Ativo</v>
          </cell>
          <cell r="AI4071" t="str">
            <v>LUCAS MARCELINO ROCHA</v>
          </cell>
        </row>
        <row r="4072">
          <cell r="B4072" t="str">
            <v>SELMA FERREIRA SANTOS</v>
          </cell>
          <cell r="C4072" t="str">
            <v>31504123824</v>
          </cell>
          <cell r="D4072" t="str">
            <v>s.elmi.nha2008@hotmail.com</v>
          </cell>
          <cell r="E4072" t="str">
            <v>rh</v>
          </cell>
          <cell r="F4072" t="str">
            <v>08151110</v>
          </cell>
          <cell r="G4072" t="str">
            <v>RUA PLÁCIDO PARREIRA LIMA</v>
          </cell>
          <cell r="H4072" t="str">
            <v>1421</v>
          </cell>
          <cell r="I4072" t="str">
            <v/>
          </cell>
          <cell r="J4072" t="str">
            <v>PARQUE DOM JOÃO NERI</v>
          </cell>
          <cell r="K4072" t="str">
            <v>SÃO PAULO</v>
          </cell>
          <cell r="L4072" t="str">
            <v>SP</v>
          </cell>
          <cell r="M4072" t="str">
            <v>-23.5157735</v>
          </cell>
          <cell r="N4072" t="str">
            <v>-46.4048482</v>
          </cell>
          <cell r="O4072" t="str">
            <v>11986063076</v>
          </cell>
          <cell r="P4072" t="str">
            <v>20/03/1984</v>
          </cell>
          <cell r="Q4072" t="str">
            <v>434098954</v>
          </cell>
          <cell r="R4072" t="str">
            <v>SSP</v>
          </cell>
          <cell r="S4072" t="str">
            <v>31504123824</v>
          </cell>
          <cell r="T4072" t="str">
            <v/>
          </cell>
          <cell r="U4072" t="str">
            <v/>
          </cell>
          <cell r="V4072" t="str">
            <v/>
          </cell>
          <cell r="X4072" t="str">
            <v>27795</v>
          </cell>
          <cell r="Y4072" t="str">
            <v>265</v>
          </cell>
          <cell r="Z4072" t="str">
            <v>SP</v>
          </cell>
          <cell r="AA4072" t="str">
            <v>20/01/2020</v>
          </cell>
          <cell r="AB4072" t="str">
            <v/>
          </cell>
          <cell r="AC4072" t="str">
            <v>13173446894</v>
          </cell>
          <cell r="AD4072">
            <v>0</v>
          </cell>
          <cell r="AE4072" t="str">
            <v>Brasileiro</v>
          </cell>
          <cell r="AF4072" t="str">
            <v>Solteiro</v>
          </cell>
          <cell r="AG4072" t="str">
            <v>Feminino</v>
          </cell>
          <cell r="AH4072" t="str">
            <v>Ativo</v>
          </cell>
          <cell r="AI4072" t="str">
            <v>EDNILDO LEANDRO FERREIRA</v>
          </cell>
        </row>
        <row r="4073">
          <cell r="B4073" t="str">
            <v>SEM ROTEIRO ALLAN SANTOS NEGRELLI</v>
          </cell>
          <cell r="C4073" t="str">
            <v>semroteiroallan</v>
          </cell>
          <cell r="D4073" t="str">
            <v>allan.negrelli@gmpromo.com.br</v>
          </cell>
          <cell r="E4073" t="str">
            <v>coordenador</v>
          </cell>
          <cell r="F4073" t="str">
            <v>07052220</v>
          </cell>
          <cell r="G4073" t="str">
            <v>RUA RIO GRANDE DO SUL</v>
          </cell>
          <cell r="H4073" t="str">
            <v>264</v>
          </cell>
          <cell r="I4073" t="str">
            <v/>
          </cell>
          <cell r="J4073" t="str">
            <v>CIDADE BRASIL</v>
          </cell>
          <cell r="K4073" t="str">
            <v>GUARULHOS</v>
          </cell>
          <cell r="L4073" t="str">
            <v>SP</v>
          </cell>
          <cell r="M4073" t="str">
            <v>-23.473202</v>
          </cell>
          <cell r="N4073" t="str">
            <v>-46.5523371</v>
          </cell>
          <cell r="O4073" t="str">
            <v>11947145764</v>
          </cell>
          <cell r="P4073" t="str">
            <v>24/11/1987</v>
          </cell>
          <cell r="Q4073" t="str">
            <v>435991930</v>
          </cell>
          <cell r="R4073" t="str">
            <v>SSP</v>
          </cell>
          <cell r="S4073" t="str">
            <v/>
          </cell>
          <cell r="T4073" t="str">
            <v/>
          </cell>
          <cell r="U4073" t="str">
            <v/>
          </cell>
          <cell r="V4073" t="str">
            <v/>
          </cell>
          <cell r="X4073" t="str">
            <v>71557</v>
          </cell>
          <cell r="Y4073" t="str">
            <v>274</v>
          </cell>
          <cell r="Z4073" t="str">
            <v>SP</v>
          </cell>
          <cell r="AA4073" t="str">
            <v/>
          </cell>
          <cell r="AB4073" t="str">
            <v/>
          </cell>
          <cell r="AC4073" t="str">
            <v>20688573112</v>
          </cell>
          <cell r="AD4073">
            <v>0</v>
          </cell>
          <cell r="AE4073" t="str">
            <v>Brasileiro</v>
          </cell>
          <cell r="AF4073" t="str">
            <v>Casado</v>
          </cell>
          <cell r="AG4073" t="str">
            <v>Masculino</v>
          </cell>
          <cell r="AH4073" t="str">
            <v>Inativo</v>
          </cell>
          <cell r="AI4073" t="str">
            <v>CIRANO MENDONCA ALMEIDA</v>
          </cell>
        </row>
        <row r="4074">
          <cell r="B4074" t="str">
            <v>SEM ROTEIRO ANDERSON ROBERTO JACYNTO DA SILVA</v>
          </cell>
          <cell r="C4074" t="str">
            <v>semroteiroanderson</v>
          </cell>
          <cell r="D4074" t="str">
            <v>anderson.s.samsung@gmail.com</v>
          </cell>
          <cell r="E4074" t="str">
            <v>supervisor</v>
          </cell>
          <cell r="F4074" t="str">
            <v>17054280</v>
          </cell>
          <cell r="G4074" t="str">
            <v>RUA CUBA</v>
          </cell>
          <cell r="H4074" t="str">
            <v>1257</v>
          </cell>
          <cell r="I4074" t="str">
            <v>DE QUADRA 6 AO FIM</v>
          </cell>
          <cell r="J4074" t="str">
            <v>VILA INDEPENDÊNCIA</v>
          </cell>
          <cell r="K4074" t="str">
            <v>BAURU</v>
          </cell>
          <cell r="L4074" t="str">
            <v>SP</v>
          </cell>
          <cell r="M4074" t="str">
            <v>-22.3422235</v>
          </cell>
          <cell r="N4074" t="str">
            <v>-49.0882841</v>
          </cell>
          <cell r="O4074" t="str">
            <v>14997810044</v>
          </cell>
          <cell r="P4074" t="str">
            <v>04/05/1987</v>
          </cell>
          <cell r="Q4074" t="str">
            <v>41918528</v>
          </cell>
          <cell r="R4074" t="str">
            <v>SSP</v>
          </cell>
          <cell r="S4074" t="str">
            <v/>
          </cell>
          <cell r="T4074" t="str">
            <v/>
          </cell>
          <cell r="U4074" t="str">
            <v/>
          </cell>
          <cell r="V4074" t="str">
            <v/>
          </cell>
          <cell r="X4074" t="str">
            <v>046597</v>
          </cell>
          <cell r="Y4074" t="str">
            <v>298</v>
          </cell>
          <cell r="Z4074" t="str">
            <v>SP</v>
          </cell>
          <cell r="AA4074" t="str">
            <v>14/11/2019</v>
          </cell>
          <cell r="AB4074" t="str">
            <v/>
          </cell>
          <cell r="AC4074" t="str">
            <v/>
          </cell>
          <cell r="AD4074">
            <v>0</v>
          </cell>
          <cell r="AE4074" t="str">
            <v>Brasileiro</v>
          </cell>
          <cell r="AF4074" t="str">
            <v>Solteiro</v>
          </cell>
          <cell r="AG4074" t="str">
            <v>Masculino</v>
          </cell>
          <cell r="AH4074" t="str">
            <v>Inativo</v>
          </cell>
          <cell r="AI4074" t="str">
            <v>IVAN ALENILSON MARQUES DE SIQUEIRA</v>
          </cell>
        </row>
        <row r="4075">
          <cell r="B4075" t="str">
            <v>SEM ROTEIRO CARLOS ANDRE BEZERRA MONTEIRO</v>
          </cell>
          <cell r="C4075" t="str">
            <v>semroteirocarlos</v>
          </cell>
          <cell r="D4075" t="str">
            <v/>
          </cell>
          <cell r="E4075" t="str">
            <v>supervisor</v>
          </cell>
          <cell r="F4075" t="str">
            <v>07135150</v>
          </cell>
          <cell r="G4075" t="str">
            <v>RUA JORDANO BAZANA</v>
          </cell>
          <cell r="H4075" t="str">
            <v>93</v>
          </cell>
          <cell r="I4075" t="str">
            <v/>
          </cell>
          <cell r="J4075" t="str">
            <v>JARDIM ADRIANA</v>
          </cell>
          <cell r="K4075" t="str">
            <v>GUARULHOS</v>
          </cell>
          <cell r="L4075" t="str">
            <v>SP</v>
          </cell>
          <cell r="M4075" t="str">
            <v>-23.4242695</v>
          </cell>
          <cell r="N4075" t="str">
            <v>-46.5246633</v>
          </cell>
          <cell r="O4075" t="str">
            <v>11981749105</v>
          </cell>
          <cell r="P4075" t="str">
            <v>11/12/1978</v>
          </cell>
          <cell r="Q4075" t="str">
            <v>307890764</v>
          </cell>
          <cell r="R4075" t="str">
            <v>SSP</v>
          </cell>
          <cell r="S4075" t="str">
            <v/>
          </cell>
          <cell r="T4075" t="str">
            <v/>
          </cell>
          <cell r="U4075" t="str">
            <v/>
          </cell>
          <cell r="V4075" t="str">
            <v/>
          </cell>
          <cell r="X4075" t="str">
            <v>1422</v>
          </cell>
          <cell r="Y4075" t="str">
            <v>202</v>
          </cell>
          <cell r="Z4075" t="str">
            <v>SP</v>
          </cell>
          <cell r="AA4075" t="str">
            <v/>
          </cell>
          <cell r="AB4075" t="str">
            <v/>
          </cell>
          <cell r="AC4075" t="str">
            <v>12804199853</v>
          </cell>
          <cell r="AD4075">
            <v>0</v>
          </cell>
          <cell r="AE4075" t="str">
            <v>Brasileiro</v>
          </cell>
          <cell r="AF4075" t="str">
            <v>Casado</v>
          </cell>
          <cell r="AG4075" t="str">
            <v>Masculino</v>
          </cell>
          <cell r="AH4075" t="str">
            <v>Inativo</v>
          </cell>
          <cell r="AI4075" t="str">
            <v>ALLAN SANTOS NEGRELLI</v>
          </cell>
        </row>
        <row r="4076">
          <cell r="B4076" t="str">
            <v>SEM ROTEIRO CAROLINE CRISTINA NEVES ALBUQUERQUE</v>
          </cell>
          <cell r="C4076" t="str">
            <v>semroteirocaroline</v>
          </cell>
          <cell r="D4076" t="str">
            <v>cdnevescaroline@gmail.com</v>
          </cell>
          <cell r="E4076" t="str">
            <v>lider</v>
          </cell>
          <cell r="F4076" t="str">
            <v>07092000</v>
          </cell>
          <cell r="G4076" t="str">
            <v>ALAMEDA TUTÓIA</v>
          </cell>
          <cell r="H4076" t="str">
            <v>136</v>
          </cell>
          <cell r="I4076" t="str">
            <v/>
          </cell>
          <cell r="J4076" t="str">
            <v>GOPOÚVA</v>
          </cell>
          <cell r="K4076" t="str">
            <v>GUARULHOS</v>
          </cell>
          <cell r="L4076" t="str">
            <v>SP</v>
          </cell>
          <cell r="M4076" t="str">
            <v>-23.4622323</v>
          </cell>
          <cell r="N4076" t="str">
            <v>-46.5416765</v>
          </cell>
          <cell r="O4076" t="str">
            <v/>
          </cell>
          <cell r="P4076" t="str">
            <v>23/10/1993</v>
          </cell>
          <cell r="Q4076" t="str">
            <v>493064564</v>
          </cell>
          <cell r="R4076" t="str">
            <v>SSP</v>
          </cell>
          <cell r="S4076" t="str">
            <v/>
          </cell>
          <cell r="T4076" t="str">
            <v/>
          </cell>
          <cell r="U4076" t="str">
            <v/>
          </cell>
          <cell r="V4076" t="str">
            <v/>
          </cell>
          <cell r="X4076" t="str">
            <v>5138</v>
          </cell>
          <cell r="Y4076" t="str">
            <v>372</v>
          </cell>
          <cell r="Z4076" t="str">
            <v>SP</v>
          </cell>
          <cell r="AA4076" t="str">
            <v/>
          </cell>
          <cell r="AB4076" t="str">
            <v/>
          </cell>
          <cell r="AC4076" t="str">
            <v>20489903759</v>
          </cell>
          <cell r="AD4076">
            <v>0</v>
          </cell>
          <cell r="AE4076" t="str">
            <v>Brasileiro</v>
          </cell>
          <cell r="AF4076" t="str">
            <v>Casado</v>
          </cell>
          <cell r="AG4076" t="str">
            <v>Feminino</v>
          </cell>
          <cell r="AH4076" t="str">
            <v>Inativo</v>
          </cell>
          <cell r="AI4076" t="str">
            <v>CARLA VIETTRO NORA DE PADUA</v>
          </cell>
        </row>
        <row r="4077">
          <cell r="B4077" t="str">
            <v>SEM ROTEIRO CHARLES LIMA SODRE</v>
          </cell>
          <cell r="C4077" t="str">
            <v>semroteirocharles</v>
          </cell>
          <cell r="D4077" t="str">
            <v>charlles87.sodre@hotmail.com</v>
          </cell>
          <cell r="E4077" t="str">
            <v>coordenador</v>
          </cell>
          <cell r="F4077" t="str">
            <v>03695010</v>
          </cell>
          <cell r="G4077" t="str">
            <v>AVENIDA CALIM EID</v>
          </cell>
          <cell r="H4077" t="str">
            <v>1445</v>
          </cell>
          <cell r="I4077" t="str">
            <v>CASA 3</v>
          </cell>
          <cell r="J4077" t="str">
            <v>VILA RÉ</v>
          </cell>
          <cell r="K4077" t="str">
            <v>SÃO PAULO</v>
          </cell>
          <cell r="L4077" t="str">
            <v>SP</v>
          </cell>
          <cell r="M4077" t="str">
            <v>-23.5201665</v>
          </cell>
          <cell r="N4077" t="str">
            <v>-46.4984965</v>
          </cell>
          <cell r="O4077" t="str">
            <v>11948331584</v>
          </cell>
          <cell r="P4077" t="str">
            <v>07/09/1987</v>
          </cell>
          <cell r="Q4077" t="str">
            <v>441897769</v>
          </cell>
          <cell r="R4077" t="str">
            <v>SSP</v>
          </cell>
          <cell r="S4077" t="str">
            <v/>
          </cell>
          <cell r="T4077" t="str">
            <v/>
          </cell>
          <cell r="U4077" t="str">
            <v/>
          </cell>
          <cell r="V4077" t="str">
            <v/>
          </cell>
          <cell r="X4077" t="str">
            <v>32234</v>
          </cell>
          <cell r="Y4077" t="str">
            <v>328</v>
          </cell>
          <cell r="Z4077" t="str">
            <v>SP</v>
          </cell>
          <cell r="AA4077" t="str">
            <v/>
          </cell>
          <cell r="AB4077" t="str">
            <v/>
          </cell>
          <cell r="AC4077" t="str">
            <v>13444537939</v>
          </cell>
          <cell r="AD4077">
            <v>0</v>
          </cell>
          <cell r="AE4077" t="str">
            <v>Brasileiro</v>
          </cell>
          <cell r="AF4077" t="str">
            <v>Divorciado</v>
          </cell>
          <cell r="AG4077" t="str">
            <v>Masculino</v>
          </cell>
          <cell r="AH4077" t="str">
            <v>Inativo</v>
          </cell>
          <cell r="AI4077" t="str">
            <v>CARLA VIETTRO NORA DE PADUA</v>
          </cell>
        </row>
        <row r="4078">
          <cell r="B4078" t="str">
            <v>SEM ROTEIRO CIRANO MENDONCA ALMEIDA</v>
          </cell>
          <cell r="C4078" t="str">
            <v>semroteirocirano</v>
          </cell>
          <cell r="D4078" t="str">
            <v>CIRANO@GMPROMO.COM.BR</v>
          </cell>
          <cell r="E4078" t="str">
            <v>gerente</v>
          </cell>
          <cell r="F4078" t="str">
            <v>04217000</v>
          </cell>
          <cell r="G4078" t="str">
            <v>RUA DO GRITO</v>
          </cell>
          <cell r="H4078" t="str">
            <v>479</v>
          </cell>
          <cell r="I4078" t="str">
            <v>AP 123</v>
          </cell>
          <cell r="J4078" t="str">
            <v>IPIRANGA</v>
          </cell>
          <cell r="K4078" t="str">
            <v>SÃO PAULO</v>
          </cell>
          <cell r="L4078" t="str">
            <v>SP</v>
          </cell>
          <cell r="M4078" t="str">
            <v>-23.5987328</v>
          </cell>
          <cell r="N4078" t="str">
            <v>-46.6001994</v>
          </cell>
          <cell r="O4078" t="str">
            <v>11992478865</v>
          </cell>
          <cell r="P4078" t="str">
            <v>04/11/1983</v>
          </cell>
          <cell r="Q4078" t="str">
            <v>2087655821</v>
          </cell>
          <cell r="R4078" t="str">
            <v>SSP</v>
          </cell>
          <cell r="S4078" t="str">
            <v/>
          </cell>
          <cell r="T4078" t="str">
            <v/>
          </cell>
          <cell r="U4078" t="str">
            <v/>
          </cell>
          <cell r="V4078" t="str">
            <v/>
          </cell>
          <cell r="X4078" t="str">
            <v/>
          </cell>
          <cell r="Y4078" t="str">
            <v/>
          </cell>
          <cell r="Z4078" t="str">
            <v/>
          </cell>
          <cell r="AA4078" t="str">
            <v>20/04/2018</v>
          </cell>
          <cell r="AB4078" t="str">
            <v/>
          </cell>
          <cell r="AC4078" t="str">
            <v/>
          </cell>
          <cell r="AD4078">
            <v>0</v>
          </cell>
          <cell r="AE4078" t="str">
            <v>Brasileiro</v>
          </cell>
          <cell r="AF4078" t="str">
            <v>Solteiro</v>
          </cell>
          <cell r="AG4078" t="str">
            <v>Masculino</v>
          </cell>
          <cell r="AH4078" t="str">
            <v>Ativo</v>
          </cell>
          <cell r="AI4078" t="str">
            <v>ISMAEL SALMERON DIAS</v>
          </cell>
        </row>
        <row r="4079">
          <cell r="B4079" t="str">
            <v>SEM ROTEIRO CLEYDSON MATEUS DOS SANTOS FEITOSA</v>
          </cell>
          <cell r="C4079" t="str">
            <v>semroteirocleydson</v>
          </cell>
          <cell r="D4079" t="str">
            <v>cleydsonmateus@hotmail.com</v>
          </cell>
          <cell r="E4079" t="str">
            <v>lider</v>
          </cell>
          <cell r="F4079" t="str">
            <v>08421230</v>
          </cell>
          <cell r="G4079" t="str">
            <v>RUA EVA PERON</v>
          </cell>
          <cell r="H4079" t="str">
            <v>8A</v>
          </cell>
          <cell r="I4079" t="str">
            <v/>
          </cell>
          <cell r="J4079" t="str">
            <v>CONJUNTO HABITACIONAL FAZENDA DO CARMO</v>
          </cell>
          <cell r="K4079" t="str">
            <v>SÃO PAULO</v>
          </cell>
          <cell r="L4079" t="str">
            <v>SP</v>
          </cell>
          <cell r="M4079" t="str">
            <v>-23.5655246</v>
          </cell>
          <cell r="N4079" t="str">
            <v>-46.4194827</v>
          </cell>
          <cell r="O4079" t="str">
            <v>11982125861</v>
          </cell>
          <cell r="P4079" t="str">
            <v>30/03/1996</v>
          </cell>
          <cell r="Q4079" t="str">
            <v>375149387</v>
          </cell>
          <cell r="R4079" t="str">
            <v>SSP</v>
          </cell>
          <cell r="S4079" t="str">
            <v/>
          </cell>
          <cell r="T4079" t="str">
            <v/>
          </cell>
          <cell r="U4079" t="str">
            <v/>
          </cell>
          <cell r="V4079" t="str">
            <v/>
          </cell>
          <cell r="X4079" t="str">
            <v>8839</v>
          </cell>
          <cell r="Y4079" t="str">
            <v>400</v>
          </cell>
          <cell r="Z4079" t="str">
            <v>SP</v>
          </cell>
          <cell r="AA4079" t="str">
            <v/>
          </cell>
          <cell r="AB4079" t="str">
            <v/>
          </cell>
          <cell r="AC4079" t="str">
            <v>15159831359</v>
          </cell>
          <cell r="AD4079">
            <v>0</v>
          </cell>
          <cell r="AE4079" t="str">
            <v>Brasileiro</v>
          </cell>
          <cell r="AF4079" t="str">
            <v>Solteiro</v>
          </cell>
          <cell r="AG4079" t="str">
            <v>Masculino</v>
          </cell>
          <cell r="AH4079" t="str">
            <v>Inativo</v>
          </cell>
          <cell r="AI4079" t="str">
            <v>ROSANGELA GONCALVES VIEIRA DE SA</v>
          </cell>
        </row>
        <row r="4080">
          <cell r="B4080" t="str">
            <v>SEM ROTEIRO EVERTON RODRIGO NICOLAU DE ALMEIDA</v>
          </cell>
          <cell r="C4080" t="str">
            <v>semroteiroeverton</v>
          </cell>
          <cell r="D4080" t="str">
            <v>mutchafala@gmail.com</v>
          </cell>
          <cell r="E4080" t="str">
            <v>lider</v>
          </cell>
          <cell r="F4080" t="str">
            <v>07124590</v>
          </cell>
          <cell r="G4080" t="str">
            <v>RUA CARDEAL</v>
          </cell>
          <cell r="H4080" t="str">
            <v>121</v>
          </cell>
          <cell r="I4080" t="str">
            <v/>
          </cell>
          <cell r="J4080" t="str">
            <v>JARDIM VALÉRIA</v>
          </cell>
          <cell r="K4080" t="str">
            <v>GUARULHOS</v>
          </cell>
          <cell r="L4080" t="str">
            <v>SP</v>
          </cell>
          <cell r="M4080" t="str">
            <v>-23.42616</v>
          </cell>
          <cell r="N4080" t="str">
            <v>-46.5327061</v>
          </cell>
          <cell r="O4080" t="str">
            <v>11985197939</v>
          </cell>
          <cell r="P4080" t="str">
            <v>27/10/1979</v>
          </cell>
          <cell r="Q4080" t="str">
            <v>28572163X</v>
          </cell>
          <cell r="R4080" t="str">
            <v>SSP</v>
          </cell>
          <cell r="S4080" t="str">
            <v/>
          </cell>
          <cell r="T4080" t="str">
            <v/>
          </cell>
          <cell r="U4080" t="str">
            <v/>
          </cell>
          <cell r="V4080" t="str">
            <v/>
          </cell>
          <cell r="X4080" t="str">
            <v>20405</v>
          </cell>
          <cell r="Y4080" t="str">
            <v>202</v>
          </cell>
          <cell r="Z4080" t="str">
            <v>SP</v>
          </cell>
          <cell r="AA4080" t="str">
            <v/>
          </cell>
          <cell r="AB4080" t="str">
            <v/>
          </cell>
          <cell r="AC4080" t="str">
            <v>12568705851</v>
          </cell>
          <cell r="AD4080">
            <v>0</v>
          </cell>
          <cell r="AE4080" t="str">
            <v>Brasileiro</v>
          </cell>
          <cell r="AF4080" t="str">
            <v>Casado</v>
          </cell>
          <cell r="AG4080" t="str">
            <v>Masculino</v>
          </cell>
          <cell r="AH4080" t="str">
            <v>Inativo</v>
          </cell>
          <cell r="AI4080" t="str">
            <v>JOSE PIRES DOS SANTOS</v>
          </cell>
        </row>
        <row r="4081">
          <cell r="B4081" t="str">
            <v>SEM ROTEIRO FABRICIO FARIA DE OLIVEIRA</v>
          </cell>
          <cell r="C4081" t="str">
            <v>semroteirofabricio</v>
          </cell>
          <cell r="D4081" t="str">
            <v>fabricio-oliveira10@hotmail.com</v>
          </cell>
          <cell r="E4081" t="str">
            <v>supervisor</v>
          </cell>
          <cell r="F4081" t="str">
            <v>18074070</v>
          </cell>
          <cell r="G4081" t="str">
            <v>RUA PEDRO MOREIRA CÉSAR</v>
          </cell>
          <cell r="H4081" t="str">
            <v>415</v>
          </cell>
          <cell r="I4081" t="str">
            <v/>
          </cell>
          <cell r="J4081" t="str">
            <v>JARDIM LOS ANGELES</v>
          </cell>
          <cell r="K4081" t="str">
            <v>SOROCABA</v>
          </cell>
          <cell r="L4081" t="str">
            <v>SP</v>
          </cell>
          <cell r="M4081" t="str">
            <v>-23.4653197</v>
          </cell>
          <cell r="N4081" t="str">
            <v>-47.4837444</v>
          </cell>
          <cell r="O4081" t="str">
            <v>15998191625</v>
          </cell>
          <cell r="P4081" t="str">
            <v>14/10/1993</v>
          </cell>
          <cell r="Q4081" t="str">
            <v>489322050</v>
          </cell>
          <cell r="R4081" t="str">
            <v>SSP</v>
          </cell>
          <cell r="S4081" t="str">
            <v/>
          </cell>
          <cell r="T4081" t="str">
            <v/>
          </cell>
          <cell r="U4081" t="str">
            <v/>
          </cell>
          <cell r="V4081" t="str">
            <v/>
          </cell>
          <cell r="X4081" t="str">
            <v>82170</v>
          </cell>
          <cell r="Y4081" t="str">
            <v>359</v>
          </cell>
          <cell r="Z4081" t="str">
            <v>SP</v>
          </cell>
          <cell r="AA4081" t="str">
            <v/>
          </cell>
          <cell r="AB4081" t="str">
            <v/>
          </cell>
          <cell r="AC4081" t="str">
            <v>21070124461</v>
          </cell>
          <cell r="AD4081">
            <v>0</v>
          </cell>
          <cell r="AE4081" t="str">
            <v>Brasileiro</v>
          </cell>
          <cell r="AF4081" t="str">
            <v>Solteiro</v>
          </cell>
          <cell r="AG4081" t="str">
            <v>Masculino</v>
          </cell>
          <cell r="AH4081" t="str">
            <v>Inativo</v>
          </cell>
          <cell r="AI4081" t="str">
            <v>ALLAN SANTOS NEGRELLI</v>
          </cell>
        </row>
        <row r="4082">
          <cell r="B4082" t="str">
            <v>SEM ROTEIRO GILMAR TEIXEIRA DA SILVA</v>
          </cell>
          <cell r="C4082" t="str">
            <v>semroteirogilmar</v>
          </cell>
          <cell r="D4082" t="str">
            <v/>
          </cell>
          <cell r="E4082" t="str">
            <v>supervisor</v>
          </cell>
          <cell r="F4082" t="str">
            <v>07240020</v>
          </cell>
          <cell r="G4082" t="str">
            <v>RUA SENA MADUREIRA</v>
          </cell>
          <cell r="H4082" t="str">
            <v>989</v>
          </cell>
          <cell r="I4082" t="str">
            <v/>
          </cell>
          <cell r="J4082" t="str">
            <v>JARDIM CUMBICA</v>
          </cell>
          <cell r="K4082" t="str">
            <v>GUARULHOS</v>
          </cell>
          <cell r="L4082" t="str">
            <v>SP</v>
          </cell>
          <cell r="M4082" t="str">
            <v>-23.4456888</v>
          </cell>
          <cell r="N4082" t="str">
            <v>-46.4369951</v>
          </cell>
          <cell r="O4082" t="str">
            <v/>
          </cell>
          <cell r="P4082" t="str">
            <v/>
          </cell>
          <cell r="Q4082" t="str">
            <v/>
          </cell>
          <cell r="R4082" t="str">
            <v/>
          </cell>
          <cell r="S4082" t="str">
            <v/>
          </cell>
          <cell r="T4082" t="str">
            <v/>
          </cell>
          <cell r="U4082" t="str">
            <v/>
          </cell>
          <cell r="V4082" t="str">
            <v/>
          </cell>
          <cell r="X4082" t="str">
            <v/>
          </cell>
          <cell r="Y4082" t="str">
            <v/>
          </cell>
          <cell r="Z4082" t="str">
            <v/>
          </cell>
          <cell r="AA4082" t="str">
            <v>09/09/2019</v>
          </cell>
          <cell r="AB4082" t="str">
            <v/>
          </cell>
          <cell r="AC4082" t="str">
            <v/>
          </cell>
          <cell r="AD4082">
            <v>0</v>
          </cell>
          <cell r="AE4082" t="str">
            <v>Brasileiro</v>
          </cell>
          <cell r="AF4082" t="str">
            <v>Solteiro</v>
          </cell>
          <cell r="AG4082" t="str">
            <v>Masculino</v>
          </cell>
          <cell r="AH4082" t="str">
            <v>Inativo</v>
          </cell>
          <cell r="AI4082" t="str">
            <v>ROSANGELA GONCALVES VIEIRA DE SA</v>
          </cell>
        </row>
        <row r="4083">
          <cell r="B4083" t="str">
            <v>SEM ROTEIRO GLEYSON OLEGARIO SANTANA</v>
          </cell>
          <cell r="C4083" t="str">
            <v>semroteirogleyson</v>
          </cell>
          <cell r="D4083" t="str">
            <v>gleysonsantana@hotmail.com</v>
          </cell>
          <cell r="E4083" t="str">
            <v>supervisor</v>
          </cell>
          <cell r="F4083" t="str">
            <v>07161705</v>
          </cell>
          <cell r="G4083" t="str">
            <v>RUA PAMPULHA</v>
          </cell>
          <cell r="H4083" t="str">
            <v>43</v>
          </cell>
          <cell r="I4083" t="str">
            <v/>
          </cell>
          <cell r="J4083" t="str">
            <v>JARDIM AERÓDROMO</v>
          </cell>
          <cell r="K4083" t="str">
            <v>GUARULHOS</v>
          </cell>
          <cell r="L4083" t="str">
            <v>SP</v>
          </cell>
          <cell r="M4083" t="str">
            <v>-23.4076833</v>
          </cell>
          <cell r="N4083" t="str">
            <v>-46.44774959999999</v>
          </cell>
          <cell r="O4083" t="str">
            <v>11968517178</v>
          </cell>
          <cell r="P4083" t="str">
            <v>19/07/1985</v>
          </cell>
          <cell r="Q4083" t="str">
            <v>309594571</v>
          </cell>
          <cell r="R4083" t="str">
            <v>SSP</v>
          </cell>
          <cell r="S4083" t="str">
            <v/>
          </cell>
          <cell r="T4083" t="str">
            <v/>
          </cell>
          <cell r="U4083" t="str">
            <v/>
          </cell>
          <cell r="V4083" t="str">
            <v/>
          </cell>
          <cell r="X4083" t="str">
            <v>94761</v>
          </cell>
          <cell r="Y4083" t="str">
            <v>248</v>
          </cell>
          <cell r="Z4083" t="str">
            <v>SP</v>
          </cell>
          <cell r="AA4083" t="str">
            <v/>
          </cell>
          <cell r="AB4083" t="str">
            <v/>
          </cell>
          <cell r="AC4083" t="str">
            <v>13284068855</v>
          </cell>
          <cell r="AD4083">
            <v>0</v>
          </cell>
          <cell r="AE4083" t="str">
            <v>Brasileiro</v>
          </cell>
          <cell r="AF4083" t="str">
            <v>Casado</v>
          </cell>
          <cell r="AG4083" t="str">
            <v>Masculino</v>
          </cell>
          <cell r="AH4083" t="str">
            <v>Inativo</v>
          </cell>
          <cell r="AI4083" t="str">
            <v>ROSANGELA GONCALVES VIEIRA DE SA</v>
          </cell>
        </row>
        <row r="4084">
          <cell r="B4084" t="str">
            <v>SEM ROTEIRO HERBERT WESLEY DE FREITAS SILVA</v>
          </cell>
          <cell r="C4084" t="str">
            <v>semroteiroherbert</v>
          </cell>
          <cell r="D4084" t="str">
            <v>herbertgmpromo@gmail.com</v>
          </cell>
          <cell r="E4084" t="str">
            <v>supervisor</v>
          </cell>
          <cell r="F4084" t="str">
            <v>06140030</v>
          </cell>
          <cell r="G4084" t="str">
            <v>RUA PAULISTA</v>
          </cell>
          <cell r="H4084" t="str">
            <v>114</v>
          </cell>
          <cell r="I4084" t="str">
            <v/>
          </cell>
          <cell r="J4084" t="str">
            <v>CONCEIÇÃO</v>
          </cell>
          <cell r="K4084" t="str">
            <v>OSASCO</v>
          </cell>
          <cell r="L4084" t="str">
            <v>SP</v>
          </cell>
          <cell r="M4084" t="str">
            <v>-23.573298</v>
          </cell>
          <cell r="N4084" t="str">
            <v>-46.8023653</v>
          </cell>
          <cell r="O4084" t="str">
            <v>11973722506</v>
          </cell>
          <cell r="P4084" t="str">
            <v>08/03/1996</v>
          </cell>
          <cell r="Q4084" t="str">
            <v>498609601</v>
          </cell>
          <cell r="R4084" t="str">
            <v>SSP</v>
          </cell>
          <cell r="S4084" t="str">
            <v/>
          </cell>
          <cell r="T4084" t="str">
            <v/>
          </cell>
          <cell r="U4084" t="str">
            <v/>
          </cell>
          <cell r="V4084" t="str">
            <v/>
          </cell>
          <cell r="X4084" t="str">
            <v>28453</v>
          </cell>
          <cell r="Y4084" t="str">
            <v>395</v>
          </cell>
          <cell r="Z4084" t="str">
            <v>SP</v>
          </cell>
          <cell r="AA4084" t="str">
            <v/>
          </cell>
          <cell r="AB4084" t="str">
            <v/>
          </cell>
          <cell r="AC4084" t="str">
            <v>20081639958</v>
          </cell>
          <cell r="AD4084">
            <v>0</v>
          </cell>
          <cell r="AE4084" t="str">
            <v>Brasileiro</v>
          </cell>
          <cell r="AF4084" t="str">
            <v>Solteiro</v>
          </cell>
          <cell r="AG4084" t="str">
            <v>Masculino</v>
          </cell>
          <cell r="AH4084" t="str">
            <v>Inativo</v>
          </cell>
          <cell r="AI4084" t="str">
            <v>ALLAN SANTOS NEGRELLI</v>
          </cell>
        </row>
        <row r="4085">
          <cell r="B4085" t="str">
            <v>SEM ROTEIRO IONE DUARTE DO NASCIMENTO</v>
          </cell>
          <cell r="C4085" t="str">
            <v>semroteiroione</v>
          </cell>
          <cell r="D4085" t="str">
            <v/>
          </cell>
          <cell r="E4085" t="str">
            <v>coordenador</v>
          </cell>
          <cell r="F4085" t="str">
            <v>02879130</v>
          </cell>
          <cell r="G4085" t="str">
            <v>RUA DONATO ALVAREZ</v>
          </cell>
          <cell r="H4085" t="str">
            <v>4</v>
          </cell>
          <cell r="I4085" t="str">
            <v/>
          </cell>
          <cell r="J4085" t="str">
            <v>JARDIM DAMASCENO</v>
          </cell>
          <cell r="K4085" t="str">
            <v>SÃO PAULO</v>
          </cell>
          <cell r="L4085" t="str">
            <v>SP</v>
          </cell>
          <cell r="M4085" t="str">
            <v>-23.4500889</v>
          </cell>
          <cell r="N4085" t="str">
            <v>-46.698874</v>
          </cell>
          <cell r="O4085" t="str">
            <v>11932903385</v>
          </cell>
          <cell r="P4085" t="str">
            <v/>
          </cell>
          <cell r="Q4085" t="str">
            <v/>
          </cell>
          <cell r="R4085" t="str">
            <v/>
          </cell>
          <cell r="S4085" t="str">
            <v/>
          </cell>
          <cell r="T4085" t="str">
            <v/>
          </cell>
          <cell r="U4085" t="str">
            <v/>
          </cell>
          <cell r="V4085" t="str">
            <v/>
          </cell>
          <cell r="X4085" t="str">
            <v/>
          </cell>
          <cell r="Y4085" t="str">
            <v/>
          </cell>
          <cell r="Z4085" t="str">
            <v/>
          </cell>
          <cell r="AA4085" t="str">
            <v/>
          </cell>
          <cell r="AB4085" t="str">
            <v/>
          </cell>
          <cell r="AC4085" t="str">
            <v/>
          </cell>
          <cell r="AD4085">
            <v>0</v>
          </cell>
          <cell r="AE4085" t="str">
            <v>Brasileiro</v>
          </cell>
          <cell r="AF4085" t="str">
            <v>Solteiro</v>
          </cell>
          <cell r="AG4085" t="str">
            <v>Feminino</v>
          </cell>
          <cell r="AH4085" t="str">
            <v>Inativo</v>
          </cell>
          <cell r="AI4085" t="str">
            <v>ALLAN SANTOS NEGRELLI</v>
          </cell>
        </row>
        <row r="4086">
          <cell r="B4086" t="str">
            <v>SEM ROTEIRO ISMALEN WILLIAN PEREIRA</v>
          </cell>
          <cell r="C4086" t="str">
            <v>semroteiroismalen</v>
          </cell>
          <cell r="D4086" t="str">
            <v>ismalen@hotmail.com</v>
          </cell>
          <cell r="E4086" t="str">
            <v>supervisor</v>
          </cell>
          <cell r="F4086" t="str">
            <v>07081090</v>
          </cell>
          <cell r="G4086" t="str">
            <v>RUA MÁRIO CARNEIRO</v>
          </cell>
          <cell r="H4086" t="str">
            <v>165</v>
          </cell>
          <cell r="I4086" t="str">
            <v/>
          </cell>
          <cell r="J4086" t="str">
            <v>JARDIM ROSA DE FRANCA</v>
          </cell>
          <cell r="K4086" t="str">
            <v>GUARULHOS</v>
          </cell>
          <cell r="L4086" t="str">
            <v>SP</v>
          </cell>
          <cell r="M4086" t="str">
            <v>-23.4433086</v>
          </cell>
          <cell r="N4086" t="str">
            <v>-46.5519019</v>
          </cell>
          <cell r="O4086" t="str">
            <v>11940247601</v>
          </cell>
          <cell r="P4086" t="str">
            <v>11/03/1990</v>
          </cell>
          <cell r="Q4086" t="str">
            <v>483652477</v>
          </cell>
          <cell r="R4086" t="str">
            <v>SSP</v>
          </cell>
          <cell r="S4086" t="str">
            <v/>
          </cell>
          <cell r="T4086" t="str">
            <v/>
          </cell>
          <cell r="U4086" t="str">
            <v/>
          </cell>
          <cell r="V4086" t="str">
            <v/>
          </cell>
          <cell r="X4086" t="str">
            <v>18693</v>
          </cell>
          <cell r="Y4086" t="str">
            <v>382</v>
          </cell>
          <cell r="Z4086" t="str">
            <v>SP</v>
          </cell>
          <cell r="AA4086" t="str">
            <v/>
          </cell>
          <cell r="AB4086" t="str">
            <v/>
          </cell>
          <cell r="AC4086" t="str">
            <v>13497512817</v>
          </cell>
          <cell r="AD4086">
            <v>0</v>
          </cell>
          <cell r="AE4086" t="str">
            <v>Brasileiro</v>
          </cell>
          <cell r="AF4086" t="str">
            <v>Solteiro</v>
          </cell>
          <cell r="AG4086" t="str">
            <v>Masculino</v>
          </cell>
          <cell r="AH4086" t="str">
            <v>Inativo</v>
          </cell>
          <cell r="AI4086" t="str">
            <v>ROSANGELA GONCALVES VIEIRA DE SA</v>
          </cell>
        </row>
        <row r="4087">
          <cell r="B4087" t="str">
            <v>SEM ROTEIRO IVAN ALENILSON MARQUES DE SIQUEIRA</v>
          </cell>
          <cell r="C4087" t="str">
            <v>semroteiroivan</v>
          </cell>
          <cell r="D4087" t="str">
            <v/>
          </cell>
          <cell r="E4087" t="str">
            <v>supervisor</v>
          </cell>
          <cell r="F4087" t="str">
            <v>07161743</v>
          </cell>
          <cell r="G4087" t="str">
            <v>RUA VIANA DE CASTELO</v>
          </cell>
          <cell r="H4087" t="str">
            <v>116</v>
          </cell>
          <cell r="I4087" t="str">
            <v/>
          </cell>
          <cell r="J4087" t="str">
            <v>JARDIM MARIA CLARA</v>
          </cell>
          <cell r="K4087" t="str">
            <v>GUARULHOS</v>
          </cell>
          <cell r="L4087" t="str">
            <v>SP</v>
          </cell>
          <cell r="M4087" t="str">
            <v>-23.3936111</v>
          </cell>
          <cell r="N4087" t="str">
            <v>-46.4335189</v>
          </cell>
          <cell r="O4087" t="str">
            <v>11995845878</v>
          </cell>
          <cell r="P4087" t="str">
            <v>18/08/1985</v>
          </cell>
          <cell r="Q4087" t="str">
            <v>38242119</v>
          </cell>
          <cell r="R4087" t="str">
            <v>SSP</v>
          </cell>
          <cell r="S4087" t="str">
            <v/>
          </cell>
          <cell r="T4087" t="str">
            <v/>
          </cell>
          <cell r="U4087" t="str">
            <v/>
          </cell>
          <cell r="V4087" t="str">
            <v/>
          </cell>
          <cell r="X4087" t="str">
            <v>1234512</v>
          </cell>
          <cell r="Y4087" t="str">
            <v>3</v>
          </cell>
          <cell r="Z4087" t="str">
            <v>SP</v>
          </cell>
          <cell r="AA4087" t="str">
            <v/>
          </cell>
          <cell r="AB4087" t="str">
            <v/>
          </cell>
          <cell r="AC4087" t="str">
            <v>13231351773</v>
          </cell>
          <cell r="AD4087">
            <v>0</v>
          </cell>
          <cell r="AE4087" t="str">
            <v>Brasileiro</v>
          </cell>
          <cell r="AF4087" t="str">
            <v>Casado</v>
          </cell>
          <cell r="AG4087" t="str">
            <v>Masculino</v>
          </cell>
          <cell r="AH4087" t="str">
            <v>Inativo</v>
          </cell>
          <cell r="AI4087" t="str">
            <v>ALLAN SANTOS NEGRELLI</v>
          </cell>
        </row>
        <row r="4088">
          <cell r="B4088" t="str">
            <v>SEM ROTEIRO IVANILTON DE OLIVEIRA UMBURANA</v>
          </cell>
          <cell r="C4088" t="str">
            <v>semroteiroivanilton</v>
          </cell>
          <cell r="D4088" t="str">
            <v>ivanilton98@gmail.com</v>
          </cell>
          <cell r="E4088" t="str">
            <v>supervisor</v>
          </cell>
          <cell r="F4088" t="str">
            <v>06436150</v>
          </cell>
          <cell r="G4088" t="str">
            <v>RUA LENITA</v>
          </cell>
          <cell r="H4088" t="str">
            <v>616</v>
          </cell>
          <cell r="I4088" t="str">
            <v/>
          </cell>
          <cell r="J4088" t="str">
            <v>PARQUE DOS CAMARGOS</v>
          </cell>
          <cell r="K4088" t="str">
            <v>BARUERI</v>
          </cell>
          <cell r="L4088" t="str">
            <v>SP</v>
          </cell>
          <cell r="M4088" t="str">
            <v>-23.5366247</v>
          </cell>
          <cell r="N4088" t="str">
            <v>-46.8861609</v>
          </cell>
          <cell r="O4088" t="str">
            <v>11996385283</v>
          </cell>
          <cell r="P4088" t="str">
            <v>06/07/1987</v>
          </cell>
          <cell r="Q4088" t="str">
            <v>548101796</v>
          </cell>
          <cell r="R4088" t="str">
            <v>SSP</v>
          </cell>
          <cell r="S4088" t="str">
            <v/>
          </cell>
          <cell r="T4088" t="str">
            <v/>
          </cell>
          <cell r="U4088" t="str">
            <v/>
          </cell>
          <cell r="V4088" t="str">
            <v/>
          </cell>
          <cell r="X4088" t="str">
            <v>77113</v>
          </cell>
          <cell r="Y4088" t="str">
            <v>327</v>
          </cell>
          <cell r="Z4088" t="str">
            <v>SP</v>
          </cell>
          <cell r="AA4088" t="str">
            <v/>
          </cell>
          <cell r="AB4088" t="str">
            <v/>
          </cell>
          <cell r="AC4088" t="str">
            <v>16179687774</v>
          </cell>
          <cell r="AD4088">
            <v>0</v>
          </cell>
          <cell r="AE4088" t="str">
            <v>Brasileiro</v>
          </cell>
          <cell r="AF4088" t="str">
            <v>Casado</v>
          </cell>
          <cell r="AG4088" t="str">
            <v>Masculino</v>
          </cell>
          <cell r="AH4088" t="str">
            <v>Inativo</v>
          </cell>
          <cell r="AI4088" t="str">
            <v>ALLAN SANTOS NEGRELLI</v>
          </cell>
        </row>
        <row r="4089">
          <cell r="B4089" t="str">
            <v>SEM ROTEIRO JOAO DE ARAUJO BARRETO JUNIOR</v>
          </cell>
          <cell r="C4089" t="str">
            <v>semroteirojoao</v>
          </cell>
          <cell r="D4089" t="str">
            <v>aguia2interior@gmail.com</v>
          </cell>
          <cell r="E4089" t="str">
            <v>supervisor</v>
          </cell>
          <cell r="F4089" t="str">
            <v>13178383</v>
          </cell>
          <cell r="G4089" t="str">
            <v>RUA JOSÉ CONSULINO</v>
          </cell>
          <cell r="H4089" t="str">
            <v>342</v>
          </cell>
          <cell r="I4089" t="str">
            <v/>
          </cell>
          <cell r="J4089" t="str">
            <v>JARDIM MARIA ANTONIA (NOVA VENEZA)</v>
          </cell>
          <cell r="K4089" t="str">
            <v>SUMARÉ</v>
          </cell>
          <cell r="L4089" t="str">
            <v>SP</v>
          </cell>
          <cell r="M4089" t="str">
            <v>-22.80502</v>
          </cell>
          <cell r="N4089" t="str">
            <v>-47.1920836</v>
          </cell>
          <cell r="O4089" t="str">
            <v>19989991439</v>
          </cell>
          <cell r="P4089" t="str">
            <v>12/05/1995</v>
          </cell>
          <cell r="Q4089" t="str">
            <v>489980880</v>
          </cell>
          <cell r="R4089" t="str">
            <v>SSP</v>
          </cell>
          <cell r="S4089" t="str">
            <v/>
          </cell>
          <cell r="T4089" t="str">
            <v/>
          </cell>
          <cell r="U4089" t="str">
            <v/>
          </cell>
          <cell r="V4089" t="str">
            <v/>
          </cell>
          <cell r="X4089" t="str">
            <v>47830</v>
          </cell>
          <cell r="Y4089" t="str">
            <v>406</v>
          </cell>
          <cell r="Z4089" t="str">
            <v>SP</v>
          </cell>
          <cell r="AA4089" t="str">
            <v/>
          </cell>
          <cell r="AB4089" t="str">
            <v/>
          </cell>
          <cell r="AC4089" t="str">
            <v>20925883527</v>
          </cell>
          <cell r="AD4089">
            <v>0</v>
          </cell>
          <cell r="AE4089" t="str">
            <v>Brasileiro</v>
          </cell>
          <cell r="AF4089" t="str">
            <v>Solteiro</v>
          </cell>
          <cell r="AG4089" t="str">
            <v>Masculino</v>
          </cell>
          <cell r="AH4089" t="str">
            <v>Inativo</v>
          </cell>
          <cell r="AI4089" t="str">
            <v>IVAN ALENILSON MARQUES DE SIQUEIRA</v>
          </cell>
        </row>
        <row r="4090">
          <cell r="B4090" t="str">
            <v>SEM ROTEIRO JONATAS ANTUNES CARVALHO</v>
          </cell>
          <cell r="C4090" t="str">
            <v>semroteirojonatas</v>
          </cell>
          <cell r="D4090" t="str">
            <v>aguia.zonaleste@gmail.com</v>
          </cell>
          <cell r="E4090" t="str">
            <v>supervisor</v>
          </cell>
          <cell r="F4090" t="str">
            <v>03978770</v>
          </cell>
          <cell r="G4090" t="str">
            <v>RUA TULIPA DA ÁFRICA</v>
          </cell>
          <cell r="H4090" t="str">
            <v>565</v>
          </cell>
          <cell r="I4090" t="str">
            <v/>
          </cell>
          <cell r="J4090" t="str">
            <v>VILA CARDOSO FRANCO</v>
          </cell>
          <cell r="K4090" t="str">
            <v>SÃO PAULO</v>
          </cell>
          <cell r="L4090" t="str">
            <v>SP</v>
          </cell>
          <cell r="M4090" t="str">
            <v>-23.6201316</v>
          </cell>
          <cell r="N4090" t="str">
            <v>-46.4991174</v>
          </cell>
          <cell r="O4090" t="str">
            <v>11945260042</v>
          </cell>
          <cell r="P4090" t="str">
            <v>14/04/1989</v>
          </cell>
          <cell r="Q4090" t="str">
            <v>447632619</v>
          </cell>
          <cell r="R4090" t="str">
            <v>SSP</v>
          </cell>
          <cell r="S4090" t="str">
            <v/>
          </cell>
          <cell r="T4090" t="str">
            <v/>
          </cell>
          <cell r="U4090" t="str">
            <v/>
          </cell>
          <cell r="V4090" t="str">
            <v/>
          </cell>
          <cell r="X4090" t="str">
            <v>273</v>
          </cell>
          <cell r="Y4090" t="str">
            <v>421</v>
          </cell>
          <cell r="Z4090" t="str">
            <v>SP</v>
          </cell>
          <cell r="AA4090" t="str">
            <v/>
          </cell>
          <cell r="AB4090" t="str">
            <v/>
          </cell>
          <cell r="AC4090" t="str">
            <v>20687132775</v>
          </cell>
          <cell r="AD4090">
            <v>0</v>
          </cell>
          <cell r="AE4090" t="str">
            <v>Brasileiro</v>
          </cell>
          <cell r="AF4090" t="str">
            <v>Divorciado</v>
          </cell>
          <cell r="AG4090" t="str">
            <v>Masculino</v>
          </cell>
          <cell r="AH4090" t="str">
            <v>Inativo</v>
          </cell>
          <cell r="AI4090" t="str">
            <v>ROSANGELA GONCALVES VIEIRA DE SA</v>
          </cell>
        </row>
        <row r="4091">
          <cell r="B4091" t="str">
            <v>SEM ROTEIRO JOSE RODRIGUES VICENTE DA SILVA</v>
          </cell>
          <cell r="C4091" t="str">
            <v>semroteirojose</v>
          </cell>
          <cell r="D4091" t="str">
            <v>vicenterodrigues020@gmail.com</v>
          </cell>
          <cell r="E4091" t="str">
            <v>lider</v>
          </cell>
          <cell r="F4091" t="str">
            <v>11724470</v>
          </cell>
          <cell r="G4091" t="str">
            <v>RUA CANTORA EMILINHA BORBA</v>
          </cell>
          <cell r="H4091" t="str">
            <v>976</v>
          </cell>
          <cell r="I4091" t="str">
            <v>(CAIEIRAS)</v>
          </cell>
          <cell r="J4091" t="str">
            <v>TUPIRY</v>
          </cell>
          <cell r="K4091" t="str">
            <v>PRAIA GRANDE</v>
          </cell>
          <cell r="L4091" t="str">
            <v>SP</v>
          </cell>
          <cell r="M4091" t="str">
            <v>-24.0095149</v>
          </cell>
          <cell r="N4091" t="str">
            <v>-46.471136</v>
          </cell>
          <cell r="O4091" t="str">
            <v>11945497413</v>
          </cell>
          <cell r="P4091" t="str">
            <v>30/05/1983</v>
          </cell>
          <cell r="Q4091" t="str">
            <v>262473604</v>
          </cell>
          <cell r="R4091" t="str">
            <v>SSP</v>
          </cell>
          <cell r="S4091" t="str">
            <v/>
          </cell>
          <cell r="T4091" t="str">
            <v/>
          </cell>
          <cell r="U4091" t="str">
            <v/>
          </cell>
          <cell r="V4091" t="str">
            <v/>
          </cell>
          <cell r="X4091" t="str">
            <v>93156</v>
          </cell>
          <cell r="Y4091" t="str">
            <v>255</v>
          </cell>
          <cell r="Z4091" t="str">
            <v>SP</v>
          </cell>
          <cell r="AA4091" t="str">
            <v/>
          </cell>
          <cell r="AB4091" t="str">
            <v/>
          </cell>
          <cell r="AC4091" t="str">
            <v>13010435680</v>
          </cell>
          <cell r="AD4091">
            <v>0</v>
          </cell>
          <cell r="AE4091" t="str">
            <v>Brasileiro</v>
          </cell>
          <cell r="AF4091" t="str">
            <v>Casado</v>
          </cell>
          <cell r="AG4091" t="str">
            <v>Masculino</v>
          </cell>
          <cell r="AH4091" t="str">
            <v>Inativo</v>
          </cell>
          <cell r="AI4091" t="str">
            <v>ROSANGELA GONCALVES VIEIRA DE SA</v>
          </cell>
        </row>
        <row r="4092">
          <cell r="B4092" t="str">
            <v>SEM ROTEIRO LEANDRO DOS SANTOS MARTINS</v>
          </cell>
          <cell r="C4092" t="str">
            <v>semroteiroleandro</v>
          </cell>
          <cell r="D4092" t="str">
            <v/>
          </cell>
          <cell r="E4092" t="str">
            <v>supervisor</v>
          </cell>
          <cell r="F4092" t="str">
            <v>13058308</v>
          </cell>
          <cell r="G4092" t="str">
            <v>RUA RITA MARGARETH NUCCI M DASCENZO</v>
          </cell>
          <cell r="H4092" t="str">
            <v>48</v>
          </cell>
          <cell r="I4092" t="str">
            <v/>
          </cell>
          <cell r="J4092" t="str">
            <v>LOTEAMENTO RESIDENCIAL NOVO MUNDO</v>
          </cell>
          <cell r="K4092" t="str">
            <v>CAMPINAS</v>
          </cell>
          <cell r="L4092" t="str">
            <v>SP</v>
          </cell>
          <cell r="M4092" t="str">
            <v>-22.9470901</v>
          </cell>
          <cell r="N4092" t="str">
            <v>-47.1794591</v>
          </cell>
          <cell r="O4092" t="str">
            <v>11945499973</v>
          </cell>
          <cell r="P4092" t="str">
            <v>10/04/1989</v>
          </cell>
          <cell r="Q4092" t="str">
            <v>457618140</v>
          </cell>
          <cell r="R4092" t="str">
            <v>SSP</v>
          </cell>
          <cell r="S4092" t="str">
            <v/>
          </cell>
          <cell r="T4092" t="str">
            <v/>
          </cell>
          <cell r="U4092" t="str">
            <v/>
          </cell>
          <cell r="V4092" t="str">
            <v/>
          </cell>
          <cell r="X4092" t="str">
            <v>23854</v>
          </cell>
          <cell r="Y4092" t="str">
            <v>335</v>
          </cell>
          <cell r="Z4092" t="str">
            <v>SP</v>
          </cell>
          <cell r="AA4092" t="str">
            <v/>
          </cell>
          <cell r="AB4092" t="str">
            <v/>
          </cell>
          <cell r="AC4092" t="str">
            <v>20216788344</v>
          </cell>
          <cell r="AD4092">
            <v>0</v>
          </cell>
          <cell r="AE4092" t="str">
            <v>Brasileiro</v>
          </cell>
          <cell r="AF4092" t="str">
            <v>Solteiro</v>
          </cell>
          <cell r="AG4092" t="str">
            <v>Masculino</v>
          </cell>
          <cell r="AH4092" t="str">
            <v>Inativo</v>
          </cell>
          <cell r="AI4092" t="str">
            <v>IVAN ALENILSON MARQUES DE SIQUEIRA</v>
          </cell>
        </row>
        <row r="4093">
          <cell r="B4093" t="str">
            <v>SEM ROTEIRO LEONARDO REIS AGUIAR</v>
          </cell>
          <cell r="C4093" t="str">
            <v>semroteiroleonardo</v>
          </cell>
          <cell r="D4093" t="str">
            <v>leonardoreisdeaguiar@gmail.com</v>
          </cell>
          <cell r="E4093" t="str">
            <v>lider</v>
          </cell>
          <cell r="F4093" t="str">
            <v>02357080</v>
          </cell>
          <cell r="G4093" t="str">
            <v>RUA FREDERICO ESTEBAN JÚNIOR</v>
          </cell>
          <cell r="H4093" t="str">
            <v>7</v>
          </cell>
          <cell r="I4093" t="str">
            <v>CASA 5</v>
          </cell>
          <cell r="J4093" t="str">
            <v>TREMEMBÉ</v>
          </cell>
          <cell r="K4093" t="str">
            <v>SÃO PAULO</v>
          </cell>
          <cell r="L4093" t="str">
            <v>SP</v>
          </cell>
          <cell r="M4093" t="str">
            <v>-23.4464855</v>
          </cell>
          <cell r="N4093" t="str">
            <v>-46.6138906</v>
          </cell>
          <cell r="O4093" t="str">
            <v>11993981959</v>
          </cell>
          <cell r="P4093" t="str">
            <v>30/12/1985</v>
          </cell>
          <cell r="Q4093" t="str">
            <v>428155716</v>
          </cell>
          <cell r="R4093" t="str">
            <v>SSP</v>
          </cell>
          <cell r="S4093" t="str">
            <v/>
          </cell>
          <cell r="T4093" t="str">
            <v/>
          </cell>
          <cell r="U4093" t="str">
            <v/>
          </cell>
          <cell r="V4093" t="str">
            <v/>
          </cell>
          <cell r="X4093" t="str">
            <v>47019</v>
          </cell>
          <cell r="Y4093" t="str">
            <v>258</v>
          </cell>
          <cell r="Z4093" t="str">
            <v>SP</v>
          </cell>
          <cell r="AA4093" t="str">
            <v/>
          </cell>
          <cell r="AB4093" t="str">
            <v/>
          </cell>
          <cell r="AC4093" t="str">
            <v>20740924545</v>
          </cell>
          <cell r="AD4093">
            <v>0</v>
          </cell>
          <cell r="AE4093" t="str">
            <v>Brasileiro</v>
          </cell>
          <cell r="AF4093" t="str">
            <v>Casado</v>
          </cell>
          <cell r="AG4093" t="str">
            <v>Masculino</v>
          </cell>
          <cell r="AH4093" t="str">
            <v>Inativo</v>
          </cell>
          <cell r="AI4093" t="str">
            <v>ISMALEN WILLIAN PEREIRA</v>
          </cell>
        </row>
        <row r="4094">
          <cell r="B4094" t="str">
            <v>SEM ROTEIRO LILIANE GARCIA DOS REIS</v>
          </cell>
          <cell r="C4094" t="str">
            <v>semroteiroliliane</v>
          </cell>
          <cell r="D4094" t="str">
            <v>LI.REIS45@GMAIL.COM</v>
          </cell>
          <cell r="E4094" t="str">
            <v>supervisor</v>
          </cell>
          <cell r="F4094" t="str">
            <v>09260430</v>
          </cell>
          <cell r="G4094" t="str">
            <v>RUA ATABASCA</v>
          </cell>
          <cell r="H4094" t="str">
            <v>825</v>
          </cell>
          <cell r="I4094" t="str">
            <v/>
          </cell>
          <cell r="J4094" t="str">
            <v>JARDIM SANTO ALBERTO</v>
          </cell>
          <cell r="K4094" t="str">
            <v>SANTO ANDRÉ</v>
          </cell>
          <cell r="L4094" t="str">
            <v>SP</v>
          </cell>
          <cell r="M4094" t="str">
            <v>-23.6333437</v>
          </cell>
          <cell r="N4094" t="str">
            <v>-46.4937319</v>
          </cell>
          <cell r="O4094" t="str">
            <v>19875429634</v>
          </cell>
          <cell r="P4094" t="str">
            <v>15/04/1984</v>
          </cell>
          <cell r="Q4094" t="str">
            <v>415885371</v>
          </cell>
          <cell r="R4094" t="str">
            <v>SSP</v>
          </cell>
          <cell r="S4094" t="str">
            <v/>
          </cell>
          <cell r="T4094" t="str">
            <v/>
          </cell>
          <cell r="U4094" t="str">
            <v/>
          </cell>
          <cell r="V4094" t="str">
            <v/>
          </cell>
          <cell r="X4094" t="str">
            <v>85051</v>
          </cell>
          <cell r="Y4094" t="str">
            <v>232</v>
          </cell>
          <cell r="Z4094" t="str">
            <v>SP</v>
          </cell>
          <cell r="AA4094" t="str">
            <v/>
          </cell>
          <cell r="AB4094" t="str">
            <v/>
          </cell>
          <cell r="AC4094" t="str">
            <v>12892400777</v>
          </cell>
          <cell r="AD4094">
            <v>0</v>
          </cell>
          <cell r="AE4094" t="str">
            <v>Brasileiro</v>
          </cell>
          <cell r="AF4094" t="str">
            <v>Solteiro</v>
          </cell>
          <cell r="AG4094" t="str">
            <v>Feminino</v>
          </cell>
          <cell r="AH4094" t="str">
            <v>Inativo</v>
          </cell>
          <cell r="AI4094" t="str">
            <v>ROSANGELA GONCALVES VIEIRA DE SA</v>
          </cell>
        </row>
        <row r="4095">
          <cell r="B4095" t="str">
            <v>SEM ROTEIRO LUCAS LEITE SOUZA SANTOS</v>
          </cell>
          <cell r="C4095" t="str">
            <v>semroteirolucas</v>
          </cell>
          <cell r="D4095" t="str">
            <v>lucas.lss65@gmail.com</v>
          </cell>
          <cell r="E4095" t="str">
            <v>lider</v>
          </cell>
          <cell r="F4095" t="str">
            <v>02363130</v>
          </cell>
          <cell r="G4095" t="str">
            <v>RUA ALFAZEMA</v>
          </cell>
          <cell r="H4095" t="str">
            <v>52</v>
          </cell>
          <cell r="I4095" t="str">
            <v/>
          </cell>
          <cell r="J4095" t="str">
            <v>JARDIM FLOR DE MAIO</v>
          </cell>
          <cell r="K4095" t="str">
            <v>SÃO PAULO</v>
          </cell>
          <cell r="L4095" t="str">
            <v>SP</v>
          </cell>
          <cell r="M4095" t="str">
            <v>-23.4310652</v>
          </cell>
          <cell r="N4095" t="str">
            <v>-46.5724358</v>
          </cell>
          <cell r="O4095" t="str">
            <v>11966542075</v>
          </cell>
          <cell r="P4095" t="str">
            <v>21/04/1994</v>
          </cell>
          <cell r="Q4095" t="str">
            <v>439855171</v>
          </cell>
          <cell r="R4095" t="str">
            <v>SSP</v>
          </cell>
          <cell r="S4095" t="str">
            <v/>
          </cell>
          <cell r="T4095" t="str">
            <v/>
          </cell>
          <cell r="U4095" t="str">
            <v/>
          </cell>
          <cell r="V4095" t="str">
            <v/>
          </cell>
          <cell r="X4095" t="str">
            <v>19068</v>
          </cell>
          <cell r="Y4095" t="str">
            <v>371</v>
          </cell>
          <cell r="Z4095" t="str">
            <v>SP</v>
          </cell>
          <cell r="AA4095" t="str">
            <v/>
          </cell>
          <cell r="AB4095" t="str">
            <v/>
          </cell>
          <cell r="AC4095" t="str">
            <v>20114497650</v>
          </cell>
          <cell r="AD4095">
            <v>0</v>
          </cell>
          <cell r="AE4095" t="str">
            <v>Brasileiro</v>
          </cell>
          <cell r="AF4095" t="str">
            <v>Casado</v>
          </cell>
          <cell r="AG4095" t="str">
            <v>Masculino</v>
          </cell>
          <cell r="AH4095" t="str">
            <v>Inativo</v>
          </cell>
          <cell r="AI4095" t="str">
            <v>ISMALEN WILLIAN PEREIRA</v>
          </cell>
        </row>
        <row r="4096">
          <cell r="B4096" t="str">
            <v>SEM ROTEIRO LUCAS PEREIRA NUNES DA COSTA</v>
          </cell>
          <cell r="C4096" t="str">
            <v>semroteirolucas</v>
          </cell>
          <cell r="D4096" t="str">
            <v>lucas.mnb@bol.com.br</v>
          </cell>
          <cell r="E4096" t="str">
            <v>supervisor</v>
          </cell>
          <cell r="F4096" t="str">
            <v>12607220</v>
          </cell>
          <cell r="G4096" t="str">
            <v>RUA PROFESSOR CIRO ARECO</v>
          </cell>
          <cell r="H4096" t="str">
            <v>98</v>
          </cell>
          <cell r="I4096" t="str">
            <v/>
          </cell>
          <cell r="J4096" t="str">
            <v>OLARIA</v>
          </cell>
          <cell r="K4096" t="str">
            <v>LORENA</v>
          </cell>
          <cell r="L4096" t="str">
            <v>SP</v>
          </cell>
          <cell r="M4096" t="str">
            <v>-22.7427292</v>
          </cell>
          <cell r="N4096" t="str">
            <v>-45.1160778</v>
          </cell>
          <cell r="O4096" t="str">
            <v>11973791106</v>
          </cell>
          <cell r="P4096" t="str">
            <v>24/03/1988</v>
          </cell>
          <cell r="Q4096" t="str">
            <v>413626167</v>
          </cell>
          <cell r="R4096" t="str">
            <v>SSP</v>
          </cell>
          <cell r="S4096" t="str">
            <v/>
          </cell>
          <cell r="T4096" t="str">
            <v/>
          </cell>
          <cell r="U4096" t="str">
            <v/>
          </cell>
          <cell r="V4096" t="str">
            <v/>
          </cell>
          <cell r="X4096" t="str">
            <v>22302</v>
          </cell>
          <cell r="Y4096" t="str">
            <v>314</v>
          </cell>
          <cell r="Z4096" t="str">
            <v>SP</v>
          </cell>
          <cell r="AA4096" t="str">
            <v/>
          </cell>
          <cell r="AB4096" t="str">
            <v/>
          </cell>
          <cell r="AC4096" t="str">
            <v>12986749269</v>
          </cell>
          <cell r="AD4096">
            <v>0</v>
          </cell>
          <cell r="AE4096" t="str">
            <v>Brasileiro</v>
          </cell>
          <cell r="AF4096" t="str">
            <v>Solteiro</v>
          </cell>
          <cell r="AG4096" t="str">
            <v>Masculino</v>
          </cell>
          <cell r="AH4096" t="str">
            <v>Inativo</v>
          </cell>
          <cell r="AI4096" t="str">
            <v>ROSANGELA GONCALVES VIEIRA DE SA</v>
          </cell>
        </row>
        <row r="4097">
          <cell r="B4097" t="str">
            <v>SEM ROTEIRO MARCOS VINICIUS PORTELA</v>
          </cell>
          <cell r="C4097" t="str">
            <v>semroteiromarcos</v>
          </cell>
          <cell r="D4097" t="str">
            <v>mv_portela@ig.com.br</v>
          </cell>
          <cell r="E4097" t="str">
            <v>supervisor</v>
          </cell>
          <cell r="F4097" t="str">
            <v>12609350</v>
          </cell>
          <cell r="G4097" t="str">
            <v>AVENIDA CORONEL JOSÉ VICENTE</v>
          </cell>
          <cell r="H4097" t="str">
            <v>1510</v>
          </cell>
          <cell r="I4097" t="str">
            <v>DE 1415/1416 AO FIM</v>
          </cell>
          <cell r="J4097" t="str">
            <v>CIDADE INDUSTRIAL</v>
          </cell>
          <cell r="K4097" t="str">
            <v>LORENA</v>
          </cell>
          <cell r="L4097" t="str">
            <v>SP</v>
          </cell>
          <cell r="M4097" t="str">
            <v>-22.7465769</v>
          </cell>
          <cell r="N4097" t="str">
            <v>-45.1216259</v>
          </cell>
          <cell r="O4097" t="str">
            <v>11998628114</v>
          </cell>
          <cell r="P4097" t="str">
            <v>14/02/1989</v>
          </cell>
          <cell r="Q4097" t="str">
            <v>44714554X</v>
          </cell>
          <cell r="R4097" t="str">
            <v>SSP</v>
          </cell>
          <cell r="S4097" t="str">
            <v/>
          </cell>
          <cell r="T4097" t="str">
            <v/>
          </cell>
          <cell r="U4097" t="str">
            <v/>
          </cell>
          <cell r="V4097" t="str">
            <v/>
          </cell>
          <cell r="X4097" t="str">
            <v>19228</v>
          </cell>
          <cell r="Y4097" t="str">
            <v>442</v>
          </cell>
          <cell r="Z4097" t="str">
            <v>SP</v>
          </cell>
          <cell r="AA4097" t="str">
            <v/>
          </cell>
          <cell r="AB4097" t="str">
            <v/>
          </cell>
          <cell r="AC4097" t="str">
            <v>16420308403</v>
          </cell>
          <cell r="AD4097">
            <v>0</v>
          </cell>
          <cell r="AE4097" t="str">
            <v>Brasileiro</v>
          </cell>
          <cell r="AF4097" t="str">
            <v>Solteiro</v>
          </cell>
          <cell r="AG4097" t="str">
            <v>Masculino</v>
          </cell>
          <cell r="AH4097" t="str">
            <v>Inativo</v>
          </cell>
          <cell r="AI4097" t="str">
            <v>ROSANGELA GONCALVES VIEIRA DE SA</v>
          </cell>
        </row>
        <row r="4098">
          <cell r="B4098" t="str">
            <v>SEM ROTEIRO MICHAEL RODRIGUES COSTA DE MEIRA</v>
          </cell>
          <cell r="C4098" t="str">
            <v>semroteiromichael</v>
          </cell>
          <cell r="D4098" t="str">
            <v>michael_gm@outlook.com</v>
          </cell>
          <cell r="E4098" t="str">
            <v>supervisor</v>
          </cell>
          <cell r="F4098" t="str">
            <v>06382040</v>
          </cell>
          <cell r="G4098" t="str">
            <v>RUA WALDEMAR ARNOULD</v>
          </cell>
          <cell r="H4098" t="str">
            <v>49</v>
          </cell>
          <cell r="I4098" t="str">
            <v/>
          </cell>
          <cell r="J4098" t="str">
            <v>VILA CAPRIOTTI</v>
          </cell>
          <cell r="K4098" t="str">
            <v>CARAPICUÍBA</v>
          </cell>
          <cell r="L4098" t="str">
            <v>SP</v>
          </cell>
          <cell r="M4098" t="str">
            <v>-23.5484489</v>
          </cell>
          <cell r="N4098" t="str">
            <v>-46.8411391</v>
          </cell>
          <cell r="O4098" t="str">
            <v>11947604499</v>
          </cell>
          <cell r="P4098" t="str">
            <v>28/04/1994</v>
          </cell>
          <cell r="Q4098" t="str">
            <v>49699637X</v>
          </cell>
          <cell r="R4098" t="str">
            <v>SSP</v>
          </cell>
          <cell r="S4098" t="str">
            <v/>
          </cell>
          <cell r="T4098" t="str">
            <v/>
          </cell>
          <cell r="U4098" t="str">
            <v/>
          </cell>
          <cell r="V4098" t="str">
            <v/>
          </cell>
          <cell r="X4098" t="str">
            <v>72896</v>
          </cell>
          <cell r="Y4098" t="str">
            <v>376</v>
          </cell>
          <cell r="Z4098" t="str">
            <v>SP</v>
          </cell>
          <cell r="AA4098" t="str">
            <v/>
          </cell>
          <cell r="AB4098" t="str">
            <v/>
          </cell>
          <cell r="AC4098" t="str">
            <v>20108052154</v>
          </cell>
          <cell r="AD4098">
            <v>0</v>
          </cell>
          <cell r="AE4098" t="str">
            <v>Brasileiro</v>
          </cell>
          <cell r="AF4098" t="str">
            <v>Solteiro</v>
          </cell>
          <cell r="AG4098" t="str">
            <v>Masculino</v>
          </cell>
          <cell r="AH4098" t="str">
            <v>Inativo</v>
          </cell>
          <cell r="AI4098" t="str">
            <v>ALLAN SANTOS NEGRELLI</v>
          </cell>
        </row>
        <row r="4099">
          <cell r="B4099" t="str">
            <v>SEM ROTEIRO NEWTON SILVA DOS SANTOS</v>
          </cell>
          <cell r="C4099" t="str">
            <v>semroteironewton</v>
          </cell>
          <cell r="D4099" t="str">
            <v>newtoonsilvasantos@gmail.com</v>
          </cell>
          <cell r="E4099" t="str">
            <v>lider</v>
          </cell>
          <cell r="F4099" t="str">
            <v>04893010</v>
          </cell>
          <cell r="G4099" t="str">
            <v>RUA JOSÉ MOTTA</v>
          </cell>
          <cell r="H4099" t="str">
            <v>91</v>
          </cell>
          <cell r="I4099" t="str">
            <v/>
          </cell>
          <cell r="J4099" t="str">
            <v>EMBURA</v>
          </cell>
          <cell r="K4099" t="str">
            <v>SÃO PAULO</v>
          </cell>
          <cell r="L4099" t="str">
            <v>SP</v>
          </cell>
          <cell r="M4099" t="str">
            <v>-23.5301467</v>
          </cell>
          <cell r="N4099" t="str">
            <v>-46.6395073</v>
          </cell>
          <cell r="O4099" t="str">
            <v/>
          </cell>
          <cell r="P4099" t="str">
            <v>01/02/1988</v>
          </cell>
          <cell r="Q4099" t="str">
            <v>419826014</v>
          </cell>
          <cell r="R4099" t="str">
            <v>SSP</v>
          </cell>
          <cell r="S4099" t="str">
            <v/>
          </cell>
          <cell r="T4099" t="str">
            <v/>
          </cell>
          <cell r="U4099" t="str">
            <v/>
          </cell>
          <cell r="V4099" t="str">
            <v/>
          </cell>
          <cell r="X4099" t="str">
            <v>51684</v>
          </cell>
          <cell r="Y4099" t="str">
            <v>312</v>
          </cell>
          <cell r="Z4099" t="str">
            <v>SP</v>
          </cell>
          <cell r="AA4099" t="str">
            <v>02/09/2019</v>
          </cell>
          <cell r="AB4099" t="str">
            <v/>
          </cell>
          <cell r="AC4099" t="str">
            <v>13689767775</v>
          </cell>
          <cell r="AD4099">
            <v>0</v>
          </cell>
          <cell r="AE4099" t="str">
            <v>Brasileiro</v>
          </cell>
          <cell r="AF4099" t="str">
            <v>Solteiro</v>
          </cell>
          <cell r="AG4099" t="str">
            <v>Masculino</v>
          </cell>
          <cell r="AH4099" t="str">
            <v>Inativo</v>
          </cell>
          <cell r="AI4099" t="str">
            <v>ALLAN SANTOS NEGRELLI</v>
          </cell>
        </row>
        <row r="4100">
          <cell r="B4100" t="str">
            <v>SEM ROTEIRO PAULO MANOEL MORATO JUNIOR</v>
          </cell>
          <cell r="C4100" t="str">
            <v>semroteiropaulo</v>
          </cell>
          <cell r="D4100" t="str">
            <v>paulo.morato92@gmail.com</v>
          </cell>
          <cell r="E4100" t="str">
            <v>supervisor</v>
          </cell>
          <cell r="F4100" t="str">
            <v>13454182</v>
          </cell>
          <cell r="G4100" t="str">
            <v>RUA DO AMENDOIM</v>
          </cell>
          <cell r="H4100" t="str">
            <v>105</v>
          </cell>
          <cell r="I4100" t="str">
            <v/>
          </cell>
          <cell r="J4100" t="str">
            <v>JARDIM PÉROLA</v>
          </cell>
          <cell r="K4100" t="str">
            <v>SANTA BÁRBARA D'OESTE</v>
          </cell>
          <cell r="L4100" t="str">
            <v>SP</v>
          </cell>
          <cell r="M4100" t="str">
            <v>-22.7441164</v>
          </cell>
          <cell r="N4100" t="str">
            <v>-47.37519409999999</v>
          </cell>
          <cell r="O4100" t="str">
            <v>19994848801</v>
          </cell>
          <cell r="P4100" t="str">
            <v>11/09/1992</v>
          </cell>
          <cell r="Q4100" t="str">
            <v>489391825</v>
          </cell>
          <cell r="R4100" t="str">
            <v>SSP</v>
          </cell>
          <cell r="S4100" t="str">
            <v/>
          </cell>
          <cell r="T4100" t="str">
            <v/>
          </cell>
          <cell r="U4100" t="str">
            <v/>
          </cell>
          <cell r="V4100" t="str">
            <v/>
          </cell>
          <cell r="X4100" t="str">
            <v>29173</v>
          </cell>
          <cell r="Y4100" t="str">
            <v>346</v>
          </cell>
          <cell r="Z4100" t="str">
            <v>SP</v>
          </cell>
          <cell r="AA4100" t="str">
            <v/>
          </cell>
          <cell r="AB4100" t="str">
            <v/>
          </cell>
          <cell r="AC4100" t="str">
            <v>20216168281</v>
          </cell>
          <cell r="AD4100">
            <v>0</v>
          </cell>
          <cell r="AE4100" t="str">
            <v>Brasileiro</v>
          </cell>
          <cell r="AF4100" t="str">
            <v>Solteiro</v>
          </cell>
          <cell r="AG4100" t="str">
            <v>Masculino</v>
          </cell>
          <cell r="AH4100" t="str">
            <v>Inativo</v>
          </cell>
          <cell r="AI4100" t="str">
            <v>ALLAN SANTOS NEGRELLI</v>
          </cell>
        </row>
        <row r="4101">
          <cell r="B4101" t="str">
            <v>SEM ROTEIRO RAFAEL AUGUSTO CARRARA</v>
          </cell>
          <cell r="C4101" t="str">
            <v>semroteirorafael</v>
          </cell>
          <cell r="D4101" t="str">
            <v>rac.carrara@hotmail.com</v>
          </cell>
          <cell r="E4101" t="str">
            <v>lider</v>
          </cell>
          <cell r="F4101" t="str">
            <v>11030480</v>
          </cell>
          <cell r="G4101" t="str">
            <v>RUA IMPERATRIZ LEOPOLDINA</v>
          </cell>
          <cell r="H4101" t="str">
            <v>4</v>
          </cell>
          <cell r="I4101" t="str">
            <v/>
          </cell>
          <cell r="J4101" t="str">
            <v>PONTA DA PRAIA</v>
          </cell>
          <cell r="K4101" t="str">
            <v>SANTOS</v>
          </cell>
          <cell r="L4101" t="str">
            <v>SP</v>
          </cell>
          <cell r="M4101" t="str">
            <v>-23.9881204</v>
          </cell>
          <cell r="N4101" t="str">
            <v>-46.3075736</v>
          </cell>
          <cell r="O4101" t="str">
            <v/>
          </cell>
          <cell r="P4101" t="str">
            <v>05/12/1983</v>
          </cell>
          <cell r="Q4101" t="str">
            <v>287450065</v>
          </cell>
          <cell r="R4101" t="str">
            <v>SSP</v>
          </cell>
          <cell r="S4101" t="str">
            <v/>
          </cell>
          <cell r="T4101" t="str">
            <v/>
          </cell>
          <cell r="U4101" t="str">
            <v/>
          </cell>
          <cell r="V4101" t="str">
            <v/>
          </cell>
          <cell r="X4101" t="str">
            <v>78924</v>
          </cell>
          <cell r="Y4101" t="str">
            <v>276</v>
          </cell>
          <cell r="Z4101" t="str">
            <v>SP</v>
          </cell>
          <cell r="AA4101" t="str">
            <v>04/09/2019</v>
          </cell>
          <cell r="AB4101" t="str">
            <v/>
          </cell>
          <cell r="AC4101" t="str">
            <v>13408015898</v>
          </cell>
          <cell r="AD4101">
            <v>0</v>
          </cell>
          <cell r="AE4101" t="str">
            <v>Brasileiro</v>
          </cell>
          <cell r="AF4101" t="str">
            <v>Solteiro</v>
          </cell>
          <cell r="AG4101" t="str">
            <v>Masculino</v>
          </cell>
          <cell r="AH4101" t="str">
            <v>Inativo</v>
          </cell>
          <cell r="AI4101" t="str">
            <v>ROSANGELA GONCALVES VIEIRA DE SA</v>
          </cell>
        </row>
        <row r="4102">
          <cell r="B4102" t="str">
            <v>SEM ROTEIRO RAFAEL BATISTA DA SILVA</v>
          </cell>
          <cell r="C4102" t="str">
            <v>semroteirorafael</v>
          </cell>
          <cell r="D4102" t="str">
            <v>rafael-bats@hotmail.com</v>
          </cell>
          <cell r="E4102" t="str">
            <v>supervisor</v>
          </cell>
          <cell r="F4102" t="str">
            <v>14060620</v>
          </cell>
          <cell r="G4102" t="str">
            <v>RUA JAPURÁ</v>
          </cell>
          <cell r="H4102" t="str">
            <v>1721</v>
          </cell>
          <cell r="I4102" t="str">
            <v>DE 2210/2211 A 3498/3499</v>
          </cell>
          <cell r="J4102" t="str">
            <v>IPIRANGA</v>
          </cell>
          <cell r="K4102" t="str">
            <v>RIBEIRÃO PRETO</v>
          </cell>
          <cell r="L4102" t="str">
            <v>SP</v>
          </cell>
          <cell r="M4102" t="str">
            <v>-21.1451999</v>
          </cell>
          <cell r="N4102" t="str">
            <v>-47.8245329</v>
          </cell>
          <cell r="O4102" t="str">
            <v>11955694394</v>
          </cell>
          <cell r="P4102" t="str">
            <v>10/01/1984</v>
          </cell>
          <cell r="Q4102" t="str">
            <v>450863128</v>
          </cell>
          <cell r="R4102" t="str">
            <v>SSP</v>
          </cell>
          <cell r="S4102" t="str">
            <v/>
          </cell>
          <cell r="T4102" t="str">
            <v/>
          </cell>
          <cell r="U4102" t="str">
            <v/>
          </cell>
          <cell r="V4102" t="str">
            <v/>
          </cell>
          <cell r="X4102" t="str">
            <v>98229</v>
          </cell>
          <cell r="Y4102" t="str">
            <v>227</v>
          </cell>
          <cell r="Z4102" t="str">
            <v>SP</v>
          </cell>
          <cell r="AA4102" t="str">
            <v/>
          </cell>
          <cell r="AB4102" t="str">
            <v/>
          </cell>
          <cell r="AC4102" t="str">
            <v>12715588161</v>
          </cell>
          <cell r="AD4102">
            <v>0</v>
          </cell>
          <cell r="AE4102" t="str">
            <v>Brasileiro</v>
          </cell>
          <cell r="AF4102" t="str">
            <v>Casado</v>
          </cell>
          <cell r="AG4102" t="str">
            <v>Masculino</v>
          </cell>
          <cell r="AH4102" t="str">
            <v>Inativo</v>
          </cell>
          <cell r="AI4102" t="str">
            <v>IVAN ALENILSON MARQUES DE SIQUEIRA</v>
          </cell>
        </row>
        <row r="4103">
          <cell r="B4103" t="str">
            <v>SEM ROTEIRO RODRIGO SOUZA DA SILVA</v>
          </cell>
          <cell r="C4103" t="str">
            <v>semroteirorodrigo</v>
          </cell>
          <cell r="D4103" t="str">
            <v>merchandising.leste@abastecerpromo.com.br</v>
          </cell>
          <cell r="E4103" t="str">
            <v>supervisor</v>
          </cell>
          <cell r="F4103" t="str">
            <v>08466090</v>
          </cell>
          <cell r="G4103" t="str">
            <v>RUA SANTA RITA</v>
          </cell>
          <cell r="H4103" t="str">
            <v>16</v>
          </cell>
          <cell r="I4103" t="str">
            <v/>
          </cell>
          <cell r="J4103" t="str">
            <v>VILA ROSEIRA II</v>
          </cell>
          <cell r="K4103" t="str">
            <v>SÃO PAULO</v>
          </cell>
          <cell r="L4103" t="str">
            <v>SP</v>
          </cell>
          <cell r="M4103" t="str">
            <v>-23.5334601</v>
          </cell>
          <cell r="N4103" t="str">
            <v>-46.6125244</v>
          </cell>
          <cell r="O4103" t="str">
            <v>11983634212</v>
          </cell>
          <cell r="P4103" t="str">
            <v>31/01/1995</v>
          </cell>
          <cell r="Q4103" t="str">
            <v>476000944</v>
          </cell>
          <cell r="R4103" t="str">
            <v>SSP</v>
          </cell>
          <cell r="S4103" t="str">
            <v/>
          </cell>
          <cell r="T4103" t="str">
            <v/>
          </cell>
          <cell r="U4103" t="str">
            <v/>
          </cell>
          <cell r="V4103" t="str">
            <v/>
          </cell>
          <cell r="X4103" t="str">
            <v>98301</v>
          </cell>
          <cell r="Y4103" t="str">
            <v>383</v>
          </cell>
          <cell r="Z4103" t="str">
            <v>SP</v>
          </cell>
          <cell r="AA4103" t="str">
            <v/>
          </cell>
          <cell r="AB4103" t="str">
            <v/>
          </cell>
          <cell r="AC4103" t="str">
            <v>20686348707</v>
          </cell>
          <cell r="AD4103">
            <v>0</v>
          </cell>
          <cell r="AE4103" t="str">
            <v>Brasileiro</v>
          </cell>
          <cell r="AF4103" t="str">
            <v>Solteiro</v>
          </cell>
          <cell r="AG4103" t="str">
            <v>Masculino</v>
          </cell>
          <cell r="AH4103" t="str">
            <v>Inativo</v>
          </cell>
          <cell r="AI4103" t="str">
            <v>ROSANGELA GONCALVES VIEIRA DE SA</v>
          </cell>
        </row>
        <row r="4104">
          <cell r="B4104" t="str">
            <v>SEM ROTEIRO ROSANGELA GONCALVES VIEIRA DE SA</v>
          </cell>
          <cell r="C4104" t="str">
            <v>semroteirorosangela</v>
          </cell>
          <cell r="D4104" t="str">
            <v>zanza720@hotmail.com</v>
          </cell>
          <cell r="E4104" t="str">
            <v>coordenador</v>
          </cell>
          <cell r="F4104" t="str">
            <v>03808050</v>
          </cell>
          <cell r="G4104" t="str">
            <v>RUA ANTÔNIO PEREIRA SIMÕES</v>
          </cell>
          <cell r="H4104" t="str">
            <v>549</v>
          </cell>
          <cell r="I4104" t="str">
            <v/>
          </cell>
          <cell r="J4104" t="str">
            <v>VILA PARANAGUÁ</v>
          </cell>
          <cell r="K4104" t="str">
            <v>SÃO PAULO</v>
          </cell>
          <cell r="L4104" t="str">
            <v>SP</v>
          </cell>
          <cell r="M4104" t="str">
            <v>-23.4932718</v>
          </cell>
          <cell r="N4104" t="str">
            <v>-46.47283059999999</v>
          </cell>
          <cell r="O4104" t="str">
            <v>11947119639</v>
          </cell>
          <cell r="P4104" t="str">
            <v>25/12/1972</v>
          </cell>
          <cell r="Q4104" t="str">
            <v>199779764</v>
          </cell>
          <cell r="R4104" t="str">
            <v>SSP</v>
          </cell>
          <cell r="S4104" t="str">
            <v/>
          </cell>
          <cell r="T4104" t="str">
            <v/>
          </cell>
          <cell r="U4104" t="str">
            <v/>
          </cell>
          <cell r="V4104" t="str">
            <v/>
          </cell>
          <cell r="X4104" t="str">
            <v>9206</v>
          </cell>
          <cell r="Y4104" t="str">
            <v>238</v>
          </cell>
          <cell r="Z4104" t="str">
            <v>SP</v>
          </cell>
          <cell r="AA4104" t="str">
            <v/>
          </cell>
          <cell r="AB4104" t="str">
            <v/>
          </cell>
          <cell r="AC4104" t="str">
            <v>12307570138</v>
          </cell>
          <cell r="AD4104">
            <v>0</v>
          </cell>
          <cell r="AE4104" t="str">
            <v>Brasileiro</v>
          </cell>
          <cell r="AF4104" t="str">
            <v>Solteiro</v>
          </cell>
          <cell r="AG4104" t="str">
            <v>Feminino</v>
          </cell>
          <cell r="AH4104" t="str">
            <v>Inativo</v>
          </cell>
          <cell r="AI4104" t="str">
            <v>CIRANO MENDONCA ALMEIDA</v>
          </cell>
        </row>
        <row r="4105">
          <cell r="B4105" t="str">
            <v>SEM ROTEIRO RUAN HENRIQUE DOS SANTOS</v>
          </cell>
          <cell r="C4105" t="str">
            <v>semroteiroruan</v>
          </cell>
          <cell r="D4105" t="str">
            <v>ruan.henrique.santos@hotmail.com</v>
          </cell>
          <cell r="E4105" t="str">
            <v>supervisor</v>
          </cell>
          <cell r="F4105" t="str">
            <v>15084200</v>
          </cell>
          <cell r="G4105" t="str">
            <v>RUA TORIBIO ARROYO VALERO</v>
          </cell>
          <cell r="H4105" t="str">
            <v>1674</v>
          </cell>
          <cell r="I4105" t="str">
            <v/>
          </cell>
          <cell r="J4105" t="str">
            <v>JARDIM OURO VERDE</v>
          </cell>
          <cell r="K4105" t="str">
            <v>SÃO JOSÉ DO RIO PRETO</v>
          </cell>
          <cell r="L4105" t="str">
            <v>SP</v>
          </cell>
          <cell r="M4105" t="str">
            <v>-20.8360188</v>
          </cell>
          <cell r="N4105" t="str">
            <v>-49.3763705</v>
          </cell>
          <cell r="O4105" t="str">
            <v>17991066210</v>
          </cell>
          <cell r="P4105" t="str">
            <v>18/07/1992</v>
          </cell>
          <cell r="Q4105" t="str">
            <v>488308355</v>
          </cell>
          <cell r="R4105" t="str">
            <v>SSP</v>
          </cell>
          <cell r="S4105" t="str">
            <v/>
          </cell>
          <cell r="T4105" t="str">
            <v/>
          </cell>
          <cell r="U4105" t="str">
            <v/>
          </cell>
          <cell r="V4105" t="str">
            <v/>
          </cell>
          <cell r="X4105" t="str">
            <v>48642</v>
          </cell>
          <cell r="Y4105" t="str">
            <v>326</v>
          </cell>
          <cell r="Z4105" t="str">
            <v>SP</v>
          </cell>
          <cell r="AA4105" t="str">
            <v/>
          </cell>
          <cell r="AB4105" t="str">
            <v/>
          </cell>
          <cell r="AC4105" t="str">
            <v>20787578643</v>
          </cell>
          <cell r="AD4105">
            <v>0</v>
          </cell>
          <cell r="AE4105" t="str">
            <v>Brasileiro</v>
          </cell>
          <cell r="AF4105" t="str">
            <v>Solteiro</v>
          </cell>
          <cell r="AG4105" t="str">
            <v>Masculino</v>
          </cell>
          <cell r="AH4105" t="str">
            <v>Inativo</v>
          </cell>
          <cell r="AI4105" t="str">
            <v>ANDERSON ROBERTO JACYNTO DA SILVA</v>
          </cell>
        </row>
        <row r="4106">
          <cell r="B4106" t="str">
            <v>SEMALO</v>
          </cell>
          <cell r="C4106" t="str">
            <v>semalo</v>
          </cell>
          <cell r="E4106" t="str">
            <v>cliente</v>
          </cell>
          <cell r="F4106" t="str">
            <v/>
          </cell>
          <cell r="G4106" t="str">
            <v/>
          </cell>
          <cell r="H4106" t="str">
            <v/>
          </cell>
          <cell r="I4106" t="str">
            <v/>
          </cell>
          <cell r="J4106" t="str">
            <v/>
          </cell>
          <cell r="K4106" t="str">
            <v/>
          </cell>
          <cell r="L4106" t="str">
            <v/>
          </cell>
          <cell r="M4106" t="str">
            <v/>
          </cell>
          <cell r="N4106" t="str">
            <v/>
          </cell>
          <cell r="O4106" t="str">
            <v/>
          </cell>
          <cell r="P4106" t="str">
            <v/>
          </cell>
          <cell r="Q4106" t="str">
            <v/>
          </cell>
          <cell r="R4106" t="str">
            <v/>
          </cell>
          <cell r="S4106" t="str">
            <v/>
          </cell>
          <cell r="T4106" t="str">
            <v/>
          </cell>
          <cell r="U4106" t="str">
            <v/>
          </cell>
          <cell r="V4106" t="str">
            <v/>
          </cell>
          <cell r="X4106" t="str">
            <v/>
          </cell>
          <cell r="Y4106" t="str">
            <v/>
          </cell>
          <cell r="Z4106" t="str">
            <v/>
          </cell>
          <cell r="AA4106" t="str">
            <v/>
          </cell>
          <cell r="AB4106" t="str">
            <v/>
          </cell>
          <cell r="AC4106" t="str">
            <v/>
          </cell>
          <cell r="AD4106">
            <v>0</v>
          </cell>
          <cell r="AE4106" t="str">
            <v/>
          </cell>
          <cell r="AF4106" t="str">
            <v>0</v>
          </cell>
          <cell r="AG4106" t="str">
            <v>0</v>
          </cell>
          <cell r="AH4106" t="str">
            <v>Ativo</v>
          </cell>
          <cell r="AI4106" t="str">
            <v>LUCAS MARCELINO ROCHA</v>
          </cell>
        </row>
        <row r="4107">
          <cell r="B4107" t="str">
            <v>SEMORIN</v>
          </cell>
          <cell r="C4107" t="str">
            <v>semorin</v>
          </cell>
          <cell r="E4107" t="str">
            <v>cliente</v>
          </cell>
          <cell r="F4107" t="str">
            <v/>
          </cell>
          <cell r="G4107" t="str">
            <v/>
          </cell>
          <cell r="H4107" t="str">
            <v/>
          </cell>
          <cell r="I4107" t="str">
            <v/>
          </cell>
          <cell r="J4107" t="str">
            <v/>
          </cell>
          <cell r="K4107" t="str">
            <v/>
          </cell>
          <cell r="L4107" t="str">
            <v/>
          </cell>
          <cell r="M4107" t="str">
            <v/>
          </cell>
          <cell r="N4107" t="str">
            <v/>
          </cell>
          <cell r="O4107" t="str">
            <v/>
          </cell>
          <cell r="P4107" t="str">
            <v/>
          </cell>
          <cell r="Q4107" t="str">
            <v/>
          </cell>
          <cell r="R4107" t="str">
            <v/>
          </cell>
          <cell r="S4107" t="str">
            <v/>
          </cell>
          <cell r="T4107" t="str">
            <v/>
          </cell>
          <cell r="U4107" t="str">
            <v/>
          </cell>
          <cell r="V4107" t="str">
            <v/>
          </cell>
          <cell r="X4107" t="str">
            <v/>
          </cell>
          <cell r="Y4107" t="str">
            <v/>
          </cell>
          <cell r="Z4107" t="str">
            <v/>
          </cell>
          <cell r="AA4107" t="str">
            <v/>
          </cell>
          <cell r="AB4107" t="str">
            <v/>
          </cell>
          <cell r="AC4107" t="str">
            <v/>
          </cell>
          <cell r="AD4107">
            <v>0</v>
          </cell>
          <cell r="AE4107" t="str">
            <v/>
          </cell>
          <cell r="AF4107" t="str">
            <v>0</v>
          </cell>
          <cell r="AG4107" t="str">
            <v>0</v>
          </cell>
          <cell r="AH4107" t="str">
            <v>Ativo</v>
          </cell>
          <cell r="AI4107" t="str">
            <v>LUCAS MARCELINO ROCHA</v>
          </cell>
        </row>
        <row r="4108">
          <cell r="B4108" t="str">
            <v>SEMORIN (SIGA)</v>
          </cell>
          <cell r="C4108" t="str">
            <v>semorin(siga)</v>
          </cell>
          <cell r="E4108" t="str">
            <v>cliente</v>
          </cell>
          <cell r="F4108" t="str">
            <v/>
          </cell>
          <cell r="G4108" t="str">
            <v/>
          </cell>
          <cell r="H4108" t="str">
            <v/>
          </cell>
          <cell r="I4108" t="str">
            <v/>
          </cell>
          <cell r="J4108" t="str">
            <v/>
          </cell>
          <cell r="K4108" t="str">
            <v/>
          </cell>
          <cell r="L4108" t="str">
            <v/>
          </cell>
          <cell r="M4108" t="str">
            <v/>
          </cell>
          <cell r="N4108" t="str">
            <v/>
          </cell>
          <cell r="O4108" t="str">
            <v/>
          </cell>
          <cell r="P4108" t="str">
            <v/>
          </cell>
          <cell r="Q4108" t="str">
            <v/>
          </cell>
          <cell r="R4108" t="str">
            <v/>
          </cell>
          <cell r="S4108" t="str">
            <v/>
          </cell>
          <cell r="T4108" t="str">
            <v/>
          </cell>
          <cell r="U4108" t="str">
            <v/>
          </cell>
          <cell r="V4108" t="str">
            <v/>
          </cell>
          <cell r="X4108" t="str">
            <v/>
          </cell>
          <cell r="Y4108" t="str">
            <v/>
          </cell>
          <cell r="Z4108" t="str">
            <v/>
          </cell>
          <cell r="AA4108" t="str">
            <v/>
          </cell>
          <cell r="AB4108" t="str">
            <v/>
          </cell>
          <cell r="AC4108" t="str">
            <v/>
          </cell>
          <cell r="AD4108">
            <v>0</v>
          </cell>
          <cell r="AE4108" t="str">
            <v/>
          </cell>
          <cell r="AF4108" t="str">
            <v>0</v>
          </cell>
          <cell r="AG4108" t="str">
            <v>0</v>
          </cell>
          <cell r="AH4108" t="str">
            <v>Ativo</v>
          </cell>
          <cell r="AI4108" t="str">
            <v>LUCAS MARCELINO ROCHA</v>
          </cell>
        </row>
        <row r="4109">
          <cell r="B4109" t="str">
            <v>SEPAC</v>
          </cell>
          <cell r="C4109" t="str">
            <v>sepac</v>
          </cell>
          <cell r="D4109" t="str">
            <v/>
          </cell>
          <cell r="E4109" t="str">
            <v>cliente</v>
          </cell>
          <cell r="F4109" t="str">
            <v/>
          </cell>
          <cell r="G4109" t="str">
            <v/>
          </cell>
          <cell r="H4109" t="str">
            <v/>
          </cell>
          <cell r="I4109" t="str">
            <v/>
          </cell>
          <cell r="J4109" t="str">
            <v/>
          </cell>
          <cell r="K4109" t="str">
            <v/>
          </cell>
          <cell r="L4109" t="str">
            <v/>
          </cell>
          <cell r="M4109" t="str">
            <v/>
          </cell>
          <cell r="N4109" t="str">
            <v/>
          </cell>
          <cell r="O4109" t="str">
            <v/>
          </cell>
          <cell r="P4109" t="str">
            <v/>
          </cell>
          <cell r="Q4109" t="str">
            <v/>
          </cell>
          <cell r="R4109" t="str">
            <v/>
          </cell>
          <cell r="S4109" t="str">
            <v/>
          </cell>
          <cell r="T4109" t="str">
            <v/>
          </cell>
          <cell r="U4109" t="str">
            <v/>
          </cell>
          <cell r="V4109" t="str">
            <v/>
          </cell>
          <cell r="X4109" t="str">
            <v/>
          </cell>
          <cell r="Y4109" t="str">
            <v/>
          </cell>
          <cell r="Z4109" t="str">
            <v/>
          </cell>
          <cell r="AA4109" t="str">
            <v/>
          </cell>
          <cell r="AB4109" t="str">
            <v/>
          </cell>
          <cell r="AC4109" t="str">
            <v/>
          </cell>
          <cell r="AD4109">
            <v>0</v>
          </cell>
          <cell r="AE4109" t="str">
            <v/>
          </cell>
          <cell r="AF4109" t="str">
            <v>Solteiro</v>
          </cell>
          <cell r="AG4109" t="str">
            <v>Indefinido</v>
          </cell>
          <cell r="AH4109" t="str">
            <v>Ativo</v>
          </cell>
          <cell r="AI4109" t="str">
            <v>LUCAS MARCELINO ROCHA</v>
          </cell>
        </row>
        <row r="4110">
          <cell r="B4110" t="str">
            <v>SERGIO ANDRE QUARESMA PEREIRA</v>
          </cell>
          <cell r="C4110" t="str">
            <v>08385502661</v>
          </cell>
          <cell r="D4110" t="str">
            <v>sergioaqp01@gmail.com</v>
          </cell>
          <cell r="E4110" t="str">
            <v>promotor</v>
          </cell>
          <cell r="F4110" t="str">
            <v>34600080</v>
          </cell>
          <cell r="G4110" t="str">
            <v>RUA SETE LAGOAS</v>
          </cell>
          <cell r="H4110" t="str">
            <v>72</v>
          </cell>
          <cell r="I4110" t="str">
            <v/>
          </cell>
          <cell r="J4110" t="str">
            <v>NOSSA SENHORA DE FÁTIMA</v>
          </cell>
          <cell r="K4110" t="str">
            <v>SABARÁ</v>
          </cell>
          <cell r="L4110" t="str">
            <v>MG</v>
          </cell>
          <cell r="M4110" t="str">
            <v>-19.8693721</v>
          </cell>
          <cell r="N4110" t="str">
            <v>-43.8610263</v>
          </cell>
          <cell r="O4110" t="str">
            <v>31988973848</v>
          </cell>
          <cell r="P4110" t="str">
            <v>25/11/1986</v>
          </cell>
          <cell r="Q4110" t="str">
            <v>15347548</v>
          </cell>
          <cell r="R4110" t="str">
            <v>SSP</v>
          </cell>
          <cell r="S4110" t="str">
            <v>08385502661</v>
          </cell>
          <cell r="T4110" t="str">
            <v/>
          </cell>
          <cell r="U4110" t="str">
            <v/>
          </cell>
          <cell r="V4110" t="str">
            <v/>
          </cell>
          <cell r="X4110" t="str">
            <v>9293916</v>
          </cell>
          <cell r="Y4110" t="str">
            <v>50</v>
          </cell>
          <cell r="Z4110" t="str">
            <v>MG</v>
          </cell>
          <cell r="AA4110" t="str">
            <v>18/12/2019</v>
          </cell>
          <cell r="AB4110" t="str">
            <v/>
          </cell>
          <cell r="AC4110" t="str">
            <v>20695666295</v>
          </cell>
          <cell r="AD4110">
            <v>4506</v>
          </cell>
          <cell r="AE4110" t="str">
            <v>Brasileiro</v>
          </cell>
          <cell r="AF4110" t="str">
            <v>Casado</v>
          </cell>
          <cell r="AG4110" t="str">
            <v>Masculino</v>
          </cell>
          <cell r="AH4110" t="str">
            <v>Inativo</v>
          </cell>
          <cell r="AI4110" t="str">
            <v>BRUNO DE SOUZA LIMA</v>
          </cell>
        </row>
        <row r="4111">
          <cell r="B4111" t="str">
            <v>SERGIO ARAUJO SANTOS</v>
          </cell>
          <cell r="C4111" t="str">
            <v>07650251594</v>
          </cell>
          <cell r="D4111" t="str">
            <v>sergio_araujo2017@hotmail.com</v>
          </cell>
          <cell r="E4111" t="str">
            <v>promotorlivre</v>
          </cell>
          <cell r="F4111" t="str">
            <v>42700000</v>
          </cell>
          <cell r="G4111" t="str">
            <v>RUA ENEDINO BISPO DOS SANTOS</v>
          </cell>
          <cell r="H4111" t="str">
            <v>3A</v>
          </cell>
          <cell r="I4111" t="str">
            <v/>
          </cell>
          <cell r="J4111" t="str">
            <v>ITINGA</v>
          </cell>
          <cell r="K4111" t="str">
            <v/>
          </cell>
          <cell r="L4111" t="str">
            <v>BA</v>
          </cell>
          <cell r="M4111" t="str">
            <v>-12.9003118</v>
          </cell>
          <cell r="N4111" t="str">
            <v>-38.3424869</v>
          </cell>
          <cell r="O4111" t="str">
            <v>71985170069</v>
          </cell>
          <cell r="P4111" t="str">
            <v>07/04/1996</v>
          </cell>
          <cell r="Q4111" t="str">
            <v>1571792732</v>
          </cell>
          <cell r="R4111" t="str">
            <v>SSP</v>
          </cell>
          <cell r="S4111" t="str">
            <v>07650251594</v>
          </cell>
          <cell r="T4111" t="str">
            <v/>
          </cell>
          <cell r="U4111" t="str">
            <v/>
          </cell>
          <cell r="V4111" t="str">
            <v/>
          </cell>
          <cell r="W4111" t="str">
            <v>ContaCorrente</v>
          </cell>
          <cell r="X4111" t="str">
            <v>5474714</v>
          </cell>
          <cell r="Y4111" t="str">
            <v>40</v>
          </cell>
          <cell r="Z4111" t="str">
            <v>BA</v>
          </cell>
          <cell r="AA4111" t="str">
            <v>01/06/2016</v>
          </cell>
          <cell r="AB4111" t="str">
            <v/>
          </cell>
          <cell r="AC4111" t="str">
            <v>165776034-57</v>
          </cell>
          <cell r="AD4111">
            <v>4506</v>
          </cell>
          <cell r="AE4111" t="str">
            <v>BRASILEIRO NATO</v>
          </cell>
          <cell r="AF4111" t="str">
            <v>Solteiro</v>
          </cell>
          <cell r="AG4111" t="str">
            <v>Masculino</v>
          </cell>
          <cell r="AH4111" t="str">
            <v>Ativo</v>
          </cell>
          <cell r="AI4111" t="str">
            <v>JEAN LOURENCO DA CONCEICAO</v>
          </cell>
        </row>
        <row r="4112">
          <cell r="B4112" t="str">
            <v>SERGIO FERNANDES DOS SANTOS</v>
          </cell>
          <cell r="C4112" t="str">
            <v>17595324874</v>
          </cell>
          <cell r="D4112" t="str">
            <v/>
          </cell>
          <cell r="E4112" t="str">
            <v>supervisor</v>
          </cell>
          <cell r="F4112" t="str">
            <v>07135163</v>
          </cell>
          <cell r="G4112" t="str">
            <v>RUA MARILENE LIMA PEREIRA</v>
          </cell>
          <cell r="H4112" t="str">
            <v>114</v>
          </cell>
          <cell r="I4112" t="str">
            <v/>
          </cell>
          <cell r="J4112" t="str">
            <v>JARDIM ADRIANA</v>
          </cell>
          <cell r="K4112" t="str">
            <v>GUARULHOS</v>
          </cell>
          <cell r="L4112" t="str">
            <v>SP</v>
          </cell>
          <cell r="M4112" t="str">
            <v>-23.4227455</v>
          </cell>
          <cell r="N4112" t="str">
            <v>-46.5206848</v>
          </cell>
          <cell r="O4112" t="str">
            <v/>
          </cell>
          <cell r="P4112" t="str">
            <v>25/12/1975</v>
          </cell>
          <cell r="Q4112" t="str">
            <v/>
          </cell>
          <cell r="R4112" t="str">
            <v/>
          </cell>
          <cell r="S4112" t="str">
            <v>17595324874</v>
          </cell>
          <cell r="T4112" t="str">
            <v/>
          </cell>
          <cell r="U4112" t="str">
            <v/>
          </cell>
          <cell r="V4112" t="str">
            <v/>
          </cell>
          <cell r="X4112" t="str">
            <v/>
          </cell>
          <cell r="Y4112" t="str">
            <v/>
          </cell>
          <cell r="Z4112" t="str">
            <v/>
          </cell>
          <cell r="AA4112" t="str">
            <v/>
          </cell>
          <cell r="AB4112" t="str">
            <v>03/04/2020</v>
          </cell>
          <cell r="AC4112" t="str">
            <v/>
          </cell>
          <cell r="AD4112">
            <v>0</v>
          </cell>
          <cell r="AE4112" t="str">
            <v/>
          </cell>
          <cell r="AF4112" t="str">
            <v>Solteiro</v>
          </cell>
          <cell r="AG4112" t="str">
            <v>Masculino</v>
          </cell>
          <cell r="AH4112" t="str">
            <v>Inativo</v>
          </cell>
          <cell r="AI4112" t="str">
            <v>ROSANGELA GONCALVES VIEIRA DE SA</v>
          </cell>
        </row>
        <row r="4113">
          <cell r="B4113" t="str">
            <v>SERGIO LUCAS DE OLIVEIRA AMARAL</v>
          </cell>
          <cell r="C4113" t="str">
            <v>85158500010</v>
          </cell>
          <cell r="D4113" t="str">
            <v/>
          </cell>
          <cell r="E4113" t="str">
            <v>promotorlivre</v>
          </cell>
          <cell r="F4113" t="str">
            <v>96216380</v>
          </cell>
          <cell r="G4113" t="str">
            <v>RUA MARLENE TERESINHA DE LA ROCHA ARRUDA</v>
          </cell>
          <cell r="H4113" t="str">
            <v>468</v>
          </cell>
          <cell r="I4113" t="str">
            <v/>
          </cell>
          <cell r="J4113" t="str">
            <v>PARQUE RESIDENCIAL SÃO PEDRO</v>
          </cell>
          <cell r="K4113" t="str">
            <v>RIO GRANDE</v>
          </cell>
          <cell r="L4113" t="str">
            <v>RS</v>
          </cell>
          <cell r="M4113" t="str">
            <v>-32.1067909</v>
          </cell>
          <cell r="N4113" t="str">
            <v>-52.1859502</v>
          </cell>
          <cell r="O4113" t="str">
            <v/>
          </cell>
          <cell r="P4113" t="str">
            <v>04/05/1999</v>
          </cell>
          <cell r="Q4113" t="str">
            <v>1116518125</v>
          </cell>
          <cell r="R4113" t="str">
            <v>SSP</v>
          </cell>
          <cell r="S4113" t="str">
            <v>85158500010</v>
          </cell>
          <cell r="T4113" t="str">
            <v/>
          </cell>
          <cell r="U4113" t="str">
            <v/>
          </cell>
          <cell r="V4113" t="str">
            <v/>
          </cell>
          <cell r="X4113" t="str">
            <v>4549003</v>
          </cell>
          <cell r="Y4113" t="str">
            <v>60</v>
          </cell>
          <cell r="Z4113" t="str">
            <v>RS</v>
          </cell>
          <cell r="AA4113" t="str">
            <v>09/10/2019</v>
          </cell>
          <cell r="AB4113" t="str">
            <v>31/08/2020</v>
          </cell>
          <cell r="AC4113" t="str">
            <v>21047150486</v>
          </cell>
          <cell r="AD4113">
            <v>4506</v>
          </cell>
          <cell r="AE4113" t="str">
            <v>Brasileiro</v>
          </cell>
          <cell r="AF4113" t="str">
            <v>Solteiro</v>
          </cell>
          <cell r="AG4113" t="str">
            <v>Masculino</v>
          </cell>
          <cell r="AH4113" t="str">
            <v>Inativo</v>
          </cell>
          <cell r="AI4113" t="str">
            <v>FABRICIO BATISTA</v>
          </cell>
        </row>
        <row r="4114">
          <cell r="B4114" t="str">
            <v>SERGIO NEI GOMES DE ANDRADE JUNIOR</v>
          </cell>
          <cell r="C4114" t="str">
            <v>14369025761</v>
          </cell>
          <cell r="D4114" t="str">
            <v>sergioandradejunior2014@gmail.com</v>
          </cell>
          <cell r="E4114" t="str">
            <v>promotor</v>
          </cell>
          <cell r="F4114" t="str">
            <v>23010156</v>
          </cell>
          <cell r="G4114" t="str">
            <v>RUA SÃO JOSÉ</v>
          </cell>
          <cell r="H4114" t="str">
            <v>280</v>
          </cell>
          <cell r="I4114" t="str">
            <v/>
          </cell>
          <cell r="J4114" t="str">
            <v>SANTÍSSIMO</v>
          </cell>
          <cell r="K4114" t="str">
            <v>RIO DE JANEIRO</v>
          </cell>
          <cell r="L4114" t="str">
            <v>RJ</v>
          </cell>
          <cell r="M4114" t="str">
            <v>-22.9759827</v>
          </cell>
          <cell r="N4114" t="str">
            <v>-43.6967287</v>
          </cell>
          <cell r="O4114" t="str">
            <v>21968349681</v>
          </cell>
          <cell r="P4114" t="str">
            <v>04/10/1994</v>
          </cell>
          <cell r="Q4114" t="str">
            <v>270308463</v>
          </cell>
          <cell r="R4114" t="str">
            <v>SSP</v>
          </cell>
          <cell r="S4114" t="str">
            <v>14369025761</v>
          </cell>
          <cell r="T4114" t="str">
            <v/>
          </cell>
          <cell r="U4114" t="str">
            <v/>
          </cell>
          <cell r="V4114" t="str">
            <v/>
          </cell>
          <cell r="X4114" t="str">
            <v>25333</v>
          </cell>
          <cell r="Y4114" t="str">
            <v>173</v>
          </cell>
          <cell r="Z4114" t="str">
            <v>RJ</v>
          </cell>
          <cell r="AA4114" t="str">
            <v>23/05/2019</v>
          </cell>
          <cell r="AB4114" t="str">
            <v/>
          </cell>
          <cell r="AC4114" t="str">
            <v>148729353-29</v>
          </cell>
          <cell r="AD4114">
            <v>4100</v>
          </cell>
          <cell r="AE4114" t="str">
            <v>BRASILEIRO NATO</v>
          </cell>
          <cell r="AF4114" t="str">
            <v>Solteiro</v>
          </cell>
          <cell r="AG4114" t="str">
            <v>Masculino</v>
          </cell>
          <cell r="AH4114" t="str">
            <v>Ativo</v>
          </cell>
          <cell r="AI4114" t="str">
            <v>THADEU FELIPE RODRIGUES DE ANDRADE FERNANDES</v>
          </cell>
        </row>
        <row r="4115">
          <cell r="B4115" t="str">
            <v>SERGIO NEY MONTEIRO BITAR</v>
          </cell>
          <cell r="C4115" t="str">
            <v>08556257755</v>
          </cell>
          <cell r="D4115" t="str">
            <v>-</v>
          </cell>
          <cell r="E4115" t="str">
            <v>promotor</v>
          </cell>
          <cell r="F4115" t="str">
            <v>20943000</v>
          </cell>
          <cell r="G4115" t="str">
            <v>RUA VISCONDE DE NITERÓI</v>
          </cell>
          <cell r="H4115" t="str">
            <v>90</v>
          </cell>
          <cell r="I4115" t="str">
            <v>AP 206 BLOCO F</v>
          </cell>
          <cell r="J4115" t="str">
            <v>MANGUEIRA</v>
          </cell>
          <cell r="K4115" t="str">
            <v>RIO DE JANEIRO</v>
          </cell>
          <cell r="L4115" t="str">
            <v>RJ</v>
          </cell>
          <cell r="M4115" t="str">
            <v>-22.9081466</v>
          </cell>
          <cell r="N4115" t="str">
            <v>-43.2336163</v>
          </cell>
          <cell r="O4115" t="str">
            <v>21985424345</v>
          </cell>
          <cell r="P4115" t="str">
            <v>16/01/1978</v>
          </cell>
          <cell r="Q4115" t="str">
            <v>112414065</v>
          </cell>
          <cell r="R4115" t="str">
            <v>RJ</v>
          </cell>
          <cell r="S4115" t="str">
            <v>08556257755</v>
          </cell>
          <cell r="T4115" t="str">
            <v/>
          </cell>
          <cell r="U4115" t="str">
            <v/>
          </cell>
          <cell r="V4115" t="str">
            <v/>
          </cell>
          <cell r="X4115" t="str">
            <v>1299</v>
          </cell>
          <cell r="Y4115" t="str">
            <v>124</v>
          </cell>
          <cell r="Z4115" t="str">
            <v>RJ</v>
          </cell>
          <cell r="AA4115" t="str">
            <v>01/01/0001</v>
          </cell>
          <cell r="AB4115" t="str">
            <v>01/01/0001</v>
          </cell>
          <cell r="AC4115" t="str">
            <v>126623765-80</v>
          </cell>
          <cell r="AD4115">
            <v>4506</v>
          </cell>
          <cell r="AE4115" t="str">
            <v>BRASILEIRO NATO</v>
          </cell>
          <cell r="AF4115" t="str">
            <v>Solteiro</v>
          </cell>
          <cell r="AG4115" t="str">
            <v>Masculino</v>
          </cell>
          <cell r="AH4115" t="str">
            <v>Inativo</v>
          </cell>
          <cell r="AI4115" t="str">
            <v>LEONARDO DA SILVA PIO</v>
          </cell>
        </row>
        <row r="4116">
          <cell r="B4116" t="str">
            <v>SERGIO PAULO RODRIGUES MARIANO</v>
          </cell>
          <cell r="C4116" t="str">
            <v>09920568880</v>
          </cell>
          <cell r="D4116" t="str">
            <v>sergiop.rodriguesmariano931@gmail.com.br</v>
          </cell>
          <cell r="E4116" t="str">
            <v>promotor</v>
          </cell>
          <cell r="F4116" t="str">
            <v>18070750</v>
          </cell>
          <cell r="G4116" t="str">
            <v>ALAMEDA GUARUJÁ</v>
          </cell>
          <cell r="H4116" t="str">
            <v>66</v>
          </cell>
          <cell r="I4116" t="str">
            <v/>
          </cell>
          <cell r="J4116" t="str">
            <v>VILA NOVA SOROCABA</v>
          </cell>
          <cell r="K4116" t="str">
            <v>SOROCABA</v>
          </cell>
          <cell r="L4116" t="str">
            <v>SP</v>
          </cell>
          <cell r="M4116" t="str">
            <v>-23.4703956</v>
          </cell>
          <cell r="N4116" t="str">
            <v>-47.4831036</v>
          </cell>
          <cell r="O4116" t="str">
            <v/>
          </cell>
          <cell r="P4116" t="str">
            <v>12/01/1970</v>
          </cell>
          <cell r="Q4116" t="str">
            <v>20048560</v>
          </cell>
          <cell r="R4116" t="str">
            <v>SSP</v>
          </cell>
          <cell r="S4116" t="str">
            <v>09920568880</v>
          </cell>
          <cell r="T4116" t="str">
            <v/>
          </cell>
          <cell r="U4116" t="str">
            <v/>
          </cell>
          <cell r="V4116" t="str">
            <v/>
          </cell>
          <cell r="X4116" t="str">
            <v>13089</v>
          </cell>
          <cell r="Y4116" t="str">
            <v>65</v>
          </cell>
          <cell r="Z4116" t="str">
            <v>SP</v>
          </cell>
          <cell r="AA4116" t="str">
            <v>23/02/2017</v>
          </cell>
          <cell r="AB4116" t="str">
            <v/>
          </cell>
          <cell r="AC4116" t="str">
            <v>12240458307</v>
          </cell>
          <cell r="AD4116">
            <v>4506</v>
          </cell>
          <cell r="AE4116" t="str">
            <v>Brasileiro</v>
          </cell>
          <cell r="AF4116" t="str">
            <v>Casado</v>
          </cell>
          <cell r="AG4116" t="str">
            <v>Masculino</v>
          </cell>
          <cell r="AH4116" t="str">
            <v>Licenca</v>
          </cell>
          <cell r="AI4116" t="str">
            <v>SANDRA GOULART SILVA</v>
          </cell>
        </row>
        <row r="4117">
          <cell r="B4117" t="str">
            <v>SERGIO REIS DOS SANTOS</v>
          </cell>
          <cell r="C4117" t="str">
            <v>02635320543</v>
          </cell>
          <cell r="D4117" t="str">
            <v>sergio.reis@hotmail.com</v>
          </cell>
          <cell r="E4117" t="str">
            <v>promotor</v>
          </cell>
          <cell r="F4117" t="str">
            <v>75910155</v>
          </cell>
          <cell r="G4117" t="str">
            <v>RUA FLAMBOYANT</v>
          </cell>
          <cell r="H4117" t="str">
            <v>Q 30</v>
          </cell>
          <cell r="I4117" t="str">
            <v/>
          </cell>
          <cell r="J4117" t="str">
            <v>RESIDENCIAL ARCO IRIS</v>
          </cell>
          <cell r="K4117" t="str">
            <v>RIO VERDE</v>
          </cell>
          <cell r="L4117" t="str">
            <v>GO</v>
          </cell>
          <cell r="M4117" t="str">
            <v>-17.768023</v>
          </cell>
          <cell r="N4117" t="str">
            <v>-50.9051556</v>
          </cell>
          <cell r="O4117" t="str">
            <v>64992494108</v>
          </cell>
          <cell r="P4117" t="str">
            <v>29/03/1982</v>
          </cell>
          <cell r="Q4117" t="str">
            <v>5783781</v>
          </cell>
          <cell r="R4117" t="str">
            <v>SSP</v>
          </cell>
          <cell r="S4117" t="str">
            <v>02635320543</v>
          </cell>
          <cell r="T4117" t="str">
            <v/>
          </cell>
          <cell r="U4117" t="str">
            <v/>
          </cell>
          <cell r="V4117" t="str">
            <v/>
          </cell>
          <cell r="X4117" t="str">
            <v>288711</v>
          </cell>
          <cell r="Y4117" t="str">
            <v>50</v>
          </cell>
          <cell r="Z4117" t="str">
            <v>GO</v>
          </cell>
          <cell r="AA4117" t="str">
            <v>06/08/2018</v>
          </cell>
          <cell r="AB4117" t="str">
            <v/>
          </cell>
          <cell r="AC4117" t="str">
            <v>166082818-63</v>
          </cell>
          <cell r="AD4117">
            <v>4506</v>
          </cell>
          <cell r="AE4117" t="str">
            <v>BRASILEIRO NATO</v>
          </cell>
          <cell r="AF4117" t="str">
            <v>Casado</v>
          </cell>
          <cell r="AG4117" t="str">
            <v>Masculino</v>
          </cell>
          <cell r="AH4117" t="str">
            <v>Ativo</v>
          </cell>
          <cell r="AI4117" t="str">
            <v>DARLAN ALVES PORTO</v>
          </cell>
        </row>
        <row r="4118">
          <cell r="B4118" t="str">
            <v>SERGIO SANTOS PEREIRA</v>
          </cell>
          <cell r="C4118" t="str">
            <v>22718203838</v>
          </cell>
          <cell r="D4118" t="str">
            <v/>
          </cell>
          <cell r="E4118" t="str">
            <v>promotor</v>
          </cell>
          <cell r="F4118" t="str">
            <v>05877160</v>
          </cell>
          <cell r="G4118" t="str">
            <v>RUA AURELIA DE SOUSA</v>
          </cell>
          <cell r="H4118" t="str">
            <v>322</v>
          </cell>
          <cell r="I4118" t="str">
            <v/>
          </cell>
          <cell r="J4118" t="str">
            <v>JARDIM GUARUJÁ</v>
          </cell>
          <cell r="K4118" t="str">
            <v>SÃO PAULO</v>
          </cell>
          <cell r="L4118" t="str">
            <v>SP</v>
          </cell>
          <cell r="M4118" t="str">
            <v/>
          </cell>
          <cell r="N4118" t="str">
            <v/>
          </cell>
          <cell r="O4118" t="str">
            <v/>
          </cell>
          <cell r="P4118" t="str">
            <v>07/06/1982</v>
          </cell>
          <cell r="Q4118" t="str">
            <v>277899436</v>
          </cell>
          <cell r="R4118" t="str">
            <v>SSP</v>
          </cell>
          <cell r="S4118" t="str">
            <v>22718203838</v>
          </cell>
          <cell r="T4118" t="str">
            <v/>
          </cell>
          <cell r="U4118" t="str">
            <v/>
          </cell>
          <cell r="V4118" t="str">
            <v/>
          </cell>
          <cell r="X4118" t="str">
            <v>91849</v>
          </cell>
          <cell r="Y4118" t="str">
            <v>234</v>
          </cell>
          <cell r="Z4118" t="str">
            <v>SP</v>
          </cell>
          <cell r="AA4118" t="str">
            <v>02/09/2019</v>
          </cell>
          <cell r="AB4118" t="str">
            <v/>
          </cell>
          <cell r="AC4118" t="str">
            <v>13334639850</v>
          </cell>
          <cell r="AD4118">
            <v>0</v>
          </cell>
          <cell r="AE4118" t="str">
            <v>Brasileiro</v>
          </cell>
          <cell r="AF4118" t="str">
            <v>Solteiro</v>
          </cell>
          <cell r="AG4118" t="str">
            <v>Feminino</v>
          </cell>
          <cell r="AH4118" t="str">
            <v>Inativo</v>
          </cell>
          <cell r="AI4118" t="str">
            <v>IVAN OLIVEIRA PINHEIRO</v>
          </cell>
        </row>
        <row r="4119">
          <cell r="B4119" t="str">
            <v>SERGIO THIAGO COELHO</v>
          </cell>
          <cell r="C4119" t="str">
            <v>07423200905</v>
          </cell>
          <cell r="D4119" t="str">
            <v/>
          </cell>
          <cell r="E4119" t="str">
            <v>Intermitente</v>
          </cell>
          <cell r="F4119" t="str">
            <v/>
          </cell>
          <cell r="G4119" t="str">
            <v/>
          </cell>
          <cell r="H4119" t="str">
            <v/>
          </cell>
          <cell r="I4119" t="str">
            <v/>
          </cell>
          <cell r="J4119" t="str">
            <v/>
          </cell>
          <cell r="K4119" t="str">
            <v/>
          </cell>
          <cell r="L4119" t="str">
            <v/>
          </cell>
          <cell r="M4119" t="str">
            <v/>
          </cell>
          <cell r="N4119" t="str">
            <v/>
          </cell>
          <cell r="O4119" t="str">
            <v/>
          </cell>
          <cell r="P4119" t="str">
            <v/>
          </cell>
          <cell r="Q4119" t="str">
            <v>89032311</v>
          </cell>
          <cell r="R4119" t="str">
            <v/>
          </cell>
          <cell r="S4119" t="str">
            <v>07423200905</v>
          </cell>
          <cell r="T4119" t="str">
            <v/>
          </cell>
          <cell r="U4119" t="str">
            <v/>
          </cell>
          <cell r="V4119" t="str">
            <v/>
          </cell>
          <cell r="X4119" t="str">
            <v/>
          </cell>
          <cell r="Y4119" t="str">
            <v/>
          </cell>
          <cell r="Z4119" t="str">
            <v/>
          </cell>
          <cell r="AA4119" t="str">
            <v/>
          </cell>
          <cell r="AB4119" t="str">
            <v/>
          </cell>
          <cell r="AC4119" t="str">
            <v/>
          </cell>
          <cell r="AD4119">
            <v>0</v>
          </cell>
          <cell r="AE4119" t="str">
            <v/>
          </cell>
          <cell r="AF4119" t="str">
            <v>Solteiro</v>
          </cell>
          <cell r="AG4119" t="str">
            <v>Indefinido</v>
          </cell>
          <cell r="AH4119" t="str">
            <v>Inativo</v>
          </cell>
          <cell r="AI4119" t="str">
            <v>ELIANE CRISTINA GRACIOLI DE JESUS</v>
          </cell>
        </row>
        <row r="4120">
          <cell r="B4120" t="str">
            <v>SEVERINO JORGE DA SILVA NETO</v>
          </cell>
          <cell r="C4120" t="str">
            <v>34082875468</v>
          </cell>
          <cell r="D4120" t="str">
            <v/>
          </cell>
          <cell r="E4120" t="str">
            <v>promotor</v>
          </cell>
          <cell r="F4120" t="str">
            <v>55010440</v>
          </cell>
          <cell r="G4120" t="str">
            <v>RUA GERVÁSIO PIRES FERREIRA</v>
          </cell>
          <cell r="H4120" t="str">
            <v>71</v>
          </cell>
          <cell r="I4120" t="str">
            <v/>
          </cell>
          <cell r="J4120" t="str">
            <v>DIVINÓPOLIS</v>
          </cell>
          <cell r="K4120" t="str">
            <v>CARUARU</v>
          </cell>
          <cell r="L4120" t="str">
            <v>PE</v>
          </cell>
          <cell r="M4120" t="str">
            <v>-8.276243899999999</v>
          </cell>
          <cell r="N4120" t="str">
            <v>-35.979383</v>
          </cell>
          <cell r="O4120" t="str">
            <v>81992224186</v>
          </cell>
          <cell r="P4120" t="str">
            <v>04/01/1961</v>
          </cell>
          <cell r="Q4120" t="str">
            <v>2300934</v>
          </cell>
          <cell r="R4120" t="str">
            <v/>
          </cell>
          <cell r="S4120" t="str">
            <v>34082875468</v>
          </cell>
          <cell r="T4120" t="str">
            <v/>
          </cell>
          <cell r="U4120" t="str">
            <v/>
          </cell>
          <cell r="V4120" t="str">
            <v/>
          </cell>
          <cell r="W4120" t="str">
            <v>ContaCorrente</v>
          </cell>
          <cell r="X4120" t="str">
            <v>63361</v>
          </cell>
          <cell r="Y4120" t="str">
            <v>472</v>
          </cell>
          <cell r="Z4120" t="str">
            <v>PE</v>
          </cell>
          <cell r="AA4120" t="str">
            <v>10/09/2020</v>
          </cell>
          <cell r="AB4120" t="str">
            <v>15/10/2020</v>
          </cell>
          <cell r="AC4120" t="str">
            <v>10602750404</v>
          </cell>
          <cell r="AD4120">
            <v>4506</v>
          </cell>
          <cell r="AE4120" t="str">
            <v>Brasileiro</v>
          </cell>
          <cell r="AF4120" t="str">
            <v>Casado</v>
          </cell>
          <cell r="AG4120" t="str">
            <v>Masculino</v>
          </cell>
          <cell r="AH4120" t="str">
            <v>Inativo</v>
          </cell>
          <cell r="AI4120" t="str">
            <v>YURY GOMES DOS SANTOS</v>
          </cell>
        </row>
        <row r="4121">
          <cell r="B4121" t="str">
            <v>SEVERINO OTOWICZ</v>
          </cell>
          <cell r="C4121" t="str">
            <v>39980065087</v>
          </cell>
          <cell r="D4121" t="str">
            <v/>
          </cell>
          <cell r="E4121" t="str">
            <v>Intermitente</v>
          </cell>
          <cell r="F4121" t="str">
            <v>89802030</v>
          </cell>
          <cell r="G4121" t="str">
            <v>RUA LINDOLFO DE QUADROS</v>
          </cell>
          <cell r="H4121" t="str">
            <v>170</v>
          </cell>
          <cell r="I4121" t="str">
            <v>D</v>
          </cell>
          <cell r="J4121" t="str">
            <v>SAIC</v>
          </cell>
          <cell r="K4121" t="str">
            <v>CHAPECO</v>
          </cell>
          <cell r="L4121" t="str">
            <v>SC</v>
          </cell>
          <cell r="M4121" t="str">
            <v/>
          </cell>
          <cell r="N4121" t="str">
            <v/>
          </cell>
          <cell r="O4121" t="str">
            <v/>
          </cell>
          <cell r="P4121" t="str">
            <v>19/04/1962</v>
          </cell>
          <cell r="Q4121" t="str">
            <v>4363668</v>
          </cell>
          <cell r="R4121" t="str">
            <v>SSC</v>
          </cell>
          <cell r="S4121" t="str">
            <v>39980065087</v>
          </cell>
          <cell r="T4121" t="str">
            <v/>
          </cell>
          <cell r="U4121" t="str">
            <v/>
          </cell>
          <cell r="V4121" t="str">
            <v/>
          </cell>
          <cell r="X4121" t="str">
            <v>2948553</v>
          </cell>
          <cell r="Y4121" t="str">
            <v>1</v>
          </cell>
          <cell r="Z4121" t="str">
            <v>SC</v>
          </cell>
          <cell r="AA4121" t="str">
            <v>01/11/2019</v>
          </cell>
          <cell r="AB4121" t="str">
            <v/>
          </cell>
          <cell r="AC4121" t="str">
            <v>10104486101</v>
          </cell>
          <cell r="AD4121">
            <v>0</v>
          </cell>
          <cell r="AE4121" t="str">
            <v>Brasileiro</v>
          </cell>
          <cell r="AF4121" t="str">
            <v>Casado</v>
          </cell>
          <cell r="AG4121" t="str">
            <v>Masculino</v>
          </cell>
          <cell r="AH4121" t="str">
            <v>Inativo</v>
          </cell>
          <cell r="AI4121" t="str">
            <v>CARLA VIETTRO NORA DE PADUA</v>
          </cell>
        </row>
        <row r="4122">
          <cell r="B4122" t="str">
            <v>SHELL HELIX</v>
          </cell>
          <cell r="C4122" t="str">
            <v>shellhelix</v>
          </cell>
          <cell r="E4122" t="str">
            <v>cliente</v>
          </cell>
          <cell r="F4122" t="str">
            <v/>
          </cell>
          <cell r="G4122" t="str">
            <v/>
          </cell>
          <cell r="H4122" t="str">
            <v/>
          </cell>
          <cell r="I4122" t="str">
            <v/>
          </cell>
          <cell r="J4122" t="str">
            <v/>
          </cell>
          <cell r="K4122" t="str">
            <v/>
          </cell>
          <cell r="L4122" t="str">
            <v/>
          </cell>
          <cell r="M4122" t="str">
            <v/>
          </cell>
          <cell r="N4122" t="str">
            <v/>
          </cell>
          <cell r="O4122" t="str">
            <v/>
          </cell>
          <cell r="P4122" t="str">
            <v/>
          </cell>
          <cell r="Q4122" t="str">
            <v/>
          </cell>
          <cell r="R4122" t="str">
            <v/>
          </cell>
          <cell r="S4122" t="str">
            <v/>
          </cell>
          <cell r="T4122" t="str">
            <v/>
          </cell>
          <cell r="U4122" t="str">
            <v/>
          </cell>
          <cell r="V4122" t="str">
            <v/>
          </cell>
          <cell r="X4122" t="str">
            <v/>
          </cell>
          <cell r="Y4122" t="str">
            <v/>
          </cell>
          <cell r="Z4122" t="str">
            <v/>
          </cell>
          <cell r="AA4122" t="str">
            <v/>
          </cell>
          <cell r="AB4122" t="str">
            <v/>
          </cell>
          <cell r="AC4122" t="str">
            <v/>
          </cell>
          <cell r="AD4122">
            <v>0</v>
          </cell>
          <cell r="AE4122" t="str">
            <v/>
          </cell>
          <cell r="AF4122" t="str">
            <v>0</v>
          </cell>
          <cell r="AG4122" t="str">
            <v>0</v>
          </cell>
          <cell r="AH4122" t="str">
            <v>Ativo</v>
          </cell>
          <cell r="AI4122" t="str">
            <v>LUCAS MARCELINO ROCHA</v>
          </cell>
        </row>
        <row r="4123">
          <cell r="B4123" t="str">
            <v>SHIMIZU</v>
          </cell>
          <cell r="C4123" t="str">
            <v>shimizu</v>
          </cell>
          <cell r="E4123" t="str">
            <v>cliente</v>
          </cell>
          <cell r="F4123" t="str">
            <v/>
          </cell>
          <cell r="G4123" t="str">
            <v/>
          </cell>
          <cell r="H4123" t="str">
            <v/>
          </cell>
          <cell r="I4123" t="str">
            <v/>
          </cell>
          <cell r="J4123" t="str">
            <v/>
          </cell>
          <cell r="K4123" t="str">
            <v/>
          </cell>
          <cell r="L4123" t="str">
            <v/>
          </cell>
          <cell r="M4123" t="str">
            <v/>
          </cell>
          <cell r="N4123" t="str">
            <v/>
          </cell>
          <cell r="O4123" t="str">
            <v/>
          </cell>
          <cell r="P4123" t="str">
            <v/>
          </cell>
          <cell r="Q4123" t="str">
            <v/>
          </cell>
          <cell r="R4123" t="str">
            <v/>
          </cell>
          <cell r="S4123" t="str">
            <v/>
          </cell>
          <cell r="T4123" t="str">
            <v/>
          </cell>
          <cell r="U4123" t="str">
            <v/>
          </cell>
          <cell r="V4123" t="str">
            <v/>
          </cell>
          <cell r="X4123" t="str">
            <v/>
          </cell>
          <cell r="Y4123" t="str">
            <v/>
          </cell>
          <cell r="Z4123" t="str">
            <v/>
          </cell>
          <cell r="AA4123" t="str">
            <v/>
          </cell>
          <cell r="AB4123" t="str">
            <v/>
          </cell>
          <cell r="AC4123" t="str">
            <v/>
          </cell>
          <cell r="AD4123">
            <v>0</v>
          </cell>
          <cell r="AE4123" t="str">
            <v/>
          </cell>
          <cell r="AF4123" t="str">
            <v>0</v>
          </cell>
          <cell r="AG4123" t="str">
            <v>0</v>
          </cell>
          <cell r="AH4123" t="str">
            <v>Ativo</v>
          </cell>
          <cell r="AI4123" t="str">
            <v>LUCAS MARCELINO ROCHA</v>
          </cell>
        </row>
        <row r="4124">
          <cell r="B4124" t="str">
            <v>SHIRLEY LOPES DO NASCIMENTO</v>
          </cell>
          <cell r="C4124" t="str">
            <v>41447846818</v>
          </cell>
          <cell r="D4124" t="str">
            <v/>
          </cell>
          <cell r="E4124" t="str">
            <v>promotorexpress</v>
          </cell>
          <cell r="F4124" t="str">
            <v>13232265</v>
          </cell>
          <cell r="G4124" t="str">
            <v>RUA ANTÔNIO JEREMIAS</v>
          </cell>
          <cell r="H4124" t="str">
            <v>312</v>
          </cell>
          <cell r="I4124" t="str">
            <v/>
          </cell>
          <cell r="J4124" t="str">
            <v>CONJUNTO HABITACIONAL SÃO JOSÉ</v>
          </cell>
          <cell r="K4124" t="str">
            <v>CAMPO LIMPO PAULISTA</v>
          </cell>
          <cell r="L4124" t="str">
            <v>SP</v>
          </cell>
          <cell r="M4124" t="str">
            <v>-23.2129586</v>
          </cell>
          <cell r="N4124" t="str">
            <v>-46.762567</v>
          </cell>
          <cell r="O4124" t="str">
            <v>11999442044</v>
          </cell>
          <cell r="P4124" t="str">
            <v>09/07/1991</v>
          </cell>
          <cell r="Q4124" t="str">
            <v>479773166</v>
          </cell>
          <cell r="R4124" t="str">
            <v>SSP</v>
          </cell>
          <cell r="S4124" t="str">
            <v>41447846818</v>
          </cell>
          <cell r="T4124" t="str">
            <v>SANTANDER</v>
          </cell>
          <cell r="U4124" t="str">
            <v>724</v>
          </cell>
          <cell r="V4124" t="str">
            <v>710052091</v>
          </cell>
          <cell r="X4124" t="str">
            <v>47345</v>
          </cell>
          <cell r="Y4124" t="str">
            <v>351</v>
          </cell>
          <cell r="Z4124" t="str">
            <v>SP</v>
          </cell>
          <cell r="AA4124" t="str">
            <v>12/08/2020</v>
          </cell>
          <cell r="AB4124" t="str">
            <v/>
          </cell>
          <cell r="AC4124" t="str">
            <v/>
          </cell>
          <cell r="AD4124">
            <v>8.5</v>
          </cell>
          <cell r="AE4124" t="str">
            <v>Brasileiro</v>
          </cell>
          <cell r="AF4124" t="str">
            <v>Casado</v>
          </cell>
          <cell r="AG4124" t="str">
            <v>Feminino</v>
          </cell>
          <cell r="AH4124" t="str">
            <v>Ativo</v>
          </cell>
          <cell r="AI4124" t="str">
            <v>WAGNER GIRALDO</v>
          </cell>
        </row>
        <row r="4125">
          <cell r="B4125" t="str">
            <v>SIDNEI DALCIN JUNIOR</v>
          </cell>
          <cell r="C4125" t="str">
            <v>37438226875</v>
          </cell>
          <cell r="D4125" t="str">
            <v>-</v>
          </cell>
          <cell r="E4125" t="str">
            <v>promotor</v>
          </cell>
          <cell r="F4125" t="str">
            <v>08485-440</v>
          </cell>
          <cell r="G4125" t="str">
            <v>RUA ARROIO ARAPONGAS</v>
          </cell>
          <cell r="H4125" t="str">
            <v>73</v>
          </cell>
          <cell r="I4125" t="str">
            <v>CASA 2</v>
          </cell>
          <cell r="J4125" t="str">
            <v>CONJUNTO HABITACIONAL SANTA ETELVINA III</v>
          </cell>
          <cell r="K4125" t="str">
            <v>SÃO PAULO</v>
          </cell>
          <cell r="L4125" t="str">
            <v>SP</v>
          </cell>
          <cell r="M4125" t="str">
            <v>-23.5837662</v>
          </cell>
          <cell r="N4125" t="str">
            <v>-46.4123684</v>
          </cell>
          <cell r="O4125" t="str">
            <v>11981618828</v>
          </cell>
          <cell r="P4125" t="str">
            <v>27/07/1986</v>
          </cell>
          <cell r="Q4125" t="str">
            <v>452827012</v>
          </cell>
          <cell r="R4125" t="str">
            <v>SSP</v>
          </cell>
          <cell r="S4125" t="str">
            <v>37438226875</v>
          </cell>
          <cell r="T4125" t="str">
            <v/>
          </cell>
          <cell r="U4125" t="str">
            <v/>
          </cell>
          <cell r="V4125" t="str">
            <v/>
          </cell>
          <cell r="X4125" t="str">
            <v>15772</v>
          </cell>
          <cell r="Y4125" t="str">
            <v>301</v>
          </cell>
          <cell r="Z4125" t="str">
            <v>SP</v>
          </cell>
          <cell r="AA4125" t="str">
            <v>01/01/0001</v>
          </cell>
          <cell r="AB4125" t="str">
            <v>04/01/2020</v>
          </cell>
          <cell r="AC4125" t="str">
            <v>209803282-97</v>
          </cell>
          <cell r="AD4125">
            <v>4506</v>
          </cell>
          <cell r="AE4125" t="str">
            <v>BRASILEIRO NATO</v>
          </cell>
          <cell r="AF4125" t="str">
            <v>Solteiro</v>
          </cell>
          <cell r="AG4125" t="str">
            <v>Masculino</v>
          </cell>
          <cell r="AH4125" t="str">
            <v>Inativo</v>
          </cell>
          <cell r="AI4125" t="str">
            <v>RODRIGO SOUZA DA SILVA</v>
          </cell>
        </row>
        <row r="4126">
          <cell r="B4126" t="str">
            <v>SIDNEI DIAS DE MELO</v>
          </cell>
          <cell r="C4126" t="str">
            <v>12027931775</v>
          </cell>
          <cell r="D4126" t="str">
            <v/>
          </cell>
          <cell r="E4126" t="str">
            <v>promotorexpress</v>
          </cell>
          <cell r="F4126" t="str">
            <v>24722323</v>
          </cell>
          <cell r="G4126" t="str">
            <v>RUA MARTINS SARAZAT</v>
          </cell>
          <cell r="H4126" t="str">
            <v>3 L 5</v>
          </cell>
          <cell r="I4126" t="str">
            <v/>
          </cell>
          <cell r="J4126" t="str">
            <v>BOM RETIRO</v>
          </cell>
          <cell r="K4126" t="str">
            <v>SÃO GONÇALO</v>
          </cell>
          <cell r="L4126" t="str">
            <v>RJ</v>
          </cell>
          <cell r="M4126" t="str">
            <v>-22.7940034</v>
          </cell>
          <cell r="N4126" t="str">
            <v>-42.9645052</v>
          </cell>
          <cell r="O4126" t="str">
            <v>21986024675</v>
          </cell>
          <cell r="P4126" t="str">
            <v>04/03/1986</v>
          </cell>
          <cell r="Q4126" t="str">
            <v>213906472</v>
          </cell>
          <cell r="R4126" t="str">
            <v>SSP</v>
          </cell>
          <cell r="S4126" t="str">
            <v>12027931775</v>
          </cell>
          <cell r="T4126" t="str">
            <v/>
          </cell>
          <cell r="U4126" t="str">
            <v/>
          </cell>
          <cell r="V4126" t="str">
            <v/>
          </cell>
          <cell r="X4126" t="str">
            <v>15878</v>
          </cell>
          <cell r="Y4126" t="str">
            <v>151</v>
          </cell>
          <cell r="Z4126" t="str">
            <v>RJ</v>
          </cell>
          <cell r="AA4126" t="str">
            <v>16/10/2020</v>
          </cell>
          <cell r="AB4126" t="str">
            <v>07/10/2020</v>
          </cell>
          <cell r="AC4126" t="str">
            <v>16556933547</v>
          </cell>
          <cell r="AD4126">
            <v>8.5</v>
          </cell>
          <cell r="AE4126" t="str">
            <v>Brasileiro</v>
          </cell>
          <cell r="AF4126" t="str">
            <v>Solteiro</v>
          </cell>
          <cell r="AG4126" t="str">
            <v>Masculino</v>
          </cell>
          <cell r="AH4126" t="str">
            <v>Ativo</v>
          </cell>
          <cell r="AI4126" t="str">
            <v>LEONARDO DA SILVA MACIEL</v>
          </cell>
        </row>
        <row r="4127">
          <cell r="B4127" t="str">
            <v>SIDNEI DOS SANTOS SILVA</v>
          </cell>
          <cell r="C4127" t="str">
            <v>03500529569</v>
          </cell>
          <cell r="D4127" t="str">
            <v>neysantos11@hotmail.com</v>
          </cell>
          <cell r="E4127" t="str">
            <v>promotor</v>
          </cell>
          <cell r="F4127" t="str">
            <v>44573-230</v>
          </cell>
          <cell r="G4127" t="str">
            <v>RUA BELO HORIZONTE</v>
          </cell>
          <cell r="H4127" t="str">
            <v>9983</v>
          </cell>
          <cell r="I4127" t="str">
            <v/>
          </cell>
          <cell r="J4127" t="str">
            <v>SÃO BENEDITO</v>
          </cell>
          <cell r="K4127" t="str">
            <v>SANTO ANTÔNIO DE JESUS</v>
          </cell>
          <cell r="L4127" t="str">
            <v>BA</v>
          </cell>
          <cell r="M4127" t="str">
            <v>-12.9572731</v>
          </cell>
          <cell r="N4127" t="str">
            <v>-39.24976600000001</v>
          </cell>
          <cell r="O4127" t="str">
            <v>75988138741</v>
          </cell>
          <cell r="P4127" t="str">
            <v>05/12/1984</v>
          </cell>
          <cell r="Q4127" t="str">
            <v>1305202767</v>
          </cell>
          <cell r="R4127" t="str">
            <v>SSP</v>
          </cell>
          <cell r="S4127" t="str">
            <v>03500529569</v>
          </cell>
          <cell r="T4127" t="str">
            <v/>
          </cell>
          <cell r="U4127" t="str">
            <v/>
          </cell>
          <cell r="V4127" t="str">
            <v/>
          </cell>
          <cell r="X4127" t="str">
            <v>20797</v>
          </cell>
          <cell r="Y4127" t="str">
            <v>85</v>
          </cell>
          <cell r="Z4127" t="str">
            <v>BA</v>
          </cell>
          <cell r="AA4127" t="str">
            <v>01/01/0001</v>
          </cell>
          <cell r="AB4127" t="str">
            <v/>
          </cell>
          <cell r="AC4127" t="str">
            <v>206775689-45</v>
          </cell>
          <cell r="AD4127">
            <v>0</v>
          </cell>
          <cell r="AE4127" t="str">
            <v>BRASILEIRO NATO</v>
          </cell>
          <cell r="AF4127" t="str">
            <v>Solteiro</v>
          </cell>
          <cell r="AG4127" t="str">
            <v>Masculino</v>
          </cell>
          <cell r="AH4127" t="str">
            <v>Inativo</v>
          </cell>
          <cell r="AI4127" t="str">
            <v>NELSON DO COUTO GONCALVES</v>
          </cell>
        </row>
        <row r="4128">
          <cell r="B4128" t="str">
            <v>SIDNEI MASCHIO</v>
          </cell>
          <cell r="C4128" t="str">
            <v>08101839941</v>
          </cell>
          <cell r="D4128" t="str">
            <v/>
          </cell>
          <cell r="E4128" t="str">
            <v>promotorexpress</v>
          </cell>
          <cell r="F4128" t="str">
            <v>88311534</v>
          </cell>
          <cell r="G4128" t="str">
            <v>RUA ANTÔNIO VINOTTI</v>
          </cell>
          <cell r="H4128" t="str">
            <v>51</v>
          </cell>
          <cell r="I4128" t="str">
            <v/>
          </cell>
          <cell r="J4128" t="str">
            <v>SALSEIROS</v>
          </cell>
          <cell r="K4128" t="str">
            <v>ITAJAÍ</v>
          </cell>
          <cell r="L4128" t="str">
            <v>SC</v>
          </cell>
          <cell r="M4128" t="str">
            <v/>
          </cell>
          <cell r="N4128" t="str">
            <v/>
          </cell>
          <cell r="O4128" t="str">
            <v/>
          </cell>
          <cell r="P4128" t="str">
            <v>31/08/1992</v>
          </cell>
          <cell r="Q4128" t="str">
            <v>6002017</v>
          </cell>
          <cell r="R4128" t="str">
            <v>SSP</v>
          </cell>
          <cell r="S4128" t="str">
            <v>08101839941</v>
          </cell>
          <cell r="T4128" t="str">
            <v/>
          </cell>
          <cell r="U4128" t="str">
            <v/>
          </cell>
          <cell r="V4128" t="str">
            <v/>
          </cell>
          <cell r="X4128" t="str">
            <v>4805140</v>
          </cell>
          <cell r="Y4128" t="str">
            <v>60</v>
          </cell>
          <cell r="Z4128" t="str">
            <v>SC</v>
          </cell>
          <cell r="AA4128" t="str">
            <v>01/01/0001</v>
          </cell>
          <cell r="AB4128" t="str">
            <v>01/01/0001</v>
          </cell>
          <cell r="AC4128" t="str">
            <v>20741528929</v>
          </cell>
          <cell r="AD4128">
            <v>0</v>
          </cell>
          <cell r="AE4128" t="str">
            <v>Brasileiro</v>
          </cell>
          <cell r="AF4128" t="str">
            <v>Solteiro</v>
          </cell>
          <cell r="AG4128" t="str">
            <v>Masculino</v>
          </cell>
          <cell r="AH4128" t="str">
            <v>Suspenso</v>
          </cell>
          <cell r="AI4128" t="str">
            <v>FLAVIA RAMOS</v>
          </cell>
        </row>
        <row r="4129">
          <cell r="B4129" t="str">
            <v>SIDNEIA APARECIDA BARBOSA</v>
          </cell>
          <cell r="C4129" t="str">
            <v>32075539820</v>
          </cell>
          <cell r="D4129" t="str">
            <v>sidneia.sidneia3535@gmail.com</v>
          </cell>
          <cell r="E4129" t="str">
            <v>promotor</v>
          </cell>
          <cell r="F4129" t="str">
            <v>14030-580</v>
          </cell>
          <cell r="G4129" t="str">
            <v>RUA JÚLIO RIBEIRO</v>
          </cell>
          <cell r="H4129" t="str">
            <v>1109</v>
          </cell>
          <cell r="I4129" t="str">
            <v>ATÉ 898/899</v>
          </cell>
          <cell r="J4129" t="str">
            <v>JARDIM PIRATININGA</v>
          </cell>
          <cell r="K4129" t="str">
            <v>RIBEIRÃO PRETO</v>
          </cell>
          <cell r="L4129" t="str">
            <v>SP</v>
          </cell>
          <cell r="M4129" t="str">
            <v>-21.1879907</v>
          </cell>
          <cell r="N4129" t="str">
            <v>-47.84038839999999</v>
          </cell>
          <cell r="O4129" t="str">
            <v>16991398075</v>
          </cell>
          <cell r="P4129" t="str">
            <v>31/10/1985</v>
          </cell>
          <cell r="Q4129" t="str">
            <v>453871811</v>
          </cell>
          <cell r="R4129" t="str">
            <v>SSP</v>
          </cell>
          <cell r="S4129" t="str">
            <v>32075539820</v>
          </cell>
          <cell r="T4129" t="str">
            <v/>
          </cell>
          <cell r="U4129" t="str">
            <v/>
          </cell>
          <cell r="V4129" t="str">
            <v/>
          </cell>
          <cell r="X4129" t="str">
            <v>72255</v>
          </cell>
          <cell r="Y4129" t="str">
            <v>304</v>
          </cell>
          <cell r="Z4129" t="str">
            <v>SP</v>
          </cell>
          <cell r="AA4129" t="str">
            <v>12/06/2019</v>
          </cell>
          <cell r="AB4129" t="str">
            <v>08/01/2020</v>
          </cell>
          <cell r="AC4129" t="str">
            <v>206636151-99</v>
          </cell>
          <cell r="AD4129">
            <v>4506</v>
          </cell>
          <cell r="AE4129" t="str">
            <v>BRASILEIRO NATO</v>
          </cell>
          <cell r="AF4129" t="str">
            <v>Solteiro</v>
          </cell>
          <cell r="AG4129" t="str">
            <v>Feminino</v>
          </cell>
          <cell r="AH4129" t="str">
            <v>Inativo</v>
          </cell>
          <cell r="AI4129" t="str">
            <v>RAFAEL BATISTA DA SILVA</v>
          </cell>
        </row>
        <row r="4130">
          <cell r="B4130" t="str">
            <v>SIDNEIA VAZ CHAVES</v>
          </cell>
          <cell r="C4130" t="str">
            <v>08524950994</v>
          </cell>
          <cell r="D4130" t="str">
            <v>-</v>
          </cell>
          <cell r="E4130" t="str">
            <v>promotor</v>
          </cell>
          <cell r="F4130" t="str">
            <v>88390000</v>
          </cell>
          <cell r="G4130" t="str">
            <v>RUA ANDRE ANCELMO BRENNEISEN</v>
          </cell>
          <cell r="H4130" t="str">
            <v>459</v>
          </cell>
          <cell r="I4130" t="str">
            <v/>
          </cell>
          <cell r="J4130" t="str">
            <v>VILA NOVA</v>
          </cell>
          <cell r="K4130" t="str">
            <v>BARRA VELHA</v>
          </cell>
          <cell r="L4130" t="str">
            <v>SC</v>
          </cell>
          <cell r="M4130" t="str">
            <v>-26.6242195</v>
          </cell>
          <cell r="N4130" t="str">
            <v>-48.7004187</v>
          </cell>
          <cell r="O4130" t="str">
            <v>47996112445</v>
          </cell>
          <cell r="P4130" t="str">
            <v>15/10/1990</v>
          </cell>
          <cell r="Q4130" t="str">
            <v>55422527</v>
          </cell>
          <cell r="R4130" t="str">
            <v>SSP</v>
          </cell>
          <cell r="S4130" t="str">
            <v>08524950994</v>
          </cell>
          <cell r="T4130" t="str">
            <v/>
          </cell>
          <cell r="U4130" t="str">
            <v/>
          </cell>
          <cell r="V4130" t="str">
            <v/>
          </cell>
          <cell r="X4130" t="str">
            <v>3787286</v>
          </cell>
          <cell r="Y4130" t="str">
            <v>60</v>
          </cell>
          <cell r="Z4130" t="str">
            <v>SC</v>
          </cell>
          <cell r="AA4130" t="str">
            <v>15/05/2019</v>
          </cell>
          <cell r="AB4130" t="str">
            <v/>
          </cell>
          <cell r="AC4130" t="str">
            <v>165538183-56</v>
          </cell>
          <cell r="AD4130">
            <v>4506</v>
          </cell>
          <cell r="AE4130" t="str">
            <v>BRASILEIRO NATO</v>
          </cell>
          <cell r="AF4130" t="str">
            <v>Solteiro</v>
          </cell>
          <cell r="AG4130" t="str">
            <v>Feminino</v>
          </cell>
          <cell r="AH4130" t="str">
            <v>Ativo</v>
          </cell>
          <cell r="AI4130" t="str">
            <v>ELIANE CRISTINA GRACIOLI DE JESUS</v>
          </cell>
        </row>
        <row r="4131">
          <cell r="B4131" t="str">
            <v>SIDNEY DA SILVA SOUSA</v>
          </cell>
          <cell r="C4131" t="str">
            <v>50042944880</v>
          </cell>
          <cell r="D4131" t="str">
            <v/>
          </cell>
          <cell r="E4131" t="str">
            <v>promotorexpress</v>
          </cell>
          <cell r="F4131" t="str">
            <v>05850215</v>
          </cell>
          <cell r="G4131" t="str">
            <v>RUA RDLA NASCIM FILHO</v>
          </cell>
          <cell r="H4131" t="str">
            <v>435</v>
          </cell>
          <cell r="I4131" t="str">
            <v>CS 1</v>
          </cell>
          <cell r="J4131" t="str">
            <v/>
          </cell>
          <cell r="K4131" t="str">
            <v/>
          </cell>
          <cell r="L4131" t="str">
            <v/>
          </cell>
          <cell r="M4131" t="str">
            <v>-23.656784</v>
          </cell>
          <cell r="N4131" t="str">
            <v>-46.75430679999999</v>
          </cell>
          <cell r="O4131" t="str">
            <v/>
          </cell>
          <cell r="P4131" t="str">
            <v>30/04/1997</v>
          </cell>
          <cell r="Q4131" t="str">
            <v>531536075</v>
          </cell>
          <cell r="R4131" t="str">
            <v/>
          </cell>
          <cell r="S4131" t="str">
            <v>50042944880</v>
          </cell>
          <cell r="T4131" t="str">
            <v/>
          </cell>
          <cell r="U4131" t="str">
            <v/>
          </cell>
          <cell r="V4131" t="str">
            <v/>
          </cell>
          <cell r="W4131" t="str">
            <v>ContaCorrente</v>
          </cell>
          <cell r="X4131" t="str">
            <v/>
          </cell>
          <cell r="Y4131" t="str">
            <v/>
          </cell>
          <cell r="Z4131" t="str">
            <v/>
          </cell>
          <cell r="AA4131" t="str">
            <v>16/10/2020</v>
          </cell>
          <cell r="AB4131" t="str">
            <v/>
          </cell>
          <cell r="AC4131" t="str">
            <v/>
          </cell>
          <cell r="AD4131">
            <v>8.5</v>
          </cell>
          <cell r="AE4131" t="str">
            <v/>
          </cell>
          <cell r="AF4131" t="str">
            <v>Solteiro</v>
          </cell>
          <cell r="AG4131" t="str">
            <v>Masculino</v>
          </cell>
          <cell r="AH4131" t="str">
            <v>Inativo</v>
          </cell>
          <cell r="AI4131" t="str">
            <v>THIAGO DA SILVA SOUZA</v>
          </cell>
        </row>
        <row r="4132">
          <cell r="B4132" t="str">
            <v>SIDNEY FELIX DE SOUSA JUSTINO</v>
          </cell>
          <cell r="C4132" t="str">
            <v>04171562350</v>
          </cell>
          <cell r="D4132" t="str">
            <v>sidneyfeliz32@gmail.com</v>
          </cell>
          <cell r="E4132" t="str">
            <v>promotor</v>
          </cell>
          <cell r="F4132" t="str">
            <v>61658040</v>
          </cell>
          <cell r="G4132" t="str">
            <v>AVENIDA CONTORNO OESTE</v>
          </cell>
          <cell r="H4132" t="str">
            <v>12b</v>
          </cell>
          <cell r="I4132" t="str">
            <v>(CJ NOVA METRÓPOLE) BLOCO 38 AP 12B</v>
          </cell>
          <cell r="J4132" t="str">
            <v>NOVA METRÓPOLE (JUREMA)</v>
          </cell>
          <cell r="K4132" t="str">
            <v>CAUCAIA</v>
          </cell>
          <cell r="L4132" t="str">
            <v>CE</v>
          </cell>
          <cell r="M4132" t="str">
            <v>-3.7421293</v>
          </cell>
          <cell r="N4132" t="str">
            <v>-38.667723</v>
          </cell>
          <cell r="O4132" t="str">
            <v>08599212216</v>
          </cell>
          <cell r="P4132" t="str">
            <v>02/03/1992</v>
          </cell>
          <cell r="Q4132" t="str">
            <v>2006023000023</v>
          </cell>
          <cell r="R4132" t="str">
            <v>SSP</v>
          </cell>
          <cell r="S4132" t="str">
            <v>04171562350</v>
          </cell>
          <cell r="T4132" t="str">
            <v/>
          </cell>
          <cell r="U4132" t="str">
            <v/>
          </cell>
          <cell r="V4132" t="str">
            <v/>
          </cell>
          <cell r="X4132" t="str">
            <v>1321735</v>
          </cell>
          <cell r="Y4132" t="str">
            <v>30</v>
          </cell>
          <cell r="Z4132" t="str">
            <v>BA</v>
          </cell>
          <cell r="AA4132" t="str">
            <v>06/05/2019</v>
          </cell>
          <cell r="AB4132" t="str">
            <v/>
          </cell>
          <cell r="AC4132" t="str">
            <v>201478125-04</v>
          </cell>
          <cell r="AD4132">
            <v>4506</v>
          </cell>
          <cell r="AE4132" t="str">
            <v>BRASILEIRO NATO</v>
          </cell>
          <cell r="AF4132" t="str">
            <v>Solteiro</v>
          </cell>
          <cell r="AG4132" t="str">
            <v>Masculino</v>
          </cell>
          <cell r="AH4132" t="str">
            <v>Ativo</v>
          </cell>
          <cell r="AI4132" t="str">
            <v>FLAVIANO CRUZ DO NASCIMENTO</v>
          </cell>
        </row>
        <row r="4133">
          <cell r="B4133" t="str">
            <v>SIDNEY JOSE ARAUJO</v>
          </cell>
          <cell r="C4133" t="str">
            <v>88299775949</v>
          </cell>
          <cell r="D4133" t="str">
            <v>josearaujo@gmail.com</v>
          </cell>
          <cell r="E4133" t="str">
            <v>promotor</v>
          </cell>
          <cell r="F4133" t="str">
            <v>81130260</v>
          </cell>
          <cell r="G4133" t="str">
            <v>RUA MAGDALENA DE ALMEIDA</v>
          </cell>
          <cell r="H4133" t="str">
            <v>224</v>
          </cell>
          <cell r="I4133" t="str">
            <v>BL 7 AP 48E</v>
          </cell>
          <cell r="J4133" t="str">
            <v>CAPÃO RASO</v>
          </cell>
          <cell r="K4133" t="str">
            <v>CURITIBA</v>
          </cell>
          <cell r="L4133" t="str">
            <v>PR</v>
          </cell>
          <cell r="M4133" t="str">
            <v>-25.5000996</v>
          </cell>
          <cell r="N4133" t="str">
            <v>-49.30187429999999</v>
          </cell>
          <cell r="O4133" t="str">
            <v>42999657420</v>
          </cell>
          <cell r="P4133" t="str">
            <v>23/09/1979</v>
          </cell>
          <cell r="Q4133" t="str">
            <v>62738189</v>
          </cell>
          <cell r="R4133" t="str">
            <v>SSP</v>
          </cell>
          <cell r="S4133" t="str">
            <v>88299775949</v>
          </cell>
          <cell r="T4133" t="str">
            <v/>
          </cell>
          <cell r="U4133" t="str">
            <v/>
          </cell>
          <cell r="V4133" t="str">
            <v/>
          </cell>
          <cell r="X4133" t="str">
            <v>57638</v>
          </cell>
          <cell r="Y4133" t="str">
            <v>41</v>
          </cell>
          <cell r="Z4133" t="str">
            <v>PR</v>
          </cell>
          <cell r="AA4133" t="str">
            <v>03/12/2019</v>
          </cell>
          <cell r="AB4133" t="str">
            <v/>
          </cell>
          <cell r="AC4133" t="str">
            <v>16904605015</v>
          </cell>
          <cell r="AD4133">
            <v>4506</v>
          </cell>
          <cell r="AE4133" t="str">
            <v>Brasileiro</v>
          </cell>
          <cell r="AF4133" t="str">
            <v>Solteiro</v>
          </cell>
          <cell r="AG4133" t="str">
            <v>Masculino</v>
          </cell>
          <cell r="AH4133" t="str">
            <v>Inativo</v>
          </cell>
          <cell r="AI4133" t="str">
            <v>RENAN SIMOES MARQUES</v>
          </cell>
        </row>
        <row r="4134">
          <cell r="B4134" t="str">
            <v>SIDNEY MOREIRA DE ARAUJO</v>
          </cell>
          <cell r="C4134" t="str">
            <v>09581937463</v>
          </cell>
          <cell r="D4134" t="str">
            <v/>
          </cell>
          <cell r="E4134" t="str">
            <v>promotor</v>
          </cell>
          <cell r="F4134" t="str">
            <v>59139480</v>
          </cell>
          <cell r="G4134" t="str">
            <v>RUA VEREADOR SÉRGIO DIEB</v>
          </cell>
          <cell r="H4134" t="str">
            <v>SN</v>
          </cell>
          <cell r="I4134" t="str">
            <v/>
          </cell>
          <cell r="J4134" t="str">
            <v>LAGOA AZUL</v>
          </cell>
          <cell r="K4134" t="str">
            <v>NATAL</v>
          </cell>
          <cell r="L4134" t="str">
            <v>RN</v>
          </cell>
          <cell r="M4134" t="str">
            <v>-5.724896900000001</v>
          </cell>
          <cell r="N4134" t="str">
            <v>-35.2674972</v>
          </cell>
          <cell r="O4134" t="str">
            <v/>
          </cell>
          <cell r="P4134" t="str">
            <v>01/03/1997</v>
          </cell>
          <cell r="Q4134" t="str">
            <v>2962816</v>
          </cell>
          <cell r="R4134" t="str">
            <v>SSP</v>
          </cell>
          <cell r="S4134" t="str">
            <v>09581937463</v>
          </cell>
          <cell r="T4134" t="str">
            <v/>
          </cell>
          <cell r="U4134" t="str">
            <v/>
          </cell>
          <cell r="V4134" t="str">
            <v/>
          </cell>
          <cell r="X4134" t="str">
            <v>3199277</v>
          </cell>
          <cell r="Y4134" t="str">
            <v>040</v>
          </cell>
          <cell r="Z4134" t="str">
            <v/>
          </cell>
          <cell r="AA4134" t="str">
            <v>05/03/2020</v>
          </cell>
          <cell r="AB4134" t="str">
            <v/>
          </cell>
          <cell r="AC4134" t="str">
            <v>20988094333</v>
          </cell>
          <cell r="AD4134">
            <v>4506</v>
          </cell>
          <cell r="AE4134" t="str">
            <v>Brasileiro</v>
          </cell>
          <cell r="AF4134" t="str">
            <v>Solteiro</v>
          </cell>
          <cell r="AG4134" t="str">
            <v>Masculino</v>
          </cell>
          <cell r="AH4134" t="str">
            <v>Ativo</v>
          </cell>
          <cell r="AI4134" t="str">
            <v>IVANILTON CAVALCANTE DA SILVA</v>
          </cell>
        </row>
        <row r="4135">
          <cell r="B4135" t="str">
            <v>SIDNEY SANTANA SANTOS BOMFIM</v>
          </cell>
          <cell r="C4135" t="str">
            <v>44619253820</v>
          </cell>
          <cell r="D4135" t="str">
            <v/>
          </cell>
          <cell r="E4135" t="str">
            <v>parttime5</v>
          </cell>
          <cell r="F4135" t="str">
            <v>06433010</v>
          </cell>
          <cell r="G4135" t="str">
            <v>AVENIDA BRIGADEIRO MANOEL RODRIGUES JORDÃO</v>
          </cell>
          <cell r="H4135" t="str">
            <v>1873</v>
          </cell>
          <cell r="I4135" t="str">
            <v/>
          </cell>
          <cell r="J4135" t="str">
            <v>JARDIM SILVEIRA</v>
          </cell>
          <cell r="K4135" t="str">
            <v>BARUERI</v>
          </cell>
          <cell r="L4135" t="str">
            <v>SP</v>
          </cell>
          <cell r="M4135" t="str">
            <v>-23.5329994</v>
          </cell>
          <cell r="N4135" t="str">
            <v>-46.8822695</v>
          </cell>
          <cell r="O4135" t="str">
            <v>11975825129</v>
          </cell>
          <cell r="P4135" t="str">
            <v>24/08/1996</v>
          </cell>
          <cell r="Q4135" t="str">
            <v>369771254</v>
          </cell>
          <cell r="R4135" t="str">
            <v>SSP</v>
          </cell>
          <cell r="S4135" t="str">
            <v>44619253820</v>
          </cell>
          <cell r="T4135" t="str">
            <v/>
          </cell>
          <cell r="U4135" t="str">
            <v/>
          </cell>
          <cell r="V4135" t="str">
            <v/>
          </cell>
          <cell r="W4135" t="str">
            <v>ContaCorrente</v>
          </cell>
          <cell r="X4135" t="str">
            <v>05041</v>
          </cell>
          <cell r="Y4135" t="str">
            <v>00444</v>
          </cell>
          <cell r="Z4135" t="str">
            <v>SP</v>
          </cell>
          <cell r="AA4135" t="str">
            <v>19/10/2020</v>
          </cell>
          <cell r="AB4135" t="str">
            <v/>
          </cell>
          <cell r="AC4135" t="str">
            <v>16626618637</v>
          </cell>
          <cell r="AD4135">
            <v>0</v>
          </cell>
          <cell r="AE4135" t="str">
            <v>Brasileiro</v>
          </cell>
          <cell r="AF4135" t="str">
            <v>Solteiro</v>
          </cell>
          <cell r="AG4135" t="str">
            <v>Masculino</v>
          </cell>
          <cell r="AH4135" t="str">
            <v>Ativo</v>
          </cell>
          <cell r="AI4135" t="str">
            <v>ROBERTO SILVA SANTOS</v>
          </cell>
        </row>
        <row r="4136">
          <cell r="B4136" t="str">
            <v>SIDNEY SILVA DE SOUSA</v>
          </cell>
          <cell r="C4136" t="str">
            <v>08513999750</v>
          </cell>
          <cell r="D4136" t="str">
            <v>sidnelsom1@hotmail.com</v>
          </cell>
          <cell r="E4136" t="str">
            <v>promotor</v>
          </cell>
          <cell r="F4136" t="str">
            <v>99999-999</v>
          </cell>
          <cell r="G4136" t="str">
            <v>ENDERECO N~ CADASTRADO</v>
          </cell>
          <cell r="H4136" t="str">
            <v>31</v>
          </cell>
          <cell r="I4136" t="str">
            <v>-</v>
          </cell>
          <cell r="J4136" t="str">
            <v>BAIRRO N~ CADASTRA</v>
          </cell>
          <cell r="K4136" t="str">
            <v>CIDADE N~ CADASTRADA</v>
          </cell>
          <cell r="L4136" t="str">
            <v>UF N~ CADASTRADO</v>
          </cell>
          <cell r="M4136" t="str">
            <v/>
          </cell>
          <cell r="N4136" t="str">
            <v/>
          </cell>
          <cell r="O4136" t="str">
            <v/>
          </cell>
          <cell r="P4136" t="str">
            <v>18/04/1979</v>
          </cell>
          <cell r="Q4136" t="str">
            <v>126592682</v>
          </cell>
          <cell r="R4136" t="str">
            <v>SSP</v>
          </cell>
          <cell r="S4136" t="str">
            <v>08513999750</v>
          </cell>
          <cell r="T4136" t="str">
            <v/>
          </cell>
          <cell r="U4136" t="str">
            <v/>
          </cell>
          <cell r="V4136" t="str">
            <v/>
          </cell>
          <cell r="X4136" t="str">
            <v>84531</v>
          </cell>
          <cell r="Y4136" t="str">
            <v>125</v>
          </cell>
          <cell r="Z4136" t="str">
            <v>RJ</v>
          </cell>
          <cell r="AA4136" t="str">
            <v>01/01/0001</v>
          </cell>
          <cell r="AB4136" t="str">
            <v>01/01/0001</v>
          </cell>
          <cell r="AC4136" t="str">
            <v>130077345-40</v>
          </cell>
          <cell r="AD4136">
            <v>0</v>
          </cell>
          <cell r="AE4136" t="str">
            <v>BRASILEIRO NATO</v>
          </cell>
          <cell r="AF4136" t="str">
            <v>Solteiro</v>
          </cell>
          <cell r="AG4136" t="str">
            <v>Masculino</v>
          </cell>
          <cell r="AH4136" t="str">
            <v>Inativo</v>
          </cell>
          <cell r="AI4136" t="str">
            <v>LEONARDO DA SILVA PIO</v>
          </cell>
        </row>
        <row r="4137">
          <cell r="B4137" t="str">
            <v>SIGA ROBSON DE OLIVEIRA CRUZ</v>
          </cell>
          <cell r="C4137" t="str">
            <v>41023796813</v>
          </cell>
          <cell r="D4137" t="str">
            <v/>
          </cell>
          <cell r="E4137" t="str">
            <v>suporte</v>
          </cell>
          <cell r="F4137" t="str">
            <v>02323200</v>
          </cell>
          <cell r="G4137" t="str">
            <v/>
          </cell>
          <cell r="H4137" t="str">
            <v/>
          </cell>
          <cell r="I4137" t="str">
            <v/>
          </cell>
          <cell r="J4137" t="str">
            <v/>
          </cell>
          <cell r="K4137" t="str">
            <v/>
          </cell>
          <cell r="L4137" t="str">
            <v/>
          </cell>
          <cell r="M4137" t="str">
            <v>-23.4412873</v>
          </cell>
          <cell r="N4137" t="str">
            <v>-46.5818897</v>
          </cell>
          <cell r="O4137" t="str">
            <v/>
          </cell>
          <cell r="P4137" t="str">
            <v>10/08/1995</v>
          </cell>
          <cell r="Q4137" t="str">
            <v>394021708</v>
          </cell>
          <cell r="R4137" t="str">
            <v>SSP</v>
          </cell>
          <cell r="S4137" t="str">
            <v>41023796813</v>
          </cell>
          <cell r="T4137" t="str">
            <v/>
          </cell>
          <cell r="U4137" t="str">
            <v/>
          </cell>
          <cell r="V4137" t="str">
            <v/>
          </cell>
          <cell r="X4137" t="str">
            <v>0077195</v>
          </cell>
          <cell r="Y4137" t="str">
            <v>365</v>
          </cell>
          <cell r="Z4137" t="str">
            <v>SP</v>
          </cell>
          <cell r="AA4137" t="str">
            <v>29/01/2020</v>
          </cell>
          <cell r="AB4137" t="str">
            <v/>
          </cell>
          <cell r="AC4137" t="str">
            <v>23818156529</v>
          </cell>
          <cell r="AD4137">
            <v>0</v>
          </cell>
          <cell r="AE4137" t="str">
            <v>Brasileiro</v>
          </cell>
          <cell r="AF4137" t="str">
            <v>Solteiro</v>
          </cell>
          <cell r="AG4137" t="str">
            <v>Masculino</v>
          </cell>
          <cell r="AH4137" t="str">
            <v>Ativo</v>
          </cell>
          <cell r="AI4137" t="str">
            <v>GABRIEL AUGUSTO FELIX SARNO</v>
          </cell>
        </row>
        <row r="4138">
          <cell r="B4138" t="str">
            <v>SILAS OLIVEIRA SILVA</v>
          </cell>
          <cell r="C4138" t="str">
            <v>38830699810</v>
          </cell>
          <cell r="D4138" t="str">
            <v>silasjagger@hotmail.com</v>
          </cell>
          <cell r="E4138" t="str">
            <v>promotorexpress</v>
          </cell>
          <cell r="F4138" t="str">
            <v>07130-500</v>
          </cell>
          <cell r="G4138" t="str">
            <v>RUA CAMPOS FLORIDOS</v>
          </cell>
          <cell r="H4138" t="str">
            <v>85</v>
          </cell>
          <cell r="I4138" t="str">
            <v/>
          </cell>
          <cell r="J4138" t="str">
            <v>VILA COCAIA</v>
          </cell>
          <cell r="K4138" t="str">
            <v>GUARULHOS</v>
          </cell>
          <cell r="L4138" t="str">
            <v>SP</v>
          </cell>
          <cell r="M4138" t="str">
            <v>-23.4419736</v>
          </cell>
          <cell r="N4138" t="str">
            <v>-46.5190462</v>
          </cell>
          <cell r="O4138" t="str">
            <v>11958296194</v>
          </cell>
          <cell r="P4138" t="str">
            <v>13/02/1990</v>
          </cell>
          <cell r="Q4138" t="str">
            <v>475330584</v>
          </cell>
          <cell r="R4138" t="str">
            <v>SSP</v>
          </cell>
          <cell r="S4138" t="str">
            <v>38830699810</v>
          </cell>
          <cell r="T4138" t="str">
            <v/>
          </cell>
          <cell r="U4138" t="str">
            <v/>
          </cell>
          <cell r="V4138" t="str">
            <v/>
          </cell>
          <cell r="X4138" t="str">
            <v>72068</v>
          </cell>
          <cell r="Y4138" t="str">
            <v>302</v>
          </cell>
          <cell r="Z4138" t="str">
            <v>SP</v>
          </cell>
          <cell r="AA4138" t="str">
            <v>21/02/2019</v>
          </cell>
          <cell r="AB4138" t="str">
            <v>07/01/2020</v>
          </cell>
          <cell r="AC4138" t="str">
            <v>204898572-69</v>
          </cell>
          <cell r="AD4138">
            <v>4100</v>
          </cell>
          <cell r="AE4138" t="str">
            <v>BRASILEIRO NATO</v>
          </cell>
          <cell r="AF4138" t="str">
            <v>Solteiro</v>
          </cell>
          <cell r="AG4138" t="str">
            <v>Masculino</v>
          </cell>
          <cell r="AH4138" t="str">
            <v>Inativo</v>
          </cell>
          <cell r="AI4138" t="str">
            <v>GILMAR TEIXEIRA DA SILVA</v>
          </cell>
        </row>
        <row r="4139">
          <cell r="B4139" t="str">
            <v>SILEN BARREIRA DE ALMEIDA</v>
          </cell>
          <cell r="C4139" t="str">
            <v>40703958810</v>
          </cell>
          <cell r="D4139" t="str">
            <v>silenbarreira@gmail.com</v>
          </cell>
          <cell r="E4139" t="str">
            <v>promotor</v>
          </cell>
          <cell r="F4139" t="str">
            <v>09121-587</v>
          </cell>
          <cell r="G4139" t="str">
            <v>AVENIDA QUEIROS FILHO 3808</v>
          </cell>
          <cell r="H4139" t="str">
            <v>3808</v>
          </cell>
          <cell r="I4139" t="str">
            <v>-</v>
          </cell>
          <cell r="J4139" t="str">
            <v>VILA GUARACIABA</v>
          </cell>
          <cell r="K4139" t="str">
            <v>SANTO ANDRE</v>
          </cell>
          <cell r="L4139" t="str">
            <v>SP</v>
          </cell>
          <cell r="M4139" t="str">
            <v/>
          </cell>
          <cell r="N4139" t="str">
            <v/>
          </cell>
          <cell r="O4139" t="str">
            <v/>
          </cell>
          <cell r="P4139" t="str">
            <v>07/07/1990</v>
          </cell>
          <cell r="Q4139" t="str">
            <v>472992922</v>
          </cell>
          <cell r="R4139" t="str">
            <v>SSP</v>
          </cell>
          <cell r="S4139" t="str">
            <v>40703958810</v>
          </cell>
          <cell r="T4139" t="str">
            <v/>
          </cell>
          <cell r="U4139" t="str">
            <v/>
          </cell>
          <cell r="V4139" t="str">
            <v/>
          </cell>
          <cell r="X4139" t="str">
            <v>63328</v>
          </cell>
          <cell r="Y4139" t="str">
            <v>369</v>
          </cell>
          <cell r="Z4139" t="str">
            <v>SP</v>
          </cell>
          <cell r="AA4139" t="str">
            <v>01/01/0001</v>
          </cell>
          <cell r="AB4139" t="str">
            <v>01/01/0001</v>
          </cell>
          <cell r="AC4139" t="str">
            <v>207864382-28</v>
          </cell>
          <cell r="AD4139">
            <v>0</v>
          </cell>
          <cell r="AE4139" t="str">
            <v>BRASILEIRO NATO</v>
          </cell>
          <cell r="AF4139" t="str">
            <v>Divorciado</v>
          </cell>
          <cell r="AG4139" t="str">
            <v>Feminino</v>
          </cell>
          <cell r="AH4139" t="str">
            <v>Inativo</v>
          </cell>
          <cell r="AI4139" t="str">
            <v>JONATAS ANTUNES CARVALHO</v>
          </cell>
        </row>
        <row r="4140">
          <cell r="B4140" t="str">
            <v>SILLAS DA SILVA COUTO</v>
          </cell>
          <cell r="C4140" t="str">
            <v>34416256841</v>
          </cell>
          <cell r="D4140" t="str">
            <v/>
          </cell>
          <cell r="E4140" t="str">
            <v>promotor</v>
          </cell>
          <cell r="F4140" t="str">
            <v>18073418</v>
          </cell>
          <cell r="G4140" t="str">
            <v>ALAMEDA FAMÍLIA GUARDA</v>
          </cell>
          <cell r="H4140" t="str">
            <v>37</v>
          </cell>
          <cell r="I4140" t="str">
            <v>CA 2</v>
          </cell>
          <cell r="J4140" t="str">
            <v>JARDIM SANTA MARTA</v>
          </cell>
          <cell r="K4140" t="str">
            <v>SOROCABA</v>
          </cell>
          <cell r="L4140" t="str">
            <v>SP</v>
          </cell>
          <cell r="M4140" t="str">
            <v>-23.4392854</v>
          </cell>
          <cell r="N4140" t="str">
            <v>-47.5181921</v>
          </cell>
          <cell r="O4140" t="str">
            <v/>
          </cell>
          <cell r="P4140" t="str">
            <v>05/07/1998</v>
          </cell>
          <cell r="Q4140" t="str">
            <v>383831805</v>
          </cell>
          <cell r="R4140" t="str">
            <v>SSP</v>
          </cell>
          <cell r="S4140" t="str">
            <v>34416256841</v>
          </cell>
          <cell r="T4140" t="str">
            <v/>
          </cell>
          <cell r="U4140" t="str">
            <v/>
          </cell>
          <cell r="V4140" t="str">
            <v/>
          </cell>
          <cell r="X4140" t="str">
            <v/>
          </cell>
          <cell r="Y4140" t="str">
            <v/>
          </cell>
          <cell r="Z4140" t="str">
            <v/>
          </cell>
          <cell r="AA4140" t="str">
            <v>21/02/2020</v>
          </cell>
          <cell r="AB4140" t="str">
            <v/>
          </cell>
          <cell r="AC4140" t="str">
            <v/>
          </cell>
          <cell r="AD4140">
            <v>4506</v>
          </cell>
          <cell r="AE4140" t="str">
            <v>Brasileiro</v>
          </cell>
          <cell r="AF4140" t="str">
            <v>Solteiro</v>
          </cell>
          <cell r="AG4140" t="str">
            <v>Masculino</v>
          </cell>
          <cell r="AH4140" t="str">
            <v>Inativo</v>
          </cell>
          <cell r="AI4140" t="str">
            <v>SANDRA GOULART SILVA</v>
          </cell>
        </row>
        <row r="4141">
          <cell r="B4141" t="str">
            <v>SILMARA RODRIGUES</v>
          </cell>
          <cell r="C4141" t="str">
            <v>31849909822</v>
          </cell>
          <cell r="D4141" t="str">
            <v/>
          </cell>
          <cell r="E4141" t="str">
            <v>promotorexpress</v>
          </cell>
          <cell r="F4141" t="str">
            <v>18115390</v>
          </cell>
          <cell r="G4141" t="str">
            <v>AVENIDA CRISTIANO VIEIRA PEDRICO</v>
          </cell>
          <cell r="H4141" t="str">
            <v>560</v>
          </cell>
          <cell r="I4141" t="str">
            <v>BLH AP41</v>
          </cell>
          <cell r="J4141" t="str">
            <v>VILA GUILHERME</v>
          </cell>
          <cell r="K4141" t="str">
            <v>VOTORANTIM</v>
          </cell>
          <cell r="L4141" t="str">
            <v>SP</v>
          </cell>
          <cell r="M4141" t="str">
            <v>-23.5572565</v>
          </cell>
          <cell r="N4141" t="str">
            <v>-47.45400129999999</v>
          </cell>
          <cell r="O4141" t="str">
            <v>15981024309</v>
          </cell>
          <cell r="P4141" t="str">
            <v>31/05/1981</v>
          </cell>
          <cell r="Q4141" t="str">
            <v>358627904</v>
          </cell>
          <cell r="R4141" t="str">
            <v>SSP</v>
          </cell>
          <cell r="S4141" t="str">
            <v>31849909822</v>
          </cell>
          <cell r="T4141" t="str">
            <v>SANTANDER</v>
          </cell>
          <cell r="U4141" t="str">
            <v>3812</v>
          </cell>
          <cell r="V4141" t="str">
            <v>713123966</v>
          </cell>
          <cell r="W4141" t="str">
            <v>ContaCorrente</v>
          </cell>
          <cell r="X4141" t="str">
            <v/>
          </cell>
          <cell r="Y4141" t="str">
            <v/>
          </cell>
          <cell r="Z4141" t="str">
            <v/>
          </cell>
          <cell r="AA4141" t="str">
            <v>17/02/2020</v>
          </cell>
          <cell r="AB4141" t="str">
            <v/>
          </cell>
          <cell r="AC4141" t="str">
            <v/>
          </cell>
          <cell r="AD4141">
            <v>8.5</v>
          </cell>
          <cell r="AE4141" t="str">
            <v>Brasileiro</v>
          </cell>
          <cell r="AF4141" t="str">
            <v>Solteiro</v>
          </cell>
          <cell r="AG4141" t="str">
            <v>Feminino</v>
          </cell>
          <cell r="AH4141" t="str">
            <v>Ativo</v>
          </cell>
          <cell r="AI4141" t="str">
            <v>SANDRA GOULART SILVA</v>
          </cell>
        </row>
        <row r="4142">
          <cell r="B4142" t="str">
            <v>SILMARA SILVEIRA DOS SANTOS</v>
          </cell>
          <cell r="C4142" t="str">
            <v>06616052990</v>
          </cell>
          <cell r="D4142" t="str">
            <v>silmarasantos@gmail.com</v>
          </cell>
          <cell r="E4142" t="str">
            <v>promotor</v>
          </cell>
          <cell r="F4142" t="str">
            <v>86200000</v>
          </cell>
          <cell r="G4142" t="str">
            <v>RUA IBRAIM PRUDENTE DA SILVA</v>
          </cell>
          <cell r="H4142" t="str">
            <v>2254</v>
          </cell>
          <cell r="I4142" t="str">
            <v>Q04 L02</v>
          </cell>
          <cell r="J4142" t="str">
            <v>IBIPORA</v>
          </cell>
          <cell r="K4142" t="str">
            <v>IBIPORÃ</v>
          </cell>
          <cell r="L4142" t="str">
            <v>PR</v>
          </cell>
          <cell r="M4142" t="str">
            <v>-23.2820208</v>
          </cell>
          <cell r="N4142" t="str">
            <v>-51.0219907</v>
          </cell>
          <cell r="O4142" t="str">
            <v>43984127163</v>
          </cell>
          <cell r="P4142" t="str">
            <v>23/02/1989</v>
          </cell>
          <cell r="Q4142" t="str">
            <v>133864601</v>
          </cell>
          <cell r="R4142" t="str">
            <v>SSP</v>
          </cell>
          <cell r="S4142" t="str">
            <v>06616052990</v>
          </cell>
          <cell r="T4142" t="str">
            <v/>
          </cell>
          <cell r="U4142" t="str">
            <v/>
          </cell>
          <cell r="V4142" t="str">
            <v/>
          </cell>
          <cell r="X4142" t="str">
            <v>4838789</v>
          </cell>
          <cell r="Y4142" t="str">
            <v>10</v>
          </cell>
          <cell r="Z4142" t="str">
            <v>PR</v>
          </cell>
          <cell r="AA4142" t="str">
            <v>13/01/2020</v>
          </cell>
          <cell r="AB4142" t="str">
            <v/>
          </cell>
          <cell r="AC4142" t="str">
            <v>20338191873</v>
          </cell>
          <cell r="AD4142">
            <v>4506</v>
          </cell>
          <cell r="AE4142" t="str">
            <v>Brasileiro</v>
          </cell>
          <cell r="AF4142" t="str">
            <v>Casado</v>
          </cell>
          <cell r="AG4142" t="str">
            <v>Feminino</v>
          </cell>
          <cell r="AH4142" t="str">
            <v>Ativo</v>
          </cell>
          <cell r="AI4142" t="str">
            <v>EDER MONTANHER QUIRINO</v>
          </cell>
        </row>
        <row r="4143">
          <cell r="B4143" t="str">
            <v>SILVANA MARGARIDA DA SILVA DE JESUS</v>
          </cell>
          <cell r="C4143" t="str">
            <v>85942073104</v>
          </cell>
          <cell r="D4143" t="str">
            <v>silvafidelis1979@hotmail.com</v>
          </cell>
          <cell r="E4143" t="str">
            <v>promotor</v>
          </cell>
          <cell r="F4143" t="str">
            <v>78138690</v>
          </cell>
          <cell r="G4143" t="str">
            <v>RUA CANOEIROS</v>
          </cell>
          <cell r="H4143" t="str">
            <v>SN</v>
          </cell>
          <cell r="I4143" t="str">
            <v/>
          </cell>
          <cell r="J4143" t="str">
            <v>JARDIM MARAJOARA</v>
          </cell>
          <cell r="K4143" t="str">
            <v>VARZEA GRANDE</v>
          </cell>
          <cell r="L4143" t="str">
            <v>MT</v>
          </cell>
          <cell r="M4143" t="str">
            <v>-16.6153972</v>
          </cell>
          <cell r="N4143" t="str">
            <v>-49.2090797</v>
          </cell>
          <cell r="O4143" t="str">
            <v>6599246218</v>
          </cell>
          <cell r="P4143" t="str">
            <v>08/09/1979</v>
          </cell>
          <cell r="Q4143" t="str">
            <v>11552212</v>
          </cell>
          <cell r="R4143" t="str">
            <v>SSP</v>
          </cell>
          <cell r="S4143" t="str">
            <v>85942073104</v>
          </cell>
          <cell r="T4143" t="str">
            <v/>
          </cell>
          <cell r="U4143" t="str">
            <v/>
          </cell>
          <cell r="V4143" t="str">
            <v/>
          </cell>
          <cell r="X4143" t="str">
            <v>7903</v>
          </cell>
          <cell r="Y4143" t="str">
            <v>11</v>
          </cell>
          <cell r="Z4143" t="str">
            <v>MT</v>
          </cell>
          <cell r="AA4143" t="str">
            <v>17/12/2019</v>
          </cell>
          <cell r="AB4143" t="str">
            <v/>
          </cell>
          <cell r="AC4143" t="str">
            <v>12584581401</v>
          </cell>
          <cell r="AD4143">
            <v>4506</v>
          </cell>
          <cell r="AE4143" t="str">
            <v>Brasileiro</v>
          </cell>
          <cell r="AF4143" t="str">
            <v>Solteiro</v>
          </cell>
          <cell r="AG4143" t="str">
            <v>Feminino</v>
          </cell>
          <cell r="AH4143" t="str">
            <v>Licenca</v>
          </cell>
          <cell r="AI4143" t="str">
            <v>JULIO CESAR SILVA</v>
          </cell>
        </row>
        <row r="4144">
          <cell r="B4144" t="str">
            <v>SILVANEA DA SILVA EVANGELISTA</v>
          </cell>
          <cell r="C4144" t="str">
            <v>11403703833</v>
          </cell>
          <cell r="D4144" t="str">
            <v>silvaneadiaz77@gmail.com</v>
          </cell>
          <cell r="E4144" t="str">
            <v>promotor</v>
          </cell>
          <cell r="F4144" t="str">
            <v>11705630</v>
          </cell>
          <cell r="G4144" t="str">
            <v>RUA JOSÉ DEMAR PERES</v>
          </cell>
          <cell r="H4144" t="str">
            <v>485</v>
          </cell>
          <cell r="I4144" t="str">
            <v/>
          </cell>
          <cell r="J4144" t="str">
            <v>MARACANÃ</v>
          </cell>
          <cell r="K4144" t="str">
            <v>PRAIA GRANDE</v>
          </cell>
          <cell r="L4144" t="str">
            <v>SP</v>
          </cell>
          <cell r="M4144" t="str">
            <v>-24.0410051</v>
          </cell>
          <cell r="N4144" t="str">
            <v>-46.5127901</v>
          </cell>
          <cell r="O4144" t="str">
            <v/>
          </cell>
          <cell r="P4144" t="str">
            <v>11/05/1970</v>
          </cell>
          <cell r="Q4144" t="str">
            <v>215876003</v>
          </cell>
          <cell r="R4144" t="str">
            <v>SSP</v>
          </cell>
          <cell r="S4144" t="str">
            <v>11403703833</v>
          </cell>
          <cell r="T4144" t="str">
            <v/>
          </cell>
          <cell r="U4144" t="str">
            <v/>
          </cell>
          <cell r="V4144" t="str">
            <v/>
          </cell>
          <cell r="X4144" t="str">
            <v>98006</v>
          </cell>
          <cell r="Y4144" t="str">
            <v>79</v>
          </cell>
          <cell r="Z4144" t="str">
            <v>SP</v>
          </cell>
          <cell r="AA4144" t="str">
            <v>08/10/2019</v>
          </cell>
          <cell r="AB4144" t="str">
            <v>03/01/2020</v>
          </cell>
          <cell r="AC4144" t="str">
            <v>12283950165</v>
          </cell>
          <cell r="AD4144">
            <v>4506</v>
          </cell>
          <cell r="AE4144" t="str">
            <v>Brasileiro</v>
          </cell>
          <cell r="AF4144" t="str">
            <v>Solteiro</v>
          </cell>
          <cell r="AG4144" t="str">
            <v>Feminino</v>
          </cell>
          <cell r="AH4144" t="str">
            <v>Inativo</v>
          </cell>
          <cell r="AI4144" t="str">
            <v>JOSE RODRIGUES VICENTE DA SILVA</v>
          </cell>
        </row>
        <row r="4145">
          <cell r="B4145" t="str">
            <v>SILVANILDO DE SOUZA MARTINS</v>
          </cell>
          <cell r="C4145" t="str">
            <v>08789823451</v>
          </cell>
          <cell r="D4145" t="str">
            <v/>
          </cell>
          <cell r="E4145" t="str">
            <v>promotorexpress</v>
          </cell>
          <cell r="F4145" t="str">
            <v>58708208</v>
          </cell>
          <cell r="G4145" t="str">
            <v>RUA BOA ESPERANÇA</v>
          </cell>
          <cell r="H4145" t="str">
            <v>2</v>
          </cell>
          <cell r="I4145" t="str">
            <v/>
          </cell>
          <cell r="J4145" t="str">
            <v>NOVA CONQUISTA</v>
          </cell>
          <cell r="K4145" t="str">
            <v>PATOS</v>
          </cell>
          <cell r="L4145" t="str">
            <v>PB</v>
          </cell>
          <cell r="M4145" t="str">
            <v>-7.0595341</v>
          </cell>
          <cell r="N4145" t="str">
            <v>-37.27990080000001</v>
          </cell>
          <cell r="O4145" t="str">
            <v/>
          </cell>
          <cell r="P4145" t="str">
            <v>01/01/1988</v>
          </cell>
          <cell r="Q4145" t="str">
            <v>3230003</v>
          </cell>
          <cell r="R4145" t="str">
            <v>SSP</v>
          </cell>
          <cell r="S4145" t="str">
            <v>08789823451</v>
          </cell>
          <cell r="T4145" t="str">
            <v/>
          </cell>
          <cell r="U4145" t="str">
            <v/>
          </cell>
          <cell r="V4145" t="str">
            <v/>
          </cell>
          <cell r="X4145" t="str">
            <v/>
          </cell>
          <cell r="Y4145" t="str">
            <v/>
          </cell>
          <cell r="Z4145" t="str">
            <v/>
          </cell>
          <cell r="AA4145" t="str">
            <v>16/12/2019</v>
          </cell>
          <cell r="AB4145" t="str">
            <v/>
          </cell>
          <cell r="AC4145" t="str">
            <v/>
          </cell>
          <cell r="AD4145">
            <v>0</v>
          </cell>
          <cell r="AE4145" t="str">
            <v>Brasileiro</v>
          </cell>
          <cell r="AF4145" t="str">
            <v>Casado</v>
          </cell>
          <cell r="AG4145" t="str">
            <v>Masculino</v>
          </cell>
          <cell r="AH4145" t="str">
            <v>Suspenso</v>
          </cell>
          <cell r="AI4145" t="str">
            <v>HEIDER ISBELO DE SOUZA</v>
          </cell>
        </row>
        <row r="4146">
          <cell r="B4146" t="str">
            <v>SILVANO RAFAEL FERREIRA</v>
          </cell>
          <cell r="C4146" t="str">
            <v>93311478991</v>
          </cell>
          <cell r="D4146" t="str">
            <v>silvanocupim@gmail.com</v>
          </cell>
          <cell r="E4146" t="str">
            <v>promotor</v>
          </cell>
          <cell r="F4146" t="str">
            <v>88508250</v>
          </cell>
          <cell r="G4146" t="str">
            <v>RUA ZULMIRA PEREIRA ANDRADE</v>
          </cell>
          <cell r="H4146" t="str">
            <v>36</v>
          </cell>
          <cell r="I4146" t="str">
            <v/>
          </cell>
          <cell r="J4146" t="str">
            <v>FREI ROGÉRIO</v>
          </cell>
          <cell r="K4146" t="str">
            <v>LAGES</v>
          </cell>
          <cell r="L4146" t="str">
            <v>SC</v>
          </cell>
          <cell r="M4146" t="str">
            <v/>
          </cell>
          <cell r="N4146" t="str">
            <v/>
          </cell>
          <cell r="O4146" t="str">
            <v/>
          </cell>
          <cell r="P4146" t="str">
            <v>05/12/1973</v>
          </cell>
          <cell r="Q4146" t="str">
            <v>3262329</v>
          </cell>
          <cell r="R4146" t="str">
            <v>SSP</v>
          </cell>
          <cell r="S4146" t="str">
            <v>93311478991</v>
          </cell>
          <cell r="T4146" t="str">
            <v/>
          </cell>
          <cell r="U4146" t="str">
            <v/>
          </cell>
          <cell r="V4146" t="str">
            <v/>
          </cell>
          <cell r="X4146" t="str">
            <v>42226</v>
          </cell>
          <cell r="Y4146" t="str">
            <v>20</v>
          </cell>
          <cell r="Z4146" t="str">
            <v>SC</v>
          </cell>
          <cell r="AA4146" t="str">
            <v>02/09/2019</v>
          </cell>
          <cell r="AB4146" t="str">
            <v>11/02/2020</v>
          </cell>
          <cell r="AC4146" t="str">
            <v>20166584376</v>
          </cell>
          <cell r="AD4146">
            <v>4506</v>
          </cell>
          <cell r="AE4146" t="str">
            <v>Brasileiro</v>
          </cell>
          <cell r="AF4146" t="str">
            <v>Solteiro</v>
          </cell>
          <cell r="AG4146" t="str">
            <v>Masculino</v>
          </cell>
          <cell r="AH4146" t="str">
            <v>Inativo</v>
          </cell>
          <cell r="AI4146" t="str">
            <v>LEONARDO SANT ANA FERREIRA</v>
          </cell>
        </row>
        <row r="4147">
          <cell r="B4147" t="str">
            <v>SILVANYA</v>
          </cell>
          <cell r="C4147" t="str">
            <v>silvanya</v>
          </cell>
          <cell r="E4147" t="str">
            <v>cliente</v>
          </cell>
          <cell r="F4147" t="str">
            <v/>
          </cell>
          <cell r="G4147" t="str">
            <v/>
          </cell>
          <cell r="H4147" t="str">
            <v/>
          </cell>
          <cell r="I4147" t="str">
            <v/>
          </cell>
          <cell r="J4147" t="str">
            <v/>
          </cell>
          <cell r="K4147" t="str">
            <v/>
          </cell>
          <cell r="L4147" t="str">
            <v/>
          </cell>
          <cell r="M4147" t="str">
            <v/>
          </cell>
          <cell r="N4147" t="str">
            <v/>
          </cell>
          <cell r="O4147" t="str">
            <v/>
          </cell>
          <cell r="P4147" t="str">
            <v/>
          </cell>
          <cell r="Q4147" t="str">
            <v/>
          </cell>
          <cell r="R4147" t="str">
            <v/>
          </cell>
          <cell r="S4147" t="str">
            <v/>
          </cell>
          <cell r="T4147" t="str">
            <v/>
          </cell>
          <cell r="U4147" t="str">
            <v/>
          </cell>
          <cell r="V4147" t="str">
            <v/>
          </cell>
          <cell r="X4147" t="str">
            <v/>
          </cell>
          <cell r="Y4147" t="str">
            <v/>
          </cell>
          <cell r="Z4147" t="str">
            <v/>
          </cell>
          <cell r="AA4147" t="str">
            <v/>
          </cell>
          <cell r="AB4147" t="str">
            <v/>
          </cell>
          <cell r="AC4147" t="str">
            <v/>
          </cell>
          <cell r="AD4147">
            <v>0</v>
          </cell>
          <cell r="AE4147" t="str">
            <v/>
          </cell>
          <cell r="AF4147" t="str">
            <v>0</v>
          </cell>
          <cell r="AG4147" t="str">
            <v>0</v>
          </cell>
          <cell r="AH4147" t="str">
            <v>Ativo</v>
          </cell>
          <cell r="AI4147" t="str">
            <v>LUCAS MARCELINO ROCHA</v>
          </cell>
        </row>
        <row r="4148">
          <cell r="B4148" t="str">
            <v>SILVESTRE</v>
          </cell>
          <cell r="C4148" t="str">
            <v>silvestre</v>
          </cell>
          <cell r="E4148" t="str">
            <v>cliente</v>
          </cell>
          <cell r="F4148" t="str">
            <v/>
          </cell>
          <cell r="G4148" t="str">
            <v/>
          </cell>
          <cell r="H4148" t="str">
            <v/>
          </cell>
          <cell r="I4148" t="str">
            <v/>
          </cell>
          <cell r="J4148" t="str">
            <v/>
          </cell>
          <cell r="K4148" t="str">
            <v/>
          </cell>
          <cell r="L4148" t="str">
            <v/>
          </cell>
          <cell r="M4148" t="str">
            <v/>
          </cell>
          <cell r="N4148" t="str">
            <v/>
          </cell>
          <cell r="O4148" t="str">
            <v/>
          </cell>
          <cell r="P4148" t="str">
            <v/>
          </cell>
          <cell r="Q4148" t="str">
            <v/>
          </cell>
          <cell r="R4148" t="str">
            <v/>
          </cell>
          <cell r="S4148" t="str">
            <v/>
          </cell>
          <cell r="T4148" t="str">
            <v/>
          </cell>
          <cell r="U4148" t="str">
            <v/>
          </cell>
          <cell r="V4148" t="str">
            <v/>
          </cell>
          <cell r="X4148" t="str">
            <v/>
          </cell>
          <cell r="Y4148" t="str">
            <v/>
          </cell>
          <cell r="Z4148" t="str">
            <v/>
          </cell>
          <cell r="AA4148" t="str">
            <v/>
          </cell>
          <cell r="AB4148" t="str">
            <v/>
          </cell>
          <cell r="AC4148" t="str">
            <v/>
          </cell>
          <cell r="AD4148">
            <v>0</v>
          </cell>
          <cell r="AE4148" t="str">
            <v/>
          </cell>
          <cell r="AF4148" t="str">
            <v>0</v>
          </cell>
          <cell r="AG4148" t="str">
            <v>0</v>
          </cell>
          <cell r="AH4148" t="str">
            <v>Ativo</v>
          </cell>
          <cell r="AI4148" t="str">
            <v>LUCAS MARCELINO ROCHA</v>
          </cell>
        </row>
        <row r="4149">
          <cell r="B4149" t="str">
            <v>SILVESTRE DE JESUS SOARES</v>
          </cell>
          <cell r="C4149" t="str">
            <v>41130579824</v>
          </cell>
          <cell r="D4149" t="str">
            <v/>
          </cell>
          <cell r="E4149" t="str">
            <v>promotorexpress</v>
          </cell>
          <cell r="F4149" t="str">
            <v>04945210</v>
          </cell>
          <cell r="G4149" t="str">
            <v>RUA PADRE LINDOLFO ESTEVES</v>
          </cell>
          <cell r="H4149" t="str">
            <v>15</v>
          </cell>
          <cell r="I4149" t="str">
            <v/>
          </cell>
          <cell r="J4149" t="str">
            <v>PARQUE DO LAGO</v>
          </cell>
          <cell r="K4149" t="str">
            <v>SÃO PAULO</v>
          </cell>
          <cell r="L4149" t="str">
            <v>SP</v>
          </cell>
          <cell r="M4149" t="str">
            <v>-23.7145136</v>
          </cell>
          <cell r="N4149" t="str">
            <v>-46.7818113</v>
          </cell>
          <cell r="O4149" t="str">
            <v>11934872379</v>
          </cell>
          <cell r="P4149" t="str">
            <v>21/09/1990</v>
          </cell>
          <cell r="Q4149" t="str">
            <v>472928697</v>
          </cell>
          <cell r="R4149" t="str">
            <v>SSP</v>
          </cell>
          <cell r="S4149" t="str">
            <v>41130579824</v>
          </cell>
          <cell r="T4149" t="str">
            <v>SANTANDER</v>
          </cell>
          <cell r="U4149" t="str">
            <v>0724</v>
          </cell>
          <cell r="V4149" t="str">
            <v>01012193-8</v>
          </cell>
          <cell r="X4149" t="str">
            <v/>
          </cell>
          <cell r="Y4149" t="str">
            <v/>
          </cell>
          <cell r="Z4149" t="str">
            <v/>
          </cell>
          <cell r="AA4149" t="str">
            <v>28/09/2020</v>
          </cell>
          <cell r="AB4149" t="str">
            <v>21/10/2020</v>
          </cell>
          <cell r="AC4149" t="str">
            <v/>
          </cell>
          <cell r="AD4149">
            <v>8.5</v>
          </cell>
          <cell r="AE4149" t="str">
            <v/>
          </cell>
          <cell r="AF4149" t="str">
            <v>Solteiro</v>
          </cell>
          <cell r="AG4149" t="str">
            <v>Masculino</v>
          </cell>
          <cell r="AH4149" t="str">
            <v>Inativo</v>
          </cell>
          <cell r="AI4149" t="str">
            <v>HERBERT WESLEY DE FREITAS SILVA</v>
          </cell>
        </row>
        <row r="4150">
          <cell r="B4150" t="str">
            <v>SILVIA BOEGERSHAUSEN DOS SANTO</v>
          </cell>
          <cell r="C4150" t="str">
            <v>03164238908</v>
          </cell>
          <cell r="D4150" t="str">
            <v/>
          </cell>
          <cell r="E4150" t="str">
            <v>Intermitente</v>
          </cell>
          <cell r="F4150" t="str">
            <v>89213345</v>
          </cell>
          <cell r="G4150" t="str">
            <v>RUA MANOEL DE ABREU</v>
          </cell>
          <cell r="H4150" t="str">
            <v>239</v>
          </cell>
          <cell r="I4150" t="str">
            <v/>
          </cell>
          <cell r="J4150" t="str">
            <v>NOVA BRASÍLIA</v>
          </cell>
          <cell r="K4150" t="str">
            <v>JOINVILLE</v>
          </cell>
          <cell r="L4150" t="str">
            <v>SC</v>
          </cell>
          <cell r="M4150" t="str">
            <v>-26.3302482</v>
          </cell>
          <cell r="N4150" t="str">
            <v>-48.8707295</v>
          </cell>
          <cell r="O4150" t="str">
            <v/>
          </cell>
          <cell r="P4150" t="str">
            <v>06/02/1977</v>
          </cell>
          <cell r="Q4150" t="str">
            <v>149804889</v>
          </cell>
          <cell r="R4150" t="str">
            <v>SSP</v>
          </cell>
          <cell r="S4150" t="str">
            <v>03164238908</v>
          </cell>
          <cell r="T4150" t="str">
            <v/>
          </cell>
          <cell r="U4150" t="str">
            <v/>
          </cell>
          <cell r="V4150" t="str">
            <v/>
          </cell>
          <cell r="X4150" t="str">
            <v>3787127</v>
          </cell>
          <cell r="Y4150" t="str">
            <v>60</v>
          </cell>
          <cell r="Z4150" t="str">
            <v>SC</v>
          </cell>
          <cell r="AA4150" t="str">
            <v>08/11/2019</v>
          </cell>
          <cell r="AB4150" t="str">
            <v/>
          </cell>
          <cell r="AC4150" t="str">
            <v>12483331078</v>
          </cell>
          <cell r="AD4150">
            <v>4506</v>
          </cell>
          <cell r="AE4150" t="str">
            <v>Brasileiro</v>
          </cell>
          <cell r="AF4150" t="str">
            <v>Casado</v>
          </cell>
          <cell r="AG4150" t="str">
            <v>Feminino</v>
          </cell>
          <cell r="AH4150" t="str">
            <v>Inativo</v>
          </cell>
          <cell r="AI4150" t="str">
            <v>CARLA VIETTRO NORA DE PADUA</v>
          </cell>
        </row>
        <row r="4151">
          <cell r="B4151" t="str">
            <v>SILVIA HELENA DE OLIVEIRA</v>
          </cell>
          <cell r="C4151" t="str">
            <v>29526975820</v>
          </cell>
          <cell r="D4151" t="str">
            <v/>
          </cell>
          <cell r="E4151" t="str">
            <v>promotorexpress</v>
          </cell>
          <cell r="F4151" t="str">
            <v>12515546</v>
          </cell>
          <cell r="G4151" t="str">
            <v>RUA EULÁLIA ARANTES CASSINHA</v>
          </cell>
          <cell r="H4151" t="str">
            <v>242</v>
          </cell>
          <cell r="I4151" t="str">
            <v/>
          </cell>
          <cell r="J4151" t="str">
            <v>NOVA GUARÁ</v>
          </cell>
          <cell r="K4151" t="str">
            <v>GUARATINGUETÁ</v>
          </cell>
          <cell r="L4151" t="str">
            <v>SP</v>
          </cell>
          <cell r="M4151" t="str">
            <v>-22.8053921</v>
          </cell>
          <cell r="N4151" t="str">
            <v>-45.1777996</v>
          </cell>
          <cell r="O4151" t="str">
            <v>12992292673</v>
          </cell>
          <cell r="P4151" t="str">
            <v>19/08/1980</v>
          </cell>
          <cell r="Q4151" t="str">
            <v/>
          </cell>
          <cell r="R4151" t="str">
            <v/>
          </cell>
          <cell r="S4151" t="str">
            <v>29526975820</v>
          </cell>
          <cell r="T4151" t="str">
            <v>Santander</v>
          </cell>
          <cell r="U4151" t="str">
            <v>0053</v>
          </cell>
          <cell r="V4151" t="str">
            <v>01041201-1</v>
          </cell>
          <cell r="X4151" t="str">
            <v/>
          </cell>
          <cell r="Y4151" t="str">
            <v/>
          </cell>
          <cell r="Z4151" t="str">
            <v/>
          </cell>
          <cell r="AA4151" t="str">
            <v>12/12/2019</v>
          </cell>
          <cell r="AB4151" t="str">
            <v/>
          </cell>
          <cell r="AC4151" t="str">
            <v/>
          </cell>
          <cell r="AD4151">
            <v>2500</v>
          </cell>
          <cell r="AE4151" t="str">
            <v>Brasileiro</v>
          </cell>
          <cell r="AF4151" t="str">
            <v>Casado</v>
          </cell>
          <cell r="AG4151" t="str">
            <v>Feminino</v>
          </cell>
          <cell r="AH4151" t="str">
            <v>Ativo</v>
          </cell>
          <cell r="AI4151" t="str">
            <v>CARLOS ANDRE BEZERRA MONTEIRO</v>
          </cell>
        </row>
        <row r="4152">
          <cell r="B4152" t="str">
            <v xml:space="preserve">SILVIANA KARLA DA SILVA DO AMARAL </v>
          </cell>
          <cell r="C4152" t="str">
            <v>93989237934</v>
          </cell>
          <cell r="D4152" t="str">
            <v/>
          </cell>
          <cell r="E4152" t="str">
            <v>Intermitente</v>
          </cell>
          <cell r="F4152" t="str">
            <v/>
          </cell>
          <cell r="G4152" t="str">
            <v>RUA JOÃO ANSELMO BRENNEISEN 2134</v>
          </cell>
          <cell r="H4152" t="str">
            <v>2134</v>
          </cell>
          <cell r="I4152" t="str">
            <v/>
          </cell>
          <cell r="J4152" t="str">
            <v/>
          </cell>
          <cell r="K4152" t="str">
            <v>BARRA VELHA</v>
          </cell>
          <cell r="L4152" t="str">
            <v>SC</v>
          </cell>
          <cell r="M4152" t="str">
            <v>-26.626902</v>
          </cell>
          <cell r="N4152" t="str">
            <v>-48.6948062</v>
          </cell>
          <cell r="O4152" t="str">
            <v/>
          </cell>
          <cell r="P4152" t="str">
            <v/>
          </cell>
          <cell r="Q4152" t="str">
            <v/>
          </cell>
          <cell r="R4152" t="str">
            <v/>
          </cell>
          <cell r="S4152" t="str">
            <v/>
          </cell>
          <cell r="T4152" t="str">
            <v/>
          </cell>
          <cell r="U4152" t="str">
            <v/>
          </cell>
          <cell r="V4152" t="str">
            <v/>
          </cell>
          <cell r="X4152" t="str">
            <v/>
          </cell>
          <cell r="Y4152" t="str">
            <v/>
          </cell>
          <cell r="Z4152" t="str">
            <v/>
          </cell>
          <cell r="AA4152" t="str">
            <v/>
          </cell>
          <cell r="AB4152" t="str">
            <v/>
          </cell>
          <cell r="AC4152" t="str">
            <v/>
          </cell>
          <cell r="AD4152">
            <v>0</v>
          </cell>
          <cell r="AE4152" t="str">
            <v/>
          </cell>
          <cell r="AF4152" t="str">
            <v>Solteiro</v>
          </cell>
          <cell r="AG4152" t="str">
            <v>Indefinido</v>
          </cell>
          <cell r="AH4152" t="str">
            <v>Inativo</v>
          </cell>
          <cell r="AI4152" t="str">
            <v>ELIANE CRISTINA GRACIOLI DE JESUS</v>
          </cell>
        </row>
        <row r="4153">
          <cell r="B4153" t="str">
            <v>SILVINO ALEX SEVERO PRETO</v>
          </cell>
          <cell r="C4153" t="str">
            <v>66148162091</v>
          </cell>
          <cell r="D4153" t="str">
            <v>tania.oliveira@gmail.com</v>
          </cell>
          <cell r="E4153" t="str">
            <v>promotor</v>
          </cell>
          <cell r="F4153" t="str">
            <v>91540470</v>
          </cell>
          <cell r="G4153" t="str">
            <v>ALAMEDA ZAIDA MACHADO TORRES</v>
          </cell>
          <cell r="H4153" t="str">
            <v>35</v>
          </cell>
          <cell r="I4153" t="str">
            <v/>
          </cell>
          <cell r="J4153" t="str">
            <v>AGRONOMIA</v>
          </cell>
          <cell r="K4153" t="str">
            <v>PORTO ALEGRE</v>
          </cell>
          <cell r="L4153" t="str">
            <v>RS</v>
          </cell>
          <cell r="M4153" t="str">
            <v>-30.08684779999999</v>
          </cell>
          <cell r="N4153" t="str">
            <v>-51.1305717</v>
          </cell>
          <cell r="O4153" t="str">
            <v/>
          </cell>
          <cell r="P4153" t="str">
            <v>27/10/1973</v>
          </cell>
          <cell r="Q4153" t="str">
            <v>5056353005</v>
          </cell>
          <cell r="R4153" t="str">
            <v>SSP</v>
          </cell>
          <cell r="S4153" t="str">
            <v>66148162091</v>
          </cell>
          <cell r="T4153" t="str">
            <v/>
          </cell>
          <cell r="U4153" t="str">
            <v/>
          </cell>
          <cell r="V4153" t="str">
            <v/>
          </cell>
          <cell r="X4153" t="str">
            <v>5129531</v>
          </cell>
          <cell r="Y4153" t="str">
            <v>10</v>
          </cell>
          <cell r="Z4153" t="str">
            <v>RS</v>
          </cell>
          <cell r="AA4153" t="str">
            <v>18/09/2019</v>
          </cell>
          <cell r="AB4153" t="str">
            <v>28/03/2020</v>
          </cell>
          <cell r="AC4153" t="str">
            <v>12385372470</v>
          </cell>
          <cell r="AD4153">
            <v>4506</v>
          </cell>
          <cell r="AE4153" t="str">
            <v>Brasileiro</v>
          </cell>
          <cell r="AF4153" t="str">
            <v>Solteiro</v>
          </cell>
          <cell r="AG4153" t="str">
            <v>Masculino</v>
          </cell>
          <cell r="AH4153" t="str">
            <v>Inativo</v>
          </cell>
          <cell r="AI4153" t="str">
            <v>IVANILTON DE OLIVEIRA UMBURANA</v>
          </cell>
        </row>
        <row r="4154">
          <cell r="B4154" t="str">
            <v>SILVIO ALVES DE OLIVEIRA</v>
          </cell>
          <cell r="C4154" t="str">
            <v>24974785893</v>
          </cell>
          <cell r="D4154" t="str">
            <v/>
          </cell>
          <cell r="E4154" t="str">
            <v>promotorexpress</v>
          </cell>
          <cell r="F4154" t="str">
            <v>08257080</v>
          </cell>
          <cell r="G4154" t="str">
            <v>RUA FASCINAÇÃO</v>
          </cell>
          <cell r="H4154" t="str">
            <v>278</v>
          </cell>
          <cell r="I4154" t="str">
            <v/>
          </cell>
          <cell r="J4154" t="str">
            <v>CONJUNTO RESIDENCIAL JOSÉ BONIFÁCIO</v>
          </cell>
          <cell r="K4154" t="str">
            <v>SÃO PAULO</v>
          </cell>
          <cell r="L4154" t="str">
            <v>SP</v>
          </cell>
          <cell r="M4154" t="str">
            <v>-23.5538747</v>
          </cell>
          <cell r="N4154" t="str">
            <v>-46.42803749999999</v>
          </cell>
          <cell r="O4154" t="str">
            <v>11959548470</v>
          </cell>
          <cell r="P4154" t="str">
            <v>06/10/1975</v>
          </cell>
          <cell r="Q4154" t="str">
            <v/>
          </cell>
          <cell r="R4154" t="str">
            <v/>
          </cell>
          <cell r="S4154" t="str">
            <v>24974785893</v>
          </cell>
          <cell r="T4154" t="str">
            <v/>
          </cell>
          <cell r="U4154" t="str">
            <v/>
          </cell>
          <cell r="V4154" t="str">
            <v/>
          </cell>
          <cell r="X4154" t="str">
            <v/>
          </cell>
          <cell r="Y4154" t="str">
            <v/>
          </cell>
          <cell r="Z4154" t="str">
            <v/>
          </cell>
          <cell r="AA4154" t="str">
            <v>16/09/2020</v>
          </cell>
          <cell r="AB4154" t="str">
            <v/>
          </cell>
          <cell r="AC4154" t="str">
            <v/>
          </cell>
          <cell r="AD4154">
            <v>8.5</v>
          </cell>
          <cell r="AE4154" t="str">
            <v/>
          </cell>
          <cell r="AF4154" t="str">
            <v>Solteiro</v>
          </cell>
          <cell r="AG4154" t="str">
            <v>Masculino</v>
          </cell>
          <cell r="AH4154" t="str">
            <v>Inativo</v>
          </cell>
          <cell r="AI4154" t="str">
            <v>JONATAS ANTUNES CARVALHO</v>
          </cell>
        </row>
        <row r="4155">
          <cell r="B4155" t="str">
            <v>SILVIO CAMPOLIM GONCALVES</v>
          </cell>
          <cell r="C4155" t="str">
            <v>66806127991</v>
          </cell>
          <cell r="D4155" t="str">
            <v>silviocampolim@gmail.com</v>
          </cell>
          <cell r="E4155" t="str">
            <v>promotor</v>
          </cell>
          <cell r="F4155" t="str">
            <v>83725000</v>
          </cell>
          <cell r="G4155" t="str">
            <v>RUA PAULO BINHARA</v>
          </cell>
          <cell r="H4155" t="str">
            <v>55</v>
          </cell>
          <cell r="I4155" t="str">
            <v/>
          </cell>
          <cell r="J4155" t="str">
            <v>GUAJUVIRA</v>
          </cell>
          <cell r="K4155" t="str">
            <v>ARAUCÁRIA</v>
          </cell>
          <cell r="L4155" t="str">
            <v>PR</v>
          </cell>
          <cell r="M4155" t="str">
            <v>-25.4398707</v>
          </cell>
          <cell r="N4155" t="str">
            <v>-49.3221071</v>
          </cell>
          <cell r="O4155" t="str">
            <v/>
          </cell>
          <cell r="P4155" t="str">
            <v>05/04/1968</v>
          </cell>
          <cell r="Q4155" t="str">
            <v>46320077</v>
          </cell>
          <cell r="R4155" t="str">
            <v>SSP</v>
          </cell>
          <cell r="S4155" t="str">
            <v>66806127991</v>
          </cell>
          <cell r="T4155" t="str">
            <v/>
          </cell>
          <cell r="U4155" t="str">
            <v/>
          </cell>
          <cell r="V4155" t="str">
            <v/>
          </cell>
          <cell r="X4155" t="str">
            <v>0049793</v>
          </cell>
          <cell r="Y4155" t="str">
            <v>023</v>
          </cell>
          <cell r="Z4155" t="str">
            <v>PR</v>
          </cell>
          <cell r="AA4155" t="str">
            <v>06/02/2020</v>
          </cell>
          <cell r="AB4155" t="str">
            <v/>
          </cell>
          <cell r="AC4155" t="str">
            <v>12290197485</v>
          </cell>
          <cell r="AD4155">
            <v>4506</v>
          </cell>
          <cell r="AE4155" t="str">
            <v>Brasileiro</v>
          </cell>
          <cell r="AF4155" t="str">
            <v>Casado</v>
          </cell>
          <cell r="AG4155" t="str">
            <v>Masculino</v>
          </cell>
          <cell r="AH4155" t="str">
            <v>Inativo</v>
          </cell>
          <cell r="AI4155" t="str">
            <v>GUILHERME ALEXANDRE MARTINS PIMENTEL</v>
          </cell>
        </row>
        <row r="4156">
          <cell r="B4156" t="str">
            <v>SILVIO DE SOUZA</v>
          </cell>
          <cell r="C4156" t="str">
            <v>22331757860</v>
          </cell>
          <cell r="D4156" t="str">
            <v>bsilviodesouza180@gmail.com</v>
          </cell>
          <cell r="E4156" t="str">
            <v>promotorexpress</v>
          </cell>
          <cell r="F4156" t="str">
            <v>02882-080</v>
          </cell>
          <cell r="G4156" t="str">
            <v>RUA ELLA KRAUSE BOHEN</v>
          </cell>
          <cell r="H4156" t="str">
            <v>196</v>
          </cell>
          <cell r="I4156" t="str">
            <v/>
          </cell>
          <cell r="J4156" t="str">
            <v>JARDIM CENTENÁRIO</v>
          </cell>
          <cell r="K4156" t="str">
            <v>SÃO PAULO</v>
          </cell>
          <cell r="L4156" t="str">
            <v>SP</v>
          </cell>
          <cell r="M4156" t="str">
            <v>-23.471172</v>
          </cell>
          <cell r="N4156" t="str">
            <v>-46.6692986</v>
          </cell>
          <cell r="O4156" t="str">
            <v>11967452607</v>
          </cell>
          <cell r="P4156" t="str">
            <v>11/05/1979</v>
          </cell>
          <cell r="Q4156" t="str">
            <v>326804183</v>
          </cell>
          <cell r="R4156" t="str">
            <v>SSP</v>
          </cell>
          <cell r="S4156" t="str">
            <v>22331757860</v>
          </cell>
          <cell r="T4156" t="str">
            <v/>
          </cell>
          <cell r="U4156" t="str">
            <v/>
          </cell>
          <cell r="V4156" t="str">
            <v/>
          </cell>
          <cell r="W4156" t="str">
            <v>ContaCorrente</v>
          </cell>
          <cell r="X4156" t="str">
            <v>35569</v>
          </cell>
          <cell r="Y4156" t="str">
            <v>190</v>
          </cell>
          <cell r="Z4156" t="str">
            <v>SP</v>
          </cell>
          <cell r="AA4156" t="str">
            <v>16/10/2020</v>
          </cell>
          <cell r="AB4156" t="str">
            <v/>
          </cell>
          <cell r="AC4156" t="str">
            <v>128875428-95</v>
          </cell>
          <cell r="AD4156">
            <v>8.5</v>
          </cell>
          <cell r="AE4156" t="str">
            <v>BRASILEIRO NATO</v>
          </cell>
          <cell r="AF4156" t="str">
            <v>Solteiro</v>
          </cell>
          <cell r="AG4156" t="str">
            <v>Masculino</v>
          </cell>
          <cell r="AH4156" t="str">
            <v>Ativo</v>
          </cell>
          <cell r="AI4156" t="str">
            <v>LEONARDO REIS DE AGUIAR</v>
          </cell>
        </row>
        <row r="4157">
          <cell r="B4157" t="str">
            <v>SILVIO LUIZ RAMBALDI DA SILVA</v>
          </cell>
          <cell r="C4157" t="str">
            <v>17170797844</v>
          </cell>
          <cell r="D4157" t="str">
            <v>-</v>
          </cell>
          <cell r="E4157" t="str">
            <v>promotor</v>
          </cell>
          <cell r="F4157" t="str">
            <v>18600-230</v>
          </cell>
          <cell r="G4157" t="str">
            <v>RUA DOUTOR RAPHAEL SAMPAIO 376</v>
          </cell>
          <cell r="H4157" t="str">
            <v>376</v>
          </cell>
          <cell r="I4157" t="str">
            <v>-</v>
          </cell>
          <cell r="J4157" t="str">
            <v>CENTRO</v>
          </cell>
          <cell r="K4157" t="str">
            <v>BOTUCATU</v>
          </cell>
          <cell r="L4157" t="str">
            <v>SP</v>
          </cell>
          <cell r="M4157" t="str">
            <v/>
          </cell>
          <cell r="N4157" t="str">
            <v/>
          </cell>
          <cell r="O4157" t="str">
            <v/>
          </cell>
          <cell r="P4157" t="str">
            <v>04/06/1972</v>
          </cell>
          <cell r="Q4157" t="str">
            <v>216870896</v>
          </cell>
          <cell r="R4157" t="str">
            <v>SSP</v>
          </cell>
          <cell r="S4157" t="str">
            <v>17170797844</v>
          </cell>
          <cell r="T4157" t="str">
            <v/>
          </cell>
          <cell r="U4157" t="str">
            <v/>
          </cell>
          <cell r="V4157" t="str">
            <v/>
          </cell>
          <cell r="X4157" t="str">
            <v>10635</v>
          </cell>
          <cell r="Y4157" t="str">
            <v>94</v>
          </cell>
          <cell r="Z4157" t="str">
            <v>SP</v>
          </cell>
          <cell r="AA4157" t="str">
            <v>01/01/0001</v>
          </cell>
          <cell r="AB4157" t="str">
            <v/>
          </cell>
          <cell r="AC4157" t="str">
            <v>123915141-92</v>
          </cell>
          <cell r="AD4157">
            <v>4506</v>
          </cell>
          <cell r="AE4157" t="str">
            <v>BRASILEIRO NATO</v>
          </cell>
          <cell r="AF4157" t="str">
            <v>Solteiro</v>
          </cell>
          <cell r="AG4157" t="str">
            <v>Masculino</v>
          </cell>
          <cell r="AH4157" t="str">
            <v>Inativo</v>
          </cell>
          <cell r="AI4157" t="str">
            <v>FABRICIO FARIA DE OLIVEIRA</v>
          </cell>
        </row>
        <row r="4158">
          <cell r="B4158" t="str">
            <v>SILVIO OLIVEIRA DE CARVALHO JUNIOR</v>
          </cell>
          <cell r="C4158" t="str">
            <v>15103237750</v>
          </cell>
          <cell r="D4158" t="str">
            <v/>
          </cell>
          <cell r="E4158" t="str">
            <v>Intermitente</v>
          </cell>
          <cell r="F4158" t="str">
            <v>89225745</v>
          </cell>
          <cell r="G4158" t="str">
            <v>RUA ATTILIO DOMINGOS SDRIGOTTI</v>
          </cell>
          <cell r="H4158" t="str">
            <v>402</v>
          </cell>
          <cell r="I4158" t="str">
            <v/>
          </cell>
          <cell r="J4158" t="str">
            <v>AVENTUREIRO</v>
          </cell>
          <cell r="K4158" t="str">
            <v>JOINVILLE</v>
          </cell>
          <cell r="L4158" t="str">
            <v>SC</v>
          </cell>
          <cell r="M4158" t="str">
            <v>-26.249219</v>
          </cell>
          <cell r="N4158" t="str">
            <v>-48.80502</v>
          </cell>
          <cell r="O4158" t="str">
            <v/>
          </cell>
          <cell r="P4158" t="str">
            <v>11/12/1992</v>
          </cell>
          <cell r="Q4158" t="str">
            <v>270624711</v>
          </cell>
          <cell r="R4158" t="str">
            <v>SSP</v>
          </cell>
          <cell r="S4158" t="str">
            <v>15103237750</v>
          </cell>
          <cell r="T4158" t="str">
            <v/>
          </cell>
          <cell r="U4158" t="str">
            <v/>
          </cell>
          <cell r="V4158" t="str">
            <v/>
          </cell>
          <cell r="X4158" t="str">
            <v>24839</v>
          </cell>
          <cell r="Y4158" t="str">
            <v>168</v>
          </cell>
          <cell r="Z4158" t="str">
            <v>RJ</v>
          </cell>
          <cell r="AA4158" t="str">
            <v>12/11/2019</v>
          </cell>
          <cell r="AB4158" t="str">
            <v/>
          </cell>
          <cell r="AC4158" t="str">
            <v>20190461165</v>
          </cell>
          <cell r="AD4158">
            <v>4506</v>
          </cell>
          <cell r="AE4158" t="str">
            <v>Brasileiro</v>
          </cell>
          <cell r="AF4158" t="str">
            <v>Solteiro</v>
          </cell>
          <cell r="AG4158" t="str">
            <v>Masculino</v>
          </cell>
          <cell r="AH4158" t="str">
            <v>Inativo</v>
          </cell>
          <cell r="AI4158" t="str">
            <v>CARLA VIETTRO NORA DE PADUA</v>
          </cell>
        </row>
        <row r="4159">
          <cell r="B4159" t="str">
            <v>SILVIO RAMOS RODRIGUES</v>
          </cell>
          <cell r="C4159" t="str">
            <v>27822879820</v>
          </cell>
          <cell r="D4159" t="str">
            <v>silviorodriguesbrf20@gmail.com</v>
          </cell>
          <cell r="E4159" t="str">
            <v>promotor</v>
          </cell>
          <cell r="F4159" t="str">
            <v>06823030</v>
          </cell>
          <cell r="G4159" t="str">
            <v>RUA GUTTMANN</v>
          </cell>
          <cell r="H4159" t="str">
            <v>63</v>
          </cell>
          <cell r="I4159" t="str">
            <v>CASA 1</v>
          </cell>
          <cell r="J4159" t="str">
            <v>JARDIM SANTO EDUARDO</v>
          </cell>
          <cell r="K4159" t="str">
            <v>EMBU DAS ARTES</v>
          </cell>
          <cell r="L4159" t="str">
            <v>SP</v>
          </cell>
          <cell r="M4159" t="str">
            <v>-23.6671315</v>
          </cell>
          <cell r="N4159" t="str">
            <v>-46.7996923</v>
          </cell>
          <cell r="O4159" t="str">
            <v/>
          </cell>
          <cell r="P4159" t="str">
            <v>11/04/1974</v>
          </cell>
          <cell r="Q4159" t="str">
            <v>349889405</v>
          </cell>
          <cell r="R4159" t="str">
            <v>271</v>
          </cell>
          <cell r="S4159" t="str">
            <v>27822879820</v>
          </cell>
          <cell r="T4159" t="str">
            <v/>
          </cell>
          <cell r="U4159" t="str">
            <v/>
          </cell>
          <cell r="V4159" t="str">
            <v/>
          </cell>
          <cell r="W4159" t="str">
            <v>ContaCorrente</v>
          </cell>
          <cell r="X4159" t="str">
            <v>34717</v>
          </cell>
          <cell r="Y4159" t="str">
            <v>201</v>
          </cell>
          <cell r="Z4159" t="str">
            <v>SP</v>
          </cell>
          <cell r="AA4159" t="str">
            <v>09/09/2019</v>
          </cell>
          <cell r="AB4159" t="str">
            <v>13/10/2020</v>
          </cell>
          <cell r="AC4159" t="str">
            <v>12772310894</v>
          </cell>
          <cell r="AD4159">
            <v>4506</v>
          </cell>
          <cell r="AE4159" t="str">
            <v>Brasileiro</v>
          </cell>
          <cell r="AF4159" t="str">
            <v>Casado</v>
          </cell>
          <cell r="AG4159" t="str">
            <v>Masculino</v>
          </cell>
          <cell r="AH4159" t="str">
            <v>Inativo</v>
          </cell>
          <cell r="AI4159" t="str">
            <v>IVANILTON DE OLIVEIRA UMBURANA</v>
          </cell>
        </row>
        <row r="4160">
          <cell r="B4160" t="str">
            <v>SILVIO RENATO HEY</v>
          </cell>
          <cell r="C4160" t="str">
            <v>87144158953</v>
          </cell>
          <cell r="D4160" t="str">
            <v>silviorhey@gmail.com</v>
          </cell>
          <cell r="E4160" t="str">
            <v>promotor</v>
          </cell>
          <cell r="F4160" t="str">
            <v>83704520</v>
          </cell>
          <cell r="G4160" t="str">
            <v>RUA ANA SALIBA NASSAR</v>
          </cell>
          <cell r="H4160" t="str">
            <v>433</v>
          </cell>
          <cell r="I4160" t="str">
            <v/>
          </cell>
          <cell r="J4160" t="str">
            <v>FAZENDA VELHA</v>
          </cell>
          <cell r="K4160" t="str">
            <v>ARAUCÁRIA</v>
          </cell>
          <cell r="L4160" t="str">
            <v>PR</v>
          </cell>
          <cell r="M4160" t="str">
            <v>-25.572551</v>
          </cell>
          <cell r="N4160" t="str">
            <v>-49.407627</v>
          </cell>
          <cell r="O4160" t="str">
            <v>42999479133</v>
          </cell>
          <cell r="P4160" t="str">
            <v>14/11/1969</v>
          </cell>
          <cell r="Q4160" t="str">
            <v>52227208</v>
          </cell>
          <cell r="R4160" t="str">
            <v>SSP</v>
          </cell>
          <cell r="S4160" t="str">
            <v>87144158953</v>
          </cell>
          <cell r="T4160" t="str">
            <v/>
          </cell>
          <cell r="U4160" t="str">
            <v/>
          </cell>
          <cell r="V4160" t="str">
            <v/>
          </cell>
          <cell r="X4160" t="str">
            <v>94356</v>
          </cell>
          <cell r="Y4160" t="str">
            <v>16</v>
          </cell>
          <cell r="Z4160" t="str">
            <v>PR</v>
          </cell>
          <cell r="AA4160" t="str">
            <v>15/08/2019</v>
          </cell>
          <cell r="AB4160" t="str">
            <v>01/01/0001</v>
          </cell>
          <cell r="AC4160" t="str">
            <v>122144606-93</v>
          </cell>
          <cell r="AD4160">
            <v>4506</v>
          </cell>
          <cell r="AE4160" t="str">
            <v>BRASILEIRO NATO</v>
          </cell>
          <cell r="AF4160" t="str">
            <v>Solteiro</v>
          </cell>
          <cell r="AG4160" t="str">
            <v>Masculino</v>
          </cell>
          <cell r="AH4160" t="str">
            <v>Ativo</v>
          </cell>
          <cell r="AI4160" t="str">
            <v>GUILHERME ALEXANDRE MARTINS PIMENTEL</v>
          </cell>
        </row>
        <row r="4161">
          <cell r="B4161" t="str">
            <v>SILVIO RODRIGUES DE ARAUJO</v>
          </cell>
          <cell r="C4161" t="str">
            <v>37412897870</v>
          </cell>
          <cell r="D4161" t="str">
            <v>silvinho.araujo.5@gmail.com</v>
          </cell>
          <cell r="E4161" t="str">
            <v>promotor</v>
          </cell>
          <cell r="F4161" t="str">
            <v>06140080</v>
          </cell>
          <cell r="G4161" t="str">
            <v>RUA MARANHENSE</v>
          </cell>
          <cell r="H4161" t="str">
            <v>504</v>
          </cell>
          <cell r="I4161" t="str">
            <v/>
          </cell>
          <cell r="J4161" t="str">
            <v>CONCEIÇÃO</v>
          </cell>
          <cell r="K4161" t="str">
            <v>OSASCO</v>
          </cell>
          <cell r="L4161" t="str">
            <v>SP</v>
          </cell>
          <cell r="M4161" t="str">
            <v/>
          </cell>
          <cell r="N4161" t="str">
            <v/>
          </cell>
          <cell r="O4161" t="str">
            <v>11977307438</v>
          </cell>
          <cell r="P4161" t="str">
            <v>05/08/1987</v>
          </cell>
          <cell r="Q4161" t="str">
            <v>420725301</v>
          </cell>
          <cell r="R4161" t="str">
            <v>SSP</v>
          </cell>
          <cell r="S4161" t="str">
            <v>37412897870</v>
          </cell>
          <cell r="T4161" t="str">
            <v/>
          </cell>
          <cell r="U4161" t="str">
            <v/>
          </cell>
          <cell r="V4161" t="str">
            <v/>
          </cell>
          <cell r="X4161" t="str">
            <v>21849</v>
          </cell>
          <cell r="Y4161" t="str">
            <v/>
          </cell>
          <cell r="Z4161" t="str">
            <v>SP</v>
          </cell>
          <cell r="AA4161" t="str">
            <v>17/10/2019</v>
          </cell>
          <cell r="AB4161" t="str">
            <v/>
          </cell>
          <cell r="AC4161" t="str">
            <v>13529222770</v>
          </cell>
          <cell r="AD4161">
            <v>0</v>
          </cell>
          <cell r="AE4161" t="str">
            <v>Brasileiro</v>
          </cell>
          <cell r="AF4161" t="str">
            <v>Solteiro</v>
          </cell>
          <cell r="AG4161" t="str">
            <v>Masculino</v>
          </cell>
          <cell r="AH4161" t="str">
            <v>Inativo</v>
          </cell>
          <cell r="AI4161" t="str">
            <v>HERBERT WESLEY DE FREITAS SILVA</v>
          </cell>
        </row>
        <row r="4162">
          <cell r="B4162" t="str">
            <v>SIMONE ANDRADE DE MELO</v>
          </cell>
          <cell r="C4162" t="str">
            <v>19349607808</v>
          </cell>
          <cell r="D4162" t="str">
            <v/>
          </cell>
          <cell r="E4162" t="str">
            <v>promotor</v>
          </cell>
          <cell r="F4162" t="str">
            <v>02976190</v>
          </cell>
          <cell r="G4162" t="str">
            <v>RUA TOMÉ DE ALMEIDA E OLIVEIRA</v>
          </cell>
          <cell r="H4162" t="str">
            <v>279</v>
          </cell>
          <cell r="I4162" t="str">
            <v/>
          </cell>
          <cell r="J4162" t="str">
            <v>VILA ZAT</v>
          </cell>
          <cell r="K4162" t="str">
            <v>SÃO PAULO</v>
          </cell>
          <cell r="L4162" t="str">
            <v>SP</v>
          </cell>
          <cell r="M4162" t="str">
            <v>-23.4738629</v>
          </cell>
          <cell r="N4162" t="str">
            <v>-46.71689869999999</v>
          </cell>
          <cell r="O4162" t="str">
            <v>11986432930</v>
          </cell>
          <cell r="P4162" t="str">
            <v>05/12/1976</v>
          </cell>
          <cell r="Q4162" t="str">
            <v>272901593</v>
          </cell>
          <cell r="R4162" t="str">
            <v>SSP</v>
          </cell>
          <cell r="S4162" t="str">
            <v>19349607808</v>
          </cell>
          <cell r="T4162" t="str">
            <v/>
          </cell>
          <cell r="U4162" t="str">
            <v/>
          </cell>
          <cell r="V4162" t="str">
            <v/>
          </cell>
          <cell r="X4162" t="str">
            <v>91483</v>
          </cell>
          <cell r="Y4162" t="str">
            <v>152</v>
          </cell>
          <cell r="Z4162" t="str">
            <v>SP</v>
          </cell>
          <cell r="AA4162" t="str">
            <v>29/11/2019</v>
          </cell>
          <cell r="AB4162" t="str">
            <v>05/12/2019</v>
          </cell>
          <cell r="AC4162" t="str">
            <v>12438189780</v>
          </cell>
          <cell r="AD4162">
            <v>0</v>
          </cell>
          <cell r="AE4162" t="str">
            <v>Brasileiro</v>
          </cell>
          <cell r="AF4162" t="str">
            <v>Divorciado</v>
          </cell>
          <cell r="AG4162" t="str">
            <v>Feminino</v>
          </cell>
          <cell r="AH4162" t="str">
            <v>Inativo</v>
          </cell>
          <cell r="AI4162" t="str">
            <v>ALLAN SANTOS NEGRELLI</v>
          </cell>
        </row>
        <row r="4163">
          <cell r="B4163" t="str">
            <v>SIMONE CAMARGO DE MORAIS ALMEI</v>
          </cell>
          <cell r="C4163" t="str">
            <v>04548393919</v>
          </cell>
          <cell r="D4163" t="str">
            <v/>
          </cell>
          <cell r="E4163" t="str">
            <v>Intermitente</v>
          </cell>
          <cell r="F4163" t="str">
            <v>01109060</v>
          </cell>
          <cell r="G4163" t="str">
            <v>RUA EDUARDO CHAVES</v>
          </cell>
          <cell r="H4163" t="str">
            <v>183</v>
          </cell>
          <cell r="I4163" t="str">
            <v/>
          </cell>
          <cell r="J4163" t="str">
            <v>LUZ</v>
          </cell>
          <cell r="K4163" t="str">
            <v>SÃO PAULO</v>
          </cell>
          <cell r="L4163" t="str">
            <v>PR</v>
          </cell>
          <cell r="M4163" t="str">
            <v/>
          </cell>
          <cell r="N4163" t="str">
            <v/>
          </cell>
          <cell r="O4163" t="str">
            <v/>
          </cell>
          <cell r="P4163" t="str">
            <v>28/02/1981</v>
          </cell>
          <cell r="Q4163" t="str">
            <v>8053203</v>
          </cell>
          <cell r="R4163" t="str">
            <v>SC</v>
          </cell>
          <cell r="S4163" t="str">
            <v>04548393919</v>
          </cell>
          <cell r="T4163" t="str">
            <v/>
          </cell>
          <cell r="U4163" t="str">
            <v/>
          </cell>
          <cell r="V4163" t="str">
            <v/>
          </cell>
          <cell r="X4163" t="str">
            <v>3189986</v>
          </cell>
          <cell r="Y4163" t="str">
            <v>60</v>
          </cell>
          <cell r="Z4163" t="str">
            <v>SC</v>
          </cell>
          <cell r="AA4163" t="str">
            <v>21/11/2019</v>
          </cell>
          <cell r="AB4163" t="str">
            <v/>
          </cell>
          <cell r="AC4163" t="str">
            <v>13261111371</v>
          </cell>
          <cell r="AD4163">
            <v>4506</v>
          </cell>
          <cell r="AE4163" t="str">
            <v>Brasileiro</v>
          </cell>
          <cell r="AF4163" t="str">
            <v>Solteiro</v>
          </cell>
          <cell r="AG4163" t="str">
            <v>Feminino</v>
          </cell>
          <cell r="AH4163" t="str">
            <v>Inativo</v>
          </cell>
          <cell r="AI4163" t="str">
            <v>CARLA VIETTRO NORA DE PADUA</v>
          </cell>
        </row>
        <row r="4164">
          <cell r="B4164" t="str">
            <v>SIMONE CANDIDA DA SILVA OLIVEIRA</v>
          </cell>
          <cell r="C4164" t="str">
            <v>00091203007</v>
          </cell>
          <cell r="D4164" t="str">
            <v>sidanone@hotmail.com</v>
          </cell>
          <cell r="E4164" t="str">
            <v>promotor</v>
          </cell>
          <cell r="F4164" t="str">
            <v>96216380</v>
          </cell>
          <cell r="G4164" t="str">
            <v>RUA MARLENE TERESINHA DE LA ROCHA ARRUDA</v>
          </cell>
          <cell r="H4164" t="str">
            <v>468</v>
          </cell>
          <cell r="I4164" t="str">
            <v/>
          </cell>
          <cell r="J4164" t="str">
            <v>PARQUE RESIDENCIAL SÃO PEDRO</v>
          </cell>
          <cell r="K4164" t="str">
            <v>RIO GRANDE</v>
          </cell>
          <cell r="L4164" t="str">
            <v>RS</v>
          </cell>
          <cell r="M4164" t="str">
            <v>-32.1067909</v>
          </cell>
          <cell r="N4164" t="str">
            <v>-52.1859502</v>
          </cell>
          <cell r="O4164" t="str">
            <v/>
          </cell>
          <cell r="P4164" t="str">
            <v>14/11/1981</v>
          </cell>
          <cell r="Q4164" t="str">
            <v>3069537961</v>
          </cell>
          <cell r="R4164" t="str">
            <v>SSP</v>
          </cell>
          <cell r="S4164" t="str">
            <v>00091203007</v>
          </cell>
          <cell r="T4164" t="str">
            <v/>
          </cell>
          <cell r="U4164" t="str">
            <v/>
          </cell>
          <cell r="V4164" t="str">
            <v/>
          </cell>
          <cell r="X4164" t="str">
            <v>190281</v>
          </cell>
          <cell r="Y4164" t="str">
            <v>200</v>
          </cell>
          <cell r="Z4164" t="str">
            <v>RS</v>
          </cell>
          <cell r="AA4164" t="str">
            <v>24/08/2019</v>
          </cell>
          <cell r="AB4164" t="str">
            <v>01/01/0001</v>
          </cell>
          <cell r="AC4164" t="str">
            <v>12890612688</v>
          </cell>
          <cell r="AD4164">
            <v>4506</v>
          </cell>
          <cell r="AE4164" t="str">
            <v>Brasileiro</v>
          </cell>
          <cell r="AF4164" t="str">
            <v>Solteiro</v>
          </cell>
          <cell r="AG4164" t="str">
            <v>Masculino</v>
          </cell>
          <cell r="AH4164" t="str">
            <v>Ativo</v>
          </cell>
          <cell r="AI4164" t="str">
            <v>FABRICIO BATISTA</v>
          </cell>
        </row>
        <row r="4165">
          <cell r="B4165" t="str">
            <v>SIMONE DA SILVA SOARES</v>
          </cell>
          <cell r="C4165" t="str">
            <v>33529831867</v>
          </cell>
          <cell r="D4165" t="str">
            <v/>
          </cell>
          <cell r="E4165" t="str">
            <v>promotorexpress</v>
          </cell>
          <cell r="F4165" t="str">
            <v>09941630</v>
          </cell>
          <cell r="G4165" t="str">
            <v>RUA ONZE DE JUNHO</v>
          </cell>
          <cell r="H4165" t="str">
            <v>60</v>
          </cell>
          <cell r="I4165" t="str">
            <v/>
          </cell>
          <cell r="J4165" t="str">
            <v>CANHEMA</v>
          </cell>
          <cell r="K4165" t="str">
            <v>DIADEMA</v>
          </cell>
          <cell r="L4165" t="str">
            <v>SP</v>
          </cell>
          <cell r="M4165" t="str">
            <v>-23.6794959</v>
          </cell>
          <cell r="N4165" t="str">
            <v>-46.6042254</v>
          </cell>
          <cell r="O4165" t="str">
            <v/>
          </cell>
          <cell r="P4165" t="str">
            <v>23/12/1980</v>
          </cell>
          <cell r="Q4165" t="str">
            <v>341601032</v>
          </cell>
          <cell r="R4165" t="str">
            <v>SSP</v>
          </cell>
          <cell r="S4165" t="str">
            <v>33529831867</v>
          </cell>
          <cell r="T4165" t="str">
            <v/>
          </cell>
          <cell r="U4165" t="str">
            <v/>
          </cell>
          <cell r="V4165" t="str">
            <v/>
          </cell>
          <cell r="X4165" t="str">
            <v>84493</v>
          </cell>
          <cell r="Y4165" t="str">
            <v>228</v>
          </cell>
          <cell r="Z4165" t="str">
            <v>SP</v>
          </cell>
          <cell r="AA4165" t="str">
            <v>18/02/2020</v>
          </cell>
          <cell r="AB4165" t="str">
            <v/>
          </cell>
          <cell r="AC4165" t="str">
            <v>20105120620</v>
          </cell>
          <cell r="AD4165">
            <v>0</v>
          </cell>
          <cell r="AE4165" t="str">
            <v>Brasileiro</v>
          </cell>
          <cell r="AF4165" t="str">
            <v>Solteiro</v>
          </cell>
          <cell r="AG4165" t="str">
            <v>Feminino</v>
          </cell>
          <cell r="AH4165" t="str">
            <v>Inativo</v>
          </cell>
          <cell r="AI4165" t="str">
            <v>LILIANE GARCIA DOS REIS</v>
          </cell>
        </row>
        <row r="4166">
          <cell r="B4166" t="str">
            <v>SIMONE VIEIRA RITTER</v>
          </cell>
          <cell r="C4166" t="str">
            <v>08798776932</v>
          </cell>
          <cell r="D4166" t="str">
            <v/>
          </cell>
          <cell r="E4166" t="str">
            <v>Intermitente</v>
          </cell>
          <cell r="F4166" t="str">
            <v>89805688</v>
          </cell>
          <cell r="G4166" t="str">
            <v>RUA ARI GIURATTI</v>
          </cell>
          <cell r="H4166" t="str">
            <v>280</v>
          </cell>
          <cell r="I4166" t="str">
            <v>AP 307 BL</v>
          </cell>
          <cell r="J4166" t="str">
            <v>SANTA PAULINA</v>
          </cell>
          <cell r="K4166" t="str">
            <v>CHAPECÓ</v>
          </cell>
          <cell r="L4166" t="str">
            <v>SC</v>
          </cell>
          <cell r="M4166" t="str">
            <v>-27.0742351</v>
          </cell>
          <cell r="N4166" t="str">
            <v>-52.60564850000001</v>
          </cell>
          <cell r="O4166" t="str">
            <v/>
          </cell>
          <cell r="P4166" t="str">
            <v>20/06/1993</v>
          </cell>
          <cell r="Q4166" t="str">
            <v>7215078</v>
          </cell>
          <cell r="R4166" t="str">
            <v>SSP</v>
          </cell>
          <cell r="S4166" t="str">
            <v>08798776932</v>
          </cell>
          <cell r="T4166" t="str">
            <v/>
          </cell>
          <cell r="U4166" t="str">
            <v/>
          </cell>
          <cell r="V4166" t="str">
            <v/>
          </cell>
          <cell r="X4166" t="str">
            <v>6496061</v>
          </cell>
          <cell r="Y4166" t="str">
            <v>40</v>
          </cell>
          <cell r="Z4166" t="str">
            <v>SC</v>
          </cell>
          <cell r="AA4166" t="str">
            <v>02/12/2019</v>
          </cell>
          <cell r="AB4166" t="str">
            <v/>
          </cell>
          <cell r="AC4166" t="str">
            <v>20193927610</v>
          </cell>
          <cell r="AD4166">
            <v>4506</v>
          </cell>
          <cell r="AE4166" t="str">
            <v>Brasileiro</v>
          </cell>
          <cell r="AF4166" t="str">
            <v>Solteiro</v>
          </cell>
          <cell r="AG4166" t="str">
            <v>Feminino</v>
          </cell>
          <cell r="AH4166" t="str">
            <v>Inativo</v>
          </cell>
          <cell r="AI4166" t="str">
            <v>CARLA VIETTRO NORA DE PADUA</v>
          </cell>
        </row>
        <row r="4167">
          <cell r="B4167" t="str">
            <v>SIMONE VISENTAINER ROSA</v>
          </cell>
          <cell r="C4167" t="str">
            <v>90158172949</v>
          </cell>
          <cell r="D4167" t="str">
            <v/>
          </cell>
          <cell r="E4167" t="str">
            <v>Intermitente</v>
          </cell>
          <cell r="F4167" t="str">
            <v>88117400</v>
          </cell>
          <cell r="G4167" t="str">
            <v>RUA SEBASTIÃO FURTADO PEREIRA</v>
          </cell>
          <cell r="H4167" t="str">
            <v>60</v>
          </cell>
          <cell r="I4167" t="str">
            <v/>
          </cell>
          <cell r="J4167" t="str">
            <v>BARREIROS</v>
          </cell>
          <cell r="K4167" t="str">
            <v>SÃO JOSÉ</v>
          </cell>
          <cell r="L4167" t="str">
            <v>SC</v>
          </cell>
          <cell r="M4167" t="str">
            <v>-27.5826656</v>
          </cell>
          <cell r="N4167" t="str">
            <v>-48.6143359</v>
          </cell>
          <cell r="O4167" t="str">
            <v/>
          </cell>
          <cell r="P4167" t="str">
            <v>05/10/1974</v>
          </cell>
          <cell r="Q4167" t="str">
            <v>3207020</v>
          </cell>
          <cell r="R4167" t="str">
            <v>SSP</v>
          </cell>
          <cell r="S4167" t="str">
            <v>90158172949</v>
          </cell>
          <cell r="T4167" t="str">
            <v/>
          </cell>
          <cell r="U4167" t="str">
            <v/>
          </cell>
          <cell r="V4167" t="str">
            <v/>
          </cell>
          <cell r="X4167" t="str">
            <v>36460</v>
          </cell>
          <cell r="Y4167" t="str">
            <v>17</v>
          </cell>
          <cell r="Z4167" t="str">
            <v>SC</v>
          </cell>
          <cell r="AA4167" t="str">
            <v>22/11/2019</v>
          </cell>
          <cell r="AB4167" t="str">
            <v/>
          </cell>
          <cell r="AC4167" t="str">
            <v>12483548832</v>
          </cell>
          <cell r="AD4167">
            <v>4506</v>
          </cell>
          <cell r="AE4167" t="str">
            <v>Brasileiro</v>
          </cell>
          <cell r="AF4167" t="str">
            <v>Solteiro</v>
          </cell>
          <cell r="AG4167" t="str">
            <v>Feminino</v>
          </cell>
          <cell r="AH4167" t="str">
            <v>Inativo</v>
          </cell>
          <cell r="AI4167" t="str">
            <v>CARLA VIETTRO NORA DE PADUA</v>
          </cell>
        </row>
        <row r="4168">
          <cell r="B4168" t="str">
            <v>SINA CHEF</v>
          </cell>
          <cell r="C4168" t="str">
            <v>sinachef</v>
          </cell>
          <cell r="E4168" t="str">
            <v>cliente</v>
          </cell>
          <cell r="F4168" t="str">
            <v/>
          </cell>
          <cell r="G4168" t="str">
            <v/>
          </cell>
          <cell r="H4168" t="str">
            <v/>
          </cell>
          <cell r="I4168" t="str">
            <v/>
          </cell>
          <cell r="J4168" t="str">
            <v/>
          </cell>
          <cell r="K4168" t="str">
            <v/>
          </cell>
          <cell r="L4168" t="str">
            <v/>
          </cell>
          <cell r="M4168" t="str">
            <v/>
          </cell>
          <cell r="N4168" t="str">
            <v/>
          </cell>
          <cell r="O4168" t="str">
            <v/>
          </cell>
          <cell r="P4168" t="str">
            <v/>
          </cell>
          <cell r="Q4168" t="str">
            <v/>
          </cell>
          <cell r="R4168" t="str">
            <v/>
          </cell>
          <cell r="S4168" t="str">
            <v/>
          </cell>
          <cell r="T4168" t="str">
            <v/>
          </cell>
          <cell r="U4168" t="str">
            <v/>
          </cell>
          <cell r="V4168" t="str">
            <v/>
          </cell>
          <cell r="X4168" t="str">
            <v/>
          </cell>
          <cell r="Y4168" t="str">
            <v/>
          </cell>
          <cell r="Z4168" t="str">
            <v/>
          </cell>
          <cell r="AA4168" t="str">
            <v/>
          </cell>
          <cell r="AB4168" t="str">
            <v/>
          </cell>
          <cell r="AC4168" t="str">
            <v/>
          </cell>
          <cell r="AD4168">
            <v>0</v>
          </cell>
          <cell r="AE4168" t="str">
            <v/>
          </cell>
          <cell r="AF4168" t="str">
            <v>0</v>
          </cell>
          <cell r="AG4168" t="str">
            <v>0</v>
          </cell>
          <cell r="AH4168" t="str">
            <v>Ativo</v>
          </cell>
          <cell r="AI4168" t="str">
            <v>LUCAS MARCELINO ROCHA</v>
          </cell>
        </row>
        <row r="4169">
          <cell r="B4169" t="str">
            <v>SINARA SILVA TAVARES</v>
          </cell>
          <cell r="C4169" t="str">
            <v>00730063003</v>
          </cell>
          <cell r="D4169" t="str">
            <v>-</v>
          </cell>
          <cell r="E4169" t="str">
            <v>lidersupervisor</v>
          </cell>
          <cell r="F4169" t="str">
            <v>94967-020</v>
          </cell>
          <cell r="G4169" t="str">
            <v>RUA QUERO-QUERO</v>
          </cell>
          <cell r="H4169" t="str">
            <v>179</v>
          </cell>
          <cell r="I4169" t="str">
            <v>(VL N CANARINHO)</v>
          </cell>
          <cell r="J4169" t="str">
            <v>NOVA ESPERANÇA</v>
          </cell>
          <cell r="K4169" t="str">
            <v>CACHOEIRINHA</v>
          </cell>
          <cell r="L4169" t="str">
            <v>RS</v>
          </cell>
          <cell r="M4169" t="str">
            <v>-29.8943852</v>
          </cell>
          <cell r="N4169" t="str">
            <v>-51.0697147</v>
          </cell>
          <cell r="O4169" t="str">
            <v>51998491767</v>
          </cell>
          <cell r="P4169" t="str">
            <v>25/06/1984</v>
          </cell>
          <cell r="Q4169" t="str">
            <v>3093307431</v>
          </cell>
          <cell r="R4169" t="str">
            <v>SSP</v>
          </cell>
          <cell r="S4169" t="str">
            <v>00730063003</v>
          </cell>
          <cell r="T4169" t="str">
            <v/>
          </cell>
          <cell r="U4169" t="str">
            <v/>
          </cell>
          <cell r="V4169" t="str">
            <v/>
          </cell>
          <cell r="X4169" t="str">
            <v>4309716</v>
          </cell>
          <cell r="Y4169" t="str">
            <v>30</v>
          </cell>
          <cell r="Z4169" t="str">
            <v>RS</v>
          </cell>
          <cell r="AA4169" t="str">
            <v>07/02/2019</v>
          </cell>
          <cell r="AB4169" t="str">
            <v/>
          </cell>
          <cell r="AC4169" t="str">
            <v>204211843-82</v>
          </cell>
          <cell r="AD4169">
            <v>4506</v>
          </cell>
          <cell r="AE4169" t="str">
            <v>BRASILEIRO NATO</v>
          </cell>
          <cell r="AF4169" t="str">
            <v>Solteiro</v>
          </cell>
          <cell r="AG4169" t="str">
            <v>Masculino</v>
          </cell>
          <cell r="AH4169" t="str">
            <v>Licenca</v>
          </cell>
          <cell r="AI4169" t="str">
            <v>FABRICIO BATISTA</v>
          </cell>
        </row>
        <row r="4170">
          <cell r="B4170" t="str">
            <v>SINTER FUTURA</v>
          </cell>
          <cell r="C4170" t="str">
            <v>sinterfutura</v>
          </cell>
          <cell r="E4170" t="str">
            <v>cliente</v>
          </cell>
          <cell r="F4170" t="str">
            <v/>
          </cell>
          <cell r="G4170" t="str">
            <v/>
          </cell>
          <cell r="H4170" t="str">
            <v/>
          </cell>
          <cell r="I4170" t="str">
            <v/>
          </cell>
          <cell r="J4170" t="str">
            <v/>
          </cell>
          <cell r="K4170" t="str">
            <v/>
          </cell>
          <cell r="L4170" t="str">
            <v/>
          </cell>
          <cell r="M4170" t="str">
            <v/>
          </cell>
          <cell r="N4170" t="str">
            <v/>
          </cell>
          <cell r="O4170" t="str">
            <v/>
          </cell>
          <cell r="P4170" t="str">
            <v/>
          </cell>
          <cell r="Q4170" t="str">
            <v/>
          </cell>
          <cell r="R4170" t="str">
            <v/>
          </cell>
          <cell r="S4170" t="str">
            <v/>
          </cell>
          <cell r="T4170" t="str">
            <v/>
          </cell>
          <cell r="U4170" t="str">
            <v/>
          </cell>
          <cell r="V4170" t="str">
            <v/>
          </cell>
          <cell r="X4170" t="str">
            <v/>
          </cell>
          <cell r="Y4170" t="str">
            <v/>
          </cell>
          <cell r="Z4170" t="str">
            <v/>
          </cell>
          <cell r="AA4170" t="str">
            <v/>
          </cell>
          <cell r="AB4170" t="str">
            <v/>
          </cell>
          <cell r="AC4170" t="str">
            <v/>
          </cell>
          <cell r="AD4170">
            <v>0</v>
          </cell>
          <cell r="AE4170" t="str">
            <v/>
          </cell>
          <cell r="AF4170" t="str">
            <v>0</v>
          </cell>
          <cell r="AG4170" t="str">
            <v>0</v>
          </cell>
          <cell r="AH4170" t="str">
            <v>Ativo</v>
          </cell>
          <cell r="AI4170" t="str">
            <v>LUCAS MARCELINO ROCHA</v>
          </cell>
        </row>
        <row r="4171">
          <cell r="B4171" t="str">
            <v>SINTER FUTURA (SIGA)</v>
          </cell>
          <cell r="C4171" t="str">
            <v>sinterfutura(siga)</v>
          </cell>
          <cell r="E4171" t="str">
            <v>cliente</v>
          </cell>
          <cell r="F4171" t="str">
            <v/>
          </cell>
          <cell r="G4171" t="str">
            <v/>
          </cell>
          <cell r="H4171" t="str">
            <v/>
          </cell>
          <cell r="I4171" t="str">
            <v/>
          </cell>
          <cell r="J4171" t="str">
            <v/>
          </cell>
          <cell r="K4171" t="str">
            <v/>
          </cell>
          <cell r="L4171" t="str">
            <v/>
          </cell>
          <cell r="M4171" t="str">
            <v/>
          </cell>
          <cell r="N4171" t="str">
            <v/>
          </cell>
          <cell r="O4171" t="str">
            <v/>
          </cell>
          <cell r="P4171" t="str">
            <v/>
          </cell>
          <cell r="Q4171" t="str">
            <v/>
          </cell>
          <cell r="R4171" t="str">
            <v/>
          </cell>
          <cell r="S4171" t="str">
            <v/>
          </cell>
          <cell r="T4171" t="str">
            <v/>
          </cell>
          <cell r="U4171" t="str">
            <v/>
          </cell>
          <cell r="V4171" t="str">
            <v/>
          </cell>
          <cell r="X4171" t="str">
            <v/>
          </cell>
          <cell r="Y4171" t="str">
            <v/>
          </cell>
          <cell r="Z4171" t="str">
            <v/>
          </cell>
          <cell r="AA4171" t="str">
            <v/>
          </cell>
          <cell r="AB4171" t="str">
            <v/>
          </cell>
          <cell r="AC4171" t="str">
            <v/>
          </cell>
          <cell r="AD4171">
            <v>0</v>
          </cell>
          <cell r="AE4171" t="str">
            <v/>
          </cell>
          <cell r="AF4171" t="str">
            <v>0</v>
          </cell>
          <cell r="AG4171" t="str">
            <v>0</v>
          </cell>
          <cell r="AH4171" t="str">
            <v>Ativo</v>
          </cell>
          <cell r="AI4171" t="str">
            <v>LUCAS MARCELINO ROCHA</v>
          </cell>
        </row>
        <row r="4172">
          <cell r="B4172" t="str">
            <v>SIONIR ELZA CAMILO</v>
          </cell>
          <cell r="C4172" t="str">
            <v>67062822949</v>
          </cell>
          <cell r="D4172" t="str">
            <v/>
          </cell>
          <cell r="E4172" t="str">
            <v>Intermitente</v>
          </cell>
          <cell r="F4172" t="str">
            <v>89228430</v>
          </cell>
          <cell r="G4172" t="str">
            <v>RUA NOEL ROSA</v>
          </cell>
          <cell r="H4172" t="str">
            <v>88</v>
          </cell>
          <cell r="I4172" t="str">
            <v/>
          </cell>
          <cell r="J4172" t="str">
            <v>COMASA</v>
          </cell>
          <cell r="K4172" t="str">
            <v>JOINVILLE</v>
          </cell>
          <cell r="L4172" t="str">
            <v>SC</v>
          </cell>
          <cell r="M4172" t="str">
            <v/>
          </cell>
          <cell r="N4172" t="str">
            <v/>
          </cell>
          <cell r="O4172" t="str">
            <v/>
          </cell>
          <cell r="P4172" t="str">
            <v>08/08/1966</v>
          </cell>
          <cell r="Q4172" t="str">
            <v>2516810</v>
          </cell>
          <cell r="R4172" t="str">
            <v>SSP</v>
          </cell>
          <cell r="S4172" t="str">
            <v>67062822949</v>
          </cell>
          <cell r="T4172" t="str">
            <v/>
          </cell>
          <cell r="U4172" t="str">
            <v/>
          </cell>
          <cell r="V4172" t="str">
            <v/>
          </cell>
          <cell r="X4172" t="str">
            <v>54705</v>
          </cell>
          <cell r="Y4172" t="str">
            <v>8</v>
          </cell>
          <cell r="Z4172" t="str">
            <v>SC</v>
          </cell>
          <cell r="AA4172" t="str">
            <v>31/10/2019</v>
          </cell>
          <cell r="AB4172" t="str">
            <v/>
          </cell>
          <cell r="AC4172" t="str">
            <v>12253862977</v>
          </cell>
          <cell r="AD4172">
            <v>0</v>
          </cell>
          <cell r="AE4172" t="str">
            <v>Brasileiro</v>
          </cell>
          <cell r="AF4172" t="str">
            <v>Solteiro</v>
          </cell>
          <cell r="AG4172" t="str">
            <v>Feminino</v>
          </cell>
          <cell r="AH4172" t="str">
            <v>Inativo</v>
          </cell>
          <cell r="AI4172" t="str">
            <v>CARLA VIETTRO NORA DE PADUA</v>
          </cell>
        </row>
        <row r="4173">
          <cell r="B4173" t="str">
            <v>SIRLEI APARECIDA XAVIER LEITE</v>
          </cell>
          <cell r="C4173" t="str">
            <v>03733492978</v>
          </cell>
          <cell r="D4173" t="str">
            <v/>
          </cell>
          <cell r="E4173" t="str">
            <v>Intermitente</v>
          </cell>
          <cell r="F4173" t="str">
            <v>88521613</v>
          </cell>
          <cell r="G4173" t="str">
            <v>RUA ALZIRO ALVES DA SILVA</v>
          </cell>
          <cell r="H4173" t="str">
            <v>115</v>
          </cell>
          <cell r="I4173" t="str">
            <v/>
          </cell>
          <cell r="J4173" t="str">
            <v>PISANI</v>
          </cell>
          <cell r="K4173" t="str">
            <v>LAGES</v>
          </cell>
          <cell r="L4173" t="str">
            <v>SC</v>
          </cell>
          <cell r="M4173" t="str">
            <v>-22.9734317</v>
          </cell>
          <cell r="N4173" t="str">
            <v>-49.8537001</v>
          </cell>
          <cell r="O4173" t="str">
            <v/>
          </cell>
          <cell r="P4173" t="str">
            <v>09/02/1981</v>
          </cell>
          <cell r="Q4173" t="str">
            <v>4169127</v>
          </cell>
          <cell r="R4173" t="str">
            <v>SSP</v>
          </cell>
          <cell r="S4173" t="str">
            <v>03733492978</v>
          </cell>
          <cell r="T4173" t="str">
            <v/>
          </cell>
          <cell r="U4173" t="str">
            <v/>
          </cell>
          <cell r="V4173" t="str">
            <v/>
          </cell>
          <cell r="X4173" t="str">
            <v/>
          </cell>
          <cell r="Y4173" t="str">
            <v/>
          </cell>
          <cell r="Z4173" t="str">
            <v/>
          </cell>
          <cell r="AA4173" t="str">
            <v>01/11/2019</v>
          </cell>
          <cell r="AB4173" t="str">
            <v/>
          </cell>
          <cell r="AC4173" t="str">
            <v/>
          </cell>
          <cell r="AD4173">
            <v>0</v>
          </cell>
          <cell r="AE4173" t="str">
            <v>Brasileiro</v>
          </cell>
          <cell r="AF4173" t="str">
            <v>Solteiro</v>
          </cell>
          <cell r="AG4173" t="str">
            <v>Feminino</v>
          </cell>
          <cell r="AH4173" t="str">
            <v>Inativo</v>
          </cell>
          <cell r="AI4173" t="str">
            <v>CARLA VIETTRO NORA DE PADUA</v>
          </cell>
        </row>
        <row r="4174">
          <cell r="B4174" t="str">
            <v>SIRLEI GETZINGER</v>
          </cell>
          <cell r="C4174" t="str">
            <v>79193242972</v>
          </cell>
          <cell r="D4174" t="str">
            <v/>
          </cell>
          <cell r="E4174" t="str">
            <v>Intermitente</v>
          </cell>
          <cell r="F4174" t="str">
            <v>89228477</v>
          </cell>
          <cell r="G4174" t="str">
            <v>RUA JÚLIA CAETANO DE PINHO</v>
          </cell>
          <cell r="H4174" t="str">
            <v>75</v>
          </cell>
          <cell r="I4174" t="str">
            <v/>
          </cell>
          <cell r="J4174" t="str">
            <v>COMASA</v>
          </cell>
          <cell r="K4174" t="str">
            <v>JOINVILLE</v>
          </cell>
          <cell r="L4174" t="str">
            <v>SC</v>
          </cell>
          <cell r="M4174" t="str">
            <v>-26.2769339</v>
          </cell>
          <cell r="N4174" t="str">
            <v>-48.7952374</v>
          </cell>
          <cell r="O4174" t="str">
            <v/>
          </cell>
          <cell r="P4174" t="str">
            <v>30/11/1971</v>
          </cell>
          <cell r="Q4174" t="str">
            <v>2716718</v>
          </cell>
          <cell r="R4174" t="str">
            <v>SSP</v>
          </cell>
          <cell r="S4174" t="str">
            <v>79193242972</v>
          </cell>
          <cell r="T4174" t="str">
            <v/>
          </cell>
          <cell r="U4174" t="str">
            <v/>
          </cell>
          <cell r="V4174" t="str">
            <v/>
          </cell>
          <cell r="X4174" t="str">
            <v>2427264</v>
          </cell>
          <cell r="Y4174" t="str">
            <v>60</v>
          </cell>
          <cell r="Z4174" t="str">
            <v>SC</v>
          </cell>
          <cell r="AA4174" t="str">
            <v>25/11/2019</v>
          </cell>
          <cell r="AB4174" t="str">
            <v/>
          </cell>
          <cell r="AC4174" t="str">
            <v>12375868880</v>
          </cell>
          <cell r="AD4174">
            <v>4506</v>
          </cell>
          <cell r="AE4174" t="str">
            <v>Brasileiro</v>
          </cell>
          <cell r="AF4174" t="str">
            <v>Solteiro</v>
          </cell>
          <cell r="AG4174" t="str">
            <v>Feminino</v>
          </cell>
          <cell r="AH4174" t="str">
            <v>Inativo</v>
          </cell>
          <cell r="AI4174" t="str">
            <v>CARLA VIETTRO NORA DE PADUA</v>
          </cell>
        </row>
        <row r="4175">
          <cell r="B4175" t="str">
            <v>SIRLEI PEREIRA DE MELO</v>
          </cell>
          <cell r="C4175" t="str">
            <v>08619113771</v>
          </cell>
          <cell r="D4175" t="str">
            <v>trade.rj@gmpromo.com.br</v>
          </cell>
          <cell r="E4175" t="str">
            <v>promotor</v>
          </cell>
          <cell r="F4175" t="str">
            <v>29124-022</v>
          </cell>
          <cell r="G4175" t="str">
            <v>RUA OLAVO BILAC</v>
          </cell>
          <cell r="H4175" t="str">
            <v>6</v>
          </cell>
          <cell r="I4175" t="str">
            <v/>
          </cell>
          <cell r="J4175" t="str">
            <v>CIDADE DA BARRA</v>
          </cell>
          <cell r="K4175" t="str">
            <v>VILA VELHA</v>
          </cell>
          <cell r="L4175" t="str">
            <v>ES</v>
          </cell>
          <cell r="M4175" t="str">
            <v>-20.4342288</v>
          </cell>
          <cell r="N4175" t="str">
            <v>-40.3413995</v>
          </cell>
          <cell r="O4175" t="str">
            <v>27988231025</v>
          </cell>
          <cell r="P4175" t="str">
            <v>22/09/1979</v>
          </cell>
          <cell r="Q4175" t="str">
            <v>1842731</v>
          </cell>
          <cell r="R4175" t="str">
            <v>SES</v>
          </cell>
          <cell r="S4175" t="str">
            <v>08619113771</v>
          </cell>
          <cell r="T4175" t="str">
            <v/>
          </cell>
          <cell r="U4175" t="str">
            <v/>
          </cell>
          <cell r="V4175" t="str">
            <v/>
          </cell>
          <cell r="X4175" t="str">
            <v>813260</v>
          </cell>
          <cell r="Y4175" t="str">
            <v>50</v>
          </cell>
          <cell r="Z4175" t="str">
            <v>ES</v>
          </cell>
          <cell r="AA4175" t="str">
            <v>06/03/2017</v>
          </cell>
          <cell r="AB4175" t="str">
            <v/>
          </cell>
          <cell r="AC4175" t="str">
            <v>129607082-98</v>
          </cell>
          <cell r="AD4175">
            <v>4506</v>
          </cell>
          <cell r="AE4175" t="str">
            <v>BRASILEIRO NATO</v>
          </cell>
          <cell r="AF4175" t="str">
            <v>Solteiro</v>
          </cell>
          <cell r="AG4175" t="str">
            <v>Masculino</v>
          </cell>
          <cell r="AH4175" t="str">
            <v>Ativo</v>
          </cell>
          <cell r="AI4175" t="str">
            <v>LUAN ARAUJO BORGES</v>
          </cell>
        </row>
        <row r="4176">
          <cell r="B4176" t="str">
            <v>SIRLENE FLORENTINA DE ALMEIDA</v>
          </cell>
          <cell r="C4176" t="str">
            <v>05660618995</v>
          </cell>
          <cell r="D4176" t="str">
            <v>sirleneflor@gmail.com</v>
          </cell>
          <cell r="E4176" t="str">
            <v>promotor</v>
          </cell>
          <cell r="F4176" t="str">
            <v>83050490</v>
          </cell>
          <cell r="G4176" t="str">
            <v>RUA HÉRCULES LOPES</v>
          </cell>
          <cell r="H4176" t="str">
            <v>484</v>
          </cell>
          <cell r="I4176" t="str">
            <v/>
          </cell>
          <cell r="J4176" t="str">
            <v>PARQUE DA FONTE</v>
          </cell>
          <cell r="K4176" t="str">
            <v>SÃO JOSÉ DOS PINHAIS</v>
          </cell>
          <cell r="L4176" t="str">
            <v>PR</v>
          </cell>
          <cell r="M4176" t="str">
            <v>-25.5018903</v>
          </cell>
          <cell r="N4176" t="str">
            <v>-49.1741892</v>
          </cell>
          <cell r="O4176" t="str">
            <v>41999025953</v>
          </cell>
          <cell r="P4176" t="str">
            <v>05/02/1986</v>
          </cell>
          <cell r="Q4176" t="str">
            <v>87356612</v>
          </cell>
          <cell r="R4176" t="str">
            <v>SSP</v>
          </cell>
          <cell r="S4176" t="str">
            <v>05660618995</v>
          </cell>
          <cell r="T4176" t="str">
            <v/>
          </cell>
          <cell r="U4176" t="str">
            <v/>
          </cell>
          <cell r="V4176" t="str">
            <v/>
          </cell>
          <cell r="X4176" t="str">
            <v>4108720</v>
          </cell>
          <cell r="Y4176" t="str">
            <v>50</v>
          </cell>
          <cell r="Z4176" t="str">
            <v>PR</v>
          </cell>
          <cell r="AA4176" t="str">
            <v>26/09/2019</v>
          </cell>
          <cell r="AB4176" t="str">
            <v/>
          </cell>
          <cell r="AC4176" t="str">
            <v>12960530499</v>
          </cell>
          <cell r="AD4176">
            <v>4506</v>
          </cell>
          <cell r="AE4176" t="str">
            <v>Brasileiro</v>
          </cell>
          <cell r="AF4176" t="str">
            <v>Solteiro</v>
          </cell>
          <cell r="AG4176" t="str">
            <v>Feminino</v>
          </cell>
          <cell r="AH4176" t="str">
            <v>Inativo</v>
          </cell>
          <cell r="AI4176" t="str">
            <v>GUILHERME ALEXANDRE MARTINS PIMENTEL</v>
          </cell>
        </row>
        <row r="4177">
          <cell r="B4177" t="str">
            <v xml:space="preserve">SIRLENE LUDVIG </v>
          </cell>
          <cell r="C4177" t="str">
            <v>04216561900</v>
          </cell>
          <cell r="D4177" t="str">
            <v/>
          </cell>
          <cell r="E4177" t="str">
            <v>rh</v>
          </cell>
          <cell r="F4177" t="str">
            <v/>
          </cell>
          <cell r="G4177" t="str">
            <v/>
          </cell>
          <cell r="H4177" t="str">
            <v/>
          </cell>
          <cell r="I4177" t="str">
            <v/>
          </cell>
          <cell r="J4177" t="str">
            <v/>
          </cell>
          <cell r="K4177" t="str">
            <v/>
          </cell>
          <cell r="L4177" t="str">
            <v/>
          </cell>
          <cell r="M4177" t="str">
            <v/>
          </cell>
          <cell r="N4177" t="str">
            <v/>
          </cell>
          <cell r="O4177" t="str">
            <v/>
          </cell>
          <cell r="P4177" t="str">
            <v>30/01/1985</v>
          </cell>
          <cell r="Q4177" t="str">
            <v/>
          </cell>
          <cell r="R4177" t="str">
            <v/>
          </cell>
          <cell r="S4177" t="str">
            <v>04216561900</v>
          </cell>
          <cell r="T4177" t="str">
            <v/>
          </cell>
          <cell r="U4177" t="str">
            <v/>
          </cell>
          <cell r="V4177" t="str">
            <v/>
          </cell>
          <cell r="X4177" t="str">
            <v/>
          </cell>
          <cell r="Y4177" t="str">
            <v/>
          </cell>
          <cell r="Z4177" t="str">
            <v/>
          </cell>
          <cell r="AA4177" t="str">
            <v>22/11/2019</v>
          </cell>
          <cell r="AB4177" t="str">
            <v/>
          </cell>
          <cell r="AC4177" t="str">
            <v/>
          </cell>
          <cell r="AD4177">
            <v>0</v>
          </cell>
          <cell r="AE4177" t="str">
            <v/>
          </cell>
          <cell r="AF4177" t="str">
            <v>Solteiro</v>
          </cell>
          <cell r="AG4177" t="str">
            <v>Masculino</v>
          </cell>
          <cell r="AH4177" t="str">
            <v>Ativo</v>
          </cell>
          <cell r="AI4177" t="str">
            <v>CARLA VIETTRO NORA DE PADUA</v>
          </cell>
        </row>
        <row r="4178">
          <cell r="B4178" t="str">
            <v>SISCO</v>
          </cell>
          <cell r="C4178" t="str">
            <v>sisco</v>
          </cell>
          <cell r="E4178" t="str">
            <v>cliente</v>
          </cell>
          <cell r="F4178" t="str">
            <v/>
          </cell>
          <cell r="G4178" t="str">
            <v/>
          </cell>
          <cell r="H4178" t="str">
            <v/>
          </cell>
          <cell r="I4178" t="str">
            <v/>
          </cell>
          <cell r="J4178" t="str">
            <v/>
          </cell>
          <cell r="K4178" t="str">
            <v/>
          </cell>
          <cell r="L4178" t="str">
            <v/>
          </cell>
          <cell r="M4178" t="str">
            <v/>
          </cell>
          <cell r="N4178" t="str">
            <v/>
          </cell>
          <cell r="O4178" t="str">
            <v/>
          </cell>
          <cell r="P4178" t="str">
            <v/>
          </cell>
          <cell r="Q4178" t="str">
            <v/>
          </cell>
          <cell r="R4178" t="str">
            <v/>
          </cell>
          <cell r="S4178" t="str">
            <v/>
          </cell>
          <cell r="T4178" t="str">
            <v/>
          </cell>
          <cell r="U4178" t="str">
            <v/>
          </cell>
          <cell r="V4178" t="str">
            <v/>
          </cell>
          <cell r="X4178" t="str">
            <v/>
          </cell>
          <cell r="Y4178" t="str">
            <v/>
          </cell>
          <cell r="Z4178" t="str">
            <v/>
          </cell>
          <cell r="AA4178" t="str">
            <v/>
          </cell>
          <cell r="AB4178" t="str">
            <v/>
          </cell>
          <cell r="AC4178" t="str">
            <v/>
          </cell>
          <cell r="AD4178">
            <v>0</v>
          </cell>
          <cell r="AE4178" t="str">
            <v/>
          </cell>
          <cell r="AF4178" t="str">
            <v>0</v>
          </cell>
          <cell r="AG4178" t="str">
            <v>0</v>
          </cell>
          <cell r="AH4178" t="str">
            <v>Ativo</v>
          </cell>
          <cell r="AI4178" t="str">
            <v>LUCAS MARCELINO ROCHA</v>
          </cell>
        </row>
        <row r="4179">
          <cell r="B4179" t="str">
            <v>SIVALDO PEDROZA DOS SANTOS</v>
          </cell>
          <cell r="C4179" t="str">
            <v>26109303801</v>
          </cell>
          <cell r="D4179" t="str">
            <v>sivaldops@hotmail.com</v>
          </cell>
          <cell r="E4179" t="str">
            <v>aguia</v>
          </cell>
          <cell r="F4179" t="str">
            <v>14406-603</v>
          </cell>
          <cell r="G4179" t="str">
            <v>RUA CLAUDIO POPPI 2850</v>
          </cell>
          <cell r="H4179" t="str">
            <v>2850</v>
          </cell>
          <cell r="I4179" t="str">
            <v>CS 11</v>
          </cell>
          <cell r="J4179" t="str">
            <v>CHACARAS SAO PAULO</v>
          </cell>
          <cell r="K4179" t="str">
            <v>FRANCA</v>
          </cell>
          <cell r="L4179" t="str">
            <v>SP</v>
          </cell>
          <cell r="M4179" t="str">
            <v/>
          </cell>
          <cell r="N4179" t="str">
            <v/>
          </cell>
          <cell r="O4179" t="str">
            <v>16992663099</v>
          </cell>
          <cell r="P4179" t="str">
            <v>05/12/1978</v>
          </cell>
          <cell r="Q4179" t="str">
            <v>332384780</v>
          </cell>
          <cell r="R4179" t="str">
            <v>SSP</v>
          </cell>
          <cell r="S4179" t="str">
            <v>26109303801</v>
          </cell>
          <cell r="T4179" t="str">
            <v/>
          </cell>
          <cell r="U4179" t="str">
            <v/>
          </cell>
          <cell r="V4179" t="str">
            <v/>
          </cell>
          <cell r="X4179" t="str">
            <v>16041</v>
          </cell>
          <cell r="Y4179" t="str">
            <v>169</v>
          </cell>
          <cell r="Z4179" t="str">
            <v>SP</v>
          </cell>
          <cell r="AA4179" t="str">
            <v>01/01/0001</v>
          </cell>
          <cell r="AB4179" t="str">
            <v/>
          </cell>
          <cell r="AC4179" t="str">
            <v>125457112-86</v>
          </cell>
          <cell r="AD4179">
            <v>0</v>
          </cell>
          <cell r="AE4179" t="str">
            <v>BRASILEIRO NATO</v>
          </cell>
          <cell r="AF4179" t="str">
            <v>Casado</v>
          </cell>
          <cell r="AG4179" t="str">
            <v>Masculino</v>
          </cell>
          <cell r="AH4179" t="str">
            <v>Inativo</v>
          </cell>
          <cell r="AI4179" t="str">
            <v>RAFAEL BATISTA DA SILVA</v>
          </cell>
        </row>
        <row r="4180">
          <cell r="B4180" t="str">
            <v>SLOOP SORVETES</v>
          </cell>
          <cell r="C4180" t="str">
            <v>sloopsorvetes</v>
          </cell>
          <cell r="E4180" t="str">
            <v>cliente</v>
          </cell>
          <cell r="F4180" t="str">
            <v/>
          </cell>
          <cell r="G4180" t="str">
            <v/>
          </cell>
          <cell r="H4180" t="str">
            <v/>
          </cell>
          <cell r="I4180" t="str">
            <v/>
          </cell>
          <cell r="J4180" t="str">
            <v/>
          </cell>
          <cell r="K4180" t="str">
            <v/>
          </cell>
          <cell r="L4180" t="str">
            <v/>
          </cell>
          <cell r="M4180" t="str">
            <v/>
          </cell>
          <cell r="N4180" t="str">
            <v/>
          </cell>
          <cell r="O4180" t="str">
            <v/>
          </cell>
          <cell r="P4180" t="str">
            <v/>
          </cell>
          <cell r="Q4180" t="str">
            <v/>
          </cell>
          <cell r="R4180" t="str">
            <v/>
          </cell>
          <cell r="S4180" t="str">
            <v/>
          </cell>
          <cell r="T4180" t="str">
            <v/>
          </cell>
          <cell r="U4180" t="str">
            <v/>
          </cell>
          <cell r="V4180" t="str">
            <v/>
          </cell>
          <cell r="X4180" t="str">
            <v/>
          </cell>
          <cell r="Y4180" t="str">
            <v/>
          </cell>
          <cell r="Z4180" t="str">
            <v/>
          </cell>
          <cell r="AA4180" t="str">
            <v/>
          </cell>
          <cell r="AB4180" t="str">
            <v/>
          </cell>
          <cell r="AC4180" t="str">
            <v/>
          </cell>
          <cell r="AD4180">
            <v>0</v>
          </cell>
          <cell r="AE4180" t="str">
            <v/>
          </cell>
          <cell r="AF4180" t="str">
            <v>0</v>
          </cell>
          <cell r="AG4180" t="str">
            <v>0</v>
          </cell>
          <cell r="AH4180" t="str">
            <v>Ativo</v>
          </cell>
          <cell r="AI4180" t="str">
            <v>LUCAS MARCELINO ROCHA</v>
          </cell>
        </row>
        <row r="4181">
          <cell r="B4181" t="str">
            <v>SODEBO</v>
          </cell>
          <cell r="C4181" t="str">
            <v>sodebo</v>
          </cell>
          <cell r="E4181" t="str">
            <v>cliente</v>
          </cell>
          <cell r="F4181" t="str">
            <v/>
          </cell>
          <cell r="G4181" t="str">
            <v/>
          </cell>
          <cell r="H4181" t="str">
            <v/>
          </cell>
          <cell r="I4181" t="str">
            <v/>
          </cell>
          <cell r="J4181" t="str">
            <v/>
          </cell>
          <cell r="K4181" t="str">
            <v/>
          </cell>
          <cell r="L4181" t="str">
            <v/>
          </cell>
          <cell r="M4181" t="str">
            <v/>
          </cell>
          <cell r="N4181" t="str">
            <v/>
          </cell>
          <cell r="O4181" t="str">
            <v/>
          </cell>
          <cell r="P4181" t="str">
            <v/>
          </cell>
          <cell r="Q4181" t="str">
            <v/>
          </cell>
          <cell r="R4181" t="str">
            <v/>
          </cell>
          <cell r="S4181" t="str">
            <v/>
          </cell>
          <cell r="T4181" t="str">
            <v/>
          </cell>
          <cell r="U4181" t="str">
            <v/>
          </cell>
          <cell r="V4181" t="str">
            <v/>
          </cell>
          <cell r="X4181" t="str">
            <v/>
          </cell>
          <cell r="Y4181" t="str">
            <v/>
          </cell>
          <cell r="Z4181" t="str">
            <v/>
          </cell>
          <cell r="AA4181" t="str">
            <v/>
          </cell>
          <cell r="AB4181" t="str">
            <v/>
          </cell>
          <cell r="AC4181" t="str">
            <v/>
          </cell>
          <cell r="AD4181">
            <v>0</v>
          </cell>
          <cell r="AE4181" t="str">
            <v/>
          </cell>
          <cell r="AF4181" t="str">
            <v>0</v>
          </cell>
          <cell r="AG4181" t="str">
            <v>0</v>
          </cell>
          <cell r="AH4181" t="str">
            <v>Ativo</v>
          </cell>
          <cell r="AI4181" t="str">
            <v>LUCAS MARCELINO ROCHA</v>
          </cell>
        </row>
        <row r="4182">
          <cell r="B4182" t="str">
            <v>SODEBO SIGA</v>
          </cell>
          <cell r="C4182" t="str">
            <v>sodebosiga</v>
          </cell>
          <cell r="D4182" t="str">
            <v/>
          </cell>
          <cell r="E4182" t="str">
            <v>cliente</v>
          </cell>
          <cell r="F4182" t="str">
            <v/>
          </cell>
          <cell r="G4182" t="str">
            <v/>
          </cell>
          <cell r="H4182" t="str">
            <v/>
          </cell>
          <cell r="I4182" t="str">
            <v/>
          </cell>
          <cell r="J4182" t="str">
            <v/>
          </cell>
          <cell r="K4182" t="str">
            <v/>
          </cell>
          <cell r="L4182" t="str">
            <v/>
          </cell>
          <cell r="M4182" t="str">
            <v/>
          </cell>
          <cell r="N4182" t="str">
            <v/>
          </cell>
          <cell r="O4182" t="str">
            <v/>
          </cell>
          <cell r="P4182" t="str">
            <v/>
          </cell>
          <cell r="Q4182" t="str">
            <v/>
          </cell>
          <cell r="R4182" t="str">
            <v/>
          </cell>
          <cell r="S4182" t="str">
            <v/>
          </cell>
          <cell r="T4182" t="str">
            <v/>
          </cell>
          <cell r="U4182" t="str">
            <v/>
          </cell>
          <cell r="V4182" t="str">
            <v/>
          </cell>
          <cell r="X4182" t="str">
            <v/>
          </cell>
          <cell r="Y4182" t="str">
            <v/>
          </cell>
          <cell r="Z4182" t="str">
            <v/>
          </cell>
          <cell r="AA4182" t="str">
            <v/>
          </cell>
          <cell r="AB4182" t="str">
            <v/>
          </cell>
          <cell r="AC4182" t="str">
            <v/>
          </cell>
          <cell r="AD4182">
            <v>0</v>
          </cell>
          <cell r="AE4182" t="str">
            <v/>
          </cell>
          <cell r="AF4182" t="str">
            <v>Solteiro</v>
          </cell>
          <cell r="AG4182" t="str">
            <v>Indefinido</v>
          </cell>
          <cell r="AH4182" t="str">
            <v>Ativo</v>
          </cell>
          <cell r="AI4182" t="str">
            <v>GABRIEL AUGUSTO FELIX SARNO</v>
          </cell>
        </row>
        <row r="4183">
          <cell r="B4183" t="str">
            <v>SOFFIE</v>
          </cell>
          <cell r="C4183" t="str">
            <v>soffie</v>
          </cell>
          <cell r="E4183" t="str">
            <v>cliente</v>
          </cell>
          <cell r="F4183" t="str">
            <v/>
          </cell>
          <cell r="G4183" t="str">
            <v/>
          </cell>
          <cell r="H4183" t="str">
            <v/>
          </cell>
          <cell r="I4183" t="str">
            <v/>
          </cell>
          <cell r="J4183" t="str">
            <v/>
          </cell>
          <cell r="K4183" t="str">
            <v/>
          </cell>
          <cell r="L4183" t="str">
            <v/>
          </cell>
          <cell r="M4183" t="str">
            <v/>
          </cell>
          <cell r="N4183" t="str">
            <v/>
          </cell>
          <cell r="O4183" t="str">
            <v/>
          </cell>
          <cell r="P4183" t="str">
            <v/>
          </cell>
          <cell r="Q4183" t="str">
            <v/>
          </cell>
          <cell r="R4183" t="str">
            <v/>
          </cell>
          <cell r="S4183" t="str">
            <v/>
          </cell>
          <cell r="T4183" t="str">
            <v/>
          </cell>
          <cell r="U4183" t="str">
            <v/>
          </cell>
          <cell r="V4183" t="str">
            <v/>
          </cell>
          <cell r="X4183" t="str">
            <v/>
          </cell>
          <cell r="Y4183" t="str">
            <v/>
          </cell>
          <cell r="Z4183" t="str">
            <v/>
          </cell>
          <cell r="AA4183" t="str">
            <v/>
          </cell>
          <cell r="AB4183" t="str">
            <v/>
          </cell>
          <cell r="AC4183" t="str">
            <v/>
          </cell>
          <cell r="AD4183">
            <v>0</v>
          </cell>
          <cell r="AE4183" t="str">
            <v/>
          </cell>
          <cell r="AF4183" t="str">
            <v>0</v>
          </cell>
          <cell r="AG4183" t="str">
            <v>0</v>
          </cell>
          <cell r="AH4183" t="str">
            <v>Ativo</v>
          </cell>
          <cell r="AI4183" t="str">
            <v>LUCAS MARCELINO ROCHA</v>
          </cell>
        </row>
        <row r="4184">
          <cell r="B4184" t="str">
            <v>SOL NASCENTE</v>
          </cell>
          <cell r="C4184" t="str">
            <v>solnascente</v>
          </cell>
          <cell r="E4184" t="str">
            <v>cliente</v>
          </cell>
          <cell r="F4184" t="str">
            <v/>
          </cell>
          <cell r="G4184" t="str">
            <v/>
          </cell>
          <cell r="H4184" t="str">
            <v/>
          </cell>
          <cell r="I4184" t="str">
            <v/>
          </cell>
          <cell r="J4184" t="str">
            <v/>
          </cell>
          <cell r="K4184" t="str">
            <v/>
          </cell>
          <cell r="L4184" t="str">
            <v/>
          </cell>
          <cell r="M4184" t="str">
            <v/>
          </cell>
          <cell r="N4184" t="str">
            <v/>
          </cell>
          <cell r="O4184" t="str">
            <v/>
          </cell>
          <cell r="P4184" t="str">
            <v/>
          </cell>
          <cell r="Q4184" t="str">
            <v/>
          </cell>
          <cell r="R4184" t="str">
            <v/>
          </cell>
          <cell r="S4184" t="str">
            <v/>
          </cell>
          <cell r="T4184" t="str">
            <v/>
          </cell>
          <cell r="U4184" t="str">
            <v/>
          </cell>
          <cell r="V4184" t="str">
            <v/>
          </cell>
          <cell r="X4184" t="str">
            <v/>
          </cell>
          <cell r="Y4184" t="str">
            <v/>
          </cell>
          <cell r="Z4184" t="str">
            <v/>
          </cell>
          <cell r="AA4184" t="str">
            <v/>
          </cell>
          <cell r="AB4184" t="str">
            <v/>
          </cell>
          <cell r="AC4184" t="str">
            <v/>
          </cell>
          <cell r="AD4184">
            <v>0</v>
          </cell>
          <cell r="AE4184" t="str">
            <v/>
          </cell>
          <cell r="AF4184" t="str">
            <v>0</v>
          </cell>
          <cell r="AG4184" t="str">
            <v>0</v>
          </cell>
          <cell r="AH4184" t="str">
            <v>Ativo</v>
          </cell>
          <cell r="AI4184" t="str">
            <v>LUCAS MARCELINO ROCHA</v>
          </cell>
        </row>
        <row r="4185">
          <cell r="B4185" t="str">
            <v>SOLANGE APARECIDA SIMOES GARCIA</v>
          </cell>
          <cell r="C4185" t="str">
            <v>50643860959</v>
          </cell>
          <cell r="D4185" t="str">
            <v>CARLAGARCIIA04@GMAIL.COM</v>
          </cell>
          <cell r="E4185" t="str">
            <v>promotor</v>
          </cell>
          <cell r="F4185" t="str">
            <v>87083550</v>
          </cell>
          <cell r="G4185" t="str">
            <v>RUA PIONEIRO ANTÔNIO DE PAULA FREITAS</v>
          </cell>
          <cell r="H4185" t="str">
            <v>719A</v>
          </cell>
          <cell r="I4185" t="str">
            <v/>
          </cell>
          <cell r="J4185" t="str">
            <v>JARDIM IMPÉRIO DO SOL</v>
          </cell>
          <cell r="K4185" t="str">
            <v>MARINGÁ</v>
          </cell>
          <cell r="L4185" t="str">
            <v>PR</v>
          </cell>
          <cell r="M4185" t="str">
            <v>-23.3809871</v>
          </cell>
          <cell r="N4185" t="str">
            <v>-51.95307529999999</v>
          </cell>
          <cell r="O4185" t="str">
            <v>44998427285</v>
          </cell>
          <cell r="P4185" t="str">
            <v>07/05/1963</v>
          </cell>
          <cell r="Q4185" t="str">
            <v>59161610</v>
          </cell>
          <cell r="R4185" t="str">
            <v>SSP</v>
          </cell>
          <cell r="S4185" t="str">
            <v>50643860959</v>
          </cell>
          <cell r="T4185" t="str">
            <v/>
          </cell>
          <cell r="U4185" t="str">
            <v/>
          </cell>
          <cell r="V4185" t="str">
            <v/>
          </cell>
          <cell r="X4185" t="str">
            <v>39053</v>
          </cell>
          <cell r="Y4185" t="str">
            <v>598</v>
          </cell>
          <cell r="Z4185" t="str">
            <v>PR</v>
          </cell>
          <cell r="AA4185" t="str">
            <v>11/12/2019</v>
          </cell>
          <cell r="AB4185" t="str">
            <v/>
          </cell>
          <cell r="AC4185" t="str">
            <v>10825922892</v>
          </cell>
          <cell r="AD4185">
            <v>4506</v>
          </cell>
          <cell r="AE4185" t="str">
            <v>Brasileiro</v>
          </cell>
          <cell r="AF4185" t="str">
            <v>Casado</v>
          </cell>
          <cell r="AG4185" t="str">
            <v>Feminino</v>
          </cell>
          <cell r="AH4185" t="str">
            <v>Inativo</v>
          </cell>
          <cell r="AI4185" t="str">
            <v>EDER MONTANHER QUIRINO</v>
          </cell>
        </row>
        <row r="4186">
          <cell r="B4186" t="str">
            <v>SOLITO</v>
          </cell>
          <cell r="C4186" t="str">
            <v>solito</v>
          </cell>
          <cell r="E4186" t="str">
            <v>cliente</v>
          </cell>
          <cell r="F4186" t="str">
            <v/>
          </cell>
          <cell r="G4186" t="str">
            <v/>
          </cell>
          <cell r="H4186" t="str">
            <v/>
          </cell>
          <cell r="I4186" t="str">
            <v/>
          </cell>
          <cell r="J4186" t="str">
            <v/>
          </cell>
          <cell r="K4186" t="str">
            <v/>
          </cell>
          <cell r="L4186" t="str">
            <v/>
          </cell>
          <cell r="M4186" t="str">
            <v/>
          </cell>
          <cell r="N4186" t="str">
            <v/>
          </cell>
          <cell r="O4186" t="str">
            <v/>
          </cell>
          <cell r="P4186" t="str">
            <v/>
          </cell>
          <cell r="Q4186" t="str">
            <v/>
          </cell>
          <cell r="R4186" t="str">
            <v/>
          </cell>
          <cell r="S4186" t="str">
            <v/>
          </cell>
          <cell r="T4186" t="str">
            <v/>
          </cell>
          <cell r="U4186" t="str">
            <v/>
          </cell>
          <cell r="V4186" t="str">
            <v/>
          </cell>
          <cell r="X4186" t="str">
            <v/>
          </cell>
          <cell r="Y4186" t="str">
            <v/>
          </cell>
          <cell r="Z4186" t="str">
            <v/>
          </cell>
          <cell r="AA4186" t="str">
            <v/>
          </cell>
          <cell r="AB4186" t="str">
            <v/>
          </cell>
          <cell r="AC4186" t="str">
            <v/>
          </cell>
          <cell r="AD4186">
            <v>0</v>
          </cell>
          <cell r="AE4186" t="str">
            <v/>
          </cell>
          <cell r="AF4186" t="str">
            <v>0</v>
          </cell>
          <cell r="AG4186" t="str">
            <v>0</v>
          </cell>
          <cell r="AH4186" t="str">
            <v>Ativo</v>
          </cell>
          <cell r="AI4186" t="str">
            <v>LUCAS MARCELINO ROCHA</v>
          </cell>
        </row>
        <row r="4187">
          <cell r="B4187" t="str">
            <v>SONIA CORREA ROSA</v>
          </cell>
          <cell r="C4187" t="str">
            <v>04798966908</v>
          </cell>
          <cell r="D4187" t="str">
            <v/>
          </cell>
          <cell r="E4187" t="str">
            <v>Intermitente</v>
          </cell>
          <cell r="F4187" t="str">
            <v>88504600</v>
          </cell>
          <cell r="G4187" t="str">
            <v>RUA HERMES DA FONSECA SN</v>
          </cell>
          <cell r="H4187" t="str">
            <v/>
          </cell>
          <cell r="I4187" t="str">
            <v/>
          </cell>
          <cell r="J4187" t="str">
            <v>SANTA MARIA</v>
          </cell>
          <cell r="K4187" t="str">
            <v>LAGES</v>
          </cell>
          <cell r="L4187" t="str">
            <v>SC</v>
          </cell>
          <cell r="M4187" t="str">
            <v>-27.2423392</v>
          </cell>
          <cell r="N4187" t="str">
            <v>-50.2188556</v>
          </cell>
          <cell r="O4187" t="str">
            <v/>
          </cell>
          <cell r="P4187" t="str">
            <v>03/05/1978</v>
          </cell>
          <cell r="Q4187" t="str">
            <v>46667348</v>
          </cell>
          <cell r="R4187" t="str">
            <v>SSP</v>
          </cell>
          <cell r="S4187" t="str">
            <v>04798966908</v>
          </cell>
          <cell r="T4187" t="str">
            <v/>
          </cell>
          <cell r="U4187" t="str">
            <v/>
          </cell>
          <cell r="V4187" t="str">
            <v/>
          </cell>
          <cell r="X4187" t="str">
            <v>1088652</v>
          </cell>
          <cell r="Y4187" t="str">
            <v>10</v>
          </cell>
          <cell r="Z4187" t="str">
            <v>SC</v>
          </cell>
          <cell r="AA4187" t="str">
            <v>01/11/2019</v>
          </cell>
          <cell r="AB4187" t="str">
            <v/>
          </cell>
          <cell r="AC4187" t="str">
            <v>13207297721</v>
          </cell>
          <cell r="AD4187">
            <v>0</v>
          </cell>
          <cell r="AE4187" t="str">
            <v>Brasileiro</v>
          </cell>
          <cell r="AF4187" t="str">
            <v>Solteiro</v>
          </cell>
          <cell r="AG4187" t="str">
            <v>Feminino</v>
          </cell>
          <cell r="AH4187" t="str">
            <v>Inativo</v>
          </cell>
          <cell r="AI4187" t="str">
            <v>CARLA VIETTRO NORA DE PADUA</v>
          </cell>
        </row>
        <row r="4188">
          <cell r="B4188" t="str">
            <v>SONIA REGINA DE SOUZA</v>
          </cell>
          <cell r="C4188" t="str">
            <v>04620728861</v>
          </cell>
          <cell r="D4188" t="str">
            <v/>
          </cell>
          <cell r="E4188" t="str">
            <v>comercial</v>
          </cell>
          <cell r="F4188" t="str">
            <v>07055020</v>
          </cell>
          <cell r="G4188" t="str">
            <v>AVENIDA DUARTE DA COSTA</v>
          </cell>
          <cell r="H4188" t="str">
            <v>sn</v>
          </cell>
          <cell r="I4188" t="str">
            <v/>
          </cell>
          <cell r="J4188" t="str">
            <v>JARDIM VILA GALVÃO</v>
          </cell>
          <cell r="K4188" t="str">
            <v>GUARULHOS</v>
          </cell>
          <cell r="L4188" t="str">
            <v>SP</v>
          </cell>
          <cell r="M4188" t="str">
            <v>-23.4688951</v>
          </cell>
          <cell r="N4188" t="str">
            <v>-46.5598784</v>
          </cell>
          <cell r="O4188" t="str">
            <v/>
          </cell>
          <cell r="P4188" t="str">
            <v>04/05/1951</v>
          </cell>
          <cell r="Q4188" t="str">
            <v/>
          </cell>
          <cell r="R4188" t="str">
            <v/>
          </cell>
          <cell r="S4188" t="str">
            <v>04620728861</v>
          </cell>
          <cell r="T4188" t="str">
            <v/>
          </cell>
          <cell r="U4188" t="str">
            <v/>
          </cell>
          <cell r="V4188" t="str">
            <v/>
          </cell>
          <cell r="X4188" t="str">
            <v/>
          </cell>
          <cell r="Y4188" t="str">
            <v/>
          </cell>
          <cell r="Z4188" t="str">
            <v/>
          </cell>
          <cell r="AA4188" t="str">
            <v/>
          </cell>
          <cell r="AB4188" t="str">
            <v/>
          </cell>
          <cell r="AC4188" t="str">
            <v/>
          </cell>
          <cell r="AD4188">
            <v>0</v>
          </cell>
          <cell r="AE4188" t="str">
            <v>Brasileiro</v>
          </cell>
          <cell r="AF4188" t="str">
            <v>Solteiro</v>
          </cell>
          <cell r="AG4188" t="str">
            <v>Feminino</v>
          </cell>
          <cell r="AH4188" t="str">
            <v>Ativo</v>
          </cell>
          <cell r="AI4188" t="str">
            <v>CIRANO MENDONCA ALMEIDA</v>
          </cell>
        </row>
        <row r="4189">
          <cell r="B4189" t="str">
            <v>SORAIA FREITAS DOS SANTOS</v>
          </cell>
          <cell r="C4189" t="str">
            <v>41360861807</v>
          </cell>
          <cell r="D4189" t="str">
            <v/>
          </cell>
          <cell r="E4189" t="str">
            <v>promotor</v>
          </cell>
          <cell r="F4189" t="str">
            <v>03924250</v>
          </cell>
          <cell r="G4189" t="str">
            <v>RUA PRIMEIRO SORRISO</v>
          </cell>
          <cell r="H4189" t="str">
            <v>183</v>
          </cell>
          <cell r="I4189" t="str">
            <v/>
          </cell>
          <cell r="J4189" t="str">
            <v>JARDIM DONA SINHÁ</v>
          </cell>
          <cell r="K4189" t="str">
            <v>SÃO PAULO</v>
          </cell>
          <cell r="L4189" t="str">
            <v>SP</v>
          </cell>
          <cell r="M4189" t="str">
            <v>-23.5991244</v>
          </cell>
          <cell r="N4189" t="str">
            <v>-46.5078378</v>
          </cell>
          <cell r="O4189" t="str">
            <v/>
          </cell>
          <cell r="P4189" t="str">
            <v>01/05/1989</v>
          </cell>
          <cell r="Q4189" t="str">
            <v>524740562</v>
          </cell>
          <cell r="R4189" t="str">
            <v>SSP</v>
          </cell>
          <cell r="S4189" t="str">
            <v>41360861807</v>
          </cell>
          <cell r="T4189" t="str">
            <v/>
          </cell>
          <cell r="U4189" t="str">
            <v/>
          </cell>
          <cell r="V4189" t="str">
            <v/>
          </cell>
          <cell r="X4189" t="str">
            <v>15999</v>
          </cell>
          <cell r="Y4189" t="str">
            <v>364</v>
          </cell>
          <cell r="Z4189" t="str">
            <v>SP</v>
          </cell>
          <cell r="AA4189" t="str">
            <v>22/07/2020</v>
          </cell>
          <cell r="AB4189" t="str">
            <v/>
          </cell>
          <cell r="AC4189" t="str">
            <v>20074142938</v>
          </cell>
          <cell r="AD4189">
            <v>4506</v>
          </cell>
          <cell r="AE4189" t="str">
            <v>Brasileiro</v>
          </cell>
          <cell r="AF4189" t="str">
            <v>Solteiro</v>
          </cell>
          <cell r="AG4189" t="str">
            <v>Feminino</v>
          </cell>
          <cell r="AH4189" t="str">
            <v>Ativo</v>
          </cell>
          <cell r="AI4189" t="str">
            <v>JONATAS ANTUNES CARVALHO</v>
          </cell>
        </row>
        <row r="4190">
          <cell r="B4190" t="str">
            <v>START QUIMICA</v>
          </cell>
          <cell r="C4190" t="str">
            <v>startquimica</v>
          </cell>
          <cell r="E4190" t="str">
            <v>cliente</v>
          </cell>
          <cell r="F4190" t="str">
            <v/>
          </cell>
          <cell r="G4190" t="str">
            <v/>
          </cell>
          <cell r="H4190" t="str">
            <v/>
          </cell>
          <cell r="I4190" t="str">
            <v/>
          </cell>
          <cell r="J4190" t="str">
            <v/>
          </cell>
          <cell r="K4190" t="str">
            <v/>
          </cell>
          <cell r="L4190" t="str">
            <v/>
          </cell>
          <cell r="M4190" t="str">
            <v/>
          </cell>
          <cell r="N4190" t="str">
            <v/>
          </cell>
          <cell r="O4190" t="str">
            <v/>
          </cell>
          <cell r="P4190" t="str">
            <v/>
          </cell>
          <cell r="Q4190" t="str">
            <v/>
          </cell>
          <cell r="R4190" t="str">
            <v/>
          </cell>
          <cell r="S4190" t="str">
            <v/>
          </cell>
          <cell r="T4190" t="str">
            <v/>
          </cell>
          <cell r="U4190" t="str">
            <v/>
          </cell>
          <cell r="V4190" t="str">
            <v/>
          </cell>
          <cell r="X4190" t="str">
            <v/>
          </cell>
          <cell r="Y4190" t="str">
            <v/>
          </cell>
          <cell r="Z4190" t="str">
            <v/>
          </cell>
          <cell r="AA4190" t="str">
            <v/>
          </cell>
          <cell r="AB4190" t="str">
            <v/>
          </cell>
          <cell r="AC4190" t="str">
            <v/>
          </cell>
          <cell r="AD4190">
            <v>0</v>
          </cell>
          <cell r="AE4190" t="str">
            <v/>
          </cell>
          <cell r="AF4190" t="str">
            <v>0</v>
          </cell>
          <cell r="AG4190" t="str">
            <v>0</v>
          </cell>
          <cell r="AH4190" t="str">
            <v>Ativo</v>
          </cell>
          <cell r="AI4190" t="str">
            <v>LUCAS MARCELINO ROCHA</v>
          </cell>
        </row>
        <row r="4191">
          <cell r="B4191" t="str">
            <v>STEFAN NOGUEIRA MARINS</v>
          </cell>
          <cell r="C4191" t="str">
            <v>13054078736</v>
          </cell>
          <cell r="D4191" t="str">
            <v>nogueirastefanmarins@gmail.com</v>
          </cell>
          <cell r="E4191" t="str">
            <v>promotor</v>
          </cell>
          <cell r="F4191" t="str">
            <v>28940-000</v>
          </cell>
          <cell r="G4191" t="str">
            <v xml:space="preserve">RUA PASTOR ISAIAS F DE SOUZA </v>
          </cell>
          <cell r="H4191" t="str">
            <v>120</v>
          </cell>
          <cell r="I4191" t="str">
            <v/>
          </cell>
          <cell r="J4191" t="str">
            <v>MORRO DOS MILAGRES</v>
          </cell>
          <cell r="K4191" t="str">
            <v>SAO PEDRO DA ALDEIA</v>
          </cell>
          <cell r="L4191" t="str">
            <v>RJ</v>
          </cell>
          <cell r="M4191" t="str">
            <v>-22.8241988</v>
          </cell>
          <cell r="N4191" t="str">
            <v>-42.083796</v>
          </cell>
          <cell r="O4191" t="str">
            <v>22999537970</v>
          </cell>
          <cell r="P4191" t="str">
            <v>03/10/1989</v>
          </cell>
          <cell r="Q4191" t="str">
            <v>245668090</v>
          </cell>
          <cell r="R4191" t="str">
            <v>SSP</v>
          </cell>
          <cell r="S4191" t="str">
            <v>13054078736</v>
          </cell>
          <cell r="T4191" t="str">
            <v/>
          </cell>
          <cell r="U4191" t="str">
            <v/>
          </cell>
          <cell r="V4191" t="str">
            <v/>
          </cell>
          <cell r="X4191" t="str">
            <v>56621</v>
          </cell>
          <cell r="Y4191" t="str">
            <v>160</v>
          </cell>
          <cell r="Z4191" t="str">
            <v>RJ</v>
          </cell>
          <cell r="AA4191" t="str">
            <v>15/08/2019</v>
          </cell>
          <cell r="AB4191" t="str">
            <v/>
          </cell>
          <cell r="AC4191" t="str">
            <v>201937199-88</v>
          </cell>
          <cell r="AD4191">
            <v>4506</v>
          </cell>
          <cell r="AE4191" t="str">
            <v>BRASILEIRO NATO</v>
          </cell>
          <cell r="AF4191" t="str">
            <v>Solteiro</v>
          </cell>
          <cell r="AG4191" t="str">
            <v>Masculino</v>
          </cell>
          <cell r="AH4191" t="str">
            <v>Ativo</v>
          </cell>
          <cell r="AI4191" t="str">
            <v>LEONARDO DA SILVA MACIEL</v>
          </cell>
        </row>
        <row r="4192">
          <cell r="B4192" t="str">
            <v>STEFANI DA LUZ DE OLIVEIRA</v>
          </cell>
          <cell r="C4192" t="str">
            <v>12224503997</v>
          </cell>
          <cell r="D4192" t="str">
            <v>stefanidaluzdeoliveira@gmail.com</v>
          </cell>
          <cell r="E4192" t="str">
            <v>promotor</v>
          </cell>
          <cell r="F4192" t="str">
            <v>88815330</v>
          </cell>
          <cell r="G4192" t="str">
            <v>RUA SANTA HORTOLAN MILIOLI</v>
          </cell>
          <cell r="H4192" t="str">
            <v>161</v>
          </cell>
          <cell r="I4192" t="str">
            <v/>
          </cell>
          <cell r="J4192" t="str">
            <v>ANA MARIA</v>
          </cell>
          <cell r="K4192" t="str">
            <v>CRICIÚMA</v>
          </cell>
          <cell r="L4192" t="str">
            <v>SC</v>
          </cell>
          <cell r="M4192" t="str">
            <v>-28.6995311</v>
          </cell>
          <cell r="N4192" t="str">
            <v>-49.34920280000001</v>
          </cell>
          <cell r="O4192" t="str">
            <v>48998362033</v>
          </cell>
          <cell r="P4192" t="str">
            <v>27/10/1998</v>
          </cell>
          <cell r="Q4192" t="str">
            <v>7426957</v>
          </cell>
          <cell r="R4192" t="str">
            <v>SSP</v>
          </cell>
          <cell r="S4192" t="str">
            <v>12224503997</v>
          </cell>
          <cell r="T4192" t="str">
            <v/>
          </cell>
          <cell r="U4192" t="str">
            <v/>
          </cell>
          <cell r="V4192" t="str">
            <v/>
          </cell>
          <cell r="X4192" t="str">
            <v>8246298</v>
          </cell>
          <cell r="Y4192" t="str">
            <v>50</v>
          </cell>
          <cell r="Z4192" t="str">
            <v>SC</v>
          </cell>
          <cell r="AA4192" t="str">
            <v>02/10/2019</v>
          </cell>
          <cell r="AB4192" t="str">
            <v/>
          </cell>
          <cell r="AC4192" t="str">
            <v>20390040260</v>
          </cell>
          <cell r="AD4192">
            <v>4506</v>
          </cell>
          <cell r="AE4192" t="str">
            <v>Brasileiro</v>
          </cell>
          <cell r="AF4192" t="str">
            <v>Solteiro</v>
          </cell>
          <cell r="AG4192" t="str">
            <v>Feminino</v>
          </cell>
          <cell r="AH4192" t="str">
            <v>Ativo</v>
          </cell>
          <cell r="AI4192" t="str">
            <v>CHARLES LIMA SODRE</v>
          </cell>
        </row>
        <row r="4193">
          <cell r="B4193" t="str">
            <v>STEFANIA POHL</v>
          </cell>
          <cell r="C4193" t="str">
            <v>37341902825</v>
          </cell>
          <cell r="D4193" t="str">
            <v/>
          </cell>
          <cell r="E4193" t="str">
            <v>promotor548</v>
          </cell>
          <cell r="F4193" t="str">
            <v>13455721</v>
          </cell>
          <cell r="G4193" t="str">
            <v>RUA ROMEU FORNAZARI</v>
          </cell>
          <cell r="H4193" t="str">
            <v>422</v>
          </cell>
          <cell r="I4193" t="str">
            <v/>
          </cell>
          <cell r="J4193" t="str">
            <v>JARDIM DONA REGINA</v>
          </cell>
          <cell r="K4193" t="str">
            <v>SANTA BÁRBARA D'OESTE</v>
          </cell>
          <cell r="L4193" t="str">
            <v>SP</v>
          </cell>
          <cell r="M4193" t="str">
            <v>-22.7331278</v>
          </cell>
          <cell r="N4193" t="str">
            <v>-47.370379</v>
          </cell>
          <cell r="O4193" t="str">
            <v/>
          </cell>
          <cell r="P4193" t="str">
            <v>13/07/1987</v>
          </cell>
          <cell r="Q4193" t="str">
            <v>40125892</v>
          </cell>
          <cell r="R4193" t="str">
            <v>SSP</v>
          </cell>
          <cell r="S4193" t="str">
            <v>37341902825</v>
          </cell>
          <cell r="T4193" t="str">
            <v/>
          </cell>
          <cell r="U4193" t="str">
            <v/>
          </cell>
          <cell r="V4193" t="str">
            <v/>
          </cell>
          <cell r="X4193" t="str">
            <v/>
          </cell>
          <cell r="Y4193" t="str">
            <v/>
          </cell>
          <cell r="Z4193" t="str">
            <v/>
          </cell>
          <cell r="AA4193" t="str">
            <v>16/03/2020</v>
          </cell>
          <cell r="AB4193" t="str">
            <v/>
          </cell>
          <cell r="AC4193" t="str">
            <v/>
          </cell>
          <cell r="AD4193">
            <v>4506</v>
          </cell>
          <cell r="AE4193" t="str">
            <v>Brasileiro</v>
          </cell>
          <cell r="AF4193" t="str">
            <v>Solteiro</v>
          </cell>
          <cell r="AG4193" t="str">
            <v>Feminino</v>
          </cell>
          <cell r="AH4193" t="str">
            <v>Inativo</v>
          </cell>
          <cell r="AI4193" t="str">
            <v>PAULO MANOEL MORATO JUNIOR</v>
          </cell>
        </row>
        <row r="4194">
          <cell r="B4194" t="str">
            <v>STEFANY CAMILA ROCHA SANTANA</v>
          </cell>
          <cell r="C4194" t="str">
            <v>49991831886</v>
          </cell>
          <cell r="D4194" t="str">
            <v/>
          </cell>
          <cell r="E4194" t="str">
            <v>promotor</v>
          </cell>
          <cell r="F4194" t="str">
            <v>13185182</v>
          </cell>
          <cell r="G4194" t="str">
            <v>RUA COSMO APARECIDO FERREIRA SANTOS</v>
          </cell>
          <cell r="H4194" t="str">
            <v>18</v>
          </cell>
          <cell r="I4194" t="str">
            <v xml:space="preserve">CA </v>
          </cell>
          <cell r="J4194" t="str">
            <v>JARDIM NOVO ÂNGULO</v>
          </cell>
          <cell r="K4194" t="str">
            <v>HORTOLÂNDIA</v>
          </cell>
          <cell r="L4194" t="str">
            <v>SP</v>
          </cell>
          <cell r="M4194" t="str">
            <v>-22.8791533</v>
          </cell>
          <cell r="N4194" t="str">
            <v>-47.1704261</v>
          </cell>
          <cell r="O4194" t="str">
            <v/>
          </cell>
          <cell r="P4194" t="str">
            <v>24/02/2000</v>
          </cell>
          <cell r="Q4194" t="str">
            <v>500853526</v>
          </cell>
          <cell r="R4194" t="str">
            <v>SSP</v>
          </cell>
          <cell r="S4194" t="str">
            <v>49991831886</v>
          </cell>
          <cell r="T4194" t="str">
            <v/>
          </cell>
          <cell r="U4194" t="str">
            <v/>
          </cell>
          <cell r="V4194" t="str">
            <v/>
          </cell>
          <cell r="X4194" t="str">
            <v>57826</v>
          </cell>
          <cell r="Y4194" t="str">
            <v>437</v>
          </cell>
          <cell r="Z4194" t="str">
            <v>SP</v>
          </cell>
          <cell r="AA4194" t="str">
            <v>26/02/2020</v>
          </cell>
          <cell r="AB4194" t="str">
            <v>07/08/2020</v>
          </cell>
          <cell r="AC4194" t="str">
            <v/>
          </cell>
          <cell r="AD4194">
            <v>4506</v>
          </cell>
          <cell r="AE4194" t="str">
            <v>Brasileiro</v>
          </cell>
          <cell r="AF4194" t="str">
            <v>Solteiro</v>
          </cell>
          <cell r="AG4194" t="str">
            <v>Feminino</v>
          </cell>
          <cell r="AH4194" t="str">
            <v>Inativo</v>
          </cell>
          <cell r="AI4194" t="str">
            <v>LEANDRO DOS SANTOS MARTINS</v>
          </cell>
        </row>
        <row r="4195">
          <cell r="B4195" t="str">
            <v>STEFANY PERUNA DE LIMA</v>
          </cell>
          <cell r="C4195" t="str">
            <v>41526370808</v>
          </cell>
          <cell r="D4195" t="str">
            <v>-</v>
          </cell>
          <cell r="E4195" t="str">
            <v>promotor</v>
          </cell>
          <cell r="F4195" t="str">
            <v>12335-200</v>
          </cell>
          <cell r="G4195" t="str">
            <v>RUA LOURENÇO DA SILVA</v>
          </cell>
          <cell r="H4195" t="str">
            <v>696</v>
          </cell>
          <cell r="I4195" t="str">
            <v/>
          </cell>
          <cell r="J4195" t="str">
            <v>PARQUE MEIA LUA</v>
          </cell>
          <cell r="K4195" t="str">
            <v>JACAREÍ</v>
          </cell>
          <cell r="L4195" t="str">
            <v>SP</v>
          </cell>
          <cell r="M4195" t="str">
            <v>-23.2600922</v>
          </cell>
          <cell r="N4195" t="str">
            <v>-45.9635611</v>
          </cell>
          <cell r="O4195" t="str">
            <v>12992493149</v>
          </cell>
          <cell r="P4195" t="str">
            <v>14/04/1993</v>
          </cell>
          <cell r="Q4195" t="str">
            <v>490220630</v>
          </cell>
          <cell r="R4195" t="str">
            <v>SSP</v>
          </cell>
          <cell r="S4195" t="str">
            <v>41526370808</v>
          </cell>
          <cell r="T4195" t="str">
            <v/>
          </cell>
          <cell r="U4195" t="str">
            <v/>
          </cell>
          <cell r="V4195" t="str">
            <v/>
          </cell>
          <cell r="X4195" t="str">
            <v>44759</v>
          </cell>
          <cell r="Y4195" t="str">
            <v>353</v>
          </cell>
          <cell r="Z4195" t="str">
            <v>SP</v>
          </cell>
          <cell r="AA4195" t="str">
            <v>22/07/2019</v>
          </cell>
          <cell r="AB4195" t="str">
            <v>01/01/0001</v>
          </cell>
          <cell r="AC4195" t="str">
            <v>204915687-59</v>
          </cell>
          <cell r="AD4195">
            <v>4506</v>
          </cell>
          <cell r="AE4195" t="str">
            <v>BRASILEIRO NATO</v>
          </cell>
          <cell r="AF4195" t="str">
            <v>Solteiro</v>
          </cell>
          <cell r="AG4195" t="str">
            <v>Feminino</v>
          </cell>
          <cell r="AH4195" t="str">
            <v>Ativo</v>
          </cell>
          <cell r="AI4195" t="str">
            <v>MARCOS VINICIUS PORTELA</v>
          </cell>
        </row>
        <row r="4196">
          <cell r="B4196" t="str">
            <v>STEFFANI DOS SANTOS</v>
          </cell>
          <cell r="C4196" t="str">
            <v>46067401835</v>
          </cell>
          <cell r="D4196" t="str">
            <v/>
          </cell>
          <cell r="E4196" t="str">
            <v>semroteiro</v>
          </cell>
          <cell r="F4196" t="str">
            <v>02810000</v>
          </cell>
          <cell r="G4196" t="str">
            <v>AVENIDA ELÍSIO TEIXEIRA LEITE</v>
          </cell>
          <cell r="H4196" t="str">
            <v>6300</v>
          </cell>
          <cell r="I4196" t="str">
            <v>22 BL F</v>
          </cell>
          <cell r="J4196" t="str">
            <v>SÍTIO MORRO GRANDE</v>
          </cell>
          <cell r="K4196" t="str">
            <v>SÃO PAULO</v>
          </cell>
          <cell r="L4196" t="str">
            <v>SP</v>
          </cell>
          <cell r="M4196" t="str">
            <v>-23.4502821</v>
          </cell>
          <cell r="N4196" t="str">
            <v>-46.7143112</v>
          </cell>
          <cell r="O4196" t="str">
            <v>11930058918</v>
          </cell>
          <cell r="P4196" t="str">
            <v>10/02/1996</v>
          </cell>
          <cell r="Q4196" t="str">
            <v>506850808</v>
          </cell>
          <cell r="R4196" t="str">
            <v>SSP</v>
          </cell>
          <cell r="S4196" t="str">
            <v>46067401835</v>
          </cell>
          <cell r="T4196" t="str">
            <v/>
          </cell>
          <cell r="U4196" t="str">
            <v/>
          </cell>
          <cell r="V4196" t="str">
            <v/>
          </cell>
          <cell r="X4196" t="str">
            <v>11676</v>
          </cell>
          <cell r="Y4196" t="str">
            <v>406</v>
          </cell>
          <cell r="Z4196" t="str">
            <v>SP</v>
          </cell>
          <cell r="AA4196" t="str">
            <v>07/10/2020</v>
          </cell>
          <cell r="AB4196" t="str">
            <v/>
          </cell>
          <cell r="AC4196" t="str">
            <v>15819495660</v>
          </cell>
          <cell r="AD4196">
            <v>0</v>
          </cell>
          <cell r="AE4196" t="str">
            <v>Brasileiro</v>
          </cell>
          <cell r="AF4196" t="str">
            <v>Solteiro</v>
          </cell>
          <cell r="AG4196" t="str">
            <v>Feminino</v>
          </cell>
          <cell r="AH4196" t="str">
            <v>Ativo</v>
          </cell>
          <cell r="AI4196" t="str">
            <v>IVAN OLIVEIRA PINHEIRO</v>
          </cell>
        </row>
        <row r="4197">
          <cell r="B4197" t="str">
            <v>STEFFANY MARTINS ORTEGOSSA</v>
          </cell>
          <cell r="C4197" t="str">
            <v>45812345813</v>
          </cell>
          <cell r="D4197" t="str">
            <v>bonecadeferroste@gmail.com</v>
          </cell>
          <cell r="E4197" t="str">
            <v>promotor</v>
          </cell>
          <cell r="F4197" t="str">
            <v>15860-000</v>
          </cell>
          <cell r="G4197" t="str">
            <v>RUA ETORE POLE 1048</v>
          </cell>
          <cell r="H4197" t="str">
            <v>1048</v>
          </cell>
          <cell r="I4197" t="str">
            <v>-</v>
          </cell>
          <cell r="J4197" t="str">
            <v>S├O BENEDITO</v>
          </cell>
          <cell r="K4197" t="str">
            <v>IBIRA</v>
          </cell>
          <cell r="L4197" t="str">
            <v>SP</v>
          </cell>
          <cell r="M4197" t="str">
            <v/>
          </cell>
          <cell r="N4197" t="str">
            <v/>
          </cell>
          <cell r="O4197" t="str">
            <v>17991510089</v>
          </cell>
          <cell r="P4197" t="str">
            <v>18/10/1997</v>
          </cell>
          <cell r="Q4197" t="str">
            <v>498901269</v>
          </cell>
          <cell r="R4197" t="str">
            <v>SSP</v>
          </cell>
          <cell r="S4197" t="str">
            <v>45812345813</v>
          </cell>
          <cell r="T4197" t="str">
            <v/>
          </cell>
          <cell r="U4197" t="str">
            <v/>
          </cell>
          <cell r="V4197" t="str">
            <v/>
          </cell>
          <cell r="X4197" t="str">
            <v>51380</v>
          </cell>
          <cell r="Y4197" t="str">
            <v>412</v>
          </cell>
          <cell r="Z4197" t="str">
            <v>SP</v>
          </cell>
          <cell r="AA4197" t="str">
            <v>01/01/0001</v>
          </cell>
          <cell r="AB4197" t="str">
            <v>01/01/0001</v>
          </cell>
          <cell r="AC4197" t="str">
            <v>206212829-57</v>
          </cell>
          <cell r="AD4197">
            <v>4506</v>
          </cell>
          <cell r="AE4197" t="str">
            <v>BRASILEIRO NATO</v>
          </cell>
          <cell r="AF4197" t="str">
            <v>Solteiro</v>
          </cell>
          <cell r="AG4197" t="str">
            <v>Feminino</v>
          </cell>
          <cell r="AH4197" t="str">
            <v>Inativo</v>
          </cell>
          <cell r="AI4197" t="str">
            <v>IVAN ALENILSON MARQUES DE SIQUEIRA</v>
          </cell>
        </row>
        <row r="4198">
          <cell r="B4198" t="str">
            <v>STELA MAR DA SILVA</v>
          </cell>
          <cell r="C4198" t="str">
            <v>56433867049</v>
          </cell>
          <cell r="D4198" t="str">
            <v>tiateia24@gmail.com</v>
          </cell>
          <cell r="E4198" t="str">
            <v>promotor</v>
          </cell>
          <cell r="F4198" t="str">
            <v>93224320</v>
          </cell>
          <cell r="G4198" t="str">
            <v>RUA SÃO SEBASTIÃO</v>
          </cell>
          <cell r="H4198" t="str">
            <v>188</v>
          </cell>
          <cell r="I4198" t="str">
            <v/>
          </cell>
          <cell r="J4198" t="str">
            <v>CAMBOIM</v>
          </cell>
          <cell r="K4198" t="str">
            <v>SAPUCAIA DO SUL</v>
          </cell>
          <cell r="L4198" t="str">
            <v>RS</v>
          </cell>
          <cell r="M4198" t="str">
            <v>-29.8338281</v>
          </cell>
          <cell r="N4198" t="str">
            <v>-51.1397549</v>
          </cell>
          <cell r="O4198" t="str">
            <v>51998756319</v>
          </cell>
          <cell r="P4198" t="str">
            <v>24/10/1971</v>
          </cell>
          <cell r="Q4198" t="str">
            <v>7053984378</v>
          </cell>
          <cell r="R4198" t="str">
            <v>SSP</v>
          </cell>
          <cell r="S4198" t="str">
            <v>56433867049</v>
          </cell>
          <cell r="T4198" t="str">
            <v/>
          </cell>
          <cell r="U4198" t="str">
            <v/>
          </cell>
          <cell r="V4198" t="str">
            <v/>
          </cell>
          <cell r="X4198" t="str">
            <v>5830271</v>
          </cell>
          <cell r="Y4198" t="str">
            <v>40</v>
          </cell>
          <cell r="Z4198" t="str">
            <v>RS</v>
          </cell>
          <cell r="AA4198" t="str">
            <v>27/11/2019</v>
          </cell>
          <cell r="AB4198" t="str">
            <v>03/09/2020</v>
          </cell>
          <cell r="AC4198" t="str">
            <v>12315861421</v>
          </cell>
          <cell r="AD4198">
            <v>4506</v>
          </cell>
          <cell r="AE4198" t="str">
            <v>Brasileiro</v>
          </cell>
          <cell r="AF4198" t="str">
            <v>Solteiro</v>
          </cell>
          <cell r="AG4198" t="str">
            <v>Feminino</v>
          </cell>
          <cell r="AH4198" t="str">
            <v>Inativo</v>
          </cell>
          <cell r="AI4198" t="str">
            <v>BRUNO DO NASCIMENTO LUCAS BOAV</v>
          </cell>
        </row>
        <row r="4199">
          <cell r="B4199" t="str">
            <v>STELLA REGINA ARAUJO SALGUEIRO</v>
          </cell>
          <cell r="C4199" t="str">
            <v>14190755869</v>
          </cell>
          <cell r="D4199" t="str">
            <v/>
          </cell>
          <cell r="E4199" t="str">
            <v>promotorexpress</v>
          </cell>
          <cell r="F4199" t="str">
            <v>12906760</v>
          </cell>
          <cell r="G4199" t="str">
            <v>RUA OUTONO</v>
          </cell>
          <cell r="H4199" t="str">
            <v>235</v>
          </cell>
          <cell r="I4199" t="str">
            <v/>
          </cell>
          <cell r="J4199" t="str">
            <v>CRUZEIRO</v>
          </cell>
          <cell r="K4199" t="str">
            <v>BRAGANÇA PAULISTA</v>
          </cell>
          <cell r="L4199" t="str">
            <v>SP</v>
          </cell>
          <cell r="M4199" t="str">
            <v>-22.9375656</v>
          </cell>
          <cell r="N4199" t="str">
            <v>-46.5468974</v>
          </cell>
          <cell r="O4199" t="str">
            <v/>
          </cell>
          <cell r="P4199" t="str">
            <v>25/06/1973</v>
          </cell>
          <cell r="Q4199" t="str">
            <v>250633723</v>
          </cell>
          <cell r="R4199" t="str">
            <v>SSP</v>
          </cell>
          <cell r="S4199" t="str">
            <v>14190755869</v>
          </cell>
          <cell r="T4199" t="str">
            <v/>
          </cell>
          <cell r="U4199" t="str">
            <v/>
          </cell>
          <cell r="V4199" t="str">
            <v/>
          </cell>
          <cell r="X4199" t="str">
            <v>8380387</v>
          </cell>
          <cell r="Y4199" t="str">
            <v>0010</v>
          </cell>
          <cell r="Z4199" t="str">
            <v>PR</v>
          </cell>
          <cell r="AA4199" t="str">
            <v>20/04/2020</v>
          </cell>
          <cell r="AB4199" t="str">
            <v>20/04/2020</v>
          </cell>
          <cell r="AC4199" t="str">
            <v>12519902843</v>
          </cell>
          <cell r="AD4199">
            <v>0</v>
          </cell>
          <cell r="AE4199" t="str">
            <v>Brasileiro</v>
          </cell>
          <cell r="AF4199" t="str">
            <v>Solteiro</v>
          </cell>
          <cell r="AG4199" t="str">
            <v>Feminino</v>
          </cell>
          <cell r="AH4199" t="str">
            <v>Inativo</v>
          </cell>
          <cell r="AI4199" t="str">
            <v>WAGNER GIRALDO</v>
          </cell>
        </row>
        <row r="4200">
          <cell r="B4200" t="str">
            <v>STENIO THIAGO DE CASTRO FEITOSA</v>
          </cell>
          <cell r="C4200" t="str">
            <v>01289646260</v>
          </cell>
          <cell r="D4200" t="str">
            <v>steniothiago2016@gmail.com</v>
          </cell>
          <cell r="E4200" t="str">
            <v>promotor</v>
          </cell>
          <cell r="F4200" t="str">
            <v>69919888</v>
          </cell>
          <cell r="G4200" t="str">
            <v>RUA SOLIMÕES</v>
          </cell>
          <cell r="H4200" t="str">
            <v>321</v>
          </cell>
          <cell r="I4200" t="str">
            <v>QD 10 CASA 7</v>
          </cell>
          <cell r="J4200" t="str">
            <v>CONJUNTO RUI LINO</v>
          </cell>
          <cell r="K4200" t="str">
            <v>RIO BRANCO</v>
          </cell>
          <cell r="L4200" t="str">
            <v>AC</v>
          </cell>
          <cell r="M4200" t="str">
            <v>-9.0237964</v>
          </cell>
          <cell r="N4200" t="str">
            <v>-70.81199529999999</v>
          </cell>
          <cell r="O4200" t="str">
            <v>11689910520</v>
          </cell>
          <cell r="P4200" t="str">
            <v>13/09/1992</v>
          </cell>
          <cell r="Q4200" t="str">
            <v>11077638</v>
          </cell>
          <cell r="R4200" t="str">
            <v>SSP</v>
          </cell>
          <cell r="S4200" t="str">
            <v>01289646260</v>
          </cell>
          <cell r="T4200" t="str">
            <v/>
          </cell>
          <cell r="U4200" t="str">
            <v/>
          </cell>
          <cell r="V4200" t="str">
            <v/>
          </cell>
          <cell r="X4200" t="str">
            <v>52525</v>
          </cell>
          <cell r="Y4200" t="str">
            <v>5</v>
          </cell>
          <cell r="Z4200" t="str">
            <v>AC</v>
          </cell>
          <cell r="AA4200" t="str">
            <v>06/08/2018</v>
          </cell>
          <cell r="AB4200" t="str">
            <v/>
          </cell>
          <cell r="AC4200" t="str">
            <v>207696764-85</v>
          </cell>
          <cell r="AD4200">
            <v>4506</v>
          </cell>
          <cell r="AE4200" t="str">
            <v>Brasileiro</v>
          </cell>
          <cell r="AF4200" t="str">
            <v>Casado</v>
          </cell>
          <cell r="AG4200" t="str">
            <v>Masculino</v>
          </cell>
          <cell r="AH4200" t="str">
            <v>Ativo</v>
          </cell>
          <cell r="AI4200" t="str">
            <v>JULIO CESAR SILVA</v>
          </cell>
        </row>
        <row r="4201">
          <cell r="B4201" t="str">
            <v>STEPHANIE FLORENCIO DA SILVA VIEIRA</v>
          </cell>
          <cell r="C4201" t="str">
            <v>39162116843</v>
          </cell>
          <cell r="D4201" t="str">
            <v>stephanie_leste@hotmail.com</v>
          </cell>
          <cell r="E4201" t="str">
            <v>promotor</v>
          </cell>
          <cell r="F4201" t="str">
            <v>08410-440</v>
          </cell>
          <cell r="G4201" t="str">
            <v>ESTRADA NOSSA SENHORA DA FONTE</v>
          </cell>
          <cell r="H4201" t="str">
            <v>566</v>
          </cell>
          <cell r="I4201" t="str">
            <v/>
          </cell>
          <cell r="J4201" t="str">
            <v>GUAIANAZES</v>
          </cell>
          <cell r="K4201" t="str">
            <v>SÃO PAULO</v>
          </cell>
          <cell r="L4201" t="str">
            <v>SP</v>
          </cell>
          <cell r="M4201" t="str">
            <v>-23.548838</v>
          </cell>
          <cell r="N4201" t="str">
            <v>-46.413792</v>
          </cell>
          <cell r="O4201" t="str">
            <v>11953782138</v>
          </cell>
          <cell r="P4201" t="str">
            <v>24/08/1989</v>
          </cell>
          <cell r="Q4201" t="str">
            <v>465831217</v>
          </cell>
          <cell r="R4201" t="str">
            <v>SSP</v>
          </cell>
          <cell r="S4201" t="str">
            <v>39162116843</v>
          </cell>
          <cell r="T4201" t="str">
            <v/>
          </cell>
          <cell r="U4201" t="str">
            <v/>
          </cell>
          <cell r="V4201" t="str">
            <v/>
          </cell>
          <cell r="X4201" t="str">
            <v>56896</v>
          </cell>
          <cell r="Y4201" t="str">
            <v>357</v>
          </cell>
          <cell r="Z4201" t="str">
            <v>SP</v>
          </cell>
          <cell r="AA4201" t="str">
            <v>06/03/2019</v>
          </cell>
          <cell r="AB4201" t="str">
            <v/>
          </cell>
          <cell r="AC4201" t="str">
            <v>162385206-05</v>
          </cell>
          <cell r="AD4201">
            <v>4506</v>
          </cell>
          <cell r="AE4201" t="str">
            <v>BRASILEIRO NATO</v>
          </cell>
          <cell r="AF4201" t="str">
            <v>Solteiro</v>
          </cell>
          <cell r="AG4201" t="str">
            <v>Feminino</v>
          </cell>
          <cell r="AH4201" t="str">
            <v>Inativo</v>
          </cell>
          <cell r="AI4201" t="str">
            <v>SERGIO FERNANDES DOS SANTOS</v>
          </cell>
        </row>
        <row r="4202">
          <cell r="B4202" t="str">
            <v>STEVAN KUQUERTT GARCIA DA SILVA</v>
          </cell>
          <cell r="C4202" t="str">
            <v>01599002043</v>
          </cell>
          <cell r="D4202" t="str">
            <v>strikgarci@gmail.com</v>
          </cell>
          <cell r="E4202" t="str">
            <v>promotor</v>
          </cell>
          <cell r="F4202" t="str">
            <v>95013-320</v>
          </cell>
          <cell r="G4202" t="str">
            <v>RUA NILO BENFICA DA ROCHA</v>
          </cell>
          <cell r="H4202" t="str">
            <v>635</v>
          </cell>
          <cell r="I4202" t="str">
            <v/>
          </cell>
          <cell r="J4202" t="str">
            <v>MARECHAL FLORIANO</v>
          </cell>
          <cell r="K4202" t="str">
            <v>CAXIAS DO SUL</v>
          </cell>
          <cell r="L4202" t="str">
            <v>RS</v>
          </cell>
          <cell r="M4202" t="str">
            <v>-29.1624972</v>
          </cell>
          <cell r="N4202" t="str">
            <v>-51.2065289</v>
          </cell>
          <cell r="O4202" t="str">
            <v>54991282709</v>
          </cell>
          <cell r="P4202" t="str">
            <v>04/07/1987</v>
          </cell>
          <cell r="Q4202" t="str">
            <v>8098193785</v>
          </cell>
          <cell r="R4202" t="str">
            <v>SSP</v>
          </cell>
          <cell r="S4202" t="str">
            <v>01599002043</v>
          </cell>
          <cell r="T4202" t="str">
            <v/>
          </cell>
          <cell r="U4202" t="str">
            <v/>
          </cell>
          <cell r="V4202" t="str">
            <v/>
          </cell>
          <cell r="X4202" t="str">
            <v>5177324</v>
          </cell>
          <cell r="Y4202" t="str">
            <v>10</v>
          </cell>
          <cell r="Z4202" t="str">
            <v>RS</v>
          </cell>
          <cell r="AA4202" t="str">
            <v>15/06/2018</v>
          </cell>
          <cell r="AB4202" t="str">
            <v>02/04/2020</v>
          </cell>
          <cell r="AC4202" t="str">
            <v>129214736-84</v>
          </cell>
          <cell r="AD4202">
            <v>4506</v>
          </cell>
          <cell r="AE4202" t="str">
            <v>BRASILEIRO NATO</v>
          </cell>
          <cell r="AF4202" t="str">
            <v>Casado</v>
          </cell>
          <cell r="AG4202" t="str">
            <v>Masculino</v>
          </cell>
          <cell r="AH4202" t="str">
            <v>Inativo</v>
          </cell>
          <cell r="AI4202" t="str">
            <v>BRUNO DO NASCIMENTO LUCAS BOAV</v>
          </cell>
        </row>
        <row r="4203">
          <cell r="B4203" t="str">
            <v>STHEFANE PAULA DE OLIVEIRA</v>
          </cell>
          <cell r="C4203" t="str">
            <v>44948004812</v>
          </cell>
          <cell r="D4203" t="str">
            <v>sthephanepaula0001@gmail.com</v>
          </cell>
          <cell r="E4203" t="str">
            <v>trade</v>
          </cell>
          <cell r="F4203" t="str">
            <v>04176-090</v>
          </cell>
          <cell r="G4203" t="str">
            <v>RUA HECTOR BERLIOZ</v>
          </cell>
          <cell r="H4203" t="str">
            <v>154</v>
          </cell>
          <cell r="I4203" t="str">
            <v/>
          </cell>
          <cell r="J4203" t="str">
            <v>JARDIM MARIA ESTELA</v>
          </cell>
          <cell r="K4203" t="str">
            <v>SÃO PAULO</v>
          </cell>
          <cell r="L4203" t="str">
            <v>SP</v>
          </cell>
          <cell r="M4203" t="str">
            <v>-23.6366592</v>
          </cell>
          <cell r="N4203" t="str">
            <v>-46.6035769</v>
          </cell>
          <cell r="O4203" t="str">
            <v>119666255268</v>
          </cell>
          <cell r="P4203" t="str">
            <v>14/05/2000</v>
          </cell>
          <cell r="Q4203" t="str">
            <v>387114683</v>
          </cell>
          <cell r="R4203" t="str">
            <v>SSP</v>
          </cell>
          <cell r="S4203" t="str">
            <v>44948004812</v>
          </cell>
          <cell r="T4203" t="str">
            <v/>
          </cell>
          <cell r="U4203" t="str">
            <v/>
          </cell>
          <cell r="V4203" t="str">
            <v/>
          </cell>
          <cell r="X4203" t="str">
            <v>17228</v>
          </cell>
          <cell r="Y4203" t="str">
            <v>418</v>
          </cell>
          <cell r="Z4203" t="str">
            <v>SP</v>
          </cell>
          <cell r="AA4203" t="str">
            <v>01/01/0001</v>
          </cell>
          <cell r="AB4203" t="str">
            <v/>
          </cell>
          <cell r="AC4203" t="str">
            <v>201707684-94</v>
          </cell>
          <cell r="AD4203">
            <v>0</v>
          </cell>
          <cell r="AE4203" t="str">
            <v>BRASILEIRO NATO</v>
          </cell>
          <cell r="AF4203" t="str">
            <v>Solteiro</v>
          </cell>
          <cell r="AG4203" t="str">
            <v>Feminino</v>
          </cell>
          <cell r="AH4203" t="str">
            <v>Ativo</v>
          </cell>
          <cell r="AI4203" t="str">
            <v>LUCAS MARCELINO ROCHA</v>
          </cell>
        </row>
        <row r="4204">
          <cell r="B4204" t="str">
            <v>STYVEN ROBERT MARTINS SANTIAGO</v>
          </cell>
          <cell r="C4204" t="str">
            <v>03927544280</v>
          </cell>
          <cell r="D4204" t="str">
            <v/>
          </cell>
          <cell r="E4204" t="str">
            <v>promotor</v>
          </cell>
          <cell r="F4204" t="str">
            <v>69905280</v>
          </cell>
          <cell r="G4204" t="str">
            <v>RUA FRANCISCO FREITAS</v>
          </cell>
          <cell r="H4204" t="str">
            <v>75</v>
          </cell>
          <cell r="I4204" t="str">
            <v/>
          </cell>
          <cell r="J4204" t="str">
            <v>BAIXADA DA CADEIA VELHA</v>
          </cell>
          <cell r="K4204" t="str">
            <v>RIO BRANCO</v>
          </cell>
          <cell r="L4204" t="str">
            <v>AC</v>
          </cell>
          <cell r="M4204" t="str">
            <v>-9.967238</v>
          </cell>
          <cell r="N4204" t="str">
            <v>-67.789659</v>
          </cell>
          <cell r="O4204" t="str">
            <v/>
          </cell>
          <cell r="P4204" t="str">
            <v>27/07/1999</v>
          </cell>
          <cell r="Q4204" t="str">
            <v>12088226</v>
          </cell>
          <cell r="R4204" t="str">
            <v>SSP</v>
          </cell>
          <cell r="S4204" t="str">
            <v>03927544280</v>
          </cell>
          <cell r="T4204" t="str">
            <v/>
          </cell>
          <cell r="U4204" t="str">
            <v/>
          </cell>
          <cell r="V4204" t="str">
            <v/>
          </cell>
          <cell r="X4204" t="str">
            <v>2497500</v>
          </cell>
          <cell r="Y4204" t="str">
            <v>0050</v>
          </cell>
          <cell r="Z4204" t="str">
            <v>AC</v>
          </cell>
          <cell r="AA4204" t="str">
            <v>27/02/2020</v>
          </cell>
          <cell r="AB4204" t="str">
            <v/>
          </cell>
          <cell r="AC4204" t="str">
            <v>16258438416</v>
          </cell>
          <cell r="AD4204">
            <v>4506</v>
          </cell>
          <cell r="AE4204" t="str">
            <v>Brasileiro</v>
          </cell>
          <cell r="AF4204" t="str">
            <v>Solteiro</v>
          </cell>
          <cell r="AG4204" t="str">
            <v>Masculino</v>
          </cell>
          <cell r="AH4204" t="str">
            <v>Inativo</v>
          </cell>
          <cell r="AI4204" t="str">
            <v>JULIO CESAR SILVA</v>
          </cell>
        </row>
        <row r="4205">
          <cell r="B4205" t="str">
            <v>SUELDO DOS REIS SANTOS</v>
          </cell>
          <cell r="C4205" t="str">
            <v>07791708493</v>
          </cell>
          <cell r="D4205" t="str">
            <v>sueldoreis@gmail.com</v>
          </cell>
          <cell r="E4205" t="str">
            <v>promotor</v>
          </cell>
          <cell r="F4205" t="str">
            <v>58400000</v>
          </cell>
          <cell r="G4205" t="str">
            <v>RUA BENTO FIGUEIREDO</v>
          </cell>
          <cell r="H4205" t="str">
            <v>388</v>
          </cell>
          <cell r="I4205" t="str">
            <v/>
          </cell>
          <cell r="J4205" t="str">
            <v/>
          </cell>
          <cell r="K4205" t="str">
            <v>CAMPINA GRANDE</v>
          </cell>
          <cell r="L4205" t="str">
            <v>PB</v>
          </cell>
          <cell r="M4205" t="str">
            <v>-30.0346967</v>
          </cell>
          <cell r="N4205" t="str">
            <v>-51.2090572</v>
          </cell>
          <cell r="O4205" t="str">
            <v>83987164058</v>
          </cell>
          <cell r="P4205" t="str">
            <v>04/07/1989</v>
          </cell>
          <cell r="Q4205" t="str">
            <v>3237264</v>
          </cell>
          <cell r="R4205" t="str">
            <v>SSP</v>
          </cell>
          <cell r="S4205" t="str">
            <v>07791708493</v>
          </cell>
          <cell r="T4205" t="str">
            <v/>
          </cell>
          <cell r="U4205" t="str">
            <v/>
          </cell>
          <cell r="V4205" t="str">
            <v/>
          </cell>
          <cell r="X4205" t="str">
            <v>70400</v>
          </cell>
          <cell r="Y4205" t="str">
            <v>308</v>
          </cell>
          <cell r="Z4205" t="str">
            <v>PE</v>
          </cell>
          <cell r="AA4205" t="str">
            <v>27/01/2020</v>
          </cell>
          <cell r="AB4205" t="str">
            <v>30/03/2020</v>
          </cell>
          <cell r="AC4205" t="str">
            <v>16542809849</v>
          </cell>
          <cell r="AD4205">
            <v>4506</v>
          </cell>
          <cell r="AE4205" t="str">
            <v>Brasileiro</v>
          </cell>
          <cell r="AF4205" t="str">
            <v>Casado</v>
          </cell>
          <cell r="AG4205" t="str">
            <v>Masculino</v>
          </cell>
          <cell r="AH4205" t="str">
            <v>Inativo</v>
          </cell>
          <cell r="AI4205" t="str">
            <v>HEIDER ISBELO DE SOUZA</v>
          </cell>
        </row>
        <row r="4206">
          <cell r="B4206" t="str">
            <v>SUELLEN APARECIDA DE OLIVEIRA</v>
          </cell>
          <cell r="C4206" t="str">
            <v>07284771909</v>
          </cell>
          <cell r="D4206" t="str">
            <v/>
          </cell>
          <cell r="E4206" t="str">
            <v>Intermitente</v>
          </cell>
          <cell r="F4206" t="str">
            <v>88505080</v>
          </cell>
          <cell r="G4206" t="str">
            <v>RUA RICARTE PEREIRA DE SÁ</v>
          </cell>
          <cell r="H4206" t="str">
            <v>175</v>
          </cell>
          <cell r="I4206" t="str">
            <v>ATÉ 498/499</v>
          </cell>
          <cell r="J4206" t="str">
            <v>BEATRIZ</v>
          </cell>
          <cell r="K4206" t="str">
            <v>LAGES</v>
          </cell>
          <cell r="L4206" t="str">
            <v>SC</v>
          </cell>
          <cell r="M4206" t="str">
            <v>-27.8097322</v>
          </cell>
          <cell r="N4206" t="str">
            <v>-50.3367073</v>
          </cell>
          <cell r="O4206" t="str">
            <v/>
          </cell>
          <cell r="P4206" t="str">
            <v>07/06/1990</v>
          </cell>
          <cell r="Q4206" t="str">
            <v>5777026</v>
          </cell>
          <cell r="R4206" t="str">
            <v>SSP</v>
          </cell>
          <cell r="S4206" t="str">
            <v>07284771909</v>
          </cell>
          <cell r="T4206" t="str">
            <v/>
          </cell>
          <cell r="U4206" t="str">
            <v/>
          </cell>
          <cell r="V4206" t="str">
            <v/>
          </cell>
          <cell r="X4206" t="str">
            <v>311485</v>
          </cell>
          <cell r="Y4206" t="str">
            <v/>
          </cell>
          <cell r="Z4206" t="str">
            <v>SC</v>
          </cell>
          <cell r="AA4206" t="str">
            <v>21/11/2019</v>
          </cell>
          <cell r="AB4206" t="str">
            <v/>
          </cell>
          <cell r="AC4206" t="str">
            <v>20101118435</v>
          </cell>
          <cell r="AD4206">
            <v>4506</v>
          </cell>
          <cell r="AE4206" t="str">
            <v>Brasileiro</v>
          </cell>
          <cell r="AF4206" t="str">
            <v>Solteiro</v>
          </cell>
          <cell r="AG4206" t="str">
            <v>Feminino</v>
          </cell>
          <cell r="AH4206" t="str">
            <v>Inativo</v>
          </cell>
          <cell r="AI4206" t="str">
            <v>CARLA VIETTRO NORA DE PADUA</v>
          </cell>
        </row>
        <row r="4207">
          <cell r="B4207" t="str">
            <v>SUELY TEIXEIRA</v>
          </cell>
          <cell r="C4207" t="str">
            <v>09526890817</v>
          </cell>
          <cell r="D4207" t="str">
            <v/>
          </cell>
          <cell r="E4207" t="str">
            <v>lider</v>
          </cell>
          <cell r="F4207" t="str">
            <v>07182240</v>
          </cell>
          <cell r="G4207" t="str">
            <v>RUA ALICE DE BRITO PAIVA</v>
          </cell>
          <cell r="H4207" t="str">
            <v/>
          </cell>
          <cell r="I4207" t="str">
            <v/>
          </cell>
          <cell r="J4207" t="str">
            <v>JARDIM CASTANHA</v>
          </cell>
          <cell r="K4207" t="str">
            <v>GUARULHOS</v>
          </cell>
          <cell r="L4207" t="str">
            <v>SP</v>
          </cell>
          <cell r="M4207" t="str">
            <v>-23.4446964</v>
          </cell>
          <cell r="N4207" t="str">
            <v>-46.461482</v>
          </cell>
          <cell r="O4207" t="str">
            <v/>
          </cell>
          <cell r="P4207" t="str">
            <v>04/12/2019</v>
          </cell>
          <cell r="Q4207" t="str">
            <v/>
          </cell>
          <cell r="R4207" t="str">
            <v/>
          </cell>
          <cell r="S4207" t="str">
            <v>09526890817</v>
          </cell>
          <cell r="T4207" t="str">
            <v/>
          </cell>
          <cell r="U4207" t="str">
            <v/>
          </cell>
          <cell r="V4207" t="str">
            <v/>
          </cell>
          <cell r="X4207" t="str">
            <v/>
          </cell>
          <cell r="Y4207" t="str">
            <v/>
          </cell>
          <cell r="Z4207" t="str">
            <v/>
          </cell>
          <cell r="AA4207" t="str">
            <v/>
          </cell>
          <cell r="AB4207" t="str">
            <v/>
          </cell>
          <cell r="AC4207" t="str">
            <v/>
          </cell>
          <cell r="AD4207">
            <v>0</v>
          </cell>
          <cell r="AE4207" t="str">
            <v/>
          </cell>
          <cell r="AF4207" t="str">
            <v>Solteiro</v>
          </cell>
          <cell r="AG4207" t="str">
            <v>Indefinido</v>
          </cell>
          <cell r="AH4207" t="str">
            <v>Ativo</v>
          </cell>
          <cell r="AI4207" t="str">
            <v>CIRANO MENDONCA ALMEIDA</v>
          </cell>
        </row>
        <row r="4208">
          <cell r="B4208" t="str">
            <v>SULEIMAN SOUZA DE LIMA</v>
          </cell>
          <cell r="C4208" t="str">
            <v>41389613801</v>
          </cell>
          <cell r="D4208" t="str">
            <v/>
          </cell>
          <cell r="E4208" t="str">
            <v>promotor</v>
          </cell>
          <cell r="F4208" t="str">
            <v>06162200</v>
          </cell>
          <cell r="G4208" t="str">
            <v>RUA MANOEL GOMES GONÇALVES</v>
          </cell>
          <cell r="H4208" t="str">
            <v>78</v>
          </cell>
          <cell r="I4208" t="str">
            <v/>
          </cell>
          <cell r="J4208" t="str">
            <v>PADROEIRA</v>
          </cell>
          <cell r="K4208" t="str">
            <v>OSASCO</v>
          </cell>
          <cell r="L4208" t="str">
            <v>SP</v>
          </cell>
          <cell r="M4208" t="str">
            <v>-23.5507311</v>
          </cell>
          <cell r="N4208" t="str">
            <v>-46.8114206</v>
          </cell>
          <cell r="O4208" t="str">
            <v>11948772207</v>
          </cell>
          <cell r="P4208" t="str">
            <v>16/02/1992</v>
          </cell>
          <cell r="Q4208" t="str">
            <v>480279238</v>
          </cell>
          <cell r="R4208" t="str">
            <v>SSP</v>
          </cell>
          <cell r="S4208" t="str">
            <v>41389613801</v>
          </cell>
          <cell r="T4208" t="str">
            <v/>
          </cell>
          <cell r="U4208" t="str">
            <v/>
          </cell>
          <cell r="V4208" t="str">
            <v/>
          </cell>
          <cell r="X4208" t="str">
            <v>10332</v>
          </cell>
          <cell r="Y4208" t="str">
            <v>342</v>
          </cell>
          <cell r="Z4208" t="str">
            <v>SP</v>
          </cell>
          <cell r="AA4208" t="str">
            <v>06/01/2020</v>
          </cell>
          <cell r="AB4208" t="str">
            <v/>
          </cell>
          <cell r="AC4208" t="str">
            <v>20217141328</v>
          </cell>
          <cell r="AD4208">
            <v>4506</v>
          </cell>
          <cell r="AE4208" t="str">
            <v>Brasileiro</v>
          </cell>
          <cell r="AF4208" t="str">
            <v>Casado</v>
          </cell>
          <cell r="AG4208" t="str">
            <v>Feminino</v>
          </cell>
          <cell r="AH4208" t="str">
            <v>Ativo</v>
          </cell>
          <cell r="AI4208" t="str">
            <v>HERBERT WESLEY DE FREITAS SILVA</v>
          </cell>
        </row>
        <row r="4209">
          <cell r="B4209" t="str">
            <v>SULIVAN BORBA FARIA</v>
          </cell>
          <cell r="C4209" t="str">
            <v>40247227862</v>
          </cell>
          <cell r="D4209" t="str">
            <v>sbf1989@hotmail.com</v>
          </cell>
          <cell r="E4209" t="str">
            <v>aguia</v>
          </cell>
          <cell r="F4209" t="str">
            <v>09111-210</v>
          </cell>
          <cell r="G4209" t="str">
            <v>RUA ANÍBAL</v>
          </cell>
          <cell r="H4209" t="str">
            <v>126</v>
          </cell>
          <cell r="I4209" t="str">
            <v/>
          </cell>
          <cell r="J4209" t="str">
            <v>VILA HOMERO THON</v>
          </cell>
          <cell r="K4209" t="str">
            <v>SANTO ANDRÉ</v>
          </cell>
          <cell r="L4209" t="str">
            <v>SP</v>
          </cell>
          <cell r="M4209" t="str">
            <v>-23.6690728</v>
          </cell>
          <cell r="N4209" t="str">
            <v>-46.498962</v>
          </cell>
          <cell r="O4209" t="str">
            <v>1126775566</v>
          </cell>
          <cell r="P4209" t="str">
            <v>19/07/1989</v>
          </cell>
          <cell r="Q4209" t="str">
            <v>448517504</v>
          </cell>
          <cell r="R4209" t="str">
            <v>SP</v>
          </cell>
          <cell r="S4209" t="str">
            <v>40247227862</v>
          </cell>
          <cell r="T4209" t="str">
            <v/>
          </cell>
          <cell r="U4209" t="str">
            <v/>
          </cell>
          <cell r="V4209" t="str">
            <v/>
          </cell>
          <cell r="X4209" t="str">
            <v>4519</v>
          </cell>
          <cell r="Y4209" t="str">
            <v>348</v>
          </cell>
          <cell r="Z4209" t="str">
            <v>SP</v>
          </cell>
          <cell r="AA4209" t="str">
            <v>01/01/0001</v>
          </cell>
          <cell r="AB4209" t="str">
            <v>01/01/0001</v>
          </cell>
          <cell r="AC4209" t="str">
            <v>207864216-35</v>
          </cell>
          <cell r="AD4209">
            <v>0</v>
          </cell>
          <cell r="AE4209" t="str">
            <v>BRASILEIRO NATO</v>
          </cell>
          <cell r="AF4209" t="str">
            <v>Solteiro</v>
          </cell>
          <cell r="AG4209" t="str">
            <v>Masculino</v>
          </cell>
          <cell r="AH4209" t="str">
            <v>Inativo</v>
          </cell>
          <cell r="AI4209" t="str">
            <v>JONATAS ANTUNES CARVALHO</v>
          </cell>
        </row>
        <row r="4210">
          <cell r="B4210" t="str">
            <v>SUPERA PROMO</v>
          </cell>
          <cell r="C4210" t="str">
            <v>superapromo</v>
          </cell>
          <cell r="D4210" t="str">
            <v/>
          </cell>
          <cell r="E4210" t="str">
            <v>cliente</v>
          </cell>
          <cell r="F4210" t="str">
            <v/>
          </cell>
          <cell r="G4210" t="str">
            <v/>
          </cell>
          <cell r="H4210" t="str">
            <v/>
          </cell>
          <cell r="I4210" t="str">
            <v/>
          </cell>
          <cell r="J4210" t="str">
            <v/>
          </cell>
          <cell r="K4210" t="str">
            <v/>
          </cell>
          <cell r="L4210" t="str">
            <v/>
          </cell>
          <cell r="M4210" t="str">
            <v/>
          </cell>
          <cell r="N4210" t="str">
            <v/>
          </cell>
          <cell r="O4210" t="str">
            <v/>
          </cell>
          <cell r="P4210" t="str">
            <v/>
          </cell>
          <cell r="Q4210" t="str">
            <v/>
          </cell>
          <cell r="R4210" t="str">
            <v/>
          </cell>
          <cell r="S4210" t="str">
            <v/>
          </cell>
          <cell r="T4210" t="str">
            <v/>
          </cell>
          <cell r="U4210" t="str">
            <v/>
          </cell>
          <cell r="V4210" t="str">
            <v/>
          </cell>
          <cell r="X4210" t="str">
            <v/>
          </cell>
          <cell r="Y4210" t="str">
            <v/>
          </cell>
          <cell r="Z4210" t="str">
            <v/>
          </cell>
          <cell r="AA4210" t="str">
            <v/>
          </cell>
          <cell r="AB4210" t="str">
            <v/>
          </cell>
          <cell r="AC4210" t="str">
            <v/>
          </cell>
          <cell r="AD4210">
            <v>0</v>
          </cell>
          <cell r="AE4210" t="str">
            <v/>
          </cell>
          <cell r="AF4210" t="str">
            <v>Solteiro</v>
          </cell>
          <cell r="AG4210" t="str">
            <v>Indefinido</v>
          </cell>
          <cell r="AH4210" t="str">
            <v>Ativo</v>
          </cell>
          <cell r="AI4210" t="str">
            <v>LUCAS MARCELINO ROCHA</v>
          </cell>
        </row>
        <row r="4211">
          <cell r="B4211" t="str">
            <v>SUPERPEL</v>
          </cell>
          <cell r="C4211" t="str">
            <v>superpel</v>
          </cell>
          <cell r="E4211" t="str">
            <v>cliente</v>
          </cell>
          <cell r="F4211" t="str">
            <v/>
          </cell>
          <cell r="G4211" t="str">
            <v/>
          </cell>
          <cell r="H4211" t="str">
            <v/>
          </cell>
          <cell r="I4211" t="str">
            <v/>
          </cell>
          <cell r="J4211" t="str">
            <v/>
          </cell>
          <cell r="K4211" t="str">
            <v/>
          </cell>
          <cell r="L4211" t="str">
            <v/>
          </cell>
          <cell r="M4211" t="str">
            <v/>
          </cell>
          <cell r="N4211" t="str">
            <v/>
          </cell>
          <cell r="O4211" t="str">
            <v/>
          </cell>
          <cell r="P4211" t="str">
            <v/>
          </cell>
          <cell r="Q4211" t="str">
            <v/>
          </cell>
          <cell r="R4211" t="str">
            <v/>
          </cell>
          <cell r="S4211" t="str">
            <v/>
          </cell>
          <cell r="T4211" t="str">
            <v/>
          </cell>
          <cell r="U4211" t="str">
            <v/>
          </cell>
          <cell r="V4211" t="str">
            <v/>
          </cell>
          <cell r="X4211" t="str">
            <v/>
          </cell>
          <cell r="Y4211" t="str">
            <v/>
          </cell>
          <cell r="Z4211" t="str">
            <v/>
          </cell>
          <cell r="AA4211" t="str">
            <v/>
          </cell>
          <cell r="AB4211" t="str">
            <v/>
          </cell>
          <cell r="AC4211" t="str">
            <v/>
          </cell>
          <cell r="AD4211">
            <v>0</v>
          </cell>
          <cell r="AE4211" t="str">
            <v/>
          </cell>
          <cell r="AF4211" t="str">
            <v>0</v>
          </cell>
          <cell r="AG4211" t="str">
            <v>0</v>
          </cell>
          <cell r="AH4211" t="str">
            <v>Ativo</v>
          </cell>
          <cell r="AI4211" t="str">
            <v>LUCAS MARCELINO ROCHA</v>
          </cell>
        </row>
        <row r="4212">
          <cell r="B4212" t="str">
            <v>SUPORTE PDV ACTION</v>
          </cell>
          <cell r="C4212" t="str">
            <v>1444</v>
          </cell>
          <cell r="D4212" t="str">
            <v>suporte@gmail.com</v>
          </cell>
          <cell r="E4212" t="str">
            <v>suporte</v>
          </cell>
          <cell r="F4212" t="str">
            <v>07040110</v>
          </cell>
          <cell r="G4212" t="str">
            <v>RUA MAURÍCIO DE OLIVEIRA</v>
          </cell>
          <cell r="H4212" t="str">
            <v>170</v>
          </cell>
          <cell r="I4212" t="str">
            <v>APTO 12A</v>
          </cell>
          <cell r="J4212" t="str">
            <v>VILA AUGUSTA</v>
          </cell>
          <cell r="K4212" t="str">
            <v>GUARULHOS</v>
          </cell>
          <cell r="L4212" t="str">
            <v>SP</v>
          </cell>
          <cell r="M4212" t="str">
            <v>-23.4764307</v>
          </cell>
          <cell r="N4212" t="str">
            <v>-46.5448168</v>
          </cell>
          <cell r="O4212" t="str">
            <v>11979617095</v>
          </cell>
          <cell r="P4212" t="str">
            <v>31/08/1990</v>
          </cell>
          <cell r="Q4212" t="str">
            <v>468355066</v>
          </cell>
          <cell r="R4212" t="str">
            <v>SSP</v>
          </cell>
          <cell r="S4212" t="str">
            <v>39578225806</v>
          </cell>
          <cell r="T4212" t="str">
            <v/>
          </cell>
          <cell r="U4212" t="str">
            <v/>
          </cell>
          <cell r="V4212" t="str">
            <v/>
          </cell>
          <cell r="X4212" t="str">
            <v/>
          </cell>
          <cell r="Y4212" t="str">
            <v/>
          </cell>
          <cell r="Z4212" t="str">
            <v/>
          </cell>
          <cell r="AA4212" t="str">
            <v>08/10/2019</v>
          </cell>
          <cell r="AB4212" t="str">
            <v/>
          </cell>
          <cell r="AC4212" t="str">
            <v/>
          </cell>
          <cell r="AD4212">
            <v>0</v>
          </cell>
          <cell r="AE4212" t="str">
            <v>Brasileiro</v>
          </cell>
          <cell r="AF4212" t="str">
            <v>Solteiro</v>
          </cell>
          <cell r="AG4212" t="str">
            <v>Feminino</v>
          </cell>
          <cell r="AH4212" t="str">
            <v>Ativo</v>
          </cell>
          <cell r="AI4212" t="str">
            <v>ELIAS MEDEIROS DOS SANTOS</v>
          </cell>
        </row>
        <row r="4213">
          <cell r="B4213" t="str">
            <v>SUPORTE PDVACTION</v>
          </cell>
          <cell r="C4213" t="str">
            <v>1445</v>
          </cell>
          <cell r="D4213" t="str">
            <v/>
          </cell>
          <cell r="E4213" t="str">
            <v>promotorexpress</v>
          </cell>
          <cell r="F4213" t="str">
            <v/>
          </cell>
          <cell r="G4213" t="str">
            <v/>
          </cell>
          <cell r="H4213" t="str">
            <v/>
          </cell>
          <cell r="I4213" t="str">
            <v/>
          </cell>
          <cell r="J4213" t="str">
            <v/>
          </cell>
          <cell r="K4213" t="str">
            <v/>
          </cell>
          <cell r="L4213" t="str">
            <v/>
          </cell>
          <cell r="M4213" t="str">
            <v/>
          </cell>
          <cell r="N4213" t="str">
            <v/>
          </cell>
          <cell r="O4213" t="str">
            <v/>
          </cell>
          <cell r="P4213" t="str">
            <v/>
          </cell>
          <cell r="Q4213" t="str">
            <v/>
          </cell>
          <cell r="R4213" t="str">
            <v/>
          </cell>
          <cell r="S4213" t="str">
            <v/>
          </cell>
          <cell r="T4213" t="str">
            <v/>
          </cell>
          <cell r="U4213" t="str">
            <v/>
          </cell>
          <cell r="V4213" t="str">
            <v/>
          </cell>
          <cell r="X4213" t="str">
            <v/>
          </cell>
          <cell r="Y4213" t="str">
            <v/>
          </cell>
          <cell r="Z4213" t="str">
            <v/>
          </cell>
          <cell r="AA4213" t="str">
            <v/>
          </cell>
          <cell r="AB4213" t="str">
            <v/>
          </cell>
          <cell r="AC4213" t="str">
            <v/>
          </cell>
          <cell r="AD4213">
            <v>0</v>
          </cell>
          <cell r="AE4213" t="str">
            <v/>
          </cell>
          <cell r="AF4213" t="str">
            <v>Solteiro</v>
          </cell>
          <cell r="AG4213" t="str">
            <v>Indefinido</v>
          </cell>
          <cell r="AH4213" t="str">
            <v>Ativo</v>
          </cell>
          <cell r="AI4213" t="str">
            <v>SUPORTE PDV ACTION</v>
          </cell>
        </row>
        <row r="4214">
          <cell r="B4214" t="str">
            <v>SUSETE MARIA DA COSTA</v>
          </cell>
          <cell r="C4214" t="str">
            <v>72224339968</v>
          </cell>
          <cell r="D4214" t="str">
            <v/>
          </cell>
          <cell r="E4214" t="str">
            <v>Intermitente</v>
          </cell>
          <cell r="F4214" t="str">
            <v>88303255</v>
          </cell>
          <cell r="G4214" t="str">
            <v>RUA ABELARDO COSTA FILHO</v>
          </cell>
          <cell r="H4214" t="str">
            <v>28</v>
          </cell>
          <cell r="I4214" t="str">
            <v/>
          </cell>
          <cell r="J4214" t="str">
            <v>SÃO JUDAS</v>
          </cell>
          <cell r="K4214" t="str">
            <v>ITAJAÍ</v>
          </cell>
          <cell r="L4214" t="str">
            <v>SC</v>
          </cell>
          <cell r="M4214" t="str">
            <v>-26.9128464</v>
          </cell>
          <cell r="N4214" t="str">
            <v>-48.6762022</v>
          </cell>
          <cell r="O4214" t="str">
            <v/>
          </cell>
          <cell r="P4214" t="str">
            <v>24/07/1968</v>
          </cell>
          <cell r="Q4214" t="str">
            <v>5618793</v>
          </cell>
          <cell r="R4214" t="str">
            <v xml:space="preserve">II SC </v>
          </cell>
          <cell r="S4214" t="str">
            <v>72224339968</v>
          </cell>
          <cell r="T4214" t="str">
            <v/>
          </cell>
          <cell r="U4214" t="str">
            <v/>
          </cell>
          <cell r="V4214" t="str">
            <v/>
          </cell>
          <cell r="X4214" t="str">
            <v>4966180</v>
          </cell>
          <cell r="Y4214" t="str">
            <v>0010</v>
          </cell>
          <cell r="Z4214" t="str">
            <v>SC</v>
          </cell>
          <cell r="AA4214" t="str">
            <v>07/08/2020</v>
          </cell>
          <cell r="AB4214" t="str">
            <v/>
          </cell>
          <cell r="AC4214" t="str">
            <v>12290320473</v>
          </cell>
          <cell r="AD4214">
            <v>0</v>
          </cell>
          <cell r="AE4214" t="str">
            <v>Brasileiro</v>
          </cell>
          <cell r="AF4214" t="str">
            <v>Solteiro</v>
          </cell>
          <cell r="AG4214" t="str">
            <v>Feminino</v>
          </cell>
          <cell r="AH4214" t="str">
            <v>Inativo</v>
          </cell>
          <cell r="AI4214" t="str">
            <v>CARLA VIETTRO NORA DE PADUA</v>
          </cell>
        </row>
        <row r="4215">
          <cell r="B4215" t="str">
            <v>SUSTTENTARE</v>
          </cell>
          <cell r="C4215" t="str">
            <v>susttentare</v>
          </cell>
          <cell r="E4215" t="str">
            <v>cliente</v>
          </cell>
          <cell r="F4215" t="str">
            <v/>
          </cell>
          <cell r="G4215" t="str">
            <v/>
          </cell>
          <cell r="H4215" t="str">
            <v/>
          </cell>
          <cell r="I4215" t="str">
            <v/>
          </cell>
          <cell r="J4215" t="str">
            <v/>
          </cell>
          <cell r="K4215" t="str">
            <v/>
          </cell>
          <cell r="L4215" t="str">
            <v/>
          </cell>
          <cell r="M4215" t="str">
            <v/>
          </cell>
          <cell r="N4215" t="str">
            <v/>
          </cell>
          <cell r="O4215" t="str">
            <v/>
          </cell>
          <cell r="P4215" t="str">
            <v/>
          </cell>
          <cell r="Q4215" t="str">
            <v/>
          </cell>
          <cell r="R4215" t="str">
            <v/>
          </cell>
          <cell r="S4215" t="str">
            <v/>
          </cell>
          <cell r="T4215" t="str">
            <v/>
          </cell>
          <cell r="U4215" t="str">
            <v/>
          </cell>
          <cell r="V4215" t="str">
            <v/>
          </cell>
          <cell r="X4215" t="str">
            <v/>
          </cell>
          <cell r="Y4215" t="str">
            <v/>
          </cell>
          <cell r="Z4215" t="str">
            <v/>
          </cell>
          <cell r="AA4215" t="str">
            <v/>
          </cell>
          <cell r="AB4215" t="str">
            <v/>
          </cell>
          <cell r="AC4215" t="str">
            <v/>
          </cell>
          <cell r="AD4215">
            <v>0</v>
          </cell>
          <cell r="AE4215" t="str">
            <v/>
          </cell>
          <cell r="AF4215" t="str">
            <v>0</v>
          </cell>
          <cell r="AG4215" t="str">
            <v>0</v>
          </cell>
          <cell r="AH4215" t="str">
            <v>Ativo</v>
          </cell>
          <cell r="AI4215" t="str">
            <v>LUCAS MARCELINO ROCHA</v>
          </cell>
        </row>
        <row r="4216">
          <cell r="B4216" t="str">
            <v xml:space="preserve">SUZANA SILVA CRUZ </v>
          </cell>
          <cell r="C4216" t="str">
            <v>18731533841</v>
          </cell>
          <cell r="D4216" t="str">
            <v/>
          </cell>
          <cell r="E4216" t="str">
            <v>promotorexpress</v>
          </cell>
          <cell r="F4216" t="str">
            <v>06843160</v>
          </cell>
          <cell r="G4216" t="str">
            <v>RUA PADRE ANTÔNIO</v>
          </cell>
          <cell r="H4216" t="str">
            <v>134</v>
          </cell>
          <cell r="I4216" t="str">
            <v/>
          </cell>
          <cell r="J4216" t="str">
            <v>MARIA AUXILIADORA</v>
          </cell>
          <cell r="K4216" t="str">
            <v>EMBU DAS ARTES</v>
          </cell>
          <cell r="L4216" t="str">
            <v>SP</v>
          </cell>
          <cell r="M4216" t="str">
            <v>-23.6307591</v>
          </cell>
          <cell r="N4216" t="str">
            <v>-46.5832718</v>
          </cell>
          <cell r="O4216" t="str">
            <v/>
          </cell>
          <cell r="P4216" t="str">
            <v>27/08/1977</v>
          </cell>
          <cell r="Q4216" t="str">
            <v>28559820x</v>
          </cell>
          <cell r="R4216" t="str">
            <v>SSP</v>
          </cell>
          <cell r="S4216" t="str">
            <v>18731533841</v>
          </cell>
          <cell r="T4216" t="str">
            <v/>
          </cell>
          <cell r="U4216" t="str">
            <v/>
          </cell>
          <cell r="V4216" t="str">
            <v/>
          </cell>
          <cell r="X4216" t="str">
            <v>88692</v>
          </cell>
          <cell r="Y4216" t="str">
            <v>159</v>
          </cell>
          <cell r="Z4216" t="str">
            <v>SP</v>
          </cell>
          <cell r="AA4216" t="str">
            <v>09/09/2020</v>
          </cell>
          <cell r="AB4216" t="str">
            <v>09/09/2020</v>
          </cell>
          <cell r="AC4216" t="str">
            <v/>
          </cell>
          <cell r="AD4216">
            <v>0</v>
          </cell>
          <cell r="AE4216" t="str">
            <v>Brasileiro</v>
          </cell>
          <cell r="AF4216" t="str">
            <v>Casado</v>
          </cell>
          <cell r="AG4216" t="str">
            <v>Feminino</v>
          </cell>
          <cell r="AH4216" t="str">
            <v>Inativo</v>
          </cell>
          <cell r="AI4216" t="str">
            <v>IVANILTON DE OLIVEIRA UMBURANA</v>
          </cell>
        </row>
        <row r="4217">
          <cell r="B4217" t="str">
            <v>SUZANO SIGA</v>
          </cell>
          <cell r="C4217" t="str">
            <v>suzanosiga</v>
          </cell>
          <cell r="D4217" t="str">
            <v/>
          </cell>
          <cell r="E4217" t="str">
            <v>cliente</v>
          </cell>
          <cell r="F4217" t="str">
            <v/>
          </cell>
          <cell r="G4217" t="str">
            <v/>
          </cell>
          <cell r="H4217" t="str">
            <v/>
          </cell>
          <cell r="I4217" t="str">
            <v/>
          </cell>
          <cell r="J4217" t="str">
            <v/>
          </cell>
          <cell r="K4217" t="str">
            <v/>
          </cell>
          <cell r="L4217" t="str">
            <v/>
          </cell>
          <cell r="M4217" t="str">
            <v/>
          </cell>
          <cell r="N4217" t="str">
            <v/>
          </cell>
          <cell r="O4217" t="str">
            <v/>
          </cell>
          <cell r="P4217" t="str">
            <v/>
          </cell>
          <cell r="Q4217" t="str">
            <v/>
          </cell>
          <cell r="R4217" t="str">
            <v/>
          </cell>
          <cell r="S4217" t="str">
            <v/>
          </cell>
          <cell r="T4217" t="str">
            <v/>
          </cell>
          <cell r="U4217" t="str">
            <v/>
          </cell>
          <cell r="V4217" t="str">
            <v/>
          </cell>
          <cell r="X4217" t="str">
            <v/>
          </cell>
          <cell r="Y4217" t="str">
            <v/>
          </cell>
          <cell r="Z4217" t="str">
            <v/>
          </cell>
          <cell r="AA4217" t="str">
            <v/>
          </cell>
          <cell r="AB4217" t="str">
            <v/>
          </cell>
          <cell r="AC4217" t="str">
            <v/>
          </cell>
          <cell r="AD4217">
            <v>0</v>
          </cell>
          <cell r="AE4217" t="str">
            <v/>
          </cell>
          <cell r="AF4217" t="str">
            <v>Solteiro</v>
          </cell>
          <cell r="AG4217" t="str">
            <v>Indefinido</v>
          </cell>
          <cell r="AH4217" t="str">
            <v>Ativo</v>
          </cell>
          <cell r="AI4217" t="str">
            <v>LUCAS MARCELINO ROCHA</v>
          </cell>
        </row>
        <row r="4218">
          <cell r="B4218" t="str">
            <v>SUZI APARECIDA CRUZ</v>
          </cell>
          <cell r="C4218" t="str">
            <v>18490730822</v>
          </cell>
          <cell r="D4218" t="str">
            <v/>
          </cell>
          <cell r="E4218" t="str">
            <v>promotorexpress</v>
          </cell>
          <cell r="F4218" t="str">
            <v>07161570</v>
          </cell>
          <cell r="G4218" t="str">
            <v>RUA DONA ISAURA</v>
          </cell>
          <cell r="H4218" t="str">
            <v>45</v>
          </cell>
          <cell r="I4218" t="str">
            <v/>
          </cell>
          <cell r="J4218" t="str">
            <v>JARDIM DAS ANDORINHAS</v>
          </cell>
          <cell r="K4218" t="str">
            <v>GUARULHOS</v>
          </cell>
          <cell r="L4218" t="str">
            <v>SP</v>
          </cell>
          <cell r="M4218" t="str">
            <v/>
          </cell>
          <cell r="N4218" t="str">
            <v/>
          </cell>
          <cell r="O4218" t="str">
            <v>11976220594</v>
          </cell>
          <cell r="P4218" t="str">
            <v>10/04/1973</v>
          </cell>
          <cell r="Q4218" t="str">
            <v>232307519</v>
          </cell>
          <cell r="R4218" t="str">
            <v>SSP</v>
          </cell>
          <cell r="S4218" t="str">
            <v>18490730822</v>
          </cell>
          <cell r="T4218" t="str">
            <v/>
          </cell>
          <cell r="U4218" t="str">
            <v/>
          </cell>
          <cell r="V4218" t="str">
            <v/>
          </cell>
          <cell r="X4218" t="str">
            <v>88099</v>
          </cell>
          <cell r="Y4218" t="str">
            <v>0110</v>
          </cell>
          <cell r="Z4218" t="str">
            <v>SP</v>
          </cell>
          <cell r="AA4218" t="str">
            <v>08/06/2020</v>
          </cell>
          <cell r="AB4218" t="str">
            <v>21/10/2020</v>
          </cell>
          <cell r="AC4218" t="str">
            <v/>
          </cell>
          <cell r="AD4218">
            <v>2800</v>
          </cell>
          <cell r="AE4218" t="str">
            <v>Brasileiro</v>
          </cell>
          <cell r="AF4218" t="str">
            <v>Solteiro</v>
          </cell>
          <cell r="AG4218" t="str">
            <v>Feminino</v>
          </cell>
          <cell r="AH4218" t="str">
            <v>Inativo</v>
          </cell>
          <cell r="AI4218" t="str">
            <v>CARLOS ANDRE BEZERRA MONTEIRO</v>
          </cell>
        </row>
        <row r="4219">
          <cell r="B4219" t="str">
            <v>SUZIANE OLIVEIRA DA SILVA</v>
          </cell>
          <cell r="C4219" t="str">
            <v>90714652504</v>
          </cell>
          <cell r="D4219" t="str">
            <v>suziodasilva@hotmail.com</v>
          </cell>
          <cell r="E4219" t="str">
            <v>promotor</v>
          </cell>
          <cell r="F4219" t="str">
            <v>45822-170</v>
          </cell>
          <cell r="G4219" t="str">
            <v>RUA SÃO RAIMUNDO</v>
          </cell>
          <cell r="H4219" t="str">
            <v>151</v>
          </cell>
          <cell r="I4219" t="str">
            <v>DE 120/121 AO FIM</v>
          </cell>
          <cell r="J4219" t="str">
            <v>SANTA LÚCIA</v>
          </cell>
          <cell r="K4219" t="str">
            <v>EUNÁPOLIS</v>
          </cell>
          <cell r="L4219" t="str">
            <v>BA</v>
          </cell>
          <cell r="M4219" t="str">
            <v>-16.3568993</v>
          </cell>
          <cell r="N4219" t="str">
            <v>-39.5886376</v>
          </cell>
          <cell r="O4219" t="str">
            <v>73998230650</v>
          </cell>
          <cell r="P4219" t="str">
            <v>20/06/1974</v>
          </cell>
          <cell r="Q4219" t="str">
            <v>509624421</v>
          </cell>
          <cell r="R4219" t="str">
            <v>SSP</v>
          </cell>
          <cell r="S4219" t="str">
            <v>90714652504</v>
          </cell>
          <cell r="T4219" t="str">
            <v/>
          </cell>
          <cell r="U4219" t="str">
            <v/>
          </cell>
          <cell r="V4219" t="str">
            <v/>
          </cell>
          <cell r="X4219" t="str">
            <v>235144</v>
          </cell>
          <cell r="Y4219" t="str">
            <v>50</v>
          </cell>
          <cell r="Z4219" t="str">
            <v>BA</v>
          </cell>
          <cell r="AA4219" t="str">
            <v>04/11/2015</v>
          </cell>
          <cell r="AB4219" t="str">
            <v>27/04/2020</v>
          </cell>
          <cell r="AC4219" t="str">
            <v>125337658-15</v>
          </cell>
          <cell r="AD4219">
            <v>4506</v>
          </cell>
          <cell r="AE4219" t="str">
            <v>BRASILEIRO NATO</v>
          </cell>
          <cell r="AF4219" t="str">
            <v>Solteiro</v>
          </cell>
          <cell r="AG4219" t="str">
            <v>Feminino</v>
          </cell>
          <cell r="AH4219" t="str">
            <v>Inativo</v>
          </cell>
          <cell r="AI4219" t="str">
            <v>JECONIS MORAES DOS REIS</v>
          </cell>
        </row>
        <row r="4220">
          <cell r="B4220" t="str">
            <v>SWEET CREAM SIGA</v>
          </cell>
          <cell r="C4220" t="str">
            <v>sweetcreamsiga</v>
          </cell>
          <cell r="D4220" t="str">
            <v/>
          </cell>
          <cell r="E4220" t="str">
            <v>cliente</v>
          </cell>
          <cell r="F4220" t="str">
            <v/>
          </cell>
          <cell r="G4220" t="str">
            <v/>
          </cell>
          <cell r="H4220" t="str">
            <v/>
          </cell>
          <cell r="I4220" t="str">
            <v/>
          </cell>
          <cell r="J4220" t="str">
            <v/>
          </cell>
          <cell r="K4220" t="str">
            <v/>
          </cell>
          <cell r="L4220" t="str">
            <v/>
          </cell>
          <cell r="M4220" t="str">
            <v/>
          </cell>
          <cell r="N4220" t="str">
            <v/>
          </cell>
          <cell r="O4220" t="str">
            <v/>
          </cell>
          <cell r="P4220" t="str">
            <v/>
          </cell>
          <cell r="Q4220" t="str">
            <v/>
          </cell>
          <cell r="R4220" t="str">
            <v/>
          </cell>
          <cell r="S4220" t="str">
            <v/>
          </cell>
          <cell r="T4220" t="str">
            <v/>
          </cell>
          <cell r="U4220" t="str">
            <v/>
          </cell>
          <cell r="V4220" t="str">
            <v/>
          </cell>
          <cell r="X4220" t="str">
            <v/>
          </cell>
          <cell r="Y4220" t="str">
            <v/>
          </cell>
          <cell r="Z4220" t="str">
            <v/>
          </cell>
          <cell r="AA4220" t="str">
            <v/>
          </cell>
          <cell r="AB4220" t="str">
            <v/>
          </cell>
          <cell r="AC4220" t="str">
            <v/>
          </cell>
          <cell r="AD4220">
            <v>0</v>
          </cell>
          <cell r="AE4220" t="str">
            <v/>
          </cell>
          <cell r="AF4220" t="str">
            <v>Solteiro</v>
          </cell>
          <cell r="AG4220" t="str">
            <v>Indefinido</v>
          </cell>
          <cell r="AH4220" t="str">
            <v>Ativo</v>
          </cell>
          <cell r="AI4220" t="str">
            <v>LUCAS MARCELINO ROCHA</v>
          </cell>
        </row>
        <row r="4221">
          <cell r="B4221" t="str">
            <v>TABATA CRISTINA MORENO ROCHA</v>
          </cell>
          <cell r="C4221" t="str">
            <v>22269656881</v>
          </cell>
          <cell r="D4221" t="str">
            <v/>
          </cell>
          <cell r="E4221" t="str">
            <v>promotor548</v>
          </cell>
          <cell r="F4221" t="str">
            <v>13203300</v>
          </cell>
          <cell r="G4221" t="str">
            <v>RUA AMAPÁ</v>
          </cell>
          <cell r="H4221" t="str">
            <v>551</v>
          </cell>
          <cell r="I4221" t="str">
            <v/>
          </cell>
          <cell r="J4221" t="str">
            <v>VILA DIDI</v>
          </cell>
          <cell r="K4221" t="str">
            <v>JUNDIAÍ</v>
          </cell>
          <cell r="L4221" t="str">
            <v>SP</v>
          </cell>
          <cell r="M4221" t="str">
            <v>-23.2129283</v>
          </cell>
          <cell r="N4221" t="str">
            <v>-46.8563343</v>
          </cell>
          <cell r="O4221" t="str">
            <v/>
          </cell>
          <cell r="P4221" t="str">
            <v>26/07/1983</v>
          </cell>
          <cell r="Q4221" t="str">
            <v>307482157</v>
          </cell>
          <cell r="R4221" t="str">
            <v>SSP</v>
          </cell>
          <cell r="S4221" t="str">
            <v>22269656881</v>
          </cell>
          <cell r="T4221" t="str">
            <v/>
          </cell>
          <cell r="U4221" t="str">
            <v/>
          </cell>
          <cell r="V4221" t="str">
            <v/>
          </cell>
          <cell r="X4221" t="str">
            <v>20671</v>
          </cell>
          <cell r="Y4221" t="str">
            <v>318</v>
          </cell>
          <cell r="Z4221" t="str">
            <v>SP</v>
          </cell>
          <cell r="AA4221" t="str">
            <v>02/03/2020</v>
          </cell>
          <cell r="AB4221" t="str">
            <v>04/05/2020</v>
          </cell>
          <cell r="AC4221" t="str">
            <v>12908423814</v>
          </cell>
          <cell r="AD4221">
            <v>4506</v>
          </cell>
          <cell r="AE4221" t="str">
            <v>Brasileiro</v>
          </cell>
          <cell r="AF4221" t="str">
            <v>Casado</v>
          </cell>
          <cell r="AG4221" t="str">
            <v>Feminino</v>
          </cell>
          <cell r="AH4221" t="str">
            <v>Inativo</v>
          </cell>
          <cell r="AI4221" t="str">
            <v>WAGNER GIRALDO</v>
          </cell>
        </row>
        <row r="4222">
          <cell r="B4222" t="str">
            <v>TACIANE KELLY AMANCIO</v>
          </cell>
          <cell r="C4222" t="str">
            <v>47648966808</v>
          </cell>
          <cell r="D4222" t="str">
            <v/>
          </cell>
          <cell r="E4222" t="str">
            <v>promotor</v>
          </cell>
          <cell r="F4222" t="str">
            <v>12236690</v>
          </cell>
          <cell r="G4222" t="str">
            <v>RUA JOSÉ ANTÔNIO DE OLIVEIRA</v>
          </cell>
          <cell r="H4222" t="str">
            <v>984</v>
          </cell>
          <cell r="I4222" t="str">
            <v/>
          </cell>
          <cell r="J4222" t="str">
            <v>CIDADE MORUMBI</v>
          </cell>
          <cell r="K4222" t="str">
            <v>SÃO JOSÉ DOS CAMPOS</v>
          </cell>
          <cell r="L4222" t="str">
            <v>SP</v>
          </cell>
          <cell r="M4222" t="str">
            <v>-23.2575224</v>
          </cell>
          <cell r="N4222" t="str">
            <v>-45.90848200000001</v>
          </cell>
          <cell r="O4222" t="str">
            <v>12981325473</v>
          </cell>
          <cell r="P4222" t="str">
            <v>09/03/1999</v>
          </cell>
          <cell r="Q4222" t="str">
            <v>551639350</v>
          </cell>
          <cell r="R4222" t="str">
            <v>SSP</v>
          </cell>
          <cell r="S4222" t="str">
            <v>47648966808</v>
          </cell>
          <cell r="T4222" t="str">
            <v/>
          </cell>
          <cell r="U4222" t="str">
            <v/>
          </cell>
          <cell r="V4222" t="str">
            <v/>
          </cell>
          <cell r="X4222" t="str">
            <v>90914</v>
          </cell>
          <cell r="Y4222" t="str">
            <v>451</v>
          </cell>
          <cell r="Z4222" t="str">
            <v>SP</v>
          </cell>
          <cell r="AA4222" t="str">
            <v>17/09/2020</v>
          </cell>
          <cell r="AB4222" t="str">
            <v>27/09/2020</v>
          </cell>
          <cell r="AC4222" t="str">
            <v>20007936294</v>
          </cell>
          <cell r="AD4222">
            <v>4506</v>
          </cell>
          <cell r="AE4222" t="str">
            <v>Brasileiro</v>
          </cell>
          <cell r="AF4222" t="str">
            <v>Solteiro</v>
          </cell>
          <cell r="AG4222" t="str">
            <v>Feminino</v>
          </cell>
          <cell r="AH4222" t="str">
            <v>Ativo</v>
          </cell>
          <cell r="AI4222" t="str">
            <v>GUILHERME RIGUETTO RODRIGUES</v>
          </cell>
        </row>
        <row r="4223">
          <cell r="B4223" t="str">
            <v>TAIANE PEREIRA SAMANEGO</v>
          </cell>
          <cell r="C4223" t="str">
            <v>04227267102</v>
          </cell>
          <cell r="D4223" t="str">
            <v/>
          </cell>
          <cell r="E4223" t="str">
            <v>promotor</v>
          </cell>
          <cell r="F4223" t="str">
            <v>79082136</v>
          </cell>
          <cell r="G4223" t="str">
            <v>TRAVESSA GANDU</v>
          </cell>
          <cell r="H4223" t="str">
            <v>50</v>
          </cell>
          <cell r="I4223" t="str">
            <v>QD 29 LT 05</v>
          </cell>
          <cell r="J4223" t="str">
            <v>GUANANDI II</v>
          </cell>
          <cell r="K4223" t="str">
            <v>CAMPO GRANDE</v>
          </cell>
          <cell r="L4223" t="str">
            <v>MS</v>
          </cell>
          <cell r="M4223" t="str">
            <v/>
          </cell>
          <cell r="N4223" t="str">
            <v/>
          </cell>
          <cell r="O4223" t="str">
            <v>67992149945</v>
          </cell>
          <cell r="P4223" t="str">
            <v>16/09/1992</v>
          </cell>
          <cell r="Q4223" t="str">
            <v>001844628</v>
          </cell>
          <cell r="R4223" t="str">
            <v>SSP</v>
          </cell>
          <cell r="S4223" t="str">
            <v>04227267102</v>
          </cell>
          <cell r="T4223" t="str">
            <v/>
          </cell>
          <cell r="U4223" t="str">
            <v/>
          </cell>
          <cell r="V4223" t="str">
            <v/>
          </cell>
          <cell r="X4223" t="str">
            <v>31105</v>
          </cell>
          <cell r="Y4223" t="str">
            <v>016</v>
          </cell>
          <cell r="Z4223" t="str">
            <v>MS</v>
          </cell>
          <cell r="AA4223" t="str">
            <v>20/05/2020</v>
          </cell>
          <cell r="AB4223" t="str">
            <v/>
          </cell>
          <cell r="AC4223" t="str">
            <v>16561226578</v>
          </cell>
          <cell r="AD4223">
            <v>4506</v>
          </cell>
          <cell r="AE4223" t="str">
            <v>Brasileiro</v>
          </cell>
          <cell r="AF4223" t="str">
            <v>Solteiro</v>
          </cell>
          <cell r="AG4223" t="str">
            <v>Feminino</v>
          </cell>
          <cell r="AH4223" t="str">
            <v>Ativo</v>
          </cell>
          <cell r="AI4223" t="str">
            <v>RODRIGO GARCIA DE CARVALHO</v>
          </cell>
        </row>
        <row r="4224">
          <cell r="B4224" t="str">
            <v>TAILA CAROLINA ROSALIN MACHADO</v>
          </cell>
          <cell r="C4224" t="str">
            <v>46092466864</v>
          </cell>
          <cell r="D4224" t="str">
            <v/>
          </cell>
          <cell r="E4224" t="str">
            <v>promotor</v>
          </cell>
          <cell r="F4224" t="str">
            <v>13876452</v>
          </cell>
          <cell r="G4224" t="str">
            <v>RUA PROFESSOR HUMBERTO DAVID</v>
          </cell>
          <cell r="H4224" t="str">
            <v>78</v>
          </cell>
          <cell r="I4224" t="str">
            <v/>
          </cell>
          <cell r="J4224" t="str">
            <v>JARDIM MAGALHÃES</v>
          </cell>
          <cell r="K4224" t="str">
            <v>SÃO JOÃO DA BOA VISTA</v>
          </cell>
          <cell r="L4224" t="str">
            <v>SP</v>
          </cell>
          <cell r="M4224" t="str">
            <v>-21.993335</v>
          </cell>
          <cell r="N4224" t="str">
            <v>-46.7769299</v>
          </cell>
          <cell r="O4224" t="str">
            <v>19989109523</v>
          </cell>
          <cell r="P4224" t="str">
            <v>19/08/1999</v>
          </cell>
          <cell r="Q4224" t="str">
            <v>568707345</v>
          </cell>
          <cell r="R4224" t="str">
            <v>SSP</v>
          </cell>
          <cell r="S4224" t="str">
            <v>46092466864</v>
          </cell>
          <cell r="T4224" t="str">
            <v/>
          </cell>
          <cell r="U4224" t="str">
            <v/>
          </cell>
          <cell r="V4224" t="str">
            <v/>
          </cell>
          <cell r="X4224" t="str">
            <v>50517</v>
          </cell>
          <cell r="Y4224" t="str">
            <v>454</v>
          </cell>
          <cell r="Z4224" t="str">
            <v>SP</v>
          </cell>
          <cell r="AA4224" t="str">
            <v>24/09/2020</v>
          </cell>
          <cell r="AB4224" t="str">
            <v/>
          </cell>
          <cell r="AC4224" t="str">
            <v>23651970163</v>
          </cell>
          <cell r="AD4224">
            <v>4506</v>
          </cell>
          <cell r="AE4224" t="str">
            <v>Brasileiro</v>
          </cell>
          <cell r="AF4224" t="str">
            <v>Solteiro</v>
          </cell>
          <cell r="AG4224" t="str">
            <v>Feminino</v>
          </cell>
          <cell r="AH4224" t="str">
            <v>Ativo</v>
          </cell>
          <cell r="AI4224" t="str">
            <v>KARLA CRISTINA RANGEL</v>
          </cell>
        </row>
        <row r="4225">
          <cell r="B4225" t="str">
            <v>TAINA PEREIRA RIBEIRO</v>
          </cell>
          <cell r="C4225" t="str">
            <v>43914671866</v>
          </cell>
          <cell r="D4225" t="str">
            <v>t.p.r90sub@gmail.com</v>
          </cell>
          <cell r="E4225" t="str">
            <v>promotor</v>
          </cell>
          <cell r="F4225" t="str">
            <v>09783-705</v>
          </cell>
          <cell r="G4225" t="str">
            <v>RUA MARIA CÂNDIDA DE JESUS</v>
          </cell>
          <cell r="H4225" t="str">
            <v>29</v>
          </cell>
          <cell r="I4225" t="str">
            <v>(VL ESPERANÇA) CASA 1</v>
          </cell>
          <cell r="J4225" t="str">
            <v>MONTANHÃO</v>
          </cell>
          <cell r="K4225" t="str">
            <v>SÃO BERNARDO DO CAMPO</v>
          </cell>
          <cell r="L4225" t="str">
            <v>SP</v>
          </cell>
          <cell r="M4225" t="str">
            <v>-23.5056152</v>
          </cell>
          <cell r="N4225" t="str">
            <v>-46.6045428</v>
          </cell>
          <cell r="O4225" t="str">
            <v>11993284801</v>
          </cell>
          <cell r="P4225" t="str">
            <v>23/02/1996</v>
          </cell>
          <cell r="Q4225" t="str">
            <v>499884486</v>
          </cell>
          <cell r="R4225" t="str">
            <v>SSP</v>
          </cell>
          <cell r="S4225" t="str">
            <v>43914671866</v>
          </cell>
          <cell r="T4225" t="str">
            <v/>
          </cell>
          <cell r="U4225" t="str">
            <v/>
          </cell>
          <cell r="V4225" t="str">
            <v/>
          </cell>
          <cell r="X4225" t="str">
            <v>74662</v>
          </cell>
          <cell r="Y4225" t="str">
            <v>387</v>
          </cell>
          <cell r="Z4225" t="str">
            <v>SP</v>
          </cell>
          <cell r="AA4225" t="str">
            <v>01/01/0001</v>
          </cell>
          <cell r="AB4225" t="str">
            <v/>
          </cell>
          <cell r="AC4225" t="str">
            <v>166277538-48</v>
          </cell>
          <cell r="AD4225">
            <v>4506</v>
          </cell>
          <cell r="AE4225" t="str">
            <v>BRASILEIRO NATO</v>
          </cell>
          <cell r="AF4225" t="str">
            <v>Solteiro</v>
          </cell>
          <cell r="AG4225" t="str">
            <v>Feminino</v>
          </cell>
          <cell r="AH4225" t="str">
            <v>Inativo</v>
          </cell>
          <cell r="AI4225" t="str">
            <v>LILIANE GARCIA DOS REIS</v>
          </cell>
        </row>
        <row r="4226">
          <cell r="B4226" t="str">
            <v>TAINA RAVINE PIMENTEL DIAS</v>
          </cell>
          <cell r="C4226" t="str">
            <v>15406803719</v>
          </cell>
          <cell r="D4226" t="str">
            <v/>
          </cell>
          <cell r="E4226" t="str">
            <v>promotorexpress</v>
          </cell>
          <cell r="F4226" t="str">
            <v>23530310</v>
          </cell>
          <cell r="G4226" t="str">
            <v>RUA ALICE</v>
          </cell>
          <cell r="H4226" t="str">
            <v>21B</v>
          </cell>
          <cell r="I4226" t="str">
            <v>CASA 8</v>
          </cell>
          <cell r="J4226" t="str">
            <v>SEPETIBA</v>
          </cell>
          <cell r="K4226" t="str">
            <v>RIO DE JANEIRO</v>
          </cell>
          <cell r="L4226" t="str">
            <v>RJ</v>
          </cell>
          <cell r="M4226" t="str">
            <v>-22.936233</v>
          </cell>
          <cell r="N4226" t="str">
            <v>-43.190425</v>
          </cell>
          <cell r="O4226" t="str">
            <v/>
          </cell>
          <cell r="P4226" t="str">
            <v>26/09/1993</v>
          </cell>
          <cell r="Q4226" t="str">
            <v>278585070</v>
          </cell>
          <cell r="R4226" t="str">
            <v>SSP</v>
          </cell>
          <cell r="S4226" t="str">
            <v>15406803719</v>
          </cell>
          <cell r="T4226" t="str">
            <v/>
          </cell>
          <cell r="U4226" t="str">
            <v/>
          </cell>
          <cell r="V4226" t="str">
            <v/>
          </cell>
          <cell r="W4226" t="str">
            <v>ContaCorrente</v>
          </cell>
          <cell r="X4226" t="str">
            <v/>
          </cell>
          <cell r="Y4226" t="str">
            <v/>
          </cell>
          <cell r="Z4226" t="str">
            <v/>
          </cell>
          <cell r="AA4226" t="str">
            <v>21/10/2020</v>
          </cell>
          <cell r="AB4226" t="str">
            <v/>
          </cell>
          <cell r="AC4226" t="str">
            <v/>
          </cell>
          <cell r="AD4226">
            <v>100000</v>
          </cell>
          <cell r="AE4226" t="str">
            <v/>
          </cell>
          <cell r="AF4226" t="str">
            <v>Solteiro</v>
          </cell>
          <cell r="AG4226" t="str">
            <v>Indefinido</v>
          </cell>
          <cell r="AH4226" t="str">
            <v>Ativo</v>
          </cell>
          <cell r="AI4226" t="str">
            <v>THADEU FELIPE RODRIGUES DE ANDRADE FERNANDES</v>
          </cell>
        </row>
        <row r="4227">
          <cell r="B4227" t="str">
            <v>TAINA VITORIA VIEIRA</v>
          </cell>
          <cell r="C4227" t="str">
            <v>12430611970</v>
          </cell>
          <cell r="D4227" t="str">
            <v/>
          </cell>
          <cell r="E4227" t="str">
            <v>Intermitente</v>
          </cell>
          <cell r="F4227" t="str">
            <v>89809702</v>
          </cell>
          <cell r="G4227" t="str">
            <v>RUA GIRASSOL</v>
          </cell>
          <cell r="H4227" t="str">
            <v>62</v>
          </cell>
          <cell r="I4227" t="str">
            <v/>
          </cell>
          <cell r="J4227" t="str">
            <v>EFAPI</v>
          </cell>
          <cell r="K4227" t="str">
            <v>CHAPECÓ</v>
          </cell>
          <cell r="L4227" t="str">
            <v>SC</v>
          </cell>
          <cell r="M4227" t="str">
            <v>-27.0910445</v>
          </cell>
          <cell r="N4227" t="str">
            <v>-52.68179060000001</v>
          </cell>
          <cell r="O4227" t="str">
            <v/>
          </cell>
          <cell r="P4227" t="str">
            <v>31/05/2000</v>
          </cell>
          <cell r="Q4227" t="str">
            <v>7544299</v>
          </cell>
          <cell r="R4227" t="str">
            <v>SSP</v>
          </cell>
          <cell r="S4227" t="str">
            <v>12430611970</v>
          </cell>
          <cell r="T4227" t="str">
            <v/>
          </cell>
          <cell r="U4227" t="str">
            <v/>
          </cell>
          <cell r="V4227" t="str">
            <v/>
          </cell>
          <cell r="X4227" t="str">
            <v>2479311</v>
          </cell>
          <cell r="Y4227" t="str">
            <v>50</v>
          </cell>
          <cell r="Z4227" t="str">
            <v>SC</v>
          </cell>
          <cell r="AA4227" t="str">
            <v>01/11/2019</v>
          </cell>
          <cell r="AB4227" t="str">
            <v/>
          </cell>
          <cell r="AC4227" t="str">
            <v>13415357707</v>
          </cell>
          <cell r="AD4227">
            <v>0</v>
          </cell>
          <cell r="AE4227" t="str">
            <v>Brasileiro</v>
          </cell>
          <cell r="AF4227" t="str">
            <v>Solteiro</v>
          </cell>
          <cell r="AG4227" t="str">
            <v>Feminino</v>
          </cell>
          <cell r="AH4227" t="str">
            <v>Inativo</v>
          </cell>
          <cell r="AI4227" t="str">
            <v>CARLA VIETTRO NORA DE PADUA</v>
          </cell>
        </row>
        <row r="4228">
          <cell r="B4228" t="str">
            <v>TAINARA VELASQUES BORGES</v>
          </cell>
          <cell r="C4228" t="str">
            <v>10438494911</v>
          </cell>
          <cell r="D4228" t="str">
            <v/>
          </cell>
          <cell r="E4228" t="str">
            <v>Intermitente</v>
          </cell>
          <cell r="F4228" t="str">
            <v>88390000</v>
          </cell>
          <cell r="G4228" t="str">
            <v xml:space="preserve">RUA JOSÉ RAIMUNDO RAMOS </v>
          </cell>
          <cell r="H4228" t="str">
            <v>1733</v>
          </cell>
          <cell r="I4228" t="str">
            <v/>
          </cell>
          <cell r="J4228" t="str">
            <v>SÃO CRISTOVÃO</v>
          </cell>
          <cell r="K4228" t="str">
            <v>BARRA VELHA</v>
          </cell>
          <cell r="L4228" t="str">
            <v>SC</v>
          </cell>
          <cell r="M4228" t="str">
            <v>-26.6495395</v>
          </cell>
          <cell r="N4228" t="str">
            <v>-48.70523360000001</v>
          </cell>
          <cell r="O4228" t="str">
            <v/>
          </cell>
          <cell r="P4228" t="str">
            <v>12/03/1998</v>
          </cell>
          <cell r="Q4228" t="str">
            <v>6936825</v>
          </cell>
          <cell r="R4228" t="str">
            <v xml:space="preserve">II SC </v>
          </cell>
          <cell r="S4228" t="str">
            <v>10438494911</v>
          </cell>
          <cell r="T4228" t="str">
            <v/>
          </cell>
          <cell r="U4228" t="str">
            <v/>
          </cell>
          <cell r="V4228" t="str">
            <v/>
          </cell>
          <cell r="X4228" t="str">
            <v>5378907</v>
          </cell>
          <cell r="Y4228" t="str">
            <v>080</v>
          </cell>
          <cell r="Z4228" t="str">
            <v>SC</v>
          </cell>
          <cell r="AA4228" t="str">
            <v>12/03/1998</v>
          </cell>
          <cell r="AB4228" t="str">
            <v/>
          </cell>
          <cell r="AC4228" t="str">
            <v>20404546271</v>
          </cell>
          <cell r="AD4228">
            <v>0</v>
          </cell>
          <cell r="AE4228" t="str">
            <v>Brasileiro</v>
          </cell>
          <cell r="AF4228" t="str">
            <v>Solteiro</v>
          </cell>
          <cell r="AG4228" t="str">
            <v>Feminino</v>
          </cell>
          <cell r="AH4228" t="str">
            <v>Inativo</v>
          </cell>
          <cell r="AI4228" t="str">
            <v>CARLA VIETTRO NORA DE PADUA</v>
          </cell>
        </row>
        <row r="4229">
          <cell r="B4229" t="str">
            <v>TAIS DE OLIVEIRA</v>
          </cell>
          <cell r="C4229" t="str">
            <v>03687916022</v>
          </cell>
          <cell r="D4229" t="str">
            <v>oliveirasccmidt@gmail.com</v>
          </cell>
          <cell r="E4229" t="str">
            <v>promotor</v>
          </cell>
          <cell r="F4229" t="str">
            <v>93113-106</v>
          </cell>
          <cell r="G4229" t="str">
            <v>RUA DEZOITO 72</v>
          </cell>
          <cell r="H4229" t="str">
            <v>72</v>
          </cell>
          <cell r="I4229" t="str">
            <v/>
          </cell>
          <cell r="J4229" t="str">
            <v>SANTOS DUMONT</v>
          </cell>
          <cell r="K4229" t="str">
            <v>SÃO LEOPOLDO</v>
          </cell>
          <cell r="L4229" t="str">
            <v>RS</v>
          </cell>
          <cell r="M4229" t="str">
            <v>-29.7449401</v>
          </cell>
          <cell r="N4229" t="str">
            <v>-51.1384483</v>
          </cell>
          <cell r="O4229" t="str">
            <v>991168785</v>
          </cell>
          <cell r="P4229" t="str">
            <v>04/10/1994</v>
          </cell>
          <cell r="Q4229" t="str">
            <v>4115110431</v>
          </cell>
          <cell r="R4229" t="str">
            <v>SSP</v>
          </cell>
          <cell r="S4229" t="str">
            <v>03687916022</v>
          </cell>
          <cell r="T4229" t="str">
            <v/>
          </cell>
          <cell r="U4229" t="str">
            <v/>
          </cell>
          <cell r="V4229" t="str">
            <v/>
          </cell>
          <cell r="X4229" t="str">
            <v>819632</v>
          </cell>
          <cell r="Y4229" t="str">
            <v>40</v>
          </cell>
          <cell r="Z4229" t="str">
            <v>RS</v>
          </cell>
          <cell r="AA4229" t="str">
            <v>17/07/2019</v>
          </cell>
          <cell r="AB4229" t="str">
            <v>13/08/2020</v>
          </cell>
          <cell r="AC4229" t="str">
            <v>165927339-86</v>
          </cell>
          <cell r="AD4229">
            <v>4506</v>
          </cell>
          <cell r="AE4229" t="str">
            <v>BRASILEIRO NATO</v>
          </cell>
          <cell r="AF4229" t="str">
            <v>Solteiro</v>
          </cell>
          <cell r="AG4229" t="str">
            <v>Feminino</v>
          </cell>
          <cell r="AH4229" t="str">
            <v>Inativo</v>
          </cell>
          <cell r="AI4229" t="str">
            <v>BRUNO DO NASCIMENTO LUCAS BOAV</v>
          </cell>
        </row>
        <row r="4230">
          <cell r="B4230" t="str">
            <v>TAIZE DA CONCEICAO DOS SANTOS</v>
          </cell>
          <cell r="C4230" t="str">
            <v>05519702519</v>
          </cell>
          <cell r="D4230" t="str">
            <v/>
          </cell>
          <cell r="E4230" t="str">
            <v>Intermitente</v>
          </cell>
          <cell r="F4230" t="str">
            <v>89224005</v>
          </cell>
          <cell r="G4230" t="str">
            <v>RUA PIO S SANTANA</v>
          </cell>
          <cell r="H4230" t="str">
            <v>161</v>
          </cell>
          <cell r="I4230" t="str">
            <v/>
          </cell>
          <cell r="J4230" t="str">
            <v>JARDIM IRIRIÚ</v>
          </cell>
          <cell r="K4230" t="str">
            <v>JOINVILLE</v>
          </cell>
          <cell r="L4230" t="str">
            <v>SC</v>
          </cell>
          <cell r="M4230" t="str">
            <v>-26.2594929</v>
          </cell>
          <cell r="N4230" t="str">
            <v>-48.817678</v>
          </cell>
          <cell r="O4230" t="str">
            <v/>
          </cell>
          <cell r="P4230" t="str">
            <v>27/09/1995</v>
          </cell>
          <cell r="Q4230" t="str">
            <v>1445080109</v>
          </cell>
          <cell r="R4230" t="str">
            <v>SSP</v>
          </cell>
          <cell r="S4230" t="str">
            <v>05519702519</v>
          </cell>
          <cell r="T4230" t="str">
            <v/>
          </cell>
          <cell r="U4230" t="str">
            <v/>
          </cell>
          <cell r="V4230" t="str">
            <v/>
          </cell>
          <cell r="X4230" t="str">
            <v>7048639</v>
          </cell>
          <cell r="Y4230" t="str">
            <v>40</v>
          </cell>
          <cell r="Z4230" t="str">
            <v>SC</v>
          </cell>
          <cell r="AA4230" t="str">
            <v>12/11/2019</v>
          </cell>
          <cell r="AB4230" t="str">
            <v/>
          </cell>
          <cell r="AC4230" t="str">
            <v>20081725870</v>
          </cell>
          <cell r="AD4230">
            <v>4506</v>
          </cell>
          <cell r="AE4230" t="str">
            <v>Brasileiro</v>
          </cell>
          <cell r="AF4230" t="str">
            <v>Solteiro</v>
          </cell>
          <cell r="AG4230" t="str">
            <v>Feminino</v>
          </cell>
          <cell r="AH4230" t="str">
            <v>Inativo</v>
          </cell>
          <cell r="AI4230" t="str">
            <v>CARLA VIETTRO NORA DE PADUA</v>
          </cell>
        </row>
        <row r="4231">
          <cell r="B4231" t="str">
            <v>TALENTOS</v>
          </cell>
          <cell r="C4231" t="str">
            <v>talentos</v>
          </cell>
          <cell r="E4231" t="str">
            <v>cliente</v>
          </cell>
          <cell r="F4231" t="str">
            <v/>
          </cell>
          <cell r="G4231" t="str">
            <v/>
          </cell>
          <cell r="H4231" t="str">
            <v/>
          </cell>
          <cell r="I4231" t="str">
            <v/>
          </cell>
          <cell r="J4231" t="str">
            <v/>
          </cell>
          <cell r="K4231" t="str">
            <v/>
          </cell>
          <cell r="L4231" t="str">
            <v/>
          </cell>
          <cell r="M4231" t="str">
            <v/>
          </cell>
          <cell r="N4231" t="str">
            <v/>
          </cell>
          <cell r="O4231" t="str">
            <v/>
          </cell>
          <cell r="P4231" t="str">
            <v/>
          </cell>
          <cell r="Q4231" t="str">
            <v/>
          </cell>
          <cell r="R4231" t="str">
            <v/>
          </cell>
          <cell r="S4231" t="str">
            <v/>
          </cell>
          <cell r="T4231" t="str">
            <v/>
          </cell>
          <cell r="U4231" t="str">
            <v/>
          </cell>
          <cell r="V4231" t="str">
            <v/>
          </cell>
          <cell r="X4231" t="str">
            <v/>
          </cell>
          <cell r="Y4231" t="str">
            <v/>
          </cell>
          <cell r="Z4231" t="str">
            <v/>
          </cell>
          <cell r="AA4231" t="str">
            <v/>
          </cell>
          <cell r="AB4231" t="str">
            <v/>
          </cell>
          <cell r="AC4231" t="str">
            <v/>
          </cell>
          <cell r="AD4231">
            <v>0</v>
          </cell>
          <cell r="AE4231" t="str">
            <v/>
          </cell>
          <cell r="AF4231" t="str">
            <v>0</v>
          </cell>
          <cell r="AG4231" t="str">
            <v>0</v>
          </cell>
          <cell r="AH4231" t="str">
            <v>Ativo</v>
          </cell>
          <cell r="AI4231" t="str">
            <v>LUCAS MARCELINO ROCHA</v>
          </cell>
        </row>
        <row r="4232">
          <cell r="B4232" t="str">
            <v>TALES AUGUSTO DE MORAES RIBEIRO</v>
          </cell>
          <cell r="C4232" t="str">
            <v>10849390966</v>
          </cell>
          <cell r="D4232" t="str">
            <v>talesmmroe@gmail.com</v>
          </cell>
          <cell r="E4232" t="str">
            <v>promotor</v>
          </cell>
          <cell r="F4232" t="str">
            <v>83010600</v>
          </cell>
          <cell r="G4232" t="str">
            <v>RUA NITERÓI</v>
          </cell>
          <cell r="H4232" t="str">
            <v>62</v>
          </cell>
          <cell r="I4232" t="str">
            <v/>
          </cell>
          <cell r="J4232" t="str">
            <v>ÁGUAS BELAS</v>
          </cell>
          <cell r="K4232" t="str">
            <v>SÃO JOSÉ DOS PINHAIS</v>
          </cell>
          <cell r="L4232" t="str">
            <v>PR</v>
          </cell>
          <cell r="M4232" t="str">
            <v>-25.5324918</v>
          </cell>
          <cell r="N4232" t="str">
            <v>-49.18503279999999</v>
          </cell>
          <cell r="O4232" t="str">
            <v>41997538776</v>
          </cell>
          <cell r="P4232" t="str">
            <v>27/02/1997</v>
          </cell>
          <cell r="Q4232" t="str">
            <v>88614003</v>
          </cell>
          <cell r="R4232" t="str">
            <v>SSP</v>
          </cell>
          <cell r="S4232" t="str">
            <v>10849390966</v>
          </cell>
          <cell r="T4232" t="str">
            <v/>
          </cell>
          <cell r="U4232" t="str">
            <v/>
          </cell>
          <cell r="V4232" t="str">
            <v/>
          </cell>
          <cell r="X4232" t="str">
            <v>6302722</v>
          </cell>
          <cell r="Y4232" t="str">
            <v>40</v>
          </cell>
          <cell r="Z4232" t="str">
            <v>PR</v>
          </cell>
          <cell r="AA4232" t="str">
            <v>02/10/2019</v>
          </cell>
          <cell r="AB4232" t="str">
            <v/>
          </cell>
          <cell r="AC4232" t="str">
            <v>21052864610</v>
          </cell>
          <cell r="AD4232">
            <v>4506</v>
          </cell>
          <cell r="AE4232" t="str">
            <v>Brasileiro</v>
          </cell>
          <cell r="AF4232" t="str">
            <v>Solteiro</v>
          </cell>
          <cell r="AG4232" t="str">
            <v>Masculino</v>
          </cell>
          <cell r="AH4232" t="str">
            <v>AvisoPrevio</v>
          </cell>
          <cell r="AI4232" t="str">
            <v>GUILHERME ALEXANDRE MARTINS PIMENTEL</v>
          </cell>
        </row>
        <row r="4233">
          <cell r="B4233" t="str">
            <v>TALES DANIEL SALES</v>
          </cell>
          <cell r="C4233" t="str">
            <v>46194912847</v>
          </cell>
          <cell r="D4233" t="str">
            <v/>
          </cell>
          <cell r="E4233" t="str">
            <v>promotor</v>
          </cell>
          <cell r="F4233" t="str">
            <v>13255713</v>
          </cell>
          <cell r="G4233" t="str">
            <v>RUA CATHARINA LUÍZA GASPARINE LEARDINE</v>
          </cell>
          <cell r="H4233" t="str">
            <v>97CA A</v>
          </cell>
          <cell r="I4233" t="str">
            <v/>
          </cell>
          <cell r="J4233" t="str">
            <v>LOTEAMENTO ITATIBA PARK</v>
          </cell>
          <cell r="K4233" t="str">
            <v>ITATIBA</v>
          </cell>
          <cell r="L4233" t="str">
            <v>SP</v>
          </cell>
          <cell r="M4233" t="str">
            <v>-23.0306835</v>
          </cell>
          <cell r="N4233" t="str">
            <v>-46.852847</v>
          </cell>
          <cell r="O4233" t="str">
            <v>11964018376</v>
          </cell>
          <cell r="P4233" t="str">
            <v>30/03/1997</v>
          </cell>
          <cell r="Q4233" t="str">
            <v>497048632</v>
          </cell>
          <cell r="R4233" t="str">
            <v>SSP</v>
          </cell>
          <cell r="S4233" t="str">
            <v>46194912847</v>
          </cell>
          <cell r="T4233" t="str">
            <v/>
          </cell>
          <cell r="U4233" t="str">
            <v/>
          </cell>
          <cell r="V4233" t="str">
            <v/>
          </cell>
          <cell r="X4233" t="str">
            <v>40877</v>
          </cell>
          <cell r="Y4233" t="str">
            <v>389</v>
          </cell>
          <cell r="Z4233" t="str">
            <v>SP</v>
          </cell>
          <cell r="AA4233" t="str">
            <v>12/08/2020</v>
          </cell>
          <cell r="AB4233" t="str">
            <v/>
          </cell>
          <cell r="AC4233" t="str">
            <v>16612359308</v>
          </cell>
          <cell r="AD4233">
            <v>4506</v>
          </cell>
          <cell r="AE4233" t="str">
            <v>Brasileiro</v>
          </cell>
          <cell r="AF4233" t="str">
            <v>Solteiro</v>
          </cell>
          <cell r="AG4233" t="str">
            <v>Masculino</v>
          </cell>
          <cell r="AH4233" t="str">
            <v>Inativo</v>
          </cell>
          <cell r="AI4233" t="str">
            <v>WAGNER GIRALDO</v>
          </cell>
        </row>
        <row r="4234">
          <cell r="B4234" t="str">
            <v>TALIA GARCIA MACHADO</v>
          </cell>
          <cell r="C4234" t="str">
            <v>86302876087</v>
          </cell>
          <cell r="D4234" t="str">
            <v/>
          </cell>
          <cell r="E4234" t="str">
            <v>promotor</v>
          </cell>
          <cell r="F4234" t="str">
            <v>90250210</v>
          </cell>
          <cell r="G4234" t="str">
            <v>AVENIDA PALMIRA GOBBI</v>
          </cell>
          <cell r="H4234" t="str">
            <v>885</v>
          </cell>
          <cell r="I4234" t="str">
            <v>AP 108</v>
          </cell>
          <cell r="J4234" t="str">
            <v>HUMAITÁ</v>
          </cell>
          <cell r="K4234" t="str">
            <v>PORTO ALEGRE</v>
          </cell>
          <cell r="L4234" t="str">
            <v>RS</v>
          </cell>
          <cell r="M4234" t="str">
            <v>-29.980194</v>
          </cell>
          <cell r="N4234" t="str">
            <v>-51.189266</v>
          </cell>
          <cell r="O4234" t="str">
            <v/>
          </cell>
          <cell r="P4234" t="str">
            <v>02/08/1999</v>
          </cell>
          <cell r="Q4234" t="str">
            <v>6114761651</v>
          </cell>
          <cell r="R4234" t="str">
            <v>SSP</v>
          </cell>
          <cell r="S4234" t="str">
            <v>86302876087</v>
          </cell>
          <cell r="T4234" t="str">
            <v/>
          </cell>
          <cell r="U4234" t="str">
            <v/>
          </cell>
          <cell r="V4234" t="str">
            <v/>
          </cell>
          <cell r="X4234" t="str">
            <v>0021647</v>
          </cell>
          <cell r="Y4234" t="str">
            <v>050</v>
          </cell>
          <cell r="Z4234" t="str">
            <v>RS</v>
          </cell>
          <cell r="AA4234" t="str">
            <v>06/02/2020</v>
          </cell>
          <cell r="AB4234" t="str">
            <v>05/05/2020</v>
          </cell>
          <cell r="AC4234" t="str">
            <v>21291056752</v>
          </cell>
          <cell r="AD4234">
            <v>4506</v>
          </cell>
          <cell r="AE4234" t="str">
            <v>Brasileiro</v>
          </cell>
          <cell r="AF4234" t="str">
            <v>Solteiro</v>
          </cell>
          <cell r="AG4234" t="str">
            <v>Feminino</v>
          </cell>
          <cell r="AH4234" t="str">
            <v>Inativo</v>
          </cell>
          <cell r="AI4234" t="str">
            <v>FABRICIO BATISTA</v>
          </cell>
        </row>
        <row r="4235">
          <cell r="B4235" t="str">
            <v xml:space="preserve">TALITA ALVES DA SILVA RODRIGUES </v>
          </cell>
          <cell r="C4235" t="str">
            <v>38462627818</v>
          </cell>
          <cell r="D4235" t="str">
            <v>talitaepb.26@gmail.com</v>
          </cell>
          <cell r="E4235" t="str">
            <v>promotorexpress</v>
          </cell>
          <cell r="F4235" t="str">
            <v>04421130</v>
          </cell>
          <cell r="G4235" t="str">
            <v>RUA OLEGÁRIO PAIVA</v>
          </cell>
          <cell r="H4235" t="str">
            <v>270</v>
          </cell>
          <cell r="I4235" t="str">
            <v/>
          </cell>
          <cell r="J4235" t="str">
            <v>JARDIM LUSO</v>
          </cell>
          <cell r="K4235" t="str">
            <v>SÃO PAULO</v>
          </cell>
          <cell r="L4235" t="str">
            <v>SP</v>
          </cell>
          <cell r="M4235" t="str">
            <v>-23.6902858</v>
          </cell>
          <cell r="N4235" t="str">
            <v>-46.6412099</v>
          </cell>
          <cell r="O4235" t="str">
            <v>11993153813</v>
          </cell>
          <cell r="P4235" t="str">
            <v>28/05/1984</v>
          </cell>
          <cell r="Q4235" t="str">
            <v>428708080</v>
          </cell>
          <cell r="R4235" t="str">
            <v>SSP</v>
          </cell>
          <cell r="S4235" t="str">
            <v>38462627818</v>
          </cell>
          <cell r="T4235" t="str">
            <v/>
          </cell>
          <cell r="U4235" t="str">
            <v/>
          </cell>
          <cell r="V4235" t="str">
            <v/>
          </cell>
          <cell r="X4235" t="str">
            <v/>
          </cell>
          <cell r="Y4235" t="str">
            <v/>
          </cell>
          <cell r="Z4235" t="str">
            <v/>
          </cell>
          <cell r="AA4235" t="str">
            <v>29/01/2020</v>
          </cell>
          <cell r="AB4235" t="str">
            <v>29/01/2020</v>
          </cell>
          <cell r="AC4235" t="str">
            <v/>
          </cell>
          <cell r="AD4235">
            <v>4506</v>
          </cell>
          <cell r="AE4235" t="str">
            <v>Brasileiro</v>
          </cell>
          <cell r="AF4235" t="str">
            <v>Solteiro</v>
          </cell>
          <cell r="AG4235" t="str">
            <v>Feminino</v>
          </cell>
          <cell r="AH4235" t="str">
            <v>Inativo</v>
          </cell>
          <cell r="AI4235" t="str">
            <v>SANDRA GOULART SILVA</v>
          </cell>
        </row>
        <row r="4236">
          <cell r="B4236" t="str">
            <v>TALITA CRISTINA NUNES DA SILVA</v>
          </cell>
          <cell r="C4236" t="str">
            <v>09459823998</v>
          </cell>
          <cell r="D4236" t="str">
            <v/>
          </cell>
          <cell r="E4236" t="str">
            <v>Intermitente</v>
          </cell>
          <cell r="F4236" t="str">
            <v>89225050</v>
          </cell>
          <cell r="G4236" t="str">
            <v>RUA MARTIN PESCADOR</v>
          </cell>
          <cell r="H4236" t="str">
            <v>1100</v>
          </cell>
          <cell r="I4236" t="str">
            <v/>
          </cell>
          <cell r="J4236" t="str">
            <v>AVENTUREIRO</v>
          </cell>
          <cell r="K4236" t="str">
            <v>JOINVILLE</v>
          </cell>
          <cell r="L4236" t="str">
            <v>SC</v>
          </cell>
          <cell r="M4236" t="str">
            <v>-26.2564442</v>
          </cell>
          <cell r="N4236" t="str">
            <v>-48.8153754</v>
          </cell>
          <cell r="O4236" t="str">
            <v/>
          </cell>
          <cell r="P4236" t="str">
            <v>25/05/1993</v>
          </cell>
          <cell r="Q4236" t="str">
            <v>60090242</v>
          </cell>
          <cell r="R4236" t="str">
            <v>SSP</v>
          </cell>
          <cell r="S4236" t="str">
            <v>09459823998</v>
          </cell>
          <cell r="T4236" t="str">
            <v/>
          </cell>
          <cell r="U4236" t="str">
            <v/>
          </cell>
          <cell r="V4236" t="str">
            <v/>
          </cell>
          <cell r="X4236" t="str">
            <v>3179109</v>
          </cell>
          <cell r="Y4236" t="str">
            <v>30</v>
          </cell>
          <cell r="Z4236" t="str">
            <v>SC</v>
          </cell>
          <cell r="AA4236" t="str">
            <v>04/12/2019</v>
          </cell>
          <cell r="AB4236" t="str">
            <v/>
          </cell>
          <cell r="AC4236" t="str">
            <v>16547138489</v>
          </cell>
          <cell r="AD4236">
            <v>0</v>
          </cell>
          <cell r="AE4236" t="str">
            <v>Brasileiro</v>
          </cell>
          <cell r="AF4236" t="str">
            <v>Solteiro</v>
          </cell>
          <cell r="AG4236" t="str">
            <v>Feminino</v>
          </cell>
          <cell r="AH4236" t="str">
            <v>Inativo</v>
          </cell>
          <cell r="AI4236" t="str">
            <v>CARLA VIETTRO NORA DE PADUA</v>
          </cell>
        </row>
        <row r="4237">
          <cell r="B4237" t="str">
            <v xml:space="preserve">TALITA DOS SANTOS GOMES </v>
          </cell>
          <cell r="C4237" t="str">
            <v>40833029843</v>
          </cell>
          <cell r="D4237" t="str">
            <v/>
          </cell>
          <cell r="E4237" t="str">
            <v>promotor</v>
          </cell>
          <cell r="F4237" t="str">
            <v>13846718</v>
          </cell>
          <cell r="G4237" t="str">
            <v>RUA JOSE FARIA</v>
          </cell>
          <cell r="H4237" t="str">
            <v>181</v>
          </cell>
          <cell r="I4237" t="str">
            <v>LT 510 QD 19</v>
          </cell>
          <cell r="J4237" t="str">
            <v>JD SANTA CRUZ</v>
          </cell>
          <cell r="K4237" t="str">
            <v>MOGI GUACU</v>
          </cell>
          <cell r="L4237" t="str">
            <v>SP</v>
          </cell>
          <cell r="M4237" t="str">
            <v/>
          </cell>
          <cell r="N4237" t="str">
            <v/>
          </cell>
          <cell r="O4237" t="str">
            <v/>
          </cell>
          <cell r="P4237" t="str">
            <v>03/04/1992</v>
          </cell>
          <cell r="Q4237" t="str">
            <v>482263660</v>
          </cell>
          <cell r="R4237" t="str">
            <v>SSP</v>
          </cell>
          <cell r="S4237" t="str">
            <v>40833029843</v>
          </cell>
          <cell r="T4237" t="str">
            <v/>
          </cell>
          <cell r="U4237" t="str">
            <v/>
          </cell>
          <cell r="V4237" t="str">
            <v/>
          </cell>
          <cell r="W4237" t="str">
            <v>ContaCorrente</v>
          </cell>
          <cell r="X4237" t="str">
            <v>51889</v>
          </cell>
          <cell r="Y4237" t="str">
            <v>345</v>
          </cell>
          <cell r="Z4237" t="str">
            <v>SP</v>
          </cell>
          <cell r="AA4237" t="str">
            <v>06/04/2020</v>
          </cell>
          <cell r="AB4237" t="str">
            <v/>
          </cell>
          <cell r="AC4237" t="str">
            <v>20999344581</v>
          </cell>
          <cell r="AD4237">
            <v>4506</v>
          </cell>
          <cell r="AE4237" t="str">
            <v>Brasileiro</v>
          </cell>
          <cell r="AF4237" t="str">
            <v>Casado</v>
          </cell>
          <cell r="AG4237" t="str">
            <v>Feminino</v>
          </cell>
          <cell r="AH4237" t="str">
            <v>Licenca</v>
          </cell>
          <cell r="AI4237" t="str">
            <v>JOAO DE ARAUJO BARRETO JUNIOR</v>
          </cell>
        </row>
        <row r="4238">
          <cell r="B4238" t="str">
            <v>TAMIRES CARDOSO DOS SANTOS</v>
          </cell>
          <cell r="C4238" t="str">
            <v>47269549893</v>
          </cell>
          <cell r="D4238" t="str">
            <v/>
          </cell>
          <cell r="E4238" t="str">
            <v>parttime6</v>
          </cell>
          <cell r="F4238" t="str">
            <v>13212593</v>
          </cell>
          <cell r="G4238" t="str">
            <v>RUA TRÊS</v>
          </cell>
          <cell r="H4238" t="str">
            <v>111</v>
          </cell>
          <cell r="I4238" t="str">
            <v>BL 3 AP 21</v>
          </cell>
          <cell r="J4238" t="str">
            <v>JARDIM NOVO HORIZONTE</v>
          </cell>
          <cell r="K4238" t="str">
            <v>JUNDIAÍ</v>
          </cell>
          <cell r="L4238" t="str">
            <v>SP</v>
          </cell>
          <cell r="M4238" t="str">
            <v/>
          </cell>
          <cell r="N4238" t="str">
            <v/>
          </cell>
          <cell r="O4238" t="str">
            <v/>
          </cell>
          <cell r="P4238" t="str">
            <v>26/06/1995</v>
          </cell>
          <cell r="Q4238" t="str">
            <v>429115416</v>
          </cell>
          <cell r="R4238" t="str">
            <v>SSP</v>
          </cell>
          <cell r="S4238" t="str">
            <v>47269549893</v>
          </cell>
          <cell r="T4238" t="str">
            <v/>
          </cell>
          <cell r="U4238" t="str">
            <v/>
          </cell>
          <cell r="V4238" t="str">
            <v/>
          </cell>
          <cell r="X4238" t="str">
            <v>59192</v>
          </cell>
          <cell r="Y4238" t="str">
            <v>405</v>
          </cell>
          <cell r="Z4238" t="str">
            <v>SP</v>
          </cell>
          <cell r="AA4238" t="str">
            <v>06/05/2020</v>
          </cell>
          <cell r="AB4238" t="str">
            <v>06/07/2020</v>
          </cell>
          <cell r="AC4238" t="str">
            <v/>
          </cell>
          <cell r="AD4238">
            <v>4100</v>
          </cell>
          <cell r="AE4238" t="str">
            <v>Brasileiro</v>
          </cell>
          <cell r="AF4238" t="str">
            <v>Solteiro</v>
          </cell>
          <cell r="AG4238" t="str">
            <v>Feminino</v>
          </cell>
          <cell r="AH4238" t="str">
            <v>Inativo</v>
          </cell>
          <cell r="AI4238" t="str">
            <v>WAGNER GIRALDO</v>
          </cell>
        </row>
        <row r="4239">
          <cell r="B4239" t="str">
            <v>TAMIRES DAMIANA DE FELICE</v>
          </cell>
          <cell r="C4239" t="str">
            <v>39237089805</v>
          </cell>
          <cell r="D4239" t="str">
            <v>tamiresfelice10@gmail.com</v>
          </cell>
          <cell r="E4239" t="str">
            <v>trade</v>
          </cell>
          <cell r="F4239" t="str">
            <v>02750040</v>
          </cell>
          <cell r="G4239" t="str">
            <v>RUA PIRACANJUBA</v>
          </cell>
          <cell r="H4239" t="str">
            <v>257</v>
          </cell>
          <cell r="I4239" t="str">
            <v/>
          </cell>
          <cell r="J4239" t="str">
            <v>VILA CARBONE</v>
          </cell>
          <cell r="K4239" t="str">
            <v>SÃO PAULO</v>
          </cell>
          <cell r="L4239" t="str">
            <v>SP</v>
          </cell>
          <cell r="M4239" t="str">
            <v>-23.494339</v>
          </cell>
          <cell r="N4239" t="str">
            <v>-46.6799652</v>
          </cell>
          <cell r="O4239" t="str">
            <v>1139612771</v>
          </cell>
          <cell r="P4239" t="str">
            <v>13/09/1989</v>
          </cell>
          <cell r="Q4239" t="str">
            <v>476429638</v>
          </cell>
          <cell r="R4239" t="str">
            <v>SSP</v>
          </cell>
          <cell r="S4239" t="str">
            <v>39237089805</v>
          </cell>
          <cell r="T4239" t="str">
            <v/>
          </cell>
          <cell r="U4239" t="str">
            <v/>
          </cell>
          <cell r="V4239" t="str">
            <v/>
          </cell>
          <cell r="X4239" t="str">
            <v>51896</v>
          </cell>
          <cell r="Y4239" t="str">
            <v>364</v>
          </cell>
          <cell r="Z4239" t="str">
            <v>SP</v>
          </cell>
          <cell r="AA4239" t="str">
            <v>20/01/2020</v>
          </cell>
          <cell r="AB4239" t="str">
            <v/>
          </cell>
          <cell r="AC4239" t="str">
            <v/>
          </cell>
          <cell r="AD4239">
            <v>0</v>
          </cell>
          <cell r="AE4239" t="str">
            <v>Brasileiro</v>
          </cell>
          <cell r="AF4239" t="str">
            <v>Solteiro</v>
          </cell>
          <cell r="AG4239" t="str">
            <v>Feminino</v>
          </cell>
          <cell r="AH4239" t="str">
            <v>Ativo</v>
          </cell>
          <cell r="AI4239" t="str">
            <v>LUCAS MARCELINO ROCHA</v>
          </cell>
        </row>
        <row r="4240">
          <cell r="B4240" t="str">
            <v>TAMIRES DE OLIVEIRA NASCIMENTO</v>
          </cell>
          <cell r="C4240" t="str">
            <v>33256524842</v>
          </cell>
          <cell r="D4240" t="str">
            <v/>
          </cell>
          <cell r="E4240" t="str">
            <v>promotorexpress</v>
          </cell>
          <cell r="F4240" t="str">
            <v>06704670</v>
          </cell>
          <cell r="G4240" t="str">
            <v>RUA ARACUÃ</v>
          </cell>
          <cell r="H4240" t="str">
            <v>271</v>
          </cell>
          <cell r="I4240" t="str">
            <v/>
          </cell>
          <cell r="J4240" t="str">
            <v>JARDIM ROSEMARY</v>
          </cell>
          <cell r="K4240" t="str">
            <v>COTIA</v>
          </cell>
          <cell r="L4240" t="str">
            <v>SP</v>
          </cell>
          <cell r="M4240" t="str">
            <v>-23.5667299</v>
          </cell>
          <cell r="N4240" t="str">
            <v>-46.9220943</v>
          </cell>
          <cell r="O4240" t="str">
            <v>11947761568</v>
          </cell>
          <cell r="P4240" t="str">
            <v>07/06/1995</v>
          </cell>
          <cell r="Q4240" t="str">
            <v>412814572</v>
          </cell>
          <cell r="R4240" t="str">
            <v>SSP</v>
          </cell>
          <cell r="S4240" t="str">
            <v>33256524842</v>
          </cell>
          <cell r="T4240" t="str">
            <v>SANTANDER</v>
          </cell>
          <cell r="U4240" t="str">
            <v>0724</v>
          </cell>
          <cell r="V4240" t="str">
            <v>010121976</v>
          </cell>
          <cell r="X4240" t="str">
            <v/>
          </cell>
          <cell r="Y4240" t="str">
            <v/>
          </cell>
          <cell r="Z4240" t="str">
            <v/>
          </cell>
          <cell r="AA4240" t="str">
            <v>28/09/2020</v>
          </cell>
          <cell r="AB4240" t="str">
            <v/>
          </cell>
          <cell r="AC4240" t="str">
            <v/>
          </cell>
          <cell r="AD4240">
            <v>8.5</v>
          </cell>
          <cell r="AE4240" t="str">
            <v/>
          </cell>
          <cell r="AF4240" t="str">
            <v>Solteiro</v>
          </cell>
          <cell r="AG4240" t="str">
            <v>Masculino</v>
          </cell>
          <cell r="AH4240" t="str">
            <v>Ativo</v>
          </cell>
          <cell r="AI4240" t="str">
            <v>MICHAEL RODRIGUES COSTA DE MEIRA</v>
          </cell>
        </row>
        <row r="4241">
          <cell r="B4241" t="str">
            <v>TAMIRES PACHECO DA SILVA</v>
          </cell>
          <cell r="C4241" t="str">
            <v>06866281954</v>
          </cell>
          <cell r="D4241" t="str">
            <v/>
          </cell>
          <cell r="E4241" t="str">
            <v>Intermitente</v>
          </cell>
          <cell r="F4241" t="str">
            <v>89225050</v>
          </cell>
          <cell r="G4241" t="str">
            <v>RUA MARTIN PESCADOR</v>
          </cell>
          <cell r="H4241" t="str">
            <v>238</v>
          </cell>
          <cell r="I4241" t="str">
            <v>BL 4 AP 202</v>
          </cell>
          <cell r="J4241" t="str">
            <v>AVENTUREIRO</v>
          </cell>
          <cell r="K4241" t="str">
            <v>JOINVILLE</v>
          </cell>
          <cell r="L4241" t="str">
            <v>SC</v>
          </cell>
          <cell r="M4241" t="str">
            <v>-26.258453</v>
          </cell>
          <cell r="N4241" t="str">
            <v>-48.8173806</v>
          </cell>
          <cell r="O4241" t="str">
            <v/>
          </cell>
          <cell r="P4241" t="str">
            <v>20/02/1988</v>
          </cell>
          <cell r="Q4241" t="str">
            <v>7127049</v>
          </cell>
          <cell r="R4241" t="str">
            <v>SSP</v>
          </cell>
          <cell r="S4241" t="str">
            <v>06866281954</v>
          </cell>
          <cell r="T4241" t="str">
            <v/>
          </cell>
          <cell r="U4241" t="str">
            <v/>
          </cell>
          <cell r="V4241" t="str">
            <v/>
          </cell>
          <cell r="X4241" t="str">
            <v>9801750</v>
          </cell>
          <cell r="Y4241" t="str">
            <v>50</v>
          </cell>
          <cell r="Z4241" t="str">
            <v>SC</v>
          </cell>
          <cell r="AA4241" t="str">
            <v>02/12/2019</v>
          </cell>
          <cell r="AB4241" t="str">
            <v/>
          </cell>
          <cell r="AC4241" t="str">
            <v>16547146430</v>
          </cell>
          <cell r="AD4241">
            <v>4506</v>
          </cell>
          <cell r="AE4241" t="str">
            <v>Brasileiro</v>
          </cell>
          <cell r="AF4241" t="str">
            <v>Solteiro</v>
          </cell>
          <cell r="AG4241" t="str">
            <v>Feminino</v>
          </cell>
          <cell r="AH4241" t="str">
            <v>Inativo</v>
          </cell>
          <cell r="AI4241" t="str">
            <v>CARLA VIETTRO NORA DE PADUA</v>
          </cell>
        </row>
        <row r="4242">
          <cell r="B4242" t="str">
            <v>TAMIRIS ADRIANA MEDEIROS</v>
          </cell>
          <cell r="C4242" t="str">
            <v>07975824950</v>
          </cell>
          <cell r="D4242" t="str">
            <v/>
          </cell>
          <cell r="E4242" t="str">
            <v>promotor</v>
          </cell>
          <cell r="F4242" t="str">
            <v>88123060</v>
          </cell>
          <cell r="G4242" t="str">
            <v>RUA DOUTOR EURICO RAUEN</v>
          </cell>
          <cell r="H4242" t="str">
            <v>467</v>
          </cell>
          <cell r="I4242" t="str">
            <v/>
          </cell>
          <cell r="J4242" t="str">
            <v>COLÔNIA SANTANA</v>
          </cell>
          <cell r="K4242" t="str">
            <v>SÃO JOSÉ</v>
          </cell>
          <cell r="L4242" t="str">
            <v>SC</v>
          </cell>
          <cell r="M4242" t="str">
            <v/>
          </cell>
          <cell r="N4242" t="str">
            <v/>
          </cell>
          <cell r="O4242" t="str">
            <v>48998223554</v>
          </cell>
          <cell r="P4242" t="str">
            <v>27/08/1991</v>
          </cell>
          <cell r="Q4242" t="str">
            <v>5743403</v>
          </cell>
          <cell r="R4242" t="str">
            <v>SSP</v>
          </cell>
          <cell r="S4242" t="str">
            <v>07975824950</v>
          </cell>
          <cell r="T4242" t="str">
            <v/>
          </cell>
          <cell r="U4242" t="str">
            <v/>
          </cell>
          <cell r="V4242" t="str">
            <v/>
          </cell>
          <cell r="X4242" t="str">
            <v>4489908</v>
          </cell>
          <cell r="Y4242" t="str">
            <v>0020</v>
          </cell>
          <cell r="Z4242" t="str">
            <v>SC</v>
          </cell>
          <cell r="AA4242" t="str">
            <v>04/05/2020</v>
          </cell>
          <cell r="AB4242" t="str">
            <v/>
          </cell>
          <cell r="AC4242" t="str">
            <v>21065592657</v>
          </cell>
          <cell r="AD4242">
            <v>4506</v>
          </cell>
          <cell r="AE4242" t="str">
            <v>Brasileiro</v>
          </cell>
          <cell r="AF4242" t="str">
            <v>Solteiro</v>
          </cell>
          <cell r="AG4242" t="str">
            <v>Feminino</v>
          </cell>
          <cell r="AH4242" t="str">
            <v>Ativo</v>
          </cell>
          <cell r="AI4242" t="str">
            <v>CHARLES LIMA SODRE</v>
          </cell>
        </row>
        <row r="4243">
          <cell r="B4243" t="str">
            <v>TANE ALMEIDA DAS NEVES</v>
          </cell>
          <cell r="C4243" t="str">
            <v>00341116548</v>
          </cell>
          <cell r="D4243" t="str">
            <v>tanetopao@hotmail.com</v>
          </cell>
          <cell r="E4243" t="str">
            <v>promotor</v>
          </cell>
          <cell r="F4243" t="str">
            <v>75095750</v>
          </cell>
          <cell r="G4243" t="str">
            <v>RUA 16</v>
          </cell>
          <cell r="H4243" t="str">
            <v>casa2</v>
          </cell>
          <cell r="I4243" t="str">
            <v>QD68 LT30</v>
          </cell>
          <cell r="J4243" t="str">
            <v>LOURDES</v>
          </cell>
          <cell r="K4243" t="str">
            <v>ANÁPOLIS</v>
          </cell>
          <cell r="L4243" t="str">
            <v>GO</v>
          </cell>
          <cell r="M4243" t="str">
            <v>-16.3449856</v>
          </cell>
          <cell r="N4243" t="str">
            <v>-48.9191486</v>
          </cell>
          <cell r="O4243" t="str">
            <v>62992923542</v>
          </cell>
          <cell r="P4243" t="str">
            <v>02/03/1981</v>
          </cell>
          <cell r="Q4243" t="str">
            <v>974023892</v>
          </cell>
          <cell r="R4243" t="str">
            <v>BA</v>
          </cell>
          <cell r="S4243" t="str">
            <v>00341116548</v>
          </cell>
          <cell r="T4243" t="str">
            <v/>
          </cell>
          <cell r="U4243" t="str">
            <v/>
          </cell>
          <cell r="V4243" t="str">
            <v/>
          </cell>
          <cell r="X4243" t="str">
            <v>81552</v>
          </cell>
          <cell r="Y4243" t="str">
            <v>64</v>
          </cell>
          <cell r="Z4243" t="str">
            <v>BA</v>
          </cell>
          <cell r="AA4243" t="str">
            <v>12/06/2018</v>
          </cell>
          <cell r="AB4243" t="str">
            <v/>
          </cell>
          <cell r="AC4243" t="str">
            <v>190045753-27</v>
          </cell>
          <cell r="AD4243">
            <v>4506</v>
          </cell>
          <cell r="AE4243" t="str">
            <v>BRASILEIRO NATO</v>
          </cell>
          <cell r="AF4243" t="str">
            <v>Solteiro</v>
          </cell>
          <cell r="AG4243" t="str">
            <v>Masculino</v>
          </cell>
          <cell r="AH4243" t="str">
            <v>Ativo</v>
          </cell>
          <cell r="AI4243" t="str">
            <v>LEANDRO RODRIGUES DOMINGUES</v>
          </cell>
        </row>
        <row r="4244">
          <cell r="B4244" t="str">
            <v>TANIA ALVES DE SA BATISTA</v>
          </cell>
          <cell r="C4244" t="str">
            <v>37480204817</v>
          </cell>
          <cell r="D4244" t="str">
            <v>taniaalves2014@gmail.com</v>
          </cell>
          <cell r="E4244" t="str">
            <v>promotor</v>
          </cell>
          <cell r="F4244" t="str">
            <v>13042390</v>
          </cell>
          <cell r="G4244" t="str">
            <v>RUA FREDERICO KASCHEL</v>
          </cell>
          <cell r="H4244" t="str">
            <v>371</v>
          </cell>
          <cell r="I4244" t="str">
            <v/>
          </cell>
          <cell r="J4244" t="str">
            <v>PARQUE JAMBEIRO</v>
          </cell>
          <cell r="K4244" t="str">
            <v>CAMPINAS</v>
          </cell>
          <cell r="L4244" t="str">
            <v>SP</v>
          </cell>
          <cell r="M4244" t="str">
            <v>-22.958954</v>
          </cell>
          <cell r="N4244" t="str">
            <v>-47.0528664</v>
          </cell>
          <cell r="O4244" t="str">
            <v/>
          </cell>
          <cell r="P4244" t="str">
            <v>30/06/1989</v>
          </cell>
          <cell r="Q4244" t="str">
            <v>447171513</v>
          </cell>
          <cell r="R4244" t="str">
            <v>SSP</v>
          </cell>
          <cell r="S4244" t="str">
            <v>37480204817</v>
          </cell>
          <cell r="T4244" t="str">
            <v/>
          </cell>
          <cell r="U4244" t="str">
            <v/>
          </cell>
          <cell r="V4244" t="str">
            <v/>
          </cell>
          <cell r="X4244" t="str">
            <v>0083537</v>
          </cell>
          <cell r="Y4244" t="str">
            <v>90335</v>
          </cell>
          <cell r="Z4244" t="str">
            <v>SP</v>
          </cell>
          <cell r="AA4244" t="str">
            <v>03/02/2020</v>
          </cell>
          <cell r="AB4244" t="str">
            <v/>
          </cell>
          <cell r="AC4244" t="str">
            <v>16590180572</v>
          </cell>
          <cell r="AD4244">
            <v>4506</v>
          </cell>
          <cell r="AE4244" t="str">
            <v>Brasileiro</v>
          </cell>
          <cell r="AF4244" t="str">
            <v>Solteiro</v>
          </cell>
          <cell r="AG4244" t="str">
            <v>Feminino</v>
          </cell>
          <cell r="AH4244" t="str">
            <v>Inativo</v>
          </cell>
          <cell r="AI4244" t="str">
            <v>LEANDRO DOS SANTOS MARTINS</v>
          </cell>
        </row>
        <row r="4245">
          <cell r="B4245" t="str">
            <v>TANIA MARIA WOLFF DE OLIVEIRA</v>
          </cell>
          <cell r="C4245" t="str">
            <v>73652121953</v>
          </cell>
          <cell r="D4245" t="str">
            <v/>
          </cell>
          <cell r="E4245" t="str">
            <v>Intermitente</v>
          </cell>
          <cell r="F4245" t="str">
            <v>88521380</v>
          </cell>
          <cell r="G4245" t="str">
            <v>RUA CRISPIM MIRA</v>
          </cell>
          <cell r="H4245" t="str">
            <v>745</v>
          </cell>
          <cell r="I4245" t="str">
            <v/>
          </cell>
          <cell r="J4245" t="str">
            <v>GUARUJÁ</v>
          </cell>
          <cell r="K4245" t="str">
            <v>LAGES</v>
          </cell>
          <cell r="L4245" t="str">
            <v>SC</v>
          </cell>
          <cell r="M4245" t="str">
            <v>-27.5919142</v>
          </cell>
          <cell r="N4245" t="str">
            <v>-48.540716</v>
          </cell>
          <cell r="O4245" t="str">
            <v/>
          </cell>
          <cell r="P4245" t="str">
            <v>15/07/1969</v>
          </cell>
          <cell r="Q4245" t="str">
            <v>2599217</v>
          </cell>
          <cell r="R4245" t="str">
            <v>SSP</v>
          </cell>
          <cell r="S4245" t="str">
            <v>73652121953</v>
          </cell>
          <cell r="T4245" t="str">
            <v/>
          </cell>
          <cell r="U4245" t="str">
            <v/>
          </cell>
          <cell r="V4245" t="str">
            <v/>
          </cell>
          <cell r="X4245" t="str">
            <v>8521</v>
          </cell>
          <cell r="Y4245" t="str">
            <v>14</v>
          </cell>
          <cell r="Z4245" t="str">
            <v>SC</v>
          </cell>
          <cell r="AA4245" t="str">
            <v>02/12/2019</v>
          </cell>
          <cell r="AB4245" t="str">
            <v/>
          </cell>
          <cell r="AC4245" t="str">
            <v>12336750661</v>
          </cell>
          <cell r="AD4245">
            <v>4506</v>
          </cell>
          <cell r="AE4245" t="str">
            <v>Brasileiro</v>
          </cell>
          <cell r="AF4245" t="str">
            <v>Solteiro</v>
          </cell>
          <cell r="AG4245" t="str">
            <v>Feminino</v>
          </cell>
          <cell r="AH4245" t="str">
            <v>Inativo</v>
          </cell>
          <cell r="AI4245" t="str">
            <v>CARLA VIETTRO NORA DE PADUA</v>
          </cell>
        </row>
        <row r="4246">
          <cell r="B4246" t="str">
            <v>TARCISIO RODRIGUES SIMOES</v>
          </cell>
          <cell r="C4246" t="str">
            <v>38413326842</v>
          </cell>
          <cell r="D4246" t="str">
            <v>trodriguessimoes2@gmail.com</v>
          </cell>
          <cell r="E4246" t="str">
            <v>promotor</v>
          </cell>
          <cell r="F4246" t="str">
            <v>09321220</v>
          </cell>
          <cell r="G4246" t="str">
            <v>AVENIDA JOAQUIM ALVES DE OLIVEIRA</v>
          </cell>
          <cell r="H4246" t="str">
            <v>145</v>
          </cell>
          <cell r="I4246" t="str">
            <v>2</v>
          </cell>
          <cell r="J4246" t="str">
            <v>JARDIM ZAIRA</v>
          </cell>
          <cell r="K4246" t="str">
            <v>MAUÁ</v>
          </cell>
          <cell r="L4246" t="str">
            <v>SP</v>
          </cell>
          <cell r="M4246" t="str">
            <v>-23.647039</v>
          </cell>
          <cell r="N4246" t="str">
            <v>-46.4311381</v>
          </cell>
          <cell r="O4246" t="str">
            <v/>
          </cell>
          <cell r="P4246" t="str">
            <v>04/06/1986</v>
          </cell>
          <cell r="Q4246" t="str">
            <v>431877476</v>
          </cell>
          <cell r="R4246" t="str">
            <v>N~SSP</v>
          </cell>
          <cell r="S4246" t="str">
            <v>38413326842</v>
          </cell>
          <cell r="T4246" t="str">
            <v/>
          </cell>
          <cell r="U4246" t="str">
            <v/>
          </cell>
          <cell r="V4246" t="str">
            <v/>
          </cell>
          <cell r="X4246" t="str">
            <v>12629</v>
          </cell>
          <cell r="Y4246" t="str">
            <v>321</v>
          </cell>
          <cell r="Z4246" t="str">
            <v>SP</v>
          </cell>
          <cell r="AA4246" t="str">
            <v>13/11/2015</v>
          </cell>
          <cell r="AB4246" t="str">
            <v/>
          </cell>
          <cell r="AC4246" t="str">
            <v>210028209-03</v>
          </cell>
          <cell r="AD4246">
            <v>4506</v>
          </cell>
          <cell r="AE4246" t="str">
            <v>BRASILEIRO NATO</v>
          </cell>
          <cell r="AF4246" t="str">
            <v>Solteiro</v>
          </cell>
          <cell r="AG4246" t="str">
            <v>Masculino</v>
          </cell>
          <cell r="AH4246" t="str">
            <v>Ativo</v>
          </cell>
          <cell r="AI4246" t="str">
            <v>RAFAEL CAMPOS PEREIRA</v>
          </cell>
        </row>
        <row r="4247">
          <cell r="B4247" t="str">
            <v>TAS</v>
          </cell>
          <cell r="C4247" t="str">
            <v>tas</v>
          </cell>
          <cell r="E4247" t="str">
            <v>cliente</v>
          </cell>
          <cell r="F4247" t="str">
            <v/>
          </cell>
          <cell r="G4247" t="str">
            <v/>
          </cell>
          <cell r="H4247" t="str">
            <v/>
          </cell>
          <cell r="I4247" t="str">
            <v/>
          </cell>
          <cell r="J4247" t="str">
            <v/>
          </cell>
          <cell r="K4247" t="str">
            <v/>
          </cell>
          <cell r="L4247" t="str">
            <v/>
          </cell>
          <cell r="M4247" t="str">
            <v/>
          </cell>
          <cell r="N4247" t="str">
            <v/>
          </cell>
          <cell r="O4247" t="str">
            <v/>
          </cell>
          <cell r="P4247" t="str">
            <v/>
          </cell>
          <cell r="Q4247" t="str">
            <v/>
          </cell>
          <cell r="R4247" t="str">
            <v/>
          </cell>
          <cell r="S4247" t="str">
            <v/>
          </cell>
          <cell r="T4247" t="str">
            <v/>
          </cell>
          <cell r="U4247" t="str">
            <v/>
          </cell>
          <cell r="V4247" t="str">
            <v/>
          </cell>
          <cell r="X4247" t="str">
            <v/>
          </cell>
          <cell r="Y4247" t="str">
            <v/>
          </cell>
          <cell r="Z4247" t="str">
            <v/>
          </cell>
          <cell r="AA4247" t="str">
            <v/>
          </cell>
          <cell r="AB4247" t="str">
            <v/>
          </cell>
          <cell r="AC4247" t="str">
            <v/>
          </cell>
          <cell r="AD4247">
            <v>0</v>
          </cell>
          <cell r="AE4247" t="str">
            <v/>
          </cell>
          <cell r="AF4247" t="str">
            <v>0</v>
          </cell>
          <cell r="AG4247" t="str">
            <v>0</v>
          </cell>
          <cell r="AH4247" t="str">
            <v>Ativo</v>
          </cell>
          <cell r="AI4247" t="str">
            <v>LUCAS MARCELINO ROCHA</v>
          </cell>
        </row>
        <row r="4248">
          <cell r="B4248" t="str">
            <v>TASCHIBRA</v>
          </cell>
          <cell r="C4248" t="str">
            <v>taschibra</v>
          </cell>
          <cell r="E4248" t="str">
            <v>cliente</v>
          </cell>
          <cell r="F4248" t="str">
            <v/>
          </cell>
          <cell r="G4248" t="str">
            <v/>
          </cell>
          <cell r="H4248" t="str">
            <v/>
          </cell>
          <cell r="I4248" t="str">
            <v/>
          </cell>
          <cell r="J4248" t="str">
            <v/>
          </cell>
          <cell r="K4248" t="str">
            <v/>
          </cell>
          <cell r="L4248" t="str">
            <v/>
          </cell>
          <cell r="M4248" t="str">
            <v/>
          </cell>
          <cell r="N4248" t="str">
            <v/>
          </cell>
          <cell r="O4248" t="str">
            <v/>
          </cell>
          <cell r="P4248" t="str">
            <v/>
          </cell>
          <cell r="Q4248" t="str">
            <v/>
          </cell>
          <cell r="R4248" t="str">
            <v/>
          </cell>
          <cell r="S4248" t="str">
            <v/>
          </cell>
          <cell r="T4248" t="str">
            <v/>
          </cell>
          <cell r="U4248" t="str">
            <v/>
          </cell>
          <cell r="V4248" t="str">
            <v/>
          </cell>
          <cell r="X4248" t="str">
            <v/>
          </cell>
          <cell r="Y4248" t="str">
            <v/>
          </cell>
          <cell r="Z4248" t="str">
            <v/>
          </cell>
          <cell r="AA4248" t="str">
            <v/>
          </cell>
          <cell r="AB4248" t="str">
            <v/>
          </cell>
          <cell r="AC4248" t="str">
            <v/>
          </cell>
          <cell r="AD4248">
            <v>0</v>
          </cell>
          <cell r="AE4248" t="str">
            <v/>
          </cell>
          <cell r="AF4248" t="str">
            <v>0</v>
          </cell>
          <cell r="AG4248" t="str">
            <v>0</v>
          </cell>
          <cell r="AH4248" t="str">
            <v>Ativo</v>
          </cell>
          <cell r="AI4248" t="str">
            <v>LUCAS MARCELINO ROCHA</v>
          </cell>
        </row>
        <row r="4249">
          <cell r="B4249" t="str">
            <v>TATIANA ARAUJO DA SILVA</v>
          </cell>
          <cell r="C4249" t="str">
            <v>65750845320</v>
          </cell>
          <cell r="D4249" t="str">
            <v>laraleletaty@hotmail.com</v>
          </cell>
          <cell r="E4249" t="str">
            <v>promotor</v>
          </cell>
          <cell r="F4249" t="str">
            <v>12943380</v>
          </cell>
          <cell r="G4249" t="str">
            <v>RUA ALCEBÍADES CHICARONI</v>
          </cell>
          <cell r="H4249" t="str">
            <v>475</v>
          </cell>
          <cell r="I4249" t="str">
            <v>CS1</v>
          </cell>
          <cell r="J4249" t="str">
            <v>JARDIM ALVINÓPOLIS</v>
          </cell>
          <cell r="K4249" t="str">
            <v>ATIBAIA</v>
          </cell>
          <cell r="L4249" t="str">
            <v>SP</v>
          </cell>
          <cell r="M4249" t="str">
            <v/>
          </cell>
          <cell r="N4249" t="str">
            <v/>
          </cell>
          <cell r="O4249" t="str">
            <v/>
          </cell>
          <cell r="P4249" t="str">
            <v>19/05/1982</v>
          </cell>
          <cell r="Q4249" t="str">
            <v>546301812</v>
          </cell>
          <cell r="R4249" t="str">
            <v>SSP</v>
          </cell>
          <cell r="S4249" t="str">
            <v>65750845320</v>
          </cell>
          <cell r="T4249" t="str">
            <v/>
          </cell>
          <cell r="U4249" t="str">
            <v/>
          </cell>
          <cell r="V4249" t="str">
            <v/>
          </cell>
          <cell r="X4249" t="str">
            <v>39150</v>
          </cell>
          <cell r="Y4249" t="str">
            <v>50</v>
          </cell>
          <cell r="Z4249" t="str">
            <v>CE</v>
          </cell>
          <cell r="AA4249" t="str">
            <v>01/01/0001</v>
          </cell>
          <cell r="AB4249" t="str">
            <v>01/01/0001</v>
          </cell>
          <cell r="AC4249" t="str">
            <v>12965752198</v>
          </cell>
          <cell r="AD4249">
            <v>0</v>
          </cell>
          <cell r="AE4249" t="str">
            <v>Brasileiro</v>
          </cell>
          <cell r="AF4249" t="str">
            <v>Casado</v>
          </cell>
          <cell r="AG4249" t="str">
            <v>Feminino</v>
          </cell>
          <cell r="AH4249" t="str">
            <v>Inativo</v>
          </cell>
          <cell r="AI4249" t="str">
            <v>WAGNER GIRALDO</v>
          </cell>
        </row>
        <row r="4250">
          <cell r="B4250" t="str">
            <v>TATIANA DA SILVA SOUTO</v>
          </cell>
          <cell r="C4250" t="str">
            <v>41055998870</v>
          </cell>
          <cell r="D4250" t="str">
            <v>tati.f.souto@gmail.com</v>
          </cell>
          <cell r="E4250" t="str">
            <v>trade</v>
          </cell>
          <cell r="F4250" t="str">
            <v>01312-010</v>
          </cell>
          <cell r="G4250" t="str">
            <v>PRAÇA QUATORZE BIS</v>
          </cell>
          <cell r="H4250" t="str">
            <v>130</v>
          </cell>
          <cell r="I4250" t="str">
            <v>AP 42</v>
          </cell>
          <cell r="J4250" t="str">
            <v>BELA VISTA</v>
          </cell>
          <cell r="K4250" t="str">
            <v>SÃO PAULO</v>
          </cell>
          <cell r="L4250" t="str">
            <v>SP</v>
          </cell>
          <cell r="M4250" t="str">
            <v>-23.5555377</v>
          </cell>
          <cell r="N4250" t="str">
            <v>-46.6502305</v>
          </cell>
          <cell r="O4250" t="str">
            <v>11990237109</v>
          </cell>
          <cell r="P4250" t="str">
            <v>28/03/1996</v>
          </cell>
          <cell r="Q4250" t="str">
            <v>364220168</v>
          </cell>
          <cell r="R4250" t="str">
            <v>SSP</v>
          </cell>
          <cell r="S4250" t="str">
            <v>41055998870</v>
          </cell>
          <cell r="T4250" t="str">
            <v/>
          </cell>
          <cell r="U4250" t="str">
            <v/>
          </cell>
          <cell r="V4250" t="str">
            <v/>
          </cell>
          <cell r="X4250" t="str">
            <v>10292</v>
          </cell>
          <cell r="Y4250" t="str">
            <v>403</v>
          </cell>
          <cell r="Z4250" t="str">
            <v>SP</v>
          </cell>
          <cell r="AA4250" t="str">
            <v>01/01/0001</v>
          </cell>
          <cell r="AB4250" t="str">
            <v>03/12/2019</v>
          </cell>
          <cell r="AC4250" t="str">
            <v>204286643-20</v>
          </cell>
          <cell r="AD4250">
            <v>0</v>
          </cell>
          <cell r="AE4250" t="str">
            <v>BRASILEIRO NATO</v>
          </cell>
          <cell r="AF4250" t="str">
            <v>Solteiro</v>
          </cell>
          <cell r="AG4250" t="str">
            <v>Feminino</v>
          </cell>
          <cell r="AH4250" t="str">
            <v>Inativo</v>
          </cell>
          <cell r="AI4250" t="str">
            <v>LUCAS MARCELINO ROCHA</v>
          </cell>
        </row>
        <row r="4251">
          <cell r="B4251" t="str">
            <v>TATIANA FRANCO DA CRUZ BARROS</v>
          </cell>
          <cell r="C4251" t="str">
            <v>36759579852</v>
          </cell>
          <cell r="D4251" t="str">
            <v>tatianafrancodacruzbarros@gmail.com</v>
          </cell>
          <cell r="E4251" t="str">
            <v>promotor</v>
          </cell>
          <cell r="F4251" t="str">
            <v>08452-350</v>
          </cell>
          <cell r="G4251" t="str">
            <v>RUA BARBATIMAO-DO-NORDESTE 351</v>
          </cell>
          <cell r="H4251" t="str">
            <v>351</v>
          </cell>
          <cell r="I4251" t="str">
            <v>CS 03</v>
          </cell>
          <cell r="J4251" t="str">
            <v>VILA LOURDES</v>
          </cell>
          <cell r="K4251" t="str">
            <v>SAO PAULO</v>
          </cell>
          <cell r="L4251" t="str">
            <v>SP</v>
          </cell>
          <cell r="M4251" t="str">
            <v/>
          </cell>
          <cell r="N4251" t="str">
            <v/>
          </cell>
          <cell r="O4251" t="str">
            <v>987680404</v>
          </cell>
          <cell r="P4251" t="str">
            <v>02/03/1989</v>
          </cell>
          <cell r="Q4251" t="str">
            <v>447351990</v>
          </cell>
          <cell r="R4251" t="str">
            <v>SSP</v>
          </cell>
          <cell r="S4251" t="str">
            <v>36759579852</v>
          </cell>
          <cell r="T4251" t="str">
            <v/>
          </cell>
          <cell r="U4251" t="str">
            <v/>
          </cell>
          <cell r="V4251" t="str">
            <v/>
          </cell>
          <cell r="X4251" t="str">
            <v>10139</v>
          </cell>
          <cell r="Y4251" t="str">
            <v>308</v>
          </cell>
          <cell r="Z4251" t="str">
            <v>SP</v>
          </cell>
          <cell r="AA4251" t="str">
            <v>01/01/0001</v>
          </cell>
          <cell r="AB4251" t="str">
            <v>01/01/0001</v>
          </cell>
          <cell r="AC4251" t="str">
            <v>166491323-66</v>
          </cell>
          <cell r="AD4251">
            <v>4506</v>
          </cell>
          <cell r="AE4251" t="str">
            <v>BRASILEIRO NATO</v>
          </cell>
          <cell r="AF4251" t="str">
            <v>Casado</v>
          </cell>
          <cell r="AG4251" t="str">
            <v>Feminino</v>
          </cell>
          <cell r="AH4251" t="str">
            <v>Inativo</v>
          </cell>
          <cell r="AI4251" t="str">
            <v>RODRIGO SOUZA DA SILVA</v>
          </cell>
        </row>
        <row r="4252">
          <cell r="B4252" t="str">
            <v>TATIANA JANUARIA DE ANDRADE</v>
          </cell>
          <cell r="C4252" t="str">
            <v>27858408879</v>
          </cell>
          <cell r="D4252" t="str">
            <v>avante.br80@gmail.com</v>
          </cell>
          <cell r="E4252" t="str">
            <v>promotorexpress</v>
          </cell>
          <cell r="F4252" t="str">
            <v>06326010</v>
          </cell>
          <cell r="G4252" t="str">
            <v>RUA CARAPICUÍBA</v>
          </cell>
          <cell r="H4252" t="str">
            <v>196</v>
          </cell>
          <cell r="I4252" t="str">
            <v/>
          </cell>
          <cell r="J4252" t="str">
            <v>CONJUNTO HABITACIONAL PRESIDENTE CASTELO BRANCO</v>
          </cell>
          <cell r="K4252" t="str">
            <v>CARAPICUÍBA</v>
          </cell>
          <cell r="L4252" t="str">
            <v>SP</v>
          </cell>
          <cell r="M4252" t="str">
            <v>-23.5272152</v>
          </cell>
          <cell r="N4252" t="str">
            <v>-46.8262329</v>
          </cell>
          <cell r="O4252" t="str">
            <v>11957302250</v>
          </cell>
          <cell r="P4252" t="str">
            <v>09/08/1980</v>
          </cell>
          <cell r="Q4252" t="str">
            <v>326712410</v>
          </cell>
          <cell r="R4252" t="str">
            <v>SSP</v>
          </cell>
          <cell r="S4252" t="str">
            <v>27858408879</v>
          </cell>
          <cell r="T4252" t="str">
            <v/>
          </cell>
          <cell r="U4252" t="str">
            <v/>
          </cell>
          <cell r="V4252" t="str">
            <v/>
          </cell>
          <cell r="X4252" t="str">
            <v/>
          </cell>
          <cell r="Y4252" t="str">
            <v/>
          </cell>
          <cell r="Z4252" t="str">
            <v/>
          </cell>
          <cell r="AA4252" t="str">
            <v>29/01/2020</v>
          </cell>
          <cell r="AB4252" t="str">
            <v/>
          </cell>
          <cell r="AC4252" t="str">
            <v/>
          </cell>
          <cell r="AD4252">
            <v>4506</v>
          </cell>
          <cell r="AE4252" t="str">
            <v>Brasileiro</v>
          </cell>
          <cell r="AF4252" t="str">
            <v>Divorciado</v>
          </cell>
          <cell r="AG4252" t="str">
            <v>Feminino</v>
          </cell>
          <cell r="AH4252" t="str">
            <v>Inativo</v>
          </cell>
          <cell r="AI4252" t="str">
            <v>LEONARDO REIS DE AGUIAR</v>
          </cell>
        </row>
        <row r="4253">
          <cell r="B4253" t="str">
            <v>TATIANA PEREIRA OLIVEIRA</v>
          </cell>
          <cell r="C4253" t="str">
            <v>09834319738</v>
          </cell>
          <cell r="D4253" t="str">
            <v/>
          </cell>
          <cell r="E4253" t="str">
            <v>comercial</v>
          </cell>
          <cell r="F4253" t="str">
            <v/>
          </cell>
          <cell r="G4253" t="str">
            <v/>
          </cell>
          <cell r="H4253" t="str">
            <v/>
          </cell>
          <cell r="I4253" t="str">
            <v/>
          </cell>
          <cell r="J4253" t="str">
            <v/>
          </cell>
          <cell r="K4253" t="str">
            <v/>
          </cell>
          <cell r="L4253" t="str">
            <v/>
          </cell>
          <cell r="M4253" t="str">
            <v/>
          </cell>
          <cell r="N4253" t="str">
            <v/>
          </cell>
          <cell r="O4253" t="str">
            <v/>
          </cell>
          <cell r="P4253" t="str">
            <v>18/05/1982</v>
          </cell>
          <cell r="Q4253" t="str">
            <v>202361523</v>
          </cell>
          <cell r="R4253" t="str">
            <v/>
          </cell>
          <cell r="S4253" t="str">
            <v>09834319738</v>
          </cell>
          <cell r="T4253" t="str">
            <v/>
          </cell>
          <cell r="U4253" t="str">
            <v/>
          </cell>
          <cell r="V4253" t="str">
            <v/>
          </cell>
          <cell r="X4253" t="str">
            <v/>
          </cell>
          <cell r="Y4253" t="str">
            <v/>
          </cell>
          <cell r="Z4253" t="str">
            <v/>
          </cell>
          <cell r="AA4253" t="str">
            <v>12/02/2020</v>
          </cell>
          <cell r="AB4253" t="str">
            <v/>
          </cell>
          <cell r="AC4253" t="str">
            <v/>
          </cell>
          <cell r="AD4253">
            <v>0</v>
          </cell>
          <cell r="AE4253" t="str">
            <v/>
          </cell>
          <cell r="AF4253" t="str">
            <v>Solteiro</v>
          </cell>
          <cell r="AG4253" t="str">
            <v>Indefinido</v>
          </cell>
          <cell r="AH4253" t="str">
            <v>Inativo</v>
          </cell>
          <cell r="AI4253" t="str">
            <v>FABIO CARVALHO</v>
          </cell>
        </row>
        <row r="4254">
          <cell r="B4254" t="str">
            <v>TATIANA RAQUEL MONDARDO</v>
          </cell>
          <cell r="C4254" t="str">
            <v>06467478940</v>
          </cell>
          <cell r="D4254" t="str">
            <v/>
          </cell>
          <cell r="E4254" t="str">
            <v>Intermitente</v>
          </cell>
          <cell r="F4254" t="str">
            <v>89224400</v>
          </cell>
          <cell r="G4254" t="str">
            <v>RUA PAPA JOÃO PAULO I</v>
          </cell>
          <cell r="H4254" t="str">
            <v>720</v>
          </cell>
          <cell r="I4254" t="str">
            <v/>
          </cell>
          <cell r="J4254" t="str">
            <v>JARDIM IRIRIÚ</v>
          </cell>
          <cell r="K4254" t="str">
            <v>JOINVILLE</v>
          </cell>
          <cell r="L4254" t="str">
            <v>SC</v>
          </cell>
          <cell r="M4254" t="str">
            <v>-26.2664107</v>
          </cell>
          <cell r="N4254" t="str">
            <v>-48.8074914</v>
          </cell>
          <cell r="O4254" t="str">
            <v/>
          </cell>
          <cell r="P4254" t="str">
            <v>11/02/1978</v>
          </cell>
          <cell r="Q4254" t="str">
            <v>6536400</v>
          </cell>
          <cell r="R4254" t="str">
            <v>SSP</v>
          </cell>
          <cell r="S4254" t="str">
            <v>06467478940</v>
          </cell>
          <cell r="T4254" t="str">
            <v/>
          </cell>
          <cell r="U4254" t="str">
            <v/>
          </cell>
          <cell r="V4254" t="str">
            <v/>
          </cell>
          <cell r="X4254" t="str">
            <v>4975303</v>
          </cell>
          <cell r="Y4254" t="str">
            <v>10</v>
          </cell>
          <cell r="Z4254" t="str">
            <v>SC</v>
          </cell>
          <cell r="AA4254" t="str">
            <v>08/11/2019</v>
          </cell>
          <cell r="AB4254" t="str">
            <v/>
          </cell>
          <cell r="AC4254" t="str">
            <v>13752844727</v>
          </cell>
          <cell r="AD4254">
            <v>4506</v>
          </cell>
          <cell r="AE4254" t="str">
            <v>Brasileiro</v>
          </cell>
          <cell r="AF4254" t="str">
            <v>Solteiro</v>
          </cell>
          <cell r="AG4254" t="str">
            <v>Feminino</v>
          </cell>
          <cell r="AH4254" t="str">
            <v>Inativo</v>
          </cell>
          <cell r="AI4254" t="str">
            <v>CARLA VIETTRO NORA DE PADUA</v>
          </cell>
        </row>
        <row r="4255">
          <cell r="B4255" t="str">
            <v>TATIANA VARGAS</v>
          </cell>
          <cell r="C4255" t="str">
            <v>01917179081</v>
          </cell>
          <cell r="D4255" t="str">
            <v/>
          </cell>
          <cell r="E4255" t="str">
            <v>Intermitente</v>
          </cell>
          <cell r="F4255" t="str">
            <v>89817000</v>
          </cell>
          <cell r="G4255" t="str">
            <v>RUA JOAO SELIAS VAZ 73</v>
          </cell>
          <cell r="H4255" t="str">
            <v>73</v>
          </cell>
          <cell r="I4255" t="str">
            <v/>
          </cell>
          <cell r="J4255" t="str">
            <v/>
          </cell>
          <cell r="K4255" t="str">
            <v>GUATAMBÚ</v>
          </cell>
          <cell r="L4255" t="str">
            <v>SC</v>
          </cell>
          <cell r="M4255" t="str">
            <v>-27.1096761</v>
          </cell>
          <cell r="N4255" t="str">
            <v>-52.7670021</v>
          </cell>
          <cell r="O4255" t="str">
            <v/>
          </cell>
          <cell r="P4255" t="str">
            <v>19/05/1989</v>
          </cell>
          <cell r="Q4255" t="str">
            <v>1104768691</v>
          </cell>
          <cell r="R4255" t="str">
            <v>SSP</v>
          </cell>
          <cell r="S4255" t="str">
            <v>01917179081</v>
          </cell>
          <cell r="T4255" t="str">
            <v/>
          </cell>
          <cell r="U4255" t="str">
            <v/>
          </cell>
          <cell r="V4255" t="str">
            <v/>
          </cell>
          <cell r="X4255" t="str">
            <v>8600515</v>
          </cell>
          <cell r="Y4255" t="str">
            <v/>
          </cell>
          <cell r="Z4255" t="str">
            <v>RS</v>
          </cell>
          <cell r="AA4255" t="str">
            <v>29/11/2019</v>
          </cell>
          <cell r="AB4255" t="str">
            <v/>
          </cell>
          <cell r="AC4255" t="str">
            <v>20088926812</v>
          </cell>
          <cell r="AD4255">
            <v>4506</v>
          </cell>
          <cell r="AE4255" t="str">
            <v>Brasileiro</v>
          </cell>
          <cell r="AF4255" t="str">
            <v>Solteiro</v>
          </cell>
          <cell r="AG4255" t="str">
            <v>Feminino</v>
          </cell>
          <cell r="AH4255" t="str">
            <v>Inativo</v>
          </cell>
          <cell r="AI4255" t="str">
            <v>CARLA VIETTRO NORA DE PADUA</v>
          </cell>
        </row>
        <row r="4256">
          <cell r="B4256" t="str">
            <v>TATIANE APARECIDA MARTINS</v>
          </cell>
          <cell r="C4256" t="str">
            <v>35156305890</v>
          </cell>
          <cell r="D4256" t="str">
            <v/>
          </cell>
          <cell r="E4256" t="str">
            <v>promotor</v>
          </cell>
          <cell r="F4256" t="str">
            <v>81550560</v>
          </cell>
          <cell r="G4256" t="str">
            <v>RUA IVONE ESPÍRITO SANTO GARCIA</v>
          </cell>
          <cell r="H4256" t="str">
            <v>73</v>
          </cell>
          <cell r="I4256" t="str">
            <v/>
          </cell>
          <cell r="J4256" t="str">
            <v>UBERABA</v>
          </cell>
          <cell r="K4256" t="str">
            <v>CURITIBA</v>
          </cell>
          <cell r="L4256" t="str">
            <v>PR</v>
          </cell>
          <cell r="M4256" t="str">
            <v>-25.4958624</v>
          </cell>
          <cell r="N4256" t="str">
            <v>-49.2059526</v>
          </cell>
          <cell r="O4256" t="str">
            <v/>
          </cell>
          <cell r="P4256" t="str">
            <v>23/04/1983</v>
          </cell>
          <cell r="Q4256" t="str">
            <v>158084740</v>
          </cell>
          <cell r="R4256" t="str">
            <v>SSP</v>
          </cell>
          <cell r="S4256" t="str">
            <v>35156305890</v>
          </cell>
          <cell r="T4256" t="str">
            <v/>
          </cell>
          <cell r="U4256" t="str">
            <v/>
          </cell>
          <cell r="V4256" t="str">
            <v/>
          </cell>
          <cell r="X4256" t="str">
            <v>64241</v>
          </cell>
          <cell r="Y4256" t="str">
            <v>227</v>
          </cell>
          <cell r="Z4256" t="str">
            <v>SP</v>
          </cell>
          <cell r="AA4256" t="str">
            <v>24/02/2020</v>
          </cell>
          <cell r="AB4256" t="str">
            <v/>
          </cell>
          <cell r="AC4256" t="str">
            <v>20640156500</v>
          </cell>
          <cell r="AD4256">
            <v>4506</v>
          </cell>
          <cell r="AE4256" t="str">
            <v>Brasileiro</v>
          </cell>
          <cell r="AF4256" t="str">
            <v>Solteiro</v>
          </cell>
          <cell r="AG4256" t="str">
            <v>Feminino</v>
          </cell>
          <cell r="AH4256" t="str">
            <v>Inativo</v>
          </cell>
          <cell r="AI4256" t="str">
            <v>GUILHERME ALEXANDRE MARTINS PIMENTEL</v>
          </cell>
        </row>
        <row r="4257">
          <cell r="B4257" t="str">
            <v>TATIANE DE ARAUJO MENDES</v>
          </cell>
          <cell r="C4257" t="str">
            <v>39260072816</v>
          </cell>
          <cell r="D4257" t="str">
            <v>tatygatinha0971@hotmail.com</v>
          </cell>
          <cell r="E4257" t="str">
            <v>promotorexpress</v>
          </cell>
          <cell r="F4257" t="str">
            <v>09350270</v>
          </cell>
          <cell r="G4257" t="str">
            <v>RUA PASCHOAL FALCHI</v>
          </cell>
          <cell r="H4257" t="str">
            <v>80</v>
          </cell>
          <cell r="I4257" t="str">
            <v/>
          </cell>
          <cell r="J4257" t="str">
            <v>VILA FALCHI</v>
          </cell>
          <cell r="K4257" t="str">
            <v>MAUÁ</v>
          </cell>
          <cell r="L4257" t="str">
            <v>SP</v>
          </cell>
          <cell r="M4257" t="str">
            <v>-23.678557</v>
          </cell>
          <cell r="N4257" t="str">
            <v>-46.443028</v>
          </cell>
          <cell r="O4257" t="str">
            <v>11947531286</v>
          </cell>
          <cell r="P4257" t="str">
            <v>12/03/1995</v>
          </cell>
          <cell r="Q4257" t="str">
            <v>470013710</v>
          </cell>
          <cell r="R4257" t="str">
            <v>SSP</v>
          </cell>
          <cell r="S4257" t="str">
            <v>39260072816</v>
          </cell>
          <cell r="T4257" t="str">
            <v>Santander</v>
          </cell>
          <cell r="U4257" t="str">
            <v>0724</v>
          </cell>
          <cell r="V4257" t="str">
            <v>71-004588-</v>
          </cell>
          <cell r="X4257" t="str">
            <v>22474</v>
          </cell>
          <cell r="Y4257" t="str">
            <v>369</v>
          </cell>
          <cell r="Z4257" t="str">
            <v>SP</v>
          </cell>
          <cell r="AA4257" t="str">
            <v>23/09/2019</v>
          </cell>
          <cell r="AB4257" t="str">
            <v/>
          </cell>
          <cell r="AC4257" t="str">
            <v>20717826478</v>
          </cell>
          <cell r="AD4257">
            <v>2500</v>
          </cell>
          <cell r="AE4257" t="str">
            <v>Brasileiro</v>
          </cell>
          <cell r="AF4257" t="str">
            <v>Solteiro</v>
          </cell>
          <cell r="AG4257" t="str">
            <v>Feminino</v>
          </cell>
          <cell r="AH4257" t="str">
            <v>Ativo</v>
          </cell>
          <cell r="AI4257" t="str">
            <v>CARLOS ANDRE BEZERRA MONTEIRO</v>
          </cell>
        </row>
        <row r="4258">
          <cell r="B4258" t="str">
            <v>TATIANE DOMINGUES DOS SANTOS</v>
          </cell>
          <cell r="C4258" t="str">
            <v>08573133988</v>
          </cell>
          <cell r="D4258" t="str">
            <v/>
          </cell>
          <cell r="E4258" t="str">
            <v>parttime5</v>
          </cell>
          <cell r="F4258" t="str">
            <v>84064520</v>
          </cell>
          <cell r="G4258" t="str">
            <v>RUA RIO SANTA RITA</v>
          </cell>
          <cell r="H4258" t="str">
            <v>350</v>
          </cell>
          <cell r="I4258" t="str">
            <v/>
          </cell>
          <cell r="J4258" t="str">
            <v>PIRIQUITOS</v>
          </cell>
          <cell r="K4258" t="str">
            <v>PONTA GROSSA</v>
          </cell>
          <cell r="L4258" t="str">
            <v>PR</v>
          </cell>
          <cell r="M4258" t="str">
            <v>-25.0401227</v>
          </cell>
          <cell r="N4258" t="str">
            <v>-50.2458081</v>
          </cell>
          <cell r="O4258" t="str">
            <v>42998109925</v>
          </cell>
          <cell r="P4258" t="str">
            <v>10/12/1992</v>
          </cell>
          <cell r="Q4258" t="str">
            <v>127237115</v>
          </cell>
          <cell r="R4258" t="str">
            <v>SSP</v>
          </cell>
          <cell r="S4258" t="str">
            <v>08573133988</v>
          </cell>
          <cell r="T4258" t="str">
            <v/>
          </cell>
          <cell r="U4258" t="str">
            <v/>
          </cell>
          <cell r="V4258" t="str">
            <v/>
          </cell>
          <cell r="X4258" t="str">
            <v>1004382</v>
          </cell>
          <cell r="Y4258" t="str">
            <v>0030</v>
          </cell>
          <cell r="Z4258" t="str">
            <v>PR</v>
          </cell>
          <cell r="AA4258" t="str">
            <v>23/03/2020</v>
          </cell>
          <cell r="AB4258" t="str">
            <v>15/08/2020</v>
          </cell>
          <cell r="AC4258" t="str">
            <v>20763226100</v>
          </cell>
          <cell r="AD4258">
            <v>3840</v>
          </cell>
          <cell r="AE4258" t="str">
            <v>Brasileiro</v>
          </cell>
          <cell r="AF4258" t="str">
            <v>Solteiro</v>
          </cell>
          <cell r="AG4258" t="str">
            <v>Feminino</v>
          </cell>
          <cell r="AH4258" t="str">
            <v>Inativo</v>
          </cell>
          <cell r="AI4258" t="str">
            <v>GUILHERME ALEXANDRE MARTINS PIMENTEL</v>
          </cell>
        </row>
        <row r="4259">
          <cell r="B4259" t="str">
            <v>TATIANE DOS SANTOS</v>
          </cell>
          <cell r="C4259" t="str">
            <v>22938064802</v>
          </cell>
          <cell r="D4259" t="str">
            <v>tatianesanto82@gmail.com</v>
          </cell>
          <cell r="E4259" t="str">
            <v>promotor</v>
          </cell>
          <cell r="F4259" t="str">
            <v>13309-835</v>
          </cell>
          <cell r="G4259" t="str">
            <v>RUA FELICE SCALET</v>
          </cell>
          <cell r="H4259" t="str">
            <v>141</v>
          </cell>
          <cell r="I4259" t="str">
            <v>LT12 QD36</v>
          </cell>
          <cell r="J4259" t="str">
            <v>PARQUE SÃO CAMILO</v>
          </cell>
          <cell r="K4259" t="str">
            <v>ITU</v>
          </cell>
          <cell r="L4259" t="str">
            <v>SP</v>
          </cell>
          <cell r="M4259" t="str">
            <v>-23.2898435</v>
          </cell>
          <cell r="N4259" t="str">
            <v>-47.3134435</v>
          </cell>
          <cell r="O4259" t="str">
            <v/>
          </cell>
          <cell r="P4259" t="str">
            <v>02/10/1982</v>
          </cell>
          <cell r="Q4259" t="str">
            <v>452425335</v>
          </cell>
          <cell r="R4259" t="str">
            <v>SSP</v>
          </cell>
          <cell r="S4259" t="str">
            <v>22938064802</v>
          </cell>
          <cell r="T4259" t="str">
            <v/>
          </cell>
          <cell r="U4259" t="str">
            <v/>
          </cell>
          <cell r="V4259" t="str">
            <v/>
          </cell>
          <cell r="X4259" t="str">
            <v>4305</v>
          </cell>
          <cell r="Y4259" t="str">
            <v>260</v>
          </cell>
          <cell r="Z4259" t="str">
            <v>SP</v>
          </cell>
          <cell r="AA4259" t="str">
            <v>17/06/2019</v>
          </cell>
          <cell r="AB4259" t="str">
            <v/>
          </cell>
          <cell r="AC4259" t="str">
            <v>204303883-43</v>
          </cell>
          <cell r="AD4259">
            <v>4506</v>
          </cell>
          <cell r="AE4259" t="str">
            <v>BRASILEIRO NATO</v>
          </cell>
          <cell r="AF4259" t="str">
            <v>Solteiro</v>
          </cell>
          <cell r="AG4259" t="str">
            <v>Feminino</v>
          </cell>
          <cell r="AH4259" t="str">
            <v>Ferias</v>
          </cell>
          <cell r="AI4259" t="str">
            <v>SANDRA GOULART SILVA</v>
          </cell>
        </row>
        <row r="4260">
          <cell r="B4260" t="str">
            <v>TATIANE FERNANDA DA COSTA ALBANEZ</v>
          </cell>
          <cell r="C4260" t="str">
            <v>31530628890</v>
          </cell>
          <cell r="D4260" t="str">
            <v/>
          </cell>
          <cell r="E4260" t="str">
            <v>promotor</v>
          </cell>
          <cell r="F4260" t="str">
            <v>17513322</v>
          </cell>
          <cell r="G4260" t="str">
            <v>RUA SANTA HELENA</v>
          </cell>
          <cell r="H4260" t="str">
            <v>769</v>
          </cell>
          <cell r="I4260" t="str">
            <v>B H AP 22</v>
          </cell>
          <cell r="J4260" t="str">
            <v>JARDIM ALVORADA</v>
          </cell>
          <cell r="K4260" t="str">
            <v>MARÍLIA</v>
          </cell>
          <cell r="L4260" t="str">
            <v>SP</v>
          </cell>
          <cell r="M4260" t="str">
            <v>-22.2023065</v>
          </cell>
          <cell r="N4260" t="str">
            <v>-49.9358684</v>
          </cell>
          <cell r="O4260" t="str">
            <v>14996945599</v>
          </cell>
          <cell r="P4260" t="str">
            <v>07/05/1982</v>
          </cell>
          <cell r="Q4260" t="str">
            <v>40865935x</v>
          </cell>
          <cell r="R4260" t="str">
            <v>SSP</v>
          </cell>
          <cell r="S4260" t="str">
            <v>31530628890</v>
          </cell>
          <cell r="T4260" t="str">
            <v/>
          </cell>
          <cell r="U4260" t="str">
            <v/>
          </cell>
          <cell r="V4260" t="str">
            <v/>
          </cell>
          <cell r="X4260" t="str">
            <v>32869</v>
          </cell>
          <cell r="Y4260" t="str">
            <v>218</v>
          </cell>
          <cell r="Z4260" t="str">
            <v>SP</v>
          </cell>
          <cell r="AA4260" t="str">
            <v>30/03/2020</v>
          </cell>
          <cell r="AB4260" t="str">
            <v/>
          </cell>
          <cell r="AC4260" t="str">
            <v>12751440152</v>
          </cell>
          <cell r="AD4260">
            <v>4506</v>
          </cell>
          <cell r="AE4260" t="str">
            <v>Brasileiro</v>
          </cell>
          <cell r="AF4260" t="str">
            <v>Solteiro</v>
          </cell>
          <cell r="AG4260" t="str">
            <v>Feminino</v>
          </cell>
          <cell r="AH4260" t="str">
            <v>Ativo</v>
          </cell>
          <cell r="AI4260" t="str">
            <v>LUCILENE SANCHES LASSO</v>
          </cell>
        </row>
        <row r="4261">
          <cell r="B4261" t="str">
            <v>TATIANE FERRIERA BARBOSA</v>
          </cell>
          <cell r="C4261" t="str">
            <v>03598550081</v>
          </cell>
          <cell r="D4261" t="str">
            <v/>
          </cell>
          <cell r="E4261" t="str">
            <v>Intermitente</v>
          </cell>
          <cell r="F4261" t="str">
            <v>88311250</v>
          </cell>
          <cell r="G4261" t="str">
            <v>RUA AMÉRICO MEINICKE</v>
          </cell>
          <cell r="H4261" t="str">
            <v>426</v>
          </cell>
          <cell r="I4261" t="str">
            <v>ATÉ 508/509</v>
          </cell>
          <cell r="J4261" t="str">
            <v>CORDEIROS</v>
          </cell>
          <cell r="K4261" t="str">
            <v>ITAJAÍ</v>
          </cell>
          <cell r="L4261" t="str">
            <v>SC</v>
          </cell>
          <cell r="M4261" t="str">
            <v>-26.884095</v>
          </cell>
          <cell r="N4261" t="str">
            <v>-48.704877</v>
          </cell>
          <cell r="O4261" t="str">
            <v/>
          </cell>
          <cell r="P4261" t="str">
            <v>14/10/1997</v>
          </cell>
          <cell r="Q4261" t="str">
            <v>8204251</v>
          </cell>
          <cell r="R4261" t="str">
            <v>II SC</v>
          </cell>
          <cell r="S4261" t="str">
            <v>03598550081</v>
          </cell>
          <cell r="T4261" t="str">
            <v/>
          </cell>
          <cell r="U4261" t="str">
            <v/>
          </cell>
          <cell r="V4261" t="str">
            <v/>
          </cell>
          <cell r="X4261" t="str">
            <v>4485874</v>
          </cell>
          <cell r="Y4261" t="str">
            <v>0040</v>
          </cell>
          <cell r="Z4261" t="str">
            <v>RS</v>
          </cell>
          <cell r="AA4261" t="str">
            <v>10/09/2020</v>
          </cell>
          <cell r="AB4261" t="str">
            <v/>
          </cell>
          <cell r="AC4261" t="str">
            <v>21279250188</v>
          </cell>
          <cell r="AD4261">
            <v>0</v>
          </cell>
          <cell r="AE4261" t="str">
            <v>Brasileiro</v>
          </cell>
          <cell r="AF4261" t="str">
            <v>Solteiro</v>
          </cell>
          <cell r="AG4261" t="str">
            <v>Feminino</v>
          </cell>
          <cell r="AH4261" t="str">
            <v>Inativo</v>
          </cell>
          <cell r="AI4261" t="str">
            <v>CARLA VIETTRO NORA DE PADUA</v>
          </cell>
        </row>
        <row r="4262">
          <cell r="B4262" t="str">
            <v>TATIANE GUASSELLI DA SILVA</v>
          </cell>
          <cell r="C4262" t="str">
            <v>08836451900</v>
          </cell>
          <cell r="D4262" t="str">
            <v/>
          </cell>
          <cell r="E4262" t="str">
            <v>Intermitente</v>
          </cell>
          <cell r="F4262" t="str">
            <v>88525170</v>
          </cell>
          <cell r="G4262" t="str">
            <v>RUA JOÃO MARIA DE JESUS</v>
          </cell>
          <cell r="H4262" t="str">
            <v>464</v>
          </cell>
          <cell r="I4262" t="str">
            <v/>
          </cell>
          <cell r="J4262" t="str">
            <v>SÃO MIGUEL</v>
          </cell>
          <cell r="K4262" t="str">
            <v>LAGES</v>
          </cell>
          <cell r="L4262" t="str">
            <v>SC</v>
          </cell>
          <cell r="M4262" t="str">
            <v>-27.8144726</v>
          </cell>
          <cell r="N4262" t="str">
            <v>-50.2889203</v>
          </cell>
          <cell r="O4262" t="str">
            <v/>
          </cell>
          <cell r="P4262" t="str">
            <v>17/01/1994</v>
          </cell>
          <cell r="Q4262" t="str">
            <v>6260456</v>
          </cell>
          <cell r="R4262" t="str">
            <v>SSP</v>
          </cell>
          <cell r="S4262" t="str">
            <v>08836451900</v>
          </cell>
          <cell r="T4262" t="str">
            <v/>
          </cell>
          <cell r="U4262" t="str">
            <v/>
          </cell>
          <cell r="V4262" t="str">
            <v/>
          </cell>
          <cell r="X4262" t="str">
            <v>3562343</v>
          </cell>
          <cell r="Y4262" t="str">
            <v/>
          </cell>
          <cell r="Z4262" t="str">
            <v>SC</v>
          </cell>
          <cell r="AA4262" t="str">
            <v>21/11/2019</v>
          </cell>
          <cell r="AB4262" t="str">
            <v/>
          </cell>
          <cell r="AC4262" t="str">
            <v>16609966010</v>
          </cell>
          <cell r="AD4262">
            <v>4506</v>
          </cell>
          <cell r="AE4262" t="str">
            <v>Brasileiro</v>
          </cell>
          <cell r="AF4262" t="str">
            <v>Solteiro</v>
          </cell>
          <cell r="AG4262" t="str">
            <v>Feminino</v>
          </cell>
          <cell r="AH4262" t="str">
            <v>Inativo</v>
          </cell>
          <cell r="AI4262" t="str">
            <v>CARLA VIETTRO NORA DE PADUA</v>
          </cell>
        </row>
        <row r="4263">
          <cell r="B4263" t="str">
            <v>TATIANE SCHRAMM</v>
          </cell>
          <cell r="C4263" t="str">
            <v>94757372949</v>
          </cell>
          <cell r="D4263" t="str">
            <v>tatianeschramm@gmail.com</v>
          </cell>
          <cell r="E4263" t="str">
            <v>promotor</v>
          </cell>
          <cell r="F4263" t="str">
            <v>89058-010</v>
          </cell>
          <cell r="G4263" t="str">
            <v>RUA SAMUEL MORSE</v>
          </cell>
          <cell r="H4263" t="str">
            <v>42</v>
          </cell>
          <cell r="I4263" t="str">
            <v>DE 334/335 AO FIM</v>
          </cell>
          <cell r="J4263" t="str">
            <v>FORTALEZA ALTA</v>
          </cell>
          <cell r="K4263" t="str">
            <v>BLUMENAU</v>
          </cell>
          <cell r="L4263" t="str">
            <v>SC</v>
          </cell>
          <cell r="M4263" t="str">
            <v>-26.8625363</v>
          </cell>
          <cell r="N4263" t="str">
            <v>-49.0537856</v>
          </cell>
          <cell r="O4263" t="str">
            <v>47991151417</v>
          </cell>
          <cell r="P4263" t="str">
            <v>01/06/1975</v>
          </cell>
          <cell r="Q4263" t="str">
            <v>3335479</v>
          </cell>
          <cell r="R4263" t="str">
            <v>SC</v>
          </cell>
          <cell r="S4263" t="str">
            <v>94757372949</v>
          </cell>
          <cell r="T4263" t="str">
            <v/>
          </cell>
          <cell r="U4263" t="str">
            <v/>
          </cell>
          <cell r="V4263" t="str">
            <v/>
          </cell>
          <cell r="X4263" t="str">
            <v>3262924</v>
          </cell>
          <cell r="Y4263" t="str">
            <v>50</v>
          </cell>
          <cell r="Z4263" t="str">
            <v>SC</v>
          </cell>
          <cell r="AA4263" t="str">
            <v>24/05/2018</v>
          </cell>
          <cell r="AB4263" t="str">
            <v/>
          </cell>
          <cell r="AC4263" t="str">
            <v>127252297-25</v>
          </cell>
          <cell r="AD4263">
            <v>4506</v>
          </cell>
          <cell r="AE4263" t="str">
            <v>BRASILEIRO NATO</v>
          </cell>
          <cell r="AF4263" t="str">
            <v>Solteiro</v>
          </cell>
          <cell r="AG4263" t="str">
            <v>Feminino</v>
          </cell>
          <cell r="AH4263" t="str">
            <v>Ativo</v>
          </cell>
          <cell r="AI4263" t="str">
            <v>ELIANE CRISTINA GRACIOLI DE JESUS</v>
          </cell>
        </row>
        <row r="4264">
          <cell r="B4264" t="str">
            <v>TATIANY ALVIM PERES DOS SANTOS</v>
          </cell>
          <cell r="C4264" t="str">
            <v>02205038184</v>
          </cell>
          <cell r="D4264" t="str">
            <v>tatiany_0212@hotmail.com</v>
          </cell>
          <cell r="E4264" t="str">
            <v>rh</v>
          </cell>
          <cell r="F4264" t="str">
            <v>74593-215</v>
          </cell>
          <cell r="G4264" t="str">
            <v>AVENIDA G. VUKOJICIC</v>
          </cell>
          <cell r="H4264" t="str">
            <v>SN</v>
          </cell>
          <cell r="I4264" t="str">
            <v/>
          </cell>
          <cell r="J4264" t="str">
            <v>JARDIM BALNEÁRIO MEIA PONTE</v>
          </cell>
          <cell r="K4264" t="str">
            <v>GOIÂNIA</v>
          </cell>
          <cell r="L4264" t="str">
            <v>GO</v>
          </cell>
          <cell r="M4264" t="str">
            <v>-16.611939</v>
          </cell>
          <cell r="N4264" t="str">
            <v>-49.297714</v>
          </cell>
          <cell r="O4264" t="str">
            <v>62992229556</v>
          </cell>
          <cell r="P4264" t="str">
            <v>02/12/1986</v>
          </cell>
          <cell r="Q4264" t="str">
            <v>5120483</v>
          </cell>
          <cell r="R4264" t="str">
            <v>GO</v>
          </cell>
          <cell r="S4264" t="str">
            <v>02205038184</v>
          </cell>
          <cell r="T4264" t="str">
            <v/>
          </cell>
          <cell r="U4264" t="str">
            <v/>
          </cell>
          <cell r="V4264" t="str">
            <v/>
          </cell>
          <cell r="X4264" t="str">
            <v>5866758</v>
          </cell>
          <cell r="Y4264" t="str">
            <v>10</v>
          </cell>
          <cell r="Z4264" t="str">
            <v>GO</v>
          </cell>
          <cell r="AA4264" t="str">
            <v>23/04/2018</v>
          </cell>
          <cell r="AB4264" t="str">
            <v/>
          </cell>
          <cell r="AC4264" t="str">
            <v>135142553-17</v>
          </cell>
          <cell r="AD4264">
            <v>0</v>
          </cell>
          <cell r="AE4264" t="str">
            <v>BRASILEIRO NATO</v>
          </cell>
          <cell r="AF4264" t="str">
            <v>Solteiro</v>
          </cell>
          <cell r="AG4264" t="str">
            <v>Feminino</v>
          </cell>
          <cell r="AH4264" t="str">
            <v>Ativo</v>
          </cell>
          <cell r="AI4264" t="str">
            <v>ADRIANO TRINDADE DOS SANTOS</v>
          </cell>
        </row>
        <row r="4265">
          <cell r="B4265" t="str">
            <v>TAUANA DAL MOLIN VEDOIS</v>
          </cell>
          <cell r="C4265" t="str">
            <v>05098010993</v>
          </cell>
          <cell r="D4265" t="str">
            <v/>
          </cell>
          <cell r="E4265" t="str">
            <v>Intermitente</v>
          </cell>
          <cell r="F4265" t="str">
            <v>89805673</v>
          </cell>
          <cell r="G4265" t="str">
            <v>RUA VITÓRIO BONFANTE</v>
          </cell>
          <cell r="H4265" t="str">
            <v>29D</v>
          </cell>
          <cell r="I4265" t="str">
            <v/>
          </cell>
          <cell r="J4265" t="str">
            <v>PASSO DOS FORTES</v>
          </cell>
          <cell r="K4265" t="str">
            <v>CHAPECÓ</v>
          </cell>
          <cell r="L4265" t="str">
            <v>SC</v>
          </cell>
          <cell r="M4265" t="str">
            <v>-27.0767867</v>
          </cell>
          <cell r="N4265" t="str">
            <v>-52.6094735</v>
          </cell>
          <cell r="O4265" t="str">
            <v>988886366</v>
          </cell>
          <cell r="P4265" t="str">
            <v>29/06/1998</v>
          </cell>
          <cell r="Q4265" t="str">
            <v>6707715</v>
          </cell>
          <cell r="R4265" t="str">
            <v>SC</v>
          </cell>
          <cell r="S4265" t="str">
            <v>05098010993</v>
          </cell>
          <cell r="T4265" t="str">
            <v/>
          </cell>
          <cell r="U4265" t="str">
            <v/>
          </cell>
          <cell r="V4265" t="str">
            <v/>
          </cell>
          <cell r="X4265" t="str">
            <v>7383018</v>
          </cell>
          <cell r="Y4265" t="str">
            <v>50</v>
          </cell>
          <cell r="Z4265" t="str">
            <v>SC</v>
          </cell>
          <cell r="AA4265" t="str">
            <v>01/11/2019</v>
          </cell>
          <cell r="AB4265" t="str">
            <v/>
          </cell>
          <cell r="AC4265" t="str">
            <v>20973473694</v>
          </cell>
          <cell r="AD4265">
            <v>0</v>
          </cell>
          <cell r="AE4265" t="str">
            <v>Brasileiro</v>
          </cell>
          <cell r="AF4265" t="str">
            <v>Solteiro</v>
          </cell>
          <cell r="AG4265" t="str">
            <v>Feminino</v>
          </cell>
          <cell r="AH4265" t="str">
            <v>Inativo</v>
          </cell>
          <cell r="AI4265" t="str">
            <v>CARLA VIETTRO NORA DE PADUA</v>
          </cell>
        </row>
        <row r="4266">
          <cell r="B4266" t="str">
            <v>TAY HIGIEX</v>
          </cell>
          <cell r="C4266" t="str">
            <v>tayhigiex</v>
          </cell>
          <cell r="E4266" t="str">
            <v>cliente</v>
          </cell>
          <cell r="F4266" t="str">
            <v/>
          </cell>
          <cell r="G4266" t="str">
            <v/>
          </cell>
          <cell r="H4266" t="str">
            <v/>
          </cell>
          <cell r="I4266" t="str">
            <v/>
          </cell>
          <cell r="J4266" t="str">
            <v/>
          </cell>
          <cell r="K4266" t="str">
            <v/>
          </cell>
          <cell r="L4266" t="str">
            <v/>
          </cell>
          <cell r="M4266" t="str">
            <v/>
          </cell>
          <cell r="N4266" t="str">
            <v/>
          </cell>
          <cell r="O4266" t="str">
            <v/>
          </cell>
          <cell r="P4266" t="str">
            <v/>
          </cell>
          <cell r="Q4266" t="str">
            <v/>
          </cell>
          <cell r="R4266" t="str">
            <v/>
          </cell>
          <cell r="S4266" t="str">
            <v/>
          </cell>
          <cell r="T4266" t="str">
            <v/>
          </cell>
          <cell r="U4266" t="str">
            <v/>
          </cell>
          <cell r="V4266" t="str">
            <v/>
          </cell>
          <cell r="X4266" t="str">
            <v/>
          </cell>
          <cell r="Y4266" t="str">
            <v/>
          </cell>
          <cell r="Z4266" t="str">
            <v/>
          </cell>
          <cell r="AA4266" t="str">
            <v/>
          </cell>
          <cell r="AB4266" t="str">
            <v/>
          </cell>
          <cell r="AC4266" t="str">
            <v/>
          </cell>
          <cell r="AD4266">
            <v>0</v>
          </cell>
          <cell r="AE4266" t="str">
            <v/>
          </cell>
          <cell r="AF4266" t="str">
            <v>0</v>
          </cell>
          <cell r="AG4266" t="str">
            <v>0</v>
          </cell>
          <cell r="AH4266" t="str">
            <v>Ativo</v>
          </cell>
          <cell r="AI4266" t="str">
            <v>LUCAS MARCELINO ROCHA</v>
          </cell>
        </row>
        <row r="4267">
          <cell r="B4267" t="str">
            <v>TAYNA MAIA DAMIANI</v>
          </cell>
          <cell r="C4267" t="str">
            <v>38562064858</v>
          </cell>
          <cell r="D4267" t="str">
            <v>taynan-diguara@live.com</v>
          </cell>
          <cell r="E4267" t="str">
            <v>promotor</v>
          </cell>
          <cell r="F4267" t="str">
            <v>12501-310</v>
          </cell>
          <cell r="G4267" t="str">
            <v>RUA SÃO VICENTE DE PAULA</v>
          </cell>
          <cell r="H4267" t="str">
            <v>278</v>
          </cell>
          <cell r="I4267" t="str">
            <v/>
          </cell>
          <cell r="J4267" t="str">
            <v>VILA ALVES</v>
          </cell>
          <cell r="K4267" t="str">
            <v>GUARATINGUETÁ</v>
          </cell>
          <cell r="L4267" t="str">
            <v>SP</v>
          </cell>
          <cell r="M4267" t="str">
            <v>-22.8175513</v>
          </cell>
          <cell r="N4267" t="str">
            <v>-45.1980086</v>
          </cell>
          <cell r="O4267" t="str">
            <v/>
          </cell>
          <cell r="P4267" t="str">
            <v>13/03/1989</v>
          </cell>
          <cell r="Q4267" t="str">
            <v>449531673</v>
          </cell>
          <cell r="R4267" t="str">
            <v>SSP</v>
          </cell>
          <cell r="S4267" t="str">
            <v>38562064858</v>
          </cell>
          <cell r="T4267" t="str">
            <v/>
          </cell>
          <cell r="U4267" t="str">
            <v/>
          </cell>
          <cell r="V4267" t="str">
            <v/>
          </cell>
          <cell r="X4267" t="str">
            <v>65468</v>
          </cell>
          <cell r="Y4267" t="str">
            <v>333</v>
          </cell>
          <cell r="Z4267" t="str">
            <v>SP</v>
          </cell>
          <cell r="AA4267" t="str">
            <v>25/01/2018</v>
          </cell>
          <cell r="AB4267" t="str">
            <v>01/01/0001</v>
          </cell>
          <cell r="AC4267" t="str">
            <v>204892915-08</v>
          </cell>
          <cell r="AD4267">
            <v>4506</v>
          </cell>
          <cell r="AE4267" t="str">
            <v>BRASILEIRO NATO</v>
          </cell>
          <cell r="AF4267" t="str">
            <v>Solteiro</v>
          </cell>
          <cell r="AG4267" t="str">
            <v>Masculino</v>
          </cell>
          <cell r="AH4267" t="str">
            <v>Ativo</v>
          </cell>
          <cell r="AI4267" t="str">
            <v>LUCAS PEREIRA NUNES DA COSTA</v>
          </cell>
        </row>
        <row r="4268">
          <cell r="B4268" t="str">
            <v>TAYSON RODRIGUES DE CASTRO</v>
          </cell>
          <cell r="C4268" t="str">
            <v>18117293714</v>
          </cell>
          <cell r="D4268" t="str">
            <v>thaysonchp123@gmail.com</v>
          </cell>
          <cell r="E4268" t="str">
            <v>promotor</v>
          </cell>
          <cell r="F4268" t="str">
            <v>21650322</v>
          </cell>
          <cell r="G4268" t="str">
            <v>RUA EDON</v>
          </cell>
          <cell r="H4268" t="str">
            <v>S/N</v>
          </cell>
          <cell r="I4268" t="str">
            <v>CASA 40</v>
          </cell>
          <cell r="J4268" t="str">
            <v>COSTA BARROS</v>
          </cell>
          <cell r="K4268" t="str">
            <v>RIO DE JANEIRO</v>
          </cell>
          <cell r="L4268" t="str">
            <v>RJ</v>
          </cell>
          <cell r="M4268" t="str">
            <v>-22.8257892</v>
          </cell>
          <cell r="N4268" t="str">
            <v>-43.371077</v>
          </cell>
          <cell r="O4268" t="str">
            <v>21989439651</v>
          </cell>
          <cell r="P4268" t="str">
            <v>06/01/2000</v>
          </cell>
          <cell r="Q4268" t="str">
            <v>311420137</v>
          </cell>
          <cell r="R4268" t="str">
            <v>SSP</v>
          </cell>
          <cell r="S4268" t="str">
            <v>18117293714</v>
          </cell>
          <cell r="T4268" t="str">
            <v/>
          </cell>
          <cell r="U4268" t="str">
            <v/>
          </cell>
          <cell r="V4268" t="str">
            <v/>
          </cell>
          <cell r="X4268" t="str">
            <v>8354006</v>
          </cell>
          <cell r="Y4268" t="str">
            <v>40</v>
          </cell>
          <cell r="Z4268" t="str">
            <v>RJ</v>
          </cell>
          <cell r="AA4268" t="str">
            <v>22/07/2019</v>
          </cell>
          <cell r="AB4268" t="str">
            <v/>
          </cell>
          <cell r="AC4268" t="str">
            <v>236000528-25</v>
          </cell>
          <cell r="AD4268">
            <v>4506</v>
          </cell>
          <cell r="AE4268" t="str">
            <v>BRASILEIRO NATO</v>
          </cell>
          <cell r="AF4268" t="str">
            <v>Solteiro</v>
          </cell>
          <cell r="AG4268" t="str">
            <v>Masculino</v>
          </cell>
          <cell r="AH4268" t="str">
            <v>Ativo</v>
          </cell>
          <cell r="AI4268" t="str">
            <v>THADEU FELIPE RODRIGUES DE ANDRADE FERNANDES</v>
          </cell>
        </row>
        <row r="4269">
          <cell r="B4269" t="str">
            <v>TC ESPETINHOS</v>
          </cell>
          <cell r="C4269" t="str">
            <v>tcespetinhos</v>
          </cell>
          <cell r="E4269" t="str">
            <v>cliente</v>
          </cell>
          <cell r="F4269" t="str">
            <v/>
          </cell>
          <cell r="G4269" t="str">
            <v/>
          </cell>
          <cell r="H4269" t="str">
            <v/>
          </cell>
          <cell r="I4269" t="str">
            <v/>
          </cell>
          <cell r="J4269" t="str">
            <v/>
          </cell>
          <cell r="K4269" t="str">
            <v/>
          </cell>
          <cell r="L4269" t="str">
            <v/>
          </cell>
          <cell r="M4269" t="str">
            <v/>
          </cell>
          <cell r="N4269" t="str">
            <v/>
          </cell>
          <cell r="O4269" t="str">
            <v/>
          </cell>
          <cell r="P4269" t="str">
            <v/>
          </cell>
          <cell r="Q4269" t="str">
            <v/>
          </cell>
          <cell r="R4269" t="str">
            <v/>
          </cell>
          <cell r="S4269" t="str">
            <v/>
          </cell>
          <cell r="T4269" t="str">
            <v/>
          </cell>
          <cell r="U4269" t="str">
            <v/>
          </cell>
          <cell r="V4269" t="str">
            <v/>
          </cell>
          <cell r="X4269" t="str">
            <v/>
          </cell>
          <cell r="Y4269" t="str">
            <v/>
          </cell>
          <cell r="Z4269" t="str">
            <v/>
          </cell>
          <cell r="AA4269" t="str">
            <v/>
          </cell>
          <cell r="AB4269" t="str">
            <v/>
          </cell>
          <cell r="AC4269" t="str">
            <v/>
          </cell>
          <cell r="AD4269">
            <v>0</v>
          </cell>
          <cell r="AE4269" t="str">
            <v/>
          </cell>
          <cell r="AF4269" t="str">
            <v>0</v>
          </cell>
          <cell r="AG4269" t="str">
            <v>0</v>
          </cell>
          <cell r="AH4269" t="str">
            <v>Ativo</v>
          </cell>
          <cell r="AI4269" t="str">
            <v>LUCAS MARCELINO ROCHA</v>
          </cell>
        </row>
        <row r="4270">
          <cell r="B4270" t="str">
            <v>TCHAINA KELLY GONCALVES MARGARIDO</v>
          </cell>
          <cell r="C4270" t="str">
            <v>37388739882</v>
          </cell>
          <cell r="D4270" t="str">
            <v>tchainakelly@gmail.com</v>
          </cell>
          <cell r="E4270" t="str">
            <v>parttime4</v>
          </cell>
          <cell r="F4270" t="str">
            <v>09271-720</v>
          </cell>
          <cell r="G4270" t="str">
            <v>RUA MIGUEL GUILLEN 202</v>
          </cell>
          <cell r="H4270" t="str">
            <v>202</v>
          </cell>
          <cell r="I4270" t="str">
            <v>-</v>
          </cell>
          <cell r="J4270" t="str">
            <v>JARDIM RINA</v>
          </cell>
          <cell r="K4270" t="str">
            <v>SANTO ANDRE</v>
          </cell>
          <cell r="L4270" t="str">
            <v>SP</v>
          </cell>
          <cell r="M4270" t="str">
            <v/>
          </cell>
          <cell r="N4270" t="str">
            <v/>
          </cell>
          <cell r="O4270" t="str">
            <v>11987381787</v>
          </cell>
          <cell r="P4270" t="str">
            <v>24/09/1986</v>
          </cell>
          <cell r="Q4270" t="str">
            <v>430578696</v>
          </cell>
          <cell r="R4270" t="str">
            <v>SSP</v>
          </cell>
          <cell r="S4270" t="str">
            <v>37388739882</v>
          </cell>
          <cell r="T4270" t="str">
            <v/>
          </cell>
          <cell r="U4270" t="str">
            <v/>
          </cell>
          <cell r="V4270" t="str">
            <v/>
          </cell>
          <cell r="X4270" t="str">
            <v>2817</v>
          </cell>
          <cell r="Y4270" t="str">
            <v>321</v>
          </cell>
          <cell r="Z4270" t="str">
            <v>SP</v>
          </cell>
          <cell r="AA4270" t="str">
            <v>01/01/0001</v>
          </cell>
          <cell r="AB4270" t="str">
            <v>01/01/0001</v>
          </cell>
          <cell r="AC4270" t="str">
            <v>209070809-22</v>
          </cell>
          <cell r="AD4270">
            <v>0</v>
          </cell>
          <cell r="AE4270" t="str">
            <v>BRASILEIRO NATO</v>
          </cell>
          <cell r="AF4270" t="str">
            <v>Divorciado</v>
          </cell>
          <cell r="AG4270" t="str">
            <v>Feminino</v>
          </cell>
          <cell r="AH4270" t="str">
            <v>Inativo</v>
          </cell>
          <cell r="AI4270" t="str">
            <v>JONATAS ANTUNES CARVALHO</v>
          </cell>
        </row>
        <row r="4271">
          <cell r="B4271" t="str">
            <v>TECPOLPA</v>
          </cell>
          <cell r="C4271" t="str">
            <v>tecpolpa</v>
          </cell>
          <cell r="E4271" t="str">
            <v>cliente</v>
          </cell>
          <cell r="F4271" t="str">
            <v/>
          </cell>
          <cell r="G4271" t="str">
            <v/>
          </cell>
          <cell r="H4271" t="str">
            <v/>
          </cell>
          <cell r="I4271" t="str">
            <v/>
          </cell>
          <cell r="J4271" t="str">
            <v/>
          </cell>
          <cell r="K4271" t="str">
            <v/>
          </cell>
          <cell r="L4271" t="str">
            <v/>
          </cell>
          <cell r="M4271" t="str">
            <v/>
          </cell>
          <cell r="N4271" t="str">
            <v/>
          </cell>
          <cell r="O4271" t="str">
            <v/>
          </cell>
          <cell r="P4271" t="str">
            <v/>
          </cell>
          <cell r="Q4271" t="str">
            <v/>
          </cell>
          <cell r="R4271" t="str">
            <v/>
          </cell>
          <cell r="S4271" t="str">
            <v/>
          </cell>
          <cell r="T4271" t="str">
            <v/>
          </cell>
          <cell r="U4271" t="str">
            <v/>
          </cell>
          <cell r="V4271" t="str">
            <v/>
          </cell>
          <cell r="X4271" t="str">
            <v/>
          </cell>
          <cell r="Y4271" t="str">
            <v/>
          </cell>
          <cell r="Z4271" t="str">
            <v/>
          </cell>
          <cell r="AA4271" t="str">
            <v/>
          </cell>
          <cell r="AB4271" t="str">
            <v/>
          </cell>
          <cell r="AC4271" t="str">
            <v/>
          </cell>
          <cell r="AD4271">
            <v>0</v>
          </cell>
          <cell r="AE4271" t="str">
            <v/>
          </cell>
          <cell r="AF4271" t="str">
            <v>0</v>
          </cell>
          <cell r="AG4271" t="str">
            <v>0</v>
          </cell>
          <cell r="AH4271" t="str">
            <v>Ativo</v>
          </cell>
          <cell r="AI4271" t="str">
            <v>LUCAS MARCELINO ROCHA</v>
          </cell>
        </row>
        <row r="4272">
          <cell r="B4272" t="str">
            <v>TEIXEIRA</v>
          </cell>
          <cell r="C4272" t="str">
            <v>teixeira</v>
          </cell>
          <cell r="E4272" t="str">
            <v>cliente</v>
          </cell>
          <cell r="F4272" t="str">
            <v/>
          </cell>
          <cell r="G4272" t="str">
            <v/>
          </cell>
          <cell r="H4272" t="str">
            <v/>
          </cell>
          <cell r="I4272" t="str">
            <v/>
          </cell>
          <cell r="J4272" t="str">
            <v/>
          </cell>
          <cell r="K4272" t="str">
            <v/>
          </cell>
          <cell r="L4272" t="str">
            <v/>
          </cell>
          <cell r="M4272" t="str">
            <v/>
          </cell>
          <cell r="N4272" t="str">
            <v/>
          </cell>
          <cell r="O4272" t="str">
            <v/>
          </cell>
          <cell r="P4272" t="str">
            <v/>
          </cell>
          <cell r="Q4272" t="str">
            <v/>
          </cell>
          <cell r="R4272" t="str">
            <v/>
          </cell>
          <cell r="S4272" t="str">
            <v/>
          </cell>
          <cell r="T4272" t="str">
            <v/>
          </cell>
          <cell r="U4272" t="str">
            <v/>
          </cell>
          <cell r="V4272" t="str">
            <v/>
          </cell>
          <cell r="X4272" t="str">
            <v/>
          </cell>
          <cell r="Y4272" t="str">
            <v/>
          </cell>
          <cell r="Z4272" t="str">
            <v/>
          </cell>
          <cell r="AA4272" t="str">
            <v/>
          </cell>
          <cell r="AB4272" t="str">
            <v/>
          </cell>
          <cell r="AC4272" t="str">
            <v/>
          </cell>
          <cell r="AD4272">
            <v>0</v>
          </cell>
          <cell r="AE4272" t="str">
            <v/>
          </cell>
          <cell r="AF4272" t="str">
            <v>0</v>
          </cell>
          <cell r="AG4272" t="str">
            <v>0</v>
          </cell>
          <cell r="AH4272" t="str">
            <v>Ativo</v>
          </cell>
          <cell r="AI4272" t="str">
            <v>LUCAS MARCELINO ROCHA</v>
          </cell>
        </row>
        <row r="4273">
          <cell r="B4273" t="str">
            <v>TEMPEROS ROCEIRO</v>
          </cell>
          <cell r="C4273" t="str">
            <v>temperosroceiro</v>
          </cell>
          <cell r="E4273" t="str">
            <v>cliente</v>
          </cell>
          <cell r="F4273" t="str">
            <v/>
          </cell>
          <cell r="G4273" t="str">
            <v/>
          </cell>
          <cell r="H4273" t="str">
            <v/>
          </cell>
          <cell r="I4273" t="str">
            <v/>
          </cell>
          <cell r="J4273" t="str">
            <v/>
          </cell>
          <cell r="K4273" t="str">
            <v/>
          </cell>
          <cell r="L4273" t="str">
            <v/>
          </cell>
          <cell r="M4273" t="str">
            <v/>
          </cell>
          <cell r="N4273" t="str">
            <v/>
          </cell>
          <cell r="O4273" t="str">
            <v/>
          </cell>
          <cell r="P4273" t="str">
            <v/>
          </cell>
          <cell r="Q4273" t="str">
            <v/>
          </cell>
          <cell r="R4273" t="str">
            <v/>
          </cell>
          <cell r="S4273" t="str">
            <v/>
          </cell>
          <cell r="T4273" t="str">
            <v/>
          </cell>
          <cell r="U4273" t="str">
            <v/>
          </cell>
          <cell r="V4273" t="str">
            <v/>
          </cell>
          <cell r="X4273" t="str">
            <v/>
          </cell>
          <cell r="Y4273" t="str">
            <v/>
          </cell>
          <cell r="Z4273" t="str">
            <v/>
          </cell>
          <cell r="AA4273" t="str">
            <v/>
          </cell>
          <cell r="AB4273" t="str">
            <v/>
          </cell>
          <cell r="AC4273" t="str">
            <v/>
          </cell>
          <cell r="AD4273">
            <v>0</v>
          </cell>
          <cell r="AE4273" t="str">
            <v/>
          </cell>
          <cell r="AF4273" t="str">
            <v>0</v>
          </cell>
          <cell r="AG4273" t="str">
            <v>0</v>
          </cell>
          <cell r="AH4273" t="str">
            <v>Ativo</v>
          </cell>
          <cell r="AI4273" t="str">
            <v>LUCAS MARCELINO ROCHA</v>
          </cell>
        </row>
        <row r="4274">
          <cell r="B4274" t="str">
            <v>TENDA IMPORTADOS</v>
          </cell>
          <cell r="C4274" t="str">
            <v>tendaimportados</v>
          </cell>
          <cell r="E4274" t="str">
            <v>cliente</v>
          </cell>
          <cell r="F4274" t="str">
            <v/>
          </cell>
          <cell r="G4274" t="str">
            <v/>
          </cell>
          <cell r="H4274" t="str">
            <v/>
          </cell>
          <cell r="I4274" t="str">
            <v/>
          </cell>
          <cell r="J4274" t="str">
            <v/>
          </cell>
          <cell r="K4274" t="str">
            <v/>
          </cell>
          <cell r="L4274" t="str">
            <v/>
          </cell>
          <cell r="M4274" t="str">
            <v/>
          </cell>
          <cell r="N4274" t="str">
            <v/>
          </cell>
          <cell r="O4274" t="str">
            <v/>
          </cell>
          <cell r="P4274" t="str">
            <v/>
          </cell>
          <cell r="Q4274" t="str">
            <v/>
          </cell>
          <cell r="R4274" t="str">
            <v/>
          </cell>
          <cell r="S4274" t="str">
            <v/>
          </cell>
          <cell r="T4274" t="str">
            <v/>
          </cell>
          <cell r="U4274" t="str">
            <v/>
          </cell>
          <cell r="V4274" t="str">
            <v/>
          </cell>
          <cell r="X4274" t="str">
            <v/>
          </cell>
          <cell r="Y4274" t="str">
            <v/>
          </cell>
          <cell r="Z4274" t="str">
            <v/>
          </cell>
          <cell r="AA4274" t="str">
            <v/>
          </cell>
          <cell r="AB4274" t="str">
            <v/>
          </cell>
          <cell r="AC4274" t="str">
            <v/>
          </cell>
          <cell r="AD4274">
            <v>0</v>
          </cell>
          <cell r="AE4274" t="str">
            <v/>
          </cell>
          <cell r="AF4274" t="str">
            <v>0</v>
          </cell>
          <cell r="AG4274" t="str">
            <v>0</v>
          </cell>
          <cell r="AH4274" t="str">
            <v>Ativo</v>
          </cell>
          <cell r="AI4274" t="str">
            <v>LUCAS MARCELINO ROCHA</v>
          </cell>
        </row>
        <row r="4275">
          <cell r="B4275" t="str">
            <v>TENDA IMPORTADOS</v>
          </cell>
          <cell r="C4275" t="str">
            <v>tendaimportados2</v>
          </cell>
          <cell r="D4275" t="str">
            <v/>
          </cell>
          <cell r="E4275" t="str">
            <v>cliente</v>
          </cell>
          <cell r="F4275" t="str">
            <v/>
          </cell>
          <cell r="G4275" t="str">
            <v/>
          </cell>
          <cell r="H4275" t="str">
            <v/>
          </cell>
          <cell r="I4275" t="str">
            <v/>
          </cell>
          <cell r="J4275" t="str">
            <v/>
          </cell>
          <cell r="K4275" t="str">
            <v/>
          </cell>
          <cell r="L4275" t="str">
            <v/>
          </cell>
          <cell r="M4275" t="str">
            <v/>
          </cell>
          <cell r="N4275" t="str">
            <v/>
          </cell>
          <cell r="O4275" t="str">
            <v/>
          </cell>
          <cell r="P4275" t="str">
            <v/>
          </cell>
          <cell r="Q4275" t="str">
            <v/>
          </cell>
          <cell r="R4275" t="str">
            <v/>
          </cell>
          <cell r="S4275" t="str">
            <v/>
          </cell>
          <cell r="T4275" t="str">
            <v/>
          </cell>
          <cell r="U4275" t="str">
            <v/>
          </cell>
          <cell r="V4275" t="str">
            <v/>
          </cell>
          <cell r="X4275" t="str">
            <v/>
          </cell>
          <cell r="Y4275" t="str">
            <v/>
          </cell>
          <cell r="Z4275" t="str">
            <v/>
          </cell>
          <cell r="AA4275" t="str">
            <v/>
          </cell>
          <cell r="AB4275" t="str">
            <v/>
          </cell>
          <cell r="AC4275" t="str">
            <v/>
          </cell>
          <cell r="AD4275">
            <v>0</v>
          </cell>
          <cell r="AE4275" t="str">
            <v/>
          </cell>
          <cell r="AF4275" t="str">
            <v>Solteiro</v>
          </cell>
          <cell r="AG4275" t="str">
            <v>Indefinido</v>
          </cell>
          <cell r="AH4275" t="str">
            <v>Ativo</v>
          </cell>
          <cell r="AI4275" t="str">
            <v>LUCAS MARCELINO ROCHA</v>
          </cell>
        </row>
        <row r="4276">
          <cell r="B4276" t="str">
            <v>TENDA IMPORTADOS</v>
          </cell>
          <cell r="C4276" t="str">
            <v>tendaimportados</v>
          </cell>
          <cell r="E4276" t="str">
            <v>cliente</v>
          </cell>
          <cell r="F4276" t="str">
            <v/>
          </cell>
          <cell r="G4276" t="str">
            <v/>
          </cell>
          <cell r="H4276" t="str">
            <v/>
          </cell>
          <cell r="I4276" t="str">
            <v/>
          </cell>
          <cell r="J4276" t="str">
            <v/>
          </cell>
          <cell r="K4276" t="str">
            <v/>
          </cell>
          <cell r="L4276" t="str">
            <v/>
          </cell>
          <cell r="M4276" t="str">
            <v/>
          </cell>
          <cell r="N4276" t="str">
            <v/>
          </cell>
          <cell r="O4276" t="str">
            <v/>
          </cell>
          <cell r="P4276" t="str">
            <v/>
          </cell>
          <cell r="Q4276" t="str">
            <v/>
          </cell>
          <cell r="R4276" t="str">
            <v/>
          </cell>
          <cell r="S4276" t="str">
            <v/>
          </cell>
          <cell r="T4276" t="str">
            <v/>
          </cell>
          <cell r="U4276" t="str">
            <v/>
          </cell>
          <cell r="V4276" t="str">
            <v/>
          </cell>
          <cell r="X4276" t="str">
            <v/>
          </cell>
          <cell r="Y4276" t="str">
            <v/>
          </cell>
          <cell r="Z4276" t="str">
            <v/>
          </cell>
          <cell r="AA4276" t="str">
            <v/>
          </cell>
          <cell r="AB4276" t="str">
            <v/>
          </cell>
          <cell r="AC4276" t="str">
            <v/>
          </cell>
          <cell r="AD4276">
            <v>0</v>
          </cell>
          <cell r="AE4276" t="str">
            <v/>
          </cell>
          <cell r="AF4276" t="str">
            <v>0</v>
          </cell>
          <cell r="AG4276" t="str">
            <v>0</v>
          </cell>
          <cell r="AH4276" t="str">
            <v>Ativo</v>
          </cell>
          <cell r="AI4276" t="str">
            <v>LUCAS MARCELINO ROCHA</v>
          </cell>
        </row>
        <row r="4277">
          <cell r="B4277" t="str">
            <v>TENDA IMPORTADOS</v>
          </cell>
          <cell r="C4277" t="str">
            <v>tendaimportados</v>
          </cell>
          <cell r="E4277" t="str">
            <v>cliente</v>
          </cell>
          <cell r="F4277" t="str">
            <v/>
          </cell>
          <cell r="G4277" t="str">
            <v/>
          </cell>
          <cell r="H4277" t="str">
            <v/>
          </cell>
          <cell r="I4277" t="str">
            <v/>
          </cell>
          <cell r="J4277" t="str">
            <v/>
          </cell>
          <cell r="K4277" t="str">
            <v/>
          </cell>
          <cell r="L4277" t="str">
            <v/>
          </cell>
          <cell r="M4277" t="str">
            <v/>
          </cell>
          <cell r="N4277" t="str">
            <v/>
          </cell>
          <cell r="O4277" t="str">
            <v/>
          </cell>
          <cell r="P4277" t="str">
            <v/>
          </cell>
          <cell r="Q4277" t="str">
            <v/>
          </cell>
          <cell r="R4277" t="str">
            <v/>
          </cell>
          <cell r="S4277" t="str">
            <v/>
          </cell>
          <cell r="T4277" t="str">
            <v/>
          </cell>
          <cell r="U4277" t="str">
            <v/>
          </cell>
          <cell r="V4277" t="str">
            <v/>
          </cell>
          <cell r="X4277" t="str">
            <v/>
          </cell>
          <cell r="Y4277" t="str">
            <v/>
          </cell>
          <cell r="Z4277" t="str">
            <v/>
          </cell>
          <cell r="AA4277" t="str">
            <v/>
          </cell>
          <cell r="AB4277" t="str">
            <v/>
          </cell>
          <cell r="AC4277" t="str">
            <v/>
          </cell>
          <cell r="AD4277">
            <v>0</v>
          </cell>
          <cell r="AE4277" t="str">
            <v/>
          </cell>
          <cell r="AF4277" t="str">
            <v>0</v>
          </cell>
          <cell r="AG4277" t="str">
            <v>0</v>
          </cell>
          <cell r="AH4277" t="str">
            <v>Ativo</v>
          </cell>
          <cell r="AI4277" t="str">
            <v>LUCAS MARCELINO ROCHA</v>
          </cell>
        </row>
        <row r="4278">
          <cell r="B4278" t="str">
            <v>TENDA IMPORTADOS</v>
          </cell>
          <cell r="C4278" t="str">
            <v>tendaimportados</v>
          </cell>
          <cell r="E4278" t="str">
            <v>cliente</v>
          </cell>
          <cell r="F4278" t="str">
            <v/>
          </cell>
          <cell r="G4278" t="str">
            <v/>
          </cell>
          <cell r="H4278" t="str">
            <v/>
          </cell>
          <cell r="I4278" t="str">
            <v/>
          </cell>
          <cell r="J4278" t="str">
            <v/>
          </cell>
          <cell r="K4278" t="str">
            <v/>
          </cell>
          <cell r="L4278" t="str">
            <v/>
          </cell>
          <cell r="M4278" t="str">
            <v/>
          </cell>
          <cell r="N4278" t="str">
            <v/>
          </cell>
          <cell r="O4278" t="str">
            <v/>
          </cell>
          <cell r="P4278" t="str">
            <v/>
          </cell>
          <cell r="Q4278" t="str">
            <v/>
          </cell>
          <cell r="R4278" t="str">
            <v/>
          </cell>
          <cell r="S4278" t="str">
            <v/>
          </cell>
          <cell r="T4278" t="str">
            <v/>
          </cell>
          <cell r="U4278" t="str">
            <v/>
          </cell>
          <cell r="V4278" t="str">
            <v/>
          </cell>
          <cell r="X4278" t="str">
            <v/>
          </cell>
          <cell r="Y4278" t="str">
            <v/>
          </cell>
          <cell r="Z4278" t="str">
            <v/>
          </cell>
          <cell r="AA4278" t="str">
            <v/>
          </cell>
          <cell r="AB4278" t="str">
            <v/>
          </cell>
          <cell r="AC4278" t="str">
            <v/>
          </cell>
          <cell r="AD4278">
            <v>0</v>
          </cell>
          <cell r="AE4278" t="str">
            <v/>
          </cell>
          <cell r="AF4278" t="str">
            <v>0</v>
          </cell>
          <cell r="AG4278" t="str">
            <v>0</v>
          </cell>
          <cell r="AH4278" t="str">
            <v>Ativo</v>
          </cell>
          <cell r="AI4278" t="str">
            <v>LUCAS MARCELINO ROCHA</v>
          </cell>
        </row>
        <row r="4279">
          <cell r="B4279" t="str">
            <v>TEREOS</v>
          </cell>
          <cell r="C4279" t="str">
            <v>tereos</v>
          </cell>
          <cell r="E4279" t="str">
            <v>cliente</v>
          </cell>
          <cell r="F4279" t="str">
            <v/>
          </cell>
          <cell r="G4279" t="str">
            <v/>
          </cell>
          <cell r="H4279" t="str">
            <v/>
          </cell>
          <cell r="I4279" t="str">
            <v/>
          </cell>
          <cell r="J4279" t="str">
            <v/>
          </cell>
          <cell r="K4279" t="str">
            <v/>
          </cell>
          <cell r="L4279" t="str">
            <v/>
          </cell>
          <cell r="M4279" t="str">
            <v/>
          </cell>
          <cell r="N4279" t="str">
            <v/>
          </cell>
          <cell r="O4279" t="str">
            <v/>
          </cell>
          <cell r="P4279" t="str">
            <v/>
          </cell>
          <cell r="Q4279" t="str">
            <v/>
          </cell>
          <cell r="R4279" t="str">
            <v/>
          </cell>
          <cell r="S4279" t="str">
            <v/>
          </cell>
          <cell r="T4279" t="str">
            <v/>
          </cell>
          <cell r="U4279" t="str">
            <v/>
          </cell>
          <cell r="V4279" t="str">
            <v/>
          </cell>
          <cell r="X4279" t="str">
            <v/>
          </cell>
          <cell r="Y4279" t="str">
            <v/>
          </cell>
          <cell r="Z4279" t="str">
            <v/>
          </cell>
          <cell r="AA4279" t="str">
            <v/>
          </cell>
          <cell r="AB4279" t="str">
            <v/>
          </cell>
          <cell r="AC4279" t="str">
            <v/>
          </cell>
          <cell r="AD4279">
            <v>0</v>
          </cell>
          <cell r="AE4279" t="str">
            <v/>
          </cell>
          <cell r="AF4279" t="str">
            <v>0</v>
          </cell>
          <cell r="AG4279" t="str">
            <v>0</v>
          </cell>
          <cell r="AH4279" t="str">
            <v>Ativo</v>
          </cell>
          <cell r="AI4279" t="str">
            <v>LUCAS MARCELINO ROCHA</v>
          </cell>
        </row>
        <row r="4280">
          <cell r="B4280" t="str">
            <v xml:space="preserve">TEREZINHA PRESTES DE MACEDO </v>
          </cell>
          <cell r="C4280" t="str">
            <v>00791980901</v>
          </cell>
          <cell r="D4280" t="str">
            <v/>
          </cell>
          <cell r="E4280" t="str">
            <v>Intermitente</v>
          </cell>
          <cell r="F4280" t="str">
            <v>88311337</v>
          </cell>
          <cell r="G4280" t="str">
            <v>RUA VALDECIR BASTOS</v>
          </cell>
          <cell r="H4280" t="str">
            <v>13</v>
          </cell>
          <cell r="I4280" t="str">
            <v/>
          </cell>
          <cell r="J4280" t="str">
            <v>MURTA</v>
          </cell>
          <cell r="K4280" t="str">
            <v>ITAJAÍ</v>
          </cell>
          <cell r="L4280" t="str">
            <v>SC</v>
          </cell>
          <cell r="M4280" t="str">
            <v>-26.867689</v>
          </cell>
          <cell r="N4280" t="str">
            <v>-48.698261</v>
          </cell>
          <cell r="O4280" t="str">
            <v/>
          </cell>
          <cell r="P4280" t="str">
            <v>07/06/1977</v>
          </cell>
          <cell r="Q4280" t="str">
            <v>7301411</v>
          </cell>
          <cell r="R4280" t="str">
            <v>II SC</v>
          </cell>
          <cell r="S4280" t="str">
            <v>00791980901</v>
          </cell>
          <cell r="T4280" t="str">
            <v/>
          </cell>
          <cell r="U4280" t="str">
            <v/>
          </cell>
          <cell r="V4280" t="str">
            <v/>
          </cell>
          <cell r="X4280" t="str">
            <v>2488845</v>
          </cell>
          <cell r="Y4280" t="str">
            <v>0050</v>
          </cell>
          <cell r="Z4280" t="str">
            <v>SC</v>
          </cell>
          <cell r="AA4280" t="str">
            <v>31/07/2020</v>
          </cell>
          <cell r="AB4280" t="str">
            <v/>
          </cell>
          <cell r="AC4280" t="str">
            <v>12636779762</v>
          </cell>
          <cell r="AD4280">
            <v>0</v>
          </cell>
          <cell r="AE4280" t="str">
            <v>Brasileiro</v>
          </cell>
          <cell r="AF4280" t="str">
            <v>Solteiro</v>
          </cell>
          <cell r="AG4280" t="str">
            <v>Feminino</v>
          </cell>
          <cell r="AH4280" t="str">
            <v>Inativo</v>
          </cell>
          <cell r="AI4280" t="str">
            <v>CARLA VIETTRO NORA DE PADUA</v>
          </cell>
        </row>
        <row r="4281">
          <cell r="B4281" t="str">
            <v>TERMOLAR</v>
          </cell>
          <cell r="C4281" t="str">
            <v>termolar</v>
          </cell>
          <cell r="E4281" t="str">
            <v>cliente</v>
          </cell>
          <cell r="F4281" t="str">
            <v/>
          </cell>
          <cell r="G4281" t="str">
            <v/>
          </cell>
          <cell r="H4281" t="str">
            <v/>
          </cell>
          <cell r="I4281" t="str">
            <v/>
          </cell>
          <cell r="J4281" t="str">
            <v/>
          </cell>
          <cell r="K4281" t="str">
            <v/>
          </cell>
          <cell r="L4281" t="str">
            <v/>
          </cell>
          <cell r="M4281" t="str">
            <v/>
          </cell>
          <cell r="N4281" t="str">
            <v/>
          </cell>
          <cell r="O4281" t="str">
            <v/>
          </cell>
          <cell r="P4281" t="str">
            <v/>
          </cell>
          <cell r="Q4281" t="str">
            <v/>
          </cell>
          <cell r="R4281" t="str">
            <v/>
          </cell>
          <cell r="S4281" t="str">
            <v/>
          </cell>
          <cell r="T4281" t="str">
            <v/>
          </cell>
          <cell r="U4281" t="str">
            <v/>
          </cell>
          <cell r="V4281" t="str">
            <v/>
          </cell>
          <cell r="X4281" t="str">
            <v/>
          </cell>
          <cell r="Y4281" t="str">
            <v/>
          </cell>
          <cell r="Z4281" t="str">
            <v/>
          </cell>
          <cell r="AA4281" t="str">
            <v/>
          </cell>
          <cell r="AB4281" t="str">
            <v/>
          </cell>
          <cell r="AC4281" t="str">
            <v/>
          </cell>
          <cell r="AD4281">
            <v>0</v>
          </cell>
          <cell r="AE4281" t="str">
            <v/>
          </cell>
          <cell r="AF4281" t="str">
            <v>0</v>
          </cell>
          <cell r="AG4281" t="str">
            <v>0</v>
          </cell>
          <cell r="AH4281" t="str">
            <v>Ativo</v>
          </cell>
          <cell r="AI4281" t="str">
            <v>LUCAS MARCELINO ROCHA</v>
          </cell>
        </row>
        <row r="4282">
          <cell r="B4282" t="str">
            <v>TEST ELIAS</v>
          </cell>
          <cell r="C4282" t="str">
            <v>testelias</v>
          </cell>
          <cell r="E4282" t="str">
            <v>cliente</v>
          </cell>
          <cell r="F4282" t="str">
            <v/>
          </cell>
          <cell r="G4282" t="str">
            <v/>
          </cell>
          <cell r="H4282" t="str">
            <v/>
          </cell>
          <cell r="I4282" t="str">
            <v/>
          </cell>
          <cell r="J4282" t="str">
            <v/>
          </cell>
          <cell r="K4282" t="str">
            <v/>
          </cell>
          <cell r="L4282" t="str">
            <v/>
          </cell>
          <cell r="M4282" t="str">
            <v/>
          </cell>
          <cell r="N4282" t="str">
            <v/>
          </cell>
          <cell r="O4282" t="str">
            <v/>
          </cell>
          <cell r="P4282" t="str">
            <v/>
          </cell>
          <cell r="Q4282" t="str">
            <v/>
          </cell>
          <cell r="R4282" t="str">
            <v/>
          </cell>
          <cell r="S4282" t="str">
            <v/>
          </cell>
          <cell r="T4282" t="str">
            <v/>
          </cell>
          <cell r="U4282" t="str">
            <v/>
          </cell>
          <cell r="V4282" t="str">
            <v/>
          </cell>
          <cell r="X4282" t="str">
            <v/>
          </cell>
          <cell r="Y4282" t="str">
            <v/>
          </cell>
          <cell r="Z4282" t="str">
            <v/>
          </cell>
          <cell r="AA4282" t="str">
            <v/>
          </cell>
          <cell r="AB4282" t="str">
            <v/>
          </cell>
          <cell r="AC4282" t="str">
            <v/>
          </cell>
          <cell r="AD4282">
            <v>0</v>
          </cell>
          <cell r="AE4282" t="str">
            <v/>
          </cell>
          <cell r="AF4282" t="str">
            <v>0</v>
          </cell>
          <cell r="AG4282" t="str">
            <v>0</v>
          </cell>
          <cell r="AH4282" t="str">
            <v>Ativo</v>
          </cell>
          <cell r="AI4282" t="str">
            <v>LUCAS MARCELINO ROCHA</v>
          </cell>
        </row>
        <row r="4283">
          <cell r="B4283" t="str">
            <v>TESTE ELIAS 2</v>
          </cell>
          <cell r="C4283" t="str">
            <v>testeelias2</v>
          </cell>
          <cell r="E4283" t="str">
            <v>cliente</v>
          </cell>
          <cell r="F4283" t="str">
            <v/>
          </cell>
          <cell r="G4283" t="str">
            <v/>
          </cell>
          <cell r="H4283" t="str">
            <v/>
          </cell>
          <cell r="I4283" t="str">
            <v/>
          </cell>
          <cell r="J4283" t="str">
            <v/>
          </cell>
          <cell r="K4283" t="str">
            <v/>
          </cell>
          <cell r="L4283" t="str">
            <v/>
          </cell>
          <cell r="M4283" t="str">
            <v/>
          </cell>
          <cell r="N4283" t="str">
            <v/>
          </cell>
          <cell r="O4283" t="str">
            <v/>
          </cell>
          <cell r="P4283" t="str">
            <v/>
          </cell>
          <cell r="Q4283" t="str">
            <v/>
          </cell>
          <cell r="R4283" t="str">
            <v/>
          </cell>
          <cell r="S4283" t="str">
            <v/>
          </cell>
          <cell r="T4283" t="str">
            <v/>
          </cell>
          <cell r="U4283" t="str">
            <v/>
          </cell>
          <cell r="V4283" t="str">
            <v/>
          </cell>
          <cell r="X4283" t="str">
            <v/>
          </cell>
          <cell r="Y4283" t="str">
            <v/>
          </cell>
          <cell r="Z4283" t="str">
            <v/>
          </cell>
          <cell r="AA4283" t="str">
            <v/>
          </cell>
          <cell r="AB4283" t="str">
            <v/>
          </cell>
          <cell r="AC4283" t="str">
            <v/>
          </cell>
          <cell r="AD4283">
            <v>0</v>
          </cell>
          <cell r="AE4283" t="str">
            <v/>
          </cell>
          <cell r="AF4283" t="str">
            <v>0</v>
          </cell>
          <cell r="AG4283" t="str">
            <v>0</v>
          </cell>
          <cell r="AH4283" t="str">
            <v>Ativo</v>
          </cell>
          <cell r="AI4283" t="str">
            <v>LUCAS MARCELINO ROCHA</v>
          </cell>
        </row>
        <row r="4284">
          <cell r="B4284" t="str">
            <v>TESTE ELIAS 3</v>
          </cell>
          <cell r="C4284" t="str">
            <v>testeelias3</v>
          </cell>
          <cell r="E4284" t="str">
            <v>cliente</v>
          </cell>
          <cell r="F4284" t="str">
            <v/>
          </cell>
          <cell r="G4284" t="str">
            <v/>
          </cell>
          <cell r="H4284" t="str">
            <v/>
          </cell>
          <cell r="I4284" t="str">
            <v/>
          </cell>
          <cell r="J4284" t="str">
            <v/>
          </cell>
          <cell r="K4284" t="str">
            <v/>
          </cell>
          <cell r="L4284" t="str">
            <v/>
          </cell>
          <cell r="M4284" t="str">
            <v/>
          </cell>
          <cell r="N4284" t="str">
            <v/>
          </cell>
          <cell r="O4284" t="str">
            <v/>
          </cell>
          <cell r="P4284" t="str">
            <v/>
          </cell>
          <cell r="Q4284" t="str">
            <v/>
          </cell>
          <cell r="R4284" t="str">
            <v/>
          </cell>
          <cell r="S4284" t="str">
            <v/>
          </cell>
          <cell r="T4284" t="str">
            <v/>
          </cell>
          <cell r="U4284" t="str">
            <v/>
          </cell>
          <cell r="V4284" t="str">
            <v/>
          </cell>
          <cell r="X4284" t="str">
            <v/>
          </cell>
          <cell r="Y4284" t="str">
            <v/>
          </cell>
          <cell r="Z4284" t="str">
            <v/>
          </cell>
          <cell r="AA4284" t="str">
            <v/>
          </cell>
          <cell r="AB4284" t="str">
            <v/>
          </cell>
          <cell r="AC4284" t="str">
            <v/>
          </cell>
          <cell r="AD4284">
            <v>0</v>
          </cell>
          <cell r="AE4284" t="str">
            <v/>
          </cell>
          <cell r="AF4284" t="str">
            <v>0</v>
          </cell>
          <cell r="AG4284" t="str">
            <v>0</v>
          </cell>
          <cell r="AH4284" t="str">
            <v>Ativo</v>
          </cell>
          <cell r="AI4284" t="str">
            <v>LUCAS MARCELINO ROCHA</v>
          </cell>
        </row>
        <row r="4285">
          <cell r="B4285" t="str">
            <v>TESTE FLAVIO 2</v>
          </cell>
          <cell r="C4285" t="str">
            <v>testeflavio2</v>
          </cell>
          <cell r="E4285" t="str">
            <v>promotorlivre</v>
          </cell>
          <cell r="F4285" t="str">
            <v/>
          </cell>
          <cell r="G4285" t="str">
            <v/>
          </cell>
          <cell r="H4285" t="str">
            <v/>
          </cell>
          <cell r="I4285" t="str">
            <v/>
          </cell>
          <cell r="J4285" t="str">
            <v/>
          </cell>
          <cell r="K4285" t="str">
            <v/>
          </cell>
          <cell r="L4285" t="str">
            <v/>
          </cell>
          <cell r="M4285" t="str">
            <v/>
          </cell>
          <cell r="N4285" t="str">
            <v/>
          </cell>
          <cell r="O4285" t="str">
            <v/>
          </cell>
          <cell r="P4285" t="str">
            <v/>
          </cell>
          <cell r="Q4285" t="str">
            <v/>
          </cell>
          <cell r="R4285" t="str">
            <v/>
          </cell>
          <cell r="S4285" t="str">
            <v/>
          </cell>
          <cell r="T4285" t="str">
            <v/>
          </cell>
          <cell r="U4285" t="str">
            <v/>
          </cell>
          <cell r="V4285" t="str">
            <v/>
          </cell>
          <cell r="X4285" t="str">
            <v/>
          </cell>
          <cell r="Y4285" t="str">
            <v/>
          </cell>
          <cell r="Z4285" t="str">
            <v/>
          </cell>
          <cell r="AA4285" t="str">
            <v/>
          </cell>
          <cell r="AB4285" t="str">
            <v/>
          </cell>
          <cell r="AC4285" t="str">
            <v/>
          </cell>
          <cell r="AD4285">
            <v>0</v>
          </cell>
          <cell r="AE4285" t="str">
            <v/>
          </cell>
          <cell r="AF4285" t="str">
            <v>Solteiro</v>
          </cell>
          <cell r="AG4285" t="str">
            <v>Indefinido</v>
          </cell>
          <cell r="AH4285" t="str">
            <v>Ativo</v>
          </cell>
          <cell r="AI4285" t="str">
            <v>ANDRE MANGANELLI GOMES</v>
          </cell>
        </row>
        <row r="4286">
          <cell r="B4286" t="str">
            <v>TESTE FLAVIO 3</v>
          </cell>
          <cell r="C4286" t="str">
            <v>testeflavio3</v>
          </cell>
          <cell r="E4286" t="str">
            <v>cliente</v>
          </cell>
          <cell r="F4286" t="str">
            <v/>
          </cell>
          <cell r="G4286" t="str">
            <v/>
          </cell>
          <cell r="H4286" t="str">
            <v/>
          </cell>
          <cell r="I4286" t="str">
            <v/>
          </cell>
          <cell r="J4286" t="str">
            <v/>
          </cell>
          <cell r="K4286" t="str">
            <v/>
          </cell>
          <cell r="L4286" t="str">
            <v/>
          </cell>
          <cell r="M4286" t="str">
            <v/>
          </cell>
          <cell r="N4286" t="str">
            <v/>
          </cell>
          <cell r="O4286" t="str">
            <v/>
          </cell>
          <cell r="P4286" t="str">
            <v/>
          </cell>
          <cell r="Q4286" t="str">
            <v/>
          </cell>
          <cell r="R4286" t="str">
            <v/>
          </cell>
          <cell r="S4286" t="str">
            <v/>
          </cell>
          <cell r="T4286" t="str">
            <v/>
          </cell>
          <cell r="U4286" t="str">
            <v/>
          </cell>
          <cell r="V4286" t="str">
            <v/>
          </cell>
          <cell r="X4286" t="str">
            <v/>
          </cell>
          <cell r="Y4286" t="str">
            <v/>
          </cell>
          <cell r="Z4286" t="str">
            <v/>
          </cell>
          <cell r="AA4286" t="str">
            <v/>
          </cell>
          <cell r="AB4286" t="str">
            <v/>
          </cell>
          <cell r="AC4286" t="str">
            <v/>
          </cell>
          <cell r="AD4286">
            <v>0</v>
          </cell>
          <cell r="AE4286" t="str">
            <v/>
          </cell>
          <cell r="AF4286" t="str">
            <v>0</v>
          </cell>
          <cell r="AG4286" t="str">
            <v>0</v>
          </cell>
          <cell r="AH4286" t="str">
            <v>Ativo</v>
          </cell>
          <cell r="AI4286" t="str">
            <v>LUCAS MARCELINO ROCHA</v>
          </cell>
        </row>
        <row r="4287">
          <cell r="B4287" t="str">
            <v>TG CAROL</v>
          </cell>
          <cell r="C4287" t="str">
            <v>tgcarol</v>
          </cell>
          <cell r="E4287" t="str">
            <v>cliente</v>
          </cell>
          <cell r="F4287" t="str">
            <v/>
          </cell>
          <cell r="G4287" t="str">
            <v/>
          </cell>
          <cell r="H4287" t="str">
            <v/>
          </cell>
          <cell r="I4287" t="str">
            <v/>
          </cell>
          <cell r="J4287" t="str">
            <v/>
          </cell>
          <cell r="K4287" t="str">
            <v/>
          </cell>
          <cell r="L4287" t="str">
            <v/>
          </cell>
          <cell r="M4287" t="str">
            <v/>
          </cell>
          <cell r="N4287" t="str">
            <v/>
          </cell>
          <cell r="O4287" t="str">
            <v/>
          </cell>
          <cell r="P4287" t="str">
            <v/>
          </cell>
          <cell r="Q4287" t="str">
            <v/>
          </cell>
          <cell r="R4287" t="str">
            <v/>
          </cell>
          <cell r="S4287" t="str">
            <v/>
          </cell>
          <cell r="T4287" t="str">
            <v/>
          </cell>
          <cell r="U4287" t="str">
            <v/>
          </cell>
          <cell r="V4287" t="str">
            <v/>
          </cell>
          <cell r="X4287" t="str">
            <v/>
          </cell>
          <cell r="Y4287" t="str">
            <v/>
          </cell>
          <cell r="Z4287" t="str">
            <v/>
          </cell>
          <cell r="AA4287" t="str">
            <v/>
          </cell>
          <cell r="AB4287" t="str">
            <v/>
          </cell>
          <cell r="AC4287" t="str">
            <v/>
          </cell>
          <cell r="AD4287">
            <v>0</v>
          </cell>
          <cell r="AE4287" t="str">
            <v/>
          </cell>
          <cell r="AF4287" t="str">
            <v>0</v>
          </cell>
          <cell r="AG4287" t="str">
            <v>0</v>
          </cell>
          <cell r="AH4287" t="str">
            <v>Ativo</v>
          </cell>
          <cell r="AI4287" t="str">
            <v>LUCAS MARCELINO ROCHA</v>
          </cell>
        </row>
        <row r="4288">
          <cell r="B4288" t="str">
            <v>THABATA BYANCA CIDRAL ZIOTHORSKI</v>
          </cell>
          <cell r="C4288" t="str">
            <v>05682522923</v>
          </cell>
          <cell r="D4288" t="str">
            <v>thabatazior@gmail.com</v>
          </cell>
          <cell r="E4288" t="str">
            <v>promotor</v>
          </cell>
          <cell r="F4288" t="str">
            <v>83829412</v>
          </cell>
          <cell r="G4288" t="str">
            <v>RUA SANTA BERNADETE</v>
          </cell>
          <cell r="H4288" t="str">
            <v>8</v>
          </cell>
          <cell r="I4288" t="str">
            <v>QC LT52</v>
          </cell>
          <cell r="J4288" t="str">
            <v>SANTA TEREZINHA</v>
          </cell>
          <cell r="K4288" t="str">
            <v>FAZENDA RIO GRANDE</v>
          </cell>
          <cell r="L4288" t="str">
            <v>PR</v>
          </cell>
          <cell r="M4288" t="str">
            <v/>
          </cell>
          <cell r="N4288" t="str">
            <v/>
          </cell>
          <cell r="O4288" t="str">
            <v/>
          </cell>
          <cell r="P4288" t="str">
            <v>13/08/1987</v>
          </cell>
          <cell r="Q4288" t="str">
            <v>88890078</v>
          </cell>
          <cell r="R4288" t="str">
            <v>SSP</v>
          </cell>
          <cell r="S4288" t="str">
            <v>05682522923</v>
          </cell>
          <cell r="T4288" t="str">
            <v/>
          </cell>
          <cell r="U4288" t="str">
            <v/>
          </cell>
          <cell r="V4288" t="str">
            <v/>
          </cell>
          <cell r="X4288" t="str">
            <v>4798455</v>
          </cell>
          <cell r="Y4288" t="str">
            <v>10</v>
          </cell>
          <cell r="Z4288" t="str">
            <v>PR</v>
          </cell>
          <cell r="AA4288" t="str">
            <v>30/09/2019</v>
          </cell>
          <cell r="AB4288" t="str">
            <v/>
          </cell>
          <cell r="AC4288" t="str">
            <v>12945474524</v>
          </cell>
          <cell r="AD4288">
            <v>0</v>
          </cell>
          <cell r="AE4288" t="str">
            <v>Brasileiro</v>
          </cell>
          <cell r="AF4288" t="str">
            <v>Solteiro</v>
          </cell>
          <cell r="AG4288" t="str">
            <v>Feminino</v>
          </cell>
          <cell r="AH4288" t="str">
            <v>Inativo</v>
          </cell>
          <cell r="AI4288" t="str">
            <v>BARBARA SANTOS MARTINS ELIAS</v>
          </cell>
        </row>
        <row r="4289">
          <cell r="B4289" t="str">
            <v>THABATA LARISSA MANGANELLI RECO</v>
          </cell>
          <cell r="C4289" t="str">
            <v>43221002874</v>
          </cell>
          <cell r="D4289" t="str">
            <v/>
          </cell>
          <cell r="E4289" t="str">
            <v>suporte</v>
          </cell>
          <cell r="F4289" t="str">
            <v>02259060</v>
          </cell>
          <cell r="G4289" t="str">
            <v>RUA RAPOSO BOCARRO</v>
          </cell>
          <cell r="H4289" t="str">
            <v>96</v>
          </cell>
          <cell r="I4289" t="str">
            <v/>
          </cell>
          <cell r="J4289" t="str">
            <v>VILA CONSTANÇA</v>
          </cell>
          <cell r="K4289" t="str">
            <v>SÃO PAULO</v>
          </cell>
          <cell r="L4289" t="str">
            <v>SP</v>
          </cell>
          <cell r="M4289" t="str">
            <v>-23.470417</v>
          </cell>
          <cell r="N4289" t="str">
            <v>-46.580635</v>
          </cell>
          <cell r="O4289" t="str">
            <v>11956280705</v>
          </cell>
          <cell r="P4289" t="str">
            <v>26/08/1993</v>
          </cell>
          <cell r="Q4289" t="str">
            <v>368737780</v>
          </cell>
          <cell r="R4289" t="str">
            <v>SSP</v>
          </cell>
          <cell r="S4289" t="str">
            <v>43221002874</v>
          </cell>
          <cell r="T4289" t="str">
            <v/>
          </cell>
          <cell r="U4289" t="str">
            <v/>
          </cell>
          <cell r="V4289" t="str">
            <v/>
          </cell>
          <cell r="X4289" t="str">
            <v/>
          </cell>
          <cell r="Y4289" t="str">
            <v/>
          </cell>
          <cell r="Z4289" t="str">
            <v/>
          </cell>
          <cell r="AA4289" t="str">
            <v>02/05/2019</v>
          </cell>
          <cell r="AB4289" t="str">
            <v/>
          </cell>
          <cell r="AC4289" t="str">
            <v/>
          </cell>
          <cell r="AD4289">
            <v>0</v>
          </cell>
          <cell r="AE4289" t="str">
            <v>Brasileiro</v>
          </cell>
          <cell r="AF4289" t="str">
            <v>Casado</v>
          </cell>
          <cell r="AG4289" t="str">
            <v>Feminino</v>
          </cell>
          <cell r="AH4289" t="str">
            <v>Ativo</v>
          </cell>
          <cell r="AI4289" t="str">
            <v>CIRANO MENDONCA ALMEIDA</v>
          </cell>
        </row>
        <row r="4290">
          <cell r="B4290" t="str">
            <v>THABATA RAFAELA PIOTROSKI DE OLIVEIRA</v>
          </cell>
          <cell r="C4290" t="str">
            <v>09936981901</v>
          </cell>
          <cell r="D4290" t="str">
            <v>thabatapio@gmail.com</v>
          </cell>
          <cell r="E4290" t="str">
            <v>promotor</v>
          </cell>
          <cell r="F4290" t="str">
            <v>84053380</v>
          </cell>
          <cell r="G4290" t="str">
            <v>RUA PAES DE ANDRADE</v>
          </cell>
          <cell r="H4290" t="str">
            <v>1277</v>
          </cell>
          <cell r="I4290" t="str">
            <v/>
          </cell>
          <cell r="J4290" t="str">
            <v>NOVA RÚSSIA</v>
          </cell>
          <cell r="K4290" t="str">
            <v>PONTA GROSSA</v>
          </cell>
          <cell r="L4290" t="str">
            <v>PR</v>
          </cell>
          <cell r="M4290" t="str">
            <v>-25.0956879</v>
          </cell>
          <cell r="N4290" t="str">
            <v>-50.1859814</v>
          </cell>
          <cell r="O4290" t="str">
            <v>4298726525</v>
          </cell>
          <cell r="P4290" t="str">
            <v>31/07/1996</v>
          </cell>
          <cell r="Q4290" t="str">
            <v>133788140</v>
          </cell>
          <cell r="R4290" t="str">
            <v>SSP</v>
          </cell>
          <cell r="S4290" t="str">
            <v>09936981901</v>
          </cell>
          <cell r="T4290" t="str">
            <v/>
          </cell>
          <cell r="U4290" t="str">
            <v/>
          </cell>
          <cell r="V4290" t="str">
            <v/>
          </cell>
          <cell r="X4290" t="str">
            <v>6776598</v>
          </cell>
          <cell r="Y4290" t="str">
            <v>30</v>
          </cell>
          <cell r="Z4290" t="str">
            <v>PR</v>
          </cell>
          <cell r="AA4290" t="str">
            <v>01/10/2019</v>
          </cell>
          <cell r="AB4290" t="str">
            <v/>
          </cell>
          <cell r="AC4290" t="str">
            <v>23689653998</v>
          </cell>
          <cell r="AD4290">
            <v>4506</v>
          </cell>
          <cell r="AE4290" t="str">
            <v>Brasileiro</v>
          </cell>
          <cell r="AF4290" t="str">
            <v>Casado</v>
          </cell>
          <cell r="AG4290" t="str">
            <v>Feminino</v>
          </cell>
          <cell r="AH4290" t="str">
            <v>Ativo</v>
          </cell>
          <cell r="AI4290" t="str">
            <v>GUILHERME ALEXANDRE MARTINS PIMENTEL</v>
          </cell>
        </row>
        <row r="4291">
          <cell r="B4291" t="str">
            <v>THADEU FELIPE RODRIGUES DE ANDRADE FERNANDES</v>
          </cell>
          <cell r="C4291" t="str">
            <v>12595148702</v>
          </cell>
          <cell r="D4291" t="str">
            <v>merchandising.rj2@abastecerpromo.com.br</v>
          </cell>
          <cell r="E4291" t="str">
            <v>supervisor</v>
          </cell>
          <cell r="F4291" t="str">
            <v>21515250</v>
          </cell>
          <cell r="G4291" t="str">
            <v>R. FLAMBOYA</v>
          </cell>
          <cell r="H4291" t="str">
            <v>11</v>
          </cell>
          <cell r="I4291" t="str">
            <v/>
          </cell>
          <cell r="J4291" t="str">
            <v>COSTA BARROS</v>
          </cell>
          <cell r="K4291" t="str">
            <v>RIO DE JANEIRO</v>
          </cell>
          <cell r="L4291" t="str">
            <v>RJ</v>
          </cell>
          <cell r="M4291" t="str">
            <v>-22.8258852</v>
          </cell>
          <cell r="N4291" t="str">
            <v>-43.3644367</v>
          </cell>
          <cell r="O4291" t="str">
            <v>21983451071</v>
          </cell>
          <cell r="P4291" t="str">
            <v>18/05/1988</v>
          </cell>
          <cell r="Q4291" t="str">
            <v>217316116</v>
          </cell>
          <cell r="R4291" t="str">
            <v>RJ</v>
          </cell>
          <cell r="S4291" t="str">
            <v>12595148702</v>
          </cell>
          <cell r="T4291" t="str">
            <v/>
          </cell>
          <cell r="U4291" t="str">
            <v/>
          </cell>
          <cell r="V4291" t="str">
            <v/>
          </cell>
          <cell r="X4291" t="str">
            <v>74952</v>
          </cell>
          <cell r="Y4291" t="str">
            <v>161</v>
          </cell>
          <cell r="Z4291" t="str">
            <v>RJ</v>
          </cell>
          <cell r="AA4291" t="str">
            <v>08/07/2016</v>
          </cell>
          <cell r="AB4291" t="str">
            <v>01/01/0001</v>
          </cell>
          <cell r="AC4291" t="str">
            <v>201297671-79</v>
          </cell>
          <cell r="AD4291">
            <v>0</v>
          </cell>
          <cell r="AE4291" t="str">
            <v>BRASILEIRO NATO</v>
          </cell>
          <cell r="AF4291" t="str">
            <v>Solteiro</v>
          </cell>
          <cell r="AG4291" t="str">
            <v>Masculino</v>
          </cell>
          <cell r="AH4291" t="str">
            <v>Ativo</v>
          </cell>
          <cell r="AI4291" t="str">
            <v>LEONARDO DA SILVA MACIEL</v>
          </cell>
        </row>
        <row r="4292">
          <cell r="B4292" t="str">
            <v>THAIS ALESSANDRA DOS ANJOS</v>
          </cell>
          <cell r="C4292" t="str">
            <v>09544475907</v>
          </cell>
          <cell r="D4292" t="str">
            <v/>
          </cell>
          <cell r="E4292" t="str">
            <v>Intermitente</v>
          </cell>
          <cell r="F4292" t="str">
            <v>88316301</v>
          </cell>
          <cell r="G4292" t="str">
            <v>AVENIDA ITAIPAVA</v>
          </cell>
          <cell r="H4292" t="str">
            <v>3300</v>
          </cell>
          <cell r="I4292" t="str">
            <v>DE 2841/2842 AO FIM</v>
          </cell>
          <cell r="J4292" t="str">
            <v>ITAIPAVA</v>
          </cell>
          <cell r="K4292" t="str">
            <v>ITAJAÍ</v>
          </cell>
          <cell r="L4292" t="str">
            <v>SC</v>
          </cell>
          <cell r="M4292" t="str">
            <v>-26.9439721</v>
          </cell>
          <cell r="N4292" t="str">
            <v>-48.73329709999999</v>
          </cell>
          <cell r="O4292" t="str">
            <v/>
          </cell>
          <cell r="P4292" t="str">
            <v>08/09/1993</v>
          </cell>
          <cell r="Q4292" t="str">
            <v>131817134</v>
          </cell>
          <cell r="R4292" t="str">
            <v xml:space="preserve">II PR </v>
          </cell>
          <cell r="S4292" t="str">
            <v>09544475907</v>
          </cell>
          <cell r="T4292" t="str">
            <v/>
          </cell>
          <cell r="U4292" t="str">
            <v/>
          </cell>
          <cell r="V4292" t="str">
            <v/>
          </cell>
          <cell r="X4292" t="str">
            <v>4098106</v>
          </cell>
          <cell r="Y4292" t="str">
            <v>0050</v>
          </cell>
          <cell r="Z4292" t="str">
            <v>PR</v>
          </cell>
          <cell r="AA4292" t="str">
            <v>17/09/2020</v>
          </cell>
          <cell r="AB4292" t="str">
            <v/>
          </cell>
          <cell r="AC4292" t="str">
            <v>16553170968</v>
          </cell>
          <cell r="AD4292">
            <v>0</v>
          </cell>
          <cell r="AE4292" t="str">
            <v>Brasileiro</v>
          </cell>
          <cell r="AF4292" t="str">
            <v>Solteiro</v>
          </cell>
          <cell r="AG4292" t="str">
            <v>Feminino</v>
          </cell>
          <cell r="AH4292" t="str">
            <v>Inativo</v>
          </cell>
          <cell r="AI4292" t="str">
            <v>CARLA VIETTRO NORA DE PADUA</v>
          </cell>
        </row>
        <row r="4293">
          <cell r="B4293" t="str">
            <v>THAIS APARECIDA CAETANO DA SILVA</v>
          </cell>
          <cell r="C4293" t="str">
            <v>47900242880</v>
          </cell>
          <cell r="D4293" t="str">
            <v/>
          </cell>
          <cell r="E4293" t="str">
            <v>rh</v>
          </cell>
          <cell r="F4293" t="str">
            <v>08285270</v>
          </cell>
          <cell r="G4293" t="str">
            <v>RUA FRANCISCO VIDAL</v>
          </cell>
          <cell r="H4293" t="str">
            <v>5264</v>
          </cell>
          <cell r="I4293" t="str">
            <v>VIELA DAS FLORES</v>
          </cell>
          <cell r="J4293" t="str">
            <v>CIDADE LÍDER</v>
          </cell>
          <cell r="K4293" t="str">
            <v>SÃO PAULO</v>
          </cell>
          <cell r="L4293" t="str">
            <v>SP</v>
          </cell>
          <cell r="M4293" t="str">
            <v/>
          </cell>
          <cell r="N4293" t="str">
            <v/>
          </cell>
          <cell r="O4293" t="str">
            <v/>
          </cell>
          <cell r="P4293" t="str">
            <v>21/07/1998</v>
          </cell>
          <cell r="Q4293" t="str">
            <v>504989091</v>
          </cell>
          <cell r="R4293" t="str">
            <v>SSP</v>
          </cell>
          <cell r="S4293" t="str">
            <v>47900242880</v>
          </cell>
          <cell r="T4293" t="str">
            <v/>
          </cell>
          <cell r="U4293" t="str">
            <v/>
          </cell>
          <cell r="V4293" t="str">
            <v/>
          </cell>
          <cell r="X4293" t="str">
            <v>80593</v>
          </cell>
          <cell r="Y4293" t="str">
            <v>409</v>
          </cell>
          <cell r="Z4293" t="str">
            <v>SP</v>
          </cell>
          <cell r="AA4293" t="str">
            <v>29/10/2019</v>
          </cell>
          <cell r="AB4293" t="str">
            <v/>
          </cell>
          <cell r="AC4293" t="str">
            <v>14779550269</v>
          </cell>
          <cell r="AD4293">
            <v>0</v>
          </cell>
          <cell r="AE4293" t="str">
            <v>Brasileiro</v>
          </cell>
          <cell r="AF4293" t="str">
            <v>Solteiro</v>
          </cell>
          <cell r="AG4293" t="str">
            <v>Feminino</v>
          </cell>
          <cell r="AH4293" t="str">
            <v>Inativo</v>
          </cell>
          <cell r="AI4293" t="str">
            <v>EDNILDO LEANDRO FERREIRA</v>
          </cell>
        </row>
        <row r="4294">
          <cell r="B4294" t="str">
            <v>THAIS CRISTINA MENDES</v>
          </cell>
          <cell r="C4294" t="str">
            <v>09230851906</v>
          </cell>
          <cell r="D4294" t="str">
            <v/>
          </cell>
          <cell r="E4294" t="str">
            <v>Intermitente</v>
          </cell>
          <cell r="F4294" t="str">
            <v>88357114</v>
          </cell>
          <cell r="G4294" t="str">
            <v>RUA IPÊ</v>
          </cell>
          <cell r="H4294" t="str">
            <v>210</v>
          </cell>
          <cell r="I4294" t="str">
            <v/>
          </cell>
          <cell r="J4294" t="str">
            <v>PONTA RUSSA</v>
          </cell>
          <cell r="K4294" t="str">
            <v>BRUSQUE</v>
          </cell>
          <cell r="L4294" t="str">
            <v>SC</v>
          </cell>
          <cell r="M4294" t="str">
            <v>-27.1430276</v>
          </cell>
          <cell r="N4294" t="str">
            <v>-48.89660809999999</v>
          </cell>
          <cell r="O4294" t="str">
            <v/>
          </cell>
          <cell r="P4294" t="str">
            <v>17/09/2020</v>
          </cell>
          <cell r="Q4294" t="str">
            <v>5130978</v>
          </cell>
          <cell r="R4294" t="str">
            <v>II SC</v>
          </cell>
          <cell r="S4294" t="str">
            <v>09230851906</v>
          </cell>
          <cell r="T4294" t="str">
            <v/>
          </cell>
          <cell r="U4294" t="str">
            <v/>
          </cell>
          <cell r="V4294" t="str">
            <v/>
          </cell>
          <cell r="X4294" t="str">
            <v>1898278</v>
          </cell>
          <cell r="Y4294" t="str">
            <v>0060</v>
          </cell>
          <cell r="Z4294" t="str">
            <v>SC</v>
          </cell>
          <cell r="AA4294" t="str">
            <v>17/09/2020</v>
          </cell>
          <cell r="AB4294" t="str">
            <v/>
          </cell>
          <cell r="AC4294" t="str">
            <v>16624559757</v>
          </cell>
          <cell r="AD4294">
            <v>0</v>
          </cell>
          <cell r="AE4294" t="str">
            <v>Brasileiro</v>
          </cell>
          <cell r="AF4294" t="str">
            <v>Solteiro</v>
          </cell>
          <cell r="AG4294" t="str">
            <v>Masculino</v>
          </cell>
          <cell r="AH4294" t="str">
            <v>Inativo</v>
          </cell>
          <cell r="AI4294" t="str">
            <v>CARLA VIETTRO NORA DE PADUA</v>
          </cell>
        </row>
        <row r="4295">
          <cell r="B4295" t="str">
            <v>THAIS CRISTINA PEREIRA DOS SANTOS</v>
          </cell>
          <cell r="C4295" t="str">
            <v>36699138820</v>
          </cell>
          <cell r="D4295" t="str">
            <v>thais-santos96@hotmail.com</v>
          </cell>
          <cell r="E4295" t="str">
            <v>promotor</v>
          </cell>
          <cell r="F4295" t="str">
            <v>13044290</v>
          </cell>
          <cell r="G4295" t="str">
            <v>RUA RENÊ FERNANDES</v>
          </cell>
          <cell r="H4295" t="str">
            <v>210</v>
          </cell>
          <cell r="I4295" t="str">
            <v/>
          </cell>
          <cell r="J4295" t="str">
            <v>JARDIM DOS OLIVEIRAS</v>
          </cell>
          <cell r="K4295" t="str">
            <v>CAMPINAS</v>
          </cell>
          <cell r="L4295" t="str">
            <v>SP</v>
          </cell>
          <cell r="M4295" t="str">
            <v/>
          </cell>
          <cell r="N4295" t="str">
            <v/>
          </cell>
          <cell r="O4295" t="str">
            <v>19994048155</v>
          </cell>
          <cell r="P4295" t="str">
            <v>16/04/1996</v>
          </cell>
          <cell r="Q4295" t="str">
            <v>434891654</v>
          </cell>
          <cell r="R4295" t="str">
            <v>SSP</v>
          </cell>
          <cell r="S4295" t="str">
            <v>36699138820</v>
          </cell>
          <cell r="T4295" t="str">
            <v/>
          </cell>
          <cell r="U4295" t="str">
            <v/>
          </cell>
          <cell r="V4295" t="str">
            <v/>
          </cell>
          <cell r="X4295" t="str">
            <v>7150</v>
          </cell>
          <cell r="Y4295" t="str">
            <v>404</v>
          </cell>
          <cell r="Z4295" t="str">
            <v>SP</v>
          </cell>
          <cell r="AA4295" t="str">
            <v>25/10/2019</v>
          </cell>
          <cell r="AB4295" t="str">
            <v/>
          </cell>
          <cell r="AC4295" t="str">
            <v/>
          </cell>
          <cell r="AD4295">
            <v>0</v>
          </cell>
          <cell r="AE4295" t="str">
            <v>Brasileiro</v>
          </cell>
          <cell r="AF4295" t="str">
            <v>Solteiro</v>
          </cell>
          <cell r="AG4295" t="str">
            <v>Feminino</v>
          </cell>
          <cell r="AH4295" t="str">
            <v>Inativo</v>
          </cell>
          <cell r="AI4295" t="str">
            <v>LEANDRO DOS SANTOS MARTINS</v>
          </cell>
        </row>
        <row r="4296">
          <cell r="B4296" t="str">
            <v>THAIS KATHLEEN SILVA DE FREITAS</v>
          </cell>
          <cell r="C4296" t="str">
            <v>00196103193</v>
          </cell>
          <cell r="D4296" t="str">
            <v/>
          </cell>
          <cell r="E4296" t="str">
            <v>promotor</v>
          </cell>
          <cell r="F4296" t="str">
            <v>72220106</v>
          </cell>
          <cell r="G4296" t="str">
            <v>QNN 10 CONJUNTO F</v>
          </cell>
          <cell r="H4296" t="str">
            <v>48</v>
          </cell>
          <cell r="I4296" t="str">
            <v/>
          </cell>
          <cell r="J4296" t="str">
            <v>CEILÂNDIA SUL (CEILÂNDIA)</v>
          </cell>
          <cell r="K4296" t="str">
            <v>BRASÍLIA</v>
          </cell>
          <cell r="L4296" t="str">
            <v>DF</v>
          </cell>
          <cell r="M4296" t="str">
            <v>-15.8379253</v>
          </cell>
          <cell r="N4296" t="str">
            <v>-48.0986382</v>
          </cell>
          <cell r="O4296" t="str">
            <v/>
          </cell>
          <cell r="P4296" t="str">
            <v>09/10/1997</v>
          </cell>
          <cell r="Q4296" t="str">
            <v>3495560</v>
          </cell>
          <cell r="R4296" t="str">
            <v>SSP</v>
          </cell>
          <cell r="S4296" t="str">
            <v>00196103193</v>
          </cell>
          <cell r="T4296" t="str">
            <v/>
          </cell>
          <cell r="U4296" t="str">
            <v/>
          </cell>
          <cell r="V4296" t="str">
            <v/>
          </cell>
          <cell r="X4296" t="str">
            <v>3998604</v>
          </cell>
          <cell r="Y4296" t="str">
            <v>0030</v>
          </cell>
          <cell r="Z4296" t="str">
            <v>DF</v>
          </cell>
          <cell r="AA4296" t="str">
            <v>16/03/2020</v>
          </cell>
          <cell r="AB4296" t="str">
            <v>08/08/2020</v>
          </cell>
          <cell r="AC4296" t="str">
            <v>16614048644</v>
          </cell>
          <cell r="AD4296">
            <v>4506</v>
          </cell>
          <cell r="AE4296" t="str">
            <v>Brasileiro</v>
          </cell>
          <cell r="AF4296" t="str">
            <v>Solteiro</v>
          </cell>
          <cell r="AG4296" t="str">
            <v>Feminino</v>
          </cell>
          <cell r="AH4296" t="str">
            <v>Inativo</v>
          </cell>
          <cell r="AI4296" t="str">
            <v>MORACI PEREIRA DOS SANTOS</v>
          </cell>
        </row>
        <row r="4297">
          <cell r="B4297" t="str">
            <v>THAIS LEITE</v>
          </cell>
          <cell r="C4297" t="str">
            <v>22769113879</v>
          </cell>
          <cell r="D4297" t="str">
            <v>tha_loirona@hotmail.com</v>
          </cell>
          <cell r="E4297" t="str">
            <v>parttime6</v>
          </cell>
          <cell r="F4297" t="str">
            <v>15046-622</v>
          </cell>
          <cell r="G4297" t="str">
            <v>RUA PROFESSORA DINORATH BATISTA DE SOUZA</v>
          </cell>
          <cell r="H4297" t="str">
            <v>595</v>
          </cell>
          <cell r="I4297" t="str">
            <v/>
          </cell>
          <cell r="J4297" t="str">
            <v>JARDIM PLANALTO</v>
          </cell>
          <cell r="K4297" t="str">
            <v>SÃO JOSÉ DO RIO PRETO</v>
          </cell>
          <cell r="L4297" t="str">
            <v>SP</v>
          </cell>
          <cell r="M4297" t="str">
            <v>-20.7522357</v>
          </cell>
          <cell r="N4297" t="str">
            <v>-49.4071748</v>
          </cell>
          <cell r="O4297" t="str">
            <v>17992095582</v>
          </cell>
          <cell r="P4297" t="str">
            <v>27/05/1985</v>
          </cell>
          <cell r="Q4297" t="str">
            <v>339603331</v>
          </cell>
          <cell r="R4297" t="str">
            <v>SSP</v>
          </cell>
          <cell r="S4297" t="str">
            <v>22769113879</v>
          </cell>
          <cell r="T4297" t="str">
            <v/>
          </cell>
          <cell r="U4297" t="str">
            <v/>
          </cell>
          <cell r="V4297" t="str">
            <v/>
          </cell>
          <cell r="X4297" t="str">
            <v>95849</v>
          </cell>
          <cell r="Y4297" t="str">
            <v>254</v>
          </cell>
          <cell r="Z4297" t="str">
            <v>SP</v>
          </cell>
          <cell r="AA4297" t="str">
            <v>01/07/2019</v>
          </cell>
          <cell r="AB4297" t="str">
            <v>01/01/0001</v>
          </cell>
          <cell r="AC4297" t="str">
            <v>129167951-48</v>
          </cell>
          <cell r="AD4297">
            <v>4506</v>
          </cell>
          <cell r="AE4297" t="str">
            <v>BRASILEIRO NATO</v>
          </cell>
          <cell r="AF4297" t="str">
            <v>Casado</v>
          </cell>
          <cell r="AG4297" t="str">
            <v>Feminino</v>
          </cell>
          <cell r="AH4297" t="str">
            <v>Ativo</v>
          </cell>
          <cell r="AI4297" t="str">
            <v>RUAN HENRIQUE DOS SANTOS</v>
          </cell>
        </row>
        <row r="4298">
          <cell r="B4298" t="str">
            <v>THAIS MAGNANI GRASSI</v>
          </cell>
          <cell r="C4298" t="str">
            <v>32458553893</v>
          </cell>
          <cell r="D4298" t="str">
            <v/>
          </cell>
          <cell r="E4298" t="str">
            <v>promotor</v>
          </cell>
          <cell r="F4298" t="str">
            <v>16026340</v>
          </cell>
          <cell r="G4298" t="str">
            <v>RUA HONÓRIO DE OLIVEIRA CAMARGO JÚNIOR</v>
          </cell>
          <cell r="H4298" t="str">
            <v>520</v>
          </cell>
          <cell r="I4298" t="str">
            <v>B2 AP 2</v>
          </cell>
          <cell r="J4298" t="str">
            <v>CONJUNTO HABITACIONAL PEDRO PERRI</v>
          </cell>
          <cell r="K4298" t="str">
            <v>ARAÇATUBA</v>
          </cell>
          <cell r="L4298" t="str">
            <v>SP</v>
          </cell>
          <cell r="M4298" t="str">
            <v>-21.2181454</v>
          </cell>
          <cell r="N4298" t="str">
            <v>-50.4734534</v>
          </cell>
          <cell r="O4298" t="str">
            <v/>
          </cell>
          <cell r="P4298" t="str">
            <v>25/09/1984</v>
          </cell>
          <cell r="Q4298" t="str">
            <v>402623253</v>
          </cell>
          <cell r="R4298" t="str">
            <v>SSP</v>
          </cell>
          <cell r="S4298" t="str">
            <v>32458553893</v>
          </cell>
          <cell r="T4298" t="str">
            <v/>
          </cell>
          <cell r="U4298" t="str">
            <v/>
          </cell>
          <cell r="V4298" t="str">
            <v/>
          </cell>
          <cell r="X4298" t="str">
            <v>45065</v>
          </cell>
          <cell r="Y4298" t="str">
            <v>240</v>
          </cell>
          <cell r="Z4298" t="str">
            <v>SP</v>
          </cell>
          <cell r="AA4298" t="str">
            <v>19/02/2020</v>
          </cell>
          <cell r="AB4298" t="str">
            <v/>
          </cell>
          <cell r="AC4298" t="str">
            <v>12720751156</v>
          </cell>
          <cell r="AD4298">
            <v>4506</v>
          </cell>
          <cell r="AE4298" t="str">
            <v>Brasileiro</v>
          </cell>
          <cell r="AF4298" t="str">
            <v>Solteiro</v>
          </cell>
          <cell r="AG4298" t="str">
            <v>Feminino</v>
          </cell>
          <cell r="AH4298" t="str">
            <v>Ativo</v>
          </cell>
          <cell r="AI4298" t="str">
            <v>RUAN HENRIQUE DOS SANTOS</v>
          </cell>
        </row>
        <row r="4299">
          <cell r="B4299" t="str">
            <v>THAIS MAXIMO VASCONCELOS</v>
          </cell>
          <cell r="C4299" t="str">
            <v>35692643863</v>
          </cell>
          <cell r="D4299" t="str">
            <v/>
          </cell>
          <cell r="E4299" t="str">
            <v>trade</v>
          </cell>
          <cell r="F4299" t="str">
            <v>09260780</v>
          </cell>
          <cell r="G4299" t="str">
            <v>RUA FELIPE NERI</v>
          </cell>
          <cell r="H4299" t="str">
            <v>22</v>
          </cell>
          <cell r="I4299" t="str">
            <v/>
          </cell>
          <cell r="J4299" t="str">
            <v>PARQUE NOVO ORATÓRIO</v>
          </cell>
          <cell r="K4299" t="str">
            <v>SANTO ANDRÉ</v>
          </cell>
          <cell r="L4299" t="str">
            <v>SP</v>
          </cell>
          <cell r="M4299" t="str">
            <v>-23.6255715</v>
          </cell>
          <cell r="N4299" t="str">
            <v>-46.50078970000001</v>
          </cell>
          <cell r="O4299" t="str">
            <v>11953746182</v>
          </cell>
          <cell r="P4299" t="str">
            <v>19/03/1999</v>
          </cell>
          <cell r="Q4299" t="str">
            <v>503621298</v>
          </cell>
          <cell r="R4299" t="str">
            <v>SSP</v>
          </cell>
          <cell r="S4299" t="str">
            <v>35692643863</v>
          </cell>
          <cell r="T4299" t="str">
            <v/>
          </cell>
          <cell r="U4299" t="str">
            <v/>
          </cell>
          <cell r="V4299" t="str">
            <v/>
          </cell>
          <cell r="X4299" t="str">
            <v>44228</v>
          </cell>
          <cell r="Y4299" t="str">
            <v>431</v>
          </cell>
          <cell r="Z4299" t="str">
            <v>SP</v>
          </cell>
          <cell r="AA4299" t="str">
            <v>14/09/2020</v>
          </cell>
          <cell r="AB4299" t="str">
            <v/>
          </cell>
          <cell r="AC4299" t="str">
            <v/>
          </cell>
          <cell r="AD4299">
            <v>0</v>
          </cell>
          <cell r="AE4299" t="str">
            <v>Brasileiro</v>
          </cell>
          <cell r="AF4299" t="str">
            <v>Solteiro</v>
          </cell>
          <cell r="AG4299" t="str">
            <v>Masculino</v>
          </cell>
          <cell r="AH4299" t="str">
            <v>Ativo</v>
          </cell>
          <cell r="AI4299" t="str">
            <v>LUCAS MARCELINO ROCHA</v>
          </cell>
        </row>
        <row r="4300">
          <cell r="B4300" t="str">
            <v>THAIS NOGUEIRA DOS SANTOS ROSENO</v>
          </cell>
          <cell r="C4300" t="str">
            <v>46349668839</v>
          </cell>
          <cell r="D4300" t="str">
            <v/>
          </cell>
          <cell r="E4300" t="str">
            <v>promotor</v>
          </cell>
          <cell r="F4300" t="str">
            <v>06693590</v>
          </cell>
          <cell r="G4300" t="str">
            <v>RUA PAULO JOSÉ FERNANDES</v>
          </cell>
          <cell r="H4300" t="str">
            <v>421</v>
          </cell>
          <cell r="I4300" t="str">
            <v/>
          </cell>
          <cell r="J4300" t="str">
            <v>CHÁCARA VITÁPOLIS</v>
          </cell>
          <cell r="K4300" t="str">
            <v>ITAPEVI</v>
          </cell>
          <cell r="L4300" t="str">
            <v>SP</v>
          </cell>
          <cell r="M4300" t="str">
            <v>-23.52533</v>
          </cell>
          <cell r="N4300" t="str">
            <v>-46.92761910000001</v>
          </cell>
          <cell r="O4300" t="str">
            <v>11977749989</v>
          </cell>
          <cell r="P4300" t="str">
            <v>14/04/1998</v>
          </cell>
          <cell r="Q4300" t="str">
            <v>552168750</v>
          </cell>
          <cell r="R4300" t="str">
            <v>SSP</v>
          </cell>
          <cell r="S4300" t="str">
            <v>46349668839</v>
          </cell>
          <cell r="T4300" t="str">
            <v/>
          </cell>
          <cell r="U4300" t="str">
            <v/>
          </cell>
          <cell r="V4300" t="str">
            <v/>
          </cell>
          <cell r="W4300" t="str">
            <v>ContaCorrente</v>
          </cell>
          <cell r="X4300" t="str">
            <v>83336</v>
          </cell>
          <cell r="Y4300" t="str">
            <v>409</v>
          </cell>
          <cell r="Z4300" t="str">
            <v>SP</v>
          </cell>
          <cell r="AA4300" t="str">
            <v>22/10/2020</v>
          </cell>
          <cell r="AB4300" t="str">
            <v/>
          </cell>
          <cell r="AC4300" t="str">
            <v>12581950554</v>
          </cell>
          <cell r="AD4300">
            <v>4506</v>
          </cell>
          <cell r="AE4300" t="str">
            <v>Brasileiro</v>
          </cell>
          <cell r="AF4300" t="str">
            <v>Casado</v>
          </cell>
          <cell r="AG4300" t="str">
            <v>Feminino</v>
          </cell>
          <cell r="AH4300" t="str">
            <v>Ativo</v>
          </cell>
          <cell r="AI4300" t="str">
            <v>MICHAEL RODRIGUES COSTA DE MEIRA</v>
          </cell>
        </row>
        <row r="4301">
          <cell r="B4301" t="str">
            <v>THAIS REGINA DE SOUZA ROCHA</v>
          </cell>
          <cell r="C4301" t="str">
            <v>30445165871</v>
          </cell>
          <cell r="D4301" t="str">
            <v>merchandising.interior1@abastecerpromo.c</v>
          </cell>
          <cell r="E4301" t="str">
            <v>trade</v>
          </cell>
          <cell r="F4301" t="str">
            <v>14060-080</v>
          </cell>
          <cell r="G4301" t="str">
            <v>RUA SEBASTIAO RODRIGUES DE MORA40</v>
          </cell>
          <cell r="H4301" t="str">
            <v>40</v>
          </cell>
          <cell r="I4301" t="str">
            <v>C</v>
          </cell>
          <cell r="J4301" t="str">
            <v>IPIRANGA</v>
          </cell>
          <cell r="K4301" t="str">
            <v>RIBEIRAO PRETO</v>
          </cell>
          <cell r="L4301" t="str">
            <v>SP</v>
          </cell>
          <cell r="M4301" t="str">
            <v/>
          </cell>
          <cell r="N4301" t="str">
            <v/>
          </cell>
          <cell r="O4301" t="str">
            <v/>
          </cell>
          <cell r="P4301" t="str">
            <v>28/08/1983</v>
          </cell>
          <cell r="Q4301" t="str">
            <v>338219158</v>
          </cell>
          <cell r="R4301" t="str">
            <v>N~SSP</v>
          </cell>
          <cell r="S4301" t="str">
            <v>30445165871</v>
          </cell>
          <cell r="T4301" t="str">
            <v/>
          </cell>
          <cell r="U4301" t="str">
            <v/>
          </cell>
          <cell r="V4301" t="str">
            <v/>
          </cell>
          <cell r="X4301" t="str">
            <v>77396</v>
          </cell>
          <cell r="Y4301" t="str">
            <v>227</v>
          </cell>
          <cell r="Z4301" t="str">
            <v>SP</v>
          </cell>
          <cell r="AA4301" t="str">
            <v>01/01/0001</v>
          </cell>
          <cell r="AB4301" t="str">
            <v/>
          </cell>
          <cell r="AC4301" t="str">
            <v>128779958-97</v>
          </cell>
          <cell r="AD4301">
            <v>0</v>
          </cell>
          <cell r="AE4301" t="str">
            <v>BRASILEIRO NATO</v>
          </cell>
          <cell r="AF4301" t="str">
            <v>Casado</v>
          </cell>
          <cell r="AG4301" t="str">
            <v>Masculino</v>
          </cell>
          <cell r="AH4301" t="str">
            <v>Inativo</v>
          </cell>
          <cell r="AI4301" t="str">
            <v>ALLAN SANTOS NEGRELLI</v>
          </cell>
        </row>
        <row r="4302">
          <cell r="B4302" t="str">
            <v>THAIS ROMUALDO FURTADO</v>
          </cell>
          <cell r="C4302" t="str">
            <v>41722245808</v>
          </cell>
          <cell r="D4302" t="str">
            <v/>
          </cell>
          <cell r="E4302" t="str">
            <v>promotor</v>
          </cell>
          <cell r="F4302" t="str">
            <v>12221340</v>
          </cell>
          <cell r="G4302" t="str">
            <v>RUA DOS MARCENEIROS</v>
          </cell>
          <cell r="H4302" t="str">
            <v>90</v>
          </cell>
          <cell r="I4302" t="str">
            <v/>
          </cell>
          <cell r="J4302" t="str">
            <v>JARDIM VALPARAÍBA</v>
          </cell>
          <cell r="K4302" t="str">
            <v>SÃO JOSÉ DOS CAMPOS</v>
          </cell>
          <cell r="L4302" t="str">
            <v>SP</v>
          </cell>
          <cell r="M4302" t="str">
            <v>-23.1736327</v>
          </cell>
          <cell r="N4302" t="str">
            <v>-45.841416</v>
          </cell>
          <cell r="O4302" t="str">
            <v/>
          </cell>
          <cell r="P4302" t="str">
            <v>28/11/1990</v>
          </cell>
          <cell r="Q4302" t="str">
            <v>497172045</v>
          </cell>
          <cell r="R4302" t="str">
            <v>SSP</v>
          </cell>
          <cell r="S4302" t="str">
            <v>41722245808</v>
          </cell>
          <cell r="T4302" t="str">
            <v/>
          </cell>
          <cell r="U4302" t="str">
            <v/>
          </cell>
          <cell r="V4302" t="str">
            <v/>
          </cell>
          <cell r="X4302" t="str">
            <v>77828</v>
          </cell>
          <cell r="Y4302" t="str">
            <v>353</v>
          </cell>
          <cell r="Z4302" t="str">
            <v>SP</v>
          </cell>
          <cell r="AA4302" t="str">
            <v>17/08/2020</v>
          </cell>
          <cell r="AB4302" t="str">
            <v/>
          </cell>
          <cell r="AC4302" t="str">
            <v/>
          </cell>
          <cell r="AD4302">
            <v>4506</v>
          </cell>
          <cell r="AE4302" t="str">
            <v>Brasileiro</v>
          </cell>
          <cell r="AF4302" t="str">
            <v>Solteiro</v>
          </cell>
          <cell r="AG4302" t="str">
            <v>Feminino</v>
          </cell>
          <cell r="AH4302" t="str">
            <v>Inativo</v>
          </cell>
          <cell r="AI4302" t="str">
            <v>MARCOS VINICIUS PORTELA</v>
          </cell>
        </row>
        <row r="4303">
          <cell r="B4303" t="str">
            <v>THAIS SULAINE ZAMPIER</v>
          </cell>
          <cell r="C4303" t="str">
            <v>09585449994</v>
          </cell>
          <cell r="D4303" t="str">
            <v/>
          </cell>
          <cell r="E4303" t="str">
            <v>Intermitente</v>
          </cell>
          <cell r="F4303" t="str">
            <v>89282435</v>
          </cell>
          <cell r="G4303" t="str">
            <v>RUA DAS FLORES</v>
          </cell>
          <cell r="H4303" t="str">
            <v>832</v>
          </cell>
          <cell r="I4303" t="str">
            <v>ATÉ 775/776</v>
          </cell>
          <cell r="J4303" t="str">
            <v>BRASÍLIA</v>
          </cell>
          <cell r="K4303" t="str">
            <v>SÃO BENTO DO SUL</v>
          </cell>
          <cell r="L4303" t="str">
            <v>SC</v>
          </cell>
          <cell r="M4303" t="str">
            <v>-26.2315473</v>
          </cell>
          <cell r="N4303" t="str">
            <v>-49.3489756</v>
          </cell>
          <cell r="O4303" t="str">
            <v/>
          </cell>
          <cell r="P4303" t="str">
            <v>29/01/1997</v>
          </cell>
          <cell r="Q4303" t="str">
            <v>131091737</v>
          </cell>
          <cell r="R4303" t="str">
            <v>II PR</v>
          </cell>
          <cell r="S4303" t="str">
            <v>09585449994</v>
          </cell>
          <cell r="T4303" t="str">
            <v/>
          </cell>
          <cell r="U4303" t="str">
            <v/>
          </cell>
          <cell r="V4303" t="str">
            <v/>
          </cell>
          <cell r="X4303" t="str">
            <v>3026135</v>
          </cell>
          <cell r="Y4303" t="str">
            <v>0030</v>
          </cell>
          <cell r="Z4303" t="str">
            <v>PR</v>
          </cell>
          <cell r="AA4303" t="str">
            <v>17/09/2020</v>
          </cell>
          <cell r="AB4303" t="str">
            <v/>
          </cell>
          <cell r="AC4303" t="str">
            <v>21052553356</v>
          </cell>
          <cell r="AD4303">
            <v>0</v>
          </cell>
          <cell r="AE4303" t="str">
            <v>Brasileiro</v>
          </cell>
          <cell r="AF4303" t="str">
            <v>Solteiro</v>
          </cell>
          <cell r="AG4303" t="str">
            <v>Feminino</v>
          </cell>
          <cell r="AH4303" t="str">
            <v>Inativo</v>
          </cell>
          <cell r="AI4303" t="str">
            <v>CARLA VIETTRO NORA DE PADUA</v>
          </cell>
        </row>
        <row r="4304">
          <cell r="B4304" t="str">
            <v>THALES HENRIQUE MORAIS DELFINO</v>
          </cell>
          <cell r="C4304" t="str">
            <v>40574287809</v>
          </cell>
          <cell r="D4304" t="str">
            <v>thalesmorais1995@outlook.com</v>
          </cell>
          <cell r="E4304" t="str">
            <v>promotor</v>
          </cell>
          <cell r="F4304" t="str">
            <v>15057-562</v>
          </cell>
          <cell r="G4304" t="str">
            <v>RUA PATRÍCIA RODRIGUES FONTES</v>
          </cell>
          <cell r="H4304" t="str">
            <v>705</v>
          </cell>
          <cell r="I4304" t="str">
            <v>BL27 AP 202</v>
          </cell>
          <cell r="J4304" t="str">
            <v>RIOS DI ITÁLIA</v>
          </cell>
          <cell r="K4304" t="str">
            <v>SÃO JOSÉ DO RIO PRETO</v>
          </cell>
          <cell r="L4304" t="str">
            <v>SP</v>
          </cell>
          <cell r="M4304" t="str">
            <v>-20.794738</v>
          </cell>
          <cell r="N4304" t="str">
            <v>-49.3335336</v>
          </cell>
          <cell r="O4304" t="str">
            <v>17991632626</v>
          </cell>
          <cell r="P4304" t="str">
            <v>01/03/1995</v>
          </cell>
          <cell r="Q4304" t="str">
            <v>404343235</v>
          </cell>
          <cell r="R4304" t="str">
            <v>SSP</v>
          </cell>
          <cell r="S4304" t="str">
            <v>40574287809</v>
          </cell>
          <cell r="T4304" t="str">
            <v/>
          </cell>
          <cell r="U4304" t="str">
            <v/>
          </cell>
          <cell r="V4304" t="str">
            <v/>
          </cell>
          <cell r="X4304" t="str">
            <v>34358</v>
          </cell>
          <cell r="Y4304" t="str">
            <v>406</v>
          </cell>
          <cell r="Z4304" t="str">
            <v>SP</v>
          </cell>
          <cell r="AA4304" t="str">
            <v>17/06/2019</v>
          </cell>
          <cell r="AB4304" t="str">
            <v>01/01/0001</v>
          </cell>
          <cell r="AC4304" t="str">
            <v>207875410-49</v>
          </cell>
          <cell r="AD4304">
            <v>4506</v>
          </cell>
          <cell r="AE4304" t="str">
            <v>BRASILEIRO NATO</v>
          </cell>
          <cell r="AF4304" t="str">
            <v>Solteiro</v>
          </cell>
          <cell r="AG4304" t="str">
            <v>Masculino</v>
          </cell>
          <cell r="AH4304" t="str">
            <v>Ativo</v>
          </cell>
          <cell r="AI4304" t="str">
            <v>RUAN HENRIQUE DOS SANTOS</v>
          </cell>
        </row>
        <row r="4305">
          <cell r="B4305" t="str">
            <v>THALISSON LAZARO PARREIRA</v>
          </cell>
          <cell r="C4305" t="str">
            <v>07558959675</v>
          </cell>
          <cell r="D4305" t="str">
            <v>thalissonp356@gmail.com</v>
          </cell>
          <cell r="E4305" t="str">
            <v>promotor</v>
          </cell>
          <cell r="F4305" t="str">
            <v>38401392</v>
          </cell>
          <cell r="G4305" t="str">
            <v>RUA CRUZEIRO DO SUL</v>
          </cell>
          <cell r="H4305" t="str">
            <v>89</v>
          </cell>
          <cell r="I4305" t="str">
            <v/>
          </cell>
          <cell r="J4305" t="str">
            <v>JARDIM BRASÍLIA</v>
          </cell>
          <cell r="K4305" t="str">
            <v>UBERLÂNDIA</v>
          </cell>
          <cell r="L4305" t="str">
            <v>MG</v>
          </cell>
          <cell r="M4305" t="str">
            <v>-18.898039</v>
          </cell>
          <cell r="N4305" t="str">
            <v>-48.2971327</v>
          </cell>
          <cell r="O4305" t="str">
            <v>34996441565</v>
          </cell>
          <cell r="P4305" t="str">
            <v>25/05/1987</v>
          </cell>
          <cell r="Q4305" t="str">
            <v>14748477</v>
          </cell>
          <cell r="R4305" t="str">
            <v>SSP</v>
          </cell>
          <cell r="S4305" t="str">
            <v>07558959675</v>
          </cell>
          <cell r="T4305" t="str">
            <v/>
          </cell>
          <cell r="U4305" t="str">
            <v/>
          </cell>
          <cell r="V4305" t="str">
            <v/>
          </cell>
          <cell r="W4305" t="str">
            <v>ContaCorrente</v>
          </cell>
          <cell r="X4305" t="str">
            <v>97492</v>
          </cell>
          <cell r="Y4305" t="str">
            <v>108</v>
          </cell>
          <cell r="Z4305" t="str">
            <v>MG</v>
          </cell>
          <cell r="AA4305" t="str">
            <v>27/11/2019</v>
          </cell>
          <cell r="AB4305" t="str">
            <v/>
          </cell>
          <cell r="AC4305" t="str">
            <v>13054850985</v>
          </cell>
          <cell r="AD4305">
            <v>4506</v>
          </cell>
          <cell r="AE4305" t="str">
            <v>Brasileiro</v>
          </cell>
          <cell r="AF4305" t="str">
            <v>Solteiro</v>
          </cell>
          <cell r="AG4305" t="str">
            <v>Masculino</v>
          </cell>
          <cell r="AH4305" t="str">
            <v>Ativo</v>
          </cell>
          <cell r="AI4305" t="str">
            <v>EVERTON MEDEIROS DA SILVA</v>
          </cell>
        </row>
        <row r="4306">
          <cell r="B4306" t="str">
            <v>THALISSON OLIVEIRA NOGUEIRA</v>
          </cell>
          <cell r="C4306" t="str">
            <v>06592828102</v>
          </cell>
          <cell r="D4306" t="str">
            <v/>
          </cell>
          <cell r="E4306" t="str">
            <v>promotor</v>
          </cell>
          <cell r="F4306" t="str">
            <v>77815830</v>
          </cell>
          <cell r="G4306" t="str">
            <v>RUA DO LONTRA</v>
          </cell>
          <cell r="H4306" t="str">
            <v>0</v>
          </cell>
          <cell r="I4306" t="str">
            <v>QD 01 LT 14</v>
          </cell>
          <cell r="J4306" t="str">
            <v>LOTEAMENTO VILA AZUL</v>
          </cell>
          <cell r="K4306" t="str">
            <v>ARAGUAINA</v>
          </cell>
          <cell r="L4306" t="str">
            <v>TO</v>
          </cell>
          <cell r="M4306" t="str">
            <v>-7.21479</v>
          </cell>
          <cell r="N4306" t="str">
            <v>-48.251526</v>
          </cell>
          <cell r="O4306" t="str">
            <v/>
          </cell>
          <cell r="P4306" t="str">
            <v>16/09/1998</v>
          </cell>
          <cell r="Q4306" t="str">
            <v>1306329</v>
          </cell>
          <cell r="R4306" t="str">
            <v>SSP</v>
          </cell>
          <cell r="S4306" t="str">
            <v>06592828102</v>
          </cell>
          <cell r="T4306" t="str">
            <v/>
          </cell>
          <cell r="U4306" t="str">
            <v/>
          </cell>
          <cell r="V4306" t="str">
            <v/>
          </cell>
          <cell r="X4306" t="str">
            <v>1654803</v>
          </cell>
          <cell r="Y4306" t="str">
            <v>0050</v>
          </cell>
          <cell r="Z4306" t="str">
            <v>TO</v>
          </cell>
          <cell r="AA4306" t="str">
            <v>26/03/2020</v>
          </cell>
          <cell r="AB4306" t="str">
            <v/>
          </cell>
          <cell r="AC4306" t="str">
            <v>16581655091</v>
          </cell>
          <cell r="AD4306">
            <v>4506</v>
          </cell>
          <cell r="AE4306" t="str">
            <v>Brasileiro</v>
          </cell>
          <cell r="AF4306" t="str">
            <v>Solteiro</v>
          </cell>
          <cell r="AG4306" t="str">
            <v>Masculino</v>
          </cell>
          <cell r="AH4306" t="str">
            <v>Inativo</v>
          </cell>
          <cell r="AI4306" t="str">
            <v>GERIMARIO ALVES DA SILVA</v>
          </cell>
        </row>
        <row r="4307">
          <cell r="B4307" t="str">
            <v>THALITA DOS SANTOS MOTTA</v>
          </cell>
          <cell r="C4307" t="str">
            <v>17140752737</v>
          </cell>
          <cell r="D4307" t="str">
            <v/>
          </cell>
          <cell r="E4307" t="str">
            <v>promotor</v>
          </cell>
          <cell r="F4307" t="str">
            <v>24736130</v>
          </cell>
          <cell r="G4307" t="str">
            <v>RUA HENRIQUE MARTINS</v>
          </cell>
          <cell r="H4307" t="str">
            <v xml:space="preserve">5 </v>
          </cell>
          <cell r="I4307" t="str">
            <v>QR 26</v>
          </cell>
          <cell r="J4307" t="str">
            <v>LAGOINHA</v>
          </cell>
          <cell r="K4307" t="str">
            <v>SÃO GONÇALO</v>
          </cell>
          <cell r="L4307" t="str">
            <v>RJ</v>
          </cell>
          <cell r="M4307" t="str">
            <v>-22.8883031</v>
          </cell>
          <cell r="N4307" t="str">
            <v>-43.43212399999999</v>
          </cell>
          <cell r="O4307" t="str">
            <v>22988843965</v>
          </cell>
          <cell r="P4307" t="str">
            <v>29/11/1999</v>
          </cell>
          <cell r="Q4307" t="str">
            <v>299656454</v>
          </cell>
          <cell r="R4307" t="str">
            <v>SSP</v>
          </cell>
          <cell r="S4307" t="str">
            <v>17140752737</v>
          </cell>
          <cell r="T4307" t="str">
            <v/>
          </cell>
          <cell r="U4307" t="str">
            <v/>
          </cell>
          <cell r="V4307" t="str">
            <v/>
          </cell>
          <cell r="X4307" t="str">
            <v>8064815</v>
          </cell>
          <cell r="Y4307" t="str">
            <v>0040</v>
          </cell>
          <cell r="Z4307" t="str">
            <v>RJ</v>
          </cell>
          <cell r="AA4307" t="str">
            <v>29/09/2020</v>
          </cell>
          <cell r="AB4307" t="str">
            <v/>
          </cell>
          <cell r="AC4307" t="str">
            <v>23610914900</v>
          </cell>
          <cell r="AD4307">
            <v>4506</v>
          </cell>
          <cell r="AE4307" t="str">
            <v>Brasileiro</v>
          </cell>
          <cell r="AF4307" t="str">
            <v>Solteiro</v>
          </cell>
          <cell r="AG4307" t="str">
            <v>Feminino</v>
          </cell>
          <cell r="AH4307" t="str">
            <v>Ativo</v>
          </cell>
          <cell r="AI4307" t="str">
            <v>LEONARDO DA SILVA MACIEL</v>
          </cell>
        </row>
        <row r="4308">
          <cell r="B4308" t="str">
            <v>THALLES HIGOR TERTO</v>
          </cell>
          <cell r="C4308" t="str">
            <v>02361615126</v>
          </cell>
          <cell r="D4308" t="str">
            <v>thalleshigor25@gmail.com</v>
          </cell>
          <cell r="E4308" t="str">
            <v>promotor</v>
          </cell>
          <cell r="F4308" t="str">
            <v>79117300</v>
          </cell>
          <cell r="G4308" t="str">
            <v>RUA ALFREDO NOBEL</v>
          </cell>
          <cell r="H4308" t="str">
            <v>624</v>
          </cell>
          <cell r="I4308" t="str">
            <v>ATÉ 147/148</v>
          </cell>
          <cell r="J4308" t="str">
            <v>VILA NASSER</v>
          </cell>
          <cell r="K4308" t="str">
            <v>CAMPO GRANDE</v>
          </cell>
          <cell r="L4308" t="str">
            <v>MS</v>
          </cell>
          <cell r="M4308" t="str">
            <v>-20.4214127</v>
          </cell>
          <cell r="N4308" t="str">
            <v>-54.6308016</v>
          </cell>
          <cell r="O4308" t="str">
            <v>67991359939</v>
          </cell>
          <cell r="P4308" t="str">
            <v>13/03/1988</v>
          </cell>
          <cell r="Q4308" t="str">
            <v>1572159</v>
          </cell>
          <cell r="R4308" t="str">
            <v>SSP</v>
          </cell>
          <cell r="S4308" t="str">
            <v>02361615126</v>
          </cell>
          <cell r="T4308" t="str">
            <v/>
          </cell>
          <cell r="U4308" t="str">
            <v/>
          </cell>
          <cell r="V4308" t="str">
            <v/>
          </cell>
          <cell r="X4308" t="str">
            <v>4881345</v>
          </cell>
          <cell r="Y4308" t="str">
            <v>60</v>
          </cell>
          <cell r="Z4308" t="str">
            <v>MS</v>
          </cell>
          <cell r="AA4308" t="str">
            <v>26/09/2019</v>
          </cell>
          <cell r="AB4308" t="str">
            <v/>
          </cell>
          <cell r="AC4308" t="str">
            <v>20022549581</v>
          </cell>
          <cell r="AD4308">
            <v>4506</v>
          </cell>
          <cell r="AE4308" t="str">
            <v>Brasileiro</v>
          </cell>
          <cell r="AF4308" t="str">
            <v>Solteiro</v>
          </cell>
          <cell r="AG4308" t="str">
            <v>Masculino</v>
          </cell>
          <cell r="AH4308" t="str">
            <v>Ativo</v>
          </cell>
          <cell r="AI4308" t="str">
            <v>RODRIGO GARCIA DE CARVALHO</v>
          </cell>
        </row>
        <row r="4309">
          <cell r="B4309" t="str">
            <v>THAMIRES DO NASCIMENTO SANTOS</v>
          </cell>
          <cell r="C4309" t="str">
            <v>02093460602</v>
          </cell>
          <cell r="D4309" t="str">
            <v/>
          </cell>
          <cell r="E4309" t="str">
            <v>promotor548</v>
          </cell>
          <cell r="F4309" t="str">
            <v>35060100</v>
          </cell>
          <cell r="G4309" t="str">
            <v>RUA CARATINGA</v>
          </cell>
          <cell r="H4309" t="str">
            <v>587</v>
          </cell>
          <cell r="I4309" t="str">
            <v/>
          </cell>
          <cell r="J4309" t="str">
            <v>NOSSA SENHORA DAS GRAÇAS</v>
          </cell>
          <cell r="K4309" t="str">
            <v>GOVERNADOR VALADARES</v>
          </cell>
          <cell r="L4309" t="str">
            <v>MG</v>
          </cell>
          <cell r="M4309" t="str">
            <v>-18.8470002</v>
          </cell>
          <cell r="N4309" t="str">
            <v>-41.9486327</v>
          </cell>
          <cell r="O4309" t="str">
            <v/>
          </cell>
          <cell r="P4309" t="str">
            <v>02/09/2000</v>
          </cell>
          <cell r="Q4309" t="str">
            <v>20209102</v>
          </cell>
          <cell r="R4309" t="str">
            <v>SSP</v>
          </cell>
          <cell r="S4309" t="str">
            <v>02093460602</v>
          </cell>
          <cell r="T4309" t="str">
            <v/>
          </cell>
          <cell r="U4309" t="str">
            <v/>
          </cell>
          <cell r="V4309" t="str">
            <v/>
          </cell>
          <cell r="X4309" t="str">
            <v>7628003</v>
          </cell>
          <cell r="Y4309" t="str">
            <v>0050</v>
          </cell>
          <cell r="Z4309" t="str">
            <v>MG</v>
          </cell>
          <cell r="AA4309" t="str">
            <v>23/03/2020</v>
          </cell>
          <cell r="AB4309" t="str">
            <v/>
          </cell>
          <cell r="AC4309" t="str">
            <v>20617499602</v>
          </cell>
          <cell r="AD4309">
            <v>4506</v>
          </cell>
          <cell r="AE4309" t="str">
            <v>Brasileiro</v>
          </cell>
          <cell r="AF4309" t="str">
            <v>Casado</v>
          </cell>
          <cell r="AG4309" t="str">
            <v>Feminino</v>
          </cell>
          <cell r="AH4309" t="str">
            <v>Inativo</v>
          </cell>
          <cell r="AI4309" t="str">
            <v>EVERTON MEDEIROS DA SILVA</v>
          </cell>
        </row>
        <row r="4310">
          <cell r="B4310" t="str">
            <v>THAMIRES SANTANA FRANCISCO</v>
          </cell>
          <cell r="C4310" t="str">
            <v>46995809807</v>
          </cell>
          <cell r="D4310" t="str">
            <v>thamiresfranciskinha1@hotmail.com</v>
          </cell>
          <cell r="E4310" t="str">
            <v>promotor</v>
          </cell>
          <cell r="F4310" t="str">
            <v>12081-170</v>
          </cell>
          <cell r="G4310" t="str">
            <v>RUA VICENTE BATISTA 294</v>
          </cell>
          <cell r="H4310" t="str">
            <v>294</v>
          </cell>
          <cell r="I4310" t="str">
            <v>-</v>
          </cell>
          <cell r="J4310" t="str">
            <v>JARDIM SANDRA MARI</v>
          </cell>
          <cell r="K4310" t="str">
            <v>TAUBATE</v>
          </cell>
          <cell r="L4310" t="str">
            <v>SP</v>
          </cell>
          <cell r="M4310" t="str">
            <v/>
          </cell>
          <cell r="N4310" t="str">
            <v/>
          </cell>
          <cell r="O4310" t="str">
            <v>12981188209</v>
          </cell>
          <cell r="P4310" t="str">
            <v>10/04/1997</v>
          </cell>
          <cell r="Q4310" t="str">
            <v>37160896X</v>
          </cell>
          <cell r="R4310" t="str">
            <v>SSP</v>
          </cell>
          <cell r="S4310" t="str">
            <v>46995809807</v>
          </cell>
          <cell r="T4310" t="str">
            <v/>
          </cell>
          <cell r="U4310" t="str">
            <v/>
          </cell>
          <cell r="V4310" t="str">
            <v/>
          </cell>
          <cell r="X4310" t="str">
            <v>47116</v>
          </cell>
          <cell r="Y4310" t="str">
            <v>416</v>
          </cell>
          <cell r="Z4310" t="str">
            <v>SP</v>
          </cell>
          <cell r="AA4310" t="str">
            <v>01/01/0001</v>
          </cell>
          <cell r="AB4310" t="str">
            <v>01/01/0001</v>
          </cell>
          <cell r="AC4310" t="str">
            <v>133856691-29</v>
          </cell>
          <cell r="AD4310">
            <v>0</v>
          </cell>
          <cell r="AE4310" t="str">
            <v>BRASILEIRO NATO</v>
          </cell>
          <cell r="AF4310" t="str">
            <v>Solteiro</v>
          </cell>
          <cell r="AG4310" t="str">
            <v>Feminino</v>
          </cell>
          <cell r="AH4310" t="str">
            <v>Inativo</v>
          </cell>
          <cell r="AI4310" t="str">
            <v>LUCAS PEREIRA NUNES DA COSTA</v>
          </cell>
        </row>
        <row r="4311">
          <cell r="B4311" t="str">
            <v>THAMIRIS GOMES ALVES</v>
          </cell>
          <cell r="C4311" t="str">
            <v>38036842858</v>
          </cell>
          <cell r="D4311" t="str">
            <v/>
          </cell>
          <cell r="E4311" t="str">
            <v>promotor</v>
          </cell>
          <cell r="F4311" t="str">
            <v>06416150</v>
          </cell>
          <cell r="G4311" t="str">
            <v>RUA CAFELÂNDIA</v>
          </cell>
          <cell r="H4311" t="str">
            <v>681</v>
          </cell>
          <cell r="I4311" t="str">
            <v/>
          </cell>
          <cell r="J4311" t="str">
            <v>VILA ENGENHO NOVO</v>
          </cell>
          <cell r="K4311" t="str">
            <v>BARUERI</v>
          </cell>
          <cell r="L4311" t="str">
            <v>SP</v>
          </cell>
          <cell r="M4311" t="str">
            <v/>
          </cell>
          <cell r="N4311" t="str">
            <v/>
          </cell>
          <cell r="O4311" t="str">
            <v/>
          </cell>
          <cell r="P4311" t="str">
            <v>14/10/1987</v>
          </cell>
          <cell r="Q4311" t="str">
            <v>427702306</v>
          </cell>
          <cell r="R4311" t="str">
            <v>SSP</v>
          </cell>
          <cell r="S4311" t="str">
            <v>38036842858</v>
          </cell>
          <cell r="T4311" t="str">
            <v/>
          </cell>
          <cell r="U4311" t="str">
            <v/>
          </cell>
          <cell r="V4311" t="str">
            <v/>
          </cell>
          <cell r="X4311" t="str">
            <v>96893</v>
          </cell>
          <cell r="Y4311" t="str">
            <v>299</v>
          </cell>
          <cell r="Z4311" t="str">
            <v>SP</v>
          </cell>
          <cell r="AA4311" t="str">
            <v>04/03/2020</v>
          </cell>
          <cell r="AB4311" t="str">
            <v/>
          </cell>
          <cell r="AC4311" t="str">
            <v>20625562695</v>
          </cell>
          <cell r="AD4311">
            <v>4506</v>
          </cell>
          <cell r="AE4311" t="str">
            <v>Brasileiro</v>
          </cell>
          <cell r="AF4311" t="str">
            <v>Solteiro</v>
          </cell>
          <cell r="AG4311" t="str">
            <v>Feminino</v>
          </cell>
          <cell r="AH4311" t="str">
            <v>Ativo</v>
          </cell>
          <cell r="AI4311" t="str">
            <v>MICHAEL RODRIGUES COSTA DE MEIRA</v>
          </cell>
        </row>
        <row r="4312">
          <cell r="B4312" t="str">
            <v>THAUAN RODRIGO FERREIRA RAMOS</v>
          </cell>
          <cell r="C4312" t="str">
            <v>42612688846</v>
          </cell>
          <cell r="D4312" t="str">
            <v>thferreira16@gmail.com</v>
          </cell>
          <cell r="E4312" t="str">
            <v>promotor</v>
          </cell>
          <cell r="F4312" t="str">
            <v>04814220</v>
          </cell>
          <cell r="G4312" t="str">
            <v>RUA PINHEIRO FURTADO</v>
          </cell>
          <cell r="H4312" t="str">
            <v>21</v>
          </cell>
          <cell r="I4312" t="str">
            <v/>
          </cell>
          <cell r="J4312" t="str">
            <v>JARDIM MARIA RITA</v>
          </cell>
          <cell r="K4312" t="str">
            <v>SÃO PAULO</v>
          </cell>
          <cell r="L4312" t="str">
            <v>SP</v>
          </cell>
          <cell r="M4312" t="str">
            <v/>
          </cell>
          <cell r="N4312" t="str">
            <v/>
          </cell>
          <cell r="O4312" t="str">
            <v>11977063013</v>
          </cell>
          <cell r="P4312" t="str">
            <v>08/03/1995</v>
          </cell>
          <cell r="Q4312" t="str">
            <v>371322698</v>
          </cell>
          <cell r="R4312" t="str">
            <v>SSP</v>
          </cell>
          <cell r="S4312" t="str">
            <v>42612688846</v>
          </cell>
          <cell r="T4312" t="str">
            <v/>
          </cell>
          <cell r="U4312" t="str">
            <v/>
          </cell>
          <cell r="V4312" t="str">
            <v/>
          </cell>
          <cell r="X4312" t="str">
            <v>0023931</v>
          </cell>
          <cell r="Y4312" t="str">
            <v>397</v>
          </cell>
          <cell r="Z4312" t="str">
            <v>SP</v>
          </cell>
          <cell r="AA4312" t="str">
            <v>08/11/2019</v>
          </cell>
          <cell r="AB4312" t="str">
            <v/>
          </cell>
          <cell r="AC4312" t="str">
            <v>23637898574</v>
          </cell>
          <cell r="AD4312">
            <v>0</v>
          </cell>
          <cell r="AE4312" t="str">
            <v>Brasileiro</v>
          </cell>
          <cell r="AF4312" t="str">
            <v>Solteiro</v>
          </cell>
          <cell r="AG4312" t="str">
            <v>Masculino</v>
          </cell>
          <cell r="AH4312" t="str">
            <v>Inativo</v>
          </cell>
          <cell r="AI4312" t="str">
            <v>IVAN OLIVEIRA PINHEIRO</v>
          </cell>
        </row>
        <row r="4313">
          <cell r="B4313" t="str">
            <v>THAYLAN MATHEUS DE OLIVEIRA</v>
          </cell>
          <cell r="C4313" t="str">
            <v>44825639860</v>
          </cell>
          <cell r="D4313" t="str">
            <v/>
          </cell>
          <cell r="E4313" t="str">
            <v>promotor</v>
          </cell>
          <cell r="F4313" t="str">
            <v>13058104</v>
          </cell>
          <cell r="G4313" t="str">
            <v>RUA JORGE LUIZ PEREIRA</v>
          </cell>
          <cell r="H4313" t="str">
            <v>70</v>
          </cell>
          <cell r="I4313" t="str">
            <v/>
          </cell>
          <cell r="J4313" t="str">
            <v>CONJUNTO HABITACIONAL PARQUE DA FLORESTA</v>
          </cell>
          <cell r="K4313" t="str">
            <v>CAMPINAS</v>
          </cell>
          <cell r="L4313" t="str">
            <v>SP</v>
          </cell>
          <cell r="M4313" t="str">
            <v/>
          </cell>
          <cell r="N4313" t="str">
            <v/>
          </cell>
          <cell r="O4313" t="str">
            <v>19986050856</v>
          </cell>
          <cell r="P4313" t="str">
            <v>02/08/1997</v>
          </cell>
          <cell r="Q4313" t="str">
            <v>SP</v>
          </cell>
          <cell r="R4313" t="str">
            <v>SSP</v>
          </cell>
          <cell r="S4313" t="str">
            <v>44825639860</v>
          </cell>
          <cell r="T4313" t="str">
            <v/>
          </cell>
          <cell r="U4313" t="str">
            <v/>
          </cell>
          <cell r="V4313" t="str">
            <v/>
          </cell>
          <cell r="X4313" t="str">
            <v>086145</v>
          </cell>
          <cell r="Y4313" t="str">
            <v>416</v>
          </cell>
          <cell r="Z4313" t="str">
            <v>SP</v>
          </cell>
          <cell r="AA4313" t="str">
            <v>25/05/2020</v>
          </cell>
          <cell r="AB4313" t="str">
            <v>06/07/2020</v>
          </cell>
          <cell r="AC4313" t="str">
            <v/>
          </cell>
          <cell r="AD4313">
            <v>0</v>
          </cell>
          <cell r="AE4313" t="str">
            <v>Brasileiro</v>
          </cell>
          <cell r="AF4313" t="str">
            <v>Solteiro</v>
          </cell>
          <cell r="AG4313" t="str">
            <v>Masculino</v>
          </cell>
          <cell r="AH4313" t="str">
            <v>Inativo</v>
          </cell>
          <cell r="AI4313" t="str">
            <v>ALISSON DE OLIVEIRA SILVA</v>
          </cell>
        </row>
        <row r="4314">
          <cell r="B4314" t="str">
            <v>THAYS DE SOUSA SANTOS</v>
          </cell>
          <cell r="C4314" t="str">
            <v>61783015373</v>
          </cell>
          <cell r="D4314" t="str">
            <v>-</v>
          </cell>
          <cell r="E4314" t="str">
            <v>promotor</v>
          </cell>
          <cell r="F4314" t="str">
            <v>89224-005</v>
          </cell>
          <cell r="G4314" t="str">
            <v>RUA PIO S 452</v>
          </cell>
          <cell r="H4314" t="str">
            <v>452</v>
          </cell>
          <cell r="I4314" t="str">
            <v>AP 303</v>
          </cell>
          <cell r="J4314" t="str">
            <v>JARDIM IRIRIU</v>
          </cell>
          <cell r="K4314" t="str">
            <v>JOINVILLE</v>
          </cell>
          <cell r="L4314" t="str">
            <v>SC</v>
          </cell>
          <cell r="M4314" t="str">
            <v/>
          </cell>
          <cell r="N4314" t="str">
            <v/>
          </cell>
          <cell r="O4314" t="str">
            <v/>
          </cell>
          <cell r="P4314" t="str">
            <v>26/11/1993</v>
          </cell>
          <cell r="Q4314" t="str">
            <v>8139208</v>
          </cell>
          <cell r="R4314" t="str">
            <v>SSP</v>
          </cell>
          <cell r="S4314" t="str">
            <v>61783015373</v>
          </cell>
          <cell r="T4314" t="str">
            <v/>
          </cell>
          <cell r="U4314" t="str">
            <v/>
          </cell>
          <cell r="V4314" t="str">
            <v/>
          </cell>
          <cell r="X4314" t="str">
            <v>1914479</v>
          </cell>
          <cell r="Y4314" t="str">
            <v>50</v>
          </cell>
          <cell r="Z4314" t="str">
            <v>MA</v>
          </cell>
          <cell r="AA4314" t="str">
            <v>01/01/0001</v>
          </cell>
          <cell r="AB4314" t="str">
            <v>01/01/0001</v>
          </cell>
          <cell r="AC4314" t="str">
            <v>148473826-72</v>
          </cell>
          <cell r="AD4314">
            <v>0</v>
          </cell>
          <cell r="AE4314" t="str">
            <v>BRASILEIRO NATO</v>
          </cell>
          <cell r="AF4314" t="str">
            <v>Solteiro</v>
          </cell>
          <cell r="AG4314" t="str">
            <v>Feminino</v>
          </cell>
          <cell r="AH4314" t="str">
            <v>Inativo</v>
          </cell>
          <cell r="AI4314" t="str">
            <v>ELIANE CRISTINA GRACIOLI DE JESUS</v>
          </cell>
        </row>
        <row r="4315">
          <cell r="B4315" t="str">
            <v>THIAGO APARECIDO DA SILVA</v>
          </cell>
          <cell r="C4315" t="str">
            <v>30586489878</v>
          </cell>
          <cell r="D4315" t="str">
            <v>euridesm17@gmail.com</v>
          </cell>
          <cell r="E4315" t="str">
            <v>promotor</v>
          </cell>
          <cell r="F4315" t="str">
            <v>06329350</v>
          </cell>
          <cell r="G4315" t="str">
            <v>AVENIDA PRESIDENTE TANCREDO DE ALMEIDA NEVES</v>
          </cell>
          <cell r="H4315" t="str">
            <v>964</v>
          </cell>
          <cell r="I4315" t="str">
            <v>APTO 14 A</v>
          </cell>
          <cell r="J4315" t="str">
            <v>CONJUNTO HABITACIONAL PRESIDENTE CASTELO BRANCO</v>
          </cell>
          <cell r="K4315" t="str">
            <v>CARAPICUÍBA</v>
          </cell>
          <cell r="L4315" t="str">
            <v>SP</v>
          </cell>
          <cell r="M4315" t="str">
            <v>-23.5383072</v>
          </cell>
          <cell r="N4315" t="str">
            <v>-46.8239051</v>
          </cell>
          <cell r="O4315" t="str">
            <v>1141884043</v>
          </cell>
          <cell r="P4315" t="str">
            <v>22/12/1981</v>
          </cell>
          <cell r="Q4315" t="str">
            <v>285563555</v>
          </cell>
          <cell r="R4315" t="str">
            <v>SSP</v>
          </cell>
          <cell r="S4315" t="str">
            <v>30586489878</v>
          </cell>
          <cell r="T4315" t="str">
            <v/>
          </cell>
          <cell r="U4315" t="str">
            <v/>
          </cell>
          <cell r="V4315" t="str">
            <v/>
          </cell>
          <cell r="X4315" t="str">
            <v>29019</v>
          </cell>
          <cell r="Y4315" t="str">
            <v>264</v>
          </cell>
          <cell r="Z4315" t="str">
            <v/>
          </cell>
          <cell r="AA4315" t="str">
            <v>30/12/2019</v>
          </cell>
          <cell r="AB4315" t="str">
            <v/>
          </cell>
          <cell r="AC4315" t="str">
            <v>13449712933</v>
          </cell>
          <cell r="AD4315">
            <v>4506</v>
          </cell>
          <cell r="AE4315" t="str">
            <v>Brasileiro</v>
          </cell>
          <cell r="AF4315" t="str">
            <v>Casado</v>
          </cell>
          <cell r="AG4315" t="str">
            <v>Masculino</v>
          </cell>
          <cell r="AH4315" t="str">
            <v>Inativo</v>
          </cell>
          <cell r="AI4315" t="str">
            <v>MICHAEL RODRIGUES COSTA DE MEIRA</v>
          </cell>
        </row>
        <row r="4316">
          <cell r="B4316" t="str">
            <v>THIAGO APARECIDO NASCIMENTO OLIVEIRA</v>
          </cell>
          <cell r="C4316" t="str">
            <v>35468484897</v>
          </cell>
          <cell r="D4316" t="str">
            <v>thiagocomando14@gmail.com</v>
          </cell>
          <cell r="E4316" t="str">
            <v>promotor</v>
          </cell>
          <cell r="F4316" t="str">
            <v>11722-040</v>
          </cell>
          <cell r="G4316" t="str">
            <v>RUA JOSE DA COSTA MONTEIRO 07</v>
          </cell>
          <cell r="H4316" t="str">
            <v>7</v>
          </cell>
          <cell r="I4316" t="str">
            <v>-</v>
          </cell>
          <cell r="J4316" t="str">
            <v>VILA SONIA</v>
          </cell>
          <cell r="K4316" t="str">
            <v>PRAIA GRANDE</v>
          </cell>
          <cell r="L4316" t="str">
            <v>SP</v>
          </cell>
          <cell r="M4316" t="str">
            <v/>
          </cell>
          <cell r="N4316" t="str">
            <v/>
          </cell>
          <cell r="O4316" t="str">
            <v>13988656754</v>
          </cell>
          <cell r="P4316" t="str">
            <v>28/03/1985</v>
          </cell>
          <cell r="Q4316" t="str">
            <v>45222960</v>
          </cell>
          <cell r="R4316" t="str">
            <v>SSP</v>
          </cell>
          <cell r="S4316" t="str">
            <v>35468484897</v>
          </cell>
          <cell r="T4316" t="str">
            <v/>
          </cell>
          <cell r="U4316" t="str">
            <v/>
          </cell>
          <cell r="V4316" t="str">
            <v/>
          </cell>
          <cell r="X4316" t="str">
            <v>74013</v>
          </cell>
          <cell r="Y4316" t="str">
            <v>295</v>
          </cell>
          <cell r="Z4316" t="str">
            <v>SP</v>
          </cell>
          <cell r="AA4316" t="str">
            <v>01/01/0001</v>
          </cell>
          <cell r="AB4316" t="str">
            <v>01/01/0001</v>
          </cell>
          <cell r="AC4316" t="str">
            <v>166038807-42</v>
          </cell>
          <cell r="AD4316">
            <v>4506</v>
          </cell>
          <cell r="AE4316" t="str">
            <v>BRASILEIRO NATO</v>
          </cell>
          <cell r="AF4316" t="str">
            <v>Solteiro</v>
          </cell>
          <cell r="AG4316" t="str">
            <v>Masculino</v>
          </cell>
          <cell r="AH4316" t="str">
            <v>Inativo</v>
          </cell>
          <cell r="AI4316" t="str">
            <v>JOSE RODRIGUES VICENTE DA SILVA</v>
          </cell>
        </row>
        <row r="4317">
          <cell r="B4317" t="str">
            <v>THIAGO ARAUJO ROCHA</v>
          </cell>
          <cell r="C4317" t="str">
            <v>33671692855</v>
          </cell>
          <cell r="D4317" t="str">
            <v>thiii_rocha@hotmail.com</v>
          </cell>
          <cell r="E4317" t="str">
            <v>promotor548</v>
          </cell>
          <cell r="F4317" t="str">
            <v>17060-290</v>
          </cell>
          <cell r="G4317" t="str">
            <v>RUA CASEMIRO DE ABREU</v>
          </cell>
          <cell r="H4317" t="str">
            <v>42</v>
          </cell>
          <cell r="I4317" t="str">
            <v/>
          </cell>
          <cell r="J4317" t="str">
            <v>JARDIM BELA VISTA</v>
          </cell>
          <cell r="K4317" t="str">
            <v>BAURU</v>
          </cell>
          <cell r="L4317" t="str">
            <v>SP</v>
          </cell>
          <cell r="M4317" t="str">
            <v>-22.321786</v>
          </cell>
          <cell r="N4317" t="str">
            <v>-49.0862831</v>
          </cell>
          <cell r="O4317" t="str">
            <v>14981533005</v>
          </cell>
          <cell r="P4317" t="str">
            <v>06/02/1985</v>
          </cell>
          <cell r="Q4317" t="str">
            <v>41985874X</v>
          </cell>
          <cell r="R4317" t="str">
            <v>SSP</v>
          </cell>
          <cell r="S4317" t="str">
            <v>33671692855</v>
          </cell>
          <cell r="T4317" t="str">
            <v/>
          </cell>
          <cell r="U4317" t="str">
            <v/>
          </cell>
          <cell r="V4317" t="str">
            <v/>
          </cell>
          <cell r="X4317" t="str">
            <v>15025</v>
          </cell>
          <cell r="Y4317" t="str">
            <v>261</v>
          </cell>
          <cell r="Z4317" t="str">
            <v>SP</v>
          </cell>
          <cell r="AA4317" t="str">
            <v>28/01/2019</v>
          </cell>
          <cell r="AB4317" t="str">
            <v>25/07/2020</v>
          </cell>
          <cell r="AC4317" t="str">
            <v>128151481-71</v>
          </cell>
          <cell r="AD4317">
            <v>4100</v>
          </cell>
          <cell r="AE4317" t="str">
            <v>BRASILEIRO NATO</v>
          </cell>
          <cell r="AF4317" t="str">
            <v>Solteiro</v>
          </cell>
          <cell r="AG4317" t="str">
            <v>Masculino</v>
          </cell>
          <cell r="AH4317" t="str">
            <v>Inativo</v>
          </cell>
          <cell r="AI4317" t="str">
            <v>LUCILENE SANCHES LASSO</v>
          </cell>
        </row>
        <row r="4318">
          <cell r="B4318" t="str">
            <v>THIAGO BARBOSA SILVA</v>
          </cell>
          <cell r="C4318" t="str">
            <v>04929606314</v>
          </cell>
          <cell r="D4318" t="str">
            <v>thi-ago15@hotmail.com</v>
          </cell>
          <cell r="E4318" t="str">
            <v>promotor</v>
          </cell>
          <cell r="F4318" t="str">
            <v>65927000</v>
          </cell>
          <cell r="G4318" t="str">
            <v>RUA DOZE DE OUTUBRO</v>
          </cell>
          <cell r="H4318" t="str">
            <v>152</v>
          </cell>
          <cell r="I4318" t="str">
            <v>HABITADO</v>
          </cell>
          <cell r="J4318" t="str">
            <v>CENTRO</v>
          </cell>
          <cell r="K4318" t="str">
            <v>DAVINÓPOLIS</v>
          </cell>
          <cell r="L4318" t="str">
            <v>MA</v>
          </cell>
          <cell r="M4318" t="str">
            <v>-4.9609498</v>
          </cell>
          <cell r="N4318" t="str">
            <v>-45.2744159</v>
          </cell>
          <cell r="O4318" t="str">
            <v>99991190733</v>
          </cell>
          <cell r="P4318" t="str">
            <v>29/09/1992</v>
          </cell>
          <cell r="Q4318" t="str">
            <v>6359715</v>
          </cell>
          <cell r="R4318" t="str">
            <v>SSP</v>
          </cell>
          <cell r="S4318" t="str">
            <v>04929606314</v>
          </cell>
          <cell r="T4318" t="str">
            <v/>
          </cell>
          <cell r="U4318" t="str">
            <v/>
          </cell>
          <cell r="V4318" t="str">
            <v/>
          </cell>
          <cell r="X4318" t="str">
            <v>6082793</v>
          </cell>
          <cell r="Y4318" t="str">
            <v>30</v>
          </cell>
          <cell r="Z4318" t="str">
            <v>MA</v>
          </cell>
          <cell r="AA4318" t="str">
            <v>01/12/2016</v>
          </cell>
          <cell r="AB4318" t="str">
            <v/>
          </cell>
          <cell r="AC4318" t="str">
            <v>16606825971</v>
          </cell>
          <cell r="AD4318">
            <v>4506</v>
          </cell>
          <cell r="AE4318" t="str">
            <v>Brasileiro</v>
          </cell>
          <cell r="AF4318" t="str">
            <v>Solteiro</v>
          </cell>
          <cell r="AG4318" t="str">
            <v>Masculino</v>
          </cell>
          <cell r="AH4318" t="str">
            <v>Ativo</v>
          </cell>
          <cell r="AI4318" t="str">
            <v>EDILSON DE JESUS MOREIRA BARBOSA</v>
          </cell>
        </row>
        <row r="4319">
          <cell r="B4319" t="str">
            <v>THIAGO COELHO LESA</v>
          </cell>
          <cell r="C4319" t="str">
            <v>10448168723</v>
          </cell>
          <cell r="D4319" t="str">
            <v>-</v>
          </cell>
          <cell r="E4319" t="str">
            <v>promotor</v>
          </cell>
          <cell r="F4319" t="str">
            <v>25036110</v>
          </cell>
          <cell r="G4319" t="str">
            <v>RUA CASTRO REBELO</v>
          </cell>
          <cell r="H4319" t="str">
            <v>31</v>
          </cell>
          <cell r="I4319" t="str">
            <v/>
          </cell>
          <cell r="J4319" t="str">
            <v>VILA LEOPOLDINA</v>
          </cell>
          <cell r="K4319" t="str">
            <v>DUQUE DE CAXIAS</v>
          </cell>
          <cell r="L4319" t="str">
            <v>RJ</v>
          </cell>
          <cell r="M4319" t="str">
            <v>-22.7656531</v>
          </cell>
          <cell r="N4319" t="str">
            <v>-43.3119366</v>
          </cell>
          <cell r="O4319" t="str">
            <v>21990098398</v>
          </cell>
          <cell r="P4319" t="str">
            <v>25/04/1984</v>
          </cell>
          <cell r="Q4319" t="str">
            <v>201107851</v>
          </cell>
          <cell r="R4319" t="str">
            <v>SSP</v>
          </cell>
          <cell r="S4319" t="str">
            <v>10448168723</v>
          </cell>
          <cell r="T4319" t="str">
            <v/>
          </cell>
          <cell r="U4319" t="str">
            <v/>
          </cell>
          <cell r="V4319" t="str">
            <v/>
          </cell>
          <cell r="X4319" t="str">
            <v>22778</v>
          </cell>
          <cell r="Y4319" t="str">
            <v>143</v>
          </cell>
          <cell r="Z4319" t="str">
            <v>RJ</v>
          </cell>
          <cell r="AA4319" t="str">
            <v>01/01/0001</v>
          </cell>
          <cell r="AB4319" t="str">
            <v/>
          </cell>
          <cell r="AC4319" t="str">
            <v>128744085-40</v>
          </cell>
          <cell r="AD4319">
            <v>4506</v>
          </cell>
          <cell r="AE4319" t="str">
            <v>BRASILEIRO NATO</v>
          </cell>
          <cell r="AF4319" t="str">
            <v>Solteiro</v>
          </cell>
          <cell r="AG4319" t="str">
            <v>Masculino</v>
          </cell>
          <cell r="AH4319" t="str">
            <v>Inativo</v>
          </cell>
          <cell r="AI4319" t="str">
            <v>THADEU FELIPE RODRIGUES DE ANDRADE FERNANDES</v>
          </cell>
        </row>
        <row r="4320">
          <cell r="B4320" t="str">
            <v>THIAGO DA SILVA CANTUARIO</v>
          </cell>
          <cell r="C4320" t="str">
            <v>40078217806</v>
          </cell>
          <cell r="D4320" t="str">
            <v/>
          </cell>
          <cell r="E4320" t="str">
            <v>trade</v>
          </cell>
          <cell r="F4320" t="str">
            <v>03436040</v>
          </cell>
          <cell r="G4320" t="str">
            <v>RUA AMARAIS</v>
          </cell>
          <cell r="H4320" t="str">
            <v>524</v>
          </cell>
          <cell r="I4320" t="str">
            <v/>
          </cell>
          <cell r="J4320" t="str">
            <v>VILA CARRÃO</v>
          </cell>
          <cell r="K4320" t="str">
            <v>SÃO PAULO</v>
          </cell>
          <cell r="L4320" t="str">
            <v>SP</v>
          </cell>
          <cell r="M4320" t="str">
            <v>-23.5622271</v>
          </cell>
          <cell r="N4320" t="str">
            <v>-46.5307323</v>
          </cell>
          <cell r="O4320" t="str">
            <v>11954447060</v>
          </cell>
          <cell r="P4320" t="str">
            <v>19/07/2001</v>
          </cell>
          <cell r="Q4320" t="str">
            <v>522512501</v>
          </cell>
          <cell r="R4320" t="str">
            <v>SSP</v>
          </cell>
          <cell r="S4320" t="str">
            <v>40078217806</v>
          </cell>
          <cell r="T4320" t="str">
            <v/>
          </cell>
          <cell r="U4320" t="str">
            <v/>
          </cell>
          <cell r="V4320" t="str">
            <v/>
          </cell>
          <cell r="X4320" t="str">
            <v/>
          </cell>
          <cell r="Y4320" t="str">
            <v/>
          </cell>
          <cell r="Z4320" t="str">
            <v>SP</v>
          </cell>
          <cell r="AA4320" t="str">
            <v>14/09/2020</v>
          </cell>
          <cell r="AB4320" t="str">
            <v/>
          </cell>
          <cell r="AC4320" t="str">
            <v/>
          </cell>
          <cell r="AD4320">
            <v>0</v>
          </cell>
          <cell r="AE4320" t="str">
            <v>Brasileiro</v>
          </cell>
          <cell r="AF4320" t="str">
            <v>Solteiro</v>
          </cell>
          <cell r="AG4320" t="str">
            <v>Masculino</v>
          </cell>
          <cell r="AH4320" t="str">
            <v>Ativo</v>
          </cell>
          <cell r="AI4320" t="str">
            <v>JOSE PIRES DOS SANTOS</v>
          </cell>
        </row>
        <row r="4321">
          <cell r="B4321" t="str">
            <v>THIAGO DA SILVA SOUZA</v>
          </cell>
          <cell r="C4321" t="str">
            <v>13978115441</v>
          </cell>
          <cell r="D4321" t="str">
            <v/>
          </cell>
          <cell r="E4321" t="str">
            <v>admin</v>
          </cell>
          <cell r="F4321" t="str">
            <v>07115000</v>
          </cell>
          <cell r="G4321" t="str">
            <v>AVENIDA SALGADO FILHO</v>
          </cell>
          <cell r="H4321" t="str">
            <v>3938</v>
          </cell>
          <cell r="I4321" t="str">
            <v/>
          </cell>
          <cell r="J4321" t="str">
            <v>CENTRO</v>
          </cell>
          <cell r="K4321" t="str">
            <v>GUARULHOS</v>
          </cell>
          <cell r="L4321" t="str">
            <v>SP</v>
          </cell>
          <cell r="M4321" t="str">
            <v>-23.4351082</v>
          </cell>
          <cell r="N4321" t="str">
            <v>-46.5350423</v>
          </cell>
          <cell r="O4321" t="str">
            <v>1140013027</v>
          </cell>
          <cell r="P4321" t="str">
            <v>02/09/2002</v>
          </cell>
          <cell r="Q4321" t="str">
            <v>41732693</v>
          </cell>
          <cell r="R4321" t="str">
            <v>SSP</v>
          </cell>
          <cell r="S4321" t="str">
            <v>13978115441</v>
          </cell>
          <cell r="T4321" t="str">
            <v/>
          </cell>
          <cell r="U4321" t="str">
            <v/>
          </cell>
          <cell r="V4321" t="str">
            <v/>
          </cell>
          <cell r="X4321" t="str">
            <v/>
          </cell>
          <cell r="Y4321" t="str">
            <v/>
          </cell>
          <cell r="Z4321" t="str">
            <v/>
          </cell>
          <cell r="AA4321" t="str">
            <v>11/11/2019</v>
          </cell>
          <cell r="AB4321" t="str">
            <v/>
          </cell>
          <cell r="AC4321" t="str">
            <v/>
          </cell>
          <cell r="AD4321">
            <v>0</v>
          </cell>
          <cell r="AE4321" t="str">
            <v>Brasileiro</v>
          </cell>
          <cell r="AF4321" t="str">
            <v>Solteiro</v>
          </cell>
          <cell r="AG4321" t="str">
            <v>Masculino</v>
          </cell>
          <cell r="AH4321" t="str">
            <v>Ativo</v>
          </cell>
          <cell r="AI4321" t="str">
            <v>LEONARDO SANT ANA FERREIRA</v>
          </cell>
        </row>
        <row r="4322">
          <cell r="B4322" t="str">
            <v>THIAGO DAS NEVES LUCIO GOMES</v>
          </cell>
          <cell r="C4322" t="str">
            <v>05487956901</v>
          </cell>
          <cell r="D4322" t="str">
            <v>miguelthiago010117@gmail.com</v>
          </cell>
          <cell r="E4322" t="str">
            <v>promotor</v>
          </cell>
          <cell r="F4322" t="str">
            <v>88107001</v>
          </cell>
          <cell r="G4322" t="str">
            <v>RUA VIDAL VICENTE ANDRADE</v>
          </cell>
          <cell r="H4322" t="str">
            <v>1290</v>
          </cell>
          <cell r="I4322" t="str">
            <v>AP 307 BL C</v>
          </cell>
          <cell r="J4322" t="str">
            <v>FORQUILHAS</v>
          </cell>
          <cell r="K4322" t="str">
            <v>SÃO JOSÉ</v>
          </cell>
          <cell r="L4322" t="str">
            <v>SC</v>
          </cell>
          <cell r="M4322" t="str">
            <v>-27.5983065</v>
          </cell>
          <cell r="N4322" t="str">
            <v>-48.6610854</v>
          </cell>
          <cell r="O4322" t="str">
            <v>48991732627</v>
          </cell>
          <cell r="P4322" t="str">
            <v>01/02/1988</v>
          </cell>
          <cell r="Q4322" t="str">
            <v>6698213</v>
          </cell>
          <cell r="R4322" t="str">
            <v>SSP</v>
          </cell>
          <cell r="S4322" t="str">
            <v>05487956901</v>
          </cell>
          <cell r="T4322" t="str">
            <v/>
          </cell>
          <cell r="U4322" t="str">
            <v/>
          </cell>
          <cell r="V4322" t="str">
            <v/>
          </cell>
          <cell r="X4322" t="str">
            <v>9049357</v>
          </cell>
          <cell r="Y4322" t="str">
            <v>10</v>
          </cell>
          <cell r="Z4322" t="str">
            <v>SC</v>
          </cell>
          <cell r="AA4322" t="str">
            <v>04/02/2019</v>
          </cell>
          <cell r="AB4322" t="str">
            <v/>
          </cell>
          <cell r="AC4322" t="str">
            <v>201210825-84</v>
          </cell>
          <cell r="AD4322">
            <v>4506</v>
          </cell>
          <cell r="AE4322" t="str">
            <v>BRASILEIRO NATO</v>
          </cell>
          <cell r="AF4322" t="str">
            <v>Solteiro</v>
          </cell>
          <cell r="AG4322" t="str">
            <v>Masculino</v>
          </cell>
          <cell r="AH4322" t="str">
            <v>Ativo</v>
          </cell>
          <cell r="AI4322" t="str">
            <v>CHARLES LIMA SODRE</v>
          </cell>
        </row>
        <row r="4323">
          <cell r="B4323" t="str">
            <v>THIAGO DE FARIA ROCHA TEIXEIRA</v>
          </cell>
          <cell r="C4323" t="str">
            <v>11923090658</v>
          </cell>
          <cell r="D4323" t="str">
            <v/>
          </cell>
          <cell r="E4323" t="str">
            <v>promotor</v>
          </cell>
          <cell r="F4323" t="str">
            <v>30411550</v>
          </cell>
          <cell r="G4323" t="str">
            <v>RUA JOSÉ DE ALENCAR</v>
          </cell>
          <cell r="H4323" t="str">
            <v>431</v>
          </cell>
          <cell r="I4323" t="str">
            <v>AP 402</v>
          </cell>
          <cell r="J4323" t="str">
            <v>CALAFATE</v>
          </cell>
          <cell r="K4323" t="str">
            <v>BELO HORIZONTE</v>
          </cell>
          <cell r="L4323" t="str">
            <v>MG</v>
          </cell>
          <cell r="M4323" t="str">
            <v/>
          </cell>
          <cell r="N4323" t="str">
            <v/>
          </cell>
          <cell r="O4323" t="str">
            <v>31988138213</v>
          </cell>
          <cell r="P4323" t="str">
            <v>07/06/1993</v>
          </cell>
          <cell r="Q4323" t="str">
            <v>12281384</v>
          </cell>
          <cell r="R4323" t="str">
            <v>SSP</v>
          </cell>
          <cell r="S4323" t="str">
            <v>11923090658</v>
          </cell>
          <cell r="T4323" t="str">
            <v/>
          </cell>
          <cell r="U4323" t="str">
            <v/>
          </cell>
          <cell r="V4323" t="str">
            <v/>
          </cell>
          <cell r="X4323" t="str">
            <v>820935</v>
          </cell>
          <cell r="Y4323" t="str">
            <v>0030</v>
          </cell>
          <cell r="Z4323" t="str">
            <v>MG</v>
          </cell>
          <cell r="AA4323" t="str">
            <v>01/07/2020</v>
          </cell>
          <cell r="AB4323" t="str">
            <v/>
          </cell>
          <cell r="AC4323" t="str">
            <v>20754587945</v>
          </cell>
          <cell r="AD4323">
            <v>4506</v>
          </cell>
          <cell r="AE4323" t="str">
            <v>Brasileiro</v>
          </cell>
          <cell r="AF4323" t="str">
            <v>Solteiro</v>
          </cell>
          <cell r="AG4323" t="str">
            <v>Masculino</v>
          </cell>
          <cell r="AH4323" t="str">
            <v>Ativo</v>
          </cell>
          <cell r="AI4323" t="str">
            <v>EVERTON MEDEIROS DA SILVA</v>
          </cell>
        </row>
        <row r="4324">
          <cell r="B4324" t="str">
            <v>THIAGO DE FREITAS SANTOS</v>
          </cell>
          <cell r="C4324" t="str">
            <v>88790690125</v>
          </cell>
          <cell r="D4324" t="str">
            <v>-</v>
          </cell>
          <cell r="E4324" t="str">
            <v>promotor</v>
          </cell>
          <cell r="F4324" t="str">
            <v>74593060</v>
          </cell>
          <cell r="G4324" t="str">
            <v>RUA AQUINO PORTO</v>
          </cell>
          <cell r="H4324" t="str">
            <v>83</v>
          </cell>
          <cell r="I4324" t="str">
            <v/>
          </cell>
          <cell r="J4324" t="str">
            <v>JARDIM BALNEÁRIO MEIA PONTE</v>
          </cell>
          <cell r="K4324" t="str">
            <v>GOIÂNIA</v>
          </cell>
          <cell r="L4324" t="str">
            <v>GO</v>
          </cell>
          <cell r="M4324" t="str">
            <v>-16.6219628</v>
          </cell>
          <cell r="N4324" t="str">
            <v>-49.3018168</v>
          </cell>
          <cell r="O4324" t="str">
            <v>62992238803</v>
          </cell>
          <cell r="P4324" t="str">
            <v>31/12/1981</v>
          </cell>
          <cell r="Q4324" t="str">
            <v>37620892</v>
          </cell>
          <cell r="R4324" t="str">
            <v>SSP</v>
          </cell>
          <cell r="S4324" t="str">
            <v>88790690125</v>
          </cell>
          <cell r="T4324" t="str">
            <v/>
          </cell>
          <cell r="U4324" t="str">
            <v/>
          </cell>
          <cell r="V4324" t="str">
            <v/>
          </cell>
          <cell r="X4324" t="str">
            <v>87298</v>
          </cell>
          <cell r="Y4324" t="str">
            <v>27</v>
          </cell>
          <cell r="Z4324" t="str">
            <v>GO</v>
          </cell>
          <cell r="AA4324" t="str">
            <v>08/10/2018</v>
          </cell>
          <cell r="AB4324" t="str">
            <v/>
          </cell>
          <cell r="AC4324" t="str">
            <v>128716503-16</v>
          </cell>
          <cell r="AD4324">
            <v>4506</v>
          </cell>
          <cell r="AE4324" t="str">
            <v>BRASILEIRO NATO</v>
          </cell>
          <cell r="AF4324" t="str">
            <v>Solteiro</v>
          </cell>
          <cell r="AG4324" t="str">
            <v>Masculino</v>
          </cell>
          <cell r="AH4324" t="str">
            <v>Ativo</v>
          </cell>
          <cell r="AI4324" t="str">
            <v>DARLAN ALVES PORTO</v>
          </cell>
        </row>
        <row r="4325">
          <cell r="B4325" t="str">
            <v>THIAGO DE OL MARTINS DO SANTOS</v>
          </cell>
          <cell r="C4325" t="str">
            <v>40541325884</v>
          </cell>
          <cell r="D4325" t="str">
            <v>promotor@siga.com</v>
          </cell>
          <cell r="E4325" t="str">
            <v>promotor</v>
          </cell>
          <cell r="F4325" t="str">
            <v>04474120</v>
          </cell>
          <cell r="G4325" t="str">
            <v>RUA DAS CAPIÚNAS</v>
          </cell>
          <cell r="H4325" t="str">
            <v>50</v>
          </cell>
          <cell r="I4325" t="str">
            <v/>
          </cell>
          <cell r="J4325" t="str">
            <v>JARDIM SANTA TEREZINHA (PEDREIRA)</v>
          </cell>
          <cell r="K4325" t="str">
            <v>SÃO PAULO</v>
          </cell>
          <cell r="L4325" t="str">
            <v>SP</v>
          </cell>
          <cell r="M4325" t="str">
            <v>-23.6970101</v>
          </cell>
          <cell r="N4325" t="str">
            <v>-46.6435926</v>
          </cell>
          <cell r="O4325" t="str">
            <v>1155603069</v>
          </cell>
          <cell r="P4325" t="str">
            <v>21/10/1992</v>
          </cell>
          <cell r="Q4325" t="str">
            <v>494464033</v>
          </cell>
          <cell r="R4325" t="str">
            <v>SSP</v>
          </cell>
          <cell r="S4325" t="str">
            <v>40541325884</v>
          </cell>
          <cell r="T4325" t="str">
            <v/>
          </cell>
          <cell r="U4325" t="str">
            <v/>
          </cell>
          <cell r="V4325" t="str">
            <v/>
          </cell>
          <cell r="X4325" t="str">
            <v>20087</v>
          </cell>
          <cell r="Y4325" t="str">
            <v>352</v>
          </cell>
          <cell r="Z4325" t="str">
            <v>SP</v>
          </cell>
          <cell r="AA4325" t="str">
            <v>02/03/2020</v>
          </cell>
          <cell r="AB4325" t="str">
            <v/>
          </cell>
          <cell r="AC4325" t="str">
            <v>21072647208</v>
          </cell>
          <cell r="AD4325">
            <v>0</v>
          </cell>
          <cell r="AE4325" t="str">
            <v>Brasileiro</v>
          </cell>
          <cell r="AF4325" t="str">
            <v>Solteiro</v>
          </cell>
          <cell r="AG4325" t="str">
            <v>Masculino</v>
          </cell>
          <cell r="AH4325" t="str">
            <v>Ativo</v>
          </cell>
          <cell r="AI4325" t="str">
            <v>LILIANE GARCIA DOS REIS</v>
          </cell>
        </row>
        <row r="4326">
          <cell r="B4326" t="str">
            <v>THIAGO DE OLIVEIRA LOPES</v>
          </cell>
          <cell r="C4326" t="str">
            <v>33679684800</v>
          </cell>
          <cell r="D4326" t="str">
            <v/>
          </cell>
          <cell r="E4326" t="str">
            <v>parttime6</v>
          </cell>
          <cell r="F4326" t="str">
            <v>09854720</v>
          </cell>
          <cell r="G4326" t="str">
            <v>RUA TUPINAMBAS</v>
          </cell>
          <cell r="H4326" t="str">
            <v>72</v>
          </cell>
          <cell r="I4326" t="str">
            <v/>
          </cell>
          <cell r="J4326" t="str">
            <v>ALVARENGA</v>
          </cell>
          <cell r="K4326" t="str">
            <v>SAO BERNARDO DO CAMPO</v>
          </cell>
          <cell r="L4326" t="str">
            <v>SP</v>
          </cell>
          <cell r="M4326" t="str">
            <v>-23.761164</v>
          </cell>
          <cell r="N4326" t="str">
            <v>-46.5968965</v>
          </cell>
          <cell r="O4326" t="str">
            <v/>
          </cell>
          <cell r="P4326" t="str">
            <v>16/08/1985</v>
          </cell>
          <cell r="Q4326" t="str">
            <v>415355692</v>
          </cell>
          <cell r="R4326" t="str">
            <v>SSP</v>
          </cell>
          <cell r="S4326" t="str">
            <v>33679684800</v>
          </cell>
          <cell r="T4326" t="str">
            <v/>
          </cell>
          <cell r="U4326" t="str">
            <v/>
          </cell>
          <cell r="V4326" t="str">
            <v/>
          </cell>
          <cell r="X4326" t="str">
            <v>41387</v>
          </cell>
          <cell r="Y4326" t="str">
            <v>275</v>
          </cell>
          <cell r="Z4326" t="str">
            <v>SP</v>
          </cell>
          <cell r="AA4326" t="str">
            <v>20/02/2020</v>
          </cell>
          <cell r="AB4326" t="str">
            <v>13/10/2020</v>
          </cell>
          <cell r="AC4326" t="str">
            <v>13216354899</v>
          </cell>
          <cell r="AD4326">
            <v>4100</v>
          </cell>
          <cell r="AE4326" t="str">
            <v>Brasileiro</v>
          </cell>
          <cell r="AF4326" t="str">
            <v>Casado</v>
          </cell>
          <cell r="AG4326" t="str">
            <v>Masculino</v>
          </cell>
          <cell r="AH4326" t="str">
            <v>Inativo</v>
          </cell>
          <cell r="AI4326" t="str">
            <v>FABIO SEVERIO DA SILVA</v>
          </cell>
        </row>
        <row r="4327">
          <cell r="B4327" t="str">
            <v>THIAGO DE SOUZA THEODORO</v>
          </cell>
          <cell r="C4327" t="str">
            <v>10480819742</v>
          </cell>
          <cell r="D4327" t="str">
            <v>tsttig@hotmail.com</v>
          </cell>
          <cell r="E4327" t="str">
            <v>promotor</v>
          </cell>
          <cell r="F4327" t="str">
            <v>88058525</v>
          </cell>
          <cell r="G4327" t="str">
            <v>RUA DOS LORDES</v>
          </cell>
          <cell r="H4327" t="str">
            <v>570</v>
          </cell>
          <cell r="I4327" t="str">
            <v/>
          </cell>
          <cell r="J4327" t="str">
            <v>INGLESES DO RIO VERMELHO</v>
          </cell>
          <cell r="K4327" t="str">
            <v>FLORIANÓPOLIS</v>
          </cell>
          <cell r="L4327" t="str">
            <v>SC</v>
          </cell>
          <cell r="M4327" t="str">
            <v>-27.4315736</v>
          </cell>
          <cell r="N4327" t="str">
            <v>-48.4016272</v>
          </cell>
          <cell r="O4327" t="str">
            <v>24999929097</v>
          </cell>
          <cell r="P4327" t="str">
            <v>07/04/1984</v>
          </cell>
          <cell r="Q4327" t="str">
            <v>206510927</v>
          </cell>
          <cell r="R4327" t="str">
            <v>SSP</v>
          </cell>
          <cell r="S4327" t="str">
            <v>10480819742</v>
          </cell>
          <cell r="T4327" t="str">
            <v/>
          </cell>
          <cell r="U4327" t="str">
            <v/>
          </cell>
          <cell r="V4327" t="str">
            <v/>
          </cell>
          <cell r="X4327" t="str">
            <v/>
          </cell>
          <cell r="Y4327" t="str">
            <v/>
          </cell>
          <cell r="Z4327" t="str">
            <v/>
          </cell>
          <cell r="AA4327" t="str">
            <v>03/10/2019</v>
          </cell>
          <cell r="AB4327" t="str">
            <v/>
          </cell>
          <cell r="AC4327" t="str">
            <v>13113469561</v>
          </cell>
          <cell r="AD4327">
            <v>4506</v>
          </cell>
          <cell r="AE4327" t="str">
            <v>Brasileiro</v>
          </cell>
          <cell r="AF4327" t="str">
            <v>Solteiro</v>
          </cell>
          <cell r="AG4327" t="str">
            <v>Masculino</v>
          </cell>
          <cell r="AH4327" t="str">
            <v>Ativo</v>
          </cell>
          <cell r="AI4327" t="str">
            <v>CHARLES LIMA SODRE</v>
          </cell>
        </row>
        <row r="4328">
          <cell r="B4328" t="str">
            <v>THIAGO FAULSTICH DO NASCIMENTO</v>
          </cell>
          <cell r="C4328" t="str">
            <v>15642949780</v>
          </cell>
          <cell r="D4328" t="str">
            <v>thiago_faulstich@hotmail.com</v>
          </cell>
          <cell r="E4328" t="str">
            <v>lider</v>
          </cell>
          <cell r="F4328" t="str">
            <v>27512-000</v>
          </cell>
          <cell r="G4328" t="str">
            <v>RUA QUATRO</v>
          </cell>
          <cell r="H4328" t="str">
            <v>658</v>
          </cell>
          <cell r="I4328" t="str">
            <v/>
          </cell>
          <cell r="J4328" t="str">
            <v>SURUBI</v>
          </cell>
          <cell r="K4328" t="str">
            <v>RESENDE</v>
          </cell>
          <cell r="L4328" t="str">
            <v>RJ</v>
          </cell>
          <cell r="M4328" t="str">
            <v>-22.4706261</v>
          </cell>
          <cell r="N4328" t="str">
            <v>-44.4406738</v>
          </cell>
          <cell r="O4328" t="str">
            <v>24999014198</v>
          </cell>
          <cell r="P4328" t="str">
            <v>15/04/1995</v>
          </cell>
          <cell r="Q4328" t="str">
            <v>255738098</v>
          </cell>
          <cell r="R4328" t="str">
            <v>N~SSP</v>
          </cell>
          <cell r="S4328" t="str">
            <v>15642949780</v>
          </cell>
          <cell r="T4328" t="str">
            <v/>
          </cell>
          <cell r="U4328" t="str">
            <v/>
          </cell>
          <cell r="V4328" t="str">
            <v/>
          </cell>
          <cell r="X4328" t="str">
            <v>83885</v>
          </cell>
          <cell r="Y4328" t="str">
            <v>167</v>
          </cell>
          <cell r="Z4328" t="str">
            <v>RJ</v>
          </cell>
          <cell r="AA4328" t="str">
            <v>14/10/2015</v>
          </cell>
          <cell r="AB4328" t="str">
            <v>01/01/0001</v>
          </cell>
          <cell r="AC4328" t="str">
            <v>166171614-25</v>
          </cell>
          <cell r="AD4328">
            <v>4506</v>
          </cell>
          <cell r="AE4328" t="str">
            <v>BRASILEIRO NATO</v>
          </cell>
          <cell r="AF4328" t="str">
            <v>Solteiro</v>
          </cell>
          <cell r="AG4328" t="str">
            <v>Masculino</v>
          </cell>
          <cell r="AH4328" t="str">
            <v>Inativo</v>
          </cell>
          <cell r="AI4328" t="str">
            <v>LEONARDO DA SILVA PIO</v>
          </cell>
        </row>
        <row r="4329">
          <cell r="B4329" t="str">
            <v>THIAGO FERNANDES PEREIRA</v>
          </cell>
          <cell r="C4329" t="str">
            <v>07403349997</v>
          </cell>
          <cell r="D4329" t="str">
            <v>thaigo.fp10@hotmail.com</v>
          </cell>
          <cell r="E4329" t="str">
            <v>promotor</v>
          </cell>
          <cell r="F4329" t="str">
            <v>81630070</v>
          </cell>
          <cell r="G4329" t="str">
            <v>RUA OLIVEIRA VIANA</v>
          </cell>
          <cell r="H4329" t="str">
            <v>1343</v>
          </cell>
          <cell r="I4329" t="str">
            <v>CASA 3</v>
          </cell>
          <cell r="J4329" t="str">
            <v>HAUER</v>
          </cell>
          <cell r="K4329" t="str">
            <v>CURITIBA</v>
          </cell>
          <cell r="L4329" t="str">
            <v>PR</v>
          </cell>
          <cell r="M4329" t="str">
            <v>-25.4864701</v>
          </cell>
          <cell r="N4329" t="str">
            <v>-49.2529016</v>
          </cell>
          <cell r="O4329" t="str">
            <v>41996351820</v>
          </cell>
          <cell r="P4329" t="str">
            <v>12/05/1990</v>
          </cell>
          <cell r="Q4329" t="str">
            <v>107387145</v>
          </cell>
          <cell r="R4329" t="str">
            <v>SSP</v>
          </cell>
          <cell r="S4329" t="str">
            <v>07403349997</v>
          </cell>
          <cell r="T4329" t="str">
            <v/>
          </cell>
          <cell r="U4329" t="str">
            <v/>
          </cell>
          <cell r="V4329" t="str">
            <v/>
          </cell>
          <cell r="X4329" t="str">
            <v>7990763</v>
          </cell>
          <cell r="Y4329" t="str">
            <v>40</v>
          </cell>
          <cell r="Z4329" t="str">
            <v>PR</v>
          </cell>
          <cell r="AA4329" t="str">
            <v>27/12/2019</v>
          </cell>
          <cell r="AB4329" t="str">
            <v/>
          </cell>
          <cell r="AC4329" t="str">
            <v>13095244516</v>
          </cell>
          <cell r="AD4329">
            <v>4506</v>
          </cell>
          <cell r="AE4329" t="str">
            <v>Brasileiro</v>
          </cell>
          <cell r="AF4329" t="str">
            <v>Solteiro</v>
          </cell>
          <cell r="AG4329" t="str">
            <v>Masculino</v>
          </cell>
          <cell r="AH4329" t="str">
            <v>Ativo</v>
          </cell>
          <cell r="AI4329" t="str">
            <v>GUILHERME ALEXANDRE MARTINS PIMENTEL</v>
          </cell>
        </row>
        <row r="4330">
          <cell r="B4330" t="str">
            <v>THIAGO FERREIRA FERNANDES</v>
          </cell>
          <cell r="C4330" t="str">
            <v>02505877181</v>
          </cell>
          <cell r="D4330" t="str">
            <v>thyagoferreira@gmail.com</v>
          </cell>
          <cell r="E4330" t="str">
            <v>promotor</v>
          </cell>
          <cell r="F4330" t="str">
            <v>75072150</v>
          </cell>
          <cell r="G4330" t="str">
            <v>RUA OSCAR SOARES AZEVEDO</v>
          </cell>
          <cell r="H4330" t="str">
            <v>4</v>
          </cell>
          <cell r="I4330" t="str">
            <v/>
          </cell>
          <cell r="J4330" t="str">
            <v>JARDIM DOS IPÊS</v>
          </cell>
          <cell r="K4330" t="str">
            <v>ANÁPOLIS</v>
          </cell>
          <cell r="L4330" t="str">
            <v>GO</v>
          </cell>
          <cell r="M4330" t="str">
            <v>-16.2828803</v>
          </cell>
          <cell r="N4330" t="str">
            <v>-48.9387214</v>
          </cell>
          <cell r="O4330" t="str">
            <v>62992923543</v>
          </cell>
          <cell r="P4330" t="str">
            <v>09/02/1989</v>
          </cell>
          <cell r="Q4330" t="str">
            <v>5117912</v>
          </cell>
          <cell r="R4330" t="str">
            <v>SSP</v>
          </cell>
          <cell r="S4330" t="str">
            <v>02505877181</v>
          </cell>
          <cell r="T4330" t="str">
            <v/>
          </cell>
          <cell r="U4330" t="str">
            <v/>
          </cell>
          <cell r="V4330" t="str">
            <v/>
          </cell>
          <cell r="X4330" t="str">
            <v>590487</v>
          </cell>
          <cell r="Y4330" t="str">
            <v>10</v>
          </cell>
          <cell r="Z4330" t="str">
            <v>GO</v>
          </cell>
          <cell r="AA4330" t="str">
            <v>01/01/0001</v>
          </cell>
          <cell r="AB4330" t="str">
            <v>01/01/0001</v>
          </cell>
          <cell r="AC4330" t="str">
            <v>13509329316</v>
          </cell>
          <cell r="AD4330">
            <v>0</v>
          </cell>
          <cell r="AE4330" t="str">
            <v>Brasileiro</v>
          </cell>
          <cell r="AF4330" t="str">
            <v>Solteiro</v>
          </cell>
          <cell r="AG4330" t="str">
            <v>Masculino</v>
          </cell>
          <cell r="AH4330" t="str">
            <v>Inativo</v>
          </cell>
          <cell r="AI4330" t="str">
            <v>DARLAN ALVES PORTO</v>
          </cell>
        </row>
        <row r="4331">
          <cell r="B4331" t="str">
            <v>THIAGO LINO DA SILVA</v>
          </cell>
          <cell r="C4331" t="str">
            <v>08656974696</v>
          </cell>
          <cell r="D4331" t="str">
            <v>thiagolino.30@gmail.com</v>
          </cell>
          <cell r="E4331" t="str">
            <v>promotor</v>
          </cell>
          <cell r="F4331" t="str">
            <v>31741374</v>
          </cell>
          <cell r="G4331" t="str">
            <v>RUA JESUÉ SOTTE</v>
          </cell>
          <cell r="H4331" t="str">
            <v>488</v>
          </cell>
          <cell r="I4331" t="str">
            <v/>
          </cell>
          <cell r="J4331" t="str">
            <v>SÃO BERNARDO</v>
          </cell>
          <cell r="K4331" t="str">
            <v>BELO HORIZONTE</v>
          </cell>
          <cell r="L4331" t="str">
            <v>MG</v>
          </cell>
          <cell r="M4331" t="str">
            <v>-19.8511429</v>
          </cell>
          <cell r="N4331" t="str">
            <v>-43.9406959</v>
          </cell>
          <cell r="O4331" t="str">
            <v>31991104068</v>
          </cell>
          <cell r="P4331" t="str">
            <v>15/11/1988</v>
          </cell>
          <cell r="Q4331" t="str">
            <v>14073017</v>
          </cell>
          <cell r="R4331" t="str">
            <v>SSP</v>
          </cell>
          <cell r="S4331" t="str">
            <v>08656974696</v>
          </cell>
          <cell r="T4331" t="str">
            <v/>
          </cell>
          <cell r="U4331" t="str">
            <v/>
          </cell>
          <cell r="V4331" t="str">
            <v/>
          </cell>
          <cell r="X4331" t="str">
            <v>5210535</v>
          </cell>
          <cell r="Y4331" t="str">
            <v>60</v>
          </cell>
          <cell r="Z4331" t="str">
            <v>MG</v>
          </cell>
          <cell r="AA4331" t="str">
            <v>06/11/2019</v>
          </cell>
          <cell r="AB4331" t="str">
            <v>01/06/2020</v>
          </cell>
          <cell r="AC4331" t="str">
            <v>16579227797</v>
          </cell>
          <cell r="AD4331">
            <v>4506</v>
          </cell>
          <cell r="AE4331" t="str">
            <v>Brasileiro</v>
          </cell>
          <cell r="AF4331" t="str">
            <v>Solteiro</v>
          </cell>
          <cell r="AG4331" t="str">
            <v>Masculino</v>
          </cell>
          <cell r="AH4331" t="str">
            <v>Inativo</v>
          </cell>
          <cell r="AI4331" t="str">
            <v>BRUNO DE SOUZA LIMA</v>
          </cell>
        </row>
        <row r="4332">
          <cell r="B4332" t="str">
            <v>THIAGO LUCAS BOTELHO DE ASSIS</v>
          </cell>
          <cell r="C4332" t="str">
            <v>10019005610</v>
          </cell>
          <cell r="D4332" t="str">
            <v>thiagolucas2709@outlook.com</v>
          </cell>
          <cell r="E4332" t="str">
            <v>promotor</v>
          </cell>
          <cell r="F4332" t="str">
            <v>35058-040</v>
          </cell>
          <cell r="G4332" t="str">
            <v>AVENIDA VEREADOR JOSÉ FERNANDES</v>
          </cell>
          <cell r="H4332" t="str">
            <v>853</v>
          </cell>
          <cell r="I4332" t="str">
            <v>AP 104</v>
          </cell>
          <cell r="J4332" t="str">
            <v>ESPERANÇA</v>
          </cell>
          <cell r="K4332" t="str">
            <v>GOVERNADOR VALADARES</v>
          </cell>
          <cell r="L4332" t="str">
            <v>MG</v>
          </cell>
          <cell r="M4332" t="str">
            <v>-18.8389767</v>
          </cell>
          <cell r="N4332" t="str">
            <v>-41.9527083</v>
          </cell>
          <cell r="O4332" t="str">
            <v>33999499752</v>
          </cell>
          <cell r="P4332" t="str">
            <v>27/09/1999</v>
          </cell>
          <cell r="Q4332" t="str">
            <v>20399758</v>
          </cell>
          <cell r="R4332" t="str">
            <v>SSP</v>
          </cell>
          <cell r="S4332" t="str">
            <v>10019005610</v>
          </cell>
          <cell r="T4332" t="str">
            <v/>
          </cell>
          <cell r="U4332" t="str">
            <v/>
          </cell>
          <cell r="V4332" t="str">
            <v/>
          </cell>
          <cell r="X4332" t="str">
            <v>8550328</v>
          </cell>
          <cell r="Y4332" t="str">
            <v>50</v>
          </cell>
          <cell r="Z4332" t="str">
            <v>MG</v>
          </cell>
          <cell r="AA4332" t="str">
            <v>12/02/2019</v>
          </cell>
          <cell r="AB4332" t="str">
            <v>07/08/2020</v>
          </cell>
          <cell r="AC4332" t="str">
            <v>201378714-27</v>
          </cell>
          <cell r="AD4332">
            <v>4506</v>
          </cell>
          <cell r="AE4332" t="str">
            <v>BRASILEIRO NATO</v>
          </cell>
          <cell r="AF4332" t="str">
            <v>Solteiro</v>
          </cell>
          <cell r="AG4332" t="str">
            <v>Masculino</v>
          </cell>
          <cell r="AH4332" t="str">
            <v>Inativo</v>
          </cell>
          <cell r="AI4332" t="str">
            <v>DEBORA NATHALI RAMOS DE LIMA</v>
          </cell>
        </row>
        <row r="4333">
          <cell r="B4333" t="str">
            <v>THIAGO MACHADO SANCHES</v>
          </cell>
          <cell r="C4333" t="str">
            <v>48274877829</v>
          </cell>
          <cell r="D4333" t="str">
            <v/>
          </cell>
          <cell r="E4333" t="str">
            <v>promotor</v>
          </cell>
          <cell r="F4333" t="str">
            <v>13874012</v>
          </cell>
          <cell r="G4333" t="str">
            <v>RUA SAMUEL HANEMANN</v>
          </cell>
          <cell r="H4333" t="str">
            <v>107</v>
          </cell>
          <cell r="I4333" t="str">
            <v/>
          </cell>
          <cell r="J4333" t="str">
            <v>JARDIM SANTO ANDRÉ</v>
          </cell>
          <cell r="K4333" t="str">
            <v>SÃO JOÃO DA BOA VISTA</v>
          </cell>
          <cell r="L4333" t="str">
            <v>SP</v>
          </cell>
          <cell r="M4333" t="str">
            <v>-23.4903324</v>
          </cell>
          <cell r="N4333" t="str">
            <v>-46.5618945</v>
          </cell>
          <cell r="O4333" t="str">
            <v>11942311674</v>
          </cell>
          <cell r="P4333" t="str">
            <v>23/01/2000</v>
          </cell>
          <cell r="Q4333" t="str">
            <v>375309366</v>
          </cell>
          <cell r="R4333" t="str">
            <v>SSP</v>
          </cell>
          <cell r="S4333" t="str">
            <v>48274877829</v>
          </cell>
          <cell r="T4333" t="str">
            <v/>
          </cell>
          <cell r="U4333" t="str">
            <v/>
          </cell>
          <cell r="V4333" t="str">
            <v/>
          </cell>
          <cell r="X4333" t="str">
            <v>58787</v>
          </cell>
          <cell r="Y4333" t="str">
            <v>439</v>
          </cell>
          <cell r="Z4333" t="str">
            <v>SP</v>
          </cell>
          <cell r="AA4333" t="str">
            <v>24/09/2020</v>
          </cell>
          <cell r="AB4333" t="str">
            <v/>
          </cell>
          <cell r="AC4333" t="str">
            <v>16660743279</v>
          </cell>
          <cell r="AD4333">
            <v>4506</v>
          </cell>
          <cell r="AE4333" t="str">
            <v>Brasileiro</v>
          </cell>
          <cell r="AF4333" t="str">
            <v>Solteiro</v>
          </cell>
          <cell r="AG4333" t="str">
            <v>Masculino</v>
          </cell>
          <cell r="AH4333" t="str">
            <v>Ativo</v>
          </cell>
          <cell r="AI4333" t="str">
            <v>KARLA CRISTINA RANGEL</v>
          </cell>
        </row>
        <row r="4334">
          <cell r="B4334" t="str">
            <v>THIAGO MANOEL DOS SANTOS</v>
          </cell>
          <cell r="C4334" t="str">
            <v>43399782802</v>
          </cell>
          <cell r="D4334" t="str">
            <v/>
          </cell>
          <cell r="E4334" t="str">
            <v>promotorexpress</v>
          </cell>
          <cell r="F4334" t="str">
            <v>06784360</v>
          </cell>
          <cell r="G4334" t="str">
            <v>RUA ANTÔNIO TEIXEIRA LIMA</v>
          </cell>
          <cell r="H4334" t="str">
            <v>6</v>
          </cell>
          <cell r="I4334" t="str">
            <v/>
          </cell>
          <cell r="J4334" t="str">
            <v>JARDIM FREITAS JÚNIOR</v>
          </cell>
          <cell r="K4334" t="str">
            <v>TABOÃO DA SERRA</v>
          </cell>
          <cell r="L4334" t="str">
            <v>SP</v>
          </cell>
          <cell r="M4334" t="str">
            <v>-23.6332768</v>
          </cell>
          <cell r="N4334" t="str">
            <v>-46.7967424</v>
          </cell>
          <cell r="O4334" t="str">
            <v>11984851215</v>
          </cell>
          <cell r="P4334" t="str">
            <v>17/08/1992</v>
          </cell>
          <cell r="Q4334" t="str">
            <v>49020911X</v>
          </cell>
          <cell r="R4334" t="str">
            <v/>
          </cell>
          <cell r="S4334" t="str">
            <v>43399782802</v>
          </cell>
          <cell r="T4334" t="str">
            <v>SANTANDER</v>
          </cell>
          <cell r="U4334" t="str">
            <v>0724</v>
          </cell>
          <cell r="V4334" t="str">
            <v>010121660</v>
          </cell>
          <cell r="X4334" t="str">
            <v/>
          </cell>
          <cell r="Y4334" t="str">
            <v/>
          </cell>
          <cell r="Z4334" t="str">
            <v/>
          </cell>
          <cell r="AA4334" t="str">
            <v>16/09/2020</v>
          </cell>
          <cell r="AB4334" t="str">
            <v/>
          </cell>
          <cell r="AC4334" t="str">
            <v/>
          </cell>
          <cell r="AD4334">
            <v>8.5</v>
          </cell>
          <cell r="AE4334" t="str">
            <v/>
          </cell>
          <cell r="AF4334" t="str">
            <v>Solteiro</v>
          </cell>
          <cell r="AG4334" t="str">
            <v>Masculino</v>
          </cell>
          <cell r="AH4334" t="str">
            <v>Ativo</v>
          </cell>
          <cell r="AI4334" t="str">
            <v>IVANILTON DE OLIVEIRA UMBURANA</v>
          </cell>
        </row>
        <row r="4335">
          <cell r="B4335" t="str">
            <v>THIAGO MARTINS</v>
          </cell>
          <cell r="C4335" t="str">
            <v>73534749715</v>
          </cell>
          <cell r="D4335" t="str">
            <v>carlossatyrobrasil@hotmail.com</v>
          </cell>
          <cell r="E4335" t="str">
            <v>parttime5</v>
          </cell>
          <cell r="F4335" t="str">
            <v>20973011</v>
          </cell>
          <cell r="G4335" t="str">
            <v>AVENIDA DOM HÉLDER CÂMARA</v>
          </cell>
          <cell r="H4335" t="str">
            <v>855</v>
          </cell>
          <cell r="I4335" t="str">
            <v>DE 759 A 1199 - LADO ÍMPAR</v>
          </cell>
          <cell r="J4335" t="str">
            <v>BENFICA</v>
          </cell>
          <cell r="K4335" t="str">
            <v>RIO DE JANEIRO</v>
          </cell>
          <cell r="L4335" t="str">
            <v>RJ</v>
          </cell>
          <cell r="M4335" t="str">
            <v>-22.8908253</v>
          </cell>
          <cell r="N4335" t="str">
            <v>-43.2476169</v>
          </cell>
          <cell r="O4335" t="str">
            <v>21972651904</v>
          </cell>
          <cell r="P4335" t="str">
            <v>24/11/1965</v>
          </cell>
          <cell r="Q4335" t="str">
            <v>82072174</v>
          </cell>
          <cell r="R4335" t="str">
            <v>SSP</v>
          </cell>
          <cell r="S4335" t="str">
            <v>73534749715</v>
          </cell>
          <cell r="T4335" t="str">
            <v/>
          </cell>
          <cell r="U4335" t="str">
            <v/>
          </cell>
          <cell r="V4335" t="str">
            <v/>
          </cell>
          <cell r="X4335" t="str">
            <v>3565383</v>
          </cell>
          <cell r="Y4335" t="str">
            <v>20</v>
          </cell>
          <cell r="Z4335" t="str">
            <v>RJ</v>
          </cell>
          <cell r="AA4335" t="str">
            <v>15/08/2019</v>
          </cell>
          <cell r="AB4335" t="str">
            <v>17/06/2020</v>
          </cell>
          <cell r="AC4335" t="str">
            <v>120980069-79</v>
          </cell>
          <cell r="AD4335">
            <v>3100</v>
          </cell>
          <cell r="AE4335" t="str">
            <v>BRASILEIRO NATO</v>
          </cell>
          <cell r="AF4335" t="str">
            <v>Solteiro</v>
          </cell>
          <cell r="AG4335" t="str">
            <v>Masculino</v>
          </cell>
          <cell r="AH4335" t="str">
            <v>Inativo</v>
          </cell>
          <cell r="AI4335" t="str">
            <v>THADEU FELIPE RODRIGUES DE ANDRADE FERNANDES</v>
          </cell>
        </row>
        <row r="4336">
          <cell r="B4336" t="str">
            <v>THIAGO MARTINS FELISMINO</v>
          </cell>
          <cell r="C4336" t="str">
            <v>14739315769</v>
          </cell>
          <cell r="D4336" t="str">
            <v>fp.ptk_th@hotmail.com</v>
          </cell>
          <cell r="E4336" t="str">
            <v>promotor6</v>
          </cell>
          <cell r="F4336" t="str">
            <v>25030-160</v>
          </cell>
          <cell r="G4336" t="str">
            <v>RUA JOÃO RIBEIRO</v>
          </cell>
          <cell r="H4336" t="str">
            <v>152</v>
          </cell>
          <cell r="I4336" t="str">
            <v>AP 301</v>
          </cell>
          <cell r="J4336" t="str">
            <v>VILA CENTENÁRIO</v>
          </cell>
          <cell r="K4336" t="str">
            <v>DUQUE DE CAXIAS</v>
          </cell>
          <cell r="L4336" t="str">
            <v>RJ</v>
          </cell>
          <cell r="M4336" t="str">
            <v>-22.7792445</v>
          </cell>
          <cell r="N4336" t="str">
            <v>-43.3156358</v>
          </cell>
          <cell r="O4336" t="str">
            <v>21969632925</v>
          </cell>
          <cell r="P4336" t="str">
            <v>16/04/1992</v>
          </cell>
          <cell r="Q4336" t="str">
            <v>247836497</v>
          </cell>
          <cell r="R4336" t="str">
            <v>SSP</v>
          </cell>
          <cell r="S4336" t="str">
            <v>14739315769</v>
          </cell>
          <cell r="T4336" t="str">
            <v/>
          </cell>
          <cell r="U4336" t="str">
            <v/>
          </cell>
          <cell r="V4336" t="str">
            <v/>
          </cell>
          <cell r="X4336" t="str">
            <v>7339207</v>
          </cell>
          <cell r="Y4336" t="str">
            <v>30</v>
          </cell>
          <cell r="Z4336" t="str">
            <v>RJ</v>
          </cell>
          <cell r="AA4336" t="str">
            <v>12/08/2019</v>
          </cell>
          <cell r="AB4336" t="str">
            <v/>
          </cell>
          <cell r="AC4336" t="str">
            <v>204059099-12</v>
          </cell>
          <cell r="AD4336">
            <v>4506</v>
          </cell>
          <cell r="AE4336" t="str">
            <v>BRASILEIRO NATO</v>
          </cell>
          <cell r="AF4336" t="str">
            <v>Solteiro</v>
          </cell>
          <cell r="AG4336" t="str">
            <v>Masculino</v>
          </cell>
          <cell r="AH4336" t="str">
            <v>Inativo</v>
          </cell>
          <cell r="AI4336" t="str">
            <v>LEONARDO DA SILVA PIO</v>
          </cell>
        </row>
        <row r="4337">
          <cell r="B4337" t="str">
            <v>THIAGO MIRANDA CHRISTO</v>
          </cell>
          <cell r="C4337" t="str">
            <v>05838188707</v>
          </cell>
          <cell r="D4337" t="str">
            <v/>
          </cell>
          <cell r="E4337" t="str">
            <v>promotorexpress</v>
          </cell>
          <cell r="F4337" t="str">
            <v>25268070</v>
          </cell>
          <cell r="G4337" t="str">
            <v>RUA 4</v>
          </cell>
          <cell r="H4337" t="str">
            <v>133</v>
          </cell>
          <cell r="I4337" t="str">
            <v>(AREA II)</v>
          </cell>
          <cell r="J4337" t="str">
            <v>NOVA CAMPINAS</v>
          </cell>
          <cell r="K4337" t="str">
            <v>DUQUE DE CAXIAS</v>
          </cell>
          <cell r="L4337" t="str">
            <v>RJ</v>
          </cell>
          <cell r="M4337" t="str">
            <v>-22.6413889</v>
          </cell>
          <cell r="N4337" t="str">
            <v>-43.2485636</v>
          </cell>
          <cell r="O4337" t="str">
            <v/>
          </cell>
          <cell r="P4337" t="str">
            <v>22/12/1986</v>
          </cell>
          <cell r="Q4337" t="str">
            <v>210952693</v>
          </cell>
          <cell r="R4337" t="str">
            <v/>
          </cell>
          <cell r="S4337" t="str">
            <v>05838188707</v>
          </cell>
          <cell r="T4337" t="str">
            <v>SANTANDER</v>
          </cell>
          <cell r="U4337" t="str">
            <v>1647</v>
          </cell>
          <cell r="V4337" t="str">
            <v>010074828</v>
          </cell>
          <cell r="W4337" t="str">
            <v>ContaCorrente</v>
          </cell>
          <cell r="X4337" t="str">
            <v/>
          </cell>
          <cell r="Y4337" t="str">
            <v/>
          </cell>
          <cell r="Z4337" t="str">
            <v/>
          </cell>
          <cell r="AA4337" t="str">
            <v>05/10/2020</v>
          </cell>
          <cell r="AB4337" t="str">
            <v/>
          </cell>
          <cell r="AC4337" t="str">
            <v/>
          </cell>
          <cell r="AD4337">
            <v>1700</v>
          </cell>
          <cell r="AE4337" t="str">
            <v/>
          </cell>
          <cell r="AF4337" t="str">
            <v>Solteiro</v>
          </cell>
          <cell r="AG4337" t="str">
            <v>Masculino</v>
          </cell>
          <cell r="AH4337" t="str">
            <v>Ativo</v>
          </cell>
          <cell r="AI4337" t="str">
            <v>JORGE LUIS PECANHA BARBOSA</v>
          </cell>
        </row>
        <row r="4338">
          <cell r="B4338" t="str">
            <v>THIAGO PATRIC SANTOS MELO</v>
          </cell>
          <cell r="C4338" t="str">
            <v>31930716842</v>
          </cell>
          <cell r="D4338" t="str">
            <v>thiagopatric09@gmail.com</v>
          </cell>
          <cell r="E4338" t="str">
            <v>promotor</v>
          </cell>
          <cell r="F4338" t="str">
            <v>11431-300</v>
          </cell>
          <cell r="G4338" t="str">
            <v>RUA DOUTOR JOSE FOSTER JUNIOR 324</v>
          </cell>
          <cell r="H4338" t="str">
            <v>324</v>
          </cell>
          <cell r="I4338" t="str">
            <v>-</v>
          </cell>
          <cell r="J4338" t="str">
            <v>VILA SANTA ROSA</v>
          </cell>
          <cell r="K4338" t="str">
            <v>GUARUJA</v>
          </cell>
          <cell r="L4338" t="str">
            <v>SP</v>
          </cell>
          <cell r="M4338" t="str">
            <v/>
          </cell>
          <cell r="N4338" t="str">
            <v/>
          </cell>
          <cell r="O4338" t="str">
            <v>24988487667</v>
          </cell>
          <cell r="P4338" t="str">
            <v>21/09/1981</v>
          </cell>
          <cell r="Q4338" t="str">
            <v>35267670X</v>
          </cell>
          <cell r="R4338" t="str">
            <v>SSP</v>
          </cell>
          <cell r="S4338" t="str">
            <v>31930716842</v>
          </cell>
          <cell r="T4338" t="str">
            <v/>
          </cell>
          <cell r="U4338" t="str">
            <v/>
          </cell>
          <cell r="V4338" t="str">
            <v/>
          </cell>
          <cell r="X4338" t="str">
            <v>81308</v>
          </cell>
          <cell r="Y4338" t="str">
            <v>217</v>
          </cell>
          <cell r="Z4338" t="str">
            <v>SP</v>
          </cell>
          <cell r="AA4338" t="str">
            <v>01/01/0001</v>
          </cell>
          <cell r="AB4338" t="str">
            <v/>
          </cell>
          <cell r="AC4338" t="str">
            <v>134760828-56</v>
          </cell>
          <cell r="AD4338">
            <v>4506</v>
          </cell>
          <cell r="AE4338" t="str">
            <v>BRASILEIRO NATO</v>
          </cell>
          <cell r="AF4338" t="str">
            <v>Solteiro</v>
          </cell>
          <cell r="AG4338" t="str">
            <v>Masculino</v>
          </cell>
          <cell r="AH4338" t="str">
            <v>Inativo</v>
          </cell>
          <cell r="AI4338" t="str">
            <v>RAFAEL AUGUSTO CARRARA</v>
          </cell>
        </row>
        <row r="4339">
          <cell r="B4339" t="str">
            <v>THIAGO PIVANTI RODRIGUES</v>
          </cell>
          <cell r="C4339" t="str">
            <v>36089619841</v>
          </cell>
          <cell r="D4339" t="str">
            <v/>
          </cell>
          <cell r="E4339" t="str">
            <v>promotorexpress</v>
          </cell>
          <cell r="F4339" t="str">
            <v>09230590</v>
          </cell>
          <cell r="G4339" t="str">
            <v>RUA DO CENTRO</v>
          </cell>
          <cell r="H4339" t="str">
            <v>1026</v>
          </cell>
          <cell r="I4339" t="str">
            <v/>
          </cell>
          <cell r="J4339" t="str">
            <v>VILA CAMILÓPOLIS</v>
          </cell>
          <cell r="K4339" t="str">
            <v>SANTO ANDRÉ</v>
          </cell>
          <cell r="L4339" t="str">
            <v>SP</v>
          </cell>
          <cell r="M4339" t="str">
            <v/>
          </cell>
          <cell r="N4339" t="str">
            <v/>
          </cell>
          <cell r="O4339" t="str">
            <v>11987478346</v>
          </cell>
          <cell r="P4339" t="str">
            <v>16/08/1986</v>
          </cell>
          <cell r="Q4339" t="str">
            <v>424811133</v>
          </cell>
          <cell r="R4339" t="str">
            <v>SSP</v>
          </cell>
          <cell r="S4339" t="str">
            <v>36089619841</v>
          </cell>
          <cell r="T4339" t="str">
            <v/>
          </cell>
          <cell r="U4339" t="str">
            <v/>
          </cell>
          <cell r="V4339" t="str">
            <v/>
          </cell>
          <cell r="X4339" t="str">
            <v>30595</v>
          </cell>
          <cell r="Y4339" t="str">
            <v>287</v>
          </cell>
          <cell r="Z4339" t="str">
            <v>SP</v>
          </cell>
          <cell r="AA4339" t="str">
            <v>06/05/2020</v>
          </cell>
          <cell r="AB4339" t="str">
            <v>22/06/2020</v>
          </cell>
          <cell r="AC4339" t="str">
            <v>13369952857</v>
          </cell>
          <cell r="AD4339">
            <v>0</v>
          </cell>
          <cell r="AE4339" t="str">
            <v>Brasileiro</v>
          </cell>
          <cell r="AF4339" t="str">
            <v>Solteiro</v>
          </cell>
          <cell r="AG4339" t="str">
            <v>Masculino</v>
          </cell>
          <cell r="AH4339" t="str">
            <v>Inativo</v>
          </cell>
          <cell r="AI4339" t="str">
            <v>JONATAS ANTUNES CARVALHO</v>
          </cell>
        </row>
        <row r="4340">
          <cell r="B4340" t="str">
            <v>THIAGO SANTOS SILVA</v>
          </cell>
          <cell r="C4340" t="str">
            <v>34782631820</v>
          </cell>
          <cell r="D4340" t="str">
            <v/>
          </cell>
          <cell r="E4340" t="str">
            <v>promotor</v>
          </cell>
          <cell r="F4340" t="str">
            <v>17527566</v>
          </cell>
          <cell r="G4340" t="str">
            <v>RUA SAAD BACLINI CHUEIRI</v>
          </cell>
          <cell r="H4340" t="str">
            <v>76</v>
          </cell>
          <cell r="I4340" t="str">
            <v/>
          </cell>
          <cell r="J4340" t="str">
            <v>VILA MARIA</v>
          </cell>
          <cell r="K4340" t="str">
            <v>MARÍLIA</v>
          </cell>
          <cell r="L4340" t="str">
            <v>SP</v>
          </cell>
          <cell r="M4340" t="str">
            <v>-22.2191912</v>
          </cell>
          <cell r="N4340" t="str">
            <v>-49.978713</v>
          </cell>
          <cell r="O4340" t="str">
            <v>14998021816</v>
          </cell>
          <cell r="P4340" t="str">
            <v>28/02/1995</v>
          </cell>
          <cell r="Q4340" t="str">
            <v>408703325</v>
          </cell>
          <cell r="R4340" t="str">
            <v>SSP</v>
          </cell>
          <cell r="S4340" t="str">
            <v>34782631820</v>
          </cell>
          <cell r="T4340" t="str">
            <v/>
          </cell>
          <cell r="U4340" t="str">
            <v/>
          </cell>
          <cell r="V4340" t="str">
            <v/>
          </cell>
          <cell r="X4340" t="str">
            <v>8295</v>
          </cell>
          <cell r="Y4340" t="str">
            <v>388</v>
          </cell>
          <cell r="Z4340" t="str">
            <v>SP</v>
          </cell>
          <cell r="AA4340" t="str">
            <v>18/11/2019</v>
          </cell>
          <cell r="AB4340" t="str">
            <v/>
          </cell>
          <cell r="AC4340" t="str">
            <v>20383989005</v>
          </cell>
          <cell r="AD4340">
            <v>4506</v>
          </cell>
          <cell r="AE4340" t="str">
            <v>Brasileiro</v>
          </cell>
          <cell r="AF4340" t="str">
            <v>Solteiro</v>
          </cell>
          <cell r="AG4340" t="str">
            <v>Masculino</v>
          </cell>
          <cell r="AH4340" t="str">
            <v>Inativo</v>
          </cell>
          <cell r="AI4340" t="str">
            <v>LUCILENE SANCHES LASSO</v>
          </cell>
        </row>
        <row r="4341">
          <cell r="B4341" t="str">
            <v>THIAGO SANTTOS PIMENTEL</v>
          </cell>
          <cell r="C4341" t="str">
            <v>30256299838</v>
          </cell>
          <cell r="D4341" t="str">
            <v>THIAGO34.PIMENTELCRUZ@GMAIL.COM</v>
          </cell>
          <cell r="E4341" t="str">
            <v>promotor</v>
          </cell>
          <cell r="F4341" t="str">
            <v>11088181</v>
          </cell>
          <cell r="G4341" t="str">
            <v>RUA VEREADOR ALVARO GUIMARÃES</v>
          </cell>
          <cell r="H4341" t="str">
            <v>506</v>
          </cell>
          <cell r="I4341" t="str">
            <v>DE 457/458 AO FIM</v>
          </cell>
          <cell r="J4341" t="str">
            <v>RÁDIO CLUBE</v>
          </cell>
          <cell r="K4341" t="str">
            <v>SANTOS</v>
          </cell>
          <cell r="L4341" t="str">
            <v>SP</v>
          </cell>
          <cell r="M4341" t="str">
            <v/>
          </cell>
          <cell r="N4341" t="str">
            <v/>
          </cell>
          <cell r="O4341" t="str">
            <v>13981614327</v>
          </cell>
          <cell r="P4341" t="str">
            <v>12/11/1981</v>
          </cell>
          <cell r="Q4341" t="str">
            <v>338239303</v>
          </cell>
          <cell r="R4341" t="str">
            <v>SSP</v>
          </cell>
          <cell r="S4341" t="str">
            <v>30256299838</v>
          </cell>
          <cell r="T4341" t="str">
            <v/>
          </cell>
          <cell r="U4341" t="str">
            <v/>
          </cell>
          <cell r="V4341" t="str">
            <v/>
          </cell>
          <cell r="X4341" t="str">
            <v>0049731</v>
          </cell>
          <cell r="Y4341" t="str">
            <v>225</v>
          </cell>
          <cell r="Z4341" t="str">
            <v>SP</v>
          </cell>
          <cell r="AA4341" t="str">
            <v>27/11/2019</v>
          </cell>
          <cell r="AB4341" t="str">
            <v>16/12/2019</v>
          </cell>
          <cell r="AC4341" t="str">
            <v>12966600855</v>
          </cell>
          <cell r="AD4341">
            <v>0</v>
          </cell>
          <cell r="AE4341" t="str">
            <v>Brasileiro</v>
          </cell>
          <cell r="AF4341" t="str">
            <v>Casado</v>
          </cell>
          <cell r="AG4341" t="str">
            <v>Masculino</v>
          </cell>
          <cell r="AH4341" t="str">
            <v>Inativo</v>
          </cell>
          <cell r="AI4341" t="str">
            <v>JOSE RODRIGUES VICENTE DA SILVA</v>
          </cell>
        </row>
        <row r="4342">
          <cell r="B4342" t="str">
            <v>THIAGO SILVA DA SILVA</v>
          </cell>
          <cell r="C4342" t="str">
            <v>03544981009</v>
          </cell>
          <cell r="D4342" t="str">
            <v/>
          </cell>
          <cell r="E4342" t="str">
            <v>promotor</v>
          </cell>
          <cell r="F4342" t="str">
            <v>93212500</v>
          </cell>
          <cell r="G4342" t="str">
            <v>RUA ARLINDO BAIERLE</v>
          </cell>
          <cell r="H4342" t="str">
            <v>61</v>
          </cell>
          <cell r="I4342" t="str">
            <v>AP 403</v>
          </cell>
          <cell r="J4342" t="str">
            <v>COHAB</v>
          </cell>
          <cell r="K4342" t="str">
            <v>SAPUCAIA DO SUL</v>
          </cell>
          <cell r="L4342" t="str">
            <v>RS</v>
          </cell>
          <cell r="M4342" t="str">
            <v/>
          </cell>
          <cell r="N4342" t="str">
            <v/>
          </cell>
          <cell r="O4342" t="str">
            <v>51982860642</v>
          </cell>
          <cell r="P4342" t="str">
            <v>21/07/1998</v>
          </cell>
          <cell r="Q4342" t="str">
            <v>4119337824</v>
          </cell>
          <cell r="R4342" t="str">
            <v>SSP</v>
          </cell>
          <cell r="S4342" t="str">
            <v>03544981009</v>
          </cell>
          <cell r="T4342" t="str">
            <v/>
          </cell>
          <cell r="U4342" t="str">
            <v/>
          </cell>
          <cell r="V4342" t="str">
            <v/>
          </cell>
          <cell r="X4342" t="str">
            <v>7572462</v>
          </cell>
          <cell r="Y4342" t="str">
            <v>0040</v>
          </cell>
          <cell r="Z4342" t="str">
            <v>RS</v>
          </cell>
          <cell r="AA4342" t="str">
            <v>04/06/2020</v>
          </cell>
          <cell r="AB4342" t="str">
            <v/>
          </cell>
          <cell r="AC4342" t="str">
            <v>21011473943</v>
          </cell>
          <cell r="AD4342">
            <v>4506</v>
          </cell>
          <cell r="AE4342" t="str">
            <v>Brasileiro</v>
          </cell>
          <cell r="AF4342" t="str">
            <v>Solteiro</v>
          </cell>
          <cell r="AG4342" t="str">
            <v>Masculino</v>
          </cell>
          <cell r="AH4342" t="str">
            <v>Ativo</v>
          </cell>
          <cell r="AI4342" t="str">
            <v>BRUNO DO NASCIMENTO LUCAS BOAV</v>
          </cell>
        </row>
        <row r="4343">
          <cell r="B4343" t="str">
            <v>THIAGO SILVA RODRIGUES</v>
          </cell>
          <cell r="C4343" t="str">
            <v>02605363341</v>
          </cell>
          <cell r="D4343" t="str">
            <v>thiagosilva_rodrigues@yahoo.com.br</v>
          </cell>
          <cell r="E4343" t="str">
            <v>promotor</v>
          </cell>
          <cell r="F4343" t="str">
            <v>61658040</v>
          </cell>
          <cell r="G4343" t="str">
            <v>AVENIDA CONTORNO OESTE</v>
          </cell>
          <cell r="H4343" t="str">
            <v>11A</v>
          </cell>
          <cell r="I4343" t="str">
            <v>BLOCO 49 AP 11A</v>
          </cell>
          <cell r="J4343" t="str">
            <v>NOVA METRÓPOLE (JUREMA)</v>
          </cell>
          <cell r="K4343" t="str">
            <v>CAUCAIA</v>
          </cell>
          <cell r="L4343" t="str">
            <v>CE</v>
          </cell>
          <cell r="M4343" t="str">
            <v>-3.7423496</v>
          </cell>
          <cell r="N4343" t="str">
            <v>-38.6675983</v>
          </cell>
          <cell r="O4343" t="str">
            <v>85988476204</v>
          </cell>
          <cell r="P4343" t="str">
            <v>07/12/1989</v>
          </cell>
          <cell r="Q4343" t="str">
            <v>200201E12</v>
          </cell>
          <cell r="R4343" t="str">
            <v>SSP</v>
          </cell>
          <cell r="S4343" t="str">
            <v>02605363341</v>
          </cell>
          <cell r="T4343" t="str">
            <v/>
          </cell>
          <cell r="U4343" t="str">
            <v/>
          </cell>
          <cell r="V4343" t="str">
            <v/>
          </cell>
          <cell r="X4343" t="str">
            <v>9000078</v>
          </cell>
          <cell r="Y4343" t="str">
            <v>10</v>
          </cell>
          <cell r="Z4343" t="str">
            <v>CE</v>
          </cell>
          <cell r="AA4343" t="str">
            <v>02/09/2019</v>
          </cell>
          <cell r="AB4343" t="str">
            <v/>
          </cell>
          <cell r="AC4343" t="str">
            <v>12897982049</v>
          </cell>
          <cell r="AD4343">
            <v>4506</v>
          </cell>
          <cell r="AE4343" t="str">
            <v>Brasileiro</v>
          </cell>
          <cell r="AF4343" t="str">
            <v>Solteiro</v>
          </cell>
          <cell r="AG4343" t="str">
            <v>Masculino</v>
          </cell>
          <cell r="AH4343" t="str">
            <v>Ativo</v>
          </cell>
          <cell r="AI4343" t="str">
            <v>FLAVIANO CRUZ DO NASCIMENTO</v>
          </cell>
        </row>
        <row r="4344">
          <cell r="B4344" t="str">
            <v>THIERRY BARROS DE SOUZA</v>
          </cell>
          <cell r="C4344" t="str">
            <v>50433086807</v>
          </cell>
          <cell r="D4344" t="str">
            <v/>
          </cell>
          <cell r="E4344" t="str">
            <v>promotorexpress</v>
          </cell>
          <cell r="F4344" t="str">
            <v>08589000</v>
          </cell>
          <cell r="G4344" t="str">
            <v>AVENIDA TURMALINAS</v>
          </cell>
          <cell r="H4344" t="str">
            <v>210</v>
          </cell>
          <cell r="I4344" t="str">
            <v/>
          </cell>
          <cell r="J4344" t="str">
            <v>ESTÂNCIA FRATERNIDADE</v>
          </cell>
          <cell r="K4344" t="str">
            <v>ITAQUAQUECETUBA</v>
          </cell>
          <cell r="L4344" t="str">
            <v>SP</v>
          </cell>
          <cell r="M4344" t="str">
            <v>-23.440768</v>
          </cell>
          <cell r="N4344" t="str">
            <v>-46.302878</v>
          </cell>
          <cell r="O4344" t="str">
            <v>11965121405</v>
          </cell>
          <cell r="P4344" t="str">
            <v>21/07/1999</v>
          </cell>
          <cell r="Q4344" t="str">
            <v>507314001</v>
          </cell>
          <cell r="R4344" t="str">
            <v>SSP</v>
          </cell>
          <cell r="S4344" t="str">
            <v>50433086807</v>
          </cell>
          <cell r="T4344" t="str">
            <v>NUBANK</v>
          </cell>
          <cell r="U4344" t="str">
            <v>0001</v>
          </cell>
          <cell r="V4344" t="str">
            <v>901499997</v>
          </cell>
          <cell r="W4344" t="str">
            <v>ContaCorrente</v>
          </cell>
          <cell r="X4344" t="str">
            <v/>
          </cell>
          <cell r="Y4344" t="str">
            <v/>
          </cell>
          <cell r="Z4344" t="str">
            <v/>
          </cell>
          <cell r="AA4344" t="str">
            <v>21/07/2020</v>
          </cell>
          <cell r="AB4344" t="str">
            <v/>
          </cell>
          <cell r="AC4344" t="str">
            <v/>
          </cell>
          <cell r="AD4344">
            <v>10.41</v>
          </cell>
          <cell r="AE4344" t="str">
            <v>Brasileiro</v>
          </cell>
          <cell r="AF4344" t="str">
            <v>Solteiro</v>
          </cell>
          <cell r="AG4344" t="str">
            <v>Masculino</v>
          </cell>
          <cell r="AH4344" t="str">
            <v>Ativo</v>
          </cell>
          <cell r="AI4344" t="str">
            <v>CARLOS ANDRE BEZERRA MONTEIRO</v>
          </cell>
        </row>
        <row r="4345">
          <cell r="B4345" t="str">
            <v>THOMAS DOMINGUES OLIVEIRA</v>
          </cell>
          <cell r="C4345" t="str">
            <v>43171352800</v>
          </cell>
          <cell r="D4345" t="str">
            <v>domimguesthomas13@gmail.com</v>
          </cell>
          <cell r="E4345" t="str">
            <v>promotor</v>
          </cell>
          <cell r="F4345" t="str">
            <v>11750-000</v>
          </cell>
          <cell r="G4345" t="str">
            <v>RUA MARIA NAZARE DE LIMA JESUS 426</v>
          </cell>
          <cell r="H4345" t="str">
            <v>426</v>
          </cell>
          <cell r="I4345" t="str">
            <v>LT20 Q34</v>
          </cell>
          <cell r="J4345" t="str">
            <v>JD VENEZA</v>
          </cell>
          <cell r="K4345" t="str">
            <v>PERUIBE</v>
          </cell>
          <cell r="L4345" t="str">
            <v>SP</v>
          </cell>
          <cell r="M4345" t="str">
            <v/>
          </cell>
          <cell r="N4345" t="str">
            <v/>
          </cell>
          <cell r="O4345" t="str">
            <v>13997450313</v>
          </cell>
          <cell r="P4345" t="str">
            <v>27/10/1994</v>
          </cell>
          <cell r="Q4345" t="str">
            <v>354901709</v>
          </cell>
          <cell r="R4345" t="str">
            <v>SSP</v>
          </cell>
          <cell r="S4345" t="str">
            <v>43171352800</v>
          </cell>
          <cell r="T4345" t="str">
            <v/>
          </cell>
          <cell r="U4345" t="str">
            <v/>
          </cell>
          <cell r="V4345" t="str">
            <v/>
          </cell>
          <cell r="X4345" t="str">
            <v>11251</v>
          </cell>
          <cell r="Y4345" t="str">
            <v>380</v>
          </cell>
          <cell r="Z4345" t="str">
            <v>SP</v>
          </cell>
          <cell r="AA4345" t="str">
            <v>01/01/0001</v>
          </cell>
          <cell r="AB4345" t="str">
            <v>01/01/0001</v>
          </cell>
          <cell r="AC4345" t="str">
            <v>206607004-89</v>
          </cell>
          <cell r="AD4345">
            <v>4506</v>
          </cell>
          <cell r="AE4345" t="str">
            <v>BRASILEIRO NATO</v>
          </cell>
          <cell r="AF4345" t="str">
            <v>Solteiro</v>
          </cell>
          <cell r="AG4345" t="str">
            <v>Masculino</v>
          </cell>
          <cell r="AH4345" t="str">
            <v>Inativo</v>
          </cell>
          <cell r="AI4345" t="str">
            <v>JOSE RODRIGUES VICENTE DA SILVA</v>
          </cell>
        </row>
        <row r="4346">
          <cell r="B4346" t="str">
            <v>THOMAS HENRIQUE DE MORAES NUNES</v>
          </cell>
          <cell r="C4346" t="str">
            <v>42034012836</v>
          </cell>
          <cell r="D4346" t="str">
            <v>thomas.nunes@hotmail.com</v>
          </cell>
          <cell r="E4346" t="str">
            <v>promotorexpress</v>
          </cell>
          <cell r="F4346" t="str">
            <v>07847-160</v>
          </cell>
          <cell r="G4346" t="str">
            <v>RUA PORTUGAL</v>
          </cell>
          <cell r="H4346" t="str">
            <v>219</v>
          </cell>
          <cell r="I4346" t="str">
            <v>CASA 2</v>
          </cell>
          <cell r="J4346" t="str">
            <v>VILA BELA</v>
          </cell>
          <cell r="K4346" t="str">
            <v>FRANCO DA ROCHA</v>
          </cell>
          <cell r="L4346" t="str">
            <v>SP</v>
          </cell>
          <cell r="M4346" t="str">
            <v>-23.5751321</v>
          </cell>
          <cell r="N4346" t="str">
            <v>-46.6749291</v>
          </cell>
          <cell r="O4346" t="str">
            <v>11947501760</v>
          </cell>
          <cell r="P4346" t="str">
            <v>21/12/1994</v>
          </cell>
          <cell r="Q4346" t="str">
            <v>420957698</v>
          </cell>
          <cell r="R4346" t="str">
            <v>SSP</v>
          </cell>
          <cell r="S4346" t="str">
            <v>42034012836</v>
          </cell>
          <cell r="T4346" t="str">
            <v/>
          </cell>
          <cell r="U4346" t="str">
            <v/>
          </cell>
          <cell r="V4346" t="str">
            <v/>
          </cell>
          <cell r="X4346" t="str">
            <v>42119</v>
          </cell>
          <cell r="Y4346" t="str">
            <v>405</v>
          </cell>
          <cell r="Z4346" t="str">
            <v>SP</v>
          </cell>
          <cell r="AA4346" t="str">
            <v>04/07/2019</v>
          </cell>
          <cell r="AB4346" t="str">
            <v/>
          </cell>
          <cell r="AC4346" t="str">
            <v>204891763-42</v>
          </cell>
          <cell r="AD4346">
            <v>0</v>
          </cell>
          <cell r="AE4346" t="str">
            <v>BRASILEIRO NATO</v>
          </cell>
          <cell r="AF4346" t="str">
            <v>Solteiro</v>
          </cell>
          <cell r="AG4346" t="str">
            <v>Masculino</v>
          </cell>
          <cell r="AH4346" t="str">
            <v>Suspenso</v>
          </cell>
          <cell r="AI4346" t="str">
            <v>WAGNER GIRALDO</v>
          </cell>
        </row>
        <row r="4347">
          <cell r="B4347" t="str">
            <v>THREE BOND</v>
          </cell>
          <cell r="C4347" t="str">
            <v>threebond</v>
          </cell>
          <cell r="E4347" t="str">
            <v>cliente</v>
          </cell>
          <cell r="F4347" t="str">
            <v/>
          </cell>
          <cell r="G4347" t="str">
            <v/>
          </cell>
          <cell r="H4347" t="str">
            <v/>
          </cell>
          <cell r="I4347" t="str">
            <v/>
          </cell>
          <cell r="J4347" t="str">
            <v/>
          </cell>
          <cell r="K4347" t="str">
            <v/>
          </cell>
          <cell r="L4347" t="str">
            <v/>
          </cell>
          <cell r="M4347" t="str">
            <v/>
          </cell>
          <cell r="N4347" t="str">
            <v/>
          </cell>
          <cell r="O4347" t="str">
            <v/>
          </cell>
          <cell r="P4347" t="str">
            <v/>
          </cell>
          <cell r="Q4347" t="str">
            <v/>
          </cell>
          <cell r="R4347" t="str">
            <v/>
          </cell>
          <cell r="S4347" t="str">
            <v/>
          </cell>
          <cell r="T4347" t="str">
            <v/>
          </cell>
          <cell r="U4347" t="str">
            <v/>
          </cell>
          <cell r="V4347" t="str">
            <v/>
          </cell>
          <cell r="X4347" t="str">
            <v/>
          </cell>
          <cell r="Y4347" t="str">
            <v/>
          </cell>
          <cell r="Z4347" t="str">
            <v/>
          </cell>
          <cell r="AA4347" t="str">
            <v/>
          </cell>
          <cell r="AB4347" t="str">
            <v/>
          </cell>
          <cell r="AC4347" t="str">
            <v/>
          </cell>
          <cell r="AD4347">
            <v>0</v>
          </cell>
          <cell r="AE4347" t="str">
            <v/>
          </cell>
          <cell r="AF4347" t="str">
            <v>0</v>
          </cell>
          <cell r="AG4347" t="str">
            <v>0</v>
          </cell>
          <cell r="AH4347" t="str">
            <v>Ativo</v>
          </cell>
          <cell r="AI4347" t="str">
            <v>LUCAS MARCELINO ROCHA</v>
          </cell>
        </row>
        <row r="4348">
          <cell r="B4348" t="str">
            <v>THUANE FREITAS DE OLIVEIRA</v>
          </cell>
          <cell r="C4348" t="str">
            <v>38228776896</v>
          </cell>
          <cell r="D4348" t="str">
            <v>rcmf1970@hotmail.com</v>
          </cell>
          <cell r="E4348" t="str">
            <v>promotor</v>
          </cell>
          <cell r="F4348" t="str">
            <v>08161-310</v>
          </cell>
          <cell r="G4348" t="str">
            <v>RUA PEROBA-ROSA 130</v>
          </cell>
          <cell r="H4348" t="str">
            <v>130</v>
          </cell>
          <cell r="I4348" t="str">
            <v>-</v>
          </cell>
          <cell r="J4348" t="str">
            <v>JARDIM MIRAGAIA</v>
          </cell>
          <cell r="K4348" t="str">
            <v>SAO PAULO</v>
          </cell>
          <cell r="L4348" t="str">
            <v>SP</v>
          </cell>
          <cell r="M4348" t="str">
            <v/>
          </cell>
          <cell r="N4348" t="str">
            <v/>
          </cell>
          <cell r="O4348" t="str">
            <v>950689648</v>
          </cell>
          <cell r="P4348" t="str">
            <v>12/03/1988</v>
          </cell>
          <cell r="Q4348" t="str">
            <v>443952619</v>
          </cell>
          <cell r="R4348" t="str">
            <v>SSP</v>
          </cell>
          <cell r="S4348" t="str">
            <v>38228776896</v>
          </cell>
          <cell r="T4348" t="str">
            <v/>
          </cell>
          <cell r="U4348" t="str">
            <v/>
          </cell>
          <cell r="V4348" t="str">
            <v/>
          </cell>
          <cell r="X4348" t="str">
            <v>18318</v>
          </cell>
          <cell r="Y4348" t="str">
            <v>413</v>
          </cell>
          <cell r="Z4348" t="str">
            <v>SP</v>
          </cell>
          <cell r="AA4348" t="str">
            <v>01/01/0001</v>
          </cell>
          <cell r="AB4348" t="str">
            <v>01/01/0001</v>
          </cell>
          <cell r="AC4348" t="str">
            <v>165685467-72</v>
          </cell>
          <cell r="AD4348">
            <v>4506</v>
          </cell>
          <cell r="AE4348" t="str">
            <v>BRASILEIRO NATO</v>
          </cell>
          <cell r="AF4348" t="str">
            <v>Casado</v>
          </cell>
          <cell r="AG4348" t="str">
            <v>Feminino</v>
          </cell>
          <cell r="AH4348" t="str">
            <v>Inativo</v>
          </cell>
          <cell r="AI4348" t="str">
            <v>CHARLES LIMA SODRE</v>
          </cell>
        </row>
        <row r="4349">
          <cell r="B4349" t="str">
            <v>THYAGO BRUNETTO CANDIDO RODRIGUES</v>
          </cell>
          <cell r="C4349" t="str">
            <v>38516962806</v>
          </cell>
          <cell r="D4349" t="str">
            <v>-</v>
          </cell>
          <cell r="E4349" t="str">
            <v>promotorexpress</v>
          </cell>
          <cell r="F4349" t="str">
            <v>11531-260</v>
          </cell>
          <cell r="G4349" t="str">
            <v>CAMINHO SÃO GABRIEL</v>
          </cell>
          <cell r="H4349" t="str">
            <v>224</v>
          </cell>
          <cell r="I4349" t="str">
            <v/>
          </cell>
          <cell r="J4349" t="str">
            <v>VILA DOS PESCADORES</v>
          </cell>
          <cell r="K4349" t="str">
            <v>CUBATÃO</v>
          </cell>
          <cell r="L4349" t="str">
            <v>SP</v>
          </cell>
          <cell r="M4349" t="str">
            <v>-23.5812039</v>
          </cell>
          <cell r="N4349" t="str">
            <v>-46.6703153</v>
          </cell>
          <cell r="O4349" t="str">
            <v>13991032675</v>
          </cell>
          <cell r="P4349" t="str">
            <v>28/08/1991</v>
          </cell>
          <cell r="Q4349" t="str">
            <v>287956039</v>
          </cell>
          <cell r="R4349" t="str">
            <v>SSP</v>
          </cell>
          <cell r="S4349" t="str">
            <v>38516962806</v>
          </cell>
          <cell r="T4349" t="str">
            <v/>
          </cell>
          <cell r="U4349" t="str">
            <v/>
          </cell>
          <cell r="V4349" t="str">
            <v/>
          </cell>
          <cell r="X4349" t="str">
            <v>40144</v>
          </cell>
          <cell r="Y4349" t="str">
            <v>330</v>
          </cell>
          <cell r="Z4349" t="str">
            <v>SP</v>
          </cell>
          <cell r="AA4349" t="str">
            <v>20/02/2020</v>
          </cell>
          <cell r="AB4349" t="str">
            <v>01/01/0001</v>
          </cell>
          <cell r="AC4349" t="str">
            <v>206729421-48</v>
          </cell>
          <cell r="AD4349">
            <v>8.5</v>
          </cell>
          <cell r="AE4349" t="str">
            <v>BRASILEIRO NATO</v>
          </cell>
          <cell r="AF4349" t="str">
            <v>Casado</v>
          </cell>
          <cell r="AG4349" t="str">
            <v>Masculino</v>
          </cell>
          <cell r="AH4349" t="str">
            <v>Ativo</v>
          </cell>
          <cell r="AI4349" t="str">
            <v>RAFAEL AUGUSTO CARRARA</v>
          </cell>
        </row>
        <row r="4350">
          <cell r="B4350" t="str">
            <v>TIA SONIA</v>
          </cell>
          <cell r="C4350" t="str">
            <v>tiasonia</v>
          </cell>
          <cell r="E4350" t="str">
            <v>cliente</v>
          </cell>
          <cell r="F4350" t="str">
            <v/>
          </cell>
          <cell r="G4350" t="str">
            <v/>
          </cell>
          <cell r="H4350" t="str">
            <v/>
          </cell>
          <cell r="I4350" t="str">
            <v/>
          </cell>
          <cell r="J4350" t="str">
            <v/>
          </cell>
          <cell r="K4350" t="str">
            <v/>
          </cell>
          <cell r="L4350" t="str">
            <v/>
          </cell>
          <cell r="M4350" t="str">
            <v/>
          </cell>
          <cell r="N4350" t="str">
            <v/>
          </cell>
          <cell r="O4350" t="str">
            <v/>
          </cell>
          <cell r="P4350" t="str">
            <v/>
          </cell>
          <cell r="Q4350" t="str">
            <v/>
          </cell>
          <cell r="R4350" t="str">
            <v/>
          </cell>
          <cell r="S4350" t="str">
            <v/>
          </cell>
          <cell r="T4350" t="str">
            <v/>
          </cell>
          <cell r="U4350" t="str">
            <v/>
          </cell>
          <cell r="V4350" t="str">
            <v/>
          </cell>
          <cell r="X4350" t="str">
            <v/>
          </cell>
          <cell r="Y4350" t="str">
            <v/>
          </cell>
          <cell r="Z4350" t="str">
            <v/>
          </cell>
          <cell r="AA4350" t="str">
            <v/>
          </cell>
          <cell r="AB4350" t="str">
            <v/>
          </cell>
          <cell r="AC4350" t="str">
            <v/>
          </cell>
          <cell r="AD4350">
            <v>0</v>
          </cell>
          <cell r="AE4350" t="str">
            <v/>
          </cell>
          <cell r="AF4350" t="str">
            <v>0</v>
          </cell>
          <cell r="AG4350" t="str">
            <v>0</v>
          </cell>
          <cell r="AH4350" t="str">
            <v>Ativo</v>
          </cell>
          <cell r="AI4350" t="str">
            <v>LUCAS MARCELINO ROCHA</v>
          </cell>
        </row>
        <row r="4351">
          <cell r="B4351" t="str">
            <v>TIAGO ALVES SOUZA</v>
          </cell>
          <cell r="C4351" t="str">
            <v>06340536123</v>
          </cell>
          <cell r="D4351" t="str">
            <v>ttiagobg@gmail.com</v>
          </cell>
          <cell r="E4351" t="str">
            <v>promotor6</v>
          </cell>
          <cell r="F4351" t="str">
            <v>76240-000</v>
          </cell>
          <cell r="G4351" t="str">
            <v>RUA PEDRO FACEIRO</v>
          </cell>
          <cell r="H4351" t="str">
            <v>92</v>
          </cell>
          <cell r="I4351" t="str">
            <v/>
          </cell>
          <cell r="J4351" t="str">
            <v>BELA VISTA</v>
          </cell>
          <cell r="K4351" t="str">
            <v>ARAGARÇAS</v>
          </cell>
          <cell r="L4351" t="str">
            <v>GO</v>
          </cell>
          <cell r="M4351" t="str">
            <v>-15.9008189</v>
          </cell>
          <cell r="N4351" t="str">
            <v>-52.2506604</v>
          </cell>
          <cell r="O4351" t="str">
            <v>66992335635</v>
          </cell>
          <cell r="P4351" t="str">
            <v>03/08/1995</v>
          </cell>
          <cell r="Q4351" t="str">
            <v>2563123</v>
          </cell>
          <cell r="R4351" t="str">
            <v>3</v>
          </cell>
          <cell r="S4351" t="str">
            <v>06340536123</v>
          </cell>
          <cell r="T4351" t="str">
            <v/>
          </cell>
          <cell r="U4351" t="str">
            <v/>
          </cell>
          <cell r="V4351" t="str">
            <v/>
          </cell>
          <cell r="X4351" t="str">
            <v>1268755</v>
          </cell>
          <cell r="Y4351" t="str">
            <v>40</v>
          </cell>
          <cell r="Z4351" t="str">
            <v>MT</v>
          </cell>
          <cell r="AA4351" t="str">
            <v>13/04/2018</v>
          </cell>
          <cell r="AB4351" t="str">
            <v/>
          </cell>
          <cell r="AC4351" t="str">
            <v>206694329-16</v>
          </cell>
          <cell r="AD4351">
            <v>4506</v>
          </cell>
          <cell r="AE4351" t="str">
            <v>BRASILEIRO NATO</v>
          </cell>
          <cell r="AF4351" t="str">
            <v>Solteiro</v>
          </cell>
          <cell r="AG4351" t="str">
            <v>Masculino</v>
          </cell>
          <cell r="AH4351" t="str">
            <v>Ativo</v>
          </cell>
          <cell r="AI4351" t="str">
            <v>JULIO CESAR SILVA</v>
          </cell>
        </row>
        <row r="4352">
          <cell r="B4352" t="str">
            <v>TIAGO ANTONIO DE MOURA</v>
          </cell>
          <cell r="C4352" t="str">
            <v>30624136892</v>
          </cell>
          <cell r="D4352" t="str">
            <v>tonhoselvagem@gmail.com</v>
          </cell>
          <cell r="E4352" t="str">
            <v>promotor</v>
          </cell>
          <cell r="F4352" t="str">
            <v>09950-110</v>
          </cell>
          <cell r="G4352" t="str">
            <v>RUA UMUARAMA 351</v>
          </cell>
          <cell r="H4352" t="str">
            <v>351</v>
          </cell>
          <cell r="I4352" t="str">
            <v>-</v>
          </cell>
          <cell r="J4352" t="str">
            <v>PIRAPORINHA</v>
          </cell>
          <cell r="K4352" t="str">
            <v>DIADEMA</v>
          </cell>
          <cell r="L4352" t="str">
            <v>SP</v>
          </cell>
          <cell r="M4352" t="str">
            <v/>
          </cell>
          <cell r="N4352" t="str">
            <v/>
          </cell>
          <cell r="O4352" t="str">
            <v>11983420400</v>
          </cell>
          <cell r="P4352" t="str">
            <v>16/01/1984</v>
          </cell>
          <cell r="Q4352" t="str">
            <v>307975496</v>
          </cell>
          <cell r="R4352" t="str">
            <v>SSP</v>
          </cell>
          <cell r="S4352" t="str">
            <v>30624136892</v>
          </cell>
          <cell r="T4352" t="str">
            <v/>
          </cell>
          <cell r="U4352" t="str">
            <v/>
          </cell>
          <cell r="V4352" t="str">
            <v/>
          </cell>
          <cell r="X4352" t="str">
            <v>40930</v>
          </cell>
          <cell r="Y4352" t="str">
            <v>259</v>
          </cell>
          <cell r="Z4352" t="str">
            <v>SP</v>
          </cell>
          <cell r="AA4352" t="str">
            <v>23/05/2018</v>
          </cell>
          <cell r="AB4352" t="str">
            <v>09/11/2019</v>
          </cell>
          <cell r="AC4352" t="str">
            <v>130180308-92</v>
          </cell>
          <cell r="AD4352">
            <v>4506</v>
          </cell>
          <cell r="AE4352" t="str">
            <v>Brasileiro</v>
          </cell>
          <cell r="AF4352" t="str">
            <v>Casado</v>
          </cell>
          <cell r="AG4352" t="str">
            <v>Masculino</v>
          </cell>
          <cell r="AH4352" t="str">
            <v>Inativo</v>
          </cell>
          <cell r="AI4352" t="str">
            <v>JONATAS ANTUNES CARVALHO</v>
          </cell>
        </row>
        <row r="4353">
          <cell r="B4353" t="str">
            <v>TIAGO DE OLIVEIRA SANTOS</v>
          </cell>
          <cell r="C4353" t="str">
            <v>41045936804</v>
          </cell>
          <cell r="D4353" t="str">
            <v>tiagoisaac822@gmail.com</v>
          </cell>
          <cell r="E4353" t="str">
            <v>promotorexpress</v>
          </cell>
          <cell r="F4353" t="str">
            <v>13401-600</v>
          </cell>
          <cell r="G4353" t="str">
            <v>RUA GERVÁSIO ROVINA</v>
          </cell>
          <cell r="H4353" t="str">
            <v>481</v>
          </cell>
          <cell r="I4353" t="str">
            <v>(GLEBAS SÃO JOAQUIM)</v>
          </cell>
          <cell r="J4353" t="str">
            <v>MONTE LÍBANO</v>
          </cell>
          <cell r="K4353" t="str">
            <v>PIRACICABA</v>
          </cell>
          <cell r="L4353" t="str">
            <v>SP</v>
          </cell>
          <cell r="M4353" t="str">
            <v>-22.7580264</v>
          </cell>
          <cell r="N4353" t="str">
            <v>-47.6507831</v>
          </cell>
          <cell r="O4353" t="str">
            <v>19994688690</v>
          </cell>
          <cell r="P4353" t="str">
            <v>05/11/1991</v>
          </cell>
          <cell r="Q4353" t="str">
            <v>48 1376392</v>
          </cell>
          <cell r="R4353" t="str">
            <v>SSP</v>
          </cell>
          <cell r="S4353" t="str">
            <v>41045936804</v>
          </cell>
          <cell r="T4353" t="str">
            <v>SANTANDER</v>
          </cell>
          <cell r="U4353" t="str">
            <v>0041</v>
          </cell>
          <cell r="V4353" t="str">
            <v>10909600</v>
          </cell>
          <cell r="X4353" t="str">
            <v>84940</v>
          </cell>
          <cell r="Y4353" t="str">
            <v>307</v>
          </cell>
          <cell r="Z4353" t="str">
            <v>SP</v>
          </cell>
          <cell r="AA4353" t="str">
            <v>01/12/2017</v>
          </cell>
          <cell r="AB4353" t="str">
            <v>01/10/2020</v>
          </cell>
          <cell r="AC4353" t="str">
            <v>200517626-97</v>
          </cell>
          <cell r="AD4353">
            <v>8.5</v>
          </cell>
          <cell r="AE4353" t="str">
            <v>BRASILEIRO NATO</v>
          </cell>
          <cell r="AF4353" t="str">
            <v>Casado</v>
          </cell>
          <cell r="AG4353" t="str">
            <v>Masculino</v>
          </cell>
          <cell r="AH4353" t="str">
            <v>Ativo</v>
          </cell>
          <cell r="AI4353" t="str">
            <v>PAULO MANOEL MORATO JUNIOR</v>
          </cell>
        </row>
        <row r="4354">
          <cell r="B4354" t="str">
            <v>TIAGO DOS SANTOS ROCHA</v>
          </cell>
          <cell r="C4354" t="str">
            <v>47436510851</v>
          </cell>
          <cell r="D4354" t="str">
            <v/>
          </cell>
          <cell r="E4354" t="str">
            <v>promotorexpress</v>
          </cell>
          <cell r="F4354" t="str">
            <v>03251180</v>
          </cell>
          <cell r="G4354" t="str">
            <v>RUA SALVADOR MOTA</v>
          </cell>
          <cell r="H4354" t="str">
            <v>311</v>
          </cell>
          <cell r="I4354" t="str">
            <v/>
          </cell>
          <cell r="J4354" t="str">
            <v>VILA INDUSTRIAL</v>
          </cell>
          <cell r="K4354" t="str">
            <v>SÃO PAULO</v>
          </cell>
          <cell r="L4354" t="str">
            <v>SP</v>
          </cell>
          <cell r="M4354" t="str">
            <v>-23.6077591</v>
          </cell>
          <cell r="N4354" t="str">
            <v>-46.5372433</v>
          </cell>
          <cell r="O4354" t="str">
            <v>11958078761</v>
          </cell>
          <cell r="P4354" t="str">
            <v>02/09/1998</v>
          </cell>
          <cell r="Q4354" t="str">
            <v>544173831</v>
          </cell>
          <cell r="R4354" t="str">
            <v>SSP</v>
          </cell>
          <cell r="S4354" t="str">
            <v>47436510851</v>
          </cell>
          <cell r="T4354" t="str">
            <v/>
          </cell>
          <cell r="U4354" t="str">
            <v/>
          </cell>
          <cell r="V4354" t="str">
            <v/>
          </cell>
          <cell r="X4354" t="str">
            <v>90227</v>
          </cell>
          <cell r="Y4354" t="str">
            <v>365</v>
          </cell>
          <cell r="Z4354" t="str">
            <v>SP</v>
          </cell>
          <cell r="AA4354" t="str">
            <v>06/04/2020</v>
          </cell>
          <cell r="AB4354" t="str">
            <v/>
          </cell>
          <cell r="AC4354" t="str">
            <v/>
          </cell>
          <cell r="AD4354">
            <v>8.5</v>
          </cell>
          <cell r="AE4354" t="str">
            <v>Brasileiro</v>
          </cell>
          <cell r="AF4354" t="str">
            <v>Solteiro</v>
          </cell>
          <cell r="AG4354" t="str">
            <v>Masculino</v>
          </cell>
          <cell r="AH4354" t="str">
            <v>Inativo</v>
          </cell>
          <cell r="AI4354" t="str">
            <v>JONATAS ANTUNES CARVALHO</v>
          </cell>
        </row>
        <row r="4355">
          <cell r="B4355" t="str">
            <v>TIAGO FRANCISCO CARVALHO LUCIANO</v>
          </cell>
          <cell r="C4355" t="str">
            <v>34269712830</v>
          </cell>
          <cell r="D4355" t="str">
            <v/>
          </cell>
          <cell r="E4355" t="str">
            <v>Intermitente</v>
          </cell>
          <cell r="F4355" t="str">
            <v>89209495</v>
          </cell>
          <cell r="G4355" t="str">
            <v>RUA JOSÉ ANTÔNIO SOARES PEREIRA</v>
          </cell>
          <cell r="H4355" t="str">
            <v>56</v>
          </cell>
          <cell r="I4355" t="str">
            <v/>
          </cell>
          <cell r="J4355" t="str">
            <v>PARQUE GUARANI</v>
          </cell>
          <cell r="K4355" t="str">
            <v>JOINVILLE</v>
          </cell>
          <cell r="L4355" t="str">
            <v>SC</v>
          </cell>
          <cell r="M4355" t="str">
            <v>-26.3576088</v>
          </cell>
          <cell r="N4355" t="str">
            <v>-48.8183121</v>
          </cell>
          <cell r="O4355" t="str">
            <v/>
          </cell>
          <cell r="P4355" t="str">
            <v>29/07/1986</v>
          </cell>
          <cell r="Q4355" t="str">
            <v>6424110</v>
          </cell>
          <cell r="R4355" t="str">
            <v>SSP</v>
          </cell>
          <cell r="S4355" t="str">
            <v>34269712830</v>
          </cell>
          <cell r="T4355" t="str">
            <v/>
          </cell>
          <cell r="U4355" t="str">
            <v/>
          </cell>
          <cell r="V4355" t="str">
            <v/>
          </cell>
          <cell r="X4355" t="str">
            <v>50502</v>
          </cell>
          <cell r="Y4355" t="str">
            <v>261</v>
          </cell>
          <cell r="Z4355" t="str">
            <v>SC</v>
          </cell>
          <cell r="AA4355" t="str">
            <v>08/11/2019</v>
          </cell>
          <cell r="AB4355" t="str">
            <v/>
          </cell>
          <cell r="AC4355" t="str">
            <v>12743010160</v>
          </cell>
          <cell r="AD4355">
            <v>4506</v>
          </cell>
          <cell r="AE4355" t="str">
            <v>Brasileiro</v>
          </cell>
          <cell r="AF4355" t="str">
            <v>Solteiro</v>
          </cell>
          <cell r="AG4355" t="str">
            <v>Masculino</v>
          </cell>
          <cell r="AH4355" t="str">
            <v>Inativo</v>
          </cell>
          <cell r="AI4355" t="str">
            <v>CARLA VIETTRO NORA DE PADUA</v>
          </cell>
        </row>
        <row r="4356">
          <cell r="B4356" t="str">
            <v>TIAGO GRAS MEDINO</v>
          </cell>
          <cell r="C4356" t="str">
            <v>01827595043</v>
          </cell>
          <cell r="D4356" t="str">
            <v>tgrasmedino@hotmail.com</v>
          </cell>
          <cell r="E4356" t="str">
            <v>promotor</v>
          </cell>
          <cell r="F4356" t="str">
            <v>93145-420</v>
          </cell>
          <cell r="G4356" t="str">
            <v>RUA JOAO DE BARRO 322</v>
          </cell>
          <cell r="H4356" t="str">
            <v>322</v>
          </cell>
          <cell r="I4356" t="str">
            <v>-</v>
          </cell>
          <cell r="J4356" t="str">
            <v>ARROIO DA MANTEIGA</v>
          </cell>
          <cell r="K4356" t="str">
            <v>SAO LEOPOLDO</v>
          </cell>
          <cell r="L4356" t="str">
            <v>RS</v>
          </cell>
          <cell r="M4356" t="str">
            <v/>
          </cell>
          <cell r="N4356" t="str">
            <v/>
          </cell>
          <cell r="O4356" t="str">
            <v>996096295</v>
          </cell>
          <cell r="P4356" t="str">
            <v>13/12/1988</v>
          </cell>
          <cell r="Q4356" t="str">
            <v>1097958761</v>
          </cell>
          <cell r="R4356" t="str">
            <v>SSP</v>
          </cell>
          <cell r="S4356" t="str">
            <v>01827595043</v>
          </cell>
          <cell r="T4356" t="str">
            <v/>
          </cell>
          <cell r="U4356" t="str">
            <v/>
          </cell>
          <cell r="V4356" t="str">
            <v/>
          </cell>
          <cell r="X4356" t="str">
            <v>8655663</v>
          </cell>
          <cell r="Y4356" t="str">
            <v>10</v>
          </cell>
          <cell r="Z4356" t="str">
            <v>RS</v>
          </cell>
          <cell r="AA4356" t="str">
            <v>01/01/0001</v>
          </cell>
          <cell r="AB4356" t="str">
            <v/>
          </cell>
          <cell r="AC4356" t="str">
            <v>166011206-86</v>
          </cell>
          <cell r="AD4356">
            <v>4506</v>
          </cell>
          <cell r="AE4356" t="str">
            <v>BRASILEIRO NATO</v>
          </cell>
          <cell r="AF4356" t="str">
            <v>Solteiro</v>
          </cell>
          <cell r="AG4356" t="str">
            <v>Masculino</v>
          </cell>
          <cell r="AH4356" t="str">
            <v>Inativo</v>
          </cell>
          <cell r="AI4356" t="str">
            <v>JOSE CARLOS PIRES NUNES</v>
          </cell>
        </row>
        <row r="4357">
          <cell r="B4357" t="str">
            <v>TIAGO GUIMARAES DE OLIVEIRA</v>
          </cell>
          <cell r="C4357" t="str">
            <v>94845840120</v>
          </cell>
          <cell r="D4357" t="str">
            <v>-</v>
          </cell>
          <cell r="E4357" t="str">
            <v>promotor</v>
          </cell>
          <cell r="F4357" t="str">
            <v>74494-410</v>
          </cell>
          <cell r="G4357" t="str">
            <v>RUA MONSENHOR PRIMO VIEIRA</v>
          </cell>
          <cell r="H4357" t="str">
            <v>28</v>
          </cell>
          <cell r="I4357" t="str">
            <v/>
          </cell>
          <cell r="J4357" t="str">
            <v>RESIDENCIAL MONTE PASCOAL</v>
          </cell>
          <cell r="K4357" t="str">
            <v>GOIÂNIA</v>
          </cell>
          <cell r="L4357" t="str">
            <v>GO</v>
          </cell>
          <cell r="M4357" t="str">
            <v>-16.6929489</v>
          </cell>
          <cell r="N4357" t="str">
            <v>-49.3998138</v>
          </cell>
          <cell r="O4357" t="str">
            <v/>
          </cell>
          <cell r="P4357" t="str">
            <v>28/09/1980</v>
          </cell>
          <cell r="Q4357" t="str">
            <v>4545378</v>
          </cell>
          <cell r="R4357" t="str">
            <v>SSP</v>
          </cell>
          <cell r="S4357" t="str">
            <v>94845840120</v>
          </cell>
          <cell r="T4357" t="str">
            <v/>
          </cell>
          <cell r="U4357" t="str">
            <v/>
          </cell>
          <cell r="V4357" t="str">
            <v/>
          </cell>
          <cell r="X4357" t="str">
            <v>9574559</v>
          </cell>
          <cell r="Y4357" t="str">
            <v>30</v>
          </cell>
          <cell r="Z4357" t="str">
            <v>GO</v>
          </cell>
          <cell r="AA4357" t="str">
            <v>01/01/0001</v>
          </cell>
          <cell r="AB4357" t="str">
            <v/>
          </cell>
          <cell r="AC4357" t="str">
            <v>129793593-10</v>
          </cell>
          <cell r="AD4357">
            <v>4506</v>
          </cell>
          <cell r="AE4357" t="str">
            <v>BRASILEIRO NATO</v>
          </cell>
          <cell r="AF4357" t="str">
            <v>Solteiro</v>
          </cell>
          <cell r="AG4357" t="str">
            <v>Masculino</v>
          </cell>
          <cell r="AH4357" t="str">
            <v>Inativo</v>
          </cell>
          <cell r="AI4357" t="str">
            <v>DARLAN ALVES PORTO</v>
          </cell>
        </row>
        <row r="4358">
          <cell r="B4358" t="str">
            <v>TIAGO LUIZ DA CRUZ</v>
          </cell>
          <cell r="C4358" t="str">
            <v>05057038907</v>
          </cell>
          <cell r="D4358" t="str">
            <v/>
          </cell>
          <cell r="E4358" t="str">
            <v>Intermitente</v>
          </cell>
          <cell r="F4358" t="str">
            <v>89206650</v>
          </cell>
          <cell r="G4358" t="str">
            <v>RUA ITATIAIA</v>
          </cell>
          <cell r="H4358" t="str">
            <v>40</v>
          </cell>
          <cell r="I4358" t="str">
            <v>CS01</v>
          </cell>
          <cell r="J4358" t="str">
            <v>BOA VISTA</v>
          </cell>
          <cell r="K4358" t="str">
            <v>JOINVILLE</v>
          </cell>
          <cell r="L4358" t="str">
            <v>SC</v>
          </cell>
          <cell r="M4358" t="str">
            <v/>
          </cell>
          <cell r="N4358" t="str">
            <v/>
          </cell>
          <cell r="O4358" t="str">
            <v/>
          </cell>
          <cell r="P4358" t="str">
            <v>11/04/1986</v>
          </cell>
          <cell r="Q4358" t="str">
            <v>4918821</v>
          </cell>
          <cell r="R4358" t="str">
            <v>SSP</v>
          </cell>
          <cell r="S4358" t="str">
            <v>05057038907</v>
          </cell>
          <cell r="T4358" t="str">
            <v/>
          </cell>
          <cell r="U4358" t="str">
            <v/>
          </cell>
          <cell r="V4358" t="str">
            <v/>
          </cell>
          <cell r="X4358" t="str">
            <v>462391</v>
          </cell>
          <cell r="Y4358" t="str">
            <v>60</v>
          </cell>
          <cell r="Z4358" t="str">
            <v>SC</v>
          </cell>
          <cell r="AA4358" t="str">
            <v>31/10/2019</v>
          </cell>
          <cell r="AB4358" t="str">
            <v/>
          </cell>
          <cell r="AC4358" t="str">
            <v>13226017720</v>
          </cell>
          <cell r="AD4358">
            <v>0</v>
          </cell>
          <cell r="AE4358" t="str">
            <v>Brasileiro</v>
          </cell>
          <cell r="AF4358" t="str">
            <v>Solteiro</v>
          </cell>
          <cell r="AG4358" t="str">
            <v>Masculino</v>
          </cell>
          <cell r="AH4358" t="str">
            <v>Inativo</v>
          </cell>
          <cell r="AI4358" t="str">
            <v>CARLA VIETTRO NORA DE PADUA</v>
          </cell>
        </row>
        <row r="4359">
          <cell r="B4359" t="str">
            <v>TIAGO LUIZ NOBERTO</v>
          </cell>
          <cell r="C4359" t="str">
            <v>11596046732</v>
          </cell>
          <cell r="D4359" t="str">
            <v>thiagoph20@hotmail.com</v>
          </cell>
          <cell r="E4359" t="str">
            <v>promotorexpress</v>
          </cell>
          <cell r="F4359" t="str">
            <v>26582250</v>
          </cell>
          <cell r="G4359" t="str">
            <v>RUA SÉRGIO CUNHA</v>
          </cell>
          <cell r="H4359" t="str">
            <v>120</v>
          </cell>
          <cell r="I4359" t="str">
            <v>AP 105</v>
          </cell>
          <cell r="J4359" t="str">
            <v>COSMORAMA</v>
          </cell>
          <cell r="K4359" t="str">
            <v>MESQUITA</v>
          </cell>
          <cell r="L4359" t="str">
            <v>RJ</v>
          </cell>
          <cell r="M4359" t="str">
            <v>-22.791958</v>
          </cell>
          <cell r="N4359" t="str">
            <v>-43.4163046</v>
          </cell>
          <cell r="O4359" t="str">
            <v>21968127690</v>
          </cell>
          <cell r="P4359" t="str">
            <v>24/09/1998</v>
          </cell>
          <cell r="Q4359" t="str">
            <v>296868250</v>
          </cell>
          <cell r="R4359" t="str">
            <v>SSP</v>
          </cell>
          <cell r="S4359" t="str">
            <v>11596046732</v>
          </cell>
          <cell r="T4359" t="str">
            <v/>
          </cell>
          <cell r="U4359" t="str">
            <v/>
          </cell>
          <cell r="V4359" t="str">
            <v/>
          </cell>
          <cell r="W4359" t="str">
            <v>ContaCorrente</v>
          </cell>
          <cell r="X4359" t="str">
            <v/>
          </cell>
          <cell r="Y4359" t="str">
            <v/>
          </cell>
          <cell r="Z4359" t="str">
            <v/>
          </cell>
          <cell r="AA4359" t="str">
            <v>22/10/2020</v>
          </cell>
          <cell r="AB4359" t="str">
            <v/>
          </cell>
          <cell r="AC4359" t="str">
            <v/>
          </cell>
          <cell r="AD4359">
            <v>115600</v>
          </cell>
          <cell r="AE4359" t="str">
            <v/>
          </cell>
          <cell r="AF4359" t="str">
            <v>Solteiro</v>
          </cell>
          <cell r="AG4359" t="str">
            <v>Indefinido</v>
          </cell>
          <cell r="AH4359" t="str">
            <v>Ativo</v>
          </cell>
          <cell r="AI4359" t="str">
            <v>JEFERSON LEONARDO MACIEL DA SILVA</v>
          </cell>
        </row>
        <row r="4360">
          <cell r="B4360" t="str">
            <v>TIAGO PEREIRA DE SOUZA</v>
          </cell>
          <cell r="C4360" t="str">
            <v>37842023816</v>
          </cell>
          <cell r="D4360" t="str">
            <v>tiagopereiradesouza90@gmail.com</v>
          </cell>
          <cell r="E4360" t="str">
            <v>promotorexpress</v>
          </cell>
          <cell r="F4360" t="str">
            <v>07907-050</v>
          </cell>
          <cell r="G4360" t="str">
            <v>RUA ÁUSTRIA</v>
          </cell>
          <cell r="H4360" t="str">
            <v>287</v>
          </cell>
          <cell r="I4360" t="str">
            <v/>
          </cell>
          <cell r="J4360" t="str">
            <v>JARDIM LILIANE</v>
          </cell>
          <cell r="K4360" t="str">
            <v>FRANCISCO MORATO</v>
          </cell>
          <cell r="L4360" t="str">
            <v>SP</v>
          </cell>
          <cell r="M4360" t="str">
            <v>-23.5162358</v>
          </cell>
          <cell r="N4360" t="str">
            <v>-46.6537223</v>
          </cell>
          <cell r="O4360" t="str">
            <v>14997645077</v>
          </cell>
          <cell r="P4360" t="str">
            <v>07/09/1990</v>
          </cell>
          <cell r="Q4360" t="str">
            <v>472730708</v>
          </cell>
          <cell r="R4360" t="str">
            <v>SSP</v>
          </cell>
          <cell r="S4360" t="str">
            <v>37842023816</v>
          </cell>
          <cell r="T4360" t="str">
            <v/>
          </cell>
          <cell r="U4360" t="str">
            <v/>
          </cell>
          <cell r="V4360" t="str">
            <v/>
          </cell>
          <cell r="X4360" t="str">
            <v>79070</v>
          </cell>
          <cell r="Y4360" t="str">
            <v>351</v>
          </cell>
          <cell r="Z4360" t="str">
            <v>SP</v>
          </cell>
          <cell r="AA4360" t="str">
            <v>16/10/2020</v>
          </cell>
          <cell r="AB4360" t="str">
            <v/>
          </cell>
          <cell r="AC4360" t="str">
            <v>166315874-18</v>
          </cell>
          <cell r="AD4360">
            <v>8.5</v>
          </cell>
          <cell r="AE4360" t="str">
            <v>BRASILEIRO NATO</v>
          </cell>
          <cell r="AF4360" t="str">
            <v>Solteiro</v>
          </cell>
          <cell r="AG4360" t="str">
            <v>Masculino</v>
          </cell>
          <cell r="AH4360" t="str">
            <v>Ativo</v>
          </cell>
          <cell r="AI4360" t="str">
            <v>WAGNER GIRALDO</v>
          </cell>
        </row>
        <row r="4361">
          <cell r="B4361" t="str">
            <v>TIAGO SABINO</v>
          </cell>
          <cell r="C4361" t="str">
            <v>37970878881</v>
          </cell>
          <cell r="D4361" t="str">
            <v/>
          </cell>
          <cell r="E4361" t="str">
            <v>promotor</v>
          </cell>
          <cell r="F4361" t="str">
            <v>07252490</v>
          </cell>
          <cell r="G4361" t="str">
            <v>RUA DEZENOVE</v>
          </cell>
          <cell r="H4361" t="str">
            <v>191</v>
          </cell>
          <cell r="I4361" t="str">
            <v/>
          </cell>
          <cell r="J4361" t="str">
            <v>JARDIM NOVA CIDADE</v>
          </cell>
          <cell r="K4361" t="str">
            <v>GUARULHOS</v>
          </cell>
          <cell r="L4361" t="str">
            <v>SP</v>
          </cell>
          <cell r="M4361" t="str">
            <v>-23.4462042</v>
          </cell>
          <cell r="N4361" t="str">
            <v>-46.402973</v>
          </cell>
          <cell r="O4361" t="str">
            <v/>
          </cell>
          <cell r="P4361" t="str">
            <v>08/04/1991</v>
          </cell>
          <cell r="Q4361" t="str">
            <v>344816412</v>
          </cell>
          <cell r="R4361" t="str">
            <v>SSP</v>
          </cell>
          <cell r="S4361" t="str">
            <v>37970878881</v>
          </cell>
          <cell r="T4361" t="str">
            <v/>
          </cell>
          <cell r="U4361" t="str">
            <v/>
          </cell>
          <cell r="V4361" t="str">
            <v/>
          </cell>
          <cell r="X4361" t="str">
            <v>98390</v>
          </cell>
          <cell r="Y4361" t="str">
            <v>302</v>
          </cell>
          <cell r="Z4361" t="str">
            <v>SP</v>
          </cell>
          <cell r="AA4361" t="str">
            <v>01/04/2020</v>
          </cell>
          <cell r="AB4361" t="str">
            <v>01/06/2020</v>
          </cell>
          <cell r="AC4361" t="str">
            <v>16527273836</v>
          </cell>
          <cell r="AD4361">
            <v>4506</v>
          </cell>
          <cell r="AE4361" t="str">
            <v>Brasileiro</v>
          </cell>
          <cell r="AF4361" t="str">
            <v>Solteiro</v>
          </cell>
          <cell r="AG4361" t="str">
            <v>Masculino</v>
          </cell>
          <cell r="AH4361" t="str">
            <v>Inativo</v>
          </cell>
          <cell r="AI4361" t="str">
            <v>GILMAR TEIXEIRA DA SILVA</v>
          </cell>
        </row>
        <row r="4362">
          <cell r="B4362" t="str">
            <v>TIAGO SALES DOS SANTOS</v>
          </cell>
          <cell r="C4362" t="str">
            <v>17318170708</v>
          </cell>
          <cell r="D4362" t="str">
            <v>tiagosales787@gmail.com</v>
          </cell>
          <cell r="E4362" t="str">
            <v>promotor6</v>
          </cell>
          <cell r="F4362" t="str">
            <v>21775-260</v>
          </cell>
          <cell r="G4362" t="str">
            <v>RUA DOM JOÃO IV</v>
          </cell>
          <cell r="H4362" t="str">
            <v>1030</v>
          </cell>
          <cell r="I4362" t="str">
            <v/>
          </cell>
          <cell r="J4362" t="str">
            <v>PADRE MIGUEL</v>
          </cell>
          <cell r="K4362" t="str">
            <v>RIO DE JANEIRO</v>
          </cell>
          <cell r="L4362" t="str">
            <v>RJ</v>
          </cell>
          <cell r="M4362" t="str">
            <v>-22.8950442</v>
          </cell>
          <cell r="N4362" t="str">
            <v>-43.4507293</v>
          </cell>
          <cell r="O4362" t="str">
            <v>0</v>
          </cell>
          <cell r="P4362" t="str">
            <v>08/11/1995</v>
          </cell>
          <cell r="Q4362" t="str">
            <v>289228843</v>
          </cell>
          <cell r="R4362" t="str">
            <v>SSO</v>
          </cell>
          <cell r="S4362" t="str">
            <v>17318170708</v>
          </cell>
          <cell r="T4362" t="str">
            <v/>
          </cell>
          <cell r="U4362" t="str">
            <v/>
          </cell>
          <cell r="V4362" t="str">
            <v/>
          </cell>
          <cell r="X4362" t="str">
            <v>88081</v>
          </cell>
          <cell r="Y4362" t="str">
            <v>170</v>
          </cell>
          <cell r="Z4362" t="str">
            <v>RJ</v>
          </cell>
          <cell r="AA4362" t="str">
            <v>31/10/2018</v>
          </cell>
          <cell r="AB4362" t="str">
            <v/>
          </cell>
          <cell r="AC4362" t="str">
            <v>166732681-16</v>
          </cell>
          <cell r="AD4362">
            <v>4506</v>
          </cell>
          <cell r="AE4362" t="str">
            <v>BRASILEIRO NATO</v>
          </cell>
          <cell r="AF4362" t="str">
            <v>Solteiro</v>
          </cell>
          <cell r="AG4362" t="str">
            <v>Masculino</v>
          </cell>
          <cell r="AH4362" t="str">
            <v>AvisoPrevio</v>
          </cell>
          <cell r="AI4362" t="str">
            <v>THADEU FELIPE RODRIGUES DE ANDRADE FERNANDES</v>
          </cell>
        </row>
        <row r="4363">
          <cell r="B4363" t="str">
            <v>TIAGO SANTANA DA COSTA</v>
          </cell>
          <cell r="C4363" t="str">
            <v>39680483851</v>
          </cell>
          <cell r="D4363" t="str">
            <v>GUINHO201589@GMAIL.COM</v>
          </cell>
          <cell r="E4363" t="str">
            <v>promotorexpress</v>
          </cell>
          <cell r="F4363" t="str">
            <v>06726170</v>
          </cell>
          <cell r="G4363" t="str">
            <v>RUA TIRADENTES</v>
          </cell>
          <cell r="H4363" t="str">
            <v>106</v>
          </cell>
          <cell r="I4363" t="str">
            <v/>
          </cell>
          <cell r="J4363" t="str">
            <v>JARDIM JAPÃO (CAUCAIA DO ALTO)</v>
          </cell>
          <cell r="K4363" t="str">
            <v>COTIA</v>
          </cell>
          <cell r="L4363" t="str">
            <v>SP</v>
          </cell>
          <cell r="M4363" t="str">
            <v>-23.6693983</v>
          </cell>
          <cell r="N4363" t="str">
            <v>-47.080845</v>
          </cell>
          <cell r="O4363" t="str">
            <v>11947472608</v>
          </cell>
          <cell r="P4363" t="str">
            <v>19/04/1998</v>
          </cell>
          <cell r="Q4363" t="str">
            <v>507369440</v>
          </cell>
          <cell r="R4363" t="str">
            <v>SSP</v>
          </cell>
          <cell r="S4363" t="str">
            <v>39680483851</v>
          </cell>
          <cell r="T4363" t="str">
            <v/>
          </cell>
          <cell r="U4363" t="str">
            <v/>
          </cell>
          <cell r="V4363" t="str">
            <v/>
          </cell>
          <cell r="X4363" t="str">
            <v>93961</v>
          </cell>
          <cell r="Y4363" t="str">
            <v>409</v>
          </cell>
          <cell r="Z4363" t="str">
            <v>SP</v>
          </cell>
          <cell r="AA4363" t="str">
            <v>22/06/2020</v>
          </cell>
          <cell r="AB4363" t="str">
            <v>21/10/2020</v>
          </cell>
          <cell r="AC4363" t="str">
            <v>20974206428</v>
          </cell>
          <cell r="AD4363">
            <v>8.5</v>
          </cell>
          <cell r="AE4363" t="str">
            <v>Brasileiro</v>
          </cell>
          <cell r="AF4363" t="str">
            <v>Solteiro</v>
          </cell>
          <cell r="AG4363" t="str">
            <v>Masculino</v>
          </cell>
          <cell r="AH4363" t="str">
            <v>Inativo</v>
          </cell>
          <cell r="AI4363" t="str">
            <v>MICHAEL RODRIGUES COSTA DE MEIRA</v>
          </cell>
        </row>
        <row r="4364">
          <cell r="B4364" t="str">
            <v>TIAGO SANTOS DA SILVA</v>
          </cell>
          <cell r="C4364" t="str">
            <v>37621230800</v>
          </cell>
          <cell r="D4364" t="str">
            <v>renato.santoskwc@hotmail.com</v>
          </cell>
          <cell r="E4364" t="str">
            <v>promotor</v>
          </cell>
          <cell r="F4364" t="str">
            <v>08121410</v>
          </cell>
          <cell r="G4364" t="str">
            <v>RUA JÁCOME NUNES</v>
          </cell>
          <cell r="H4364" t="str">
            <v>9</v>
          </cell>
          <cell r="I4364" t="str">
            <v>CASA 2</v>
          </cell>
          <cell r="J4364" t="str">
            <v>JARDIM ELZA</v>
          </cell>
          <cell r="K4364" t="str">
            <v>SÃO PAULO</v>
          </cell>
          <cell r="L4364" t="str">
            <v>SP</v>
          </cell>
          <cell r="M4364" t="str">
            <v>-23.5046848</v>
          </cell>
          <cell r="N4364" t="str">
            <v>-46.383298</v>
          </cell>
          <cell r="O4364" t="str">
            <v>11983063467</v>
          </cell>
          <cell r="P4364" t="str">
            <v>26/08/1987</v>
          </cell>
          <cell r="Q4364" t="str">
            <v>417411741</v>
          </cell>
          <cell r="R4364" t="str">
            <v>SSP</v>
          </cell>
          <cell r="S4364" t="str">
            <v>37621230800</v>
          </cell>
          <cell r="T4364" t="str">
            <v/>
          </cell>
          <cell r="U4364" t="str">
            <v/>
          </cell>
          <cell r="V4364" t="str">
            <v/>
          </cell>
          <cell r="X4364" t="str">
            <v>77226</v>
          </cell>
          <cell r="Y4364" t="str">
            <v>288</v>
          </cell>
          <cell r="Z4364" t="str">
            <v>SP</v>
          </cell>
          <cell r="AA4364" t="str">
            <v>01/01/0001</v>
          </cell>
          <cell r="AB4364" t="str">
            <v>01/01/0001</v>
          </cell>
          <cell r="AC4364" t="str">
            <v>13584650819</v>
          </cell>
          <cell r="AD4364">
            <v>4506</v>
          </cell>
          <cell r="AE4364" t="str">
            <v>Brasileiro</v>
          </cell>
          <cell r="AF4364" t="str">
            <v>Solteiro</v>
          </cell>
          <cell r="AG4364" t="str">
            <v>Masculino</v>
          </cell>
          <cell r="AH4364" t="str">
            <v>Inativo</v>
          </cell>
          <cell r="AI4364" t="str">
            <v>SERGIO FERNANDES DOS SANTOS</v>
          </cell>
        </row>
        <row r="4365">
          <cell r="B4365" t="str">
            <v>TIAGO SILVA DE FARIAS</v>
          </cell>
          <cell r="C4365" t="str">
            <v>42411057857</v>
          </cell>
          <cell r="D4365" t="str">
            <v/>
          </cell>
          <cell r="E4365" t="str">
            <v>promotor</v>
          </cell>
          <cell r="F4365" t="str">
            <v>12092711</v>
          </cell>
          <cell r="G4365" t="str">
            <v>RUA JOSÉ GERALDO PALMA</v>
          </cell>
          <cell r="H4365" t="str">
            <v>70</v>
          </cell>
          <cell r="I4365" t="str">
            <v/>
          </cell>
          <cell r="J4365" t="str">
            <v>RESIDENCIAL ESTORIL</v>
          </cell>
          <cell r="K4365" t="str">
            <v>TAUBATÉ</v>
          </cell>
          <cell r="L4365" t="str">
            <v>SP</v>
          </cell>
          <cell r="M4365" t="str">
            <v>-23.0608679</v>
          </cell>
          <cell r="N4365" t="str">
            <v>-45.6022792</v>
          </cell>
          <cell r="O4365" t="str">
            <v>12997266481</v>
          </cell>
          <cell r="P4365" t="str">
            <v>21/10/1991</v>
          </cell>
          <cell r="Q4365" t="str">
            <v>59344632x</v>
          </cell>
          <cell r="R4365" t="str">
            <v>SSP</v>
          </cell>
          <cell r="S4365" t="str">
            <v>42411057857</v>
          </cell>
          <cell r="T4365" t="str">
            <v/>
          </cell>
          <cell r="U4365" t="str">
            <v/>
          </cell>
          <cell r="V4365" t="str">
            <v/>
          </cell>
          <cell r="X4365" t="str">
            <v>15172</v>
          </cell>
          <cell r="Y4365" t="str">
            <v>027</v>
          </cell>
          <cell r="Z4365" t="str">
            <v>AL</v>
          </cell>
          <cell r="AA4365" t="str">
            <v>29/07/2020</v>
          </cell>
          <cell r="AB4365" t="str">
            <v/>
          </cell>
          <cell r="AC4365" t="str">
            <v>13828187810</v>
          </cell>
          <cell r="AD4365">
            <v>4506</v>
          </cell>
          <cell r="AE4365" t="str">
            <v>Brasileiro</v>
          </cell>
          <cell r="AF4365" t="str">
            <v>Casado</v>
          </cell>
          <cell r="AG4365" t="str">
            <v>Masculino</v>
          </cell>
          <cell r="AH4365" t="str">
            <v>Ativo</v>
          </cell>
          <cell r="AI4365" t="str">
            <v>LUCAS PEREIRA NUNES DA COSTA</v>
          </cell>
        </row>
        <row r="4366">
          <cell r="B4366" t="str">
            <v>TIAGO SOUZA OLIVEIRA RODRIGUES</v>
          </cell>
          <cell r="C4366" t="str">
            <v>01764156021</v>
          </cell>
          <cell r="D4366" t="str">
            <v/>
          </cell>
          <cell r="E4366" t="str">
            <v>Intermitente</v>
          </cell>
          <cell r="F4366" t="str">
            <v>88505127</v>
          </cell>
          <cell r="G4366" t="str">
            <v>RUA SEBASTIÃO DA LUZ DOS SANTOS</v>
          </cell>
          <cell r="H4366" t="str">
            <v>2645</v>
          </cell>
          <cell r="I4366" t="str">
            <v/>
          </cell>
          <cell r="J4366" t="str">
            <v>SÃO PEDRO</v>
          </cell>
          <cell r="K4366" t="str">
            <v>LAGES</v>
          </cell>
          <cell r="L4366" t="str">
            <v>SC</v>
          </cell>
          <cell r="M4366" t="str">
            <v>-27.8090073</v>
          </cell>
          <cell r="N4366" t="str">
            <v>-50.3362975</v>
          </cell>
          <cell r="O4366" t="str">
            <v/>
          </cell>
          <cell r="P4366" t="str">
            <v>22/02/1988</v>
          </cell>
          <cell r="Q4366" t="str">
            <v>8038057</v>
          </cell>
          <cell r="R4366" t="str">
            <v>SSP</v>
          </cell>
          <cell r="S4366" t="str">
            <v>01764156021</v>
          </cell>
          <cell r="T4366" t="str">
            <v/>
          </cell>
          <cell r="U4366" t="str">
            <v/>
          </cell>
          <cell r="V4366" t="str">
            <v/>
          </cell>
          <cell r="X4366" t="str">
            <v>4511367</v>
          </cell>
          <cell r="Y4366" t="str">
            <v>40</v>
          </cell>
          <cell r="Z4366" t="str">
            <v>SC</v>
          </cell>
          <cell r="AA4366" t="str">
            <v>21/11/2019</v>
          </cell>
          <cell r="AB4366" t="str">
            <v/>
          </cell>
          <cell r="AC4366" t="str">
            <v>16550982368</v>
          </cell>
          <cell r="AD4366">
            <v>4506</v>
          </cell>
          <cell r="AE4366" t="str">
            <v>Brasileiro</v>
          </cell>
          <cell r="AF4366" t="str">
            <v>Solteiro</v>
          </cell>
          <cell r="AG4366" t="str">
            <v>Masculino</v>
          </cell>
          <cell r="AH4366" t="str">
            <v>Inativo</v>
          </cell>
          <cell r="AI4366" t="str">
            <v>CARLA VIETTRO NORA DE PADUA</v>
          </cell>
        </row>
        <row r="4367">
          <cell r="B4367" t="str">
            <v>TIAGO VITOR SILVA</v>
          </cell>
          <cell r="C4367" t="str">
            <v>22844800807</v>
          </cell>
          <cell r="D4367" t="str">
            <v>TIAGO.JOB17@GMAIL.COM</v>
          </cell>
          <cell r="E4367" t="str">
            <v>parttime6</v>
          </cell>
          <cell r="F4367" t="str">
            <v>09841280</v>
          </cell>
          <cell r="G4367" t="str">
            <v>TRAVESSA NOVE DE JULHO</v>
          </cell>
          <cell r="H4367" t="str">
            <v>69</v>
          </cell>
          <cell r="I4367" t="str">
            <v>(DIVINEIA) CASA 1</v>
          </cell>
          <cell r="J4367" t="str">
            <v>DEMARCHI</v>
          </cell>
          <cell r="K4367" t="str">
            <v>SÃO BERNARDO DO CAMPO</v>
          </cell>
          <cell r="L4367" t="str">
            <v>SP</v>
          </cell>
          <cell r="M4367" t="str">
            <v>-23.7419095</v>
          </cell>
          <cell r="N4367" t="str">
            <v>-46.5686669</v>
          </cell>
          <cell r="O4367" t="str">
            <v>11986537807</v>
          </cell>
          <cell r="P4367" t="str">
            <v>24/08/1986</v>
          </cell>
          <cell r="Q4367" t="str">
            <v>40289411X</v>
          </cell>
          <cell r="R4367" t="str">
            <v>SSP</v>
          </cell>
          <cell r="S4367" t="str">
            <v>22844800807</v>
          </cell>
          <cell r="T4367" t="str">
            <v/>
          </cell>
          <cell r="U4367" t="str">
            <v/>
          </cell>
          <cell r="V4367" t="str">
            <v/>
          </cell>
          <cell r="X4367" t="str">
            <v>37730</v>
          </cell>
          <cell r="Y4367" t="str">
            <v>275</v>
          </cell>
          <cell r="Z4367" t="str">
            <v>SP</v>
          </cell>
          <cell r="AA4367" t="str">
            <v>13/11/2019</v>
          </cell>
          <cell r="AB4367" t="str">
            <v>26/12/2019</v>
          </cell>
          <cell r="AC4367" t="str">
            <v>20159016546</v>
          </cell>
          <cell r="AD4367">
            <v>0</v>
          </cell>
          <cell r="AE4367" t="str">
            <v>Brasileiro</v>
          </cell>
          <cell r="AF4367" t="str">
            <v>Casado</v>
          </cell>
          <cell r="AG4367" t="str">
            <v>Masculino</v>
          </cell>
          <cell r="AH4367" t="str">
            <v>Inativo</v>
          </cell>
          <cell r="AI4367" t="str">
            <v>LILIANE GARCIA DOS REIS</v>
          </cell>
        </row>
        <row r="4368">
          <cell r="B4368" t="str">
            <v>TIALES BERNARDINO SILVA</v>
          </cell>
          <cell r="C4368" t="str">
            <v>11888097418</v>
          </cell>
          <cell r="D4368" t="str">
            <v/>
          </cell>
          <cell r="E4368" t="str">
            <v>promotorlivre</v>
          </cell>
          <cell r="F4368" t="str">
            <v>06530005</v>
          </cell>
          <cell r="G4368" t="str">
            <v>RUA GABRIEL JORGE SALOMÃO</v>
          </cell>
          <cell r="H4368" t="str">
            <v>95</v>
          </cell>
          <cell r="I4368" t="str">
            <v>CS 2</v>
          </cell>
          <cell r="J4368" t="str">
            <v>CHÁCARA DO SOLAR I (FAZENDINHA)</v>
          </cell>
          <cell r="K4368" t="str">
            <v>SANTANA DE PARNAÍBA</v>
          </cell>
          <cell r="L4368" t="str">
            <v>SP</v>
          </cell>
          <cell r="M4368" t="str">
            <v>-23.4087924</v>
          </cell>
          <cell r="N4368" t="str">
            <v>-46.8902647</v>
          </cell>
          <cell r="O4368" t="str">
            <v/>
          </cell>
          <cell r="P4368" t="str">
            <v>29/09/1994</v>
          </cell>
          <cell r="Q4368" t="str">
            <v>639425781</v>
          </cell>
          <cell r="R4368" t="str">
            <v>SSP</v>
          </cell>
          <cell r="S4368" t="str">
            <v>11888097418</v>
          </cell>
          <cell r="T4368" t="str">
            <v/>
          </cell>
          <cell r="U4368" t="str">
            <v/>
          </cell>
          <cell r="V4368" t="str">
            <v/>
          </cell>
          <cell r="X4368" t="str">
            <v>57439</v>
          </cell>
          <cell r="Y4368" t="str">
            <v>358</v>
          </cell>
          <cell r="Z4368" t="str">
            <v>SP</v>
          </cell>
          <cell r="AA4368" t="str">
            <v>03/08/2020</v>
          </cell>
          <cell r="AB4368" t="str">
            <v/>
          </cell>
          <cell r="AC4368" t="str">
            <v>16543235315</v>
          </cell>
          <cell r="AD4368">
            <v>4506</v>
          </cell>
          <cell r="AE4368" t="str">
            <v>Brasileiro</v>
          </cell>
          <cell r="AF4368" t="str">
            <v>Solteiro</v>
          </cell>
          <cell r="AG4368" t="str">
            <v>Masculino</v>
          </cell>
          <cell r="AH4368" t="str">
            <v>Inativo</v>
          </cell>
          <cell r="AI4368" t="str">
            <v>CARLOS ANDRE BEZERRA MONTEIRO</v>
          </cell>
        </row>
        <row r="4369">
          <cell r="B4369" t="str">
            <v>TIALESSON FELIPE SANTOS DOS SANTOS</v>
          </cell>
          <cell r="C4369" t="str">
            <v>03389999060</v>
          </cell>
          <cell r="D4369" t="str">
            <v/>
          </cell>
          <cell r="E4369" t="str">
            <v>Intermitente</v>
          </cell>
          <cell r="F4369" t="str">
            <v>01109060</v>
          </cell>
          <cell r="G4369" t="str">
            <v>RUA EDUARDO CHAVES</v>
          </cell>
          <cell r="H4369" t="str">
            <v>183</v>
          </cell>
          <cell r="I4369" t="str">
            <v/>
          </cell>
          <cell r="J4369" t="str">
            <v>LUZ</v>
          </cell>
          <cell r="K4369" t="str">
            <v>SÃO PAULO</v>
          </cell>
          <cell r="L4369" t="str">
            <v>PR</v>
          </cell>
          <cell r="M4369" t="str">
            <v/>
          </cell>
          <cell r="N4369" t="str">
            <v/>
          </cell>
          <cell r="O4369" t="str">
            <v/>
          </cell>
          <cell r="P4369" t="str">
            <v>22/11/1994</v>
          </cell>
          <cell r="Q4369" t="str">
            <v>5766570</v>
          </cell>
          <cell r="R4369" t="str">
            <v>SSP</v>
          </cell>
          <cell r="S4369" t="str">
            <v>03389999060</v>
          </cell>
          <cell r="T4369" t="str">
            <v/>
          </cell>
          <cell r="U4369" t="str">
            <v/>
          </cell>
          <cell r="V4369" t="str">
            <v/>
          </cell>
          <cell r="X4369" t="str">
            <v>5801368</v>
          </cell>
          <cell r="Y4369" t="str">
            <v>30</v>
          </cell>
          <cell r="Z4369" t="str">
            <v>SC</v>
          </cell>
          <cell r="AA4369" t="str">
            <v>21/11/2019</v>
          </cell>
          <cell r="AB4369" t="str">
            <v/>
          </cell>
          <cell r="AC4369" t="str">
            <v>20670480686</v>
          </cell>
          <cell r="AD4369">
            <v>4506</v>
          </cell>
          <cell r="AE4369" t="str">
            <v>Brasileiro</v>
          </cell>
          <cell r="AF4369" t="str">
            <v>Solteiro</v>
          </cell>
          <cell r="AG4369" t="str">
            <v>Masculino</v>
          </cell>
          <cell r="AH4369" t="str">
            <v>Inativo</v>
          </cell>
          <cell r="AI4369" t="str">
            <v>CARLA VIETTRO NORA DE PADUA</v>
          </cell>
        </row>
        <row r="4370">
          <cell r="B4370" t="str">
            <v>TIGA</v>
          </cell>
          <cell r="C4370" t="str">
            <v>tiga</v>
          </cell>
          <cell r="E4370" t="str">
            <v>cliente</v>
          </cell>
          <cell r="F4370" t="str">
            <v/>
          </cell>
          <cell r="G4370" t="str">
            <v/>
          </cell>
          <cell r="H4370" t="str">
            <v/>
          </cell>
          <cell r="I4370" t="str">
            <v/>
          </cell>
          <cell r="J4370" t="str">
            <v/>
          </cell>
          <cell r="K4370" t="str">
            <v/>
          </cell>
          <cell r="L4370" t="str">
            <v/>
          </cell>
          <cell r="M4370" t="str">
            <v/>
          </cell>
          <cell r="N4370" t="str">
            <v/>
          </cell>
          <cell r="O4370" t="str">
            <v/>
          </cell>
          <cell r="P4370" t="str">
            <v/>
          </cell>
          <cell r="Q4370" t="str">
            <v/>
          </cell>
          <cell r="R4370" t="str">
            <v/>
          </cell>
          <cell r="S4370" t="str">
            <v/>
          </cell>
          <cell r="T4370" t="str">
            <v/>
          </cell>
          <cell r="U4370" t="str">
            <v/>
          </cell>
          <cell r="V4370" t="str">
            <v/>
          </cell>
          <cell r="X4370" t="str">
            <v/>
          </cell>
          <cell r="Y4370" t="str">
            <v/>
          </cell>
          <cell r="Z4370" t="str">
            <v/>
          </cell>
          <cell r="AA4370" t="str">
            <v/>
          </cell>
          <cell r="AB4370" t="str">
            <v/>
          </cell>
          <cell r="AC4370" t="str">
            <v/>
          </cell>
          <cell r="AD4370">
            <v>0</v>
          </cell>
          <cell r="AE4370" t="str">
            <v/>
          </cell>
          <cell r="AF4370" t="str">
            <v>0</v>
          </cell>
          <cell r="AG4370" t="str">
            <v>0</v>
          </cell>
          <cell r="AH4370" t="str">
            <v>Ativo</v>
          </cell>
          <cell r="AI4370" t="str">
            <v>LUCAS MARCELINO ROCHA</v>
          </cell>
        </row>
        <row r="4371">
          <cell r="B4371" t="str">
            <v>TIROL</v>
          </cell>
          <cell r="C4371" t="str">
            <v>tirol</v>
          </cell>
          <cell r="D4371" t="str">
            <v/>
          </cell>
          <cell r="E4371" t="str">
            <v>cliente</v>
          </cell>
          <cell r="F4371" t="str">
            <v/>
          </cell>
          <cell r="G4371" t="str">
            <v/>
          </cell>
          <cell r="H4371" t="str">
            <v/>
          </cell>
          <cell r="I4371" t="str">
            <v/>
          </cell>
          <cell r="J4371" t="str">
            <v/>
          </cell>
          <cell r="K4371" t="str">
            <v/>
          </cell>
          <cell r="L4371" t="str">
            <v/>
          </cell>
          <cell r="M4371" t="str">
            <v/>
          </cell>
          <cell r="N4371" t="str">
            <v/>
          </cell>
          <cell r="O4371" t="str">
            <v/>
          </cell>
          <cell r="P4371" t="str">
            <v/>
          </cell>
          <cell r="Q4371" t="str">
            <v/>
          </cell>
          <cell r="R4371" t="str">
            <v/>
          </cell>
          <cell r="S4371" t="str">
            <v/>
          </cell>
          <cell r="T4371" t="str">
            <v/>
          </cell>
          <cell r="U4371" t="str">
            <v/>
          </cell>
          <cell r="V4371" t="str">
            <v/>
          </cell>
          <cell r="X4371" t="str">
            <v/>
          </cell>
          <cell r="Y4371" t="str">
            <v/>
          </cell>
          <cell r="Z4371" t="str">
            <v/>
          </cell>
          <cell r="AA4371" t="str">
            <v/>
          </cell>
          <cell r="AB4371" t="str">
            <v/>
          </cell>
          <cell r="AC4371" t="str">
            <v/>
          </cell>
          <cell r="AD4371">
            <v>0</v>
          </cell>
          <cell r="AE4371" t="str">
            <v/>
          </cell>
          <cell r="AF4371" t="str">
            <v>Solteiro</v>
          </cell>
          <cell r="AG4371" t="str">
            <v>Indefinido</v>
          </cell>
          <cell r="AH4371" t="str">
            <v>Ativo</v>
          </cell>
          <cell r="AI4371" t="str">
            <v>LUCAS MARCELINO ROCHA</v>
          </cell>
        </row>
        <row r="4372">
          <cell r="B4372" t="str">
            <v>TONY APARECIDO SUMIDA BELINI</v>
          </cell>
          <cell r="C4372" t="str">
            <v>39266801801</v>
          </cell>
          <cell r="D4372" t="str">
            <v>tonysumida@hotmail.com</v>
          </cell>
          <cell r="E4372" t="str">
            <v>promotor</v>
          </cell>
          <cell r="F4372" t="str">
            <v>14085020</v>
          </cell>
          <cell r="G4372" t="str">
            <v>RUA JUVENAL DE SÁ</v>
          </cell>
          <cell r="H4372" t="str">
            <v>21</v>
          </cell>
          <cell r="I4372" t="str">
            <v/>
          </cell>
          <cell r="J4372" t="str">
            <v>CAMPOS ELÍSEOS</v>
          </cell>
          <cell r="K4372" t="str">
            <v>RIBEIRÃO PRETO</v>
          </cell>
          <cell r="L4372" t="str">
            <v>SP</v>
          </cell>
          <cell r="M4372" t="str">
            <v>-21.1566593</v>
          </cell>
          <cell r="N4372" t="str">
            <v>-47.7941932</v>
          </cell>
          <cell r="O4372" t="str">
            <v>16982222438</v>
          </cell>
          <cell r="P4372" t="str">
            <v>12/10/1992</v>
          </cell>
          <cell r="Q4372" t="str">
            <v>487867130</v>
          </cell>
          <cell r="R4372" t="str">
            <v>SSP</v>
          </cell>
          <cell r="S4372" t="str">
            <v>39266801801</v>
          </cell>
          <cell r="T4372" t="str">
            <v/>
          </cell>
          <cell r="U4372" t="str">
            <v/>
          </cell>
          <cell r="V4372" t="str">
            <v/>
          </cell>
          <cell r="X4372" t="str">
            <v>88715</v>
          </cell>
          <cell r="Y4372" t="str">
            <v>336</v>
          </cell>
          <cell r="Z4372" t="str">
            <v>SP</v>
          </cell>
          <cell r="AA4372" t="str">
            <v>18/11/2019</v>
          </cell>
          <cell r="AB4372" t="str">
            <v/>
          </cell>
          <cell r="AC4372" t="str">
            <v>20735438034</v>
          </cell>
          <cell r="AD4372">
            <v>4506</v>
          </cell>
          <cell r="AE4372" t="str">
            <v>Brasileiro</v>
          </cell>
          <cell r="AF4372" t="str">
            <v>Casado</v>
          </cell>
          <cell r="AG4372" t="str">
            <v>Masculino</v>
          </cell>
          <cell r="AH4372" t="str">
            <v>Ativo</v>
          </cell>
          <cell r="AI4372" t="str">
            <v>RAFAEL BATISTA DA SILVA</v>
          </cell>
        </row>
        <row r="4373">
          <cell r="B4373" t="str">
            <v>TONY MAIKON DE ALMEIDA</v>
          </cell>
          <cell r="C4373" t="str">
            <v>07914651958</v>
          </cell>
          <cell r="D4373" t="str">
            <v/>
          </cell>
          <cell r="E4373" t="str">
            <v>Intermitente</v>
          </cell>
          <cell r="F4373" t="str">
            <v>89245000</v>
          </cell>
          <cell r="G4373" t="str">
            <v>RUA RAULINO PEREIRA</v>
          </cell>
          <cell r="H4373" t="str">
            <v>197</v>
          </cell>
          <cell r="I4373" t="str">
            <v/>
          </cell>
          <cell r="J4373" t="str">
            <v>ITINGA</v>
          </cell>
          <cell r="K4373" t="str">
            <v>ARAQUARI</v>
          </cell>
          <cell r="L4373" t="str">
            <v>SC</v>
          </cell>
          <cell r="M4373" t="str">
            <v>-26.445093</v>
          </cell>
          <cell r="N4373" t="str">
            <v>-48.7593128</v>
          </cell>
          <cell r="O4373" t="str">
            <v/>
          </cell>
          <cell r="P4373" t="str">
            <v>06/11/1990</v>
          </cell>
          <cell r="Q4373" t="str">
            <v>5969251</v>
          </cell>
          <cell r="R4373" t="str">
            <v>II SC</v>
          </cell>
          <cell r="S4373" t="str">
            <v>07914651958</v>
          </cell>
          <cell r="T4373" t="str">
            <v/>
          </cell>
          <cell r="U4373" t="str">
            <v/>
          </cell>
          <cell r="V4373" t="str">
            <v/>
          </cell>
          <cell r="X4373" t="str">
            <v>4858922</v>
          </cell>
          <cell r="Y4373" t="str">
            <v>0050</v>
          </cell>
          <cell r="Z4373" t="str">
            <v>SC</v>
          </cell>
          <cell r="AA4373" t="str">
            <v>06/11/1990</v>
          </cell>
          <cell r="AB4373" t="str">
            <v/>
          </cell>
          <cell r="AC4373" t="str">
            <v>16541425508</v>
          </cell>
          <cell r="AD4373">
            <v>0</v>
          </cell>
          <cell r="AE4373" t="str">
            <v>Brasileiro</v>
          </cell>
          <cell r="AF4373" t="str">
            <v>Solteiro</v>
          </cell>
          <cell r="AG4373" t="str">
            <v>Masculino</v>
          </cell>
          <cell r="AH4373" t="str">
            <v>Inativo</v>
          </cell>
          <cell r="AI4373" t="str">
            <v>CARLA VIETTRO NORA DE PADUA</v>
          </cell>
        </row>
        <row r="4374">
          <cell r="B4374" t="str">
            <v>TOP CAU</v>
          </cell>
          <cell r="C4374" t="str">
            <v>topcau</v>
          </cell>
          <cell r="E4374" t="str">
            <v>cliente</v>
          </cell>
          <cell r="F4374" t="str">
            <v/>
          </cell>
          <cell r="G4374" t="str">
            <v/>
          </cell>
          <cell r="H4374" t="str">
            <v/>
          </cell>
          <cell r="I4374" t="str">
            <v/>
          </cell>
          <cell r="J4374" t="str">
            <v/>
          </cell>
          <cell r="K4374" t="str">
            <v/>
          </cell>
          <cell r="L4374" t="str">
            <v/>
          </cell>
          <cell r="M4374" t="str">
            <v/>
          </cell>
          <cell r="N4374" t="str">
            <v/>
          </cell>
          <cell r="O4374" t="str">
            <v/>
          </cell>
          <cell r="P4374" t="str">
            <v/>
          </cell>
          <cell r="Q4374" t="str">
            <v/>
          </cell>
          <cell r="R4374" t="str">
            <v/>
          </cell>
          <cell r="S4374" t="str">
            <v/>
          </cell>
          <cell r="T4374" t="str">
            <v/>
          </cell>
          <cell r="U4374" t="str">
            <v/>
          </cell>
          <cell r="V4374" t="str">
            <v/>
          </cell>
          <cell r="X4374" t="str">
            <v/>
          </cell>
          <cell r="Y4374" t="str">
            <v/>
          </cell>
          <cell r="Z4374" t="str">
            <v/>
          </cell>
          <cell r="AA4374" t="str">
            <v/>
          </cell>
          <cell r="AB4374" t="str">
            <v/>
          </cell>
          <cell r="AC4374" t="str">
            <v/>
          </cell>
          <cell r="AD4374">
            <v>0</v>
          </cell>
          <cell r="AE4374" t="str">
            <v/>
          </cell>
          <cell r="AF4374" t="str">
            <v>0</v>
          </cell>
          <cell r="AG4374" t="str">
            <v>0</v>
          </cell>
          <cell r="AH4374" t="str">
            <v>Ativo</v>
          </cell>
          <cell r="AI4374" t="str">
            <v>LUCAS MARCELINO ROCHA</v>
          </cell>
        </row>
        <row r="4375">
          <cell r="B4375" t="str">
            <v>TOSCANO</v>
          </cell>
          <cell r="C4375" t="str">
            <v>toscano</v>
          </cell>
          <cell r="E4375" t="str">
            <v>cliente</v>
          </cell>
          <cell r="F4375" t="str">
            <v/>
          </cell>
          <cell r="G4375" t="str">
            <v/>
          </cell>
          <cell r="H4375" t="str">
            <v/>
          </cell>
          <cell r="I4375" t="str">
            <v/>
          </cell>
          <cell r="J4375" t="str">
            <v/>
          </cell>
          <cell r="K4375" t="str">
            <v/>
          </cell>
          <cell r="L4375" t="str">
            <v/>
          </cell>
          <cell r="M4375" t="str">
            <v/>
          </cell>
          <cell r="N4375" t="str">
            <v/>
          </cell>
          <cell r="O4375" t="str">
            <v/>
          </cell>
          <cell r="P4375" t="str">
            <v/>
          </cell>
          <cell r="Q4375" t="str">
            <v/>
          </cell>
          <cell r="R4375" t="str">
            <v/>
          </cell>
          <cell r="S4375" t="str">
            <v/>
          </cell>
          <cell r="T4375" t="str">
            <v/>
          </cell>
          <cell r="U4375" t="str">
            <v/>
          </cell>
          <cell r="V4375" t="str">
            <v/>
          </cell>
          <cell r="X4375" t="str">
            <v/>
          </cell>
          <cell r="Y4375" t="str">
            <v/>
          </cell>
          <cell r="Z4375" t="str">
            <v/>
          </cell>
          <cell r="AA4375" t="str">
            <v/>
          </cell>
          <cell r="AB4375" t="str">
            <v/>
          </cell>
          <cell r="AC4375" t="str">
            <v/>
          </cell>
          <cell r="AD4375">
            <v>0</v>
          </cell>
          <cell r="AE4375" t="str">
            <v/>
          </cell>
          <cell r="AF4375" t="str">
            <v>0</v>
          </cell>
          <cell r="AG4375" t="str">
            <v>0</v>
          </cell>
          <cell r="AH4375" t="str">
            <v>Ativo</v>
          </cell>
          <cell r="AI4375" t="str">
            <v>LUCAS MARCELINO ROCHA</v>
          </cell>
        </row>
        <row r="4376">
          <cell r="B4376" t="str">
            <v>TOTAL ALIMENTOS</v>
          </cell>
          <cell r="C4376" t="str">
            <v>totalalimentos</v>
          </cell>
          <cell r="E4376" t="str">
            <v>cliente</v>
          </cell>
          <cell r="F4376" t="str">
            <v/>
          </cell>
          <cell r="G4376" t="str">
            <v/>
          </cell>
          <cell r="H4376" t="str">
            <v/>
          </cell>
          <cell r="I4376" t="str">
            <v/>
          </cell>
          <cell r="J4376" t="str">
            <v/>
          </cell>
          <cell r="K4376" t="str">
            <v/>
          </cell>
          <cell r="L4376" t="str">
            <v/>
          </cell>
          <cell r="M4376" t="str">
            <v/>
          </cell>
          <cell r="N4376" t="str">
            <v/>
          </cell>
          <cell r="O4376" t="str">
            <v/>
          </cell>
          <cell r="P4376" t="str">
            <v/>
          </cell>
          <cell r="Q4376" t="str">
            <v/>
          </cell>
          <cell r="R4376" t="str">
            <v/>
          </cell>
          <cell r="S4376" t="str">
            <v/>
          </cell>
          <cell r="T4376" t="str">
            <v/>
          </cell>
          <cell r="U4376" t="str">
            <v/>
          </cell>
          <cell r="V4376" t="str">
            <v/>
          </cell>
          <cell r="X4376" t="str">
            <v/>
          </cell>
          <cell r="Y4376" t="str">
            <v/>
          </cell>
          <cell r="Z4376" t="str">
            <v/>
          </cell>
          <cell r="AA4376" t="str">
            <v/>
          </cell>
          <cell r="AB4376" t="str">
            <v/>
          </cell>
          <cell r="AC4376" t="str">
            <v/>
          </cell>
          <cell r="AD4376">
            <v>0</v>
          </cell>
          <cell r="AE4376" t="str">
            <v/>
          </cell>
          <cell r="AF4376" t="str">
            <v>0</v>
          </cell>
          <cell r="AG4376" t="str">
            <v>0</v>
          </cell>
          <cell r="AH4376" t="str">
            <v>Ativo</v>
          </cell>
          <cell r="AI4376" t="str">
            <v>LUCAS MARCELINO ROCHA</v>
          </cell>
        </row>
        <row r="4377">
          <cell r="B4377" t="str">
            <v>TOYPLAST</v>
          </cell>
          <cell r="C4377" t="str">
            <v>toyplast</v>
          </cell>
          <cell r="E4377" t="str">
            <v>cliente</v>
          </cell>
          <cell r="F4377" t="str">
            <v/>
          </cell>
          <cell r="G4377" t="str">
            <v/>
          </cell>
          <cell r="H4377" t="str">
            <v/>
          </cell>
          <cell r="I4377" t="str">
            <v/>
          </cell>
          <cell r="J4377" t="str">
            <v/>
          </cell>
          <cell r="K4377" t="str">
            <v/>
          </cell>
          <cell r="L4377" t="str">
            <v/>
          </cell>
          <cell r="M4377" t="str">
            <v/>
          </cell>
          <cell r="N4377" t="str">
            <v/>
          </cell>
          <cell r="O4377" t="str">
            <v/>
          </cell>
          <cell r="P4377" t="str">
            <v/>
          </cell>
          <cell r="Q4377" t="str">
            <v/>
          </cell>
          <cell r="R4377" t="str">
            <v/>
          </cell>
          <cell r="S4377" t="str">
            <v/>
          </cell>
          <cell r="T4377" t="str">
            <v/>
          </cell>
          <cell r="U4377" t="str">
            <v/>
          </cell>
          <cell r="V4377" t="str">
            <v/>
          </cell>
          <cell r="X4377" t="str">
            <v/>
          </cell>
          <cell r="Y4377" t="str">
            <v/>
          </cell>
          <cell r="Z4377" t="str">
            <v/>
          </cell>
          <cell r="AA4377" t="str">
            <v/>
          </cell>
          <cell r="AB4377" t="str">
            <v/>
          </cell>
          <cell r="AC4377" t="str">
            <v/>
          </cell>
          <cell r="AD4377">
            <v>0</v>
          </cell>
          <cell r="AE4377" t="str">
            <v/>
          </cell>
          <cell r="AF4377" t="str">
            <v>0</v>
          </cell>
          <cell r="AG4377" t="str">
            <v>0</v>
          </cell>
          <cell r="AH4377" t="str">
            <v>Ativo</v>
          </cell>
          <cell r="AI4377" t="str">
            <v>LUCAS MARCELINO ROCHA</v>
          </cell>
        </row>
        <row r="4378">
          <cell r="B4378" t="str">
            <v>TRALALA</v>
          </cell>
          <cell r="C4378" t="str">
            <v>tralala</v>
          </cell>
          <cell r="D4378" t="str">
            <v/>
          </cell>
          <cell r="E4378" t="str">
            <v>cliente</v>
          </cell>
          <cell r="F4378" t="str">
            <v/>
          </cell>
          <cell r="G4378" t="str">
            <v/>
          </cell>
          <cell r="H4378" t="str">
            <v/>
          </cell>
          <cell r="I4378" t="str">
            <v/>
          </cell>
          <cell r="J4378" t="str">
            <v/>
          </cell>
          <cell r="K4378" t="str">
            <v/>
          </cell>
          <cell r="L4378" t="str">
            <v/>
          </cell>
          <cell r="M4378" t="str">
            <v/>
          </cell>
          <cell r="N4378" t="str">
            <v/>
          </cell>
          <cell r="O4378" t="str">
            <v/>
          </cell>
          <cell r="P4378" t="str">
            <v/>
          </cell>
          <cell r="Q4378" t="str">
            <v/>
          </cell>
          <cell r="R4378" t="str">
            <v/>
          </cell>
          <cell r="S4378" t="str">
            <v/>
          </cell>
          <cell r="T4378" t="str">
            <v/>
          </cell>
          <cell r="U4378" t="str">
            <v/>
          </cell>
          <cell r="V4378" t="str">
            <v/>
          </cell>
          <cell r="X4378" t="str">
            <v/>
          </cell>
          <cell r="Y4378" t="str">
            <v/>
          </cell>
          <cell r="Z4378" t="str">
            <v/>
          </cell>
          <cell r="AA4378" t="str">
            <v/>
          </cell>
          <cell r="AB4378" t="str">
            <v/>
          </cell>
          <cell r="AC4378" t="str">
            <v/>
          </cell>
          <cell r="AD4378">
            <v>0</v>
          </cell>
          <cell r="AE4378" t="str">
            <v/>
          </cell>
          <cell r="AF4378" t="str">
            <v>Solteiro</v>
          </cell>
          <cell r="AG4378" t="str">
            <v>Indefinido</v>
          </cell>
          <cell r="AH4378" t="str">
            <v>Ativo</v>
          </cell>
          <cell r="AI4378" t="str">
            <v>LUCAS MARCELINO ROCHA</v>
          </cell>
        </row>
        <row r="4379">
          <cell r="B4379" t="str">
            <v>TRAMONTINA</v>
          </cell>
          <cell r="C4379" t="str">
            <v>tramontina</v>
          </cell>
          <cell r="E4379" t="str">
            <v>cliente</v>
          </cell>
          <cell r="F4379" t="str">
            <v/>
          </cell>
          <cell r="G4379" t="str">
            <v/>
          </cell>
          <cell r="H4379" t="str">
            <v/>
          </cell>
          <cell r="I4379" t="str">
            <v/>
          </cell>
          <cell r="J4379" t="str">
            <v/>
          </cell>
          <cell r="K4379" t="str">
            <v/>
          </cell>
          <cell r="L4379" t="str">
            <v/>
          </cell>
          <cell r="M4379" t="str">
            <v/>
          </cell>
          <cell r="N4379" t="str">
            <v/>
          </cell>
          <cell r="O4379" t="str">
            <v/>
          </cell>
          <cell r="P4379" t="str">
            <v/>
          </cell>
          <cell r="Q4379" t="str">
            <v/>
          </cell>
          <cell r="R4379" t="str">
            <v/>
          </cell>
          <cell r="S4379" t="str">
            <v/>
          </cell>
          <cell r="T4379" t="str">
            <v/>
          </cell>
          <cell r="U4379" t="str">
            <v/>
          </cell>
          <cell r="V4379" t="str">
            <v/>
          </cell>
          <cell r="X4379" t="str">
            <v/>
          </cell>
          <cell r="Y4379" t="str">
            <v/>
          </cell>
          <cell r="Z4379" t="str">
            <v/>
          </cell>
          <cell r="AA4379" t="str">
            <v/>
          </cell>
          <cell r="AB4379" t="str">
            <v/>
          </cell>
          <cell r="AC4379" t="str">
            <v/>
          </cell>
          <cell r="AD4379">
            <v>0</v>
          </cell>
          <cell r="AE4379" t="str">
            <v/>
          </cell>
          <cell r="AF4379" t="str">
            <v>0</v>
          </cell>
          <cell r="AG4379" t="str">
            <v>0</v>
          </cell>
          <cell r="AH4379" t="str">
            <v>Ativo</v>
          </cell>
          <cell r="AI4379" t="str">
            <v>LUCAS MARCELINO ROCHA</v>
          </cell>
        </row>
        <row r="4380">
          <cell r="B4380" t="str">
            <v>TREINAMENTO</v>
          </cell>
          <cell r="C4380" t="str">
            <v>12345678900</v>
          </cell>
          <cell r="D4380" t="str">
            <v/>
          </cell>
          <cell r="E4380" t="str">
            <v>promotor</v>
          </cell>
          <cell r="F4380" t="str">
            <v/>
          </cell>
          <cell r="G4380" t="str">
            <v/>
          </cell>
          <cell r="H4380" t="str">
            <v/>
          </cell>
          <cell r="I4380" t="str">
            <v/>
          </cell>
          <cell r="J4380" t="str">
            <v/>
          </cell>
          <cell r="K4380" t="str">
            <v/>
          </cell>
          <cell r="L4380" t="str">
            <v/>
          </cell>
          <cell r="M4380" t="str">
            <v/>
          </cell>
          <cell r="N4380" t="str">
            <v/>
          </cell>
          <cell r="O4380" t="str">
            <v/>
          </cell>
          <cell r="P4380" t="str">
            <v/>
          </cell>
          <cell r="Q4380" t="str">
            <v/>
          </cell>
          <cell r="R4380" t="str">
            <v/>
          </cell>
          <cell r="S4380" t="str">
            <v>12345678900</v>
          </cell>
          <cell r="T4380" t="str">
            <v/>
          </cell>
          <cell r="U4380" t="str">
            <v/>
          </cell>
          <cell r="V4380" t="str">
            <v/>
          </cell>
          <cell r="X4380" t="str">
            <v/>
          </cell>
          <cell r="Y4380" t="str">
            <v/>
          </cell>
          <cell r="Z4380" t="str">
            <v/>
          </cell>
          <cell r="AA4380" t="str">
            <v/>
          </cell>
          <cell r="AB4380" t="str">
            <v/>
          </cell>
          <cell r="AC4380" t="str">
            <v/>
          </cell>
          <cell r="AD4380">
            <v>0</v>
          </cell>
          <cell r="AE4380" t="str">
            <v/>
          </cell>
          <cell r="AF4380" t="str">
            <v>Solteiro</v>
          </cell>
          <cell r="AG4380" t="str">
            <v>Indefinido</v>
          </cell>
          <cell r="AH4380" t="str">
            <v>Ativo</v>
          </cell>
          <cell r="AI4380" t="str">
            <v>LEONARDO SANT ANA FERREIRA</v>
          </cell>
        </row>
        <row r="4381">
          <cell r="B4381" t="str">
            <v>TREINAMENTO SEM DADOS</v>
          </cell>
          <cell r="C4381" t="str">
            <v>1555</v>
          </cell>
          <cell r="D4381" t="str">
            <v/>
          </cell>
          <cell r="E4381" t="str">
            <v>promotor</v>
          </cell>
          <cell r="F4381" t="str">
            <v/>
          </cell>
          <cell r="G4381" t="str">
            <v/>
          </cell>
          <cell r="H4381" t="str">
            <v/>
          </cell>
          <cell r="I4381" t="str">
            <v/>
          </cell>
          <cell r="J4381" t="str">
            <v/>
          </cell>
          <cell r="K4381" t="str">
            <v/>
          </cell>
          <cell r="L4381" t="str">
            <v/>
          </cell>
          <cell r="M4381" t="str">
            <v/>
          </cell>
          <cell r="N4381" t="str">
            <v/>
          </cell>
          <cell r="O4381" t="str">
            <v/>
          </cell>
          <cell r="P4381" t="str">
            <v/>
          </cell>
          <cell r="Q4381" t="str">
            <v/>
          </cell>
          <cell r="R4381" t="str">
            <v/>
          </cell>
          <cell r="S4381" t="str">
            <v/>
          </cell>
          <cell r="T4381" t="str">
            <v/>
          </cell>
          <cell r="U4381" t="str">
            <v/>
          </cell>
          <cell r="V4381" t="str">
            <v/>
          </cell>
          <cell r="X4381" t="str">
            <v/>
          </cell>
          <cell r="Y4381" t="str">
            <v/>
          </cell>
          <cell r="Z4381" t="str">
            <v/>
          </cell>
          <cell r="AA4381" t="str">
            <v/>
          </cell>
          <cell r="AB4381" t="str">
            <v/>
          </cell>
          <cell r="AC4381" t="str">
            <v/>
          </cell>
          <cell r="AD4381">
            <v>0</v>
          </cell>
          <cell r="AE4381" t="str">
            <v/>
          </cell>
          <cell r="AF4381" t="str">
            <v>Solteiro</v>
          </cell>
          <cell r="AG4381" t="str">
            <v>Indefinido</v>
          </cell>
          <cell r="AH4381" t="str">
            <v>Ativo</v>
          </cell>
          <cell r="AI4381" t="str">
            <v>ELIAS MEDEIROS DOS SANTOS</v>
          </cell>
        </row>
        <row r="4382">
          <cell r="B4382" t="str">
            <v>TRES BARRAS</v>
          </cell>
          <cell r="C4382" t="str">
            <v>tresbarras</v>
          </cell>
          <cell r="E4382" t="str">
            <v>cliente</v>
          </cell>
          <cell r="F4382" t="str">
            <v/>
          </cell>
          <cell r="G4382" t="str">
            <v/>
          </cell>
          <cell r="H4382" t="str">
            <v/>
          </cell>
          <cell r="I4382" t="str">
            <v/>
          </cell>
          <cell r="J4382" t="str">
            <v/>
          </cell>
          <cell r="K4382" t="str">
            <v/>
          </cell>
          <cell r="L4382" t="str">
            <v/>
          </cell>
          <cell r="M4382" t="str">
            <v/>
          </cell>
          <cell r="N4382" t="str">
            <v/>
          </cell>
          <cell r="O4382" t="str">
            <v/>
          </cell>
          <cell r="P4382" t="str">
            <v/>
          </cell>
          <cell r="Q4382" t="str">
            <v/>
          </cell>
          <cell r="R4382" t="str">
            <v/>
          </cell>
          <cell r="S4382" t="str">
            <v/>
          </cell>
          <cell r="T4382" t="str">
            <v/>
          </cell>
          <cell r="U4382" t="str">
            <v/>
          </cell>
          <cell r="V4382" t="str">
            <v/>
          </cell>
          <cell r="X4382" t="str">
            <v/>
          </cell>
          <cell r="Y4382" t="str">
            <v/>
          </cell>
          <cell r="Z4382" t="str">
            <v/>
          </cell>
          <cell r="AA4382" t="str">
            <v/>
          </cell>
          <cell r="AB4382" t="str">
            <v/>
          </cell>
          <cell r="AC4382" t="str">
            <v/>
          </cell>
          <cell r="AD4382">
            <v>0</v>
          </cell>
          <cell r="AE4382" t="str">
            <v/>
          </cell>
          <cell r="AF4382" t="str">
            <v>0</v>
          </cell>
          <cell r="AG4382" t="str">
            <v>0</v>
          </cell>
          <cell r="AH4382" t="str">
            <v>Ativo</v>
          </cell>
          <cell r="AI4382" t="str">
            <v>LUCAS MARCELINO ROCHA</v>
          </cell>
        </row>
        <row r="4383">
          <cell r="B4383" t="str">
            <v>TRES COCOS DA ANA</v>
          </cell>
          <cell r="C4383" t="str">
            <v>trescocos</v>
          </cell>
          <cell r="D4383" t="str">
            <v/>
          </cell>
          <cell r="E4383" t="str">
            <v>cliente</v>
          </cell>
          <cell r="F4383" t="str">
            <v/>
          </cell>
          <cell r="G4383" t="str">
            <v/>
          </cell>
          <cell r="H4383" t="str">
            <v/>
          </cell>
          <cell r="I4383" t="str">
            <v/>
          </cell>
          <cell r="J4383" t="str">
            <v/>
          </cell>
          <cell r="K4383" t="str">
            <v/>
          </cell>
          <cell r="L4383" t="str">
            <v/>
          </cell>
          <cell r="M4383" t="str">
            <v/>
          </cell>
          <cell r="N4383" t="str">
            <v/>
          </cell>
          <cell r="O4383" t="str">
            <v/>
          </cell>
          <cell r="P4383" t="str">
            <v/>
          </cell>
          <cell r="Q4383" t="str">
            <v/>
          </cell>
          <cell r="R4383" t="str">
            <v/>
          </cell>
          <cell r="S4383" t="str">
            <v/>
          </cell>
          <cell r="T4383" t="str">
            <v/>
          </cell>
          <cell r="U4383" t="str">
            <v/>
          </cell>
          <cell r="V4383" t="str">
            <v/>
          </cell>
          <cell r="X4383" t="str">
            <v/>
          </cell>
          <cell r="Y4383" t="str">
            <v/>
          </cell>
          <cell r="Z4383" t="str">
            <v/>
          </cell>
          <cell r="AA4383" t="str">
            <v/>
          </cell>
          <cell r="AB4383" t="str">
            <v/>
          </cell>
          <cell r="AC4383" t="str">
            <v/>
          </cell>
          <cell r="AD4383">
            <v>0</v>
          </cell>
          <cell r="AE4383" t="str">
            <v/>
          </cell>
          <cell r="AF4383" t="str">
            <v>Solteiro</v>
          </cell>
          <cell r="AG4383" t="str">
            <v>Indefinido</v>
          </cell>
          <cell r="AH4383" t="str">
            <v>Ativo</v>
          </cell>
          <cell r="AI4383" t="str">
            <v>LUCAS MARCELINO ROCHA</v>
          </cell>
        </row>
        <row r="4384">
          <cell r="B4384" t="str">
            <v>TRIANGULO</v>
          </cell>
          <cell r="C4384" t="str">
            <v>triangulo</v>
          </cell>
          <cell r="D4384" t="str">
            <v/>
          </cell>
          <cell r="E4384" t="str">
            <v>cliente</v>
          </cell>
          <cell r="F4384" t="str">
            <v/>
          </cell>
          <cell r="G4384" t="str">
            <v/>
          </cell>
          <cell r="H4384" t="str">
            <v/>
          </cell>
          <cell r="I4384" t="str">
            <v/>
          </cell>
          <cell r="J4384" t="str">
            <v/>
          </cell>
          <cell r="K4384" t="str">
            <v/>
          </cell>
          <cell r="L4384" t="str">
            <v/>
          </cell>
          <cell r="M4384" t="str">
            <v/>
          </cell>
          <cell r="N4384" t="str">
            <v/>
          </cell>
          <cell r="O4384" t="str">
            <v/>
          </cell>
          <cell r="P4384" t="str">
            <v/>
          </cell>
          <cell r="Q4384" t="str">
            <v/>
          </cell>
          <cell r="R4384" t="str">
            <v/>
          </cell>
          <cell r="S4384" t="str">
            <v/>
          </cell>
          <cell r="T4384" t="str">
            <v/>
          </cell>
          <cell r="U4384" t="str">
            <v/>
          </cell>
          <cell r="V4384" t="str">
            <v/>
          </cell>
          <cell r="X4384" t="str">
            <v/>
          </cell>
          <cell r="Y4384" t="str">
            <v/>
          </cell>
          <cell r="Z4384" t="str">
            <v/>
          </cell>
          <cell r="AA4384" t="str">
            <v/>
          </cell>
          <cell r="AB4384" t="str">
            <v/>
          </cell>
          <cell r="AC4384" t="str">
            <v/>
          </cell>
          <cell r="AD4384">
            <v>0</v>
          </cell>
          <cell r="AE4384" t="str">
            <v/>
          </cell>
          <cell r="AF4384" t="str">
            <v>Solteiro</v>
          </cell>
          <cell r="AG4384" t="str">
            <v>Indefinido</v>
          </cell>
          <cell r="AH4384" t="str">
            <v>Ativo</v>
          </cell>
          <cell r="AI4384" t="str">
            <v>LUCAS MARCELINO ROCHA</v>
          </cell>
        </row>
        <row r="4385">
          <cell r="B4385" t="str">
            <v>TRICOFORT</v>
          </cell>
          <cell r="C4385" t="str">
            <v>tricofort</v>
          </cell>
          <cell r="E4385" t="str">
            <v>cliente</v>
          </cell>
          <cell r="F4385" t="str">
            <v/>
          </cell>
          <cell r="G4385" t="str">
            <v/>
          </cell>
          <cell r="H4385" t="str">
            <v/>
          </cell>
          <cell r="I4385" t="str">
            <v/>
          </cell>
          <cell r="J4385" t="str">
            <v/>
          </cell>
          <cell r="K4385" t="str">
            <v/>
          </cell>
          <cell r="L4385" t="str">
            <v/>
          </cell>
          <cell r="M4385" t="str">
            <v/>
          </cell>
          <cell r="N4385" t="str">
            <v/>
          </cell>
          <cell r="O4385" t="str">
            <v/>
          </cell>
          <cell r="P4385" t="str">
            <v/>
          </cell>
          <cell r="Q4385" t="str">
            <v/>
          </cell>
          <cell r="R4385" t="str">
            <v/>
          </cell>
          <cell r="S4385" t="str">
            <v/>
          </cell>
          <cell r="T4385" t="str">
            <v/>
          </cell>
          <cell r="U4385" t="str">
            <v/>
          </cell>
          <cell r="V4385" t="str">
            <v/>
          </cell>
          <cell r="X4385" t="str">
            <v/>
          </cell>
          <cell r="Y4385" t="str">
            <v/>
          </cell>
          <cell r="Z4385" t="str">
            <v/>
          </cell>
          <cell r="AA4385" t="str">
            <v/>
          </cell>
          <cell r="AB4385" t="str">
            <v/>
          </cell>
          <cell r="AC4385" t="str">
            <v/>
          </cell>
          <cell r="AD4385">
            <v>0</v>
          </cell>
          <cell r="AE4385" t="str">
            <v/>
          </cell>
          <cell r="AF4385" t="str">
            <v>0</v>
          </cell>
          <cell r="AG4385" t="str">
            <v>0</v>
          </cell>
          <cell r="AH4385" t="str">
            <v>Ativo</v>
          </cell>
          <cell r="AI4385" t="str">
            <v>LUCAS MARCELINO ROCHA</v>
          </cell>
        </row>
        <row r="4386">
          <cell r="B4386" t="str">
            <v>TRIK TRIK</v>
          </cell>
          <cell r="C4386" t="str">
            <v>triktrik</v>
          </cell>
          <cell r="E4386" t="str">
            <v>cliente</v>
          </cell>
          <cell r="F4386" t="str">
            <v/>
          </cell>
          <cell r="G4386" t="str">
            <v/>
          </cell>
          <cell r="H4386" t="str">
            <v/>
          </cell>
          <cell r="I4386" t="str">
            <v/>
          </cell>
          <cell r="J4386" t="str">
            <v/>
          </cell>
          <cell r="K4386" t="str">
            <v/>
          </cell>
          <cell r="L4386" t="str">
            <v/>
          </cell>
          <cell r="M4386" t="str">
            <v/>
          </cell>
          <cell r="N4386" t="str">
            <v/>
          </cell>
          <cell r="O4386" t="str">
            <v/>
          </cell>
          <cell r="P4386" t="str">
            <v/>
          </cell>
          <cell r="Q4386" t="str">
            <v/>
          </cell>
          <cell r="R4386" t="str">
            <v/>
          </cell>
          <cell r="S4386" t="str">
            <v/>
          </cell>
          <cell r="T4386" t="str">
            <v/>
          </cell>
          <cell r="U4386" t="str">
            <v/>
          </cell>
          <cell r="V4386" t="str">
            <v/>
          </cell>
          <cell r="X4386" t="str">
            <v/>
          </cell>
          <cell r="Y4386" t="str">
            <v/>
          </cell>
          <cell r="Z4386" t="str">
            <v/>
          </cell>
          <cell r="AA4386" t="str">
            <v/>
          </cell>
          <cell r="AB4386" t="str">
            <v/>
          </cell>
          <cell r="AC4386" t="str">
            <v/>
          </cell>
          <cell r="AD4386">
            <v>0</v>
          </cell>
          <cell r="AE4386" t="str">
            <v/>
          </cell>
          <cell r="AF4386" t="str">
            <v>0</v>
          </cell>
          <cell r="AG4386" t="str">
            <v>0</v>
          </cell>
          <cell r="AH4386" t="str">
            <v>Ativo</v>
          </cell>
          <cell r="AI4386" t="str">
            <v>LUCAS MARCELINO ROCHA</v>
          </cell>
        </row>
        <row r="4387">
          <cell r="B4387" t="str">
            <v>TROPTIME</v>
          </cell>
          <cell r="C4387" t="str">
            <v>troptime</v>
          </cell>
          <cell r="E4387" t="str">
            <v>cliente</v>
          </cell>
          <cell r="F4387" t="str">
            <v/>
          </cell>
          <cell r="G4387" t="str">
            <v/>
          </cell>
          <cell r="H4387" t="str">
            <v/>
          </cell>
          <cell r="I4387" t="str">
            <v/>
          </cell>
          <cell r="J4387" t="str">
            <v/>
          </cell>
          <cell r="K4387" t="str">
            <v/>
          </cell>
          <cell r="L4387" t="str">
            <v/>
          </cell>
          <cell r="M4387" t="str">
            <v/>
          </cell>
          <cell r="N4387" t="str">
            <v/>
          </cell>
          <cell r="O4387" t="str">
            <v/>
          </cell>
          <cell r="P4387" t="str">
            <v/>
          </cell>
          <cell r="Q4387" t="str">
            <v/>
          </cell>
          <cell r="R4387" t="str">
            <v/>
          </cell>
          <cell r="S4387" t="str">
            <v/>
          </cell>
          <cell r="T4387" t="str">
            <v/>
          </cell>
          <cell r="U4387" t="str">
            <v/>
          </cell>
          <cell r="V4387" t="str">
            <v/>
          </cell>
          <cell r="X4387" t="str">
            <v/>
          </cell>
          <cell r="Y4387" t="str">
            <v/>
          </cell>
          <cell r="Z4387" t="str">
            <v/>
          </cell>
          <cell r="AA4387" t="str">
            <v/>
          </cell>
          <cell r="AB4387" t="str">
            <v/>
          </cell>
          <cell r="AC4387" t="str">
            <v/>
          </cell>
          <cell r="AD4387">
            <v>0</v>
          </cell>
          <cell r="AE4387" t="str">
            <v/>
          </cell>
          <cell r="AF4387" t="str">
            <v>0</v>
          </cell>
          <cell r="AG4387" t="str">
            <v>0</v>
          </cell>
          <cell r="AH4387" t="str">
            <v>Ativo</v>
          </cell>
          <cell r="AI4387" t="str">
            <v>LUCAS MARCELINO ROCHA</v>
          </cell>
        </row>
        <row r="4388">
          <cell r="B4388" t="str">
            <v>TSINGAO</v>
          </cell>
          <cell r="C4388" t="str">
            <v>tsingao</v>
          </cell>
          <cell r="E4388" t="str">
            <v>cliente</v>
          </cell>
          <cell r="F4388" t="str">
            <v/>
          </cell>
          <cell r="G4388" t="str">
            <v/>
          </cell>
          <cell r="H4388" t="str">
            <v/>
          </cell>
          <cell r="I4388" t="str">
            <v/>
          </cell>
          <cell r="J4388" t="str">
            <v/>
          </cell>
          <cell r="K4388" t="str">
            <v/>
          </cell>
          <cell r="L4388" t="str">
            <v/>
          </cell>
          <cell r="M4388" t="str">
            <v/>
          </cell>
          <cell r="N4388" t="str">
            <v/>
          </cell>
          <cell r="O4388" t="str">
            <v/>
          </cell>
          <cell r="P4388" t="str">
            <v/>
          </cell>
          <cell r="Q4388" t="str">
            <v/>
          </cell>
          <cell r="R4388" t="str">
            <v/>
          </cell>
          <cell r="S4388" t="str">
            <v/>
          </cell>
          <cell r="T4388" t="str">
            <v/>
          </cell>
          <cell r="U4388" t="str">
            <v/>
          </cell>
          <cell r="V4388" t="str">
            <v/>
          </cell>
          <cell r="X4388" t="str">
            <v/>
          </cell>
          <cell r="Y4388" t="str">
            <v/>
          </cell>
          <cell r="Z4388" t="str">
            <v/>
          </cell>
          <cell r="AA4388" t="str">
            <v/>
          </cell>
          <cell r="AB4388" t="str">
            <v/>
          </cell>
          <cell r="AC4388" t="str">
            <v/>
          </cell>
          <cell r="AD4388">
            <v>0</v>
          </cell>
          <cell r="AE4388" t="str">
            <v/>
          </cell>
          <cell r="AF4388" t="str">
            <v>0</v>
          </cell>
          <cell r="AG4388" t="str">
            <v>0</v>
          </cell>
          <cell r="AH4388" t="str">
            <v>Ativo</v>
          </cell>
          <cell r="AI4388" t="str">
            <v>LUCAS MARCELINO ROCHA</v>
          </cell>
        </row>
        <row r="4389">
          <cell r="B4389" t="str">
            <v>TSINGTAO</v>
          </cell>
          <cell r="C4389" t="str">
            <v>tsingtao</v>
          </cell>
          <cell r="D4389" t="str">
            <v/>
          </cell>
          <cell r="E4389" t="str">
            <v>cliente</v>
          </cell>
          <cell r="F4389" t="str">
            <v/>
          </cell>
          <cell r="G4389" t="str">
            <v/>
          </cell>
          <cell r="H4389" t="str">
            <v/>
          </cell>
          <cell r="I4389" t="str">
            <v/>
          </cell>
          <cell r="J4389" t="str">
            <v/>
          </cell>
          <cell r="K4389" t="str">
            <v/>
          </cell>
          <cell r="L4389" t="str">
            <v/>
          </cell>
          <cell r="M4389" t="str">
            <v/>
          </cell>
          <cell r="N4389" t="str">
            <v/>
          </cell>
          <cell r="O4389" t="str">
            <v/>
          </cell>
          <cell r="P4389" t="str">
            <v/>
          </cell>
          <cell r="Q4389" t="str">
            <v/>
          </cell>
          <cell r="R4389" t="str">
            <v/>
          </cell>
          <cell r="S4389" t="str">
            <v/>
          </cell>
          <cell r="T4389" t="str">
            <v/>
          </cell>
          <cell r="U4389" t="str">
            <v/>
          </cell>
          <cell r="V4389" t="str">
            <v/>
          </cell>
          <cell r="X4389" t="str">
            <v/>
          </cell>
          <cell r="Y4389" t="str">
            <v/>
          </cell>
          <cell r="Z4389" t="str">
            <v/>
          </cell>
          <cell r="AA4389" t="str">
            <v/>
          </cell>
          <cell r="AB4389" t="str">
            <v/>
          </cell>
          <cell r="AC4389" t="str">
            <v/>
          </cell>
          <cell r="AD4389">
            <v>0</v>
          </cell>
          <cell r="AE4389" t="str">
            <v/>
          </cell>
          <cell r="AF4389" t="str">
            <v>Solteiro</v>
          </cell>
          <cell r="AG4389" t="str">
            <v>Indefinido</v>
          </cell>
          <cell r="AH4389" t="str">
            <v>Ativo</v>
          </cell>
          <cell r="AI4389" t="str">
            <v>LUCAS MARCELINO ROCHA</v>
          </cell>
        </row>
        <row r="4390">
          <cell r="B4390" t="str">
            <v>TUDBOM</v>
          </cell>
          <cell r="C4390" t="str">
            <v>tudbom</v>
          </cell>
          <cell r="E4390" t="str">
            <v>cliente</v>
          </cell>
          <cell r="F4390" t="str">
            <v/>
          </cell>
          <cell r="G4390" t="str">
            <v/>
          </cell>
          <cell r="H4390" t="str">
            <v/>
          </cell>
          <cell r="I4390" t="str">
            <v/>
          </cell>
          <cell r="J4390" t="str">
            <v/>
          </cell>
          <cell r="K4390" t="str">
            <v/>
          </cell>
          <cell r="L4390" t="str">
            <v/>
          </cell>
          <cell r="M4390" t="str">
            <v/>
          </cell>
          <cell r="N4390" t="str">
            <v/>
          </cell>
          <cell r="O4390" t="str">
            <v/>
          </cell>
          <cell r="P4390" t="str">
            <v/>
          </cell>
          <cell r="Q4390" t="str">
            <v/>
          </cell>
          <cell r="R4390" t="str">
            <v/>
          </cell>
          <cell r="S4390" t="str">
            <v/>
          </cell>
          <cell r="T4390" t="str">
            <v/>
          </cell>
          <cell r="U4390" t="str">
            <v/>
          </cell>
          <cell r="V4390" t="str">
            <v/>
          </cell>
          <cell r="X4390" t="str">
            <v/>
          </cell>
          <cell r="Y4390" t="str">
            <v/>
          </cell>
          <cell r="Z4390" t="str">
            <v/>
          </cell>
          <cell r="AA4390" t="str">
            <v/>
          </cell>
          <cell r="AB4390" t="str">
            <v/>
          </cell>
          <cell r="AC4390" t="str">
            <v/>
          </cell>
          <cell r="AD4390">
            <v>0</v>
          </cell>
          <cell r="AE4390" t="str">
            <v/>
          </cell>
          <cell r="AF4390" t="str">
            <v>0</v>
          </cell>
          <cell r="AG4390" t="str">
            <v>0</v>
          </cell>
          <cell r="AH4390" t="str">
            <v>Ativo</v>
          </cell>
          <cell r="AI4390" t="str">
            <v>LUCAS MARCELINO ROCHA</v>
          </cell>
        </row>
        <row r="4391">
          <cell r="B4391" t="str">
            <v>TUDO CASEIRO</v>
          </cell>
          <cell r="C4391" t="str">
            <v>tudocaseiro</v>
          </cell>
          <cell r="E4391" t="str">
            <v>cliente</v>
          </cell>
          <cell r="F4391" t="str">
            <v/>
          </cell>
          <cell r="G4391" t="str">
            <v/>
          </cell>
          <cell r="H4391" t="str">
            <v/>
          </cell>
          <cell r="I4391" t="str">
            <v/>
          </cell>
          <cell r="J4391" t="str">
            <v/>
          </cell>
          <cell r="K4391" t="str">
            <v/>
          </cell>
          <cell r="L4391" t="str">
            <v/>
          </cell>
          <cell r="M4391" t="str">
            <v/>
          </cell>
          <cell r="N4391" t="str">
            <v/>
          </cell>
          <cell r="O4391" t="str">
            <v/>
          </cell>
          <cell r="P4391" t="str">
            <v/>
          </cell>
          <cell r="Q4391" t="str">
            <v/>
          </cell>
          <cell r="R4391" t="str">
            <v/>
          </cell>
          <cell r="S4391" t="str">
            <v/>
          </cell>
          <cell r="T4391" t="str">
            <v/>
          </cell>
          <cell r="U4391" t="str">
            <v/>
          </cell>
          <cell r="V4391" t="str">
            <v/>
          </cell>
          <cell r="X4391" t="str">
            <v/>
          </cell>
          <cell r="Y4391" t="str">
            <v/>
          </cell>
          <cell r="Z4391" t="str">
            <v/>
          </cell>
          <cell r="AA4391" t="str">
            <v/>
          </cell>
          <cell r="AB4391" t="str">
            <v/>
          </cell>
          <cell r="AC4391" t="str">
            <v/>
          </cell>
          <cell r="AD4391">
            <v>0</v>
          </cell>
          <cell r="AE4391" t="str">
            <v/>
          </cell>
          <cell r="AF4391" t="str">
            <v>0</v>
          </cell>
          <cell r="AG4391" t="str">
            <v>0</v>
          </cell>
          <cell r="AH4391" t="str">
            <v>Ativo</v>
          </cell>
          <cell r="AI4391" t="str">
            <v>LUCAS MARCELINO ROCHA</v>
          </cell>
        </row>
        <row r="4392">
          <cell r="B4392" t="str">
            <v>TUELLY DOS SANTOS GOMES</v>
          </cell>
          <cell r="C4392" t="str">
            <v>38829873837</v>
          </cell>
          <cell r="D4392" t="str">
            <v/>
          </cell>
          <cell r="E4392" t="str">
            <v>promotor</v>
          </cell>
          <cell r="F4392" t="str">
            <v>12327667</v>
          </cell>
          <cell r="G4392" t="str">
            <v>RUA SÃO JUDAS TADEU</v>
          </cell>
          <cell r="H4392" t="str">
            <v>270</v>
          </cell>
          <cell r="I4392" t="str">
            <v/>
          </cell>
          <cell r="J4392" t="str">
            <v>JARDIM SÃO JOSÉ</v>
          </cell>
          <cell r="K4392" t="str">
            <v>JACAREÍ</v>
          </cell>
          <cell r="L4392" t="str">
            <v>SP</v>
          </cell>
          <cell r="M4392" t="str">
            <v>-23.4354609</v>
          </cell>
          <cell r="N4392" t="str">
            <v>-46.579866</v>
          </cell>
          <cell r="O4392" t="str">
            <v>12982540595</v>
          </cell>
          <cell r="P4392" t="str">
            <v>13/04/1992</v>
          </cell>
          <cell r="Q4392" t="str">
            <v>415579247</v>
          </cell>
          <cell r="R4392" t="str">
            <v>SSP</v>
          </cell>
          <cell r="S4392" t="str">
            <v>38829873837</v>
          </cell>
          <cell r="T4392" t="str">
            <v/>
          </cell>
          <cell r="U4392" t="str">
            <v/>
          </cell>
          <cell r="V4392" t="str">
            <v/>
          </cell>
          <cell r="W4392" t="str">
            <v>ContaCorrente</v>
          </cell>
          <cell r="X4392" t="str">
            <v>27281</v>
          </cell>
          <cell r="Y4392" t="str">
            <v>333</v>
          </cell>
          <cell r="Z4392" t="str">
            <v>SP</v>
          </cell>
          <cell r="AA4392" t="str">
            <v>03/09/2019</v>
          </cell>
          <cell r="AB4392" t="str">
            <v/>
          </cell>
          <cell r="AC4392" t="str">
            <v>16628843018</v>
          </cell>
          <cell r="AD4392">
            <v>0</v>
          </cell>
          <cell r="AE4392" t="str">
            <v>Brasileiro</v>
          </cell>
          <cell r="AF4392" t="str">
            <v>Casado</v>
          </cell>
          <cell r="AG4392" t="str">
            <v>Masculino</v>
          </cell>
          <cell r="AH4392" t="str">
            <v>Ativo</v>
          </cell>
          <cell r="AI4392" t="str">
            <v>CLEYDSON MATEUS DOS SANTOS FEITOSA</v>
          </cell>
        </row>
        <row r="4393">
          <cell r="B4393" t="str">
            <v>TULIO KAIQUE DA SILVA MARCELINO</v>
          </cell>
          <cell r="C4393" t="str">
            <v>40907773800</v>
          </cell>
          <cell r="D4393" t="str">
            <v/>
          </cell>
          <cell r="E4393" t="str">
            <v>promotorexpress</v>
          </cell>
          <cell r="F4393" t="str">
            <v>06385090</v>
          </cell>
          <cell r="G4393" t="str">
            <v>RUA PARAÍSO</v>
          </cell>
          <cell r="H4393" t="str">
            <v>160</v>
          </cell>
          <cell r="I4393" t="str">
            <v/>
          </cell>
          <cell r="J4393" t="str">
            <v>JARDIM BOM PASTOR</v>
          </cell>
          <cell r="K4393" t="str">
            <v>CARAPICUÍBA</v>
          </cell>
          <cell r="L4393" t="str">
            <v>SP</v>
          </cell>
          <cell r="M4393" t="str">
            <v>-23.5478237</v>
          </cell>
          <cell r="N4393" t="str">
            <v>-46.84337439999999</v>
          </cell>
          <cell r="O4393" t="str">
            <v>11962962822</v>
          </cell>
          <cell r="P4393" t="str">
            <v>12/04/1999</v>
          </cell>
          <cell r="Q4393" t="str">
            <v>389533427</v>
          </cell>
          <cell r="R4393" t="str">
            <v>SSP</v>
          </cell>
          <cell r="S4393" t="str">
            <v>40907773800</v>
          </cell>
          <cell r="T4393" t="str">
            <v/>
          </cell>
          <cell r="U4393" t="str">
            <v/>
          </cell>
          <cell r="V4393" t="str">
            <v/>
          </cell>
          <cell r="X4393" t="str">
            <v>56876</v>
          </cell>
          <cell r="Y4393" t="str">
            <v>422</v>
          </cell>
          <cell r="Z4393" t="str">
            <v>SP</v>
          </cell>
          <cell r="AA4393" t="str">
            <v>20/08/2020</v>
          </cell>
          <cell r="AB4393" t="str">
            <v/>
          </cell>
          <cell r="AC4393" t="str">
            <v/>
          </cell>
          <cell r="AD4393">
            <v>0</v>
          </cell>
          <cell r="AE4393" t="str">
            <v>Brasileiro</v>
          </cell>
          <cell r="AF4393" t="str">
            <v>Solteiro</v>
          </cell>
          <cell r="AG4393" t="str">
            <v>Masculino</v>
          </cell>
          <cell r="AH4393" t="str">
            <v>Suspenso</v>
          </cell>
          <cell r="AI4393" t="str">
            <v>MICHAEL RODRIGUES COSTA DE MEIRA</v>
          </cell>
        </row>
        <row r="4394">
          <cell r="B4394" t="str">
            <v>UELINTON CHILENO MARTINS</v>
          </cell>
          <cell r="C4394" t="str">
            <v>31427267804</v>
          </cell>
          <cell r="D4394" t="str">
            <v>roteiro.oeste@abastecerpromo.com.br</v>
          </cell>
          <cell r="E4394" t="str">
            <v>promotor</v>
          </cell>
          <cell r="F4394" t="str">
            <v>06326-030</v>
          </cell>
          <cell r="G4394" t="str">
            <v>RUA RIO BRANCO</v>
          </cell>
          <cell r="H4394" t="str">
            <v>30</v>
          </cell>
          <cell r="I4394" t="str">
            <v>AP 1</v>
          </cell>
          <cell r="J4394" t="str">
            <v>CONJUNTO HABITACIONAL PRESIDENTE CASTELO BRANCO</v>
          </cell>
          <cell r="K4394" t="str">
            <v>CARAPICUÍBA</v>
          </cell>
          <cell r="L4394" t="str">
            <v>SP</v>
          </cell>
          <cell r="M4394" t="str">
            <v>-23.5289658</v>
          </cell>
          <cell r="N4394" t="str">
            <v>-46.8269291</v>
          </cell>
          <cell r="O4394" t="str">
            <v>11959690508</v>
          </cell>
          <cell r="P4394" t="str">
            <v>26/10/1982</v>
          </cell>
          <cell r="Q4394" t="str">
            <v>342746194</v>
          </cell>
          <cell r="R4394" t="str">
            <v>SSP</v>
          </cell>
          <cell r="S4394" t="str">
            <v>31427267804</v>
          </cell>
          <cell r="T4394" t="str">
            <v/>
          </cell>
          <cell r="U4394" t="str">
            <v/>
          </cell>
          <cell r="V4394" t="str">
            <v/>
          </cell>
          <cell r="X4394" t="str">
            <v>42327</v>
          </cell>
          <cell r="Y4394" t="str">
            <v>233</v>
          </cell>
          <cell r="Z4394" t="str">
            <v>SP</v>
          </cell>
          <cell r="AA4394" t="str">
            <v>01/01/0001</v>
          </cell>
          <cell r="AB4394" t="str">
            <v>01/02/2020</v>
          </cell>
          <cell r="AC4394" t="str">
            <v>130377727-77</v>
          </cell>
          <cell r="AD4394">
            <v>0</v>
          </cell>
          <cell r="AE4394" t="str">
            <v>BRASILEIRO NATO</v>
          </cell>
          <cell r="AF4394" t="str">
            <v>Divorciado</v>
          </cell>
          <cell r="AG4394" t="str">
            <v>Masculino</v>
          </cell>
          <cell r="AH4394" t="str">
            <v>Inativo</v>
          </cell>
          <cell r="AI4394" t="str">
            <v>HERBERT WESLEY DE FREITAS SILVA</v>
          </cell>
        </row>
        <row r="4395">
          <cell r="B4395" t="str">
            <v>UENDER GONCALVES DA SILVA</v>
          </cell>
          <cell r="C4395" t="str">
            <v>01995796522</v>
          </cell>
          <cell r="D4395" t="str">
            <v>wenderveloso14@hotmail.com</v>
          </cell>
          <cell r="E4395" t="str">
            <v>promotor</v>
          </cell>
          <cell r="F4395" t="str">
            <v>45037-170</v>
          </cell>
          <cell r="G4395" t="str">
            <v>AVENIDA JOSÉ MACHADO COSTA</v>
          </cell>
          <cell r="H4395" t="str">
            <v>30</v>
          </cell>
          <cell r="I4395" t="str">
            <v/>
          </cell>
          <cell r="J4395" t="str">
            <v>ESPÍRITO SANTO</v>
          </cell>
          <cell r="K4395" t="str">
            <v>VITÓRIA DA CONQUISTA</v>
          </cell>
          <cell r="L4395" t="str">
            <v>BA</v>
          </cell>
          <cell r="M4395" t="str">
            <v>-14.902255</v>
          </cell>
          <cell r="N4395" t="str">
            <v>-40.831821</v>
          </cell>
          <cell r="O4395" t="str">
            <v>77981562258</v>
          </cell>
          <cell r="P4395" t="str">
            <v>05/06/1978</v>
          </cell>
          <cell r="Q4395" t="str">
            <v>794087027</v>
          </cell>
          <cell r="R4395" t="str">
            <v>SSP</v>
          </cell>
          <cell r="S4395" t="str">
            <v>01995796522</v>
          </cell>
          <cell r="T4395" t="str">
            <v/>
          </cell>
          <cell r="U4395" t="str">
            <v/>
          </cell>
          <cell r="V4395" t="str">
            <v/>
          </cell>
          <cell r="X4395" t="str">
            <v>77370</v>
          </cell>
          <cell r="Y4395" t="str">
            <v>73</v>
          </cell>
          <cell r="Z4395" t="str">
            <v>BA</v>
          </cell>
          <cell r="AA4395" t="str">
            <v>21/06/2016</v>
          </cell>
          <cell r="AB4395" t="str">
            <v/>
          </cell>
          <cell r="AC4395" t="str">
            <v>129167780-57</v>
          </cell>
          <cell r="AD4395">
            <v>4506</v>
          </cell>
          <cell r="AE4395" t="str">
            <v>BRASILEIRO NATO</v>
          </cell>
          <cell r="AF4395" t="str">
            <v>Solteiro</v>
          </cell>
          <cell r="AG4395" t="str">
            <v>Masculino</v>
          </cell>
          <cell r="AH4395" t="str">
            <v>Ativo</v>
          </cell>
          <cell r="AI4395" t="str">
            <v>JECONIS MORAES DOS REIS</v>
          </cell>
        </row>
        <row r="4396">
          <cell r="B4396" t="str">
            <v>UESLEI PAIM PIACENTINI</v>
          </cell>
          <cell r="C4396" t="str">
            <v>04191709011</v>
          </cell>
          <cell r="D4396" t="str">
            <v/>
          </cell>
          <cell r="E4396" t="str">
            <v>Intermitente</v>
          </cell>
          <cell r="F4396" t="str">
            <v>89809537</v>
          </cell>
          <cell r="G4396" t="str">
            <v>RUA DOS UNIVERSITÁRIOS</v>
          </cell>
          <cell r="H4396" t="str">
            <v>102</v>
          </cell>
          <cell r="I4396" t="str">
            <v/>
          </cell>
          <cell r="J4396" t="str">
            <v>EFAPI</v>
          </cell>
          <cell r="K4396" t="str">
            <v>CHAPECÓ</v>
          </cell>
          <cell r="L4396" t="str">
            <v>SC</v>
          </cell>
          <cell r="M4396" t="str">
            <v/>
          </cell>
          <cell r="N4396" t="str">
            <v/>
          </cell>
          <cell r="O4396" t="str">
            <v/>
          </cell>
          <cell r="P4396" t="str">
            <v>19/02/1999</v>
          </cell>
          <cell r="Q4396" t="str">
            <v>3117073936</v>
          </cell>
          <cell r="R4396" t="str">
            <v>SSP</v>
          </cell>
          <cell r="S4396" t="str">
            <v>04191709011</v>
          </cell>
          <cell r="T4396" t="str">
            <v/>
          </cell>
          <cell r="U4396" t="str">
            <v/>
          </cell>
          <cell r="V4396" t="str">
            <v/>
          </cell>
          <cell r="X4396" t="str">
            <v>3539674</v>
          </cell>
          <cell r="Y4396" t="str">
            <v>40</v>
          </cell>
          <cell r="Z4396" t="str">
            <v>RS</v>
          </cell>
          <cell r="AA4396" t="str">
            <v>31/10/2019</v>
          </cell>
          <cell r="AB4396" t="str">
            <v/>
          </cell>
          <cell r="AC4396" t="str">
            <v>14165338423</v>
          </cell>
          <cell r="AD4396">
            <v>0</v>
          </cell>
          <cell r="AE4396" t="str">
            <v>Brasileiro</v>
          </cell>
          <cell r="AF4396" t="str">
            <v>Solteiro</v>
          </cell>
          <cell r="AG4396" t="str">
            <v>Masculino</v>
          </cell>
          <cell r="AH4396" t="str">
            <v>Inativo</v>
          </cell>
          <cell r="AI4396" t="str">
            <v>CARLA VIETTRO NORA DE PADUA</v>
          </cell>
        </row>
        <row r="4397">
          <cell r="B4397" t="str">
            <v>ULISSES EDUARDO VIEIRA DE MORAES</v>
          </cell>
          <cell r="C4397" t="str">
            <v>31398199869</v>
          </cell>
          <cell r="D4397" t="str">
            <v>ulisses.tu1981@gmail.com</v>
          </cell>
          <cell r="E4397" t="str">
            <v>promotor</v>
          </cell>
          <cell r="F4397" t="str">
            <v>06702-335</v>
          </cell>
          <cell r="G4397" t="str">
            <v>RUA DAS POESIAS</v>
          </cell>
          <cell r="H4397" t="str">
            <v>481</v>
          </cell>
          <cell r="I4397" t="str">
            <v/>
          </cell>
          <cell r="J4397" t="str">
            <v>JARDIM NOVA VIDA</v>
          </cell>
          <cell r="K4397" t="str">
            <v>COTIA</v>
          </cell>
          <cell r="L4397" t="str">
            <v>SP</v>
          </cell>
          <cell r="M4397" t="str">
            <v>-23.5793538</v>
          </cell>
          <cell r="N4397" t="str">
            <v>-46.9234515</v>
          </cell>
          <cell r="O4397" t="str">
            <v>11930540936</v>
          </cell>
          <cell r="P4397" t="str">
            <v>03/09/1981</v>
          </cell>
          <cell r="Q4397" t="str">
            <v>402441035</v>
          </cell>
          <cell r="R4397" t="str">
            <v>SSP</v>
          </cell>
          <cell r="S4397" t="str">
            <v>31398199869</v>
          </cell>
          <cell r="T4397" t="str">
            <v/>
          </cell>
          <cell r="U4397" t="str">
            <v/>
          </cell>
          <cell r="V4397" t="str">
            <v/>
          </cell>
          <cell r="X4397" t="str">
            <v>54349</v>
          </cell>
          <cell r="Y4397" t="str">
            <v>233</v>
          </cell>
          <cell r="Z4397" t="str">
            <v>SP</v>
          </cell>
          <cell r="AA4397" t="str">
            <v>26/03/2019</v>
          </cell>
          <cell r="AB4397" t="str">
            <v/>
          </cell>
          <cell r="AC4397" t="str">
            <v>135312367-75</v>
          </cell>
          <cell r="AD4397">
            <v>4506</v>
          </cell>
          <cell r="AE4397" t="str">
            <v>BRASILEIRO NATO</v>
          </cell>
          <cell r="AF4397" t="str">
            <v>Casado</v>
          </cell>
          <cell r="AG4397" t="str">
            <v>Masculino</v>
          </cell>
          <cell r="AH4397" t="str">
            <v>Inativo</v>
          </cell>
          <cell r="AI4397" t="str">
            <v>CARLOS ANDRE BEZERRA MONTEIRO</v>
          </cell>
        </row>
        <row r="4398">
          <cell r="B4398" t="str">
            <v>ULYSSES DE OLIVEIRA RIBEIRO</v>
          </cell>
          <cell r="C4398" t="str">
            <v>41992838895</v>
          </cell>
          <cell r="D4398" t="str">
            <v>ulyssesuber@hotmail.com</v>
          </cell>
          <cell r="E4398" t="str">
            <v>promotor5485h</v>
          </cell>
          <cell r="F4398" t="str">
            <v>06900000</v>
          </cell>
          <cell r="G4398" t="str">
            <v>OUTRO EMBU GUACU</v>
          </cell>
          <cell r="H4398" t="str">
            <v>53</v>
          </cell>
          <cell r="I4398" t="str">
            <v/>
          </cell>
          <cell r="J4398" t="str">
            <v>EMBU GUACU</v>
          </cell>
          <cell r="K4398" t="str">
            <v>EMBU-GUAÇU</v>
          </cell>
          <cell r="L4398" t="str">
            <v>SP</v>
          </cell>
          <cell r="M4398" t="str">
            <v>-23.9298769</v>
          </cell>
          <cell r="N4398" t="str">
            <v>-46.9096041</v>
          </cell>
          <cell r="O4398" t="str">
            <v>11971438285</v>
          </cell>
          <cell r="P4398" t="str">
            <v>13/11/1993</v>
          </cell>
          <cell r="Q4398" t="str">
            <v>492308755</v>
          </cell>
          <cell r="R4398" t="str">
            <v>SSP</v>
          </cell>
          <cell r="S4398" t="str">
            <v>41992838895</v>
          </cell>
          <cell r="T4398" t="str">
            <v/>
          </cell>
          <cell r="U4398" t="str">
            <v/>
          </cell>
          <cell r="V4398" t="str">
            <v/>
          </cell>
          <cell r="X4398" t="str">
            <v>52376</v>
          </cell>
          <cell r="Y4398" t="str">
            <v>376</v>
          </cell>
          <cell r="Z4398" t="str">
            <v>SP</v>
          </cell>
          <cell r="AA4398" t="str">
            <v>12/04/2018</v>
          </cell>
          <cell r="AB4398" t="str">
            <v/>
          </cell>
          <cell r="AC4398" t="str">
            <v>204886637-97</v>
          </cell>
          <cell r="AD4398">
            <v>4506</v>
          </cell>
          <cell r="AE4398" t="str">
            <v>Brasileiro</v>
          </cell>
          <cell r="AF4398" t="str">
            <v>Solteiro</v>
          </cell>
          <cell r="AG4398" t="str">
            <v>Masculino</v>
          </cell>
          <cell r="AH4398" t="str">
            <v>Ativo</v>
          </cell>
          <cell r="AI4398" t="str">
            <v>CARLOS ANDRE BEZERRA MONTEIRO</v>
          </cell>
        </row>
        <row r="4399">
          <cell r="B4399" t="str">
            <v>UNCOOKED</v>
          </cell>
          <cell r="C4399" t="str">
            <v>uncooked</v>
          </cell>
          <cell r="E4399" t="str">
            <v>cliente</v>
          </cell>
          <cell r="F4399" t="str">
            <v/>
          </cell>
          <cell r="G4399" t="str">
            <v/>
          </cell>
          <cell r="H4399" t="str">
            <v/>
          </cell>
          <cell r="I4399" t="str">
            <v/>
          </cell>
          <cell r="J4399" t="str">
            <v/>
          </cell>
          <cell r="K4399" t="str">
            <v/>
          </cell>
          <cell r="L4399" t="str">
            <v/>
          </cell>
          <cell r="M4399" t="str">
            <v/>
          </cell>
          <cell r="N4399" t="str">
            <v/>
          </cell>
          <cell r="O4399" t="str">
            <v/>
          </cell>
          <cell r="P4399" t="str">
            <v/>
          </cell>
          <cell r="Q4399" t="str">
            <v/>
          </cell>
          <cell r="R4399" t="str">
            <v/>
          </cell>
          <cell r="S4399" t="str">
            <v/>
          </cell>
          <cell r="T4399" t="str">
            <v/>
          </cell>
          <cell r="U4399" t="str">
            <v/>
          </cell>
          <cell r="V4399" t="str">
            <v/>
          </cell>
          <cell r="X4399" t="str">
            <v/>
          </cell>
          <cell r="Y4399" t="str">
            <v/>
          </cell>
          <cell r="Z4399" t="str">
            <v/>
          </cell>
          <cell r="AA4399" t="str">
            <v/>
          </cell>
          <cell r="AB4399" t="str">
            <v/>
          </cell>
          <cell r="AC4399" t="str">
            <v/>
          </cell>
          <cell r="AD4399">
            <v>0</v>
          </cell>
          <cell r="AE4399" t="str">
            <v/>
          </cell>
          <cell r="AF4399" t="str">
            <v>0</v>
          </cell>
          <cell r="AG4399" t="str">
            <v>0</v>
          </cell>
          <cell r="AH4399" t="str">
            <v>Ativo</v>
          </cell>
          <cell r="AI4399" t="str">
            <v>LUCAS MARCELINO ROCHA</v>
          </cell>
        </row>
        <row r="4400">
          <cell r="B4400" t="str">
            <v>UNIAO CORRETORA DE CEREAIS</v>
          </cell>
          <cell r="C4400" t="str">
            <v>uniaocorretoradecereais</v>
          </cell>
          <cell r="E4400" t="str">
            <v>cliente</v>
          </cell>
          <cell r="F4400" t="str">
            <v/>
          </cell>
          <cell r="G4400" t="str">
            <v/>
          </cell>
          <cell r="H4400" t="str">
            <v/>
          </cell>
          <cell r="I4400" t="str">
            <v/>
          </cell>
          <cell r="J4400" t="str">
            <v/>
          </cell>
          <cell r="K4400" t="str">
            <v/>
          </cell>
          <cell r="L4400" t="str">
            <v/>
          </cell>
          <cell r="M4400" t="str">
            <v/>
          </cell>
          <cell r="N4400" t="str">
            <v/>
          </cell>
          <cell r="O4400" t="str">
            <v/>
          </cell>
          <cell r="P4400" t="str">
            <v/>
          </cell>
          <cell r="Q4400" t="str">
            <v/>
          </cell>
          <cell r="R4400" t="str">
            <v/>
          </cell>
          <cell r="S4400" t="str">
            <v/>
          </cell>
          <cell r="T4400" t="str">
            <v/>
          </cell>
          <cell r="U4400" t="str">
            <v/>
          </cell>
          <cell r="V4400" t="str">
            <v/>
          </cell>
          <cell r="X4400" t="str">
            <v/>
          </cell>
          <cell r="Y4400" t="str">
            <v/>
          </cell>
          <cell r="Z4400" t="str">
            <v/>
          </cell>
          <cell r="AA4400" t="str">
            <v/>
          </cell>
          <cell r="AB4400" t="str">
            <v/>
          </cell>
          <cell r="AC4400" t="str">
            <v/>
          </cell>
          <cell r="AD4400">
            <v>0</v>
          </cell>
          <cell r="AE4400" t="str">
            <v/>
          </cell>
          <cell r="AF4400" t="str">
            <v>0</v>
          </cell>
          <cell r="AG4400" t="str">
            <v>0</v>
          </cell>
          <cell r="AH4400" t="str">
            <v>Ativo</v>
          </cell>
          <cell r="AI4400" t="str">
            <v>LUCAS MARCELINO ROCHA</v>
          </cell>
        </row>
        <row r="4401">
          <cell r="B4401" t="str">
            <v>UNITERM</v>
          </cell>
          <cell r="C4401" t="str">
            <v>uniterm</v>
          </cell>
          <cell r="E4401" t="str">
            <v>cliente</v>
          </cell>
          <cell r="F4401" t="str">
            <v/>
          </cell>
          <cell r="G4401" t="str">
            <v/>
          </cell>
          <cell r="H4401" t="str">
            <v/>
          </cell>
          <cell r="I4401" t="str">
            <v/>
          </cell>
          <cell r="J4401" t="str">
            <v/>
          </cell>
          <cell r="K4401" t="str">
            <v/>
          </cell>
          <cell r="L4401" t="str">
            <v/>
          </cell>
          <cell r="M4401" t="str">
            <v/>
          </cell>
          <cell r="N4401" t="str">
            <v/>
          </cell>
          <cell r="O4401" t="str">
            <v/>
          </cell>
          <cell r="P4401" t="str">
            <v/>
          </cell>
          <cell r="Q4401" t="str">
            <v/>
          </cell>
          <cell r="R4401" t="str">
            <v/>
          </cell>
          <cell r="S4401" t="str">
            <v/>
          </cell>
          <cell r="T4401" t="str">
            <v/>
          </cell>
          <cell r="U4401" t="str">
            <v/>
          </cell>
          <cell r="V4401" t="str">
            <v/>
          </cell>
          <cell r="X4401" t="str">
            <v/>
          </cell>
          <cell r="Y4401" t="str">
            <v/>
          </cell>
          <cell r="Z4401" t="str">
            <v/>
          </cell>
          <cell r="AA4401" t="str">
            <v/>
          </cell>
          <cell r="AB4401" t="str">
            <v/>
          </cell>
          <cell r="AC4401" t="str">
            <v/>
          </cell>
          <cell r="AD4401">
            <v>0</v>
          </cell>
          <cell r="AE4401" t="str">
            <v/>
          </cell>
          <cell r="AF4401" t="str">
            <v>0</v>
          </cell>
          <cell r="AG4401" t="str">
            <v>0</v>
          </cell>
          <cell r="AH4401" t="str">
            <v>Ativo</v>
          </cell>
          <cell r="AI4401" t="str">
            <v>LUCAS MARCELINO ROCHA</v>
          </cell>
        </row>
        <row r="4402">
          <cell r="B4402" t="str">
            <v>UNIVALE</v>
          </cell>
          <cell r="C4402" t="str">
            <v>univale</v>
          </cell>
          <cell r="E4402" t="str">
            <v>cliente</v>
          </cell>
          <cell r="F4402" t="str">
            <v/>
          </cell>
          <cell r="G4402" t="str">
            <v/>
          </cell>
          <cell r="H4402" t="str">
            <v/>
          </cell>
          <cell r="I4402" t="str">
            <v/>
          </cell>
          <cell r="J4402" t="str">
            <v/>
          </cell>
          <cell r="K4402" t="str">
            <v/>
          </cell>
          <cell r="L4402" t="str">
            <v/>
          </cell>
          <cell r="M4402" t="str">
            <v/>
          </cell>
          <cell r="N4402" t="str">
            <v/>
          </cell>
          <cell r="O4402" t="str">
            <v/>
          </cell>
          <cell r="P4402" t="str">
            <v/>
          </cell>
          <cell r="Q4402" t="str">
            <v/>
          </cell>
          <cell r="R4402" t="str">
            <v/>
          </cell>
          <cell r="S4402" t="str">
            <v/>
          </cell>
          <cell r="T4402" t="str">
            <v/>
          </cell>
          <cell r="U4402" t="str">
            <v/>
          </cell>
          <cell r="V4402" t="str">
            <v/>
          </cell>
          <cell r="X4402" t="str">
            <v/>
          </cell>
          <cell r="Y4402" t="str">
            <v/>
          </cell>
          <cell r="Z4402" t="str">
            <v/>
          </cell>
          <cell r="AA4402" t="str">
            <v/>
          </cell>
          <cell r="AB4402" t="str">
            <v/>
          </cell>
          <cell r="AC4402" t="str">
            <v/>
          </cell>
          <cell r="AD4402">
            <v>0</v>
          </cell>
          <cell r="AE4402" t="str">
            <v/>
          </cell>
          <cell r="AF4402" t="str">
            <v>0</v>
          </cell>
          <cell r="AG4402" t="str">
            <v>0</v>
          </cell>
          <cell r="AH4402" t="str">
            <v>Ativo</v>
          </cell>
          <cell r="AI4402" t="str">
            <v>LUCAS MARCELINO ROCHA</v>
          </cell>
        </row>
        <row r="4403">
          <cell r="B4403" t="str">
            <v>UOSTON ALMEIDA DAS NEVES</v>
          </cell>
          <cell r="C4403" t="str">
            <v>04545309518</v>
          </cell>
          <cell r="D4403" t="str">
            <v>uoston_tdb@hotmail.com</v>
          </cell>
          <cell r="E4403" t="str">
            <v>promotor</v>
          </cell>
          <cell r="F4403" t="str">
            <v>75110390</v>
          </cell>
          <cell r="G4403" t="str">
            <v>AVENIDA JUSCELINO KUBITSCHEK</v>
          </cell>
          <cell r="H4403" t="str">
            <v>16</v>
          </cell>
          <cell r="I4403" t="str">
            <v>CASA2</v>
          </cell>
          <cell r="J4403" t="str">
            <v>JUNDIAÍ</v>
          </cell>
          <cell r="K4403" t="str">
            <v>ANÁPOLIS</v>
          </cell>
          <cell r="L4403" t="str">
            <v>GO</v>
          </cell>
          <cell r="M4403" t="str">
            <v>-16.3313617</v>
          </cell>
          <cell r="N4403" t="str">
            <v>-48.9509813</v>
          </cell>
          <cell r="O4403" t="str">
            <v>62993611073</v>
          </cell>
          <cell r="P4403" t="str">
            <v>12/10/1987</v>
          </cell>
          <cell r="Q4403" t="str">
            <v>7149144</v>
          </cell>
          <cell r="R4403" t="str">
            <v>SSP</v>
          </cell>
          <cell r="S4403" t="str">
            <v>04545309518</v>
          </cell>
          <cell r="T4403" t="str">
            <v/>
          </cell>
          <cell r="U4403" t="str">
            <v/>
          </cell>
          <cell r="V4403" t="str">
            <v/>
          </cell>
          <cell r="X4403" t="str">
            <v>1992260</v>
          </cell>
          <cell r="Y4403" t="str">
            <v>20</v>
          </cell>
          <cell r="Z4403" t="str">
            <v>BA</v>
          </cell>
          <cell r="AA4403" t="str">
            <v>20/11/2019</v>
          </cell>
          <cell r="AB4403" t="str">
            <v/>
          </cell>
          <cell r="AC4403" t="str">
            <v>12998639048</v>
          </cell>
          <cell r="AD4403">
            <v>4506</v>
          </cell>
          <cell r="AE4403" t="str">
            <v>Brasileiro</v>
          </cell>
          <cell r="AF4403" t="str">
            <v>Solteiro</v>
          </cell>
          <cell r="AG4403" t="str">
            <v>Masculino</v>
          </cell>
          <cell r="AH4403" t="str">
            <v>Ativo</v>
          </cell>
          <cell r="AI4403" t="str">
            <v>LEANDRO RODRIGUES DOMINGUES</v>
          </cell>
        </row>
        <row r="4404">
          <cell r="B4404" t="str">
            <v>UPCHEF</v>
          </cell>
          <cell r="C4404" t="str">
            <v>upchef</v>
          </cell>
          <cell r="E4404" t="str">
            <v>cliente</v>
          </cell>
          <cell r="F4404" t="str">
            <v/>
          </cell>
          <cell r="G4404" t="str">
            <v/>
          </cell>
          <cell r="H4404" t="str">
            <v/>
          </cell>
          <cell r="I4404" t="str">
            <v/>
          </cell>
          <cell r="J4404" t="str">
            <v/>
          </cell>
          <cell r="K4404" t="str">
            <v/>
          </cell>
          <cell r="L4404" t="str">
            <v/>
          </cell>
          <cell r="M4404" t="str">
            <v/>
          </cell>
          <cell r="N4404" t="str">
            <v/>
          </cell>
          <cell r="O4404" t="str">
            <v/>
          </cell>
          <cell r="P4404" t="str">
            <v/>
          </cell>
          <cell r="Q4404" t="str">
            <v/>
          </cell>
          <cell r="R4404" t="str">
            <v/>
          </cell>
          <cell r="S4404" t="str">
            <v/>
          </cell>
          <cell r="T4404" t="str">
            <v/>
          </cell>
          <cell r="U4404" t="str">
            <v/>
          </cell>
          <cell r="V4404" t="str">
            <v/>
          </cell>
          <cell r="X4404" t="str">
            <v/>
          </cell>
          <cell r="Y4404" t="str">
            <v/>
          </cell>
          <cell r="Z4404" t="str">
            <v/>
          </cell>
          <cell r="AA4404" t="str">
            <v/>
          </cell>
          <cell r="AB4404" t="str">
            <v/>
          </cell>
          <cell r="AC4404" t="str">
            <v/>
          </cell>
          <cell r="AD4404">
            <v>0</v>
          </cell>
          <cell r="AE4404" t="str">
            <v/>
          </cell>
          <cell r="AF4404" t="str">
            <v>0</v>
          </cell>
          <cell r="AG4404" t="str">
            <v>0</v>
          </cell>
          <cell r="AH4404" t="str">
            <v>Ativo</v>
          </cell>
          <cell r="AI4404" t="str">
            <v>LUCAS MARCELINO ROCHA</v>
          </cell>
        </row>
        <row r="4405">
          <cell r="B4405" t="str">
            <v>URBANO RICO DA SILVA</v>
          </cell>
          <cell r="C4405" t="str">
            <v>44319896840</v>
          </cell>
          <cell r="D4405" t="str">
            <v>urbanocb2@gmail.com</v>
          </cell>
          <cell r="E4405" t="str">
            <v>promotor</v>
          </cell>
          <cell r="F4405" t="str">
            <v>13053-381</v>
          </cell>
          <cell r="G4405" t="str">
            <v>RUA EDSON PENHA</v>
          </cell>
          <cell r="H4405" t="str">
            <v>733</v>
          </cell>
          <cell r="I4405" t="str">
            <v/>
          </cell>
          <cell r="J4405" t="str">
            <v>JARDIM CAMPO BELO II</v>
          </cell>
          <cell r="K4405" t="str">
            <v>CAMPINAS</v>
          </cell>
          <cell r="L4405" t="str">
            <v>SP</v>
          </cell>
          <cell r="M4405" t="str">
            <v>-23.0298638</v>
          </cell>
          <cell r="N4405" t="str">
            <v>-47.13769749999999</v>
          </cell>
          <cell r="O4405" t="str">
            <v>19993348511</v>
          </cell>
          <cell r="P4405" t="str">
            <v>14/04/1995</v>
          </cell>
          <cell r="Q4405" t="str">
            <v>375168710</v>
          </cell>
          <cell r="R4405" t="str">
            <v>SSP</v>
          </cell>
          <cell r="S4405" t="str">
            <v>44319896840</v>
          </cell>
          <cell r="T4405" t="str">
            <v/>
          </cell>
          <cell r="U4405" t="str">
            <v/>
          </cell>
          <cell r="V4405" t="str">
            <v/>
          </cell>
          <cell r="X4405" t="str">
            <v>62674</v>
          </cell>
          <cell r="Y4405" t="str">
            <v>406</v>
          </cell>
          <cell r="Z4405" t="str">
            <v>SP</v>
          </cell>
          <cell r="AA4405" t="str">
            <v>02/04/2019</v>
          </cell>
          <cell r="AB4405" t="str">
            <v/>
          </cell>
          <cell r="AC4405" t="str">
            <v>166465716-36</v>
          </cell>
          <cell r="AD4405">
            <v>4506</v>
          </cell>
          <cell r="AE4405" t="str">
            <v>BRASILEIRO NATO</v>
          </cell>
          <cell r="AF4405" t="str">
            <v>Solteiro</v>
          </cell>
          <cell r="AG4405" t="str">
            <v>Masculino</v>
          </cell>
          <cell r="AH4405" t="str">
            <v>Inativo</v>
          </cell>
          <cell r="AI4405" t="str">
            <v>LEANDRO DOS SANTOS MARTINS</v>
          </cell>
        </row>
        <row r="4406">
          <cell r="B4406" t="str">
            <v>USINA COLOMBO</v>
          </cell>
          <cell r="C4406" t="str">
            <v>usinacolombo</v>
          </cell>
          <cell r="D4406" t="str">
            <v/>
          </cell>
          <cell r="E4406" t="str">
            <v>cliente</v>
          </cell>
          <cell r="F4406" t="str">
            <v/>
          </cell>
          <cell r="G4406" t="str">
            <v/>
          </cell>
          <cell r="H4406" t="str">
            <v/>
          </cell>
          <cell r="I4406" t="str">
            <v/>
          </cell>
          <cell r="J4406" t="str">
            <v/>
          </cell>
          <cell r="K4406" t="str">
            <v/>
          </cell>
          <cell r="L4406" t="str">
            <v/>
          </cell>
          <cell r="M4406" t="str">
            <v/>
          </cell>
          <cell r="N4406" t="str">
            <v/>
          </cell>
          <cell r="O4406" t="str">
            <v/>
          </cell>
          <cell r="P4406" t="str">
            <v/>
          </cell>
          <cell r="Q4406" t="str">
            <v/>
          </cell>
          <cell r="R4406" t="str">
            <v/>
          </cell>
          <cell r="S4406" t="str">
            <v/>
          </cell>
          <cell r="T4406" t="str">
            <v/>
          </cell>
          <cell r="U4406" t="str">
            <v/>
          </cell>
          <cell r="V4406" t="str">
            <v/>
          </cell>
          <cell r="X4406" t="str">
            <v/>
          </cell>
          <cell r="Y4406" t="str">
            <v/>
          </cell>
          <cell r="Z4406" t="str">
            <v/>
          </cell>
          <cell r="AA4406" t="str">
            <v/>
          </cell>
          <cell r="AB4406" t="str">
            <v/>
          </cell>
          <cell r="AC4406" t="str">
            <v/>
          </cell>
          <cell r="AD4406">
            <v>0</v>
          </cell>
          <cell r="AE4406" t="str">
            <v/>
          </cell>
          <cell r="AF4406" t="str">
            <v>Solteiro</v>
          </cell>
          <cell r="AG4406" t="str">
            <v>Indefinido</v>
          </cell>
          <cell r="AH4406" t="str">
            <v>Ativo</v>
          </cell>
          <cell r="AI4406" t="str">
            <v>LUCAS MARCELINO ROCHA</v>
          </cell>
        </row>
        <row r="4407">
          <cell r="B4407" t="str">
            <v>USUARO REMOVIDO CORRECAO</v>
          </cell>
          <cell r="C4407" t="str">
            <v>12313119981</v>
          </cell>
          <cell r="D4407" t="str">
            <v/>
          </cell>
          <cell r="E4407" t="str">
            <v>promotor</v>
          </cell>
          <cell r="F4407" t="str">
            <v/>
          </cell>
          <cell r="G4407" t="str">
            <v/>
          </cell>
          <cell r="H4407" t="str">
            <v/>
          </cell>
          <cell r="I4407" t="str">
            <v/>
          </cell>
          <cell r="J4407" t="str">
            <v/>
          </cell>
          <cell r="K4407" t="str">
            <v/>
          </cell>
          <cell r="L4407" t="str">
            <v/>
          </cell>
          <cell r="M4407" t="str">
            <v/>
          </cell>
          <cell r="N4407" t="str">
            <v/>
          </cell>
          <cell r="O4407" t="str">
            <v/>
          </cell>
          <cell r="P4407" t="str">
            <v/>
          </cell>
          <cell r="Q4407" t="str">
            <v/>
          </cell>
          <cell r="R4407" t="str">
            <v/>
          </cell>
          <cell r="S4407" t="str">
            <v>12313119981</v>
          </cell>
          <cell r="T4407" t="str">
            <v/>
          </cell>
          <cell r="U4407" t="str">
            <v/>
          </cell>
          <cell r="V4407" t="str">
            <v/>
          </cell>
          <cell r="X4407" t="str">
            <v/>
          </cell>
          <cell r="Y4407" t="str">
            <v/>
          </cell>
          <cell r="Z4407" t="str">
            <v/>
          </cell>
          <cell r="AA4407" t="str">
            <v/>
          </cell>
          <cell r="AB4407" t="str">
            <v/>
          </cell>
          <cell r="AC4407" t="str">
            <v/>
          </cell>
          <cell r="AD4407">
            <v>0</v>
          </cell>
          <cell r="AE4407" t="str">
            <v/>
          </cell>
          <cell r="AF4407" t="str">
            <v>Solteiro</v>
          </cell>
          <cell r="AG4407" t="str">
            <v>Indefinido</v>
          </cell>
          <cell r="AH4407" t="str">
            <v>Inativo</v>
          </cell>
          <cell r="AI4407" t="str">
            <v>DIEGO DOS SANTOS BARRETO</v>
          </cell>
        </row>
        <row r="4408">
          <cell r="B4408" t="str">
            <v>UTIL KIKO SIGA</v>
          </cell>
          <cell r="C4408" t="str">
            <v>utilkikosiga</v>
          </cell>
          <cell r="D4408" t="str">
            <v/>
          </cell>
          <cell r="E4408" t="str">
            <v>cliente</v>
          </cell>
          <cell r="F4408" t="str">
            <v/>
          </cell>
          <cell r="G4408" t="str">
            <v/>
          </cell>
          <cell r="H4408" t="str">
            <v/>
          </cell>
          <cell r="I4408" t="str">
            <v/>
          </cell>
          <cell r="J4408" t="str">
            <v/>
          </cell>
          <cell r="K4408" t="str">
            <v/>
          </cell>
          <cell r="L4408" t="str">
            <v/>
          </cell>
          <cell r="M4408" t="str">
            <v/>
          </cell>
          <cell r="N4408" t="str">
            <v/>
          </cell>
          <cell r="O4408" t="str">
            <v/>
          </cell>
          <cell r="P4408" t="str">
            <v/>
          </cell>
          <cell r="Q4408" t="str">
            <v/>
          </cell>
          <cell r="R4408" t="str">
            <v/>
          </cell>
          <cell r="S4408" t="str">
            <v/>
          </cell>
          <cell r="T4408" t="str">
            <v/>
          </cell>
          <cell r="U4408" t="str">
            <v/>
          </cell>
          <cell r="V4408" t="str">
            <v/>
          </cell>
          <cell r="X4408" t="str">
            <v/>
          </cell>
          <cell r="Y4408" t="str">
            <v/>
          </cell>
          <cell r="Z4408" t="str">
            <v/>
          </cell>
          <cell r="AA4408" t="str">
            <v/>
          </cell>
          <cell r="AB4408" t="str">
            <v/>
          </cell>
          <cell r="AC4408" t="str">
            <v/>
          </cell>
          <cell r="AD4408">
            <v>0</v>
          </cell>
          <cell r="AE4408" t="str">
            <v/>
          </cell>
          <cell r="AF4408" t="str">
            <v>Solteiro</v>
          </cell>
          <cell r="AG4408" t="str">
            <v>Indefinido</v>
          </cell>
          <cell r="AH4408" t="str">
            <v>Ativo</v>
          </cell>
          <cell r="AI4408" t="str">
            <v>LUCAS MARCELINO ROCHA</v>
          </cell>
        </row>
        <row r="4409">
          <cell r="B4409" t="str">
            <v>VABENE</v>
          </cell>
          <cell r="C4409" t="str">
            <v>vabene</v>
          </cell>
          <cell r="E4409" t="str">
            <v>cliente</v>
          </cell>
          <cell r="F4409" t="str">
            <v/>
          </cell>
          <cell r="G4409" t="str">
            <v/>
          </cell>
          <cell r="H4409" t="str">
            <v/>
          </cell>
          <cell r="I4409" t="str">
            <v/>
          </cell>
          <cell r="J4409" t="str">
            <v/>
          </cell>
          <cell r="K4409" t="str">
            <v/>
          </cell>
          <cell r="L4409" t="str">
            <v/>
          </cell>
          <cell r="M4409" t="str">
            <v/>
          </cell>
          <cell r="N4409" t="str">
            <v/>
          </cell>
          <cell r="O4409" t="str">
            <v/>
          </cell>
          <cell r="P4409" t="str">
            <v/>
          </cell>
          <cell r="Q4409" t="str">
            <v/>
          </cell>
          <cell r="R4409" t="str">
            <v/>
          </cell>
          <cell r="S4409" t="str">
            <v/>
          </cell>
          <cell r="T4409" t="str">
            <v/>
          </cell>
          <cell r="U4409" t="str">
            <v/>
          </cell>
          <cell r="V4409" t="str">
            <v/>
          </cell>
          <cell r="X4409" t="str">
            <v/>
          </cell>
          <cell r="Y4409" t="str">
            <v/>
          </cell>
          <cell r="Z4409" t="str">
            <v/>
          </cell>
          <cell r="AA4409" t="str">
            <v/>
          </cell>
          <cell r="AB4409" t="str">
            <v/>
          </cell>
          <cell r="AC4409" t="str">
            <v/>
          </cell>
          <cell r="AD4409">
            <v>0</v>
          </cell>
          <cell r="AE4409" t="str">
            <v/>
          </cell>
          <cell r="AF4409" t="str">
            <v>0</v>
          </cell>
          <cell r="AG4409" t="str">
            <v>0</v>
          </cell>
          <cell r="AH4409" t="str">
            <v>Ativo</v>
          </cell>
          <cell r="AI4409" t="str">
            <v>LUCAS MARCELINO ROCHA</v>
          </cell>
        </row>
        <row r="4410">
          <cell r="B4410" t="str">
            <v>VAF DIAS</v>
          </cell>
          <cell r="C4410" t="str">
            <v>vafdias</v>
          </cell>
          <cell r="E4410" t="str">
            <v>cliente</v>
          </cell>
          <cell r="F4410" t="str">
            <v/>
          </cell>
          <cell r="G4410" t="str">
            <v/>
          </cell>
          <cell r="H4410" t="str">
            <v/>
          </cell>
          <cell r="I4410" t="str">
            <v/>
          </cell>
          <cell r="J4410" t="str">
            <v/>
          </cell>
          <cell r="K4410" t="str">
            <v/>
          </cell>
          <cell r="L4410" t="str">
            <v/>
          </cell>
          <cell r="M4410" t="str">
            <v/>
          </cell>
          <cell r="N4410" t="str">
            <v/>
          </cell>
          <cell r="O4410" t="str">
            <v/>
          </cell>
          <cell r="P4410" t="str">
            <v/>
          </cell>
          <cell r="Q4410" t="str">
            <v/>
          </cell>
          <cell r="R4410" t="str">
            <v/>
          </cell>
          <cell r="S4410" t="str">
            <v/>
          </cell>
          <cell r="T4410" t="str">
            <v/>
          </cell>
          <cell r="U4410" t="str">
            <v/>
          </cell>
          <cell r="V4410" t="str">
            <v/>
          </cell>
          <cell r="X4410" t="str">
            <v/>
          </cell>
          <cell r="Y4410" t="str">
            <v/>
          </cell>
          <cell r="Z4410" t="str">
            <v/>
          </cell>
          <cell r="AA4410" t="str">
            <v/>
          </cell>
          <cell r="AB4410" t="str">
            <v/>
          </cell>
          <cell r="AC4410" t="str">
            <v/>
          </cell>
          <cell r="AD4410">
            <v>0</v>
          </cell>
          <cell r="AE4410" t="str">
            <v/>
          </cell>
          <cell r="AF4410" t="str">
            <v>0</v>
          </cell>
          <cell r="AG4410" t="str">
            <v>0</v>
          </cell>
          <cell r="AH4410" t="str">
            <v>Ativo</v>
          </cell>
          <cell r="AI4410" t="str">
            <v>LUCAS MARCELINO ROCHA</v>
          </cell>
        </row>
        <row r="4411">
          <cell r="B4411" t="str">
            <v>VAGDER MARTINS</v>
          </cell>
          <cell r="C4411" t="str">
            <v>12305552858</v>
          </cell>
          <cell r="D4411" t="str">
            <v/>
          </cell>
          <cell r="E4411" t="str">
            <v>comercial</v>
          </cell>
          <cell r="F4411" t="str">
            <v/>
          </cell>
          <cell r="G4411" t="str">
            <v/>
          </cell>
          <cell r="H4411" t="str">
            <v/>
          </cell>
          <cell r="I4411" t="str">
            <v/>
          </cell>
          <cell r="J4411" t="str">
            <v/>
          </cell>
          <cell r="K4411" t="str">
            <v/>
          </cell>
          <cell r="L4411" t="str">
            <v/>
          </cell>
          <cell r="M4411" t="str">
            <v/>
          </cell>
          <cell r="N4411" t="str">
            <v/>
          </cell>
          <cell r="O4411" t="str">
            <v/>
          </cell>
          <cell r="P4411" t="str">
            <v/>
          </cell>
          <cell r="Q4411" t="str">
            <v/>
          </cell>
          <cell r="R4411" t="str">
            <v/>
          </cell>
          <cell r="S4411" t="str">
            <v>12305552858</v>
          </cell>
          <cell r="T4411" t="str">
            <v/>
          </cell>
          <cell r="U4411" t="str">
            <v/>
          </cell>
          <cell r="V4411" t="str">
            <v/>
          </cell>
          <cell r="X4411" t="str">
            <v/>
          </cell>
          <cell r="Y4411" t="str">
            <v/>
          </cell>
          <cell r="Z4411" t="str">
            <v/>
          </cell>
          <cell r="AA4411" t="str">
            <v/>
          </cell>
          <cell r="AB4411" t="str">
            <v/>
          </cell>
          <cell r="AC4411" t="str">
            <v/>
          </cell>
          <cell r="AD4411">
            <v>0</v>
          </cell>
          <cell r="AE4411" t="str">
            <v/>
          </cell>
          <cell r="AF4411" t="str">
            <v>Solteiro</v>
          </cell>
          <cell r="AG4411" t="str">
            <v>Indefinido</v>
          </cell>
          <cell r="AH4411" t="str">
            <v>Ativo</v>
          </cell>
          <cell r="AI4411" t="str">
            <v>CIRANO MENDONCA ALMEIDA</v>
          </cell>
        </row>
        <row r="4412">
          <cell r="B4412" t="str">
            <v>VAGNER APARECIDO DOS SANTOS</v>
          </cell>
          <cell r="C4412" t="str">
            <v>92885853115</v>
          </cell>
          <cell r="D4412" t="str">
            <v>-</v>
          </cell>
          <cell r="E4412" t="str">
            <v>promotor</v>
          </cell>
          <cell r="F4412" t="str">
            <v>79841660</v>
          </cell>
          <cell r="G4412" t="str">
            <v>RUA HATSUJIRO KUDO</v>
          </cell>
          <cell r="H4412" t="str">
            <v>350</v>
          </cell>
          <cell r="I4412" t="str">
            <v/>
          </cell>
          <cell r="J4412" t="str">
            <v>JARDIM DOS EUCALIPTOS</v>
          </cell>
          <cell r="K4412" t="str">
            <v>DOURADOS</v>
          </cell>
          <cell r="L4412" t="str">
            <v>MS</v>
          </cell>
          <cell r="M4412" t="str">
            <v>-22.2231377</v>
          </cell>
          <cell r="N4412" t="str">
            <v>-54.7604286</v>
          </cell>
          <cell r="O4412" t="str">
            <v>67991951618</v>
          </cell>
          <cell r="P4412" t="str">
            <v>24/08/1979</v>
          </cell>
          <cell r="Q4412" t="str">
            <v>1150078</v>
          </cell>
          <cell r="R4412" t="str">
            <v>MS</v>
          </cell>
          <cell r="S4412" t="str">
            <v>92885853115</v>
          </cell>
          <cell r="T4412" t="str">
            <v/>
          </cell>
          <cell r="U4412" t="str">
            <v/>
          </cell>
          <cell r="V4412" t="str">
            <v/>
          </cell>
          <cell r="X4412" t="str">
            <v>4007</v>
          </cell>
          <cell r="Y4412" t="str">
            <v>9</v>
          </cell>
          <cell r="Z4412" t="str">
            <v>MS</v>
          </cell>
          <cell r="AA4412" t="str">
            <v>09/05/2018</v>
          </cell>
          <cell r="AB4412" t="str">
            <v>27/08/2020</v>
          </cell>
          <cell r="AC4412" t="str">
            <v>127564163-81</v>
          </cell>
          <cell r="AD4412">
            <v>4506</v>
          </cell>
          <cell r="AE4412" t="str">
            <v>BRASILEIRO NATO</v>
          </cell>
          <cell r="AF4412" t="str">
            <v>Solteiro</v>
          </cell>
          <cell r="AG4412" t="str">
            <v>Masculino</v>
          </cell>
          <cell r="AH4412" t="str">
            <v>Inativo</v>
          </cell>
          <cell r="AI4412" t="str">
            <v>VERA MARCIA CORREA CAXIAS</v>
          </cell>
        </row>
        <row r="4413">
          <cell r="B4413" t="str">
            <v>VAGNER BARRETO MELLO</v>
          </cell>
          <cell r="C4413" t="str">
            <v>08644064100</v>
          </cell>
          <cell r="D4413" t="str">
            <v>cyberbarretoxl@gmail.com</v>
          </cell>
          <cell r="E4413" t="str">
            <v>promotor548</v>
          </cell>
          <cell r="F4413" t="str">
            <v>79035320</v>
          </cell>
          <cell r="G4413" t="str">
            <v>AVENIDA ANA ROSA CASTILHO OCAMPO</v>
          </cell>
          <cell r="H4413" t="str">
            <v>217</v>
          </cell>
          <cell r="I4413" t="str">
            <v/>
          </cell>
          <cell r="J4413" t="str">
            <v>JARDIM MONTEVIDÉU</v>
          </cell>
          <cell r="K4413" t="str">
            <v>CAMPO GRANDE</v>
          </cell>
          <cell r="L4413" t="str">
            <v>MS</v>
          </cell>
          <cell r="M4413" t="str">
            <v>-20.4107588</v>
          </cell>
          <cell r="N4413" t="str">
            <v>-54.5670549</v>
          </cell>
          <cell r="O4413" t="str">
            <v>67992489780</v>
          </cell>
          <cell r="P4413" t="str">
            <v>21/12/1994</v>
          </cell>
          <cell r="Q4413" t="str">
            <v>2136324</v>
          </cell>
          <cell r="R4413" t="str">
            <v>SSP</v>
          </cell>
          <cell r="S4413" t="str">
            <v>08644064100</v>
          </cell>
          <cell r="T4413" t="str">
            <v/>
          </cell>
          <cell r="U4413" t="str">
            <v/>
          </cell>
          <cell r="V4413" t="str">
            <v/>
          </cell>
          <cell r="X4413" t="str">
            <v>7980023</v>
          </cell>
          <cell r="Y4413" t="str">
            <v>0050</v>
          </cell>
          <cell r="Z4413" t="str">
            <v>MS</v>
          </cell>
          <cell r="AA4413" t="str">
            <v>18/03/2020</v>
          </cell>
          <cell r="AB4413" t="str">
            <v/>
          </cell>
          <cell r="AC4413" t="str">
            <v>20022643235</v>
          </cell>
          <cell r="AD4413">
            <v>4506</v>
          </cell>
          <cell r="AE4413" t="str">
            <v>Brasileiro</v>
          </cell>
          <cell r="AF4413" t="str">
            <v>Solteiro</v>
          </cell>
          <cell r="AG4413" t="str">
            <v>Masculino</v>
          </cell>
          <cell r="AH4413" t="str">
            <v>Inativo</v>
          </cell>
          <cell r="AI4413" t="str">
            <v>VERA MARCIA CORREA CAXIAS</v>
          </cell>
        </row>
        <row r="4414">
          <cell r="B4414" t="str">
            <v>VAGNER MOREIRA DA SILVA</v>
          </cell>
          <cell r="C4414" t="str">
            <v>25985481832</v>
          </cell>
          <cell r="D4414" t="str">
            <v>guinhomoreira@gmail.com</v>
          </cell>
          <cell r="E4414" t="str">
            <v>promotor</v>
          </cell>
          <cell r="F4414" t="str">
            <v>09185-230</v>
          </cell>
          <cell r="G4414" t="str">
            <v>RUA ITUIUTABA</v>
          </cell>
          <cell r="H4414" t="str">
            <v>7</v>
          </cell>
          <cell r="I4414" t="str">
            <v>CASA 1</v>
          </cell>
          <cell r="J4414" t="str">
            <v>JARDIM CRISTIANE</v>
          </cell>
          <cell r="K4414" t="str">
            <v>SANTO ANDRÉ</v>
          </cell>
          <cell r="L4414" t="str">
            <v>SP</v>
          </cell>
          <cell r="M4414" t="str">
            <v>-23.6840303</v>
          </cell>
          <cell r="N4414" t="str">
            <v>-46.5258599</v>
          </cell>
          <cell r="O4414" t="str">
            <v>959597686</v>
          </cell>
          <cell r="P4414" t="str">
            <v>03/12/1979</v>
          </cell>
          <cell r="Q4414" t="str">
            <v>331171090</v>
          </cell>
          <cell r="R4414" t="str">
            <v>SSP</v>
          </cell>
          <cell r="S4414" t="str">
            <v>25985481832</v>
          </cell>
          <cell r="T4414" t="str">
            <v/>
          </cell>
          <cell r="U4414" t="str">
            <v/>
          </cell>
          <cell r="V4414" t="str">
            <v/>
          </cell>
          <cell r="X4414" t="str">
            <v>33378</v>
          </cell>
          <cell r="Y4414" t="str">
            <v>198</v>
          </cell>
          <cell r="Z4414" t="str">
            <v>SP</v>
          </cell>
          <cell r="AA4414" t="str">
            <v>21/09/2017</v>
          </cell>
          <cell r="AB4414" t="str">
            <v/>
          </cell>
          <cell r="AC4414" t="str">
            <v>135492578-98</v>
          </cell>
          <cell r="AD4414">
            <v>4506</v>
          </cell>
          <cell r="AE4414" t="str">
            <v>BRASILEIRO NATO</v>
          </cell>
          <cell r="AF4414" t="str">
            <v>Solteiro</v>
          </cell>
          <cell r="AG4414" t="str">
            <v>Masculino</v>
          </cell>
          <cell r="AH4414" t="str">
            <v>Ativo</v>
          </cell>
          <cell r="AI4414" t="str">
            <v>FABIO SEVERIO DA SILVA</v>
          </cell>
        </row>
        <row r="4415">
          <cell r="B4415" t="str">
            <v>VAGNER RAMOS</v>
          </cell>
          <cell r="C4415" t="str">
            <v>32028922826</v>
          </cell>
          <cell r="D4415" t="str">
            <v>vaguinhoassis200@gmail.com</v>
          </cell>
          <cell r="E4415" t="str">
            <v>promotor</v>
          </cell>
          <cell r="F4415" t="str">
            <v>12120000</v>
          </cell>
          <cell r="G4415" t="str">
            <v>ES MUNICIPAL JOSE ANDRADE FILHO</v>
          </cell>
          <cell r="H4415" t="str">
            <v>400</v>
          </cell>
          <cell r="I4415" t="str">
            <v/>
          </cell>
          <cell r="J4415" t="str">
            <v/>
          </cell>
          <cell r="K4415" t="str">
            <v>TREMEMBÉ</v>
          </cell>
          <cell r="L4415" t="str">
            <v>SP</v>
          </cell>
          <cell r="M4415" t="str">
            <v>-19.1834229</v>
          </cell>
          <cell r="N4415" t="str">
            <v>-40.3088626</v>
          </cell>
          <cell r="O4415" t="str">
            <v>12996289224</v>
          </cell>
          <cell r="P4415" t="str">
            <v>23/10/1986</v>
          </cell>
          <cell r="Q4415" t="str">
            <v>426141350</v>
          </cell>
          <cell r="R4415" t="str">
            <v>SSP</v>
          </cell>
          <cell r="S4415" t="str">
            <v>32028922826</v>
          </cell>
          <cell r="T4415" t="str">
            <v/>
          </cell>
          <cell r="U4415" t="str">
            <v/>
          </cell>
          <cell r="V4415" t="str">
            <v/>
          </cell>
          <cell r="X4415" t="str">
            <v>63799</v>
          </cell>
          <cell r="Y4415" t="str">
            <v/>
          </cell>
          <cell r="Z4415" t="str">
            <v>SP</v>
          </cell>
          <cell r="AA4415" t="str">
            <v>21/10/2019</v>
          </cell>
          <cell r="AB4415" t="str">
            <v>06/03/2020</v>
          </cell>
          <cell r="AC4415" t="str">
            <v>16563330763</v>
          </cell>
          <cell r="AD4415">
            <v>4506</v>
          </cell>
          <cell r="AE4415" t="str">
            <v>Brasileiro</v>
          </cell>
          <cell r="AF4415" t="str">
            <v>Solteiro</v>
          </cell>
          <cell r="AG4415" t="str">
            <v>Masculino</v>
          </cell>
          <cell r="AH4415" t="str">
            <v>Inativo</v>
          </cell>
          <cell r="AI4415" t="str">
            <v>LUCAS PEREIRA NUNES DA COSTA</v>
          </cell>
        </row>
        <row r="4416">
          <cell r="B4416" t="str">
            <v>VAGNER SOARES PRINCIPE</v>
          </cell>
          <cell r="C4416" t="str">
            <v>40967235847</v>
          </cell>
          <cell r="D4416" t="str">
            <v>vagnerprincipe4675@gmail.com</v>
          </cell>
          <cell r="E4416" t="str">
            <v>promotor</v>
          </cell>
          <cell r="F4416" t="str">
            <v>08534-470</v>
          </cell>
          <cell r="G4416" t="str">
            <v>RUA JOSÉ VAZ</v>
          </cell>
          <cell r="H4416" t="str">
            <v>137</v>
          </cell>
          <cell r="I4416" t="str">
            <v/>
          </cell>
          <cell r="J4416" t="str">
            <v>JARDIM JÚLIO DE CARVALHO</v>
          </cell>
          <cell r="K4416" t="str">
            <v>FERRAZ DE VASCONCELOS</v>
          </cell>
          <cell r="L4416" t="str">
            <v>SP</v>
          </cell>
          <cell r="M4416" t="str">
            <v>-23.552006</v>
          </cell>
          <cell r="N4416" t="str">
            <v>-46.38520130000001</v>
          </cell>
          <cell r="O4416" t="str">
            <v>11941928495</v>
          </cell>
          <cell r="P4416" t="str">
            <v>19/10/1992</v>
          </cell>
          <cell r="Q4416" t="str">
            <v>482267574</v>
          </cell>
          <cell r="R4416" t="str">
            <v>SSP</v>
          </cell>
          <cell r="S4416" t="str">
            <v>40967235847</v>
          </cell>
          <cell r="T4416" t="str">
            <v/>
          </cell>
          <cell r="U4416" t="str">
            <v/>
          </cell>
          <cell r="V4416" t="str">
            <v/>
          </cell>
          <cell r="X4416" t="str">
            <v>17359</v>
          </cell>
          <cell r="Y4416" t="str">
            <v>377</v>
          </cell>
          <cell r="Z4416" t="str">
            <v>SP</v>
          </cell>
          <cell r="AA4416" t="str">
            <v>25/03/2019</v>
          </cell>
          <cell r="AB4416" t="str">
            <v/>
          </cell>
          <cell r="AC4416" t="str">
            <v>200763964-30</v>
          </cell>
          <cell r="AD4416">
            <v>4506</v>
          </cell>
          <cell r="AE4416" t="str">
            <v>BRASILEIRO NATO</v>
          </cell>
          <cell r="AF4416" t="str">
            <v>Solteiro</v>
          </cell>
          <cell r="AG4416" t="str">
            <v>Masculino</v>
          </cell>
          <cell r="AH4416" t="str">
            <v>Inativo</v>
          </cell>
          <cell r="AI4416" t="str">
            <v>RODRIGO SOUZA DA SILVA</v>
          </cell>
        </row>
        <row r="4417">
          <cell r="B4417" t="str">
            <v>VAL ALIMENTOS</v>
          </cell>
          <cell r="C4417" t="str">
            <v>valalimentos</v>
          </cell>
          <cell r="E4417" t="str">
            <v>cliente</v>
          </cell>
          <cell r="F4417" t="str">
            <v/>
          </cell>
          <cell r="G4417" t="str">
            <v/>
          </cell>
          <cell r="H4417" t="str">
            <v/>
          </cell>
          <cell r="I4417" t="str">
            <v/>
          </cell>
          <cell r="J4417" t="str">
            <v/>
          </cell>
          <cell r="K4417" t="str">
            <v/>
          </cell>
          <cell r="L4417" t="str">
            <v/>
          </cell>
          <cell r="M4417" t="str">
            <v/>
          </cell>
          <cell r="N4417" t="str">
            <v/>
          </cell>
          <cell r="O4417" t="str">
            <v/>
          </cell>
          <cell r="P4417" t="str">
            <v/>
          </cell>
          <cell r="Q4417" t="str">
            <v/>
          </cell>
          <cell r="R4417" t="str">
            <v/>
          </cell>
          <cell r="S4417" t="str">
            <v/>
          </cell>
          <cell r="T4417" t="str">
            <v/>
          </cell>
          <cell r="U4417" t="str">
            <v/>
          </cell>
          <cell r="V4417" t="str">
            <v/>
          </cell>
          <cell r="X4417" t="str">
            <v/>
          </cell>
          <cell r="Y4417" t="str">
            <v/>
          </cell>
          <cell r="Z4417" t="str">
            <v/>
          </cell>
          <cell r="AA4417" t="str">
            <v/>
          </cell>
          <cell r="AB4417" t="str">
            <v/>
          </cell>
          <cell r="AC4417" t="str">
            <v/>
          </cell>
          <cell r="AD4417">
            <v>0</v>
          </cell>
          <cell r="AE4417" t="str">
            <v/>
          </cell>
          <cell r="AF4417" t="str">
            <v>0</v>
          </cell>
          <cell r="AG4417" t="str">
            <v>0</v>
          </cell>
          <cell r="AH4417" t="str">
            <v>Ativo</v>
          </cell>
          <cell r="AI4417" t="str">
            <v>LUCAS MARCELINO ROCHA</v>
          </cell>
        </row>
        <row r="4418">
          <cell r="B4418" t="str">
            <v>VALBER FRANCISCO DE SOUZA</v>
          </cell>
          <cell r="C4418" t="str">
            <v>47978398803</v>
          </cell>
          <cell r="D4418" t="str">
            <v/>
          </cell>
          <cell r="E4418" t="str">
            <v>promotorexpress</v>
          </cell>
          <cell r="F4418" t="str">
            <v>05366220</v>
          </cell>
          <cell r="G4418" t="str">
            <v>RUA GENERAL SYZENO SARMENTO</v>
          </cell>
          <cell r="H4418" t="str">
            <v>121</v>
          </cell>
          <cell r="I4418" t="str">
            <v/>
          </cell>
          <cell r="J4418" t="str">
            <v>JARDIM ESMERALDA</v>
          </cell>
          <cell r="K4418" t="str">
            <v>SÃO PAULO</v>
          </cell>
          <cell r="L4418" t="str">
            <v>SP</v>
          </cell>
          <cell r="M4418" t="str">
            <v>-23.573826</v>
          </cell>
          <cell r="N4418" t="str">
            <v>-46.75924089999999</v>
          </cell>
          <cell r="O4418" t="str">
            <v/>
          </cell>
          <cell r="P4418" t="str">
            <v>03/12/1994</v>
          </cell>
          <cell r="Q4418" t="str">
            <v>529587592</v>
          </cell>
          <cell r="R4418" t="str">
            <v>SSP</v>
          </cell>
          <cell r="S4418" t="str">
            <v>47978398803</v>
          </cell>
          <cell r="T4418" t="str">
            <v/>
          </cell>
          <cell r="U4418" t="str">
            <v/>
          </cell>
          <cell r="V4418" t="str">
            <v/>
          </cell>
          <cell r="X4418" t="str">
            <v>071179</v>
          </cell>
          <cell r="Y4418" t="str">
            <v>365</v>
          </cell>
          <cell r="Z4418" t="str">
            <v>SP</v>
          </cell>
          <cell r="AA4418" t="str">
            <v>05/02/2020</v>
          </cell>
          <cell r="AB4418" t="str">
            <v/>
          </cell>
          <cell r="AC4418" t="str">
            <v>16646061077</v>
          </cell>
          <cell r="AD4418">
            <v>0</v>
          </cell>
          <cell r="AE4418" t="str">
            <v>Brasileiro</v>
          </cell>
          <cell r="AF4418" t="str">
            <v>Casado</v>
          </cell>
          <cell r="AG4418" t="str">
            <v>Masculino</v>
          </cell>
          <cell r="AH4418" t="str">
            <v>Inativo</v>
          </cell>
          <cell r="AI4418" t="str">
            <v>HERBERT WESLEY DE FREITAS SILVA</v>
          </cell>
        </row>
        <row r="4419">
          <cell r="B4419" t="str">
            <v>VALBERTO ANDRADE DA ROCHA</v>
          </cell>
          <cell r="C4419" t="str">
            <v>00981198422</v>
          </cell>
          <cell r="D4419" t="str">
            <v>valberto.fiel@hotmail.com</v>
          </cell>
          <cell r="E4419" t="str">
            <v>lider</v>
          </cell>
          <cell r="F4419" t="str">
            <v>58429220</v>
          </cell>
          <cell r="G4419" t="str">
            <v>RUA BENTO FIGUEIREDO, BAIRRO UNIVERSITÁRIO</v>
          </cell>
          <cell r="H4419" t="str">
            <v>516</v>
          </cell>
          <cell r="I4419" t="str">
            <v/>
          </cell>
          <cell r="J4419" t="str">
            <v>UNIVERSITÁRIO</v>
          </cell>
          <cell r="K4419" t="str">
            <v>CAMPINA GRANDE</v>
          </cell>
          <cell r="L4419" t="str">
            <v>PB</v>
          </cell>
          <cell r="M4419" t="str">
            <v>-7.2083649</v>
          </cell>
          <cell r="N4419" t="str">
            <v>-35.9075272</v>
          </cell>
          <cell r="O4419" t="str">
            <v>83991772172</v>
          </cell>
          <cell r="P4419" t="str">
            <v>11/04/1981</v>
          </cell>
          <cell r="Q4419" t="str">
            <v>2705697</v>
          </cell>
          <cell r="R4419" t="str">
            <v>SSP</v>
          </cell>
          <cell r="S4419" t="str">
            <v>00981198422</v>
          </cell>
          <cell r="T4419" t="str">
            <v/>
          </cell>
          <cell r="U4419" t="str">
            <v/>
          </cell>
          <cell r="V4419" t="str">
            <v/>
          </cell>
          <cell r="X4419" t="str">
            <v>19209</v>
          </cell>
          <cell r="Y4419" t="str">
            <v>23</v>
          </cell>
          <cell r="Z4419" t="str">
            <v>PB</v>
          </cell>
          <cell r="AA4419" t="str">
            <v>19/04/2016</v>
          </cell>
          <cell r="AB4419" t="str">
            <v/>
          </cell>
          <cell r="AC4419" t="str">
            <v>127072024-46</v>
          </cell>
          <cell r="AD4419">
            <v>0</v>
          </cell>
          <cell r="AE4419" t="str">
            <v>BRASILEIRO NATO</v>
          </cell>
          <cell r="AF4419" t="str">
            <v>Solteiro</v>
          </cell>
          <cell r="AG4419" t="str">
            <v>Masculino</v>
          </cell>
          <cell r="AH4419" t="str">
            <v>Ativo</v>
          </cell>
          <cell r="AI4419" t="str">
            <v>HEIDER ISBELO DE SOUZA</v>
          </cell>
        </row>
        <row r="4420">
          <cell r="B4420" t="str">
            <v>VALCY SIDORE MARTINS</v>
          </cell>
          <cell r="C4420" t="str">
            <v>01782386785</v>
          </cell>
          <cell r="D4420" t="str">
            <v>valcysidore030507@gmail.com</v>
          </cell>
          <cell r="E4420" t="str">
            <v>promotor6</v>
          </cell>
          <cell r="F4420" t="str">
            <v>27943072</v>
          </cell>
          <cell r="G4420" t="str">
            <v>RUA CORONEL SIZENANDO DE SOUZA</v>
          </cell>
          <cell r="H4420" t="str">
            <v>196</v>
          </cell>
          <cell r="I4420" t="str">
            <v>LADO PAR</v>
          </cell>
          <cell r="J4420" t="str">
            <v>VISCONDE DE ARAÚJO</v>
          </cell>
          <cell r="K4420" t="str">
            <v>MACAÉ</v>
          </cell>
          <cell r="L4420" t="str">
            <v>RJ</v>
          </cell>
          <cell r="M4420" t="str">
            <v>-22.3828829</v>
          </cell>
          <cell r="N4420" t="str">
            <v>-41.7816432</v>
          </cell>
          <cell r="O4420" t="str">
            <v>22998466255</v>
          </cell>
          <cell r="P4420" t="str">
            <v>15/09/1969</v>
          </cell>
          <cell r="Q4420" t="str">
            <v>92092477</v>
          </cell>
          <cell r="R4420" t="str">
            <v>SSP</v>
          </cell>
          <cell r="S4420" t="str">
            <v>01782386785</v>
          </cell>
          <cell r="T4420" t="str">
            <v/>
          </cell>
          <cell r="U4420" t="str">
            <v/>
          </cell>
          <cell r="V4420" t="str">
            <v/>
          </cell>
          <cell r="X4420" t="str">
            <v>75831</v>
          </cell>
          <cell r="Y4420" t="str">
            <v>146</v>
          </cell>
          <cell r="Z4420" t="str">
            <v>RJ</v>
          </cell>
          <cell r="AA4420" t="str">
            <v>14/11/2019</v>
          </cell>
          <cell r="AB4420" t="str">
            <v/>
          </cell>
          <cell r="AC4420" t="str">
            <v>12413323963</v>
          </cell>
          <cell r="AD4420">
            <v>4506</v>
          </cell>
          <cell r="AE4420" t="str">
            <v>Brasileiro</v>
          </cell>
          <cell r="AF4420" t="str">
            <v>Solteiro</v>
          </cell>
          <cell r="AG4420" t="str">
            <v>Masculino</v>
          </cell>
          <cell r="AH4420" t="str">
            <v>Inativo</v>
          </cell>
          <cell r="AI4420" t="str">
            <v>DOUGLAS PEREIRA DUTRA GOMES</v>
          </cell>
        </row>
        <row r="4421">
          <cell r="B4421" t="str">
            <v>VALDEMIR DIAS MOREIRA SALOMAO</v>
          </cell>
          <cell r="C4421" t="str">
            <v>81428405534</v>
          </cell>
          <cell r="D4421" t="str">
            <v>valdemirdmsa@hotmail.com</v>
          </cell>
          <cell r="E4421" t="str">
            <v>parttime4</v>
          </cell>
          <cell r="F4421" t="str">
            <v>41301110</v>
          </cell>
          <cell r="G4421" t="str">
            <v>CAMINHO 15</v>
          </cell>
          <cell r="H4421" t="str">
            <v>270</v>
          </cell>
          <cell r="I4421" t="str">
            <v>(CJ ENG A FRANCO)</v>
          </cell>
          <cell r="J4421" t="str">
            <v>VALÉRIA</v>
          </cell>
          <cell r="K4421" t="str">
            <v>SALVADOR</v>
          </cell>
          <cell r="L4421" t="str">
            <v>BA</v>
          </cell>
          <cell r="M4421" t="str">
            <v>-12.8770932</v>
          </cell>
          <cell r="N4421" t="str">
            <v>-38.4403142</v>
          </cell>
          <cell r="O4421" t="str">
            <v>73998592440</v>
          </cell>
          <cell r="P4421" t="str">
            <v>29/04/1980</v>
          </cell>
          <cell r="Q4421" t="str">
            <v>0893459240</v>
          </cell>
          <cell r="R4421" t="str">
            <v>SSP</v>
          </cell>
          <cell r="S4421" t="str">
            <v>81428405534</v>
          </cell>
          <cell r="T4421" t="str">
            <v/>
          </cell>
          <cell r="U4421" t="str">
            <v/>
          </cell>
          <cell r="V4421" t="str">
            <v/>
          </cell>
          <cell r="X4421" t="str">
            <v>1041866</v>
          </cell>
          <cell r="Y4421" t="str">
            <v>40</v>
          </cell>
          <cell r="Z4421" t="str">
            <v>BA</v>
          </cell>
          <cell r="AA4421" t="str">
            <v>27/01/2020</v>
          </cell>
          <cell r="AB4421" t="str">
            <v>15/06/2020</v>
          </cell>
          <cell r="AC4421" t="str">
            <v>20347976608</v>
          </cell>
          <cell r="AD4421">
            <v>4506</v>
          </cell>
          <cell r="AE4421" t="str">
            <v>Brasileiro</v>
          </cell>
          <cell r="AF4421" t="str">
            <v>Casado</v>
          </cell>
          <cell r="AG4421" t="str">
            <v>Masculino</v>
          </cell>
          <cell r="AH4421" t="str">
            <v>Inativo</v>
          </cell>
          <cell r="AI4421" t="str">
            <v>JECONIS MORAES DOS REIS</v>
          </cell>
        </row>
        <row r="4422">
          <cell r="B4422" t="str">
            <v>VALDEMIR MOREIRA DE MATTOS</v>
          </cell>
          <cell r="C4422" t="str">
            <v>28665790896</v>
          </cell>
          <cell r="D4422" t="str">
            <v>mattosvaldemir94@gmail.com</v>
          </cell>
          <cell r="E4422" t="str">
            <v>promotor</v>
          </cell>
          <cell r="F4422" t="str">
            <v>12090-720</v>
          </cell>
          <cell r="G4422" t="str">
            <v>RUA FRANCISCO SIMÕES CORRÊA DE ARAÚJO</v>
          </cell>
          <cell r="H4422" t="str">
            <v>257</v>
          </cell>
          <cell r="I4422" t="str">
            <v/>
          </cell>
          <cell r="J4422" t="str">
            <v>JARDIM JULIETA</v>
          </cell>
          <cell r="K4422" t="str">
            <v>TAUBATÉ</v>
          </cell>
          <cell r="L4422" t="str">
            <v>SP</v>
          </cell>
          <cell r="M4422" t="str">
            <v>-23.0475512</v>
          </cell>
          <cell r="N4422" t="str">
            <v>-45.5558702</v>
          </cell>
          <cell r="O4422" t="str">
            <v>991295023</v>
          </cell>
          <cell r="P4422" t="str">
            <v>17/10/1981</v>
          </cell>
          <cell r="Q4422" t="str">
            <v>329909885</v>
          </cell>
          <cell r="R4422" t="str">
            <v>SSP</v>
          </cell>
          <cell r="S4422" t="str">
            <v>28665790896</v>
          </cell>
          <cell r="T4422" t="str">
            <v/>
          </cell>
          <cell r="U4422" t="str">
            <v/>
          </cell>
          <cell r="V4422" t="str">
            <v/>
          </cell>
          <cell r="X4422" t="str">
            <v>23336</v>
          </cell>
          <cell r="Y4422" t="str">
            <v>229</v>
          </cell>
          <cell r="Z4422" t="str">
            <v>SP</v>
          </cell>
          <cell r="AA4422" t="str">
            <v>20/02/2017</v>
          </cell>
          <cell r="AB4422" t="str">
            <v>15/09/2020</v>
          </cell>
          <cell r="AC4422" t="str">
            <v>126438712-29</v>
          </cell>
          <cell r="AD4422">
            <v>4506</v>
          </cell>
          <cell r="AE4422" t="str">
            <v>BRASILEIRO NATO</v>
          </cell>
          <cell r="AF4422" t="str">
            <v>Casado</v>
          </cell>
          <cell r="AG4422" t="str">
            <v>Masculino</v>
          </cell>
          <cell r="AH4422" t="str">
            <v>Inativo</v>
          </cell>
          <cell r="AI4422" t="str">
            <v>LUCAS PEREIRA NUNES DA COSTA</v>
          </cell>
        </row>
        <row r="4423">
          <cell r="B4423" t="str">
            <v>VALDENIR PINHEIRO PADILHA</v>
          </cell>
          <cell r="C4423" t="str">
            <v>03995036929</v>
          </cell>
          <cell r="D4423" t="str">
            <v>junior_gfp@hotmail.com</v>
          </cell>
          <cell r="E4423" t="str">
            <v>lider</v>
          </cell>
          <cell r="F4423" t="str">
            <v>83307040</v>
          </cell>
          <cell r="G4423" t="str">
            <v>TRAVESSA CONCÓRDIA</v>
          </cell>
          <cell r="H4423" t="str">
            <v>74</v>
          </cell>
          <cell r="I4423" t="str">
            <v/>
          </cell>
          <cell r="J4423" t="str">
            <v>VILA SÃO TIAGO</v>
          </cell>
          <cell r="K4423" t="str">
            <v>PIRAQUARA</v>
          </cell>
          <cell r="L4423" t="str">
            <v>PR</v>
          </cell>
          <cell r="M4423" t="str">
            <v>-26.0669533</v>
          </cell>
          <cell r="N4423" t="str">
            <v>-53.0764544</v>
          </cell>
          <cell r="O4423" t="str">
            <v>41991457269</v>
          </cell>
          <cell r="P4423" t="str">
            <v>18/02/1983</v>
          </cell>
          <cell r="Q4423" t="str">
            <v>89962242</v>
          </cell>
          <cell r="R4423" t="str">
            <v>SSP</v>
          </cell>
          <cell r="S4423" t="str">
            <v>03995036929</v>
          </cell>
          <cell r="T4423" t="str">
            <v/>
          </cell>
          <cell r="U4423" t="str">
            <v/>
          </cell>
          <cell r="V4423" t="str">
            <v/>
          </cell>
          <cell r="X4423" t="str">
            <v>95613</v>
          </cell>
          <cell r="Y4423" t="str">
            <v>58</v>
          </cell>
          <cell r="Z4423" t="str">
            <v>PR</v>
          </cell>
          <cell r="AA4423" t="str">
            <v>25/05/2018</v>
          </cell>
          <cell r="AB4423" t="str">
            <v/>
          </cell>
          <cell r="AC4423" t="str">
            <v>128243535-13</v>
          </cell>
          <cell r="AD4423">
            <v>4506</v>
          </cell>
          <cell r="AE4423" t="str">
            <v>BRASILEIRO NATO</v>
          </cell>
          <cell r="AF4423" t="str">
            <v>Solteiro</v>
          </cell>
          <cell r="AG4423" t="str">
            <v>Masculino</v>
          </cell>
          <cell r="AH4423" t="str">
            <v>Ativo</v>
          </cell>
          <cell r="AI4423" t="str">
            <v>GUILHERME ALEXANDRE MARTINS PIMENTEL</v>
          </cell>
        </row>
        <row r="4424">
          <cell r="B4424" t="str">
            <v>VALDIR JOSE DOS SANTOS</v>
          </cell>
          <cell r="C4424" t="str">
            <v>08550003417</v>
          </cell>
          <cell r="D4424" t="str">
            <v/>
          </cell>
          <cell r="E4424" t="str">
            <v>promotor</v>
          </cell>
          <cell r="F4424" t="str">
            <v>04474200</v>
          </cell>
          <cell r="G4424" t="str">
            <v>RUA ESTEVÃO FERRARA</v>
          </cell>
          <cell r="H4424" t="str">
            <v>40</v>
          </cell>
          <cell r="I4424" t="str">
            <v>CASA 2</v>
          </cell>
          <cell r="J4424" t="str">
            <v>PARQUE DOROTEIA</v>
          </cell>
          <cell r="K4424" t="str">
            <v>SÃO PAULO</v>
          </cell>
          <cell r="L4424" t="str">
            <v>SP</v>
          </cell>
          <cell r="M4424" t="str">
            <v>-23.7006687</v>
          </cell>
          <cell r="N4424" t="str">
            <v>-46.6447574</v>
          </cell>
          <cell r="O4424" t="str">
            <v/>
          </cell>
          <cell r="P4424" t="str">
            <v>17/04/1988</v>
          </cell>
          <cell r="Q4424" t="str">
            <v>542988161</v>
          </cell>
          <cell r="R4424" t="str">
            <v>SSP</v>
          </cell>
          <cell r="S4424" t="str">
            <v>08550003417</v>
          </cell>
          <cell r="T4424" t="str">
            <v xml:space="preserve">SATANDER </v>
          </cell>
          <cell r="U4424" t="str">
            <v/>
          </cell>
          <cell r="V4424" t="str">
            <v/>
          </cell>
          <cell r="X4424" t="str">
            <v>72424</v>
          </cell>
          <cell r="Y4424" t="str">
            <v>350</v>
          </cell>
          <cell r="Z4424" t="str">
            <v>SP</v>
          </cell>
          <cell r="AA4424" t="str">
            <v>21/09/2020</v>
          </cell>
          <cell r="AB4424" t="str">
            <v/>
          </cell>
          <cell r="AC4424" t="str">
            <v>20753941087</v>
          </cell>
          <cell r="AD4424">
            <v>0</v>
          </cell>
          <cell r="AE4424" t="str">
            <v>Brasileiro</v>
          </cell>
          <cell r="AF4424" t="str">
            <v>Casado</v>
          </cell>
          <cell r="AG4424" t="str">
            <v>Masculino</v>
          </cell>
          <cell r="AH4424" t="str">
            <v>Ativo</v>
          </cell>
          <cell r="AI4424" t="str">
            <v>LILIANE GARCIA DOS REIS</v>
          </cell>
        </row>
        <row r="4425">
          <cell r="B4425" t="str">
            <v>VALDIR LEMES DOS SANTOS</v>
          </cell>
          <cell r="C4425" t="str">
            <v>58862897987</v>
          </cell>
          <cell r="D4425" t="str">
            <v>-</v>
          </cell>
          <cell r="E4425" t="str">
            <v>promotor</v>
          </cell>
          <cell r="F4425" t="str">
            <v>85854-516</v>
          </cell>
          <cell r="G4425" t="str">
            <v>RUA RICARDO M 411</v>
          </cell>
          <cell r="H4425" t="str">
            <v>411</v>
          </cell>
          <cell r="I4425" t="str">
            <v>-</v>
          </cell>
          <cell r="J4425" t="str">
            <v>LOTEAMENTO PARQUE</v>
          </cell>
          <cell r="K4425" t="str">
            <v>FOZ DO IGUACU</v>
          </cell>
          <cell r="L4425" t="str">
            <v>PR</v>
          </cell>
          <cell r="M4425" t="str">
            <v/>
          </cell>
          <cell r="N4425" t="str">
            <v/>
          </cell>
          <cell r="O4425" t="str">
            <v/>
          </cell>
          <cell r="P4425" t="str">
            <v>06/08/1966</v>
          </cell>
          <cell r="Q4425" t="str">
            <v>43165135</v>
          </cell>
          <cell r="R4425" t="str">
            <v>SSP</v>
          </cell>
          <cell r="S4425" t="str">
            <v>58862897987</v>
          </cell>
          <cell r="T4425" t="str">
            <v/>
          </cell>
          <cell r="U4425" t="str">
            <v/>
          </cell>
          <cell r="V4425" t="str">
            <v/>
          </cell>
          <cell r="X4425" t="str">
            <v>1188515</v>
          </cell>
          <cell r="Y4425" t="str">
            <v>10</v>
          </cell>
          <cell r="Z4425" t="str">
            <v>PR</v>
          </cell>
          <cell r="AA4425" t="str">
            <v>01/01/0001</v>
          </cell>
          <cell r="AB4425" t="str">
            <v/>
          </cell>
          <cell r="AC4425" t="str">
            <v>122145112-47</v>
          </cell>
          <cell r="AD4425">
            <v>0</v>
          </cell>
          <cell r="AE4425" t="str">
            <v>BRASILEIRO NATO</v>
          </cell>
          <cell r="AF4425" t="str">
            <v>Solteiro</v>
          </cell>
          <cell r="AG4425" t="str">
            <v>Masculino</v>
          </cell>
          <cell r="AH4425" t="str">
            <v>Inativo</v>
          </cell>
          <cell r="AI4425" t="str">
            <v>RENAN SIMOES MARQUES</v>
          </cell>
        </row>
        <row r="4426">
          <cell r="B4426" t="str">
            <v>VALDIR RODRIGUES</v>
          </cell>
          <cell r="C4426" t="str">
            <v>67652018900</v>
          </cell>
          <cell r="D4426" t="str">
            <v/>
          </cell>
          <cell r="E4426" t="str">
            <v>promotor</v>
          </cell>
          <cell r="F4426" t="str">
            <v>83408230</v>
          </cell>
          <cell r="G4426" t="str">
            <v>RUA LAVOISIER</v>
          </cell>
          <cell r="H4426" t="str">
            <v>268</v>
          </cell>
          <cell r="I4426" t="str">
            <v/>
          </cell>
          <cell r="J4426" t="str">
            <v>GUARANI</v>
          </cell>
          <cell r="K4426" t="str">
            <v>COLOMBO</v>
          </cell>
          <cell r="L4426" t="str">
            <v>PR</v>
          </cell>
          <cell r="M4426" t="str">
            <v>-25.3736611</v>
          </cell>
          <cell r="N4426" t="str">
            <v>-49.1890187</v>
          </cell>
          <cell r="O4426" t="str">
            <v/>
          </cell>
          <cell r="P4426" t="str">
            <v>27/08/1967</v>
          </cell>
          <cell r="Q4426" t="str">
            <v>43469037</v>
          </cell>
          <cell r="R4426" t="str">
            <v>SSP</v>
          </cell>
          <cell r="S4426" t="str">
            <v>67652018900</v>
          </cell>
          <cell r="T4426" t="str">
            <v/>
          </cell>
          <cell r="U4426" t="str">
            <v/>
          </cell>
          <cell r="V4426" t="str">
            <v/>
          </cell>
          <cell r="X4426" t="str">
            <v/>
          </cell>
          <cell r="Y4426" t="str">
            <v/>
          </cell>
          <cell r="Z4426" t="str">
            <v/>
          </cell>
          <cell r="AA4426" t="str">
            <v>02/03/2020</v>
          </cell>
          <cell r="AB4426" t="str">
            <v/>
          </cell>
          <cell r="AC4426" t="str">
            <v/>
          </cell>
          <cell r="AD4426">
            <v>4506</v>
          </cell>
          <cell r="AE4426" t="str">
            <v>Brasileiro</v>
          </cell>
          <cell r="AF4426" t="str">
            <v>Solteiro</v>
          </cell>
          <cell r="AG4426" t="str">
            <v>Masculino</v>
          </cell>
          <cell r="AH4426" t="str">
            <v>Ativo</v>
          </cell>
          <cell r="AI4426" t="str">
            <v>GUILHERME ALEXANDRE MARTINS PIMENTEL</v>
          </cell>
        </row>
        <row r="4427">
          <cell r="B4427" t="str">
            <v>VALDIRENE CARDOSO DA SILVA</v>
          </cell>
          <cell r="C4427" t="str">
            <v>00516160923</v>
          </cell>
          <cell r="D4427" t="str">
            <v/>
          </cell>
          <cell r="E4427" t="str">
            <v>Intermitente</v>
          </cell>
          <cell r="F4427" t="str">
            <v>01109060</v>
          </cell>
          <cell r="G4427" t="str">
            <v>RUA EDUARDO CHAVES</v>
          </cell>
          <cell r="H4427" t="str">
            <v>183</v>
          </cell>
          <cell r="I4427" t="str">
            <v/>
          </cell>
          <cell r="J4427" t="str">
            <v>LUZ</v>
          </cell>
          <cell r="K4427" t="str">
            <v>SÃO PAULO</v>
          </cell>
          <cell r="L4427" t="str">
            <v>PR</v>
          </cell>
          <cell r="M4427" t="str">
            <v/>
          </cell>
          <cell r="N4427" t="str">
            <v/>
          </cell>
          <cell r="O4427" t="str">
            <v/>
          </cell>
          <cell r="P4427" t="str">
            <v>03/04/1981</v>
          </cell>
          <cell r="Q4427" t="str">
            <v>388059</v>
          </cell>
          <cell r="R4427" t="str">
            <v>SSP</v>
          </cell>
          <cell r="S4427" t="str">
            <v>00516160923</v>
          </cell>
          <cell r="T4427" t="str">
            <v/>
          </cell>
          <cell r="U4427" t="str">
            <v/>
          </cell>
          <cell r="V4427" t="str">
            <v/>
          </cell>
          <cell r="X4427" t="str">
            <v>83791</v>
          </cell>
          <cell r="Y4427" t="str">
            <v>25</v>
          </cell>
          <cell r="Z4427" t="str">
            <v>SC</v>
          </cell>
          <cell r="AA4427" t="str">
            <v>21/11/2019</v>
          </cell>
          <cell r="AB4427" t="str">
            <v/>
          </cell>
          <cell r="AC4427" t="str">
            <v>12712659726</v>
          </cell>
          <cell r="AD4427">
            <v>4506</v>
          </cell>
          <cell r="AE4427" t="str">
            <v>Brasileiro</v>
          </cell>
          <cell r="AF4427" t="str">
            <v>Solteiro</v>
          </cell>
          <cell r="AG4427" t="str">
            <v>Feminino</v>
          </cell>
          <cell r="AH4427" t="str">
            <v>Inativo</v>
          </cell>
          <cell r="AI4427" t="str">
            <v>CARLA VIETTRO NORA DE PADUA</v>
          </cell>
        </row>
        <row r="4428">
          <cell r="B4428" t="str">
            <v>VALDIRENE DO ROCIO LIMA</v>
          </cell>
          <cell r="C4428" t="str">
            <v>02730178961</v>
          </cell>
          <cell r="D4428" t="str">
            <v/>
          </cell>
          <cell r="E4428" t="str">
            <v>promotor</v>
          </cell>
          <cell r="F4428" t="str">
            <v>83045010</v>
          </cell>
          <cell r="G4428" t="str">
            <v>RUA DESEMBARGADOR ERNÂNI ALMEIDA DE ABREU</v>
          </cell>
          <cell r="H4428" t="str">
            <v>548</v>
          </cell>
          <cell r="I4428" t="str">
            <v/>
          </cell>
          <cell r="J4428" t="str">
            <v>AFONSO PENA</v>
          </cell>
          <cell r="K4428" t="str">
            <v>SÃO JOSÉ DOS PINHAIS</v>
          </cell>
          <cell r="L4428" t="str">
            <v>PR</v>
          </cell>
          <cell r="M4428" t="str">
            <v>-25.5077396</v>
          </cell>
          <cell r="N4428" t="str">
            <v>-49.19032989999999</v>
          </cell>
          <cell r="O4428" t="str">
            <v/>
          </cell>
          <cell r="P4428" t="str">
            <v>27/12/1978</v>
          </cell>
          <cell r="Q4428" t="str">
            <v>72274628</v>
          </cell>
          <cell r="R4428" t="str">
            <v>SSP</v>
          </cell>
          <cell r="S4428" t="str">
            <v>02730178961</v>
          </cell>
          <cell r="T4428" t="str">
            <v/>
          </cell>
          <cell r="U4428" t="str">
            <v/>
          </cell>
          <cell r="V4428" t="str">
            <v/>
          </cell>
          <cell r="X4428" t="str">
            <v>7451066</v>
          </cell>
          <cell r="Y4428" t="str">
            <v>40</v>
          </cell>
          <cell r="Z4428" t="str">
            <v>PR</v>
          </cell>
          <cell r="AA4428" t="str">
            <v>04/12/2019</v>
          </cell>
          <cell r="AB4428" t="str">
            <v/>
          </cell>
          <cell r="AC4428" t="str">
            <v>12732845509</v>
          </cell>
          <cell r="AD4428">
            <v>0</v>
          </cell>
          <cell r="AE4428" t="str">
            <v>Brasileiro</v>
          </cell>
          <cell r="AF4428" t="str">
            <v>Solteiro</v>
          </cell>
          <cell r="AG4428" t="str">
            <v>Feminino</v>
          </cell>
          <cell r="AH4428" t="str">
            <v>Inativo</v>
          </cell>
          <cell r="AI4428" t="str">
            <v>RENAN SIMOES MARQUES</v>
          </cell>
        </row>
        <row r="4429">
          <cell r="B4429" t="str">
            <v>VALDJOILSON CONCEICAO DE SAO PEDRO</v>
          </cell>
          <cell r="C4429" t="str">
            <v>00774708506</v>
          </cell>
          <cell r="D4429" t="str">
            <v>jojo.saopedro@gmail.com</v>
          </cell>
          <cell r="E4429" t="str">
            <v>promotor</v>
          </cell>
          <cell r="F4429" t="str">
            <v>22753200</v>
          </cell>
          <cell r="G4429" t="str">
            <v>AVENIDA SÃO JOSEMARIA ESCRIVÁ</v>
          </cell>
          <cell r="H4429" t="str">
            <v>560</v>
          </cell>
          <cell r="I4429" t="str">
            <v>BL 2 AP 209</v>
          </cell>
          <cell r="J4429" t="str">
            <v>ITANHANGÁ</v>
          </cell>
          <cell r="K4429" t="str">
            <v>RIO DE JANEIRO</v>
          </cell>
          <cell r="L4429" t="str">
            <v>RJ</v>
          </cell>
          <cell r="M4429" t="str">
            <v>-22.9770491</v>
          </cell>
          <cell r="N4429" t="str">
            <v>-43.3295561</v>
          </cell>
          <cell r="O4429" t="str">
            <v>21991431547</v>
          </cell>
          <cell r="P4429" t="str">
            <v>21/04/1982</v>
          </cell>
          <cell r="Q4429" t="str">
            <v>278665518</v>
          </cell>
          <cell r="R4429" t="str">
            <v>SSP</v>
          </cell>
          <cell r="S4429" t="str">
            <v>00774708506</v>
          </cell>
          <cell r="T4429" t="str">
            <v/>
          </cell>
          <cell r="U4429" t="str">
            <v/>
          </cell>
          <cell r="V4429" t="str">
            <v/>
          </cell>
          <cell r="X4429" t="str">
            <v>15705</v>
          </cell>
          <cell r="Y4429" t="str">
            <v>65</v>
          </cell>
          <cell r="Z4429" t="str">
            <v>BA</v>
          </cell>
          <cell r="AA4429" t="str">
            <v>22/04/2019</v>
          </cell>
          <cell r="AB4429" t="str">
            <v/>
          </cell>
          <cell r="AC4429" t="str">
            <v>131187800-44</v>
          </cell>
          <cell r="AD4429">
            <v>4506</v>
          </cell>
          <cell r="AE4429" t="str">
            <v>BRASILEIRO NATO</v>
          </cell>
          <cell r="AF4429" t="str">
            <v>Solteiro</v>
          </cell>
          <cell r="AG4429" t="str">
            <v>Masculino</v>
          </cell>
          <cell r="AH4429" t="str">
            <v>Inativo</v>
          </cell>
          <cell r="AI4429" t="str">
            <v>LEONARDO DA SILVA PIO</v>
          </cell>
        </row>
        <row r="4430">
          <cell r="B4430" t="str">
            <v>VALMIR ANTUNES PINTO</v>
          </cell>
          <cell r="C4430" t="str">
            <v>48941409004</v>
          </cell>
          <cell r="D4430" t="str">
            <v>-</v>
          </cell>
          <cell r="E4430" t="str">
            <v>promotor</v>
          </cell>
          <cell r="F4430" t="str">
            <v>92320-700</v>
          </cell>
          <cell r="G4430" t="str">
            <v>RUA JOSE VERISSIMO 1790</v>
          </cell>
          <cell r="H4430" t="str">
            <v>1790</v>
          </cell>
          <cell r="I4430" t="str">
            <v>-</v>
          </cell>
          <cell r="J4430" t="str">
            <v>HARMONIA</v>
          </cell>
          <cell r="K4430" t="str">
            <v>CANOAS</v>
          </cell>
          <cell r="L4430" t="str">
            <v>RS</v>
          </cell>
          <cell r="M4430" t="str">
            <v/>
          </cell>
          <cell r="N4430" t="str">
            <v/>
          </cell>
          <cell r="O4430" t="str">
            <v>51980140116</v>
          </cell>
          <cell r="P4430" t="str">
            <v>12/11/1965</v>
          </cell>
          <cell r="Q4430" t="str">
            <v>4040161616</v>
          </cell>
          <cell r="R4430" t="str">
            <v>SSP</v>
          </cell>
          <cell r="S4430" t="str">
            <v>48941409004</v>
          </cell>
          <cell r="T4430" t="str">
            <v/>
          </cell>
          <cell r="U4430" t="str">
            <v/>
          </cell>
          <cell r="V4430" t="str">
            <v/>
          </cell>
          <cell r="X4430" t="str">
            <v>7345148</v>
          </cell>
          <cell r="Y4430" t="str">
            <v>10</v>
          </cell>
          <cell r="Z4430" t="str">
            <v>RS</v>
          </cell>
          <cell r="AA4430" t="str">
            <v>01/01/0001</v>
          </cell>
          <cell r="AB4430" t="str">
            <v/>
          </cell>
          <cell r="AC4430" t="str">
            <v>120575829-67</v>
          </cell>
          <cell r="AD4430">
            <v>0</v>
          </cell>
          <cell r="AE4430" t="str">
            <v>BRASILEIRO NATO</v>
          </cell>
          <cell r="AF4430" t="str">
            <v>Casado</v>
          </cell>
          <cell r="AG4430" t="str">
            <v>Masculino</v>
          </cell>
          <cell r="AH4430" t="str">
            <v>Inativo</v>
          </cell>
          <cell r="AI4430" t="str">
            <v>JOSE CARLOS PIRES NUNES</v>
          </cell>
        </row>
        <row r="4431">
          <cell r="B4431" t="str">
            <v>VALMIR AVELINO BATISTA</v>
          </cell>
          <cell r="C4431" t="str">
            <v>07727946850</v>
          </cell>
          <cell r="D4431" t="str">
            <v>-</v>
          </cell>
          <cell r="E4431" t="str">
            <v>parttime6</v>
          </cell>
          <cell r="F4431" t="str">
            <v>06820-240</v>
          </cell>
          <cell r="G4431" t="str">
            <v>RUA MÁRCIA</v>
          </cell>
          <cell r="H4431" t="str">
            <v>728</v>
          </cell>
          <cell r="I4431" t="str">
            <v>DE 493/494 AO FIM</v>
          </cell>
          <cell r="J4431" t="str">
            <v>JARDIM EMÍLIO CARLOS</v>
          </cell>
          <cell r="K4431" t="str">
            <v>EMBU DAS ARTES</v>
          </cell>
          <cell r="L4431" t="str">
            <v>SP</v>
          </cell>
          <cell r="M4431" t="str">
            <v>-23.6649312</v>
          </cell>
          <cell r="N4431" t="str">
            <v>-46.7966951</v>
          </cell>
          <cell r="O4431" t="str">
            <v>946220775</v>
          </cell>
          <cell r="P4431" t="str">
            <v>16/05/1964</v>
          </cell>
          <cell r="Q4431" t="str">
            <v>188264280</v>
          </cell>
          <cell r="R4431" t="str">
            <v>SSP</v>
          </cell>
          <cell r="S4431" t="str">
            <v>07727946850</v>
          </cell>
          <cell r="T4431" t="str">
            <v/>
          </cell>
          <cell r="U4431" t="str">
            <v/>
          </cell>
          <cell r="V4431" t="str">
            <v/>
          </cell>
          <cell r="X4431" t="str">
            <v>10626</v>
          </cell>
          <cell r="Y4431" t="str">
            <v>145</v>
          </cell>
          <cell r="Z4431" t="str">
            <v>SP</v>
          </cell>
          <cell r="AA4431" t="str">
            <v>03/10/2018</v>
          </cell>
          <cell r="AB4431" t="str">
            <v>27/03/2020</v>
          </cell>
          <cell r="AC4431" t="str">
            <v>120259571-91</v>
          </cell>
          <cell r="AD4431">
            <v>3100</v>
          </cell>
          <cell r="AE4431" t="str">
            <v>BRASILEIRO NATO</v>
          </cell>
          <cell r="AF4431" t="str">
            <v>Casado</v>
          </cell>
          <cell r="AG4431" t="str">
            <v>Masculino</v>
          </cell>
          <cell r="AH4431" t="str">
            <v>Inativo</v>
          </cell>
          <cell r="AI4431" t="str">
            <v>IVANILTON DE OLIVEIRA UMBURANA</v>
          </cell>
        </row>
        <row r="4432">
          <cell r="B4432" t="str">
            <v>VALMIR DOS SANTOS DA SILVA</v>
          </cell>
          <cell r="C4432" t="str">
            <v>01373246189</v>
          </cell>
          <cell r="D4432" t="str">
            <v>valmir.cfs@outlook.com</v>
          </cell>
          <cell r="E4432" t="str">
            <v>promotor</v>
          </cell>
          <cell r="F4432" t="str">
            <v>79017-071</v>
          </cell>
          <cell r="G4432" t="str">
            <v>RUA HELENA BERUK</v>
          </cell>
          <cell r="H4432" t="str">
            <v>2363</v>
          </cell>
          <cell r="I4432" t="str">
            <v>QD98 LT05</v>
          </cell>
          <cell r="J4432" t="str">
            <v>NOVA LIMA</v>
          </cell>
          <cell r="K4432" t="str">
            <v>CAMPO GRANDE</v>
          </cell>
          <cell r="L4432" t="str">
            <v>MS</v>
          </cell>
          <cell r="M4432" t="str">
            <v>-20.3887608</v>
          </cell>
          <cell r="N4432" t="str">
            <v>-54.5626749</v>
          </cell>
          <cell r="O4432" t="str">
            <v/>
          </cell>
          <cell r="P4432" t="str">
            <v>15/05/1987</v>
          </cell>
          <cell r="Q4432" t="str">
            <v>1391609</v>
          </cell>
          <cell r="R4432" t="str">
            <v>SSP</v>
          </cell>
          <cell r="S4432" t="str">
            <v>01373246189</v>
          </cell>
          <cell r="T4432" t="str">
            <v/>
          </cell>
          <cell r="U4432" t="str">
            <v/>
          </cell>
          <cell r="V4432" t="str">
            <v/>
          </cell>
          <cell r="X4432" t="str">
            <v>91917</v>
          </cell>
          <cell r="Y4432" t="str">
            <v>12</v>
          </cell>
          <cell r="Z4432" t="str">
            <v>MS</v>
          </cell>
          <cell r="AA4432" t="str">
            <v>01/01/0001</v>
          </cell>
          <cell r="AB4432" t="str">
            <v>01/01/0001</v>
          </cell>
          <cell r="AC4432" t="str">
            <v>166013453-51</v>
          </cell>
          <cell r="AD4432">
            <v>4506</v>
          </cell>
          <cell r="AE4432" t="str">
            <v>BRASILEIRO NATO</v>
          </cell>
          <cell r="AF4432" t="str">
            <v>Casado</v>
          </cell>
          <cell r="AG4432" t="str">
            <v>Masculino</v>
          </cell>
          <cell r="AH4432" t="str">
            <v>Inativo</v>
          </cell>
          <cell r="AI4432" t="str">
            <v>RAFAEL CLEBER DA SILVA SAMPAIO</v>
          </cell>
        </row>
        <row r="4433">
          <cell r="B4433" t="str">
            <v>VALMIR DOS SANTOS FIGUEIREDO JUNIOR</v>
          </cell>
          <cell r="C4433" t="str">
            <v>06782651513</v>
          </cell>
          <cell r="D4433" t="str">
            <v/>
          </cell>
          <cell r="E4433" t="str">
            <v>Intermitente</v>
          </cell>
          <cell r="F4433" t="str">
            <v>88117400</v>
          </cell>
          <cell r="G4433" t="str">
            <v>RUA SEBASTIÃO FURTADO PEREIRA</v>
          </cell>
          <cell r="H4433" t="str">
            <v>60</v>
          </cell>
          <cell r="I4433" t="str">
            <v/>
          </cell>
          <cell r="J4433" t="str">
            <v>BARREIROS</v>
          </cell>
          <cell r="K4433" t="str">
            <v>SÃO JOSÉ</v>
          </cell>
          <cell r="L4433" t="str">
            <v>SC</v>
          </cell>
          <cell r="M4433" t="str">
            <v>-27.5826656</v>
          </cell>
          <cell r="N4433" t="str">
            <v>-48.6143359</v>
          </cell>
          <cell r="O4433" t="str">
            <v/>
          </cell>
          <cell r="P4433" t="str">
            <v>22/10/1995</v>
          </cell>
          <cell r="Q4433" t="str">
            <v>8283015</v>
          </cell>
          <cell r="R4433" t="str">
            <v>SSP</v>
          </cell>
          <cell r="S4433" t="str">
            <v>06782651513</v>
          </cell>
          <cell r="T4433" t="str">
            <v/>
          </cell>
          <cell r="U4433" t="str">
            <v/>
          </cell>
          <cell r="V4433" t="str">
            <v/>
          </cell>
          <cell r="X4433" t="str">
            <v>6940761</v>
          </cell>
          <cell r="Y4433" t="str">
            <v>40</v>
          </cell>
          <cell r="Z4433" t="str">
            <v>SC</v>
          </cell>
          <cell r="AA4433" t="str">
            <v>25/11/2019</v>
          </cell>
          <cell r="AB4433" t="str">
            <v/>
          </cell>
          <cell r="AC4433" t="str">
            <v>21284139885</v>
          </cell>
          <cell r="AD4433">
            <v>4506</v>
          </cell>
          <cell r="AE4433" t="str">
            <v>Brasileiro</v>
          </cell>
          <cell r="AF4433" t="str">
            <v>Solteiro</v>
          </cell>
          <cell r="AG4433" t="str">
            <v>Masculino</v>
          </cell>
          <cell r="AH4433" t="str">
            <v>Inativo</v>
          </cell>
          <cell r="AI4433" t="str">
            <v>CARLA VIETTRO NORA DE PADUA</v>
          </cell>
        </row>
        <row r="4434">
          <cell r="B4434" t="str">
            <v>VALMIR PEREIRA DOS SANTOS JUNIOR</v>
          </cell>
          <cell r="C4434" t="str">
            <v>03642845525</v>
          </cell>
          <cell r="D4434" t="str">
            <v>-</v>
          </cell>
          <cell r="E4434" t="str">
            <v>promotorexpress</v>
          </cell>
          <cell r="F4434" t="str">
            <v>49100000</v>
          </cell>
          <cell r="G4434" t="str">
            <v>RUA SÃO FRANCISCO</v>
          </cell>
          <cell r="H4434" t="str">
            <v>263</v>
          </cell>
          <cell r="I4434" t="str">
            <v/>
          </cell>
          <cell r="J4434" t="str">
            <v>LOT TIJUQUINHA</v>
          </cell>
          <cell r="K4434" t="str">
            <v>SÃO CRISTÓVÃO</v>
          </cell>
          <cell r="L4434" t="str">
            <v>SE</v>
          </cell>
          <cell r="M4434" t="str">
            <v>-10.936773</v>
          </cell>
          <cell r="N4434" t="str">
            <v>-37.128519</v>
          </cell>
          <cell r="O4434" t="str">
            <v>79998785378</v>
          </cell>
          <cell r="P4434" t="str">
            <v>19/04/1987</v>
          </cell>
          <cell r="Q4434" t="str">
            <v>33217912</v>
          </cell>
          <cell r="R4434" t="str">
            <v>SE</v>
          </cell>
          <cell r="S4434" t="str">
            <v>03642845525</v>
          </cell>
          <cell r="T4434" t="str">
            <v/>
          </cell>
          <cell r="U4434" t="str">
            <v/>
          </cell>
          <cell r="V4434" t="str">
            <v/>
          </cell>
          <cell r="X4434" t="str">
            <v>4516880</v>
          </cell>
          <cell r="Y4434" t="str">
            <v>20</v>
          </cell>
          <cell r="Z4434" t="str">
            <v>SE</v>
          </cell>
          <cell r="AA4434" t="str">
            <v>16/10/2020</v>
          </cell>
          <cell r="AB4434" t="str">
            <v>15/10/2020</v>
          </cell>
          <cell r="AC4434" t="str">
            <v>203666076-12</v>
          </cell>
          <cell r="AD4434">
            <v>8.5</v>
          </cell>
          <cell r="AE4434" t="str">
            <v>BRASILEIRO NATO</v>
          </cell>
          <cell r="AF4434" t="str">
            <v>Solteiro</v>
          </cell>
          <cell r="AG4434" t="str">
            <v>Masculino</v>
          </cell>
          <cell r="AH4434" t="str">
            <v>Ativo</v>
          </cell>
          <cell r="AI4434" t="str">
            <v>EDMILSON SILVA CELESTINO</v>
          </cell>
        </row>
        <row r="4435">
          <cell r="B4435" t="str">
            <v>VALTENCIR BRITO SOARES</v>
          </cell>
          <cell r="C4435" t="str">
            <v>00771702531</v>
          </cell>
          <cell r="D4435" t="str">
            <v>valtencirbritosoares@gmail.com</v>
          </cell>
          <cell r="E4435" t="str">
            <v>promotor</v>
          </cell>
          <cell r="F4435" t="str">
            <v>45606215</v>
          </cell>
          <cell r="G4435" t="str">
            <v>RUA ESPÍRITO SANTO</v>
          </cell>
          <cell r="H4435" t="str">
            <v>121</v>
          </cell>
          <cell r="I4435" t="str">
            <v/>
          </cell>
          <cell r="J4435" t="str">
            <v>SÃO PEDRO</v>
          </cell>
          <cell r="K4435" t="str">
            <v>ITABUNA</v>
          </cell>
          <cell r="L4435" t="str">
            <v>BA</v>
          </cell>
          <cell r="M4435" t="str">
            <v>-13.0069276</v>
          </cell>
          <cell r="N4435" t="str">
            <v>-38.4609229</v>
          </cell>
          <cell r="O4435" t="str">
            <v/>
          </cell>
          <cell r="P4435" t="str">
            <v>21/02/1979</v>
          </cell>
          <cell r="Q4435" t="str">
            <v>11580579</v>
          </cell>
          <cell r="R4435" t="str">
            <v>SSP</v>
          </cell>
          <cell r="S4435" t="str">
            <v>00771702531</v>
          </cell>
          <cell r="T4435" t="str">
            <v/>
          </cell>
          <cell r="U4435" t="str">
            <v/>
          </cell>
          <cell r="V4435" t="str">
            <v/>
          </cell>
          <cell r="X4435" t="str">
            <v>4073160</v>
          </cell>
          <cell r="Y4435" t="str">
            <v>030</v>
          </cell>
          <cell r="Z4435" t="str">
            <v>BA</v>
          </cell>
          <cell r="AA4435" t="str">
            <v>10/02/2020</v>
          </cell>
          <cell r="AB4435" t="str">
            <v/>
          </cell>
          <cell r="AC4435" t="str">
            <v>12623211061</v>
          </cell>
          <cell r="AD4435">
            <v>4506</v>
          </cell>
          <cell r="AE4435" t="str">
            <v>Brasileiro</v>
          </cell>
          <cell r="AF4435" t="str">
            <v>Solteiro</v>
          </cell>
          <cell r="AG4435" t="str">
            <v>Masculino</v>
          </cell>
          <cell r="AH4435" t="str">
            <v>Inativo</v>
          </cell>
          <cell r="AI4435" t="str">
            <v>JECONIS MORAES DOS REIS</v>
          </cell>
        </row>
        <row r="4436">
          <cell r="B4436" t="str">
            <v>VALTER FERREIRA JUNIOR</v>
          </cell>
          <cell r="C4436" t="str">
            <v>43059174830</v>
          </cell>
          <cell r="D4436" t="str">
            <v>valterfjr10@gmail.com</v>
          </cell>
          <cell r="E4436" t="str">
            <v>promotor</v>
          </cell>
          <cell r="F4436" t="str">
            <v>15081-460</v>
          </cell>
          <cell r="G4436" t="str">
            <v>RUA JOSÉ DEMONTE</v>
          </cell>
          <cell r="H4436" t="str">
            <v>1231</v>
          </cell>
          <cell r="I4436" t="str">
            <v/>
          </cell>
          <cell r="J4436" t="str">
            <v>JARDIM SÃO MARCO</v>
          </cell>
          <cell r="K4436" t="str">
            <v>SÃO JOSÉ DO RIO PRETO</v>
          </cell>
          <cell r="L4436" t="str">
            <v>SP</v>
          </cell>
          <cell r="M4436" t="str">
            <v>-20.8407847</v>
          </cell>
          <cell r="N4436" t="str">
            <v>-49.3578432</v>
          </cell>
          <cell r="O4436" t="str">
            <v>17991048659</v>
          </cell>
          <cell r="P4436" t="str">
            <v>29/06/1994</v>
          </cell>
          <cell r="Q4436" t="str">
            <v>415548123</v>
          </cell>
          <cell r="R4436" t="str">
            <v>SSP</v>
          </cell>
          <cell r="S4436" t="str">
            <v>43059174830</v>
          </cell>
          <cell r="T4436" t="str">
            <v/>
          </cell>
          <cell r="U4436" t="str">
            <v/>
          </cell>
          <cell r="V4436" t="str">
            <v/>
          </cell>
          <cell r="X4436" t="str">
            <v>7193</v>
          </cell>
          <cell r="Y4436" t="str">
            <v>379</v>
          </cell>
          <cell r="Z4436" t="str">
            <v>SP</v>
          </cell>
          <cell r="AA4436" t="str">
            <v>10/06/2019</v>
          </cell>
          <cell r="AB4436" t="str">
            <v>01/01/0001</v>
          </cell>
          <cell r="AC4436" t="str">
            <v>207875289-56</v>
          </cell>
          <cell r="AD4436">
            <v>4506</v>
          </cell>
          <cell r="AE4436" t="str">
            <v>BRASILEIRO NATO</v>
          </cell>
          <cell r="AF4436" t="str">
            <v>Solteiro</v>
          </cell>
          <cell r="AG4436" t="str">
            <v>Masculino</v>
          </cell>
          <cell r="AH4436" t="str">
            <v>Ativo</v>
          </cell>
          <cell r="AI4436" t="str">
            <v>RUAN HENRIQUE DOS SANTOS</v>
          </cell>
        </row>
        <row r="4437">
          <cell r="B4437" t="str">
            <v>VANDERLEI ABRANHAO DE SOUSA JUNIOR</v>
          </cell>
          <cell r="C4437" t="str">
            <v>37214892847</v>
          </cell>
          <cell r="D4437" t="str">
            <v/>
          </cell>
          <cell r="E4437" t="str">
            <v>promotorexpress</v>
          </cell>
          <cell r="F4437" t="str">
            <v>08131325</v>
          </cell>
          <cell r="G4437" t="str">
            <v>RUA VISCONDE DE GUEDES TEIXEIRA</v>
          </cell>
          <cell r="H4437" t="str">
            <v>100</v>
          </cell>
          <cell r="I4437" t="str">
            <v>AP 12 B BL 7</v>
          </cell>
          <cell r="J4437" t="str">
            <v>ITAIM PAULISTA</v>
          </cell>
          <cell r="K4437" t="str">
            <v>SÃO PAULO</v>
          </cell>
          <cell r="L4437" t="str">
            <v>SP</v>
          </cell>
          <cell r="M4437" t="str">
            <v>-23.5052098</v>
          </cell>
          <cell r="N4437" t="str">
            <v>-46.3743489</v>
          </cell>
          <cell r="O4437" t="str">
            <v>11977996183</v>
          </cell>
          <cell r="P4437" t="str">
            <v>22/04/1992</v>
          </cell>
          <cell r="Q4437" t="str">
            <v>483403866</v>
          </cell>
          <cell r="R4437" t="str">
            <v>SSP</v>
          </cell>
          <cell r="S4437" t="str">
            <v>37214892847</v>
          </cell>
          <cell r="T4437" t="str">
            <v xml:space="preserve">SANTANDER </v>
          </cell>
          <cell r="U4437" t="str">
            <v>0696</v>
          </cell>
          <cell r="V4437" t="str">
            <v>01067768-4</v>
          </cell>
          <cell r="X4437" t="str">
            <v>37713</v>
          </cell>
          <cell r="Y4437" t="str">
            <v>368</v>
          </cell>
          <cell r="Z4437" t="str">
            <v>SP</v>
          </cell>
          <cell r="AA4437" t="str">
            <v>08/09/2020</v>
          </cell>
          <cell r="AB4437" t="str">
            <v/>
          </cell>
          <cell r="AC4437" t="str">
            <v/>
          </cell>
          <cell r="AD4437">
            <v>8.5</v>
          </cell>
          <cell r="AE4437" t="str">
            <v>Brasileiro</v>
          </cell>
          <cell r="AF4437" t="str">
            <v>Solteiro</v>
          </cell>
          <cell r="AG4437" t="str">
            <v>Masculino</v>
          </cell>
          <cell r="AH4437" t="str">
            <v>Ativo</v>
          </cell>
          <cell r="AI4437" t="str">
            <v>RAFAEL CAMPOS PEREIRA</v>
          </cell>
        </row>
        <row r="4438">
          <cell r="B4438" t="str">
            <v>VANDERLEI ABREU FRAGA MARQUES</v>
          </cell>
          <cell r="C4438" t="str">
            <v>40741725851</v>
          </cell>
          <cell r="D4438" t="str">
            <v/>
          </cell>
          <cell r="E4438" t="str">
            <v>promotorexpress</v>
          </cell>
          <cell r="F4438" t="str">
            <v>03251070</v>
          </cell>
          <cell r="G4438" t="str">
            <v>RUA JACARANDÁ PRETO</v>
          </cell>
          <cell r="H4438" t="str">
            <v>716</v>
          </cell>
          <cell r="I4438" t="str">
            <v/>
          </cell>
          <cell r="J4438" t="str">
            <v>VILA INDUSTRIAL</v>
          </cell>
          <cell r="K4438" t="str">
            <v>SÃO PAULO</v>
          </cell>
          <cell r="L4438" t="str">
            <v>SP</v>
          </cell>
          <cell r="M4438" t="str">
            <v/>
          </cell>
          <cell r="N4438" t="str">
            <v/>
          </cell>
          <cell r="O4438" t="str">
            <v>11951593769</v>
          </cell>
          <cell r="P4438" t="str">
            <v>06/03/1992</v>
          </cell>
          <cell r="Q4438" t="str">
            <v>483716819</v>
          </cell>
          <cell r="R4438" t="str">
            <v>SSP</v>
          </cell>
          <cell r="S4438" t="str">
            <v>40741725851</v>
          </cell>
          <cell r="T4438" t="str">
            <v/>
          </cell>
          <cell r="U4438" t="str">
            <v/>
          </cell>
          <cell r="V4438" t="str">
            <v/>
          </cell>
          <cell r="X4438" t="str">
            <v>40640</v>
          </cell>
          <cell r="Y4438" t="str">
            <v>321</v>
          </cell>
          <cell r="Z4438" t="str">
            <v>SP</v>
          </cell>
          <cell r="AA4438" t="str">
            <v>13/07/2020</v>
          </cell>
          <cell r="AB4438" t="str">
            <v/>
          </cell>
          <cell r="AC4438" t="str">
            <v/>
          </cell>
          <cell r="AD4438">
            <v>0</v>
          </cell>
          <cell r="AE4438" t="str">
            <v>Brasileiro</v>
          </cell>
          <cell r="AF4438" t="str">
            <v>Solteiro</v>
          </cell>
          <cell r="AG4438" t="str">
            <v>Masculino</v>
          </cell>
          <cell r="AH4438" t="str">
            <v>Inativo</v>
          </cell>
          <cell r="AI4438" t="str">
            <v>RAFAEL CAMPOS PEREIRA</v>
          </cell>
        </row>
        <row r="4439">
          <cell r="B4439" t="str">
            <v>VANDERLEI PEREIRA</v>
          </cell>
          <cell r="C4439" t="str">
            <v>18300983813</v>
          </cell>
          <cell r="D4439" t="str">
            <v>vanderleipereira307471@gmail.com</v>
          </cell>
          <cell r="E4439" t="str">
            <v>promotor</v>
          </cell>
          <cell r="F4439" t="str">
            <v>04432-000</v>
          </cell>
          <cell r="G4439" t="str">
            <v>AVENIDA EDUARDO PEREIRA RAMOS</v>
          </cell>
          <cell r="H4439" t="str">
            <v>523</v>
          </cell>
          <cell r="I4439" t="str">
            <v>CASA 2</v>
          </cell>
          <cell r="J4439" t="str">
            <v>JARDIM SÃO JORGE</v>
          </cell>
          <cell r="K4439" t="str">
            <v>SÃO PAULO</v>
          </cell>
          <cell r="L4439" t="str">
            <v>SP</v>
          </cell>
          <cell r="M4439" t="str">
            <v>-23.6872605</v>
          </cell>
          <cell r="N4439" t="str">
            <v>-46.6630844</v>
          </cell>
          <cell r="O4439" t="str">
            <v>11965385252</v>
          </cell>
          <cell r="P4439" t="str">
            <v>30/01/1974</v>
          </cell>
          <cell r="Q4439" t="str">
            <v>234769877</v>
          </cell>
          <cell r="R4439" t="str">
            <v>SSP</v>
          </cell>
          <cell r="S4439" t="str">
            <v>18300983813</v>
          </cell>
          <cell r="T4439" t="str">
            <v/>
          </cell>
          <cell r="U4439" t="str">
            <v/>
          </cell>
          <cell r="V4439" t="str">
            <v/>
          </cell>
          <cell r="X4439" t="str">
            <v>26983</v>
          </cell>
          <cell r="Y4439" t="str">
            <v>280</v>
          </cell>
          <cell r="Z4439" t="str">
            <v>SP</v>
          </cell>
          <cell r="AA4439" t="str">
            <v>14/10/2020</v>
          </cell>
          <cell r="AB4439" t="str">
            <v/>
          </cell>
          <cell r="AC4439" t="str">
            <v>124226810-01</v>
          </cell>
          <cell r="AD4439">
            <v>4506</v>
          </cell>
          <cell r="AE4439" t="str">
            <v>BRASILEIRO NATO</v>
          </cell>
          <cell r="AF4439" t="str">
            <v>Solteiro</v>
          </cell>
          <cell r="AG4439" t="str">
            <v>Masculino</v>
          </cell>
          <cell r="AH4439" t="str">
            <v>Inativo</v>
          </cell>
          <cell r="AI4439" t="str">
            <v>IONE DUARTE DO NASCIMENTO</v>
          </cell>
        </row>
        <row r="4440">
          <cell r="B4440" t="str">
            <v>VANDERLEIA DELFINA DE SOUSA</v>
          </cell>
          <cell r="C4440" t="str">
            <v>12376184878</v>
          </cell>
          <cell r="D4440" t="str">
            <v>leia.de.sousa@hotmail.com</v>
          </cell>
          <cell r="E4440" t="str">
            <v>promotor</v>
          </cell>
          <cell r="F4440" t="str">
            <v>13408-028</v>
          </cell>
          <cell r="G4440" t="str">
            <v>RUA MACATUBA 1149</v>
          </cell>
          <cell r="H4440" t="str">
            <v>1149</v>
          </cell>
          <cell r="I4440" t="str">
            <v>-</v>
          </cell>
          <cell r="J4440" t="str">
            <v>SANTA TEREZINHA</v>
          </cell>
          <cell r="K4440" t="str">
            <v>PIRACICABA</v>
          </cell>
          <cell r="L4440" t="str">
            <v>SP</v>
          </cell>
          <cell r="M4440" t="str">
            <v/>
          </cell>
          <cell r="N4440" t="str">
            <v/>
          </cell>
          <cell r="O4440" t="str">
            <v/>
          </cell>
          <cell r="P4440" t="str">
            <v>29/10/1972</v>
          </cell>
          <cell r="Q4440" t="str">
            <v>228506244</v>
          </cell>
          <cell r="R4440" t="str">
            <v>SSP</v>
          </cell>
          <cell r="S4440" t="str">
            <v>12376184878</v>
          </cell>
          <cell r="T4440" t="str">
            <v/>
          </cell>
          <cell r="U4440" t="str">
            <v/>
          </cell>
          <cell r="V4440" t="str">
            <v/>
          </cell>
          <cell r="X4440" t="str">
            <v>9014</v>
          </cell>
          <cell r="Y4440" t="str">
            <v>89</v>
          </cell>
          <cell r="Z4440" t="str">
            <v>SP</v>
          </cell>
          <cell r="AA4440" t="str">
            <v>01/01/0001</v>
          </cell>
          <cell r="AB4440" t="str">
            <v/>
          </cell>
          <cell r="AC4440" t="str">
            <v>123021775-86</v>
          </cell>
          <cell r="AD4440">
            <v>4506</v>
          </cell>
          <cell r="AE4440" t="str">
            <v>BRASILEIRO NATO</v>
          </cell>
          <cell r="AF4440" t="str">
            <v>Solteiro</v>
          </cell>
          <cell r="AG4440" t="str">
            <v>Masculino</v>
          </cell>
          <cell r="AH4440" t="str">
            <v>Inativo</v>
          </cell>
          <cell r="AI4440" t="str">
            <v>PAULO MANOEL MORATO JUNIOR</v>
          </cell>
        </row>
        <row r="4441">
          <cell r="B4441" t="str">
            <v>VANDERSON ALVES DE ANDRADE</v>
          </cell>
          <cell r="C4441" t="str">
            <v>28666146826</v>
          </cell>
          <cell r="D4441" t="str">
            <v>vandersonalvesandrade1978@gmail.com</v>
          </cell>
          <cell r="E4441" t="str">
            <v>promotor</v>
          </cell>
          <cell r="F4441" t="str">
            <v>12231-675</v>
          </cell>
          <cell r="G4441" t="str">
            <v>AVENIDA CIDADE JARDIM</v>
          </cell>
          <cell r="H4441" t="str">
            <v>371</v>
          </cell>
          <cell r="I4441" t="str">
            <v>ATÉ 2479/2480</v>
          </cell>
          <cell r="J4441" t="str">
            <v>JARDIM SATÉLITE</v>
          </cell>
          <cell r="K4441" t="str">
            <v>SÃO JOSÉ DOS CAMPOS</v>
          </cell>
          <cell r="L4441" t="str">
            <v>SP</v>
          </cell>
          <cell r="M4441" t="str">
            <v>-23.216944</v>
          </cell>
          <cell r="N4441" t="str">
            <v>-45.888449</v>
          </cell>
          <cell r="O4441" t="str">
            <v>12988975618</v>
          </cell>
          <cell r="P4441" t="str">
            <v>31/05/1978</v>
          </cell>
          <cell r="Q4441" t="str">
            <v>272185000</v>
          </cell>
          <cell r="R4441" t="str">
            <v>SSP</v>
          </cell>
          <cell r="S4441" t="str">
            <v>28666146826</v>
          </cell>
          <cell r="T4441" t="str">
            <v/>
          </cell>
          <cell r="U4441" t="str">
            <v/>
          </cell>
          <cell r="V4441" t="str">
            <v/>
          </cell>
          <cell r="X4441" t="str">
            <v>70077</v>
          </cell>
          <cell r="Y4441" t="str">
            <v>151</v>
          </cell>
          <cell r="Z4441" t="str">
            <v>SP</v>
          </cell>
          <cell r="AA4441" t="str">
            <v>01/10/2018</v>
          </cell>
          <cell r="AB4441" t="str">
            <v>01/01/0001</v>
          </cell>
          <cell r="AC4441" t="str">
            <v>126138682-54</v>
          </cell>
          <cell r="AD4441">
            <v>4506</v>
          </cell>
          <cell r="AE4441" t="str">
            <v>BRASILEIRO NATO</v>
          </cell>
          <cell r="AF4441" t="str">
            <v>Solteiro</v>
          </cell>
          <cell r="AG4441" t="str">
            <v>Masculino</v>
          </cell>
          <cell r="AH4441" t="str">
            <v>Inativo</v>
          </cell>
          <cell r="AI4441" t="str">
            <v>MARCOS VINICIUS PORTELA</v>
          </cell>
        </row>
        <row r="4442">
          <cell r="B4442" t="str">
            <v>VANDERSON DE OLIVEIRA SILVA</v>
          </cell>
          <cell r="C4442" t="str">
            <v>40772262870</v>
          </cell>
          <cell r="D4442" t="str">
            <v>-</v>
          </cell>
          <cell r="E4442" t="str">
            <v>promotor</v>
          </cell>
          <cell r="F4442" t="str">
            <v>12215-410</v>
          </cell>
          <cell r="G4442" t="str">
            <v>RUA CAMÉLIA</v>
          </cell>
          <cell r="H4442" t="str">
            <v>43</v>
          </cell>
          <cell r="I4442" t="str">
            <v/>
          </cell>
          <cell r="J4442" t="str">
            <v>MONTE CASTELO</v>
          </cell>
          <cell r="K4442" t="str">
            <v>SÃO JOSÉ DOS CAMPOS</v>
          </cell>
          <cell r="L4442" t="str">
            <v>SP</v>
          </cell>
          <cell r="M4442" t="str">
            <v>-23.1873005</v>
          </cell>
          <cell r="N4442" t="str">
            <v>-45.86719919999999</v>
          </cell>
          <cell r="O4442" t="str">
            <v>12981911375</v>
          </cell>
          <cell r="P4442" t="str">
            <v>27/03/1993</v>
          </cell>
          <cell r="Q4442" t="str">
            <v>48910566X</v>
          </cell>
          <cell r="R4442" t="str">
            <v>SSP</v>
          </cell>
          <cell r="S4442" t="str">
            <v>40772262870</v>
          </cell>
          <cell r="T4442" t="str">
            <v/>
          </cell>
          <cell r="U4442" t="str">
            <v/>
          </cell>
          <cell r="V4442" t="str">
            <v/>
          </cell>
          <cell r="X4442" t="str">
            <v>10402</v>
          </cell>
          <cell r="Y4442" t="str">
            <v>374</v>
          </cell>
          <cell r="Z4442" t="str">
            <v>SP</v>
          </cell>
          <cell r="AA4442" t="str">
            <v>21/09/2018</v>
          </cell>
          <cell r="AB4442" t="str">
            <v>01/01/0001</v>
          </cell>
          <cell r="AC4442" t="str">
            <v>165291863-10</v>
          </cell>
          <cell r="AD4442">
            <v>4506</v>
          </cell>
          <cell r="AE4442" t="str">
            <v>BRASILEIRO NATO</v>
          </cell>
          <cell r="AF4442" t="str">
            <v>Solteiro</v>
          </cell>
          <cell r="AG4442" t="str">
            <v>Masculino</v>
          </cell>
          <cell r="AH4442" t="str">
            <v>Ativo</v>
          </cell>
          <cell r="AI4442" t="str">
            <v>MARCOS VINICIUS PORTELA</v>
          </cell>
        </row>
        <row r="4443">
          <cell r="B4443" t="str">
            <v>VANDERSON WILLY SILVA OLIVEIRA</v>
          </cell>
          <cell r="C4443" t="str">
            <v>50931620864</v>
          </cell>
          <cell r="D4443" t="str">
            <v>vandersonsilva07@outlook.com</v>
          </cell>
          <cell r="E4443" t="str">
            <v>promotor</v>
          </cell>
          <cell r="F4443" t="str">
            <v>05831-150</v>
          </cell>
          <cell r="G4443" t="str">
            <v>RUA MANUEL VIEIRA SARMENTO</v>
          </cell>
          <cell r="H4443" t="str">
            <v>254</v>
          </cell>
          <cell r="I4443" t="str">
            <v/>
          </cell>
          <cell r="J4443" t="str">
            <v>CHÁCARA SANTANA</v>
          </cell>
          <cell r="K4443" t="str">
            <v>SÃO PAULO</v>
          </cell>
          <cell r="L4443" t="str">
            <v>SP</v>
          </cell>
          <cell r="M4443" t="str">
            <v>-23.6722899</v>
          </cell>
          <cell r="N4443" t="str">
            <v>-46.7496459</v>
          </cell>
          <cell r="O4443" t="str">
            <v>11958536268</v>
          </cell>
          <cell r="P4443" t="str">
            <v>31/07/2000</v>
          </cell>
          <cell r="Q4443" t="str">
            <v>383538166</v>
          </cell>
          <cell r="R4443" t="str">
            <v>SSP</v>
          </cell>
          <cell r="S4443" t="str">
            <v>50931620864</v>
          </cell>
          <cell r="T4443" t="str">
            <v/>
          </cell>
          <cell r="U4443" t="str">
            <v/>
          </cell>
          <cell r="V4443" t="str">
            <v/>
          </cell>
          <cell r="X4443" t="str">
            <v>91186</v>
          </cell>
          <cell r="Y4443" t="str">
            <v>448</v>
          </cell>
          <cell r="Z4443" t="str">
            <v>SP</v>
          </cell>
          <cell r="AA4443" t="str">
            <v>27/05/2019</v>
          </cell>
          <cell r="AB4443" t="str">
            <v>14/01/2020</v>
          </cell>
          <cell r="AC4443" t="str">
            <v>131913958-56</v>
          </cell>
          <cell r="AD4443">
            <v>4506</v>
          </cell>
          <cell r="AE4443" t="str">
            <v>BRASILEIRO NATO</v>
          </cell>
          <cell r="AF4443" t="str">
            <v>Solteiro</v>
          </cell>
          <cell r="AG4443" t="str">
            <v>Masculino</v>
          </cell>
          <cell r="AH4443" t="str">
            <v>Inativo</v>
          </cell>
          <cell r="AI4443" t="str">
            <v>IONE DUARTE DO NASCIMENTO</v>
          </cell>
        </row>
        <row r="4444">
          <cell r="B4444" t="str">
            <v>VANDIR COSTA DE OLIVEIRA</v>
          </cell>
          <cell r="C4444" t="str">
            <v>21654872857</v>
          </cell>
          <cell r="D4444" t="str">
            <v/>
          </cell>
          <cell r="E4444" t="str">
            <v>promotor</v>
          </cell>
          <cell r="F4444" t="str">
            <v>09171220</v>
          </cell>
          <cell r="G4444" t="str">
            <v>RUA DA CONSTITUIÇÃO</v>
          </cell>
          <cell r="H4444" t="str">
            <v>51</v>
          </cell>
          <cell r="I4444" t="str">
            <v>A CASA 2</v>
          </cell>
          <cell r="J4444" t="str">
            <v>JARDIM TELES DE MENEZES</v>
          </cell>
          <cell r="K4444" t="str">
            <v>SANTO ANDRÉ</v>
          </cell>
          <cell r="L4444" t="str">
            <v>SP</v>
          </cell>
          <cell r="M4444" t="str">
            <v>-23.6984069</v>
          </cell>
          <cell r="N4444" t="str">
            <v>-46.5077181</v>
          </cell>
          <cell r="O4444" t="str">
            <v>11956597883</v>
          </cell>
          <cell r="P4444" t="str">
            <v>14/07/1979</v>
          </cell>
          <cell r="Q4444" t="str">
            <v>293288872</v>
          </cell>
          <cell r="R4444" t="str">
            <v>SSP</v>
          </cell>
          <cell r="S4444" t="str">
            <v>21654872857</v>
          </cell>
          <cell r="T4444" t="str">
            <v/>
          </cell>
          <cell r="U4444" t="str">
            <v/>
          </cell>
          <cell r="V4444" t="str">
            <v/>
          </cell>
          <cell r="X4444" t="str">
            <v>96093</v>
          </cell>
          <cell r="Y4444" t="str">
            <v>177</v>
          </cell>
          <cell r="Z4444" t="str">
            <v>SP</v>
          </cell>
          <cell r="AA4444" t="str">
            <v>04/11/2019</v>
          </cell>
          <cell r="AB4444" t="str">
            <v>01/02/2020</v>
          </cell>
          <cell r="AC4444" t="str">
            <v>12675191819</v>
          </cell>
          <cell r="AD4444">
            <v>4506</v>
          </cell>
          <cell r="AE4444" t="str">
            <v>Brasileiro</v>
          </cell>
          <cell r="AF4444" t="str">
            <v>Solteiro</v>
          </cell>
          <cell r="AG4444" t="str">
            <v>Masculino</v>
          </cell>
          <cell r="AH4444" t="str">
            <v>Inativo</v>
          </cell>
          <cell r="AI4444" t="str">
            <v>LILIANE GARCIA DOS REIS</v>
          </cell>
        </row>
        <row r="4445">
          <cell r="B4445" t="str">
            <v>VANDO SANTOS GONCALVES</v>
          </cell>
          <cell r="C4445" t="str">
            <v>42715096801</v>
          </cell>
          <cell r="D4445" t="str">
            <v/>
          </cell>
          <cell r="E4445" t="str">
            <v>promotor</v>
          </cell>
          <cell r="F4445" t="str">
            <v>09941600</v>
          </cell>
          <cell r="G4445" t="str">
            <v>RUA VINTE E DOIS DE NOVEMBRO</v>
          </cell>
          <cell r="H4445" t="str">
            <v>26</v>
          </cell>
          <cell r="I4445" t="str">
            <v/>
          </cell>
          <cell r="J4445" t="str">
            <v>CANHEMA</v>
          </cell>
          <cell r="K4445" t="str">
            <v>DIADEMA</v>
          </cell>
          <cell r="L4445" t="str">
            <v>SP</v>
          </cell>
          <cell r="M4445" t="str">
            <v>-23.6822597</v>
          </cell>
          <cell r="N4445" t="str">
            <v>-46.6045897</v>
          </cell>
          <cell r="O4445" t="str">
            <v/>
          </cell>
          <cell r="P4445" t="str">
            <v>27/10/1995</v>
          </cell>
          <cell r="Q4445" t="str">
            <v>527943824</v>
          </cell>
          <cell r="R4445" t="str">
            <v>SSP</v>
          </cell>
          <cell r="S4445" t="str">
            <v>42715096801</v>
          </cell>
          <cell r="T4445" t="str">
            <v/>
          </cell>
          <cell r="U4445" t="str">
            <v/>
          </cell>
          <cell r="V4445" t="str">
            <v/>
          </cell>
          <cell r="X4445" t="str">
            <v>4966</v>
          </cell>
          <cell r="Y4445" t="str">
            <v>405</v>
          </cell>
          <cell r="Z4445" t="str">
            <v>SP</v>
          </cell>
          <cell r="AA4445" t="str">
            <v>14/05/2018</v>
          </cell>
          <cell r="AB4445" t="str">
            <v/>
          </cell>
          <cell r="AC4445" t="str">
            <v>16629799527</v>
          </cell>
          <cell r="AD4445">
            <v>4506</v>
          </cell>
          <cell r="AE4445" t="str">
            <v>Brasileiro</v>
          </cell>
          <cell r="AF4445" t="str">
            <v>Solteiro</v>
          </cell>
          <cell r="AG4445" t="str">
            <v>Masculino</v>
          </cell>
          <cell r="AH4445" t="str">
            <v>Inativo</v>
          </cell>
          <cell r="AI4445" t="str">
            <v>LILIANE GARCIA DOS REIS</v>
          </cell>
        </row>
        <row r="4446">
          <cell r="B4446" t="str">
            <v>VANESSA ALBUQUERQUE</v>
          </cell>
          <cell r="C4446" t="str">
            <v>09170745994</v>
          </cell>
          <cell r="D4446" t="str">
            <v/>
          </cell>
          <cell r="E4446" t="str">
            <v>Intermitente</v>
          </cell>
          <cell r="F4446" t="str">
            <v>88117400</v>
          </cell>
          <cell r="G4446" t="str">
            <v>RUA SEBASTIÃO FURTADO PEREIRA</v>
          </cell>
          <cell r="H4446" t="str">
            <v>60</v>
          </cell>
          <cell r="I4446" t="str">
            <v/>
          </cell>
          <cell r="J4446" t="str">
            <v>BARREIROS</v>
          </cell>
          <cell r="K4446" t="str">
            <v>SÃO JOSÉ</v>
          </cell>
          <cell r="L4446" t="str">
            <v>SC</v>
          </cell>
          <cell r="M4446" t="str">
            <v>-27.5826656</v>
          </cell>
          <cell r="N4446" t="str">
            <v>-48.6143359</v>
          </cell>
          <cell r="O4446" t="str">
            <v/>
          </cell>
          <cell r="P4446" t="str">
            <v>26/04/1991</v>
          </cell>
          <cell r="Q4446" t="str">
            <v>6304581</v>
          </cell>
          <cell r="R4446" t="str">
            <v>SSP</v>
          </cell>
          <cell r="S4446" t="str">
            <v>09170745994</v>
          </cell>
          <cell r="T4446" t="str">
            <v/>
          </cell>
          <cell r="U4446" t="str">
            <v/>
          </cell>
          <cell r="V4446" t="str">
            <v/>
          </cell>
          <cell r="X4446" t="str">
            <v>2701144</v>
          </cell>
          <cell r="Y4446" t="str">
            <v>50</v>
          </cell>
          <cell r="Z4446" t="str">
            <v>SC</v>
          </cell>
          <cell r="AA4446" t="str">
            <v>01/11/2019</v>
          </cell>
          <cell r="AB4446" t="str">
            <v/>
          </cell>
          <cell r="AC4446" t="str">
            <v>16551736034</v>
          </cell>
          <cell r="AD4446">
            <v>0</v>
          </cell>
          <cell r="AE4446" t="str">
            <v>Brasileiro</v>
          </cell>
          <cell r="AF4446" t="str">
            <v>Solteiro</v>
          </cell>
          <cell r="AG4446" t="str">
            <v>Feminino</v>
          </cell>
          <cell r="AH4446" t="str">
            <v>Inativo</v>
          </cell>
          <cell r="AI4446" t="str">
            <v>CARLA VIETTRO NORA DE PADUA</v>
          </cell>
        </row>
        <row r="4447">
          <cell r="B4447" t="str">
            <v>VANESSA APARECIDA ALVES DA SILVA</v>
          </cell>
          <cell r="C4447" t="str">
            <v>41611996864</v>
          </cell>
          <cell r="D4447" t="str">
            <v>nessaalves1208@gmail.com</v>
          </cell>
          <cell r="E4447" t="str">
            <v>promotor</v>
          </cell>
          <cell r="F4447" t="str">
            <v>11704-625</v>
          </cell>
          <cell r="G4447" t="str">
            <v>RUA VINTE DE JANEIRO</v>
          </cell>
          <cell r="H4447" t="str">
            <v>369</v>
          </cell>
          <cell r="I4447" t="str">
            <v/>
          </cell>
          <cell r="J4447" t="str">
            <v>MIRIM</v>
          </cell>
          <cell r="K4447" t="str">
            <v>PRAIA GRANDE</v>
          </cell>
          <cell r="L4447" t="str">
            <v>SP</v>
          </cell>
          <cell r="M4447" t="str">
            <v>-24.0269983</v>
          </cell>
          <cell r="N4447" t="str">
            <v>-46.4891657</v>
          </cell>
          <cell r="O4447" t="str">
            <v>13981291053</v>
          </cell>
          <cell r="P4447" t="str">
            <v>07/02/1992</v>
          </cell>
          <cell r="Q4447" t="str">
            <v>492662708</v>
          </cell>
          <cell r="R4447" t="str">
            <v>SSP</v>
          </cell>
          <cell r="S4447" t="str">
            <v>41611996864</v>
          </cell>
          <cell r="T4447" t="str">
            <v/>
          </cell>
          <cell r="U4447" t="str">
            <v/>
          </cell>
          <cell r="V4447" t="str">
            <v/>
          </cell>
          <cell r="X4447" t="str">
            <v>80666</v>
          </cell>
          <cell r="Y4447" t="str">
            <v>289</v>
          </cell>
          <cell r="Z4447" t="str">
            <v>SP</v>
          </cell>
          <cell r="AA4447" t="str">
            <v>04/07/2017</v>
          </cell>
          <cell r="AB4447" t="str">
            <v/>
          </cell>
          <cell r="AC4447" t="str">
            <v>204876088-73</v>
          </cell>
          <cell r="AD4447">
            <v>4506</v>
          </cell>
          <cell r="AE4447" t="str">
            <v>BRASILEIRO NATO</v>
          </cell>
          <cell r="AF4447" t="str">
            <v>Solteiro</v>
          </cell>
          <cell r="AG4447" t="str">
            <v>Masculino</v>
          </cell>
          <cell r="AH4447" t="str">
            <v>Ativo</v>
          </cell>
          <cell r="AI4447" t="str">
            <v>JOSE RODRIGUES VICENTE DA SILVA</v>
          </cell>
        </row>
        <row r="4448">
          <cell r="B4448" t="str">
            <v>VANESSA ATAIDES TERCEIRIZADA DIMARC</v>
          </cell>
          <cell r="C4448" t="str">
            <v>01611393027</v>
          </cell>
          <cell r="D4448" t="str">
            <v/>
          </cell>
          <cell r="E4448" t="str">
            <v>terceirizado</v>
          </cell>
          <cell r="F4448" t="str">
            <v/>
          </cell>
          <cell r="G4448" t="str">
            <v/>
          </cell>
          <cell r="H4448" t="str">
            <v/>
          </cell>
          <cell r="I4448" t="str">
            <v/>
          </cell>
          <cell r="J4448" t="str">
            <v/>
          </cell>
          <cell r="K4448" t="str">
            <v/>
          </cell>
          <cell r="L4448" t="str">
            <v/>
          </cell>
          <cell r="M4448" t="str">
            <v/>
          </cell>
          <cell r="N4448" t="str">
            <v/>
          </cell>
          <cell r="O4448" t="str">
            <v/>
          </cell>
          <cell r="P4448" t="str">
            <v/>
          </cell>
          <cell r="Q4448" t="str">
            <v/>
          </cell>
          <cell r="R4448" t="str">
            <v/>
          </cell>
          <cell r="S4448" t="str">
            <v>01611393027</v>
          </cell>
          <cell r="T4448" t="str">
            <v/>
          </cell>
          <cell r="U4448" t="str">
            <v/>
          </cell>
          <cell r="V4448" t="str">
            <v/>
          </cell>
          <cell r="X4448" t="str">
            <v/>
          </cell>
          <cell r="Y4448" t="str">
            <v/>
          </cell>
          <cell r="Z4448" t="str">
            <v/>
          </cell>
          <cell r="AA4448" t="str">
            <v>10/10/2019</v>
          </cell>
          <cell r="AB4448" t="str">
            <v/>
          </cell>
          <cell r="AC4448" t="str">
            <v/>
          </cell>
          <cell r="AD4448">
            <v>0</v>
          </cell>
          <cell r="AE4448" t="str">
            <v/>
          </cell>
          <cell r="AF4448" t="str">
            <v>Solteiro</v>
          </cell>
          <cell r="AG4448" t="str">
            <v>Indefinido</v>
          </cell>
          <cell r="AH4448" t="str">
            <v>Inativo</v>
          </cell>
          <cell r="AI4448" t="str">
            <v>BRUNO DO NASCIMENTO LUCAS BOAV</v>
          </cell>
        </row>
        <row r="4449">
          <cell r="B4449" t="str">
            <v>VANESSA BENEDITO CORREIA</v>
          </cell>
          <cell r="C4449" t="str">
            <v>42021954854</v>
          </cell>
          <cell r="D4449" t="str">
            <v/>
          </cell>
          <cell r="E4449" t="str">
            <v>promotor</v>
          </cell>
          <cell r="F4449" t="str">
            <v>09361303</v>
          </cell>
          <cell r="G4449" t="str">
            <v>RUA BRINCO DE PRINCESA</v>
          </cell>
          <cell r="H4449" t="str">
            <v>224</v>
          </cell>
          <cell r="I4449" t="str">
            <v/>
          </cell>
          <cell r="J4449" t="str">
            <v>JARDIM PRIMAVERA</v>
          </cell>
          <cell r="K4449" t="str">
            <v>MAUÁ</v>
          </cell>
          <cell r="L4449" t="str">
            <v>SP</v>
          </cell>
          <cell r="M4449" t="str">
            <v>-23.7032662</v>
          </cell>
          <cell r="N4449" t="str">
            <v>-46.451525</v>
          </cell>
          <cell r="O4449" t="str">
            <v>11948331606</v>
          </cell>
          <cell r="P4449" t="str">
            <v>26/03/1994</v>
          </cell>
          <cell r="Q4449" t="str">
            <v>430462566</v>
          </cell>
          <cell r="R4449" t="str">
            <v>SSP</v>
          </cell>
          <cell r="S4449" t="str">
            <v>42021954854</v>
          </cell>
          <cell r="T4449" t="str">
            <v/>
          </cell>
          <cell r="U4449" t="str">
            <v/>
          </cell>
          <cell r="V4449" t="str">
            <v/>
          </cell>
          <cell r="X4449" t="str">
            <v>93095</v>
          </cell>
          <cell r="Y4449" t="str">
            <v>321</v>
          </cell>
          <cell r="Z4449" t="str">
            <v>SP</v>
          </cell>
          <cell r="AA4449" t="str">
            <v>29/01/2020</v>
          </cell>
          <cell r="AB4449" t="str">
            <v/>
          </cell>
          <cell r="AC4449" t="str">
            <v>16556985733</v>
          </cell>
          <cell r="AD4449">
            <v>4506</v>
          </cell>
          <cell r="AE4449" t="str">
            <v>Brasileiro</v>
          </cell>
          <cell r="AF4449" t="str">
            <v>Solteiro</v>
          </cell>
          <cell r="AG4449" t="str">
            <v>Feminino</v>
          </cell>
          <cell r="AH4449" t="str">
            <v>Inativo</v>
          </cell>
          <cell r="AI4449" t="str">
            <v>JONATAS ANTUNES CARVALHO</v>
          </cell>
        </row>
        <row r="4450">
          <cell r="B4450" t="str">
            <v>VANESSA CANDIDO LIBERATO</v>
          </cell>
          <cell r="C4450" t="str">
            <v>02746431033</v>
          </cell>
          <cell r="D4450" t="str">
            <v>liberato303@gmail.com</v>
          </cell>
          <cell r="E4450" t="str">
            <v>promotor</v>
          </cell>
          <cell r="F4450" t="str">
            <v>94170248</v>
          </cell>
          <cell r="G4450" t="str">
            <v>AVENIDA ITACOLOMI</v>
          </cell>
          <cell r="H4450" t="str">
            <v>4499</v>
          </cell>
          <cell r="I4450" t="str">
            <v/>
          </cell>
          <cell r="J4450" t="str">
            <v>SANTA CRUZ</v>
          </cell>
          <cell r="K4450" t="str">
            <v>GRAVATAÍ</v>
          </cell>
          <cell r="L4450" t="str">
            <v>RS</v>
          </cell>
          <cell r="M4450" t="str">
            <v>-29.9199102</v>
          </cell>
          <cell r="N4450" t="str">
            <v>-51.0019559</v>
          </cell>
          <cell r="O4450" t="str">
            <v/>
          </cell>
          <cell r="P4450" t="str">
            <v>23/11/1991</v>
          </cell>
          <cell r="Q4450" t="str">
            <v>2096035437</v>
          </cell>
          <cell r="R4450" t="str">
            <v>SSP</v>
          </cell>
          <cell r="S4450" t="str">
            <v>02746431033</v>
          </cell>
          <cell r="T4450" t="str">
            <v/>
          </cell>
          <cell r="U4450" t="str">
            <v/>
          </cell>
          <cell r="V4450" t="str">
            <v/>
          </cell>
          <cell r="X4450" t="str">
            <v>1430759</v>
          </cell>
          <cell r="Y4450" t="str">
            <v>60</v>
          </cell>
          <cell r="Z4450" t="str">
            <v>RS</v>
          </cell>
          <cell r="AA4450" t="str">
            <v>23/12/2019</v>
          </cell>
          <cell r="AB4450" t="str">
            <v>20/09/2020</v>
          </cell>
          <cell r="AC4450" t="str">
            <v>16654787707</v>
          </cell>
          <cell r="AD4450">
            <v>4506</v>
          </cell>
          <cell r="AE4450" t="str">
            <v>Brasileiro</v>
          </cell>
          <cell r="AF4450" t="str">
            <v>Solteiro</v>
          </cell>
          <cell r="AG4450" t="str">
            <v>Feminino</v>
          </cell>
          <cell r="AH4450" t="str">
            <v>Inativo</v>
          </cell>
          <cell r="AI4450" t="str">
            <v>FABRICIO BATISTA</v>
          </cell>
        </row>
        <row r="4451">
          <cell r="B4451" t="str">
            <v>VANESSA DE FATIMA DE LIMA SANTOS</v>
          </cell>
          <cell r="C4451" t="str">
            <v>05191664930</v>
          </cell>
          <cell r="D4451" t="str">
            <v/>
          </cell>
          <cell r="E4451" t="str">
            <v>Intermitente</v>
          </cell>
          <cell r="F4451" t="str">
            <v>89234018</v>
          </cell>
          <cell r="G4451" t="str">
            <v>RUA OSVALDO ANTÔNIO DE BORBA</v>
          </cell>
          <cell r="H4451" t="str">
            <v>15</v>
          </cell>
          <cell r="I4451" t="str">
            <v/>
          </cell>
          <cell r="J4451" t="str">
            <v>PARANAGUAMIRIM</v>
          </cell>
          <cell r="K4451" t="str">
            <v>JOINVILLE</v>
          </cell>
          <cell r="L4451" t="str">
            <v>SC</v>
          </cell>
          <cell r="M4451" t="str">
            <v>-26.351429</v>
          </cell>
          <cell r="N4451" t="str">
            <v>-48.7751385</v>
          </cell>
          <cell r="O4451" t="str">
            <v/>
          </cell>
          <cell r="P4451" t="str">
            <v>27/03/1983</v>
          </cell>
          <cell r="Q4451" t="str">
            <v>4187866</v>
          </cell>
          <cell r="R4451" t="str">
            <v>SSP</v>
          </cell>
          <cell r="S4451" t="str">
            <v>05191664930</v>
          </cell>
          <cell r="T4451" t="str">
            <v/>
          </cell>
          <cell r="U4451" t="str">
            <v/>
          </cell>
          <cell r="V4451" t="str">
            <v/>
          </cell>
          <cell r="X4451" t="str">
            <v>311840</v>
          </cell>
          <cell r="Y4451" t="str">
            <v>265</v>
          </cell>
          <cell r="Z4451" t="str">
            <v>SC</v>
          </cell>
          <cell r="AA4451" t="str">
            <v>25/11/2019</v>
          </cell>
          <cell r="AB4451" t="str">
            <v/>
          </cell>
          <cell r="AC4451" t="str">
            <v/>
          </cell>
          <cell r="AD4451">
            <v>4506</v>
          </cell>
          <cell r="AE4451" t="str">
            <v>Brasileiro</v>
          </cell>
          <cell r="AF4451" t="str">
            <v>Solteiro</v>
          </cell>
          <cell r="AG4451" t="str">
            <v>Feminino</v>
          </cell>
          <cell r="AH4451" t="str">
            <v>Inativo</v>
          </cell>
          <cell r="AI4451" t="str">
            <v>CARLA VIETTRO NORA DE PADUA</v>
          </cell>
        </row>
        <row r="4452">
          <cell r="B4452" t="str">
            <v>VANESSA MARIA INACIO TAVARES</v>
          </cell>
          <cell r="C4452" t="str">
            <v>42693937850</v>
          </cell>
          <cell r="D4452" t="str">
            <v/>
          </cell>
          <cell r="E4452" t="str">
            <v>promotorexpress</v>
          </cell>
          <cell r="F4452" t="str">
            <v>08390323</v>
          </cell>
          <cell r="G4452" t="str">
            <v>RUA VAGNER DE ARAÚJO</v>
          </cell>
          <cell r="H4452" t="str">
            <v>3</v>
          </cell>
          <cell r="I4452" t="str">
            <v/>
          </cell>
          <cell r="J4452" t="str">
            <v>JARDIM SÃO FRANCISCO</v>
          </cell>
          <cell r="K4452" t="str">
            <v>SÃO PAULO</v>
          </cell>
          <cell r="L4452" t="str">
            <v>SP</v>
          </cell>
          <cell r="M4452" t="str">
            <v>-23.6345715</v>
          </cell>
          <cell r="N4452" t="str">
            <v>-46.4489394</v>
          </cell>
          <cell r="O4452" t="str">
            <v>11968348598</v>
          </cell>
          <cell r="P4452" t="str">
            <v>14/10/1993</v>
          </cell>
          <cell r="Q4452" t="str">
            <v>434341563</v>
          </cell>
          <cell r="R4452" t="str">
            <v/>
          </cell>
          <cell r="S4452" t="str">
            <v>42693937850</v>
          </cell>
          <cell r="T4452" t="str">
            <v>SANTANDER</v>
          </cell>
          <cell r="U4452" t="str">
            <v>0724</v>
          </cell>
          <cell r="V4452" t="str">
            <v>010121842</v>
          </cell>
          <cell r="X4452" t="str">
            <v/>
          </cell>
          <cell r="Y4452" t="str">
            <v/>
          </cell>
          <cell r="Z4452" t="str">
            <v/>
          </cell>
          <cell r="AA4452" t="str">
            <v>23/09/2020</v>
          </cell>
          <cell r="AB4452" t="str">
            <v>05/10/2020</v>
          </cell>
          <cell r="AC4452" t="str">
            <v/>
          </cell>
          <cell r="AD4452">
            <v>8.5</v>
          </cell>
          <cell r="AE4452" t="str">
            <v/>
          </cell>
          <cell r="AF4452" t="str">
            <v>Solteiro</v>
          </cell>
          <cell r="AG4452" t="str">
            <v>Masculino</v>
          </cell>
          <cell r="AH4452" t="str">
            <v>Inativo</v>
          </cell>
          <cell r="AI4452" t="str">
            <v>JONATAS ANTUNES CARVALHO</v>
          </cell>
        </row>
        <row r="4453">
          <cell r="B4453" t="str">
            <v>VANESSA PEREIRA DOS SANTOS</v>
          </cell>
          <cell r="C4453" t="str">
            <v>37899142822</v>
          </cell>
          <cell r="D4453" t="str">
            <v>NESSA.ANA.NATALLY@GMAIL.COM</v>
          </cell>
          <cell r="E4453" t="str">
            <v>promotor</v>
          </cell>
          <cell r="F4453" t="str">
            <v>08461470</v>
          </cell>
          <cell r="G4453" t="str">
            <v>RUA DOUTOR ALCIDES DA COSTA VIDIGAL</v>
          </cell>
          <cell r="H4453" t="str">
            <v>100</v>
          </cell>
          <cell r="I4453" t="str">
            <v/>
          </cell>
          <cell r="J4453" t="str">
            <v>JARDIM SÃO PAULO(ZONA LESTE)</v>
          </cell>
          <cell r="K4453" t="str">
            <v>SÃO PAULO</v>
          </cell>
          <cell r="L4453" t="str">
            <v>SP</v>
          </cell>
          <cell r="M4453" t="str">
            <v>-23.5608114</v>
          </cell>
          <cell r="N4453" t="str">
            <v>-46.4032495</v>
          </cell>
          <cell r="O4453" t="str">
            <v>11947374560</v>
          </cell>
          <cell r="P4453" t="str">
            <v>23/09/1988</v>
          </cell>
          <cell r="Q4453" t="str">
            <v>458397520</v>
          </cell>
          <cell r="R4453" t="str">
            <v>SSP</v>
          </cell>
          <cell r="S4453" t="str">
            <v>37899142822</v>
          </cell>
          <cell r="T4453" t="str">
            <v/>
          </cell>
          <cell r="U4453" t="str">
            <v/>
          </cell>
          <cell r="V4453" t="str">
            <v/>
          </cell>
          <cell r="X4453" t="str">
            <v>0053885</v>
          </cell>
          <cell r="Y4453" t="str">
            <v>402</v>
          </cell>
          <cell r="Z4453" t="str">
            <v>SP</v>
          </cell>
          <cell r="AA4453" t="str">
            <v>08/01/2020</v>
          </cell>
          <cell r="AB4453" t="str">
            <v>09/09/2020</v>
          </cell>
          <cell r="AC4453" t="str">
            <v>20981059109</v>
          </cell>
          <cell r="AD4453">
            <v>4506</v>
          </cell>
          <cell r="AE4453" t="str">
            <v>Brasileiro</v>
          </cell>
          <cell r="AF4453" t="str">
            <v>Divorciado</v>
          </cell>
          <cell r="AG4453" t="str">
            <v>Masculino</v>
          </cell>
          <cell r="AH4453" t="str">
            <v>Inativo</v>
          </cell>
          <cell r="AI4453" t="str">
            <v>RAFAEL CAMPOS PEREIRA</v>
          </cell>
        </row>
        <row r="4454">
          <cell r="B4454" t="str">
            <v>VANGUARDA</v>
          </cell>
          <cell r="C4454" t="str">
            <v>vanguarda</v>
          </cell>
          <cell r="E4454" t="str">
            <v>cliente</v>
          </cell>
          <cell r="F4454" t="str">
            <v/>
          </cell>
          <cell r="G4454" t="str">
            <v/>
          </cell>
          <cell r="H4454" t="str">
            <v/>
          </cell>
          <cell r="I4454" t="str">
            <v/>
          </cell>
          <cell r="J4454" t="str">
            <v/>
          </cell>
          <cell r="K4454" t="str">
            <v/>
          </cell>
          <cell r="L4454" t="str">
            <v/>
          </cell>
          <cell r="M4454" t="str">
            <v/>
          </cell>
          <cell r="N4454" t="str">
            <v/>
          </cell>
          <cell r="O4454" t="str">
            <v/>
          </cell>
          <cell r="P4454" t="str">
            <v/>
          </cell>
          <cell r="Q4454" t="str">
            <v/>
          </cell>
          <cell r="R4454" t="str">
            <v/>
          </cell>
          <cell r="S4454" t="str">
            <v/>
          </cell>
          <cell r="T4454" t="str">
            <v/>
          </cell>
          <cell r="U4454" t="str">
            <v/>
          </cell>
          <cell r="V4454" t="str">
            <v/>
          </cell>
          <cell r="X4454" t="str">
            <v/>
          </cell>
          <cell r="Y4454" t="str">
            <v/>
          </cell>
          <cell r="Z4454" t="str">
            <v/>
          </cell>
          <cell r="AA4454" t="str">
            <v/>
          </cell>
          <cell r="AB4454" t="str">
            <v/>
          </cell>
          <cell r="AC4454" t="str">
            <v/>
          </cell>
          <cell r="AD4454">
            <v>0</v>
          </cell>
          <cell r="AE4454" t="str">
            <v/>
          </cell>
          <cell r="AF4454" t="str">
            <v>0</v>
          </cell>
          <cell r="AG4454" t="str">
            <v>0</v>
          </cell>
          <cell r="AH4454" t="str">
            <v>Ativo</v>
          </cell>
          <cell r="AI4454" t="str">
            <v>LUCAS MARCELINO ROCHA</v>
          </cell>
        </row>
        <row r="4455">
          <cell r="B4455" t="str">
            <v>VANIA CRISTIANE PFENG DE SOUZA</v>
          </cell>
          <cell r="C4455" t="str">
            <v>93559674972</v>
          </cell>
          <cell r="D4455" t="str">
            <v/>
          </cell>
          <cell r="E4455" t="str">
            <v>Intermitente</v>
          </cell>
          <cell r="F4455" t="str">
            <v>89226230</v>
          </cell>
          <cell r="G4455" t="str">
            <v>RUA PLÍNIO SEIFFERT</v>
          </cell>
          <cell r="H4455" t="str">
            <v>85</v>
          </cell>
          <cell r="I4455" t="str">
            <v/>
          </cell>
          <cell r="J4455" t="str">
            <v>AVENTUREIRO</v>
          </cell>
          <cell r="K4455" t="str">
            <v>JOINVILLE</v>
          </cell>
          <cell r="L4455" t="str">
            <v>SC</v>
          </cell>
          <cell r="M4455" t="str">
            <v/>
          </cell>
          <cell r="N4455" t="str">
            <v/>
          </cell>
          <cell r="O4455" t="str">
            <v/>
          </cell>
          <cell r="P4455" t="str">
            <v>08/04/1971</v>
          </cell>
          <cell r="Q4455" t="str">
            <v>2842173</v>
          </cell>
          <cell r="R4455" t="str">
            <v>SSP</v>
          </cell>
          <cell r="S4455" t="str">
            <v>93559674972</v>
          </cell>
          <cell r="T4455" t="str">
            <v/>
          </cell>
          <cell r="U4455" t="str">
            <v/>
          </cell>
          <cell r="V4455" t="str">
            <v/>
          </cell>
          <cell r="X4455" t="str">
            <v>4856000</v>
          </cell>
          <cell r="Y4455" t="str">
            <v>50</v>
          </cell>
          <cell r="Z4455" t="str">
            <v>PR</v>
          </cell>
          <cell r="AA4455" t="str">
            <v>01/11/2019</v>
          </cell>
          <cell r="AB4455" t="str">
            <v/>
          </cell>
          <cell r="AC4455" t="str">
            <v>12452178278</v>
          </cell>
          <cell r="AD4455">
            <v>0</v>
          </cell>
          <cell r="AE4455" t="str">
            <v>Brasileiro</v>
          </cell>
          <cell r="AF4455" t="str">
            <v>Casado</v>
          </cell>
          <cell r="AG4455" t="str">
            <v>Feminino</v>
          </cell>
          <cell r="AH4455" t="str">
            <v>Inativo</v>
          </cell>
          <cell r="AI4455" t="str">
            <v>CARLA VIETTRO NORA DE PADUA</v>
          </cell>
        </row>
        <row r="4456">
          <cell r="B4456" t="str">
            <v xml:space="preserve">VANIA ROCHA DOS SANTOS </v>
          </cell>
          <cell r="C4456" t="str">
            <v>22308603801</v>
          </cell>
          <cell r="D4456" t="str">
            <v/>
          </cell>
          <cell r="E4456" t="str">
            <v>Intermitente</v>
          </cell>
          <cell r="F4456" t="str">
            <v>89030000</v>
          </cell>
          <cell r="G4456" t="str">
            <v>RUA SÃO PAULO</v>
          </cell>
          <cell r="H4456" t="str">
            <v>2036</v>
          </cell>
          <cell r="I4456" t="str">
            <v/>
          </cell>
          <cell r="J4456" t="str">
            <v>ITOUPAVA SECA</v>
          </cell>
          <cell r="K4456" t="str">
            <v>BLUMENAU</v>
          </cell>
          <cell r="L4456" t="str">
            <v>SC</v>
          </cell>
          <cell r="M4456" t="str">
            <v>-26.8927358</v>
          </cell>
          <cell r="N4456" t="str">
            <v>-49.0836858</v>
          </cell>
          <cell r="O4456" t="str">
            <v/>
          </cell>
          <cell r="P4456" t="str">
            <v>21/10/1982</v>
          </cell>
          <cell r="Q4456" t="str">
            <v>8515335</v>
          </cell>
          <cell r="R4456" t="str">
            <v>II SC</v>
          </cell>
          <cell r="S4456" t="str">
            <v>22308603801</v>
          </cell>
          <cell r="T4456" t="str">
            <v/>
          </cell>
          <cell r="U4456" t="str">
            <v/>
          </cell>
          <cell r="V4456" t="str">
            <v/>
          </cell>
          <cell r="X4456" t="str">
            <v>72467</v>
          </cell>
          <cell r="Y4456" t="str">
            <v>00255</v>
          </cell>
          <cell r="Z4456" t="str">
            <v>SP</v>
          </cell>
          <cell r="AA4456" t="str">
            <v>17/09/2020</v>
          </cell>
          <cell r="AB4456" t="str">
            <v/>
          </cell>
          <cell r="AC4456" t="str">
            <v>16670070609</v>
          </cell>
          <cell r="AD4456">
            <v>0</v>
          </cell>
          <cell r="AE4456" t="str">
            <v>Brasileiro</v>
          </cell>
          <cell r="AF4456" t="str">
            <v>Solteiro</v>
          </cell>
          <cell r="AG4456" t="str">
            <v>Masculino</v>
          </cell>
          <cell r="AH4456" t="str">
            <v>Inativo</v>
          </cell>
          <cell r="AI4456" t="str">
            <v>CARLA VIETTRO NORA DE PADUA</v>
          </cell>
        </row>
        <row r="4457">
          <cell r="B4457" t="str">
            <v>VANILSON MORAES DE OLIVEIRA</v>
          </cell>
          <cell r="C4457" t="str">
            <v>03698951509</v>
          </cell>
          <cell r="D4457" t="str">
            <v>-</v>
          </cell>
          <cell r="E4457" t="str">
            <v>promotor</v>
          </cell>
          <cell r="F4457" t="str">
            <v>49100000</v>
          </cell>
          <cell r="G4457" t="str">
            <v>RUA VENERAVEL VALDOMIRO TEOFILO DOS SANTOS</v>
          </cell>
          <cell r="H4457" t="str">
            <v>400</v>
          </cell>
          <cell r="I4457" t="str">
            <v/>
          </cell>
          <cell r="J4457" t="str">
            <v>ROSA ELZE</v>
          </cell>
          <cell r="K4457" t="str">
            <v>SÃO CRISTÓVÃO</v>
          </cell>
          <cell r="L4457" t="str">
            <v>SE</v>
          </cell>
          <cell r="M4457" t="str">
            <v>-10.9290206</v>
          </cell>
          <cell r="N4457" t="str">
            <v>-37.1149231</v>
          </cell>
          <cell r="O4457" t="str">
            <v>79988290208</v>
          </cell>
          <cell r="P4457" t="str">
            <v>04/12/1987</v>
          </cell>
          <cell r="Q4457" t="str">
            <v>31855091</v>
          </cell>
          <cell r="R4457" t="str">
            <v>SSP</v>
          </cell>
          <cell r="S4457" t="str">
            <v>03698951509</v>
          </cell>
          <cell r="T4457" t="str">
            <v/>
          </cell>
          <cell r="U4457" t="str">
            <v/>
          </cell>
          <cell r="V4457" t="str">
            <v/>
          </cell>
          <cell r="X4457" t="str">
            <v>4725059</v>
          </cell>
          <cell r="Y4457" t="str">
            <v>10</v>
          </cell>
          <cell r="Z4457" t="str">
            <v>SE</v>
          </cell>
          <cell r="AA4457" t="str">
            <v>06/11/2018</v>
          </cell>
          <cell r="AB4457" t="str">
            <v>20/06/2020</v>
          </cell>
          <cell r="AC4457" t="str">
            <v>206521427-66</v>
          </cell>
          <cell r="AD4457">
            <v>4506</v>
          </cell>
          <cell r="AE4457" t="str">
            <v>BRASILEIRO NATO</v>
          </cell>
          <cell r="AF4457" t="str">
            <v>Solteiro</v>
          </cell>
          <cell r="AG4457" t="str">
            <v>Masculino</v>
          </cell>
          <cell r="AH4457" t="str">
            <v>Inativo</v>
          </cell>
          <cell r="AI4457" t="str">
            <v>EDMILSON SILVA CELESTINO</v>
          </cell>
        </row>
        <row r="4458">
          <cell r="B4458" t="str">
            <v>VANOE</v>
          </cell>
          <cell r="C4458" t="str">
            <v>vanoe</v>
          </cell>
          <cell r="E4458" t="str">
            <v>cliente</v>
          </cell>
          <cell r="F4458" t="str">
            <v/>
          </cell>
          <cell r="G4458" t="str">
            <v/>
          </cell>
          <cell r="H4458" t="str">
            <v/>
          </cell>
          <cell r="I4458" t="str">
            <v/>
          </cell>
          <cell r="J4458" t="str">
            <v/>
          </cell>
          <cell r="K4458" t="str">
            <v/>
          </cell>
          <cell r="L4458" t="str">
            <v/>
          </cell>
          <cell r="M4458" t="str">
            <v/>
          </cell>
          <cell r="N4458" t="str">
            <v/>
          </cell>
          <cell r="O4458" t="str">
            <v/>
          </cell>
          <cell r="P4458" t="str">
            <v/>
          </cell>
          <cell r="Q4458" t="str">
            <v/>
          </cell>
          <cell r="R4458" t="str">
            <v/>
          </cell>
          <cell r="S4458" t="str">
            <v/>
          </cell>
          <cell r="T4458" t="str">
            <v/>
          </cell>
          <cell r="U4458" t="str">
            <v/>
          </cell>
          <cell r="V4458" t="str">
            <v/>
          </cell>
          <cell r="X4458" t="str">
            <v/>
          </cell>
          <cell r="Y4458" t="str">
            <v/>
          </cell>
          <cell r="Z4458" t="str">
            <v/>
          </cell>
          <cell r="AA4458" t="str">
            <v/>
          </cell>
          <cell r="AB4458" t="str">
            <v/>
          </cell>
          <cell r="AC4458" t="str">
            <v/>
          </cell>
          <cell r="AD4458">
            <v>0</v>
          </cell>
          <cell r="AE4458" t="str">
            <v/>
          </cell>
          <cell r="AF4458" t="str">
            <v>0</v>
          </cell>
          <cell r="AG4458" t="str">
            <v>0</v>
          </cell>
          <cell r="AH4458" t="str">
            <v>Ativo</v>
          </cell>
          <cell r="AI4458" t="str">
            <v>LUCAS MARCELINO ROCHA</v>
          </cell>
        </row>
        <row r="4459">
          <cell r="B4459" t="str">
            <v>VANUSA DE JESUS CHAGAS</v>
          </cell>
          <cell r="C4459" t="str">
            <v>29731126805</v>
          </cell>
          <cell r="D4459" t="str">
            <v>vanusa.jchagas@hotmail.com.br</v>
          </cell>
          <cell r="E4459" t="str">
            <v>promotor</v>
          </cell>
          <cell r="F4459" t="str">
            <v>18078-390</v>
          </cell>
          <cell r="G4459" t="str">
            <v>RUA JOSÉ TRUGILLANO</v>
          </cell>
          <cell r="H4459" t="str">
            <v>1232</v>
          </cell>
          <cell r="I4459" t="str">
            <v/>
          </cell>
          <cell r="J4459" t="str">
            <v>PARQUE VITÓRIA RÉGIA</v>
          </cell>
          <cell r="K4459" t="str">
            <v>SOROCABA</v>
          </cell>
          <cell r="L4459" t="str">
            <v>SP</v>
          </cell>
          <cell r="M4459" t="str">
            <v>-23.4302425</v>
          </cell>
          <cell r="N4459" t="str">
            <v>-47.4566187</v>
          </cell>
          <cell r="O4459" t="str">
            <v>998255497</v>
          </cell>
          <cell r="P4459" t="str">
            <v>24/08/1981</v>
          </cell>
          <cell r="Q4459" t="str">
            <v>41269642</v>
          </cell>
          <cell r="R4459" t="str">
            <v>SSP</v>
          </cell>
          <cell r="S4459" t="str">
            <v>29731126805</v>
          </cell>
          <cell r="T4459" t="str">
            <v/>
          </cell>
          <cell r="U4459" t="str">
            <v/>
          </cell>
          <cell r="V4459" t="str">
            <v/>
          </cell>
          <cell r="X4459" t="str">
            <v>13194</v>
          </cell>
          <cell r="Y4459" t="str">
            <v>260</v>
          </cell>
          <cell r="Z4459" t="str">
            <v>SP</v>
          </cell>
          <cell r="AA4459" t="str">
            <v>23/02/2017</v>
          </cell>
          <cell r="AB4459" t="str">
            <v/>
          </cell>
          <cell r="AC4459" t="str">
            <v>130067012-23</v>
          </cell>
          <cell r="AD4459">
            <v>4506</v>
          </cell>
          <cell r="AE4459" t="str">
            <v>BRASILEIRO NATO</v>
          </cell>
          <cell r="AF4459" t="str">
            <v>Solteiro</v>
          </cell>
          <cell r="AG4459" t="str">
            <v>Feminino</v>
          </cell>
          <cell r="AH4459" t="str">
            <v>Inativo</v>
          </cell>
          <cell r="AI4459" t="str">
            <v>SANDRA GOULART SILVA</v>
          </cell>
        </row>
        <row r="4460">
          <cell r="B4460" t="str">
            <v>VEGAS REPRESENTACOES SIGA</v>
          </cell>
          <cell r="C4460" t="str">
            <v>vegassiga</v>
          </cell>
          <cell r="D4460" t="str">
            <v/>
          </cell>
          <cell r="E4460" t="str">
            <v>cliente</v>
          </cell>
          <cell r="F4460" t="str">
            <v/>
          </cell>
          <cell r="G4460" t="str">
            <v/>
          </cell>
          <cell r="H4460" t="str">
            <v/>
          </cell>
          <cell r="I4460" t="str">
            <v/>
          </cell>
          <cell r="J4460" t="str">
            <v/>
          </cell>
          <cell r="K4460" t="str">
            <v/>
          </cell>
          <cell r="L4460" t="str">
            <v/>
          </cell>
          <cell r="M4460" t="str">
            <v/>
          </cell>
          <cell r="N4460" t="str">
            <v/>
          </cell>
          <cell r="O4460" t="str">
            <v/>
          </cell>
          <cell r="P4460" t="str">
            <v/>
          </cell>
          <cell r="Q4460" t="str">
            <v/>
          </cell>
          <cell r="R4460" t="str">
            <v/>
          </cell>
          <cell r="S4460" t="str">
            <v/>
          </cell>
          <cell r="T4460" t="str">
            <v/>
          </cell>
          <cell r="U4460" t="str">
            <v/>
          </cell>
          <cell r="V4460" t="str">
            <v/>
          </cell>
          <cell r="X4460" t="str">
            <v/>
          </cell>
          <cell r="Y4460" t="str">
            <v/>
          </cell>
          <cell r="Z4460" t="str">
            <v/>
          </cell>
          <cell r="AA4460" t="str">
            <v/>
          </cell>
          <cell r="AB4460" t="str">
            <v/>
          </cell>
          <cell r="AC4460" t="str">
            <v/>
          </cell>
          <cell r="AD4460">
            <v>0</v>
          </cell>
          <cell r="AE4460" t="str">
            <v/>
          </cell>
          <cell r="AF4460" t="str">
            <v>Solteiro</v>
          </cell>
          <cell r="AG4460" t="str">
            <v>Indefinido</v>
          </cell>
          <cell r="AH4460" t="str">
            <v>Ativo</v>
          </cell>
          <cell r="AI4460" t="str">
            <v>GABRIEL AUGUSTO FELIX SARNO</v>
          </cell>
        </row>
        <row r="4461">
          <cell r="B4461" t="str">
            <v>VELAS SAO DOMINGOS</v>
          </cell>
          <cell r="C4461" t="str">
            <v>velassaodomingossiga</v>
          </cell>
          <cell r="D4461" t="str">
            <v/>
          </cell>
          <cell r="E4461" t="str">
            <v>cliente</v>
          </cell>
          <cell r="F4461" t="str">
            <v/>
          </cell>
          <cell r="G4461" t="str">
            <v/>
          </cell>
          <cell r="H4461" t="str">
            <v/>
          </cell>
          <cell r="I4461" t="str">
            <v/>
          </cell>
          <cell r="J4461" t="str">
            <v/>
          </cell>
          <cell r="K4461" t="str">
            <v/>
          </cell>
          <cell r="L4461" t="str">
            <v/>
          </cell>
          <cell r="M4461" t="str">
            <v/>
          </cell>
          <cell r="N4461" t="str">
            <v/>
          </cell>
          <cell r="O4461" t="str">
            <v/>
          </cell>
          <cell r="P4461" t="str">
            <v/>
          </cell>
          <cell r="Q4461" t="str">
            <v/>
          </cell>
          <cell r="R4461" t="str">
            <v/>
          </cell>
          <cell r="S4461" t="str">
            <v/>
          </cell>
          <cell r="T4461" t="str">
            <v/>
          </cell>
          <cell r="U4461" t="str">
            <v/>
          </cell>
          <cell r="V4461" t="str">
            <v/>
          </cell>
          <cell r="X4461" t="str">
            <v/>
          </cell>
          <cell r="Y4461" t="str">
            <v/>
          </cell>
          <cell r="Z4461" t="str">
            <v/>
          </cell>
          <cell r="AA4461" t="str">
            <v/>
          </cell>
          <cell r="AB4461" t="str">
            <v/>
          </cell>
          <cell r="AC4461" t="str">
            <v/>
          </cell>
          <cell r="AD4461">
            <v>0</v>
          </cell>
          <cell r="AE4461" t="str">
            <v/>
          </cell>
          <cell r="AF4461" t="str">
            <v>Solteiro</v>
          </cell>
          <cell r="AG4461" t="str">
            <v>Indefinido</v>
          </cell>
          <cell r="AH4461" t="str">
            <v>Ativo</v>
          </cell>
          <cell r="AI4461" t="str">
            <v>GABRIEL AUGUSTO FELIX SARNO</v>
          </cell>
        </row>
        <row r="4462">
          <cell r="B4462" t="str">
            <v>VENANCIO CORONEL HEIMANN</v>
          </cell>
          <cell r="C4462" t="str">
            <v>01270752910</v>
          </cell>
          <cell r="D4462" t="str">
            <v/>
          </cell>
          <cell r="E4462" t="str">
            <v>Intermitente</v>
          </cell>
          <cell r="F4462" t="str">
            <v>88390000</v>
          </cell>
          <cell r="G4462" t="str">
            <v>RUA JOAO ALBERTO DOS SANTOS</v>
          </cell>
          <cell r="H4462" t="str">
            <v>1221</v>
          </cell>
          <cell r="I4462" t="str">
            <v/>
          </cell>
          <cell r="J4462" t="str">
            <v>SAO CRISTOVAO</v>
          </cell>
          <cell r="K4462" t="str">
            <v>BARRA VELHA</v>
          </cell>
          <cell r="L4462" t="str">
            <v>SC</v>
          </cell>
          <cell r="M4462" t="str">
            <v>-26.647051</v>
          </cell>
          <cell r="N4462" t="str">
            <v>-48.7004324</v>
          </cell>
          <cell r="O4462" t="str">
            <v/>
          </cell>
          <cell r="P4462" t="str">
            <v>17/05/2020</v>
          </cell>
          <cell r="Q4462" t="str">
            <v>7930424</v>
          </cell>
          <cell r="R4462" t="str">
            <v xml:space="preserve"> II SC </v>
          </cell>
          <cell r="S4462" t="str">
            <v>01270752910</v>
          </cell>
          <cell r="T4462" t="str">
            <v/>
          </cell>
          <cell r="U4462" t="str">
            <v/>
          </cell>
          <cell r="V4462" t="str">
            <v/>
          </cell>
          <cell r="X4462" t="str">
            <v>3194208</v>
          </cell>
          <cell r="Y4462" t="str">
            <v>0060</v>
          </cell>
          <cell r="Z4462" t="str">
            <v>SC</v>
          </cell>
          <cell r="AA4462" t="str">
            <v>27/08/2020</v>
          </cell>
          <cell r="AB4462" t="str">
            <v/>
          </cell>
          <cell r="AC4462" t="str">
            <v>15236401503</v>
          </cell>
          <cell r="AD4462">
            <v>0</v>
          </cell>
          <cell r="AE4462" t="str">
            <v>Brasileiro</v>
          </cell>
          <cell r="AF4462" t="str">
            <v>Solteiro</v>
          </cell>
          <cell r="AG4462" t="str">
            <v>Masculino</v>
          </cell>
          <cell r="AH4462" t="str">
            <v>Inativo</v>
          </cell>
          <cell r="AI4462" t="str">
            <v>CARLA VIETTRO NORA DE PADUA</v>
          </cell>
        </row>
        <row r="4463">
          <cell r="B4463" t="str">
            <v>VERA LUCIA BUENO DE CAMARGO</v>
          </cell>
          <cell r="C4463" t="str">
            <v>04658559978</v>
          </cell>
          <cell r="D4463" t="str">
            <v/>
          </cell>
          <cell r="E4463" t="str">
            <v>Intermitente</v>
          </cell>
          <cell r="F4463" t="str">
            <v>89819000</v>
          </cell>
          <cell r="G4463" t="str">
            <v>RUA OCTACILIO NALIN</v>
          </cell>
          <cell r="H4463" t="str">
            <v>463</v>
          </cell>
          <cell r="I4463" t="str">
            <v/>
          </cell>
          <cell r="J4463" t="str">
            <v/>
          </cell>
          <cell r="K4463" t="str">
            <v>CORDILHEIRA ALTA</v>
          </cell>
          <cell r="L4463" t="str">
            <v>SC</v>
          </cell>
          <cell r="M4463" t="str">
            <v>-26.9761994</v>
          </cell>
          <cell r="N4463" t="str">
            <v>-52.6279608</v>
          </cell>
          <cell r="O4463" t="str">
            <v/>
          </cell>
          <cell r="P4463" t="str">
            <v>13/04/1984</v>
          </cell>
          <cell r="Q4463" t="str">
            <v>4523257</v>
          </cell>
          <cell r="R4463" t="str">
            <v>SSC</v>
          </cell>
          <cell r="S4463" t="str">
            <v>04658559978</v>
          </cell>
          <cell r="T4463" t="str">
            <v/>
          </cell>
          <cell r="U4463" t="str">
            <v/>
          </cell>
          <cell r="V4463" t="str">
            <v/>
          </cell>
          <cell r="X4463" t="str">
            <v>5340552</v>
          </cell>
          <cell r="Y4463" t="str">
            <v>30</v>
          </cell>
          <cell r="Z4463" t="str">
            <v>SC</v>
          </cell>
          <cell r="AA4463" t="str">
            <v>01/11/2019</v>
          </cell>
          <cell r="AB4463" t="str">
            <v/>
          </cell>
          <cell r="AC4463" t="str">
            <v>13085248721</v>
          </cell>
          <cell r="AD4463">
            <v>0</v>
          </cell>
          <cell r="AE4463" t="str">
            <v>Brasileiro</v>
          </cell>
          <cell r="AF4463" t="str">
            <v>Solteiro</v>
          </cell>
          <cell r="AG4463" t="str">
            <v>Feminino</v>
          </cell>
          <cell r="AH4463" t="str">
            <v>Inativo</v>
          </cell>
          <cell r="AI4463" t="str">
            <v>CARLA VIETTRO NORA DE PADUA</v>
          </cell>
        </row>
        <row r="4464">
          <cell r="B4464" t="str">
            <v>VERA MARCIA CORREA CAXIAS</v>
          </cell>
          <cell r="C4464" t="str">
            <v>59238437149</v>
          </cell>
          <cell r="D4464" t="str">
            <v>veramcaxias2@gmail.com</v>
          </cell>
          <cell r="E4464" t="str">
            <v>supervisor</v>
          </cell>
          <cell r="F4464" t="str">
            <v>79083570</v>
          </cell>
          <cell r="G4464" t="str">
            <v>RUA JORNALISTA VALDIR LAGO</v>
          </cell>
          <cell r="H4464" t="str">
            <v>950</v>
          </cell>
          <cell r="I4464" t="str">
            <v/>
          </cell>
          <cell r="J4464" t="str">
            <v>JARDIM AERO RANCHO</v>
          </cell>
          <cell r="K4464" t="str">
            <v>CAMPO GRANDE</v>
          </cell>
          <cell r="L4464" t="str">
            <v>MS</v>
          </cell>
          <cell r="M4464" t="str">
            <v>-20.519132</v>
          </cell>
          <cell r="N4464" t="str">
            <v>-54.649963</v>
          </cell>
          <cell r="O4464" t="str">
            <v>67981580922</v>
          </cell>
          <cell r="P4464" t="str">
            <v>30/09/1974</v>
          </cell>
          <cell r="Q4464" t="str">
            <v>712789</v>
          </cell>
          <cell r="R4464" t="str">
            <v xml:space="preserve"> MS</v>
          </cell>
          <cell r="S4464" t="str">
            <v>59238437149</v>
          </cell>
          <cell r="T4464" t="str">
            <v/>
          </cell>
          <cell r="U4464" t="str">
            <v/>
          </cell>
          <cell r="V4464" t="str">
            <v/>
          </cell>
          <cell r="X4464" t="str">
            <v>9701551</v>
          </cell>
          <cell r="Y4464" t="str">
            <v>30</v>
          </cell>
          <cell r="Z4464" t="str">
            <v>MS</v>
          </cell>
          <cell r="AA4464" t="str">
            <v>04/04/2018</v>
          </cell>
          <cell r="AB4464" t="str">
            <v/>
          </cell>
          <cell r="AC4464" t="str">
            <v>12486168372</v>
          </cell>
          <cell r="AD4464">
            <v>0</v>
          </cell>
          <cell r="AE4464" t="str">
            <v>Brasileiro</v>
          </cell>
          <cell r="AF4464" t="str">
            <v>Solteiro</v>
          </cell>
          <cell r="AG4464" t="str">
            <v>Feminino</v>
          </cell>
          <cell r="AH4464" t="str">
            <v>Ativo</v>
          </cell>
          <cell r="AI4464" t="str">
            <v>DIEGO DOS SANTOS BARRETO</v>
          </cell>
        </row>
        <row r="4465">
          <cell r="B4465" t="str">
            <v>VERDI PEREIRA DE CARVALHO</v>
          </cell>
          <cell r="C4465" t="str">
            <v>04152818140</v>
          </cell>
          <cell r="D4465" t="str">
            <v/>
          </cell>
          <cell r="E4465" t="str">
            <v>promotor</v>
          </cell>
          <cell r="F4465" t="str">
            <v>78055838</v>
          </cell>
          <cell r="G4465" t="str">
            <v>RUA VINTE E CINCO</v>
          </cell>
          <cell r="H4465" t="str">
            <v>2</v>
          </cell>
          <cell r="I4465" t="str">
            <v/>
          </cell>
          <cell r="J4465" t="str">
            <v>JARDIM FLORIANÓPOLIS</v>
          </cell>
          <cell r="K4465" t="str">
            <v>CUIABÁ</v>
          </cell>
          <cell r="L4465" t="str">
            <v>MT</v>
          </cell>
          <cell r="M4465" t="str">
            <v>-15.5494368</v>
          </cell>
          <cell r="N4465" t="str">
            <v>-56.0825056</v>
          </cell>
          <cell r="O4465" t="str">
            <v/>
          </cell>
          <cell r="P4465" t="str">
            <v>25/01/1990</v>
          </cell>
          <cell r="Q4465" t="str">
            <v>21838577</v>
          </cell>
          <cell r="R4465" t="str">
            <v>SSP</v>
          </cell>
          <cell r="S4465" t="str">
            <v>04152818140</v>
          </cell>
          <cell r="T4465" t="str">
            <v/>
          </cell>
          <cell r="U4465" t="str">
            <v/>
          </cell>
          <cell r="V4465" t="str">
            <v/>
          </cell>
          <cell r="X4465" t="str">
            <v>1501761</v>
          </cell>
          <cell r="Y4465" t="str">
            <v>050</v>
          </cell>
          <cell r="Z4465" t="str">
            <v>MS</v>
          </cell>
          <cell r="AA4465" t="str">
            <v>09/03/2020</v>
          </cell>
          <cell r="AB4465" t="str">
            <v/>
          </cell>
          <cell r="AC4465" t="str">
            <v>21046712332</v>
          </cell>
          <cell r="AD4465">
            <v>4506</v>
          </cell>
          <cell r="AE4465" t="str">
            <v>Brasileiro</v>
          </cell>
          <cell r="AF4465" t="str">
            <v>Solteiro</v>
          </cell>
          <cell r="AG4465" t="str">
            <v>Masculino</v>
          </cell>
          <cell r="AH4465" t="str">
            <v>Ativo</v>
          </cell>
          <cell r="AI4465" t="str">
            <v>JULIO CESAR SILVA</v>
          </cell>
        </row>
        <row r="4466">
          <cell r="B4466" t="str">
            <v>VERENICE RIBEIRO RIBAS TERCEIRIZADO</v>
          </cell>
          <cell r="C4466" t="str">
            <v>04669424947</v>
          </cell>
          <cell r="D4466" t="str">
            <v/>
          </cell>
          <cell r="E4466" t="str">
            <v>terceirizado</v>
          </cell>
          <cell r="F4466" t="str">
            <v>89304366</v>
          </cell>
          <cell r="G4466" t="str">
            <v>RUA PIONEIRO PAULO LIEBL</v>
          </cell>
          <cell r="H4466" t="str">
            <v>584</v>
          </cell>
          <cell r="I4466" t="str">
            <v/>
          </cell>
          <cell r="J4466" t="str">
            <v>VILA NOVA</v>
          </cell>
          <cell r="K4466" t="str">
            <v>MAFRA</v>
          </cell>
          <cell r="L4466" t="str">
            <v>SC</v>
          </cell>
          <cell r="M4466" t="str">
            <v>-26.148237</v>
          </cell>
          <cell r="N4466" t="str">
            <v>-49.8344968</v>
          </cell>
          <cell r="O4466" t="str">
            <v>47991470289</v>
          </cell>
          <cell r="P4466" t="str">
            <v/>
          </cell>
          <cell r="Q4466" t="str">
            <v/>
          </cell>
          <cell r="R4466" t="str">
            <v/>
          </cell>
          <cell r="S4466" t="str">
            <v>04669424947</v>
          </cell>
          <cell r="T4466" t="str">
            <v/>
          </cell>
          <cell r="U4466" t="str">
            <v/>
          </cell>
          <cell r="V4466" t="str">
            <v/>
          </cell>
          <cell r="X4466" t="str">
            <v/>
          </cell>
          <cell r="Y4466" t="str">
            <v/>
          </cell>
          <cell r="Z4466" t="str">
            <v/>
          </cell>
          <cell r="AA4466" t="str">
            <v/>
          </cell>
          <cell r="AB4466" t="str">
            <v/>
          </cell>
          <cell r="AC4466" t="str">
            <v/>
          </cell>
          <cell r="AD4466">
            <v>0</v>
          </cell>
          <cell r="AE4466" t="str">
            <v>Brasileiro</v>
          </cell>
          <cell r="AF4466" t="str">
            <v>Solteiro</v>
          </cell>
          <cell r="AG4466" t="str">
            <v>Feminino</v>
          </cell>
          <cell r="AH4466" t="str">
            <v>Inativo</v>
          </cell>
          <cell r="AI4466" t="str">
            <v>ELIANE CRISTINA GRACIOLI DE JESUS</v>
          </cell>
        </row>
        <row r="4467">
          <cell r="B4467" t="str">
            <v>VERLAINE DE JESUS MACENA</v>
          </cell>
          <cell r="C4467" t="str">
            <v>77125975020</v>
          </cell>
          <cell r="D4467" t="str">
            <v/>
          </cell>
          <cell r="E4467" t="str">
            <v>Intermitente</v>
          </cell>
          <cell r="F4467" t="str">
            <v>88501120</v>
          </cell>
          <cell r="G4467" t="str">
            <v>RUA GOVERNADOR JORGE LACERDA</v>
          </cell>
          <cell r="H4467" t="str">
            <v>65</v>
          </cell>
          <cell r="I4467" t="str">
            <v>AP 67</v>
          </cell>
          <cell r="J4467" t="str">
            <v>CENTRO</v>
          </cell>
          <cell r="K4467" t="str">
            <v>LAGES</v>
          </cell>
          <cell r="L4467" t="str">
            <v>SC</v>
          </cell>
          <cell r="M4467" t="str">
            <v>-27.8165912</v>
          </cell>
          <cell r="N4467" t="str">
            <v>-50.3294484</v>
          </cell>
          <cell r="O4467" t="str">
            <v/>
          </cell>
          <cell r="P4467" t="str">
            <v>02/05/1981</v>
          </cell>
          <cell r="Q4467" t="str">
            <v>7920517</v>
          </cell>
          <cell r="R4467" t="str">
            <v>SSP</v>
          </cell>
          <cell r="S4467" t="str">
            <v>77125975020</v>
          </cell>
          <cell r="T4467" t="str">
            <v/>
          </cell>
          <cell r="U4467" t="str">
            <v/>
          </cell>
          <cell r="V4467" t="str">
            <v/>
          </cell>
          <cell r="X4467" t="str">
            <v>1018983</v>
          </cell>
          <cell r="Y4467" t="str">
            <v>20</v>
          </cell>
          <cell r="Z4467" t="str">
            <v>SC</v>
          </cell>
          <cell r="AA4467" t="str">
            <v>04/12/2019</v>
          </cell>
          <cell r="AB4467" t="str">
            <v/>
          </cell>
          <cell r="AC4467" t="str">
            <v>13010820932</v>
          </cell>
          <cell r="AD4467">
            <v>4506</v>
          </cell>
          <cell r="AE4467" t="str">
            <v>Brasileiro</v>
          </cell>
          <cell r="AF4467" t="str">
            <v>Solteiro</v>
          </cell>
          <cell r="AG4467" t="str">
            <v>Feminino</v>
          </cell>
          <cell r="AH4467" t="str">
            <v>Inativo</v>
          </cell>
          <cell r="AI4467" t="str">
            <v>CARLA VIETTRO NORA DE PADUA</v>
          </cell>
        </row>
        <row r="4468">
          <cell r="B4468" t="str">
            <v xml:space="preserve">VERONICA SEBASTIANA CLOTILDE EVANGELISTA FERREIRA </v>
          </cell>
          <cell r="C4468" t="str">
            <v>26335858843</v>
          </cell>
          <cell r="D4468" t="str">
            <v/>
          </cell>
          <cell r="E4468" t="str">
            <v>promotor</v>
          </cell>
          <cell r="F4468" t="str">
            <v/>
          </cell>
          <cell r="G4468" t="str">
            <v/>
          </cell>
          <cell r="H4468" t="str">
            <v/>
          </cell>
          <cell r="I4468" t="str">
            <v/>
          </cell>
          <cell r="J4468" t="str">
            <v/>
          </cell>
          <cell r="K4468" t="str">
            <v/>
          </cell>
          <cell r="L4468" t="str">
            <v/>
          </cell>
          <cell r="M4468" t="str">
            <v/>
          </cell>
          <cell r="N4468" t="str">
            <v/>
          </cell>
          <cell r="O4468" t="str">
            <v/>
          </cell>
          <cell r="P4468" t="str">
            <v>21/06/1977</v>
          </cell>
          <cell r="Q4468" t="str">
            <v>285852231</v>
          </cell>
          <cell r="R4468" t="str">
            <v>SSP</v>
          </cell>
          <cell r="S4468" t="str">
            <v>26335858843</v>
          </cell>
          <cell r="T4468" t="str">
            <v/>
          </cell>
          <cell r="U4468" t="str">
            <v/>
          </cell>
          <cell r="V4468" t="str">
            <v/>
          </cell>
          <cell r="X4468" t="str">
            <v/>
          </cell>
          <cell r="Y4468" t="str">
            <v/>
          </cell>
          <cell r="Z4468" t="str">
            <v/>
          </cell>
          <cell r="AA4468" t="str">
            <v/>
          </cell>
          <cell r="AB4468" t="str">
            <v/>
          </cell>
          <cell r="AC4468" t="str">
            <v/>
          </cell>
          <cell r="AD4468">
            <v>0</v>
          </cell>
          <cell r="AE4468" t="str">
            <v/>
          </cell>
          <cell r="AF4468" t="str">
            <v>Solteiro</v>
          </cell>
          <cell r="AG4468" t="str">
            <v>Masculino</v>
          </cell>
          <cell r="AH4468" t="str">
            <v>Ativo</v>
          </cell>
          <cell r="AI4468" t="str">
            <v>GABRIEL AUGUSTO FELIX SARNO</v>
          </cell>
        </row>
        <row r="4469">
          <cell r="B4469" t="str">
            <v>VIA GLOBAL</v>
          </cell>
          <cell r="C4469" t="str">
            <v>viaglobal</v>
          </cell>
          <cell r="E4469" t="str">
            <v>cliente</v>
          </cell>
          <cell r="F4469" t="str">
            <v/>
          </cell>
          <cell r="G4469" t="str">
            <v/>
          </cell>
          <cell r="H4469" t="str">
            <v/>
          </cell>
          <cell r="I4469" t="str">
            <v/>
          </cell>
          <cell r="J4469" t="str">
            <v/>
          </cell>
          <cell r="K4469" t="str">
            <v/>
          </cell>
          <cell r="L4469" t="str">
            <v/>
          </cell>
          <cell r="M4469" t="str">
            <v/>
          </cell>
          <cell r="N4469" t="str">
            <v/>
          </cell>
          <cell r="O4469" t="str">
            <v/>
          </cell>
          <cell r="P4469" t="str">
            <v/>
          </cell>
          <cell r="Q4469" t="str">
            <v/>
          </cell>
          <cell r="R4469" t="str">
            <v/>
          </cell>
          <cell r="S4469" t="str">
            <v/>
          </cell>
          <cell r="T4469" t="str">
            <v/>
          </cell>
          <cell r="U4469" t="str">
            <v/>
          </cell>
          <cell r="V4469" t="str">
            <v/>
          </cell>
          <cell r="X4469" t="str">
            <v/>
          </cell>
          <cell r="Y4469" t="str">
            <v/>
          </cell>
          <cell r="Z4469" t="str">
            <v/>
          </cell>
          <cell r="AA4469" t="str">
            <v/>
          </cell>
          <cell r="AB4469" t="str">
            <v/>
          </cell>
          <cell r="AC4469" t="str">
            <v/>
          </cell>
          <cell r="AD4469">
            <v>0</v>
          </cell>
          <cell r="AE4469" t="str">
            <v/>
          </cell>
          <cell r="AF4469" t="str">
            <v>0</v>
          </cell>
          <cell r="AG4469" t="str">
            <v>0</v>
          </cell>
          <cell r="AH4469" t="str">
            <v>Ativo</v>
          </cell>
          <cell r="AI4469" t="str">
            <v>LUCAS MARCELINO ROCHA</v>
          </cell>
        </row>
        <row r="4470">
          <cell r="B4470" t="str">
            <v>VIA LAR</v>
          </cell>
          <cell r="C4470" t="str">
            <v>vialar</v>
          </cell>
          <cell r="E4470" t="str">
            <v>cliente</v>
          </cell>
          <cell r="F4470" t="str">
            <v/>
          </cell>
          <cell r="G4470" t="str">
            <v/>
          </cell>
          <cell r="H4470" t="str">
            <v/>
          </cell>
          <cell r="I4470" t="str">
            <v/>
          </cell>
          <cell r="J4470" t="str">
            <v/>
          </cell>
          <cell r="K4470" t="str">
            <v/>
          </cell>
          <cell r="L4470" t="str">
            <v/>
          </cell>
          <cell r="M4470" t="str">
            <v/>
          </cell>
          <cell r="N4470" t="str">
            <v/>
          </cell>
          <cell r="O4470" t="str">
            <v/>
          </cell>
          <cell r="P4470" t="str">
            <v/>
          </cell>
          <cell r="Q4470" t="str">
            <v/>
          </cell>
          <cell r="R4470" t="str">
            <v/>
          </cell>
          <cell r="S4470" t="str">
            <v/>
          </cell>
          <cell r="T4470" t="str">
            <v/>
          </cell>
          <cell r="U4470" t="str">
            <v/>
          </cell>
          <cell r="V4470" t="str">
            <v/>
          </cell>
          <cell r="X4470" t="str">
            <v/>
          </cell>
          <cell r="Y4470" t="str">
            <v/>
          </cell>
          <cell r="Z4470" t="str">
            <v/>
          </cell>
          <cell r="AA4470" t="str">
            <v/>
          </cell>
          <cell r="AB4470" t="str">
            <v/>
          </cell>
          <cell r="AC4470" t="str">
            <v/>
          </cell>
          <cell r="AD4470">
            <v>0</v>
          </cell>
          <cell r="AE4470" t="str">
            <v/>
          </cell>
          <cell r="AF4470" t="str">
            <v>0</v>
          </cell>
          <cell r="AG4470" t="str">
            <v>0</v>
          </cell>
          <cell r="AH4470" t="str">
            <v>Ativo</v>
          </cell>
          <cell r="AI4470" t="str">
            <v>LUCAS MARCELINO ROCHA</v>
          </cell>
        </row>
        <row r="4471">
          <cell r="B4471" t="str">
            <v>VIANA DO CASTELO - SILVESTRE</v>
          </cell>
          <cell r="C4471" t="str">
            <v>vianadocastelo-silvestre</v>
          </cell>
          <cell r="E4471" t="str">
            <v>cliente</v>
          </cell>
          <cell r="F4471" t="str">
            <v/>
          </cell>
          <cell r="G4471" t="str">
            <v/>
          </cell>
          <cell r="H4471" t="str">
            <v/>
          </cell>
          <cell r="I4471" t="str">
            <v/>
          </cell>
          <cell r="J4471" t="str">
            <v/>
          </cell>
          <cell r="K4471" t="str">
            <v/>
          </cell>
          <cell r="L4471" t="str">
            <v/>
          </cell>
          <cell r="M4471" t="str">
            <v/>
          </cell>
          <cell r="N4471" t="str">
            <v/>
          </cell>
          <cell r="O4471" t="str">
            <v/>
          </cell>
          <cell r="P4471" t="str">
            <v/>
          </cell>
          <cell r="Q4471" t="str">
            <v/>
          </cell>
          <cell r="R4471" t="str">
            <v/>
          </cell>
          <cell r="S4471" t="str">
            <v/>
          </cell>
          <cell r="T4471" t="str">
            <v/>
          </cell>
          <cell r="U4471" t="str">
            <v/>
          </cell>
          <cell r="V4471" t="str">
            <v/>
          </cell>
          <cell r="X4471" t="str">
            <v/>
          </cell>
          <cell r="Y4471" t="str">
            <v/>
          </cell>
          <cell r="Z4471" t="str">
            <v/>
          </cell>
          <cell r="AA4471" t="str">
            <v/>
          </cell>
          <cell r="AB4471" t="str">
            <v/>
          </cell>
          <cell r="AC4471" t="str">
            <v/>
          </cell>
          <cell r="AD4471">
            <v>0</v>
          </cell>
          <cell r="AE4471" t="str">
            <v/>
          </cell>
          <cell r="AF4471" t="str">
            <v>0</v>
          </cell>
          <cell r="AG4471" t="str">
            <v>0</v>
          </cell>
          <cell r="AH4471" t="str">
            <v>Ativo</v>
          </cell>
          <cell r="AI4471" t="str">
            <v>LUCAS MARCELINO ROCHA</v>
          </cell>
        </row>
        <row r="4472">
          <cell r="B4472" t="str">
            <v>VIC</v>
          </cell>
          <cell r="C4472" t="str">
            <v>vic</v>
          </cell>
          <cell r="E4472" t="str">
            <v>cliente</v>
          </cell>
          <cell r="F4472" t="str">
            <v/>
          </cell>
          <cell r="G4472" t="str">
            <v/>
          </cell>
          <cell r="H4472" t="str">
            <v/>
          </cell>
          <cell r="I4472" t="str">
            <v/>
          </cell>
          <cell r="J4472" t="str">
            <v/>
          </cell>
          <cell r="K4472" t="str">
            <v/>
          </cell>
          <cell r="L4472" t="str">
            <v/>
          </cell>
          <cell r="M4472" t="str">
            <v/>
          </cell>
          <cell r="N4472" t="str">
            <v/>
          </cell>
          <cell r="O4472" t="str">
            <v/>
          </cell>
          <cell r="P4472" t="str">
            <v/>
          </cell>
          <cell r="Q4472" t="str">
            <v/>
          </cell>
          <cell r="R4472" t="str">
            <v/>
          </cell>
          <cell r="S4472" t="str">
            <v/>
          </cell>
          <cell r="T4472" t="str">
            <v/>
          </cell>
          <cell r="U4472" t="str">
            <v/>
          </cell>
          <cell r="V4472" t="str">
            <v/>
          </cell>
          <cell r="X4472" t="str">
            <v/>
          </cell>
          <cell r="Y4472" t="str">
            <v/>
          </cell>
          <cell r="Z4472" t="str">
            <v/>
          </cell>
          <cell r="AA4472" t="str">
            <v/>
          </cell>
          <cell r="AB4472" t="str">
            <v/>
          </cell>
          <cell r="AC4472" t="str">
            <v/>
          </cell>
          <cell r="AD4472">
            <v>0</v>
          </cell>
          <cell r="AE4472" t="str">
            <v/>
          </cell>
          <cell r="AF4472" t="str">
            <v>0</v>
          </cell>
          <cell r="AG4472" t="str">
            <v>0</v>
          </cell>
          <cell r="AH4472" t="str">
            <v>Ativo</v>
          </cell>
          <cell r="AI4472" t="str">
            <v>LUCAS MARCELINO ROCHA</v>
          </cell>
        </row>
        <row r="4473">
          <cell r="B4473" t="str">
            <v>VICTOR ANTONIO DE MATOS DE LA TORRE</v>
          </cell>
          <cell r="C4473" t="str">
            <v>53662847833</v>
          </cell>
          <cell r="D4473" t="str">
            <v>vmatos808@gmail.com</v>
          </cell>
          <cell r="E4473" t="str">
            <v>promotorexpress</v>
          </cell>
          <cell r="F4473" t="str">
            <v>12943390</v>
          </cell>
          <cell r="G4473" t="str">
            <v>RUA FRANCISCO SOLDADO</v>
          </cell>
          <cell r="H4473" t="str">
            <v>540</v>
          </cell>
          <cell r="I4473" t="str">
            <v/>
          </cell>
          <cell r="J4473" t="str">
            <v>JARDIM ALVINÓPOLIS</v>
          </cell>
          <cell r="K4473" t="str">
            <v>ATIBAIA</v>
          </cell>
          <cell r="L4473" t="str">
            <v>SP</v>
          </cell>
          <cell r="M4473" t="str">
            <v>-23.1313331</v>
          </cell>
          <cell r="N4473" t="str">
            <v>-46.5701429</v>
          </cell>
          <cell r="O4473" t="str">
            <v/>
          </cell>
          <cell r="P4473" t="str">
            <v>05/06/2000</v>
          </cell>
          <cell r="Q4473" t="str">
            <v>57162571X</v>
          </cell>
          <cell r="R4473" t="str">
            <v>SSP</v>
          </cell>
          <cell r="S4473" t="str">
            <v>53662847833</v>
          </cell>
          <cell r="T4473" t="str">
            <v/>
          </cell>
          <cell r="U4473" t="str">
            <v/>
          </cell>
          <cell r="V4473" t="str">
            <v/>
          </cell>
          <cell r="X4473" t="str">
            <v>68636</v>
          </cell>
          <cell r="Y4473" t="str">
            <v>389</v>
          </cell>
          <cell r="Z4473" t="str">
            <v>SP</v>
          </cell>
          <cell r="AA4473" t="str">
            <v>30/09/2019</v>
          </cell>
          <cell r="AB4473" t="str">
            <v>14/05/2020</v>
          </cell>
          <cell r="AC4473" t="str">
            <v>20390996836</v>
          </cell>
          <cell r="AD4473">
            <v>4506</v>
          </cell>
          <cell r="AE4473" t="str">
            <v>Brasileiro</v>
          </cell>
          <cell r="AF4473" t="str">
            <v>Solteiro</v>
          </cell>
          <cell r="AG4473" t="str">
            <v>Masculino</v>
          </cell>
          <cell r="AH4473" t="str">
            <v>Inativo</v>
          </cell>
          <cell r="AI4473" t="str">
            <v>CARLOS ANDRE BEZERRA MONTEIRO</v>
          </cell>
        </row>
        <row r="4474">
          <cell r="B4474" t="str">
            <v>VICTOR AUGUSTO MORAN PADILLA</v>
          </cell>
          <cell r="C4474" t="str">
            <v>23932355822</v>
          </cell>
          <cell r="D4474" t="str">
            <v>moranpadillav@gmail.com</v>
          </cell>
          <cell r="E4474" t="str">
            <v>promotor</v>
          </cell>
          <cell r="F4474" t="str">
            <v>06655580</v>
          </cell>
          <cell r="G4474" t="str">
            <v>ESTRADA DA PEDREIRA</v>
          </cell>
          <cell r="H4474" t="str">
            <v>21</v>
          </cell>
          <cell r="I4474" t="str">
            <v/>
          </cell>
          <cell r="J4474" t="str">
            <v>CHÁCARA SANTA CECÍLIA</v>
          </cell>
          <cell r="K4474" t="str">
            <v>ITAPEVI</v>
          </cell>
          <cell r="L4474" t="str">
            <v>SP</v>
          </cell>
          <cell r="M4474" t="str">
            <v>-23.5537435</v>
          </cell>
          <cell r="N4474" t="str">
            <v>-46.9141227</v>
          </cell>
          <cell r="O4474" t="str">
            <v>11987637759</v>
          </cell>
          <cell r="P4474" t="str">
            <v>29/04/1993</v>
          </cell>
          <cell r="Q4474" t="str">
            <v>G326798Y</v>
          </cell>
          <cell r="R4474" t="str">
            <v>DIR</v>
          </cell>
          <cell r="S4474" t="str">
            <v>23932355822</v>
          </cell>
          <cell r="T4474" t="str">
            <v/>
          </cell>
          <cell r="U4474" t="str">
            <v/>
          </cell>
          <cell r="V4474" t="str">
            <v/>
          </cell>
          <cell r="X4474" t="str">
            <v>569951</v>
          </cell>
          <cell r="Y4474" t="str">
            <v xml:space="preserve">  A01</v>
          </cell>
          <cell r="Z4474" t="str">
            <v>SP</v>
          </cell>
          <cell r="AA4474" t="str">
            <v>28/10/2019</v>
          </cell>
          <cell r="AB4474" t="str">
            <v/>
          </cell>
          <cell r="AC4474" t="str">
            <v>15451855831</v>
          </cell>
          <cell r="AD4474">
            <v>4506</v>
          </cell>
          <cell r="AE4474" t="str">
            <v>Brasileiro</v>
          </cell>
          <cell r="AF4474" t="str">
            <v>Solteiro</v>
          </cell>
          <cell r="AG4474" t="str">
            <v>Masculino</v>
          </cell>
          <cell r="AH4474" t="str">
            <v>Inativo</v>
          </cell>
          <cell r="AI4474" t="str">
            <v>MICHAEL RODRIGUES COSTA DE MEIRA</v>
          </cell>
        </row>
        <row r="4475">
          <cell r="B4475" t="str">
            <v>VICTOR AZEVEDO THOME</v>
          </cell>
          <cell r="C4475" t="str">
            <v>43535211875</v>
          </cell>
          <cell r="D4475" t="str">
            <v>victor.az.thome@gmail.com</v>
          </cell>
          <cell r="E4475" t="str">
            <v>trade</v>
          </cell>
          <cell r="F4475" t="str">
            <v>04348-160</v>
          </cell>
          <cell r="G4475" t="str">
            <v>RUA POENTES DE INVERNO</v>
          </cell>
          <cell r="H4475" t="str">
            <v>42</v>
          </cell>
          <cell r="I4475" t="str">
            <v/>
          </cell>
          <cell r="J4475" t="str">
            <v>JARDIM ORIENTAL</v>
          </cell>
          <cell r="K4475" t="str">
            <v>SÃO PAULO</v>
          </cell>
          <cell r="L4475" t="str">
            <v>SP</v>
          </cell>
          <cell r="M4475" t="str">
            <v>-23.643427</v>
          </cell>
          <cell r="N4475" t="str">
            <v>-46.652506</v>
          </cell>
          <cell r="O4475" t="str">
            <v>11993737508</v>
          </cell>
          <cell r="P4475" t="str">
            <v>20/04/1996</v>
          </cell>
          <cell r="Q4475" t="str">
            <v>502775087</v>
          </cell>
          <cell r="R4475" t="str">
            <v>SSP</v>
          </cell>
          <cell r="S4475" t="str">
            <v>43535211875</v>
          </cell>
          <cell r="T4475" t="str">
            <v/>
          </cell>
          <cell r="U4475" t="str">
            <v/>
          </cell>
          <cell r="V4475" t="str">
            <v/>
          </cell>
          <cell r="X4475" t="str">
            <v>76868</v>
          </cell>
          <cell r="Y4475" t="str">
            <v>417</v>
          </cell>
          <cell r="Z4475" t="str">
            <v>SP</v>
          </cell>
          <cell r="AA4475" t="str">
            <v>01/01/0001</v>
          </cell>
          <cell r="AB4475" t="str">
            <v/>
          </cell>
          <cell r="AC4475" t="str">
            <v>142649732-91</v>
          </cell>
          <cell r="AD4475">
            <v>0</v>
          </cell>
          <cell r="AE4475" t="str">
            <v>BRASILEIRO NATO</v>
          </cell>
          <cell r="AF4475" t="str">
            <v>Solteiro</v>
          </cell>
          <cell r="AG4475" t="str">
            <v>Masculino</v>
          </cell>
          <cell r="AH4475" t="str">
            <v>Ativo</v>
          </cell>
          <cell r="AI4475" t="str">
            <v>LUCAS MARCELINO ROCHA</v>
          </cell>
        </row>
        <row r="4476">
          <cell r="B4476" t="str">
            <v>VICTOR DANIEL MIRANDA DE OLIVEIRA</v>
          </cell>
          <cell r="C4476" t="str">
            <v>14201641716</v>
          </cell>
          <cell r="D4476" t="str">
            <v/>
          </cell>
          <cell r="E4476" t="str">
            <v>promotor</v>
          </cell>
          <cell r="F4476" t="str">
            <v>29050310</v>
          </cell>
          <cell r="G4476" t="str">
            <v>RUA FLORENTINO FALLER</v>
          </cell>
          <cell r="H4476" t="str">
            <v>80</v>
          </cell>
          <cell r="I4476" t="str">
            <v>LADO PAR</v>
          </cell>
          <cell r="J4476" t="str">
            <v>ENSEADA DO SUÁ</v>
          </cell>
          <cell r="K4476" t="str">
            <v>VITÓRIA</v>
          </cell>
          <cell r="L4476" t="str">
            <v>ES</v>
          </cell>
          <cell r="M4476" t="str">
            <v/>
          </cell>
          <cell r="N4476" t="str">
            <v/>
          </cell>
          <cell r="O4476" t="str">
            <v>27998606415</v>
          </cell>
          <cell r="P4476" t="str">
            <v>18/04/1990</v>
          </cell>
          <cell r="Q4476" t="str">
            <v>3145838</v>
          </cell>
          <cell r="R4476" t="str">
            <v>SSP</v>
          </cell>
          <cell r="S4476" t="str">
            <v>14201641716</v>
          </cell>
          <cell r="T4476" t="str">
            <v/>
          </cell>
          <cell r="U4476" t="str">
            <v/>
          </cell>
          <cell r="V4476" t="str">
            <v/>
          </cell>
          <cell r="X4476" t="str">
            <v>2900879</v>
          </cell>
          <cell r="Y4476" t="str">
            <v>0020</v>
          </cell>
          <cell r="Z4476" t="str">
            <v>ES</v>
          </cell>
          <cell r="AA4476" t="str">
            <v>07/07/2020</v>
          </cell>
          <cell r="AB4476" t="str">
            <v/>
          </cell>
          <cell r="AC4476" t="str">
            <v>13214151605</v>
          </cell>
          <cell r="AD4476">
            <v>4506</v>
          </cell>
          <cell r="AE4476" t="str">
            <v>Brasileiro</v>
          </cell>
          <cell r="AF4476" t="str">
            <v>Casado</v>
          </cell>
          <cell r="AG4476" t="str">
            <v>Masculino</v>
          </cell>
          <cell r="AH4476" t="str">
            <v>Ativo</v>
          </cell>
          <cell r="AI4476" t="str">
            <v>LUAN ARAUJO BORGES</v>
          </cell>
        </row>
        <row r="4477">
          <cell r="B4477" t="str">
            <v>VICTOR DE ALMEIDA LEITE ROBERTO</v>
          </cell>
          <cell r="C4477" t="str">
            <v>46947583810</v>
          </cell>
          <cell r="D4477" t="str">
            <v/>
          </cell>
          <cell r="E4477" t="str">
            <v>promotorexpress</v>
          </cell>
          <cell r="F4477" t="str">
            <v>09132440</v>
          </cell>
          <cell r="G4477" t="str">
            <v>RUA ORIENTE</v>
          </cell>
          <cell r="H4477" t="str">
            <v>111</v>
          </cell>
          <cell r="I4477" t="str">
            <v/>
          </cell>
          <cell r="J4477" t="str">
            <v>JARDIM SANTO ANDRÉ</v>
          </cell>
          <cell r="K4477" t="str">
            <v>SANTO ANDRÉ</v>
          </cell>
          <cell r="L4477" t="str">
            <v>SP</v>
          </cell>
          <cell r="M4477" t="str">
            <v>-23.7081139</v>
          </cell>
          <cell r="N4477" t="str">
            <v>-46.50092979999999</v>
          </cell>
          <cell r="O4477" t="str">
            <v>11999519021</v>
          </cell>
          <cell r="P4477" t="str">
            <v>30/08/1999</v>
          </cell>
          <cell r="Q4477" t="str">
            <v>398310397</v>
          </cell>
          <cell r="R4477" t="str">
            <v>SSP</v>
          </cell>
          <cell r="S4477" t="str">
            <v>46947583810</v>
          </cell>
          <cell r="T4477" t="str">
            <v/>
          </cell>
          <cell r="U4477" t="str">
            <v/>
          </cell>
          <cell r="V4477" t="str">
            <v/>
          </cell>
          <cell r="X4477" t="str">
            <v/>
          </cell>
          <cell r="Y4477" t="str">
            <v/>
          </cell>
          <cell r="Z4477" t="str">
            <v/>
          </cell>
          <cell r="AA4477" t="str">
            <v>14/10/2020</v>
          </cell>
          <cell r="AB4477" t="str">
            <v/>
          </cell>
          <cell r="AC4477" t="str">
            <v/>
          </cell>
          <cell r="AD4477">
            <v>8.5</v>
          </cell>
          <cell r="AE4477" t="str">
            <v>Brasileiro</v>
          </cell>
          <cell r="AF4477" t="str">
            <v>Solteiro</v>
          </cell>
          <cell r="AG4477" t="str">
            <v>Masculino</v>
          </cell>
          <cell r="AH4477" t="str">
            <v>Inativo</v>
          </cell>
          <cell r="AI4477" t="str">
            <v>RAFAEL CAMPOS PEREIRA</v>
          </cell>
        </row>
        <row r="4478">
          <cell r="B4478" t="str">
            <v>VICTOR DE OLIVEIRA FELIPE</v>
          </cell>
          <cell r="C4478" t="str">
            <v>15288211736</v>
          </cell>
          <cell r="D4478" t="str">
            <v/>
          </cell>
          <cell r="E4478" t="str">
            <v>promotor</v>
          </cell>
          <cell r="F4478" t="str">
            <v>23550118</v>
          </cell>
          <cell r="G4478" t="str">
            <v>BECO CLODOMIRO</v>
          </cell>
          <cell r="H4478" t="str">
            <v>20</v>
          </cell>
          <cell r="I4478" t="str">
            <v/>
          </cell>
          <cell r="J4478" t="str">
            <v>SANTA CRUZ</v>
          </cell>
          <cell r="K4478" t="str">
            <v>RIO DE JANEIRO</v>
          </cell>
          <cell r="L4478" t="str">
            <v>RJ</v>
          </cell>
          <cell r="M4478" t="str">
            <v>-22.922142</v>
          </cell>
          <cell r="N4478" t="str">
            <v>-43.697539</v>
          </cell>
          <cell r="O4478" t="str">
            <v/>
          </cell>
          <cell r="P4478" t="str">
            <v>09/05/1994</v>
          </cell>
          <cell r="Q4478" t="str">
            <v>294375295</v>
          </cell>
          <cell r="R4478" t="str">
            <v>SSP</v>
          </cell>
          <cell r="S4478" t="str">
            <v>15288211736</v>
          </cell>
          <cell r="T4478" t="str">
            <v/>
          </cell>
          <cell r="U4478" t="str">
            <v/>
          </cell>
          <cell r="V4478" t="str">
            <v/>
          </cell>
          <cell r="X4478" t="str">
            <v>36231</v>
          </cell>
          <cell r="Y4478" t="str">
            <v>176</v>
          </cell>
          <cell r="Z4478" t="str">
            <v>RJ</v>
          </cell>
          <cell r="AA4478" t="str">
            <v>12/02/2020</v>
          </cell>
          <cell r="AB4478" t="str">
            <v/>
          </cell>
          <cell r="AC4478" t="str">
            <v>16560448984</v>
          </cell>
          <cell r="AD4478">
            <v>4506</v>
          </cell>
          <cell r="AE4478" t="str">
            <v>Brasileiro</v>
          </cell>
          <cell r="AF4478" t="str">
            <v>Solteiro</v>
          </cell>
          <cell r="AG4478" t="str">
            <v>Masculino</v>
          </cell>
          <cell r="AH4478" t="str">
            <v>Ativo</v>
          </cell>
          <cell r="AI4478" t="str">
            <v>THADEU FELIPE RODRIGUES DE ANDRADE FERNANDES</v>
          </cell>
        </row>
        <row r="4479">
          <cell r="B4479" t="str">
            <v>VICTOR HENRIQUE PEREIRA CESARIO</v>
          </cell>
          <cell r="C4479" t="str">
            <v>48133356830</v>
          </cell>
          <cell r="D4479" t="str">
            <v/>
          </cell>
          <cell r="E4479" t="str">
            <v>promotor</v>
          </cell>
          <cell r="F4479" t="str">
            <v>07995110</v>
          </cell>
          <cell r="G4479" t="str">
            <v>RUA HAITI</v>
          </cell>
          <cell r="H4479" t="str">
            <v>190</v>
          </cell>
          <cell r="I4479" t="str">
            <v>CS1</v>
          </cell>
          <cell r="J4479" t="str">
            <v>JARDIM SANTA CATARINA</v>
          </cell>
          <cell r="K4479" t="str">
            <v>FRANCISCO MORATO</v>
          </cell>
          <cell r="L4479" t="str">
            <v>SP</v>
          </cell>
          <cell r="M4479" t="str">
            <v/>
          </cell>
          <cell r="N4479" t="str">
            <v/>
          </cell>
          <cell r="O4479" t="str">
            <v/>
          </cell>
          <cell r="P4479" t="str">
            <v>04/11/1999</v>
          </cell>
          <cell r="Q4479" t="str">
            <v>500227147</v>
          </cell>
          <cell r="R4479" t="str">
            <v>SSP</v>
          </cell>
          <cell r="S4479" t="str">
            <v>48133356830</v>
          </cell>
          <cell r="T4479" t="str">
            <v/>
          </cell>
          <cell r="U4479" t="str">
            <v/>
          </cell>
          <cell r="V4479" t="str">
            <v/>
          </cell>
          <cell r="X4479" t="str">
            <v>39280</v>
          </cell>
          <cell r="Y4479" t="str">
            <v>441</v>
          </cell>
          <cell r="Z4479" t="str">
            <v>SP</v>
          </cell>
          <cell r="AA4479" t="str">
            <v>30/09/2019</v>
          </cell>
          <cell r="AB4479" t="str">
            <v/>
          </cell>
          <cell r="AC4479" t="str">
            <v>0</v>
          </cell>
          <cell r="AD4479">
            <v>0</v>
          </cell>
          <cell r="AE4479" t="str">
            <v>Brasileiro</v>
          </cell>
          <cell r="AF4479" t="str">
            <v>Solteiro</v>
          </cell>
          <cell r="AG4479" t="str">
            <v>Masculino</v>
          </cell>
          <cell r="AH4479" t="str">
            <v>Inativo</v>
          </cell>
          <cell r="AI4479" t="str">
            <v>WAGNER GIRALDO</v>
          </cell>
        </row>
        <row r="4480">
          <cell r="B4480" t="str">
            <v>VICTOR HUGO DE PADUA REIS</v>
          </cell>
          <cell r="C4480" t="str">
            <v>38664767874</v>
          </cell>
          <cell r="D4480" t="str">
            <v>vreis391@gmail.com</v>
          </cell>
          <cell r="E4480" t="str">
            <v>tradesupervisor</v>
          </cell>
          <cell r="F4480" t="str">
            <v>04351-110</v>
          </cell>
          <cell r="G4480" t="str">
            <v>RUA ISMAEL ROMERO GONZALEZ</v>
          </cell>
          <cell r="H4480" t="str">
            <v>21</v>
          </cell>
          <cell r="I4480" t="str">
            <v>CASA A</v>
          </cell>
          <cell r="J4480" t="str">
            <v>VILA BABILÔNIA</v>
          </cell>
          <cell r="K4480" t="str">
            <v>SÃO PAULO</v>
          </cell>
          <cell r="L4480" t="str">
            <v>SP</v>
          </cell>
          <cell r="M4480" t="str">
            <v>-23.6472575</v>
          </cell>
          <cell r="N4480" t="str">
            <v>-46.65125450000001</v>
          </cell>
          <cell r="O4480" t="str">
            <v>958886738</v>
          </cell>
          <cell r="P4480" t="str">
            <v>17/11/1988</v>
          </cell>
          <cell r="Q4480" t="str">
            <v>375900251</v>
          </cell>
          <cell r="R4480" t="str">
            <v>SSP</v>
          </cell>
          <cell r="S4480" t="str">
            <v>38664767874</v>
          </cell>
          <cell r="T4480" t="str">
            <v/>
          </cell>
          <cell r="U4480" t="str">
            <v/>
          </cell>
          <cell r="V4480" t="str">
            <v/>
          </cell>
          <cell r="X4480" t="str">
            <v>52615</v>
          </cell>
          <cell r="Y4480" t="str">
            <v>398</v>
          </cell>
          <cell r="Z4480" t="str">
            <v>SP</v>
          </cell>
          <cell r="AA4480" t="str">
            <v>01/01/0001</v>
          </cell>
          <cell r="AB4480" t="str">
            <v>01/10/2019</v>
          </cell>
          <cell r="AC4480" t="str">
            <v>236731169-39</v>
          </cell>
          <cell r="AD4480">
            <v>0</v>
          </cell>
          <cell r="AE4480" t="str">
            <v>BRASILEIRO NATO</v>
          </cell>
          <cell r="AF4480" t="str">
            <v>Solteiro</v>
          </cell>
          <cell r="AG4480" t="str">
            <v>Masculino</v>
          </cell>
          <cell r="AH4480" t="str">
            <v>Inativo</v>
          </cell>
          <cell r="AI4480" t="str">
            <v>LUCAS MARCELINO ROCHA</v>
          </cell>
        </row>
        <row r="4481">
          <cell r="B4481" t="str">
            <v xml:space="preserve">VICTOR HUGO SANTOS LEAO DA </v>
          </cell>
          <cell r="C4481" t="str">
            <v>19683686710</v>
          </cell>
          <cell r="D4481" t="str">
            <v>babazinho18@gmail.com</v>
          </cell>
          <cell r="E4481" t="str">
            <v>parttime5</v>
          </cell>
          <cell r="F4481" t="str">
            <v>21854002</v>
          </cell>
          <cell r="G4481" t="str">
            <v>ESTRADA DO GUANDU DO SENA</v>
          </cell>
          <cell r="H4481" t="str">
            <v>2780</v>
          </cell>
          <cell r="I4481" t="str">
            <v>DE 1400 A 5960 - LADO PAR</v>
          </cell>
          <cell r="J4481" t="str">
            <v>BANGU</v>
          </cell>
          <cell r="K4481" t="str">
            <v>RIO DE JANEIRO</v>
          </cell>
          <cell r="L4481" t="str">
            <v>RJ</v>
          </cell>
          <cell r="M4481" t="str">
            <v>-22.843058</v>
          </cell>
          <cell r="N4481" t="str">
            <v>-43.491179</v>
          </cell>
          <cell r="O4481" t="str">
            <v>21969791789</v>
          </cell>
          <cell r="P4481" t="str">
            <v>02/01/2001</v>
          </cell>
          <cell r="Q4481" t="str">
            <v>287449540</v>
          </cell>
          <cell r="R4481" t="str">
            <v>SSP</v>
          </cell>
          <cell r="S4481" t="str">
            <v>19683686710</v>
          </cell>
          <cell r="T4481" t="str">
            <v/>
          </cell>
          <cell r="U4481" t="str">
            <v/>
          </cell>
          <cell r="V4481" t="str">
            <v/>
          </cell>
          <cell r="X4481" t="str">
            <v>7055392</v>
          </cell>
          <cell r="Y4481" t="str">
            <v>50</v>
          </cell>
          <cell r="Z4481" t="str">
            <v>RJ</v>
          </cell>
          <cell r="AA4481" t="str">
            <v>22/07/2019</v>
          </cell>
          <cell r="AB4481" t="str">
            <v/>
          </cell>
          <cell r="AC4481" t="str">
            <v>236022791-26</v>
          </cell>
          <cell r="AD4481">
            <v>3840</v>
          </cell>
          <cell r="AE4481" t="str">
            <v>Brasileiro</v>
          </cell>
          <cell r="AF4481" t="str">
            <v>Solteiro</v>
          </cell>
          <cell r="AG4481" t="str">
            <v>Masculino</v>
          </cell>
          <cell r="AH4481" t="str">
            <v>Inativo</v>
          </cell>
          <cell r="AI4481" t="str">
            <v>LEONARDO DA SILVA PIO</v>
          </cell>
        </row>
        <row r="4482">
          <cell r="B4482" t="str">
            <v>VICTOR MANOEL BENTO DAL MEDICO</v>
          </cell>
          <cell r="C4482" t="str">
            <v>34666925805</v>
          </cell>
          <cell r="D4482" t="str">
            <v>-</v>
          </cell>
          <cell r="E4482" t="str">
            <v>promotor</v>
          </cell>
          <cell r="F4482" t="str">
            <v>17022-000</v>
          </cell>
          <cell r="G4482" t="str">
            <v>RUA MÁRIO DOS REIS PEREIRA</v>
          </cell>
          <cell r="H4482" t="str">
            <v>2</v>
          </cell>
          <cell r="I4482" t="str">
            <v/>
          </cell>
          <cell r="J4482" t="str">
            <v>RESIDENCIAL PARQUE COLINA VERDE</v>
          </cell>
          <cell r="K4482" t="str">
            <v>BAURU</v>
          </cell>
          <cell r="L4482" t="str">
            <v>SP</v>
          </cell>
          <cell r="M4482" t="str">
            <v>-22.287965</v>
          </cell>
          <cell r="N4482" t="str">
            <v>-49.071956</v>
          </cell>
          <cell r="O4482" t="str">
            <v>14997247053</v>
          </cell>
          <cell r="P4482" t="str">
            <v>05/07/1985</v>
          </cell>
          <cell r="Q4482" t="str">
            <v>408386496</v>
          </cell>
          <cell r="R4482" t="str">
            <v>SSP</v>
          </cell>
          <cell r="S4482" t="str">
            <v>34666925805</v>
          </cell>
          <cell r="T4482" t="str">
            <v/>
          </cell>
          <cell r="U4482" t="str">
            <v/>
          </cell>
          <cell r="V4482" t="str">
            <v/>
          </cell>
          <cell r="X4482" t="str">
            <v>46787</v>
          </cell>
          <cell r="Y4482" t="str">
            <v>298</v>
          </cell>
          <cell r="Z4482" t="str">
            <v>SP</v>
          </cell>
          <cell r="AA4482" t="str">
            <v>10/07/2018</v>
          </cell>
          <cell r="AB4482" t="str">
            <v/>
          </cell>
          <cell r="AC4482" t="str">
            <v>206762660-58</v>
          </cell>
          <cell r="AD4482">
            <v>4506</v>
          </cell>
          <cell r="AE4482" t="str">
            <v>BRASILEIRO NATO</v>
          </cell>
          <cell r="AF4482" t="str">
            <v>Casado</v>
          </cell>
          <cell r="AG4482" t="str">
            <v>Masculino</v>
          </cell>
          <cell r="AH4482" t="str">
            <v>Inativo</v>
          </cell>
          <cell r="AI4482" t="str">
            <v>EVERTON RODRIGO NICOLAU DE ALMEIDA</v>
          </cell>
        </row>
        <row r="4483">
          <cell r="B4483" t="str">
            <v>VICTOR NATANAEL PEREIRA GONCALVES</v>
          </cell>
          <cell r="C4483" t="str">
            <v>01647477450</v>
          </cell>
          <cell r="D4483" t="str">
            <v>victor_natanael@hotmail.com</v>
          </cell>
          <cell r="E4483" t="str">
            <v>promotor</v>
          </cell>
          <cell r="F4483" t="str">
            <v>58429336</v>
          </cell>
          <cell r="G4483" t="str">
            <v>RUA GILDETE DIAS DUTRA</v>
          </cell>
          <cell r="H4483" t="str">
            <v>52</v>
          </cell>
          <cell r="I4483" t="str">
            <v/>
          </cell>
          <cell r="J4483" t="str">
            <v>UNIVERSITÁRIO</v>
          </cell>
          <cell r="K4483" t="str">
            <v>CAMPINA GRANDE</v>
          </cell>
          <cell r="L4483" t="str">
            <v>PB</v>
          </cell>
          <cell r="M4483" t="str">
            <v/>
          </cell>
          <cell r="N4483" t="str">
            <v/>
          </cell>
          <cell r="O4483" t="str">
            <v/>
          </cell>
          <cell r="P4483" t="str">
            <v>22/12/1991</v>
          </cell>
          <cell r="Q4483" t="str">
            <v>3423601</v>
          </cell>
          <cell r="R4483" t="str">
            <v>SSP</v>
          </cell>
          <cell r="S4483" t="str">
            <v>01647477450</v>
          </cell>
          <cell r="T4483" t="str">
            <v/>
          </cell>
          <cell r="U4483" t="str">
            <v/>
          </cell>
          <cell r="V4483" t="str">
            <v/>
          </cell>
          <cell r="X4483" t="str">
            <v>1463866</v>
          </cell>
          <cell r="Y4483" t="str">
            <v>30</v>
          </cell>
          <cell r="Z4483" t="str">
            <v>PB</v>
          </cell>
          <cell r="AA4483" t="str">
            <v>02/09/2019</v>
          </cell>
          <cell r="AB4483" t="str">
            <v/>
          </cell>
          <cell r="AC4483" t="str">
            <v>13782654454</v>
          </cell>
          <cell r="AD4483">
            <v>0</v>
          </cell>
          <cell r="AE4483" t="str">
            <v>Brasileiro</v>
          </cell>
          <cell r="AF4483" t="str">
            <v>Solteiro</v>
          </cell>
          <cell r="AG4483" t="str">
            <v>Masculino</v>
          </cell>
          <cell r="AH4483" t="str">
            <v>Inativo</v>
          </cell>
          <cell r="AI4483" t="str">
            <v>HEIDER ISBELO DE SOUZA</v>
          </cell>
        </row>
        <row r="4484">
          <cell r="B4484" t="str">
            <v>VICTOR NUNES AGUIAR</v>
          </cell>
          <cell r="C4484" t="str">
            <v>11606482718</v>
          </cell>
          <cell r="D4484" t="str">
            <v/>
          </cell>
          <cell r="E4484" t="str">
            <v>promotor</v>
          </cell>
          <cell r="F4484" t="str">
            <v>27275370</v>
          </cell>
          <cell r="G4484" t="str">
            <v>RUA ANTÔNIO VINTE</v>
          </cell>
          <cell r="H4484" t="str">
            <v>88</v>
          </cell>
          <cell r="I4484" t="str">
            <v/>
          </cell>
          <cell r="J4484" t="str">
            <v>JARDIM CIDADE DO AÇO</v>
          </cell>
          <cell r="K4484" t="str">
            <v>VOLTA REDONDA</v>
          </cell>
          <cell r="L4484" t="str">
            <v>RJ</v>
          </cell>
          <cell r="M4484" t="str">
            <v>-22.5043122</v>
          </cell>
          <cell r="N4484" t="str">
            <v>-44.1166039</v>
          </cell>
          <cell r="O4484" t="str">
            <v/>
          </cell>
          <cell r="P4484" t="str">
            <v>11/02/1989</v>
          </cell>
          <cell r="Q4484" t="str">
            <v>207623208</v>
          </cell>
          <cell r="R4484" t="str">
            <v>SSP</v>
          </cell>
          <cell r="S4484" t="str">
            <v>11606482718</v>
          </cell>
          <cell r="T4484" t="str">
            <v/>
          </cell>
          <cell r="U4484" t="str">
            <v/>
          </cell>
          <cell r="V4484" t="str">
            <v/>
          </cell>
          <cell r="X4484" t="str">
            <v>0091174</v>
          </cell>
          <cell r="Y4484" t="str">
            <v>155</v>
          </cell>
          <cell r="Z4484" t="str">
            <v>RJ</v>
          </cell>
          <cell r="AA4484" t="str">
            <v>05/02/2020</v>
          </cell>
          <cell r="AB4484" t="str">
            <v/>
          </cell>
          <cell r="AC4484" t="str">
            <v>21050377046</v>
          </cell>
          <cell r="AD4484">
            <v>4506</v>
          </cell>
          <cell r="AE4484" t="str">
            <v>Brasileiro</v>
          </cell>
          <cell r="AF4484" t="str">
            <v>Solteiro</v>
          </cell>
          <cell r="AG4484" t="str">
            <v>Masculino</v>
          </cell>
          <cell r="AH4484" t="str">
            <v>Inativo</v>
          </cell>
          <cell r="AI4484" t="str">
            <v>LEONARDO DA SILVA PIO</v>
          </cell>
        </row>
        <row r="4485">
          <cell r="B4485" t="str">
            <v>VICTOR PEREIRA DE OLIVEIRA</v>
          </cell>
          <cell r="C4485" t="str">
            <v>36544427810</v>
          </cell>
          <cell r="D4485" t="str">
            <v>victorpoliveira7@gmail.com</v>
          </cell>
          <cell r="E4485" t="str">
            <v>suporte</v>
          </cell>
          <cell r="F4485" t="str">
            <v>07083160</v>
          </cell>
          <cell r="G4485" t="str">
            <v>RUA MANOEL DE ABREU</v>
          </cell>
          <cell r="H4485" t="str">
            <v>382</v>
          </cell>
          <cell r="I4485" t="str">
            <v/>
          </cell>
          <cell r="J4485" t="str">
            <v>JARDIM PAULISTA</v>
          </cell>
          <cell r="K4485" t="str">
            <v>GUARULHOS</v>
          </cell>
          <cell r="L4485" t="str">
            <v>SP</v>
          </cell>
          <cell r="M4485" t="str">
            <v>-23.4331503</v>
          </cell>
          <cell r="N4485" t="str">
            <v>-46.5526052</v>
          </cell>
          <cell r="O4485" t="str">
            <v>24513984</v>
          </cell>
          <cell r="P4485" t="str">
            <v>28/02/1993</v>
          </cell>
          <cell r="Q4485" t="str">
            <v>492386547</v>
          </cell>
          <cell r="R4485" t="str">
            <v>SSP</v>
          </cell>
          <cell r="S4485" t="str">
            <v>36544427810</v>
          </cell>
          <cell r="T4485" t="str">
            <v/>
          </cell>
          <cell r="U4485" t="str">
            <v/>
          </cell>
          <cell r="V4485" t="str">
            <v/>
          </cell>
          <cell r="X4485" t="str">
            <v>50138</v>
          </cell>
          <cell r="Y4485" t="str">
            <v>344</v>
          </cell>
          <cell r="Z4485" t="str">
            <v>SP</v>
          </cell>
          <cell r="AA4485" t="str">
            <v>01/01/0001</v>
          </cell>
          <cell r="AB4485" t="str">
            <v/>
          </cell>
          <cell r="AC4485" t="str">
            <v>16743402908</v>
          </cell>
          <cell r="AD4485">
            <v>0</v>
          </cell>
          <cell r="AE4485" t="str">
            <v>BRASILEIRO NATO</v>
          </cell>
          <cell r="AF4485" t="str">
            <v>Solteiro</v>
          </cell>
          <cell r="AG4485" t="str">
            <v>Masculino</v>
          </cell>
          <cell r="AH4485" t="str">
            <v>Ativo</v>
          </cell>
          <cell r="AI4485" t="str">
            <v>LUCAS MARCELINO ROCHA</v>
          </cell>
        </row>
        <row r="4486">
          <cell r="B4486" t="str">
            <v>VICTOR RAMOS DE ALMEIDA</v>
          </cell>
          <cell r="C4486" t="str">
            <v>37950175800</v>
          </cell>
          <cell r="D4486" t="str">
            <v/>
          </cell>
          <cell r="E4486" t="str">
            <v>promotorexpress</v>
          </cell>
          <cell r="F4486" t="str">
            <v>09132410</v>
          </cell>
          <cell r="G4486" t="str">
            <v>AVENIDA LORETO</v>
          </cell>
          <cell r="H4486" t="str">
            <v>321</v>
          </cell>
          <cell r="I4486" t="str">
            <v>BL 21 AP 21</v>
          </cell>
          <cell r="J4486" t="str">
            <v>JARDIM SANTO ANDRÉ</v>
          </cell>
          <cell r="K4486" t="str">
            <v>SANTO ANDRÉ</v>
          </cell>
          <cell r="L4486" t="str">
            <v>SP</v>
          </cell>
          <cell r="M4486" t="str">
            <v>-23.706236</v>
          </cell>
          <cell r="N4486" t="str">
            <v>-46.501197</v>
          </cell>
          <cell r="O4486" t="str">
            <v>11983698067</v>
          </cell>
          <cell r="P4486" t="str">
            <v>10/03/1991</v>
          </cell>
          <cell r="Q4486" t="str">
            <v>475481136</v>
          </cell>
          <cell r="R4486" t="str">
            <v>SSP</v>
          </cell>
          <cell r="S4486" t="str">
            <v>37950175800</v>
          </cell>
          <cell r="T4486" t="str">
            <v/>
          </cell>
          <cell r="U4486" t="str">
            <v/>
          </cell>
          <cell r="V4486" t="str">
            <v/>
          </cell>
          <cell r="X4486" t="str">
            <v>07848</v>
          </cell>
          <cell r="Y4486" t="str">
            <v>364</v>
          </cell>
          <cell r="Z4486" t="str">
            <v>SP</v>
          </cell>
          <cell r="AA4486" t="str">
            <v>13/08/2020</v>
          </cell>
          <cell r="AB4486" t="str">
            <v>24/08/2020</v>
          </cell>
          <cell r="AC4486" t="str">
            <v/>
          </cell>
          <cell r="AD4486">
            <v>0</v>
          </cell>
          <cell r="AE4486" t="str">
            <v>Brasileiro</v>
          </cell>
          <cell r="AF4486" t="str">
            <v>Solteiro</v>
          </cell>
          <cell r="AG4486" t="str">
            <v>Masculino</v>
          </cell>
          <cell r="AH4486" t="str">
            <v>Inativo</v>
          </cell>
          <cell r="AI4486" t="str">
            <v>IONE DUARTE DO NASCIMENTO</v>
          </cell>
        </row>
        <row r="4487">
          <cell r="B4487" t="str">
            <v>VICTOR RODRIGUES LIMA</v>
          </cell>
          <cell r="C4487" t="str">
            <v>40853151881</v>
          </cell>
          <cell r="D4487" t="str">
            <v>victorvictor352@gmail.com</v>
          </cell>
          <cell r="E4487" t="str">
            <v>promotor</v>
          </cell>
          <cell r="F4487" t="str">
            <v>09856-160</v>
          </cell>
          <cell r="G4487" t="str">
            <v>RUA DAS ARARAS 40</v>
          </cell>
          <cell r="H4487" t="str">
            <v>40</v>
          </cell>
          <cell r="I4487" t="str">
            <v>-</v>
          </cell>
          <cell r="J4487" t="str">
            <v>ALVARENGA</v>
          </cell>
          <cell r="K4487" t="str">
            <v>SAO BERNARDO DO CAMP</v>
          </cell>
          <cell r="L4487" t="str">
            <v>SP</v>
          </cell>
          <cell r="M4487" t="str">
            <v/>
          </cell>
          <cell r="N4487" t="str">
            <v/>
          </cell>
          <cell r="O4487" t="str">
            <v>1143581735</v>
          </cell>
          <cell r="P4487" t="str">
            <v>22/06/1999</v>
          </cell>
          <cell r="Q4487" t="str">
            <v>380783988</v>
          </cell>
          <cell r="R4487" t="str">
            <v>SP</v>
          </cell>
          <cell r="S4487" t="str">
            <v>40853151881</v>
          </cell>
          <cell r="T4487" t="str">
            <v/>
          </cell>
          <cell r="U4487" t="str">
            <v/>
          </cell>
          <cell r="V4487" t="str">
            <v/>
          </cell>
          <cell r="X4487" t="str">
            <v>92881</v>
          </cell>
          <cell r="Y4487" t="str">
            <v>428</v>
          </cell>
          <cell r="Z4487" t="str">
            <v>SP</v>
          </cell>
          <cell r="AA4487" t="str">
            <v>22/02/2019</v>
          </cell>
          <cell r="AB4487" t="str">
            <v>22/11/2019</v>
          </cell>
          <cell r="AC4487" t="str">
            <v>212937908-60</v>
          </cell>
          <cell r="AD4487">
            <v>0</v>
          </cell>
          <cell r="AE4487" t="str">
            <v>Brasileiro</v>
          </cell>
          <cell r="AF4487" t="str">
            <v>Solteiro</v>
          </cell>
          <cell r="AG4487" t="str">
            <v>Masculino</v>
          </cell>
          <cell r="AH4487" t="str">
            <v>Inativo</v>
          </cell>
          <cell r="AI4487" t="str">
            <v>JONATAS ANTUNES CARVALHO</v>
          </cell>
        </row>
        <row r="4488">
          <cell r="B4488" t="str">
            <v>VICTOR VIEIRA INACIO</v>
          </cell>
          <cell r="C4488" t="str">
            <v>48341867842</v>
          </cell>
          <cell r="D4488" t="str">
            <v/>
          </cell>
          <cell r="E4488" t="str">
            <v>promotorexpress</v>
          </cell>
          <cell r="F4488" t="str">
            <v>12508290</v>
          </cell>
          <cell r="G4488" t="str">
            <v>RUA MADRE TEREZA DE CALCUTÁ</v>
          </cell>
          <cell r="H4488" t="str">
            <v>721</v>
          </cell>
          <cell r="I4488" t="str">
            <v/>
          </cell>
          <cell r="J4488" t="str">
            <v>PARQUE DAS GARÇAS</v>
          </cell>
          <cell r="K4488" t="str">
            <v>GUARATINGUETÁ</v>
          </cell>
          <cell r="L4488" t="str">
            <v>SP</v>
          </cell>
          <cell r="M4488" t="str">
            <v>-22.7968448</v>
          </cell>
          <cell r="N4488" t="str">
            <v>-45.2705593</v>
          </cell>
          <cell r="O4488" t="str">
            <v>12996288536</v>
          </cell>
          <cell r="P4488" t="str">
            <v>28/09/1996</v>
          </cell>
          <cell r="Q4488" t="str">
            <v>54779812x</v>
          </cell>
          <cell r="R4488" t="str">
            <v>SSP</v>
          </cell>
          <cell r="S4488" t="str">
            <v>48341867842</v>
          </cell>
          <cell r="T4488" t="str">
            <v/>
          </cell>
          <cell r="U4488" t="str">
            <v/>
          </cell>
          <cell r="V4488" t="str">
            <v/>
          </cell>
          <cell r="X4488" t="str">
            <v/>
          </cell>
          <cell r="Y4488" t="str">
            <v/>
          </cell>
          <cell r="Z4488" t="str">
            <v/>
          </cell>
          <cell r="AA4488" t="str">
            <v>14/04/2020</v>
          </cell>
          <cell r="AB4488" t="str">
            <v/>
          </cell>
          <cell r="AC4488" t="str">
            <v/>
          </cell>
          <cell r="AD4488">
            <v>2500</v>
          </cell>
          <cell r="AE4488" t="str">
            <v>Brasileiro</v>
          </cell>
          <cell r="AF4488" t="str">
            <v>Solteiro</v>
          </cell>
          <cell r="AG4488" t="str">
            <v>Masculino</v>
          </cell>
          <cell r="AH4488" t="str">
            <v>Ativo</v>
          </cell>
          <cell r="AI4488" t="str">
            <v>CARLOS ANDRE BEZERRA MONTEIRO</v>
          </cell>
        </row>
        <row r="4489">
          <cell r="B4489" t="str">
            <v>VICTORIA REPRESENTACOES</v>
          </cell>
          <cell r="C4489" t="str">
            <v>victoriarepresentacoes</v>
          </cell>
          <cell r="E4489" t="str">
            <v>cliente</v>
          </cell>
          <cell r="F4489" t="str">
            <v/>
          </cell>
          <cell r="G4489" t="str">
            <v/>
          </cell>
          <cell r="H4489" t="str">
            <v/>
          </cell>
          <cell r="I4489" t="str">
            <v/>
          </cell>
          <cell r="J4489" t="str">
            <v/>
          </cell>
          <cell r="K4489" t="str">
            <v/>
          </cell>
          <cell r="L4489" t="str">
            <v/>
          </cell>
          <cell r="M4489" t="str">
            <v/>
          </cell>
          <cell r="N4489" t="str">
            <v/>
          </cell>
          <cell r="O4489" t="str">
            <v/>
          </cell>
          <cell r="P4489" t="str">
            <v/>
          </cell>
          <cell r="Q4489" t="str">
            <v/>
          </cell>
          <cell r="R4489" t="str">
            <v/>
          </cell>
          <cell r="S4489" t="str">
            <v/>
          </cell>
          <cell r="T4489" t="str">
            <v/>
          </cell>
          <cell r="U4489" t="str">
            <v/>
          </cell>
          <cell r="V4489" t="str">
            <v/>
          </cell>
          <cell r="X4489" t="str">
            <v/>
          </cell>
          <cell r="Y4489" t="str">
            <v/>
          </cell>
          <cell r="Z4489" t="str">
            <v/>
          </cell>
          <cell r="AA4489" t="str">
            <v/>
          </cell>
          <cell r="AB4489" t="str">
            <v/>
          </cell>
          <cell r="AC4489" t="str">
            <v/>
          </cell>
          <cell r="AD4489">
            <v>0</v>
          </cell>
          <cell r="AE4489" t="str">
            <v/>
          </cell>
          <cell r="AF4489" t="str">
            <v>0</v>
          </cell>
          <cell r="AG4489" t="str">
            <v>0</v>
          </cell>
          <cell r="AH4489" t="str">
            <v>Ativo</v>
          </cell>
          <cell r="AI4489" t="str">
            <v>LUCAS MARCELINO ROCHA</v>
          </cell>
        </row>
        <row r="4490">
          <cell r="B4490" t="str">
            <v>VIDA VEG</v>
          </cell>
          <cell r="C4490" t="str">
            <v>vidaveg</v>
          </cell>
          <cell r="E4490" t="str">
            <v>cliente</v>
          </cell>
          <cell r="F4490" t="str">
            <v/>
          </cell>
          <cell r="G4490" t="str">
            <v/>
          </cell>
          <cell r="H4490" t="str">
            <v/>
          </cell>
          <cell r="I4490" t="str">
            <v/>
          </cell>
          <cell r="J4490" t="str">
            <v/>
          </cell>
          <cell r="K4490" t="str">
            <v/>
          </cell>
          <cell r="L4490" t="str">
            <v/>
          </cell>
          <cell r="M4490" t="str">
            <v/>
          </cell>
          <cell r="N4490" t="str">
            <v/>
          </cell>
          <cell r="O4490" t="str">
            <v/>
          </cell>
          <cell r="P4490" t="str">
            <v/>
          </cell>
          <cell r="Q4490" t="str">
            <v/>
          </cell>
          <cell r="R4490" t="str">
            <v/>
          </cell>
          <cell r="S4490" t="str">
            <v/>
          </cell>
          <cell r="T4490" t="str">
            <v/>
          </cell>
          <cell r="U4490" t="str">
            <v/>
          </cell>
          <cell r="V4490" t="str">
            <v/>
          </cell>
          <cell r="X4490" t="str">
            <v/>
          </cell>
          <cell r="Y4490" t="str">
            <v/>
          </cell>
          <cell r="Z4490" t="str">
            <v/>
          </cell>
          <cell r="AA4490" t="str">
            <v/>
          </cell>
          <cell r="AB4490" t="str">
            <v/>
          </cell>
          <cell r="AC4490" t="str">
            <v/>
          </cell>
          <cell r="AD4490">
            <v>0</v>
          </cell>
          <cell r="AE4490" t="str">
            <v/>
          </cell>
          <cell r="AF4490" t="str">
            <v>0</v>
          </cell>
          <cell r="AG4490" t="str">
            <v>0</v>
          </cell>
          <cell r="AH4490" t="str">
            <v>Ativo</v>
          </cell>
          <cell r="AI4490" t="str">
            <v>LUCAS MARCELINO ROCHA</v>
          </cell>
        </row>
        <row r="4491">
          <cell r="B4491" t="str">
            <v>VIDAL LIFE</v>
          </cell>
          <cell r="C4491" t="str">
            <v>vidallife</v>
          </cell>
          <cell r="E4491" t="str">
            <v>cliente</v>
          </cell>
          <cell r="F4491" t="str">
            <v/>
          </cell>
          <cell r="G4491" t="str">
            <v/>
          </cell>
          <cell r="H4491" t="str">
            <v/>
          </cell>
          <cell r="I4491" t="str">
            <v/>
          </cell>
          <cell r="J4491" t="str">
            <v/>
          </cell>
          <cell r="K4491" t="str">
            <v/>
          </cell>
          <cell r="L4491" t="str">
            <v/>
          </cell>
          <cell r="M4491" t="str">
            <v/>
          </cell>
          <cell r="N4491" t="str">
            <v/>
          </cell>
          <cell r="O4491" t="str">
            <v/>
          </cell>
          <cell r="P4491" t="str">
            <v/>
          </cell>
          <cell r="Q4491" t="str">
            <v/>
          </cell>
          <cell r="R4491" t="str">
            <v/>
          </cell>
          <cell r="S4491" t="str">
            <v/>
          </cell>
          <cell r="T4491" t="str">
            <v/>
          </cell>
          <cell r="U4491" t="str">
            <v/>
          </cell>
          <cell r="V4491" t="str">
            <v/>
          </cell>
          <cell r="X4491" t="str">
            <v/>
          </cell>
          <cell r="Y4491" t="str">
            <v/>
          </cell>
          <cell r="Z4491" t="str">
            <v/>
          </cell>
          <cell r="AA4491" t="str">
            <v/>
          </cell>
          <cell r="AB4491" t="str">
            <v/>
          </cell>
          <cell r="AC4491" t="str">
            <v/>
          </cell>
          <cell r="AD4491">
            <v>0</v>
          </cell>
          <cell r="AE4491" t="str">
            <v/>
          </cell>
          <cell r="AF4491" t="str">
            <v>0</v>
          </cell>
          <cell r="AG4491" t="str">
            <v>0</v>
          </cell>
          <cell r="AH4491" t="str">
            <v>Ativo</v>
          </cell>
          <cell r="AI4491" t="str">
            <v>LUCAS MARCELINO ROCHA</v>
          </cell>
        </row>
        <row r="4492">
          <cell r="B4492" t="str">
            <v>VIGOR</v>
          </cell>
          <cell r="C4492" t="str">
            <v>vigor</v>
          </cell>
          <cell r="D4492" t="str">
            <v/>
          </cell>
          <cell r="E4492" t="str">
            <v>cliente</v>
          </cell>
          <cell r="F4492" t="str">
            <v/>
          </cell>
          <cell r="G4492" t="str">
            <v/>
          </cell>
          <cell r="H4492" t="str">
            <v/>
          </cell>
          <cell r="I4492" t="str">
            <v/>
          </cell>
          <cell r="J4492" t="str">
            <v/>
          </cell>
          <cell r="K4492" t="str">
            <v/>
          </cell>
          <cell r="L4492" t="str">
            <v/>
          </cell>
          <cell r="M4492" t="str">
            <v/>
          </cell>
          <cell r="N4492" t="str">
            <v/>
          </cell>
          <cell r="O4492" t="str">
            <v/>
          </cell>
          <cell r="P4492" t="str">
            <v/>
          </cell>
          <cell r="Q4492" t="str">
            <v/>
          </cell>
          <cell r="R4492" t="str">
            <v/>
          </cell>
          <cell r="S4492" t="str">
            <v/>
          </cell>
          <cell r="T4492" t="str">
            <v/>
          </cell>
          <cell r="U4492" t="str">
            <v/>
          </cell>
          <cell r="V4492" t="str">
            <v/>
          </cell>
          <cell r="X4492" t="str">
            <v/>
          </cell>
          <cell r="Y4492" t="str">
            <v/>
          </cell>
          <cell r="Z4492" t="str">
            <v/>
          </cell>
          <cell r="AA4492" t="str">
            <v/>
          </cell>
          <cell r="AB4492" t="str">
            <v/>
          </cell>
          <cell r="AC4492" t="str">
            <v/>
          </cell>
          <cell r="AD4492">
            <v>0</v>
          </cell>
          <cell r="AE4492" t="str">
            <v/>
          </cell>
          <cell r="AF4492" t="str">
            <v>Solteiro</v>
          </cell>
          <cell r="AG4492" t="str">
            <v>Indefinido</v>
          </cell>
          <cell r="AH4492" t="str">
            <v>Ativo</v>
          </cell>
          <cell r="AI4492" t="str">
            <v>LUCAS MARCELINO ROCHA</v>
          </cell>
        </row>
        <row r="4493">
          <cell r="B4493" t="str">
            <v>VILHETO</v>
          </cell>
          <cell r="C4493" t="str">
            <v>vilheto</v>
          </cell>
          <cell r="D4493" t="str">
            <v/>
          </cell>
          <cell r="E4493" t="str">
            <v>cliente</v>
          </cell>
          <cell r="F4493" t="str">
            <v/>
          </cell>
          <cell r="G4493" t="str">
            <v/>
          </cell>
          <cell r="H4493" t="str">
            <v/>
          </cell>
          <cell r="I4493" t="str">
            <v/>
          </cell>
          <cell r="J4493" t="str">
            <v/>
          </cell>
          <cell r="K4493" t="str">
            <v/>
          </cell>
          <cell r="L4493" t="str">
            <v/>
          </cell>
          <cell r="M4493" t="str">
            <v/>
          </cell>
          <cell r="N4493" t="str">
            <v/>
          </cell>
          <cell r="O4493" t="str">
            <v/>
          </cell>
          <cell r="P4493" t="str">
            <v/>
          </cell>
          <cell r="Q4493" t="str">
            <v/>
          </cell>
          <cell r="R4493" t="str">
            <v/>
          </cell>
          <cell r="S4493" t="str">
            <v/>
          </cell>
          <cell r="T4493" t="str">
            <v/>
          </cell>
          <cell r="U4493" t="str">
            <v/>
          </cell>
          <cell r="V4493" t="str">
            <v/>
          </cell>
          <cell r="X4493" t="str">
            <v/>
          </cell>
          <cell r="Y4493" t="str">
            <v/>
          </cell>
          <cell r="Z4493" t="str">
            <v/>
          </cell>
          <cell r="AA4493" t="str">
            <v/>
          </cell>
          <cell r="AB4493" t="str">
            <v/>
          </cell>
          <cell r="AC4493" t="str">
            <v/>
          </cell>
          <cell r="AD4493">
            <v>0</v>
          </cell>
          <cell r="AE4493" t="str">
            <v/>
          </cell>
          <cell r="AF4493" t="str">
            <v>Solteiro</v>
          </cell>
          <cell r="AG4493" t="str">
            <v>Indefinido</v>
          </cell>
          <cell r="AH4493" t="str">
            <v>Ativo</v>
          </cell>
          <cell r="AI4493" t="str">
            <v>LUCAS MARCELINO ROCHA</v>
          </cell>
        </row>
        <row r="4494">
          <cell r="B4494" t="str">
            <v>VILHETO</v>
          </cell>
          <cell r="C4494" t="str">
            <v>vilheto2</v>
          </cell>
          <cell r="D4494" t="str">
            <v/>
          </cell>
          <cell r="E4494" t="str">
            <v>cliente</v>
          </cell>
          <cell r="F4494" t="str">
            <v/>
          </cell>
          <cell r="G4494" t="str">
            <v/>
          </cell>
          <cell r="H4494" t="str">
            <v/>
          </cell>
          <cell r="I4494" t="str">
            <v/>
          </cell>
          <cell r="J4494" t="str">
            <v/>
          </cell>
          <cell r="K4494" t="str">
            <v/>
          </cell>
          <cell r="L4494" t="str">
            <v/>
          </cell>
          <cell r="M4494" t="str">
            <v/>
          </cell>
          <cell r="N4494" t="str">
            <v/>
          </cell>
          <cell r="O4494" t="str">
            <v/>
          </cell>
          <cell r="P4494" t="str">
            <v/>
          </cell>
          <cell r="Q4494" t="str">
            <v/>
          </cell>
          <cell r="R4494" t="str">
            <v/>
          </cell>
          <cell r="S4494" t="str">
            <v/>
          </cell>
          <cell r="T4494" t="str">
            <v/>
          </cell>
          <cell r="U4494" t="str">
            <v/>
          </cell>
          <cell r="V4494" t="str">
            <v/>
          </cell>
          <cell r="X4494" t="str">
            <v/>
          </cell>
          <cell r="Y4494" t="str">
            <v/>
          </cell>
          <cell r="Z4494" t="str">
            <v/>
          </cell>
          <cell r="AA4494" t="str">
            <v/>
          </cell>
          <cell r="AB4494" t="str">
            <v/>
          </cell>
          <cell r="AC4494" t="str">
            <v/>
          </cell>
          <cell r="AD4494">
            <v>0</v>
          </cell>
          <cell r="AE4494" t="str">
            <v/>
          </cell>
          <cell r="AF4494" t="str">
            <v>Solteiro</v>
          </cell>
          <cell r="AG4494" t="str">
            <v>Indefinido</v>
          </cell>
          <cell r="AH4494" t="str">
            <v>Ativo</v>
          </cell>
          <cell r="AI4494" t="str">
            <v>LUCAS MARCELINO ROCHA</v>
          </cell>
        </row>
        <row r="4495">
          <cell r="B4495" t="str">
            <v>VILHETO</v>
          </cell>
          <cell r="C4495" t="str">
            <v>vilheto3</v>
          </cell>
          <cell r="D4495" t="str">
            <v/>
          </cell>
          <cell r="E4495" t="str">
            <v>cliente</v>
          </cell>
          <cell r="F4495" t="str">
            <v/>
          </cell>
          <cell r="G4495" t="str">
            <v/>
          </cell>
          <cell r="H4495" t="str">
            <v/>
          </cell>
          <cell r="I4495" t="str">
            <v/>
          </cell>
          <cell r="J4495" t="str">
            <v/>
          </cell>
          <cell r="K4495" t="str">
            <v/>
          </cell>
          <cell r="L4495" t="str">
            <v/>
          </cell>
          <cell r="M4495" t="str">
            <v/>
          </cell>
          <cell r="N4495" t="str">
            <v/>
          </cell>
          <cell r="O4495" t="str">
            <v/>
          </cell>
          <cell r="P4495" t="str">
            <v/>
          </cell>
          <cell r="Q4495" t="str">
            <v/>
          </cell>
          <cell r="R4495" t="str">
            <v/>
          </cell>
          <cell r="S4495" t="str">
            <v/>
          </cell>
          <cell r="T4495" t="str">
            <v/>
          </cell>
          <cell r="U4495" t="str">
            <v/>
          </cell>
          <cell r="V4495" t="str">
            <v/>
          </cell>
          <cell r="X4495" t="str">
            <v/>
          </cell>
          <cell r="Y4495" t="str">
            <v/>
          </cell>
          <cell r="Z4495" t="str">
            <v/>
          </cell>
          <cell r="AA4495" t="str">
            <v/>
          </cell>
          <cell r="AB4495" t="str">
            <v/>
          </cell>
          <cell r="AC4495" t="str">
            <v/>
          </cell>
          <cell r="AD4495">
            <v>0</v>
          </cell>
          <cell r="AE4495" t="str">
            <v/>
          </cell>
          <cell r="AF4495" t="str">
            <v>Solteiro</v>
          </cell>
          <cell r="AG4495" t="str">
            <v>Indefinido</v>
          </cell>
          <cell r="AH4495" t="str">
            <v>Ativo</v>
          </cell>
          <cell r="AI4495" t="str">
            <v>LUCAS MARCELINO ROCHA</v>
          </cell>
        </row>
        <row r="4496">
          <cell r="B4496" t="str">
            <v>VILHETO</v>
          </cell>
          <cell r="C4496" t="str">
            <v>vilheto4</v>
          </cell>
          <cell r="D4496" t="str">
            <v/>
          </cell>
          <cell r="E4496" t="str">
            <v>cliente</v>
          </cell>
          <cell r="F4496" t="str">
            <v/>
          </cell>
          <cell r="G4496" t="str">
            <v/>
          </cell>
          <cell r="H4496" t="str">
            <v/>
          </cell>
          <cell r="I4496" t="str">
            <v/>
          </cell>
          <cell r="J4496" t="str">
            <v/>
          </cell>
          <cell r="K4496" t="str">
            <v/>
          </cell>
          <cell r="L4496" t="str">
            <v/>
          </cell>
          <cell r="M4496" t="str">
            <v/>
          </cell>
          <cell r="N4496" t="str">
            <v/>
          </cell>
          <cell r="O4496" t="str">
            <v/>
          </cell>
          <cell r="P4496" t="str">
            <v/>
          </cell>
          <cell r="Q4496" t="str">
            <v/>
          </cell>
          <cell r="R4496" t="str">
            <v/>
          </cell>
          <cell r="S4496" t="str">
            <v/>
          </cell>
          <cell r="T4496" t="str">
            <v/>
          </cell>
          <cell r="U4496" t="str">
            <v/>
          </cell>
          <cell r="V4496" t="str">
            <v/>
          </cell>
          <cell r="X4496" t="str">
            <v/>
          </cell>
          <cell r="Y4496" t="str">
            <v/>
          </cell>
          <cell r="Z4496" t="str">
            <v/>
          </cell>
          <cell r="AA4496" t="str">
            <v/>
          </cell>
          <cell r="AB4496" t="str">
            <v/>
          </cell>
          <cell r="AC4496" t="str">
            <v/>
          </cell>
          <cell r="AD4496">
            <v>0</v>
          </cell>
          <cell r="AE4496" t="str">
            <v/>
          </cell>
          <cell r="AF4496" t="str">
            <v>Solteiro</v>
          </cell>
          <cell r="AG4496" t="str">
            <v>Indefinido</v>
          </cell>
          <cell r="AH4496" t="str">
            <v>Ativo</v>
          </cell>
          <cell r="AI4496" t="str">
            <v>LUCAS MARCELINO ROCHA</v>
          </cell>
        </row>
        <row r="4497">
          <cell r="B4497" t="str">
            <v>VILMA SOUSA BARBOSA</v>
          </cell>
          <cell r="C4497" t="str">
            <v>37323856809</v>
          </cell>
          <cell r="D4497" t="str">
            <v/>
          </cell>
          <cell r="E4497" t="str">
            <v>promotorexpress</v>
          </cell>
          <cell r="F4497" t="str">
            <v>09320420</v>
          </cell>
          <cell r="G4497" t="str">
            <v>RUA LÍBERO BADARÓ</v>
          </cell>
          <cell r="H4497" t="str">
            <v>390</v>
          </cell>
          <cell r="I4497" t="str">
            <v/>
          </cell>
          <cell r="J4497" t="str">
            <v>JARDIM MIRANDA D'AVIZ</v>
          </cell>
          <cell r="K4497" t="str">
            <v>MAUÁ</v>
          </cell>
          <cell r="L4497" t="str">
            <v>SP</v>
          </cell>
          <cell r="M4497" t="str">
            <v>-23.657668</v>
          </cell>
          <cell r="N4497" t="str">
            <v>-46.437128</v>
          </cell>
          <cell r="O4497" t="str">
            <v>11979517289</v>
          </cell>
          <cell r="P4497" t="str">
            <v>03/03/1989</v>
          </cell>
          <cell r="Q4497" t="str">
            <v>334663088</v>
          </cell>
          <cell r="R4497" t="str">
            <v>SSP</v>
          </cell>
          <cell r="S4497" t="str">
            <v>37323856809</v>
          </cell>
          <cell r="T4497" t="str">
            <v/>
          </cell>
          <cell r="U4497" t="str">
            <v/>
          </cell>
          <cell r="V4497" t="str">
            <v/>
          </cell>
          <cell r="X4497" t="str">
            <v>40286</v>
          </cell>
          <cell r="Y4497" t="str">
            <v>287</v>
          </cell>
          <cell r="Z4497" t="str">
            <v>SP</v>
          </cell>
          <cell r="AA4497" t="str">
            <v>02/03/2020</v>
          </cell>
          <cell r="AB4497" t="str">
            <v/>
          </cell>
          <cell r="AC4497" t="str">
            <v>16620205829</v>
          </cell>
          <cell r="AD4497">
            <v>8.5</v>
          </cell>
          <cell r="AE4497" t="str">
            <v>Brasileiro</v>
          </cell>
          <cell r="AF4497" t="str">
            <v>Divorciado</v>
          </cell>
          <cell r="AG4497" t="str">
            <v>Feminino</v>
          </cell>
          <cell r="AH4497" t="str">
            <v>Ativo</v>
          </cell>
          <cell r="AI4497" t="str">
            <v>RAFAEL CAMPOS PEREIRA</v>
          </cell>
        </row>
        <row r="4498">
          <cell r="B4498" t="str">
            <v>VILMARIA SANTOS CARVALHO</v>
          </cell>
          <cell r="C4498" t="str">
            <v>06342232598</v>
          </cell>
          <cell r="D4498" t="str">
            <v>vivi137carvalho@gmail.com</v>
          </cell>
          <cell r="E4498" t="str">
            <v>promotor</v>
          </cell>
          <cell r="F4498" t="str">
            <v>15053-470</v>
          </cell>
          <cell r="G4498" t="str">
            <v>RUA OSCAR BOTOSSI</v>
          </cell>
          <cell r="H4498" t="str">
            <v>320</v>
          </cell>
          <cell r="I4498" t="str">
            <v>33 T</v>
          </cell>
          <cell r="J4498" t="str">
            <v>BOSQUE DA FELICIDA</v>
          </cell>
          <cell r="K4498" t="str">
            <v>SÃO JOSÉ DO RIO PRETO</v>
          </cell>
          <cell r="L4498" t="str">
            <v>SP</v>
          </cell>
          <cell r="M4498" t="str">
            <v>-20.7745124</v>
          </cell>
          <cell r="N4498" t="str">
            <v>-49.3600181</v>
          </cell>
          <cell r="O4498" t="str">
            <v>19989606892</v>
          </cell>
          <cell r="P4498" t="str">
            <v>27/08/1993</v>
          </cell>
          <cell r="Q4498" t="str">
            <v>599283750</v>
          </cell>
          <cell r="R4498" t="str">
            <v>SSP</v>
          </cell>
          <cell r="S4498" t="str">
            <v>06342232598</v>
          </cell>
          <cell r="T4498" t="str">
            <v/>
          </cell>
          <cell r="U4498" t="str">
            <v/>
          </cell>
          <cell r="V4498" t="str">
            <v/>
          </cell>
          <cell r="X4498" t="str">
            <v>46194</v>
          </cell>
          <cell r="Y4498" t="str">
            <v>416</v>
          </cell>
          <cell r="Z4498" t="str">
            <v>SP</v>
          </cell>
          <cell r="AA4498" t="str">
            <v>25/03/2019</v>
          </cell>
          <cell r="AB4498" t="str">
            <v>01/01/0001</v>
          </cell>
          <cell r="AC4498" t="str">
            <v>212790763-58</v>
          </cell>
          <cell r="AD4498">
            <v>4506</v>
          </cell>
          <cell r="AE4498" t="str">
            <v>BRASILEIRO NATO</v>
          </cell>
          <cell r="AF4498" t="str">
            <v>Solteiro</v>
          </cell>
          <cell r="AG4498" t="str">
            <v>Feminino</v>
          </cell>
          <cell r="AH4498" t="str">
            <v>Ativo</v>
          </cell>
          <cell r="AI4498" t="str">
            <v>RUAN HENRIQUE DOS SANTOS</v>
          </cell>
        </row>
        <row r="4499">
          <cell r="B4499" t="str">
            <v>VILSON PIVETA JUNIOR</v>
          </cell>
          <cell r="C4499" t="str">
            <v>03833493119</v>
          </cell>
          <cell r="D4499" t="str">
            <v>vilsonpivetajunior@gmail.com</v>
          </cell>
          <cell r="E4499" t="str">
            <v>promotor</v>
          </cell>
          <cell r="F4499" t="str">
            <v>78000000</v>
          </cell>
          <cell r="G4499" t="str">
            <v>RUA TRINTA E STE</v>
          </cell>
          <cell r="H4499" t="str">
            <v>17</v>
          </cell>
          <cell r="I4499" t="str">
            <v>QUADRA B04</v>
          </cell>
          <cell r="J4499" t="str">
            <v>CAXIPO DA PONTE</v>
          </cell>
          <cell r="K4499" t="str">
            <v>SANTA TEREZINHA</v>
          </cell>
          <cell r="L4499" t="str">
            <v>SP</v>
          </cell>
          <cell r="M4499" t="str">
            <v/>
          </cell>
          <cell r="N4499" t="str">
            <v/>
          </cell>
          <cell r="O4499" t="str">
            <v>65984556300</v>
          </cell>
          <cell r="P4499" t="str">
            <v>27/09/1993</v>
          </cell>
          <cell r="Q4499" t="str">
            <v>22059105</v>
          </cell>
          <cell r="R4499" t="str">
            <v>SSP</v>
          </cell>
          <cell r="S4499" t="str">
            <v>03833493119</v>
          </cell>
          <cell r="T4499" t="str">
            <v/>
          </cell>
          <cell r="U4499" t="str">
            <v/>
          </cell>
          <cell r="V4499" t="str">
            <v/>
          </cell>
          <cell r="X4499" t="str">
            <v>908704</v>
          </cell>
          <cell r="Y4499" t="str">
            <v>30</v>
          </cell>
          <cell r="Z4499" t="str">
            <v>MT</v>
          </cell>
          <cell r="AA4499" t="str">
            <v>04/11/2019</v>
          </cell>
          <cell r="AB4499" t="str">
            <v/>
          </cell>
          <cell r="AC4499" t="str">
            <v>20409879872</v>
          </cell>
          <cell r="AD4499">
            <v>0</v>
          </cell>
          <cell r="AE4499" t="str">
            <v>Brasileiro</v>
          </cell>
          <cell r="AF4499" t="str">
            <v>Solteiro</v>
          </cell>
          <cell r="AG4499" t="str">
            <v>Masculino</v>
          </cell>
          <cell r="AH4499" t="str">
            <v>Inativo</v>
          </cell>
          <cell r="AI4499" t="str">
            <v>JULIO CESAR SILVA</v>
          </cell>
        </row>
        <row r="4500">
          <cell r="B4500" t="str">
            <v>VILTON PEREIRA RODRIGUES</v>
          </cell>
          <cell r="C4500" t="str">
            <v>14484947617</v>
          </cell>
          <cell r="D4500" t="str">
            <v>viltonrodrigues1997@gmail.com</v>
          </cell>
          <cell r="E4500" t="str">
            <v>promotor</v>
          </cell>
          <cell r="F4500" t="str">
            <v>38415309</v>
          </cell>
          <cell r="G4500" t="str">
            <v>RUA JOAQUIM ROBERTO SOUZA</v>
          </cell>
          <cell r="H4500" t="str">
            <v>767</v>
          </cell>
          <cell r="I4500" t="str">
            <v>CASSA 1</v>
          </cell>
          <cell r="J4500" t="str">
            <v>TOCANTINS</v>
          </cell>
          <cell r="K4500" t="str">
            <v>UBERLÂNDIA</v>
          </cell>
          <cell r="L4500" t="str">
            <v>MG</v>
          </cell>
          <cell r="M4500" t="str">
            <v>-18.9020315</v>
          </cell>
          <cell r="N4500" t="str">
            <v>-48.3408931</v>
          </cell>
          <cell r="O4500" t="str">
            <v>34999764948</v>
          </cell>
          <cell r="P4500" t="str">
            <v>23/03/1997</v>
          </cell>
          <cell r="Q4500" t="str">
            <v>19694924</v>
          </cell>
          <cell r="R4500" t="str">
            <v>SSP</v>
          </cell>
          <cell r="S4500" t="str">
            <v>14484947617</v>
          </cell>
          <cell r="T4500" t="str">
            <v/>
          </cell>
          <cell r="U4500" t="str">
            <v/>
          </cell>
          <cell r="V4500" t="str">
            <v/>
          </cell>
          <cell r="X4500" t="str">
            <v>8510883</v>
          </cell>
          <cell r="Y4500" t="str">
            <v/>
          </cell>
          <cell r="Z4500" t="str">
            <v>MG</v>
          </cell>
          <cell r="AA4500" t="str">
            <v>14/10/2019</v>
          </cell>
          <cell r="AB4500" t="str">
            <v/>
          </cell>
          <cell r="AC4500" t="str">
            <v>16601328880</v>
          </cell>
          <cell r="AD4500">
            <v>0</v>
          </cell>
          <cell r="AE4500" t="str">
            <v>Brasileiro</v>
          </cell>
          <cell r="AF4500" t="str">
            <v>Casado</v>
          </cell>
          <cell r="AG4500" t="str">
            <v>Masculino</v>
          </cell>
          <cell r="AH4500" t="str">
            <v>Inativo</v>
          </cell>
          <cell r="AI4500" t="str">
            <v>EVERTON MEDEIROS DA SILVA</v>
          </cell>
        </row>
        <row r="4501">
          <cell r="B4501" t="str">
            <v>VINHOS FANTE</v>
          </cell>
          <cell r="C4501" t="str">
            <v>vinhosfante</v>
          </cell>
          <cell r="E4501" t="str">
            <v>cliente</v>
          </cell>
          <cell r="F4501" t="str">
            <v/>
          </cell>
          <cell r="G4501" t="str">
            <v/>
          </cell>
          <cell r="H4501" t="str">
            <v/>
          </cell>
          <cell r="I4501" t="str">
            <v/>
          </cell>
          <cell r="J4501" t="str">
            <v/>
          </cell>
          <cell r="K4501" t="str">
            <v/>
          </cell>
          <cell r="L4501" t="str">
            <v/>
          </cell>
          <cell r="M4501" t="str">
            <v/>
          </cell>
          <cell r="N4501" t="str">
            <v/>
          </cell>
          <cell r="O4501" t="str">
            <v/>
          </cell>
          <cell r="P4501" t="str">
            <v/>
          </cell>
          <cell r="Q4501" t="str">
            <v/>
          </cell>
          <cell r="R4501" t="str">
            <v/>
          </cell>
          <cell r="S4501" t="str">
            <v/>
          </cell>
          <cell r="T4501" t="str">
            <v/>
          </cell>
          <cell r="U4501" t="str">
            <v/>
          </cell>
          <cell r="V4501" t="str">
            <v/>
          </cell>
          <cell r="X4501" t="str">
            <v/>
          </cell>
          <cell r="Y4501" t="str">
            <v/>
          </cell>
          <cell r="Z4501" t="str">
            <v/>
          </cell>
          <cell r="AA4501" t="str">
            <v/>
          </cell>
          <cell r="AB4501" t="str">
            <v/>
          </cell>
          <cell r="AC4501" t="str">
            <v/>
          </cell>
          <cell r="AD4501">
            <v>0</v>
          </cell>
          <cell r="AE4501" t="str">
            <v/>
          </cell>
          <cell r="AF4501" t="str">
            <v>0</v>
          </cell>
          <cell r="AG4501" t="str">
            <v>0</v>
          </cell>
          <cell r="AH4501" t="str">
            <v>Ativo</v>
          </cell>
          <cell r="AI4501" t="str">
            <v>LUCAS MARCELINO ROCHA</v>
          </cell>
        </row>
        <row r="4502">
          <cell r="B4502" t="str">
            <v>VINHOS RANDON</v>
          </cell>
          <cell r="C4502" t="str">
            <v>vinhosrandon</v>
          </cell>
          <cell r="E4502" t="str">
            <v>cliente</v>
          </cell>
          <cell r="F4502" t="str">
            <v/>
          </cell>
          <cell r="G4502" t="str">
            <v/>
          </cell>
          <cell r="H4502" t="str">
            <v/>
          </cell>
          <cell r="I4502" t="str">
            <v/>
          </cell>
          <cell r="J4502" t="str">
            <v/>
          </cell>
          <cell r="K4502" t="str">
            <v/>
          </cell>
          <cell r="L4502" t="str">
            <v/>
          </cell>
          <cell r="M4502" t="str">
            <v/>
          </cell>
          <cell r="N4502" t="str">
            <v/>
          </cell>
          <cell r="O4502" t="str">
            <v/>
          </cell>
          <cell r="P4502" t="str">
            <v/>
          </cell>
          <cell r="Q4502" t="str">
            <v/>
          </cell>
          <cell r="R4502" t="str">
            <v/>
          </cell>
          <cell r="S4502" t="str">
            <v/>
          </cell>
          <cell r="T4502" t="str">
            <v/>
          </cell>
          <cell r="U4502" t="str">
            <v/>
          </cell>
          <cell r="V4502" t="str">
            <v/>
          </cell>
          <cell r="X4502" t="str">
            <v/>
          </cell>
          <cell r="Y4502" t="str">
            <v/>
          </cell>
          <cell r="Z4502" t="str">
            <v/>
          </cell>
          <cell r="AA4502" t="str">
            <v/>
          </cell>
          <cell r="AB4502" t="str">
            <v/>
          </cell>
          <cell r="AC4502" t="str">
            <v/>
          </cell>
          <cell r="AD4502">
            <v>0</v>
          </cell>
          <cell r="AE4502" t="str">
            <v/>
          </cell>
          <cell r="AF4502" t="str">
            <v>0</v>
          </cell>
          <cell r="AG4502" t="str">
            <v>0</v>
          </cell>
          <cell r="AH4502" t="str">
            <v>Ativo</v>
          </cell>
          <cell r="AI4502" t="str">
            <v>LUCAS MARCELINO ROCHA</v>
          </cell>
        </row>
        <row r="4503">
          <cell r="B4503" t="str">
            <v>VINICIO DE SOUZA</v>
          </cell>
          <cell r="C4503" t="str">
            <v>17779796760</v>
          </cell>
          <cell r="D4503" t="str">
            <v/>
          </cell>
          <cell r="E4503" t="str">
            <v>promotor</v>
          </cell>
          <cell r="F4503" t="str">
            <v>27288350</v>
          </cell>
          <cell r="G4503" t="str">
            <v>RUA CAMBUQUIRA</v>
          </cell>
          <cell r="H4503" t="str">
            <v>750</v>
          </cell>
          <cell r="I4503" t="str">
            <v>CS 2</v>
          </cell>
          <cell r="J4503" t="str">
            <v>SANTA RITA DO ZARUR</v>
          </cell>
          <cell r="K4503" t="str">
            <v>VOLTA REDONDA</v>
          </cell>
          <cell r="L4503" t="str">
            <v>RJ</v>
          </cell>
          <cell r="M4503" t="str">
            <v>-22.467691</v>
          </cell>
          <cell r="N4503" t="str">
            <v>-44.1149879</v>
          </cell>
          <cell r="O4503" t="str">
            <v/>
          </cell>
          <cell r="P4503" t="str">
            <v>25/11/1997</v>
          </cell>
          <cell r="Q4503" t="str">
            <v>307247445</v>
          </cell>
          <cell r="R4503" t="str">
            <v>SSP</v>
          </cell>
          <cell r="S4503" t="str">
            <v>17779796760</v>
          </cell>
          <cell r="T4503" t="str">
            <v/>
          </cell>
          <cell r="U4503" t="str">
            <v/>
          </cell>
          <cell r="V4503" t="str">
            <v/>
          </cell>
          <cell r="X4503" t="str">
            <v>492023</v>
          </cell>
          <cell r="Y4503" t="str">
            <v>050</v>
          </cell>
          <cell r="Z4503" t="str">
            <v>RJ</v>
          </cell>
          <cell r="AA4503" t="str">
            <v>17/02/2020</v>
          </cell>
          <cell r="AB4503" t="str">
            <v/>
          </cell>
          <cell r="AC4503" t="str">
            <v>16644066837</v>
          </cell>
          <cell r="AD4503">
            <v>4506</v>
          </cell>
          <cell r="AE4503" t="str">
            <v>Brasileiro</v>
          </cell>
          <cell r="AF4503" t="str">
            <v>Solteiro</v>
          </cell>
          <cell r="AG4503" t="str">
            <v>Masculino</v>
          </cell>
          <cell r="AH4503" t="str">
            <v>Inativo</v>
          </cell>
          <cell r="AI4503" t="str">
            <v>THIAGO FAULSTICH DO NASCIMENTO</v>
          </cell>
        </row>
        <row r="4504">
          <cell r="B4504" t="str">
            <v>VINICIOS DA CRUZ ROSA FRANCO</v>
          </cell>
          <cell r="C4504" t="str">
            <v>44460251809</v>
          </cell>
          <cell r="D4504" t="str">
            <v>vinicios2906@gmail.com</v>
          </cell>
          <cell r="E4504" t="str">
            <v>promotorexpress</v>
          </cell>
          <cell r="F4504" t="str">
            <v>02807000</v>
          </cell>
          <cell r="G4504" t="str">
            <v>RUA RAULINO GALDINO DA SILVA</v>
          </cell>
          <cell r="H4504" t="str">
            <v>867</v>
          </cell>
          <cell r="I4504" t="str">
            <v/>
          </cell>
          <cell r="J4504" t="str">
            <v>JARDIM MARISTELA</v>
          </cell>
          <cell r="K4504" t="str">
            <v>SÃO PAULO</v>
          </cell>
          <cell r="L4504" t="str">
            <v>SP</v>
          </cell>
          <cell r="M4504" t="str">
            <v>-23.4711535</v>
          </cell>
          <cell r="N4504" t="str">
            <v>-46.7005779</v>
          </cell>
          <cell r="O4504" t="str">
            <v>11970641590</v>
          </cell>
          <cell r="P4504" t="str">
            <v>29/06/0200</v>
          </cell>
          <cell r="Q4504" t="str">
            <v>544691179</v>
          </cell>
          <cell r="R4504" t="str">
            <v>SSP</v>
          </cell>
          <cell r="S4504" t="str">
            <v>44460251809</v>
          </cell>
          <cell r="T4504" t="str">
            <v/>
          </cell>
          <cell r="U4504" t="str">
            <v/>
          </cell>
          <cell r="V4504" t="str">
            <v/>
          </cell>
          <cell r="X4504" t="str">
            <v>55953</v>
          </cell>
          <cell r="Y4504" t="str">
            <v>461</v>
          </cell>
          <cell r="Z4504" t="str">
            <v>SP</v>
          </cell>
          <cell r="AA4504" t="str">
            <v>29/01/2020</v>
          </cell>
          <cell r="AB4504" t="str">
            <v/>
          </cell>
          <cell r="AC4504" t="str">
            <v/>
          </cell>
          <cell r="AD4504">
            <v>4506</v>
          </cell>
          <cell r="AE4504" t="str">
            <v>Brasileiro</v>
          </cell>
          <cell r="AF4504" t="str">
            <v>Solteiro</v>
          </cell>
          <cell r="AG4504" t="str">
            <v>Masculino</v>
          </cell>
          <cell r="AH4504" t="str">
            <v>Inativo</v>
          </cell>
          <cell r="AI4504" t="str">
            <v>ISMALEN WILLIAN PEREIRA</v>
          </cell>
        </row>
        <row r="4505">
          <cell r="B4505" t="str">
            <v>VINICIUS CARVALHO CUNHA</v>
          </cell>
          <cell r="C4505" t="str">
            <v>40134942809</v>
          </cell>
          <cell r="D4505" t="str">
            <v>vini_vg_2007@hotmail.com</v>
          </cell>
          <cell r="E4505" t="str">
            <v>promotor</v>
          </cell>
          <cell r="F4505" t="str">
            <v>02129-070</v>
          </cell>
          <cell r="G4505" t="str">
            <v>RUA EMANUELE SAPORITI 184</v>
          </cell>
          <cell r="H4505" t="str">
            <v>184</v>
          </cell>
          <cell r="I4505" t="str">
            <v>CS 5</v>
          </cell>
          <cell r="J4505" t="str">
            <v>VILA MARIA ALTA</v>
          </cell>
          <cell r="K4505" t="str">
            <v>SAO PAULO</v>
          </cell>
          <cell r="L4505" t="str">
            <v>SP</v>
          </cell>
          <cell r="M4505" t="str">
            <v/>
          </cell>
          <cell r="N4505" t="str">
            <v/>
          </cell>
          <cell r="O4505" t="str">
            <v>11981857079</v>
          </cell>
          <cell r="P4505" t="str">
            <v>16/01/1996</v>
          </cell>
          <cell r="Q4505" t="str">
            <v>391912756</v>
          </cell>
          <cell r="R4505" t="str">
            <v>SSP</v>
          </cell>
          <cell r="S4505" t="str">
            <v>40134942809</v>
          </cell>
          <cell r="T4505" t="str">
            <v/>
          </cell>
          <cell r="U4505" t="str">
            <v/>
          </cell>
          <cell r="V4505" t="str">
            <v/>
          </cell>
          <cell r="X4505" t="str">
            <v>85797</v>
          </cell>
          <cell r="Y4505" t="str">
            <v>371</v>
          </cell>
          <cell r="Z4505" t="str">
            <v>SP</v>
          </cell>
          <cell r="AA4505" t="str">
            <v>01/01/0001</v>
          </cell>
          <cell r="AB4505" t="str">
            <v/>
          </cell>
          <cell r="AC4505" t="str">
            <v>204287225-92</v>
          </cell>
          <cell r="AD4505">
            <v>0</v>
          </cell>
          <cell r="AE4505" t="str">
            <v>BRASILEIRO NATO</v>
          </cell>
          <cell r="AF4505" t="str">
            <v>Solteiro</v>
          </cell>
          <cell r="AG4505" t="str">
            <v>Masculino</v>
          </cell>
          <cell r="AH4505" t="str">
            <v>Inativo</v>
          </cell>
          <cell r="AI4505" t="str">
            <v>ISMALEN WILLIAN PEREIRA</v>
          </cell>
        </row>
        <row r="4506">
          <cell r="B4506" t="str">
            <v>VINICIUS CAZARINI FERREIRA</v>
          </cell>
          <cell r="C4506" t="str">
            <v>41701931800</v>
          </cell>
          <cell r="D4506" t="str">
            <v/>
          </cell>
          <cell r="E4506" t="str">
            <v>promotor</v>
          </cell>
          <cell r="F4506" t="str">
            <v>13871119</v>
          </cell>
          <cell r="G4506" t="str">
            <v>RUA SÃO FRANCISCO</v>
          </cell>
          <cell r="H4506" t="str">
            <v>294</v>
          </cell>
          <cell r="I4506" t="str">
            <v/>
          </cell>
          <cell r="J4506" t="str">
            <v>VILA ISABEL</v>
          </cell>
          <cell r="K4506" t="str">
            <v>SÃO JOÃO DA BOA VISTA</v>
          </cell>
          <cell r="L4506" t="str">
            <v>SP</v>
          </cell>
          <cell r="M4506" t="str">
            <v>-23.750961</v>
          </cell>
          <cell r="N4506" t="str">
            <v>-46.6655977</v>
          </cell>
          <cell r="O4506" t="str">
            <v>19995881106</v>
          </cell>
          <cell r="P4506" t="str">
            <v>07/01/1999</v>
          </cell>
          <cell r="Q4506" t="str">
            <v>543783571</v>
          </cell>
          <cell r="R4506" t="str">
            <v>SSP</v>
          </cell>
          <cell r="S4506" t="str">
            <v>41701931800</v>
          </cell>
          <cell r="T4506" t="str">
            <v/>
          </cell>
          <cell r="U4506" t="str">
            <v/>
          </cell>
          <cell r="V4506" t="str">
            <v/>
          </cell>
          <cell r="X4506" t="str">
            <v>46097</v>
          </cell>
          <cell r="Y4506" t="str">
            <v>428</v>
          </cell>
          <cell r="Z4506" t="str">
            <v>SP</v>
          </cell>
          <cell r="AA4506" t="str">
            <v>24/09/2020</v>
          </cell>
          <cell r="AB4506" t="str">
            <v>02/10/2020</v>
          </cell>
          <cell r="AC4506" t="str">
            <v>14587938927</v>
          </cell>
          <cell r="AD4506">
            <v>4506</v>
          </cell>
          <cell r="AE4506" t="str">
            <v>Brasileiro</v>
          </cell>
          <cell r="AF4506" t="str">
            <v>Solteiro</v>
          </cell>
          <cell r="AG4506" t="str">
            <v>Masculino</v>
          </cell>
          <cell r="AH4506" t="str">
            <v>Inativo</v>
          </cell>
          <cell r="AI4506" t="str">
            <v>KARLA CRISTINA RANGEL</v>
          </cell>
        </row>
        <row r="4507">
          <cell r="B4507" t="str">
            <v>VINICIUS DA SILVA SANTOS</v>
          </cell>
          <cell r="C4507" t="str">
            <v>12369280751</v>
          </cell>
          <cell r="D4507" t="str">
            <v>novato_vini@hotmail.com</v>
          </cell>
          <cell r="E4507" t="str">
            <v>promotor</v>
          </cell>
          <cell r="F4507" t="str">
            <v>22735210</v>
          </cell>
          <cell r="G4507" t="str">
            <v>RUA BELO VALE</v>
          </cell>
          <cell r="H4507" t="str">
            <v>455</v>
          </cell>
          <cell r="I4507" t="str">
            <v/>
          </cell>
          <cell r="J4507" t="str">
            <v>TANQUE</v>
          </cell>
          <cell r="K4507" t="str">
            <v>RIO DE JANEIRO</v>
          </cell>
          <cell r="L4507" t="str">
            <v>RJ</v>
          </cell>
          <cell r="M4507" t="str">
            <v>-22.922322</v>
          </cell>
          <cell r="N4507" t="str">
            <v>-43.3638758</v>
          </cell>
          <cell r="O4507" t="str">
            <v>21985474692</v>
          </cell>
          <cell r="P4507" t="str">
            <v>21/04/1989</v>
          </cell>
          <cell r="Q4507" t="str">
            <v>246549695</v>
          </cell>
          <cell r="R4507" t="str">
            <v>SSP</v>
          </cell>
          <cell r="S4507" t="str">
            <v>12369280751</v>
          </cell>
          <cell r="T4507" t="str">
            <v/>
          </cell>
          <cell r="U4507" t="str">
            <v/>
          </cell>
          <cell r="V4507" t="str">
            <v/>
          </cell>
          <cell r="X4507" t="str">
            <v>64484</v>
          </cell>
          <cell r="Y4507" t="str">
            <v>156</v>
          </cell>
          <cell r="Z4507" t="str">
            <v>RJ</v>
          </cell>
          <cell r="AA4507" t="str">
            <v>01/01/0001</v>
          </cell>
          <cell r="AB4507" t="str">
            <v/>
          </cell>
          <cell r="AC4507" t="str">
            <v>165597577-66</v>
          </cell>
          <cell r="AD4507">
            <v>0</v>
          </cell>
          <cell r="AE4507" t="str">
            <v>BRASILEIRO NATO</v>
          </cell>
          <cell r="AF4507" t="str">
            <v>Solteiro</v>
          </cell>
          <cell r="AG4507" t="str">
            <v>Masculino</v>
          </cell>
          <cell r="AH4507" t="str">
            <v>Inativo</v>
          </cell>
          <cell r="AI4507" t="str">
            <v>MARCELE NEVES DE LABRIOLA</v>
          </cell>
        </row>
        <row r="4508">
          <cell r="B4508" t="str">
            <v>VINICIUS GREGORIO FERREIRA DE LIMA</v>
          </cell>
          <cell r="C4508" t="str">
            <v>48728419804</v>
          </cell>
          <cell r="D4508" t="str">
            <v>viniciusgregorio2626@gmail.com</v>
          </cell>
          <cell r="E4508" t="str">
            <v>promotor</v>
          </cell>
          <cell r="F4508" t="str">
            <v>02323440</v>
          </cell>
          <cell r="G4508" t="str">
            <v>RUA LUIZ GONZAGA</v>
          </cell>
          <cell r="H4508" t="str">
            <v>9</v>
          </cell>
          <cell r="I4508" t="str">
            <v>CASA 1</v>
          </cell>
          <cell r="J4508" t="str">
            <v>JARDIM JOANA D'ARC</v>
          </cell>
          <cell r="K4508" t="str">
            <v>SÃO PAULO</v>
          </cell>
          <cell r="L4508" t="str">
            <v>SP</v>
          </cell>
          <cell r="M4508" t="str">
            <v>-23.4406292</v>
          </cell>
          <cell r="N4508" t="str">
            <v>-46.5781838</v>
          </cell>
          <cell r="O4508" t="str">
            <v>11968616665</v>
          </cell>
          <cell r="P4508" t="str">
            <v>26/04/1998</v>
          </cell>
          <cell r="Q4508" t="str">
            <v>385703272</v>
          </cell>
          <cell r="R4508" t="str">
            <v>SSP</v>
          </cell>
          <cell r="S4508" t="str">
            <v>48728419804</v>
          </cell>
          <cell r="T4508" t="str">
            <v/>
          </cell>
          <cell r="U4508" t="str">
            <v/>
          </cell>
          <cell r="V4508" t="str">
            <v/>
          </cell>
          <cell r="X4508" t="str">
            <v>95220</v>
          </cell>
          <cell r="Y4508" t="str">
            <v>439</v>
          </cell>
          <cell r="Z4508" t="str">
            <v>SP</v>
          </cell>
          <cell r="AA4508" t="str">
            <v>26/08/2019</v>
          </cell>
          <cell r="AB4508" t="str">
            <v>01/01/0001</v>
          </cell>
          <cell r="AC4508" t="str">
            <v>23702440638</v>
          </cell>
          <cell r="AD4508">
            <v>4506</v>
          </cell>
          <cell r="AE4508" t="str">
            <v>Brasileiro</v>
          </cell>
          <cell r="AF4508" t="str">
            <v>Solteiro</v>
          </cell>
          <cell r="AG4508" t="str">
            <v>Masculino</v>
          </cell>
          <cell r="AH4508" t="str">
            <v>Ativo</v>
          </cell>
          <cell r="AI4508" t="str">
            <v>ISMALEN WILLIAN PEREIRA</v>
          </cell>
        </row>
        <row r="4509">
          <cell r="B4509" t="str">
            <v>VINICIUS GUERREIRO</v>
          </cell>
          <cell r="C4509" t="str">
            <v>46896463848</v>
          </cell>
          <cell r="D4509" t="str">
            <v>vinicius.guerreiro@desenvolversoftware.com.br</v>
          </cell>
          <cell r="E4509" t="str">
            <v>suporte</v>
          </cell>
          <cell r="F4509" t="str">
            <v/>
          </cell>
          <cell r="G4509" t="str">
            <v/>
          </cell>
          <cell r="H4509" t="str">
            <v/>
          </cell>
          <cell r="I4509" t="str">
            <v/>
          </cell>
          <cell r="J4509" t="str">
            <v/>
          </cell>
          <cell r="K4509" t="str">
            <v/>
          </cell>
          <cell r="L4509" t="str">
            <v/>
          </cell>
          <cell r="M4509" t="str">
            <v/>
          </cell>
          <cell r="N4509" t="str">
            <v/>
          </cell>
          <cell r="O4509" t="str">
            <v/>
          </cell>
          <cell r="P4509" t="str">
            <v/>
          </cell>
          <cell r="Q4509" t="str">
            <v/>
          </cell>
          <cell r="R4509" t="str">
            <v/>
          </cell>
          <cell r="S4509" t="str">
            <v/>
          </cell>
          <cell r="T4509" t="str">
            <v/>
          </cell>
          <cell r="U4509" t="str">
            <v/>
          </cell>
          <cell r="V4509" t="str">
            <v/>
          </cell>
          <cell r="X4509" t="str">
            <v/>
          </cell>
          <cell r="Y4509" t="str">
            <v/>
          </cell>
          <cell r="Z4509" t="str">
            <v/>
          </cell>
          <cell r="AA4509" t="str">
            <v/>
          </cell>
          <cell r="AB4509" t="str">
            <v/>
          </cell>
          <cell r="AC4509" t="str">
            <v/>
          </cell>
          <cell r="AD4509">
            <v>0</v>
          </cell>
          <cell r="AE4509" t="str">
            <v/>
          </cell>
          <cell r="AF4509" t="str">
            <v>Solteiro</v>
          </cell>
          <cell r="AG4509" t="str">
            <v>Indefinido</v>
          </cell>
          <cell r="AH4509" t="str">
            <v>Ativo</v>
          </cell>
          <cell r="AI4509" t="str">
            <v>ELIAS MEDEIROS DOS SANTOS</v>
          </cell>
        </row>
        <row r="4510">
          <cell r="B4510" t="str">
            <v>VINICIUS HELDER POLICARPO NUNES</v>
          </cell>
          <cell r="C4510" t="str">
            <v>40498169898</v>
          </cell>
          <cell r="D4510" t="str">
            <v>-</v>
          </cell>
          <cell r="E4510" t="str">
            <v>promotor548</v>
          </cell>
          <cell r="F4510" t="str">
            <v>19067-490</v>
          </cell>
          <cell r="G4510" t="str">
            <v>RUA FERNANDO BOLQUE</v>
          </cell>
          <cell r="H4510" t="str">
            <v>83</v>
          </cell>
          <cell r="I4510" t="str">
            <v/>
          </cell>
          <cell r="J4510" t="str">
            <v>PARQUE CEDRAL</v>
          </cell>
          <cell r="K4510" t="str">
            <v>PRESIDENTE PRUDENTE</v>
          </cell>
          <cell r="L4510" t="str">
            <v>SP</v>
          </cell>
          <cell r="M4510" t="str">
            <v>-22.1245324</v>
          </cell>
          <cell r="N4510" t="str">
            <v>-51.4303135</v>
          </cell>
          <cell r="O4510" t="str">
            <v>5518997621088</v>
          </cell>
          <cell r="P4510" t="str">
            <v>23/01/1996</v>
          </cell>
          <cell r="Q4510" t="str">
            <v>549748271</v>
          </cell>
          <cell r="R4510" t="str">
            <v>SSP</v>
          </cell>
          <cell r="S4510" t="str">
            <v>40498169898</v>
          </cell>
          <cell r="T4510" t="str">
            <v/>
          </cell>
          <cell r="U4510" t="str">
            <v/>
          </cell>
          <cell r="V4510" t="str">
            <v/>
          </cell>
          <cell r="X4510" t="str">
            <v>7375</v>
          </cell>
          <cell r="Y4510" t="str">
            <v>38</v>
          </cell>
          <cell r="Z4510" t="str">
            <v>SP</v>
          </cell>
          <cell r="AA4510" t="str">
            <v>25/09/2018</v>
          </cell>
          <cell r="AB4510" t="str">
            <v>18/04/2020</v>
          </cell>
          <cell r="AC4510" t="str">
            <v>166239595-65</v>
          </cell>
          <cell r="AD4510">
            <v>4506</v>
          </cell>
          <cell r="AE4510" t="str">
            <v>BRASILEIRO NATO</v>
          </cell>
          <cell r="AF4510" t="str">
            <v>Solteiro</v>
          </cell>
          <cell r="AG4510" t="str">
            <v>Masculino</v>
          </cell>
          <cell r="AH4510" t="str">
            <v>Inativo</v>
          </cell>
          <cell r="AI4510" t="str">
            <v>RUAN HENRIQUE DOS SANTOS</v>
          </cell>
        </row>
        <row r="4511">
          <cell r="B4511" t="str">
            <v>VINICIUS JOSE DOS ANJOS</v>
          </cell>
          <cell r="C4511" t="str">
            <v>49860986835</v>
          </cell>
          <cell r="D4511" t="str">
            <v>viniciusanjose@gmail.com</v>
          </cell>
          <cell r="E4511" t="str">
            <v>promotor</v>
          </cell>
          <cell r="F4511" t="str">
            <v>08747000</v>
          </cell>
          <cell r="G4511" t="str">
            <v>RUA DOUTOR EDUARDO HENRIQUE TASSINARI</v>
          </cell>
          <cell r="H4511" t="str">
            <v>372</v>
          </cell>
          <cell r="I4511" t="str">
            <v/>
          </cell>
          <cell r="J4511" t="str">
            <v>VILA MUNICIPAL</v>
          </cell>
          <cell r="K4511" t="str">
            <v>MOGI DAS CRUZES</v>
          </cell>
          <cell r="L4511" t="str">
            <v>SP</v>
          </cell>
          <cell r="M4511" t="str">
            <v/>
          </cell>
          <cell r="N4511" t="str">
            <v/>
          </cell>
          <cell r="O4511" t="str">
            <v/>
          </cell>
          <cell r="P4511" t="str">
            <v>19/07/2001</v>
          </cell>
          <cell r="Q4511" t="str">
            <v>507774334</v>
          </cell>
          <cell r="R4511" t="str">
            <v>SSP</v>
          </cell>
          <cell r="S4511" t="str">
            <v>49860986835</v>
          </cell>
          <cell r="T4511" t="str">
            <v/>
          </cell>
          <cell r="U4511" t="str">
            <v/>
          </cell>
          <cell r="V4511" t="str">
            <v/>
          </cell>
          <cell r="X4511" t="str">
            <v>42717</v>
          </cell>
          <cell r="Y4511" t="str">
            <v>373</v>
          </cell>
          <cell r="Z4511" t="str">
            <v>SP</v>
          </cell>
          <cell r="AA4511" t="str">
            <v>26/09/2019</v>
          </cell>
          <cell r="AB4511" t="str">
            <v/>
          </cell>
          <cell r="AC4511" t="str">
            <v>20488082778</v>
          </cell>
          <cell r="AD4511">
            <v>0</v>
          </cell>
          <cell r="AE4511" t="str">
            <v>Brasileiro</v>
          </cell>
          <cell r="AF4511" t="str">
            <v>Solteiro</v>
          </cell>
          <cell r="AG4511" t="str">
            <v>Masculino</v>
          </cell>
          <cell r="AH4511" t="str">
            <v>Inativo</v>
          </cell>
          <cell r="AI4511" t="str">
            <v>RODRIGO SOUZA DA SILVA</v>
          </cell>
        </row>
        <row r="4512">
          <cell r="B4512" t="str">
            <v>VINICIUS JOSE GOMES</v>
          </cell>
          <cell r="C4512" t="str">
            <v>33755208830</v>
          </cell>
          <cell r="D4512" t="str">
            <v>-</v>
          </cell>
          <cell r="E4512" t="str">
            <v>promotor</v>
          </cell>
          <cell r="F4512" t="str">
            <v>14057-280</v>
          </cell>
          <cell r="G4512" t="str">
            <v>RUA BERTHA LUTZ</v>
          </cell>
          <cell r="H4512" t="str">
            <v>510</v>
          </cell>
          <cell r="I4512" t="str">
            <v/>
          </cell>
          <cell r="J4512" t="str">
            <v>DOM BERNARDO JOSÉ MIELLE</v>
          </cell>
          <cell r="K4512" t="str">
            <v>RIBEIRÃO PRETO</v>
          </cell>
          <cell r="L4512" t="str">
            <v>SP</v>
          </cell>
          <cell r="M4512" t="str">
            <v>-21.1351414</v>
          </cell>
          <cell r="N4512" t="str">
            <v>-47.84892379999999</v>
          </cell>
          <cell r="O4512" t="str">
            <v>16988448823</v>
          </cell>
          <cell r="P4512" t="str">
            <v>09/02/1987</v>
          </cell>
          <cell r="Q4512" t="str">
            <v>338197424</v>
          </cell>
          <cell r="R4512" t="str">
            <v>SSP</v>
          </cell>
          <cell r="S4512" t="str">
            <v>33755208830</v>
          </cell>
          <cell r="T4512" t="str">
            <v/>
          </cell>
          <cell r="U4512" t="str">
            <v/>
          </cell>
          <cell r="V4512" t="str">
            <v/>
          </cell>
          <cell r="X4512" t="str">
            <v>94989</v>
          </cell>
          <cell r="Y4512" t="str">
            <v>270</v>
          </cell>
          <cell r="Z4512" t="str">
            <v>SP</v>
          </cell>
          <cell r="AA4512" t="str">
            <v>24/05/2018</v>
          </cell>
          <cell r="AB4512" t="str">
            <v>01/01/0001</v>
          </cell>
          <cell r="AC4512" t="str">
            <v>128401381-68</v>
          </cell>
          <cell r="AD4512">
            <v>4506</v>
          </cell>
          <cell r="AE4512" t="str">
            <v>BRASILEIRO NATO</v>
          </cell>
          <cell r="AF4512" t="str">
            <v>Casado</v>
          </cell>
          <cell r="AG4512" t="str">
            <v>Masculino</v>
          </cell>
          <cell r="AH4512" t="str">
            <v>Ativo</v>
          </cell>
          <cell r="AI4512" t="str">
            <v>RAFAEL BATISTA DA SILVA</v>
          </cell>
        </row>
        <row r="4513">
          <cell r="B4513" t="str">
            <v>VINICIUS KEN ITI USHIJIMA CASTRO</v>
          </cell>
          <cell r="C4513" t="str">
            <v>37809861832</v>
          </cell>
          <cell r="D4513" t="str">
            <v>VINIKENIT@GMAIL.COM</v>
          </cell>
          <cell r="E4513" t="str">
            <v>promotor</v>
          </cell>
          <cell r="F4513" t="str">
            <v>03381130</v>
          </cell>
          <cell r="G4513" t="str">
            <v>RUA JOÃO SERAFIM</v>
          </cell>
          <cell r="H4513" t="str">
            <v>38</v>
          </cell>
          <cell r="I4513" t="str">
            <v>CASA 2</v>
          </cell>
          <cell r="J4513" t="str">
            <v>JARDIM SÃO FRANCISCO (ZONA LESTE)</v>
          </cell>
          <cell r="K4513" t="str">
            <v>SÃO PAULO</v>
          </cell>
          <cell r="L4513" t="str">
            <v>SP</v>
          </cell>
          <cell r="M4513" t="str">
            <v>-23.5776793</v>
          </cell>
          <cell r="N4513" t="str">
            <v>-46.5316442</v>
          </cell>
          <cell r="O4513" t="str">
            <v>11958446601</v>
          </cell>
          <cell r="P4513" t="str">
            <v>20/02/1996</v>
          </cell>
          <cell r="Q4513" t="str">
            <v>502196816</v>
          </cell>
          <cell r="R4513" t="str">
            <v>SSP</v>
          </cell>
          <cell r="S4513" t="str">
            <v>37809861832</v>
          </cell>
          <cell r="T4513" t="str">
            <v/>
          </cell>
          <cell r="U4513" t="str">
            <v/>
          </cell>
          <cell r="V4513" t="str">
            <v/>
          </cell>
          <cell r="W4513" t="str">
            <v>ContaCorrente</v>
          </cell>
          <cell r="X4513" t="str">
            <v>19865</v>
          </cell>
          <cell r="Y4513" t="str">
            <v>402</v>
          </cell>
          <cell r="Z4513" t="str">
            <v>SP</v>
          </cell>
          <cell r="AA4513" t="str">
            <v>20/01/2020</v>
          </cell>
          <cell r="AB4513" t="str">
            <v/>
          </cell>
          <cell r="AC4513" t="str">
            <v>21072436525</v>
          </cell>
          <cell r="AD4513">
            <v>4506</v>
          </cell>
          <cell r="AE4513" t="str">
            <v>Brasileiro</v>
          </cell>
          <cell r="AF4513" t="str">
            <v>Casado</v>
          </cell>
          <cell r="AG4513" t="str">
            <v>Masculino</v>
          </cell>
          <cell r="AH4513" t="str">
            <v>Inativo</v>
          </cell>
          <cell r="AI4513" t="str">
            <v>ROSANGELA GONCALVES VIEIRA DE SA</v>
          </cell>
        </row>
        <row r="4514">
          <cell r="B4514" t="str">
            <v>VINICIUS LEAL DA SILVA</v>
          </cell>
          <cell r="C4514" t="str">
            <v>44753466817</v>
          </cell>
          <cell r="D4514" t="str">
            <v>freitassandra131@gmail.com</v>
          </cell>
          <cell r="E4514" t="str">
            <v>promotor</v>
          </cell>
          <cell r="F4514" t="str">
            <v>13323-060</v>
          </cell>
          <cell r="G4514" t="str">
            <v>RUA PENÁPOLIS</v>
          </cell>
          <cell r="H4514" t="str">
            <v>470</v>
          </cell>
          <cell r="I4514" t="str">
            <v/>
          </cell>
          <cell r="J4514" t="str">
            <v>JARDIM DA CIDADE IV</v>
          </cell>
          <cell r="K4514" t="str">
            <v>SALTO</v>
          </cell>
          <cell r="L4514" t="str">
            <v>SP</v>
          </cell>
          <cell r="M4514" t="str">
            <v>-23.2135197</v>
          </cell>
          <cell r="N4514" t="str">
            <v>-47.2779921</v>
          </cell>
          <cell r="O4514" t="str">
            <v>11941345857</v>
          </cell>
          <cell r="P4514" t="str">
            <v>08/03/2000</v>
          </cell>
          <cell r="Q4514" t="str">
            <v>443381914</v>
          </cell>
          <cell r="R4514" t="str">
            <v>SSP</v>
          </cell>
          <cell r="S4514" t="str">
            <v>44753466817</v>
          </cell>
          <cell r="T4514" t="str">
            <v/>
          </cell>
          <cell r="U4514" t="str">
            <v/>
          </cell>
          <cell r="V4514" t="str">
            <v/>
          </cell>
          <cell r="X4514" t="str">
            <v>94280</v>
          </cell>
          <cell r="Y4514" t="str">
            <v>435</v>
          </cell>
          <cell r="Z4514" t="str">
            <v>SP</v>
          </cell>
          <cell r="AA4514" t="str">
            <v>06/02/2019</v>
          </cell>
          <cell r="AB4514" t="str">
            <v/>
          </cell>
          <cell r="AC4514" t="str">
            <v>166806842-78</v>
          </cell>
          <cell r="AD4514">
            <v>4506</v>
          </cell>
          <cell r="AE4514" t="str">
            <v>BRASILEIRO NATO</v>
          </cell>
          <cell r="AF4514" t="str">
            <v>Solteiro</v>
          </cell>
          <cell r="AG4514" t="str">
            <v>Masculino</v>
          </cell>
          <cell r="AH4514" t="str">
            <v>Inativo</v>
          </cell>
          <cell r="AI4514" t="str">
            <v>SANDRA GOULART SILVA</v>
          </cell>
        </row>
        <row r="4515">
          <cell r="B4515" t="str">
            <v>VINICIUS LICHTENECKER PRADO RODRIGUES ALVES</v>
          </cell>
          <cell r="C4515" t="str">
            <v>48486622816</v>
          </cell>
          <cell r="D4515" t="str">
            <v>-</v>
          </cell>
          <cell r="E4515" t="str">
            <v>trade</v>
          </cell>
          <cell r="F4515" t="str">
            <v>07060-100</v>
          </cell>
          <cell r="G4515" t="str">
            <v>RUA BRANCA SALES</v>
          </cell>
          <cell r="H4515" t="str">
            <v>286</v>
          </cell>
          <cell r="I4515" t="str">
            <v/>
          </cell>
          <cell r="J4515" t="str">
            <v>VILA MARANDUBA</v>
          </cell>
          <cell r="K4515" t="str">
            <v>GUARULHOS</v>
          </cell>
          <cell r="L4515" t="str">
            <v>SP</v>
          </cell>
          <cell r="M4515" t="str">
            <v>-23.4535919</v>
          </cell>
          <cell r="N4515" t="str">
            <v>-46.54863659999999</v>
          </cell>
          <cell r="O4515" t="str">
            <v/>
          </cell>
          <cell r="P4515" t="str">
            <v>03/09/1999</v>
          </cell>
          <cell r="Q4515" t="str">
            <v>546743870</v>
          </cell>
          <cell r="R4515" t="str">
            <v>SP</v>
          </cell>
          <cell r="S4515" t="str">
            <v>48486622816</v>
          </cell>
          <cell r="T4515" t="str">
            <v/>
          </cell>
          <cell r="U4515" t="str">
            <v/>
          </cell>
          <cell r="V4515" t="str">
            <v/>
          </cell>
          <cell r="X4515" t="str">
            <v>62600</v>
          </cell>
          <cell r="Y4515" t="str">
            <v>449</v>
          </cell>
          <cell r="Z4515" t="str">
            <v>SP</v>
          </cell>
          <cell r="AA4515" t="str">
            <v>01/01/0001</v>
          </cell>
          <cell r="AB4515" t="str">
            <v/>
          </cell>
          <cell r="AC4515" t="str">
            <v>145909557-48</v>
          </cell>
          <cell r="AD4515">
            <v>0</v>
          </cell>
          <cell r="AE4515" t="str">
            <v>BRASILEIRO NATO</v>
          </cell>
          <cell r="AF4515" t="str">
            <v>Solteiro</v>
          </cell>
          <cell r="AG4515" t="str">
            <v>Masculino</v>
          </cell>
          <cell r="AH4515" t="str">
            <v>Inativo</v>
          </cell>
          <cell r="AI4515" t="str">
            <v>LUCAS MARCELINO ROCHA</v>
          </cell>
        </row>
        <row r="4516">
          <cell r="B4516" t="str">
            <v>VINICIUS LINO DE OLIVEIRA</v>
          </cell>
          <cell r="C4516" t="str">
            <v>44634971836</v>
          </cell>
          <cell r="D4516" t="str">
            <v>vinicius_lino2017@outlook.com</v>
          </cell>
          <cell r="E4516" t="str">
            <v>promotor</v>
          </cell>
          <cell r="F4516" t="str">
            <v>05857-450</v>
          </cell>
          <cell r="G4516" t="str">
            <v>RUA TÂMEGA</v>
          </cell>
          <cell r="H4516" t="str">
            <v>63</v>
          </cell>
          <cell r="I4516" t="str">
            <v/>
          </cell>
          <cell r="J4516" t="str">
            <v>JARDIM AURÉLIO</v>
          </cell>
          <cell r="K4516" t="str">
            <v>SÃO PAULO</v>
          </cell>
          <cell r="L4516" t="str">
            <v>SP</v>
          </cell>
          <cell r="M4516" t="str">
            <v>-23.6574895</v>
          </cell>
          <cell r="N4516" t="str">
            <v>-46.7808647</v>
          </cell>
          <cell r="O4516" t="str">
            <v>11948236971</v>
          </cell>
          <cell r="P4516" t="str">
            <v>22/01/1993</v>
          </cell>
          <cell r="Q4516" t="str">
            <v>38803838X</v>
          </cell>
          <cell r="R4516" t="str">
            <v>SSP</v>
          </cell>
          <cell r="S4516" t="str">
            <v>44634971836</v>
          </cell>
          <cell r="T4516" t="str">
            <v/>
          </cell>
          <cell r="U4516" t="str">
            <v/>
          </cell>
          <cell r="V4516" t="str">
            <v/>
          </cell>
          <cell r="X4516" t="str">
            <v>4967</v>
          </cell>
          <cell r="Y4516" t="str">
            <v>396</v>
          </cell>
          <cell r="Z4516" t="str">
            <v>SP</v>
          </cell>
          <cell r="AA4516" t="str">
            <v>01/01/0001</v>
          </cell>
          <cell r="AB4516" t="str">
            <v/>
          </cell>
          <cell r="AC4516" t="str">
            <v>210715841-48</v>
          </cell>
          <cell r="AD4516">
            <v>4506</v>
          </cell>
          <cell r="AE4516" t="str">
            <v>BRASILEIRO NATO</v>
          </cell>
          <cell r="AF4516" t="str">
            <v>Solteiro</v>
          </cell>
          <cell r="AG4516" t="str">
            <v>Masculino</v>
          </cell>
          <cell r="AH4516" t="str">
            <v>Inativo</v>
          </cell>
          <cell r="AI4516" t="str">
            <v>IONE DUARTE DO NASCIMENTO</v>
          </cell>
        </row>
        <row r="4517">
          <cell r="B4517" t="str">
            <v>VINICIUS MATHEUS MONDRADO GONZALES MELERO</v>
          </cell>
          <cell r="C4517" t="str">
            <v>10598844961</v>
          </cell>
          <cell r="D4517" t="str">
            <v/>
          </cell>
          <cell r="E4517" t="str">
            <v>Intermitente</v>
          </cell>
          <cell r="F4517" t="str">
            <v>89224400</v>
          </cell>
          <cell r="G4517" t="str">
            <v>RUA PAPA JOÃO PAULO I</v>
          </cell>
          <cell r="H4517" t="str">
            <v>720</v>
          </cell>
          <cell r="I4517" t="str">
            <v/>
          </cell>
          <cell r="J4517" t="str">
            <v>JARDIM IRIRIÚ</v>
          </cell>
          <cell r="K4517" t="str">
            <v>JOINVILLE</v>
          </cell>
          <cell r="L4517" t="str">
            <v>SC</v>
          </cell>
          <cell r="M4517" t="str">
            <v>-26.2664107</v>
          </cell>
          <cell r="N4517" t="str">
            <v>-48.8074914</v>
          </cell>
          <cell r="O4517" t="str">
            <v/>
          </cell>
          <cell r="P4517" t="str">
            <v>07/07/1999</v>
          </cell>
          <cell r="Q4517" t="str">
            <v>6882491</v>
          </cell>
          <cell r="R4517" t="str">
            <v>II SC</v>
          </cell>
          <cell r="S4517" t="str">
            <v>10598844961</v>
          </cell>
          <cell r="T4517" t="str">
            <v/>
          </cell>
          <cell r="U4517" t="str">
            <v/>
          </cell>
          <cell r="V4517" t="str">
            <v/>
          </cell>
          <cell r="X4517" t="str">
            <v>1909611</v>
          </cell>
          <cell r="Y4517" t="str">
            <v>0050</v>
          </cell>
          <cell r="Z4517" t="str">
            <v>SC</v>
          </cell>
          <cell r="AA4517" t="str">
            <v>07/04/2020</v>
          </cell>
          <cell r="AB4517" t="str">
            <v/>
          </cell>
          <cell r="AC4517" t="str">
            <v>21053955393</v>
          </cell>
          <cell r="AD4517">
            <v>0</v>
          </cell>
          <cell r="AE4517" t="str">
            <v>Brasileiro</v>
          </cell>
          <cell r="AF4517" t="str">
            <v>Solteiro</v>
          </cell>
          <cell r="AG4517" t="str">
            <v>Masculino</v>
          </cell>
          <cell r="AH4517" t="str">
            <v>Inativo</v>
          </cell>
          <cell r="AI4517" t="str">
            <v>CARLA VIETTRO NORA DE PADUA</v>
          </cell>
        </row>
        <row r="4518">
          <cell r="B4518" t="str">
            <v>VINICIUS MISSEL MARTINS</v>
          </cell>
          <cell r="C4518" t="str">
            <v>02075205000</v>
          </cell>
          <cell r="D4518" t="str">
            <v/>
          </cell>
          <cell r="E4518" t="str">
            <v>promotor</v>
          </cell>
          <cell r="F4518" t="str">
            <v>94820320</v>
          </cell>
          <cell r="G4518" t="str">
            <v>RUA AMERICANA</v>
          </cell>
          <cell r="H4518" t="str">
            <v>274</v>
          </cell>
          <cell r="I4518" t="str">
            <v/>
          </cell>
          <cell r="J4518" t="str">
            <v>AMERICANA</v>
          </cell>
          <cell r="K4518" t="str">
            <v>ALVORADA</v>
          </cell>
          <cell r="L4518" t="str">
            <v>RS</v>
          </cell>
          <cell r="M4518" t="str">
            <v>-29.9871472</v>
          </cell>
          <cell r="N4518" t="str">
            <v>-51.088138</v>
          </cell>
          <cell r="O4518" t="str">
            <v/>
          </cell>
          <cell r="P4518" t="str">
            <v>22/07/1990</v>
          </cell>
          <cell r="Q4518" t="str">
            <v>5089779911</v>
          </cell>
          <cell r="R4518" t="str">
            <v>SSP</v>
          </cell>
          <cell r="S4518" t="str">
            <v>02075205000</v>
          </cell>
          <cell r="T4518" t="str">
            <v/>
          </cell>
          <cell r="U4518" t="str">
            <v/>
          </cell>
          <cell r="V4518" t="str">
            <v/>
          </cell>
          <cell r="X4518" t="str">
            <v>8535547</v>
          </cell>
          <cell r="Y4518" t="str">
            <v>00100</v>
          </cell>
          <cell r="Z4518" t="str">
            <v>RS</v>
          </cell>
          <cell r="AA4518" t="str">
            <v>12/02/2020</v>
          </cell>
          <cell r="AB4518" t="str">
            <v>03/09/2020</v>
          </cell>
          <cell r="AC4518" t="str">
            <v>20146079714</v>
          </cell>
          <cell r="AD4518">
            <v>4506</v>
          </cell>
          <cell r="AE4518" t="str">
            <v>Brasileiro</v>
          </cell>
          <cell r="AF4518" t="str">
            <v>Solteiro</v>
          </cell>
          <cell r="AG4518" t="str">
            <v>Masculino</v>
          </cell>
          <cell r="AH4518" t="str">
            <v>Inativo</v>
          </cell>
          <cell r="AI4518" t="str">
            <v>FABRICIO BATISTA</v>
          </cell>
        </row>
        <row r="4519">
          <cell r="B4519" t="str">
            <v>VINICIUS PAVANELLO BARROSO DE PAIVA</v>
          </cell>
          <cell r="C4519" t="str">
            <v>43057787851</v>
          </cell>
          <cell r="D4519" t="str">
            <v>pavanello123456@gmail.com</v>
          </cell>
          <cell r="E4519" t="str">
            <v>promotor</v>
          </cell>
          <cell r="F4519" t="str">
            <v>07081-090</v>
          </cell>
          <cell r="G4519" t="str">
            <v>RUA MÁRIO CARNEIRO</v>
          </cell>
          <cell r="H4519" t="str">
            <v>89</v>
          </cell>
          <cell r="I4519" t="str">
            <v/>
          </cell>
          <cell r="J4519" t="str">
            <v>JARDIM ROSA DE FRANCA</v>
          </cell>
          <cell r="K4519" t="str">
            <v>GUARULHOS</v>
          </cell>
          <cell r="L4519" t="str">
            <v>SP</v>
          </cell>
          <cell r="M4519" t="str">
            <v>-23.4438671</v>
          </cell>
          <cell r="N4519" t="str">
            <v>-46.5523683</v>
          </cell>
          <cell r="O4519" t="str">
            <v>11954839755</v>
          </cell>
          <cell r="P4519" t="str">
            <v>22/03/2000</v>
          </cell>
          <cell r="Q4519" t="str">
            <v>541096631</v>
          </cell>
          <cell r="R4519" t="str">
            <v>SSP</v>
          </cell>
          <cell r="S4519" t="str">
            <v>43057787851</v>
          </cell>
          <cell r="T4519" t="str">
            <v/>
          </cell>
          <cell r="U4519" t="str">
            <v/>
          </cell>
          <cell r="V4519" t="str">
            <v/>
          </cell>
          <cell r="X4519" t="str">
            <v>22496</v>
          </cell>
          <cell r="Y4519" t="str">
            <v>439</v>
          </cell>
          <cell r="Z4519" t="str">
            <v>SP</v>
          </cell>
          <cell r="AA4519" t="str">
            <v>06/12/2018</v>
          </cell>
          <cell r="AB4519" t="str">
            <v>30/03/2020</v>
          </cell>
          <cell r="AC4519" t="str">
            <v>238285229-27</v>
          </cell>
          <cell r="AD4519">
            <v>4506</v>
          </cell>
          <cell r="AE4519" t="str">
            <v>BRASILEIRO NATO</v>
          </cell>
          <cell r="AF4519" t="str">
            <v>Solteiro</v>
          </cell>
          <cell r="AG4519" t="str">
            <v>Masculino</v>
          </cell>
          <cell r="AH4519" t="str">
            <v>Inativo</v>
          </cell>
          <cell r="AI4519" t="str">
            <v>GILMAR TEIXEIRA DA SILVA</v>
          </cell>
        </row>
        <row r="4520">
          <cell r="B4520" t="str">
            <v>VINICIUS PEDROSO</v>
          </cell>
          <cell r="C4520" t="str">
            <v>09468859746</v>
          </cell>
          <cell r="D4520" t="str">
            <v/>
          </cell>
          <cell r="E4520" t="str">
            <v>promotor</v>
          </cell>
          <cell r="F4520" t="str">
            <v>29107358</v>
          </cell>
          <cell r="G4520" t="str">
            <v>RUA VICENTE DE CARVALHO</v>
          </cell>
          <cell r="H4520" t="str">
            <v>sn</v>
          </cell>
          <cell r="I4520" t="str">
            <v/>
          </cell>
          <cell r="J4520" t="str">
            <v>BOA VISTA II</v>
          </cell>
          <cell r="K4520" t="str">
            <v>VILA VELHA</v>
          </cell>
          <cell r="L4520" t="str">
            <v>ES</v>
          </cell>
          <cell r="M4520" t="str">
            <v/>
          </cell>
          <cell r="N4520" t="str">
            <v/>
          </cell>
          <cell r="O4520" t="str">
            <v>21991119149</v>
          </cell>
          <cell r="P4520" t="str">
            <v>19/06/1983</v>
          </cell>
          <cell r="Q4520" t="str">
            <v>1804774</v>
          </cell>
          <cell r="R4520" t="str">
            <v>SSP</v>
          </cell>
          <cell r="S4520" t="str">
            <v>09468859746</v>
          </cell>
          <cell r="T4520" t="str">
            <v/>
          </cell>
          <cell r="U4520" t="str">
            <v/>
          </cell>
          <cell r="V4520" t="str">
            <v/>
          </cell>
          <cell r="X4520" t="str">
            <v>8490408</v>
          </cell>
          <cell r="Y4520" t="str">
            <v>0050</v>
          </cell>
          <cell r="Z4520" t="str">
            <v>ES</v>
          </cell>
          <cell r="AA4520" t="str">
            <v>11/05/2020</v>
          </cell>
          <cell r="AB4520" t="str">
            <v/>
          </cell>
          <cell r="AC4520" t="str">
            <v>12831478296</v>
          </cell>
          <cell r="AD4520">
            <v>4506</v>
          </cell>
          <cell r="AE4520" t="str">
            <v>Brasileiro</v>
          </cell>
          <cell r="AF4520" t="str">
            <v>Casado</v>
          </cell>
          <cell r="AG4520" t="str">
            <v>Masculino</v>
          </cell>
          <cell r="AH4520" t="str">
            <v>Ativo</v>
          </cell>
          <cell r="AI4520" t="str">
            <v>LUAN ARAUJO BORGES</v>
          </cell>
        </row>
        <row r="4521">
          <cell r="B4521" t="str">
            <v>VINICIUS PEREIRA DE SOUZA BASTOS</v>
          </cell>
          <cell r="C4521" t="str">
            <v>36235476892</v>
          </cell>
          <cell r="D4521" t="str">
            <v>vinii.pereira96@gmail.com</v>
          </cell>
          <cell r="E4521" t="str">
            <v>promotor</v>
          </cell>
          <cell r="F4521" t="str">
            <v>09171-685</v>
          </cell>
          <cell r="G4521" t="str">
            <v>AVENIDA SÃO TOMÁS MOURO</v>
          </cell>
          <cell r="H4521" t="str">
            <v>26</v>
          </cell>
          <cell r="I4521" t="str">
            <v>CASA 1</v>
          </cell>
          <cell r="J4521" t="str">
            <v>SÍTIO DOS VIANAS</v>
          </cell>
          <cell r="K4521" t="str">
            <v>SANTO ANDRÉ</v>
          </cell>
          <cell r="L4521" t="str">
            <v>SP</v>
          </cell>
          <cell r="M4521" t="str">
            <v>-23.7105295</v>
          </cell>
          <cell r="N4521" t="str">
            <v>-46.5170901</v>
          </cell>
          <cell r="O4521" t="str">
            <v>11951356347</v>
          </cell>
          <cell r="P4521" t="str">
            <v>27/12/1996</v>
          </cell>
          <cell r="Q4521" t="str">
            <v>388843688</v>
          </cell>
          <cell r="R4521" t="str">
            <v>SSP</v>
          </cell>
          <cell r="S4521" t="str">
            <v>36235476892</v>
          </cell>
          <cell r="T4521" t="str">
            <v/>
          </cell>
          <cell r="U4521" t="str">
            <v/>
          </cell>
          <cell r="V4521" t="str">
            <v/>
          </cell>
          <cell r="X4521" t="str">
            <v>34773</v>
          </cell>
          <cell r="Y4521" t="str">
            <v>439</v>
          </cell>
          <cell r="Z4521" t="str">
            <v>SP</v>
          </cell>
          <cell r="AA4521" t="str">
            <v>19/06/2019</v>
          </cell>
          <cell r="AB4521" t="str">
            <v/>
          </cell>
          <cell r="AC4521" t="str">
            <v>209071083-12</v>
          </cell>
          <cell r="AD4521">
            <v>4506</v>
          </cell>
          <cell r="AE4521" t="str">
            <v>BRASILEIRO NATO</v>
          </cell>
          <cell r="AF4521" t="str">
            <v>Solteiro</v>
          </cell>
          <cell r="AG4521" t="str">
            <v>Masculino</v>
          </cell>
          <cell r="AH4521" t="str">
            <v>Ativo</v>
          </cell>
          <cell r="AI4521" t="str">
            <v>RAFAEL CAMPOS PEREIRA</v>
          </cell>
        </row>
        <row r="4522">
          <cell r="B4522" t="str">
            <v>VINICIUS PEREIRA TOZETTO</v>
          </cell>
          <cell r="C4522" t="str">
            <v>47526168826</v>
          </cell>
          <cell r="D4522" t="str">
            <v>vinicius_tozetto@hotmail.com</v>
          </cell>
          <cell r="E4522" t="str">
            <v>parttime5</v>
          </cell>
          <cell r="F4522" t="str">
            <v>12045400</v>
          </cell>
          <cell r="G4522" t="str">
            <v>RUA ANTÔNIO DE OLIVEIRA VALLE</v>
          </cell>
          <cell r="H4522" t="str">
            <v>182</v>
          </cell>
          <cell r="I4522" t="str">
            <v/>
          </cell>
          <cell r="J4522" t="str">
            <v>JARDIM SANTA TEREZA</v>
          </cell>
          <cell r="K4522" t="str">
            <v>TAUBATÉ</v>
          </cell>
          <cell r="L4522" t="str">
            <v>SP</v>
          </cell>
          <cell r="M4522" t="str">
            <v>-23.0563023</v>
          </cell>
          <cell r="N4522" t="str">
            <v>-45.6285771</v>
          </cell>
          <cell r="O4522" t="str">
            <v/>
          </cell>
          <cell r="P4522" t="str">
            <v>19/08/1998</v>
          </cell>
          <cell r="Q4522" t="str">
            <v>505032570</v>
          </cell>
          <cell r="R4522" t="str">
            <v>SSP</v>
          </cell>
          <cell r="S4522" t="str">
            <v>47526168826</v>
          </cell>
          <cell r="T4522" t="str">
            <v/>
          </cell>
          <cell r="U4522" t="str">
            <v/>
          </cell>
          <cell r="V4522" t="str">
            <v/>
          </cell>
          <cell r="X4522" t="str">
            <v>004731</v>
          </cell>
          <cell r="Y4522" t="str">
            <v>437</v>
          </cell>
          <cell r="Z4522" t="str">
            <v>SP</v>
          </cell>
          <cell r="AA4522" t="str">
            <v>21/10/2019</v>
          </cell>
          <cell r="AB4522" t="str">
            <v>04/01/2020</v>
          </cell>
          <cell r="AC4522" t="str">
            <v/>
          </cell>
          <cell r="AD4522">
            <v>3840</v>
          </cell>
          <cell r="AE4522" t="str">
            <v>Brasileiro</v>
          </cell>
          <cell r="AF4522" t="str">
            <v>Solteiro</v>
          </cell>
          <cell r="AG4522" t="str">
            <v>Masculino</v>
          </cell>
          <cell r="AH4522" t="str">
            <v>Inativo</v>
          </cell>
          <cell r="AI4522" t="str">
            <v>EVERTON RODRIGO NICOLAU DE ALMEIDA</v>
          </cell>
        </row>
        <row r="4523">
          <cell r="B4523" t="str">
            <v>VINICIUS RIBEIRO DA SILVA</v>
          </cell>
          <cell r="C4523" t="str">
            <v>41963934890</v>
          </cell>
          <cell r="D4523" t="str">
            <v/>
          </cell>
          <cell r="E4523" t="str">
            <v>promotorexpress</v>
          </cell>
          <cell r="F4523" t="str">
            <v>12225520</v>
          </cell>
          <cell r="G4523" t="str">
            <v>RUA VINTE E NOVE DE JUNHO</v>
          </cell>
          <cell r="H4523" t="str">
            <v>527</v>
          </cell>
          <cell r="I4523" t="str">
            <v/>
          </cell>
          <cell r="J4523" t="str">
            <v>JD DAS CEREJEIRAS</v>
          </cell>
          <cell r="K4523" t="str">
            <v>SAO JOSE DOS CAMPOS</v>
          </cell>
          <cell r="L4523" t="str">
            <v>SP</v>
          </cell>
          <cell r="M4523" t="str">
            <v>-23.1940656</v>
          </cell>
          <cell r="N4523" t="str">
            <v>-45.7894096</v>
          </cell>
          <cell r="O4523" t="str">
            <v/>
          </cell>
          <cell r="P4523" t="str">
            <v>25/06/1993</v>
          </cell>
          <cell r="Q4523" t="str">
            <v>48951831x</v>
          </cell>
          <cell r="R4523" t="str">
            <v>SSP</v>
          </cell>
          <cell r="S4523" t="str">
            <v>41963934890</v>
          </cell>
          <cell r="T4523" t="str">
            <v/>
          </cell>
          <cell r="U4523" t="str">
            <v/>
          </cell>
          <cell r="V4523" t="str">
            <v/>
          </cell>
          <cell r="X4523" t="str">
            <v/>
          </cell>
          <cell r="Y4523" t="str">
            <v/>
          </cell>
          <cell r="Z4523" t="str">
            <v/>
          </cell>
          <cell r="AA4523" t="str">
            <v>02/04/2020</v>
          </cell>
          <cell r="AB4523" t="str">
            <v/>
          </cell>
          <cell r="AC4523" t="str">
            <v/>
          </cell>
          <cell r="AD4523">
            <v>0</v>
          </cell>
          <cell r="AE4523" t="str">
            <v>Brasileiro</v>
          </cell>
          <cell r="AF4523" t="str">
            <v>Solteiro</v>
          </cell>
          <cell r="AG4523" t="str">
            <v>Masculino</v>
          </cell>
          <cell r="AH4523" t="str">
            <v>Inativo</v>
          </cell>
          <cell r="AI4523" t="str">
            <v>CARLOS ANDRE BEZERRA MONTEIRO</v>
          </cell>
        </row>
        <row r="4524">
          <cell r="B4524" t="str">
            <v>VINICIUS ROSA RODRIGUES SANTOS</v>
          </cell>
          <cell r="C4524" t="str">
            <v>45950414896</v>
          </cell>
          <cell r="D4524" t="str">
            <v>viniciussantos1992@gmail.com</v>
          </cell>
          <cell r="E4524" t="str">
            <v>promotor6</v>
          </cell>
          <cell r="F4524" t="str">
            <v>04841-060</v>
          </cell>
          <cell r="G4524" t="str">
            <v>RUA ROSÁLIA GRISI SANDOVAL</v>
          </cell>
          <cell r="H4524" t="str">
            <v>334</v>
          </cell>
          <cell r="I4524" t="str">
            <v/>
          </cell>
          <cell r="J4524" t="str">
            <v>PARQUE AMÉRICA</v>
          </cell>
          <cell r="K4524" t="str">
            <v>SÃO PAULO</v>
          </cell>
          <cell r="L4524" t="str">
            <v>SP</v>
          </cell>
          <cell r="M4524" t="str">
            <v>-23.7380043</v>
          </cell>
          <cell r="N4524" t="str">
            <v>-46.6902669</v>
          </cell>
          <cell r="O4524" t="str">
            <v>989107453</v>
          </cell>
          <cell r="P4524" t="str">
            <v>29/04/1997</v>
          </cell>
          <cell r="Q4524" t="str">
            <v>397523816</v>
          </cell>
          <cell r="R4524" t="str">
            <v>SSP</v>
          </cell>
          <cell r="S4524" t="str">
            <v>45950414896</v>
          </cell>
          <cell r="T4524" t="str">
            <v/>
          </cell>
          <cell r="U4524" t="str">
            <v/>
          </cell>
          <cell r="V4524" t="str">
            <v/>
          </cell>
          <cell r="X4524" t="str">
            <v>97280</v>
          </cell>
          <cell r="Y4524" t="str">
            <v>414</v>
          </cell>
          <cell r="Z4524" t="str">
            <v>SP</v>
          </cell>
          <cell r="AA4524" t="str">
            <v>23/11/2017</v>
          </cell>
          <cell r="AB4524" t="str">
            <v/>
          </cell>
          <cell r="AC4524" t="str">
            <v>135574061-55</v>
          </cell>
          <cell r="AD4524">
            <v>4506</v>
          </cell>
          <cell r="AE4524" t="str">
            <v>BRASILEIRO NATO</v>
          </cell>
          <cell r="AF4524" t="str">
            <v>Solteiro</v>
          </cell>
          <cell r="AG4524" t="str">
            <v>Masculino</v>
          </cell>
          <cell r="AH4524" t="str">
            <v>Ativo</v>
          </cell>
          <cell r="AI4524" t="str">
            <v>IVANILTON DE OLIVEIRA UMBURANA</v>
          </cell>
        </row>
        <row r="4525">
          <cell r="B4525" t="str">
            <v>VINICIUS SOUSA SILVA</v>
          </cell>
          <cell r="C4525" t="str">
            <v>05087995110</v>
          </cell>
          <cell r="D4525" t="str">
            <v>vivi.not@hotmail.com</v>
          </cell>
          <cell r="E4525" t="str">
            <v>promotor</v>
          </cell>
          <cell r="F4525" t="str">
            <v>78600000</v>
          </cell>
          <cell r="G4525" t="str">
            <v>AV GABRIEL FERREIRA</v>
          </cell>
          <cell r="H4525" t="str">
            <v>1233</v>
          </cell>
          <cell r="I4525" t="str">
            <v>QD 123 LT 14</v>
          </cell>
          <cell r="J4525" t="str">
            <v>SANTO ANTONIO</v>
          </cell>
          <cell r="K4525" t="str">
            <v>BARRA DO GARÇAS</v>
          </cell>
          <cell r="L4525" t="str">
            <v>MT</v>
          </cell>
          <cell r="M4525" t="str">
            <v>-15.878329</v>
          </cell>
          <cell r="N4525" t="str">
            <v>-52.261337</v>
          </cell>
          <cell r="O4525" t="str">
            <v>66992276901</v>
          </cell>
          <cell r="P4525" t="str">
            <v>04/09/1995</v>
          </cell>
          <cell r="Q4525" t="str">
            <v>25960199</v>
          </cell>
          <cell r="R4525" t="str">
            <v>SSP</v>
          </cell>
          <cell r="S4525" t="str">
            <v>05087995110</v>
          </cell>
          <cell r="T4525" t="str">
            <v/>
          </cell>
          <cell r="U4525" t="str">
            <v/>
          </cell>
          <cell r="V4525" t="str">
            <v/>
          </cell>
          <cell r="X4525" t="str">
            <v>62379</v>
          </cell>
          <cell r="Y4525" t="str">
            <v>43</v>
          </cell>
          <cell r="Z4525" t="str">
            <v>GO</v>
          </cell>
          <cell r="AA4525" t="str">
            <v>24/10/2019</v>
          </cell>
          <cell r="AB4525" t="str">
            <v>13/01/2020</v>
          </cell>
          <cell r="AC4525" t="str">
            <v>20945848875</v>
          </cell>
          <cell r="AD4525">
            <v>4506</v>
          </cell>
          <cell r="AE4525" t="str">
            <v>Brasileiro</v>
          </cell>
          <cell r="AF4525" t="str">
            <v>Solteiro</v>
          </cell>
          <cell r="AG4525" t="str">
            <v>Masculino</v>
          </cell>
          <cell r="AH4525" t="str">
            <v>Inativo</v>
          </cell>
          <cell r="AI4525" t="str">
            <v>JULIO CESAR SILVA</v>
          </cell>
        </row>
        <row r="4526">
          <cell r="B4526" t="str">
            <v>VINICIUS SOUZA CORDEIRO</v>
          </cell>
          <cell r="C4526" t="str">
            <v>48752415856</v>
          </cell>
          <cell r="D4526" t="str">
            <v>vini.souza.cordeiro@gmail.com</v>
          </cell>
          <cell r="E4526" t="str">
            <v>promotor</v>
          </cell>
          <cell r="F4526" t="str">
            <v>13405-425</v>
          </cell>
          <cell r="G4526" t="str">
            <v>RUA EUGÊNIO QUINTINO</v>
          </cell>
          <cell r="H4526" t="str">
            <v>81</v>
          </cell>
          <cell r="I4526" t="str">
            <v>CASA 2</v>
          </cell>
          <cell r="J4526" t="str">
            <v>JARDIM ALGODOAL</v>
          </cell>
          <cell r="K4526" t="str">
            <v>PIRACICABA</v>
          </cell>
          <cell r="L4526" t="str">
            <v>SP</v>
          </cell>
          <cell r="M4526" t="str">
            <v>-22.6916616</v>
          </cell>
          <cell r="N4526" t="str">
            <v>-47.6675491</v>
          </cell>
          <cell r="O4526" t="str">
            <v/>
          </cell>
          <cell r="P4526" t="str">
            <v>14/02/1998</v>
          </cell>
          <cell r="Q4526" t="str">
            <v>397972386</v>
          </cell>
          <cell r="R4526" t="str">
            <v>SSP</v>
          </cell>
          <cell r="S4526" t="str">
            <v>48752415856</v>
          </cell>
          <cell r="T4526" t="str">
            <v/>
          </cell>
          <cell r="U4526" t="str">
            <v/>
          </cell>
          <cell r="V4526" t="str">
            <v/>
          </cell>
          <cell r="X4526" t="str">
            <v>54191</v>
          </cell>
          <cell r="Y4526" t="str">
            <v>347</v>
          </cell>
          <cell r="Z4526" t="str">
            <v>SP</v>
          </cell>
          <cell r="AA4526" t="str">
            <v>19/10/2017</v>
          </cell>
          <cell r="AB4526" t="str">
            <v>25/03/2020</v>
          </cell>
          <cell r="AC4526" t="str">
            <v>166244558-46</v>
          </cell>
          <cell r="AD4526">
            <v>4506</v>
          </cell>
          <cell r="AE4526" t="str">
            <v>BRASILEIRO NATO</v>
          </cell>
          <cell r="AF4526" t="str">
            <v>Solteiro</v>
          </cell>
          <cell r="AG4526" t="str">
            <v>Masculino</v>
          </cell>
          <cell r="AH4526" t="str">
            <v>Inativo</v>
          </cell>
          <cell r="AI4526" t="str">
            <v>PAULO MANOEL MORATO JUNIOR</v>
          </cell>
        </row>
        <row r="4527">
          <cell r="B4527" t="str">
            <v>VINICOLA BASSO</v>
          </cell>
          <cell r="C4527" t="str">
            <v>vinicolabasso</v>
          </cell>
          <cell r="E4527" t="str">
            <v>cliente</v>
          </cell>
          <cell r="F4527" t="str">
            <v/>
          </cell>
          <cell r="G4527" t="str">
            <v/>
          </cell>
          <cell r="H4527" t="str">
            <v/>
          </cell>
          <cell r="I4527" t="str">
            <v/>
          </cell>
          <cell r="J4527" t="str">
            <v/>
          </cell>
          <cell r="K4527" t="str">
            <v/>
          </cell>
          <cell r="L4527" t="str">
            <v/>
          </cell>
          <cell r="M4527" t="str">
            <v/>
          </cell>
          <cell r="N4527" t="str">
            <v/>
          </cell>
          <cell r="O4527" t="str">
            <v/>
          </cell>
          <cell r="P4527" t="str">
            <v/>
          </cell>
          <cell r="Q4527" t="str">
            <v/>
          </cell>
          <cell r="R4527" t="str">
            <v/>
          </cell>
          <cell r="S4527" t="str">
            <v/>
          </cell>
          <cell r="T4527" t="str">
            <v/>
          </cell>
          <cell r="U4527" t="str">
            <v/>
          </cell>
          <cell r="V4527" t="str">
            <v/>
          </cell>
          <cell r="X4527" t="str">
            <v/>
          </cell>
          <cell r="Y4527" t="str">
            <v/>
          </cell>
          <cell r="Z4527" t="str">
            <v/>
          </cell>
          <cell r="AA4527" t="str">
            <v/>
          </cell>
          <cell r="AB4527" t="str">
            <v/>
          </cell>
          <cell r="AC4527" t="str">
            <v/>
          </cell>
          <cell r="AD4527">
            <v>0</v>
          </cell>
          <cell r="AE4527" t="str">
            <v/>
          </cell>
          <cell r="AF4527" t="str">
            <v>0</v>
          </cell>
          <cell r="AG4527" t="str">
            <v>0</v>
          </cell>
          <cell r="AH4527" t="str">
            <v>Ativo</v>
          </cell>
          <cell r="AI4527" t="str">
            <v>LUCAS MARCELINO ROCHA</v>
          </cell>
        </row>
        <row r="4528">
          <cell r="B4528" t="str">
            <v>VINICOLA GOES</v>
          </cell>
          <cell r="C4528" t="str">
            <v>vinicolagoes</v>
          </cell>
          <cell r="E4528" t="str">
            <v>cliente</v>
          </cell>
          <cell r="F4528" t="str">
            <v/>
          </cell>
          <cell r="G4528" t="str">
            <v/>
          </cell>
          <cell r="H4528" t="str">
            <v/>
          </cell>
          <cell r="I4528" t="str">
            <v/>
          </cell>
          <cell r="J4528" t="str">
            <v/>
          </cell>
          <cell r="K4528" t="str">
            <v/>
          </cell>
          <cell r="L4528" t="str">
            <v/>
          </cell>
          <cell r="M4528" t="str">
            <v/>
          </cell>
          <cell r="N4528" t="str">
            <v/>
          </cell>
          <cell r="O4528" t="str">
            <v/>
          </cell>
          <cell r="P4528" t="str">
            <v/>
          </cell>
          <cell r="Q4528" t="str">
            <v/>
          </cell>
          <cell r="R4528" t="str">
            <v/>
          </cell>
          <cell r="S4528" t="str">
            <v/>
          </cell>
          <cell r="T4528" t="str">
            <v/>
          </cell>
          <cell r="U4528" t="str">
            <v/>
          </cell>
          <cell r="V4528" t="str">
            <v/>
          </cell>
          <cell r="X4528" t="str">
            <v/>
          </cell>
          <cell r="Y4528" t="str">
            <v/>
          </cell>
          <cell r="Z4528" t="str">
            <v/>
          </cell>
          <cell r="AA4528" t="str">
            <v/>
          </cell>
          <cell r="AB4528" t="str">
            <v/>
          </cell>
          <cell r="AC4528" t="str">
            <v/>
          </cell>
          <cell r="AD4528">
            <v>0</v>
          </cell>
          <cell r="AE4528" t="str">
            <v/>
          </cell>
          <cell r="AF4528" t="str">
            <v>0</v>
          </cell>
          <cell r="AG4528" t="str">
            <v>0</v>
          </cell>
          <cell r="AH4528" t="str">
            <v>Ativo</v>
          </cell>
          <cell r="AI4528" t="str">
            <v>LUCAS MARCELINO ROCHA</v>
          </cell>
        </row>
        <row r="4529">
          <cell r="B4529" t="str">
            <v>VINICOLA MIORANZA</v>
          </cell>
          <cell r="C4529" t="str">
            <v>vinicolamioranza</v>
          </cell>
          <cell r="E4529" t="str">
            <v>cliente</v>
          </cell>
          <cell r="F4529" t="str">
            <v/>
          </cell>
          <cell r="G4529" t="str">
            <v/>
          </cell>
          <cell r="H4529" t="str">
            <v/>
          </cell>
          <cell r="I4529" t="str">
            <v/>
          </cell>
          <cell r="J4529" t="str">
            <v/>
          </cell>
          <cell r="K4529" t="str">
            <v/>
          </cell>
          <cell r="L4529" t="str">
            <v/>
          </cell>
          <cell r="M4529" t="str">
            <v/>
          </cell>
          <cell r="N4529" t="str">
            <v/>
          </cell>
          <cell r="O4529" t="str">
            <v/>
          </cell>
          <cell r="P4529" t="str">
            <v/>
          </cell>
          <cell r="Q4529" t="str">
            <v/>
          </cell>
          <cell r="R4529" t="str">
            <v/>
          </cell>
          <cell r="S4529" t="str">
            <v/>
          </cell>
          <cell r="T4529" t="str">
            <v/>
          </cell>
          <cell r="U4529" t="str">
            <v/>
          </cell>
          <cell r="V4529" t="str">
            <v/>
          </cell>
          <cell r="X4529" t="str">
            <v/>
          </cell>
          <cell r="Y4529" t="str">
            <v/>
          </cell>
          <cell r="Z4529" t="str">
            <v/>
          </cell>
          <cell r="AA4529" t="str">
            <v/>
          </cell>
          <cell r="AB4529" t="str">
            <v/>
          </cell>
          <cell r="AC4529" t="str">
            <v/>
          </cell>
          <cell r="AD4529">
            <v>0</v>
          </cell>
          <cell r="AE4529" t="str">
            <v/>
          </cell>
          <cell r="AF4529" t="str">
            <v>0</v>
          </cell>
          <cell r="AG4529" t="str">
            <v>0</v>
          </cell>
          <cell r="AH4529" t="str">
            <v>Ativo</v>
          </cell>
          <cell r="AI4529" t="str">
            <v>LUCAS MARCELINO ROCHA</v>
          </cell>
        </row>
        <row r="4530">
          <cell r="B4530" t="str">
            <v>VIRGINIA APARECIDA CURY</v>
          </cell>
          <cell r="C4530" t="str">
            <v>09420190757</v>
          </cell>
          <cell r="D4530" t="str">
            <v/>
          </cell>
          <cell r="E4530" t="str">
            <v>promotorexpress</v>
          </cell>
          <cell r="F4530" t="str">
            <v>21060010</v>
          </cell>
          <cell r="G4530" t="str">
            <v>RUA DIOMEDES TROTA</v>
          </cell>
          <cell r="H4530" t="str">
            <v>332</v>
          </cell>
          <cell r="I4530" t="str">
            <v>AP 104</v>
          </cell>
          <cell r="J4530" t="str">
            <v>RAMOS</v>
          </cell>
          <cell r="K4530" t="str">
            <v>RIO DE JANEIRO</v>
          </cell>
          <cell r="L4530" t="str">
            <v>RJ</v>
          </cell>
          <cell r="M4530" t="str">
            <v>-22.8548543</v>
          </cell>
          <cell r="N4530" t="str">
            <v>-43.2654503</v>
          </cell>
          <cell r="O4530" t="str">
            <v/>
          </cell>
          <cell r="P4530" t="str">
            <v>28/10/1981</v>
          </cell>
          <cell r="Q4530" t="str">
            <v>106052137</v>
          </cell>
          <cell r="R4530" t="str">
            <v>SSP</v>
          </cell>
          <cell r="S4530" t="str">
            <v>09420190757</v>
          </cell>
          <cell r="T4530" t="str">
            <v/>
          </cell>
          <cell r="U4530" t="str">
            <v/>
          </cell>
          <cell r="V4530" t="str">
            <v/>
          </cell>
          <cell r="W4530" t="str">
            <v>ContaCorrente</v>
          </cell>
          <cell r="X4530" t="str">
            <v/>
          </cell>
          <cell r="Y4530" t="str">
            <v/>
          </cell>
          <cell r="Z4530" t="str">
            <v/>
          </cell>
          <cell r="AA4530" t="str">
            <v>21/10/2020</v>
          </cell>
          <cell r="AB4530" t="str">
            <v/>
          </cell>
          <cell r="AC4530" t="str">
            <v/>
          </cell>
          <cell r="AD4530">
            <v>170000</v>
          </cell>
          <cell r="AE4530" t="str">
            <v/>
          </cell>
          <cell r="AF4530" t="str">
            <v>Solteiro</v>
          </cell>
          <cell r="AG4530" t="str">
            <v>Indefinido</v>
          </cell>
          <cell r="AH4530" t="str">
            <v>Ativo</v>
          </cell>
          <cell r="AI4530" t="str">
            <v>LEONARDO DA SILVA PIO</v>
          </cell>
        </row>
        <row r="4531">
          <cell r="B4531" t="str">
            <v>VITALIN</v>
          </cell>
          <cell r="C4531" t="str">
            <v>vitalin</v>
          </cell>
          <cell r="E4531" t="str">
            <v>cliente</v>
          </cell>
          <cell r="F4531" t="str">
            <v/>
          </cell>
          <cell r="G4531" t="str">
            <v/>
          </cell>
          <cell r="H4531" t="str">
            <v/>
          </cell>
          <cell r="I4531" t="str">
            <v/>
          </cell>
          <cell r="J4531" t="str">
            <v/>
          </cell>
          <cell r="K4531" t="str">
            <v/>
          </cell>
          <cell r="L4531" t="str">
            <v/>
          </cell>
          <cell r="M4531" t="str">
            <v/>
          </cell>
          <cell r="N4531" t="str">
            <v/>
          </cell>
          <cell r="O4531" t="str">
            <v/>
          </cell>
          <cell r="P4531" t="str">
            <v/>
          </cell>
          <cell r="Q4531" t="str">
            <v/>
          </cell>
          <cell r="R4531" t="str">
            <v/>
          </cell>
          <cell r="S4531" t="str">
            <v/>
          </cell>
          <cell r="T4531" t="str">
            <v/>
          </cell>
          <cell r="U4531" t="str">
            <v/>
          </cell>
          <cell r="V4531" t="str">
            <v/>
          </cell>
          <cell r="X4531" t="str">
            <v/>
          </cell>
          <cell r="Y4531" t="str">
            <v/>
          </cell>
          <cell r="Z4531" t="str">
            <v/>
          </cell>
          <cell r="AA4531" t="str">
            <v/>
          </cell>
          <cell r="AB4531" t="str">
            <v/>
          </cell>
          <cell r="AC4531" t="str">
            <v/>
          </cell>
          <cell r="AD4531">
            <v>0</v>
          </cell>
          <cell r="AE4531" t="str">
            <v/>
          </cell>
          <cell r="AF4531" t="str">
            <v>0</v>
          </cell>
          <cell r="AG4531" t="str">
            <v>0</v>
          </cell>
          <cell r="AH4531" t="str">
            <v>Ativo</v>
          </cell>
          <cell r="AI4531" t="str">
            <v>LUCAS MARCELINO ROCHA</v>
          </cell>
        </row>
        <row r="4532">
          <cell r="B4532" t="str">
            <v>VITALMAR</v>
          </cell>
          <cell r="C4532" t="str">
            <v>vitalmar</v>
          </cell>
          <cell r="E4532" t="str">
            <v>cliente</v>
          </cell>
          <cell r="F4532" t="str">
            <v/>
          </cell>
          <cell r="G4532" t="str">
            <v/>
          </cell>
          <cell r="H4532" t="str">
            <v/>
          </cell>
          <cell r="I4532" t="str">
            <v/>
          </cell>
          <cell r="J4532" t="str">
            <v/>
          </cell>
          <cell r="K4532" t="str">
            <v/>
          </cell>
          <cell r="L4532" t="str">
            <v/>
          </cell>
          <cell r="M4532" t="str">
            <v/>
          </cell>
          <cell r="N4532" t="str">
            <v/>
          </cell>
          <cell r="O4532" t="str">
            <v/>
          </cell>
          <cell r="P4532" t="str">
            <v/>
          </cell>
          <cell r="Q4532" t="str">
            <v/>
          </cell>
          <cell r="R4532" t="str">
            <v/>
          </cell>
          <cell r="S4532" t="str">
            <v/>
          </cell>
          <cell r="T4532" t="str">
            <v/>
          </cell>
          <cell r="U4532" t="str">
            <v/>
          </cell>
          <cell r="V4532" t="str">
            <v/>
          </cell>
          <cell r="X4532" t="str">
            <v/>
          </cell>
          <cell r="Y4532" t="str">
            <v/>
          </cell>
          <cell r="Z4532" t="str">
            <v/>
          </cell>
          <cell r="AA4532" t="str">
            <v/>
          </cell>
          <cell r="AB4532" t="str">
            <v/>
          </cell>
          <cell r="AC4532" t="str">
            <v/>
          </cell>
          <cell r="AD4532">
            <v>0</v>
          </cell>
          <cell r="AE4532" t="str">
            <v/>
          </cell>
          <cell r="AF4532" t="str">
            <v>0</v>
          </cell>
          <cell r="AG4532" t="str">
            <v>0</v>
          </cell>
          <cell r="AH4532" t="str">
            <v>Ativo</v>
          </cell>
          <cell r="AI4532" t="str">
            <v>LUCAS MARCELINO ROCHA</v>
          </cell>
        </row>
        <row r="4533">
          <cell r="B4533" t="str">
            <v>VITOR CAMPOS EVANGELISTA</v>
          </cell>
          <cell r="C4533" t="str">
            <v>06249758194</v>
          </cell>
          <cell r="D4533" t="str">
            <v/>
          </cell>
          <cell r="E4533" t="str">
            <v>promotor</v>
          </cell>
          <cell r="F4533" t="str">
            <v>78150000</v>
          </cell>
          <cell r="G4533" t="str">
            <v>RUA VINTE E TRES</v>
          </cell>
          <cell r="H4533" t="str">
            <v>2</v>
          </cell>
          <cell r="I4533" t="str">
            <v>QR 158</v>
          </cell>
          <cell r="J4533" t="str">
            <v>JD ELDORADO</v>
          </cell>
          <cell r="K4533" t="str">
            <v>VARZEA GRANDE</v>
          </cell>
          <cell r="L4533" t="str">
            <v>MT</v>
          </cell>
          <cell r="M4533" t="str">
            <v>-15.6592423</v>
          </cell>
          <cell r="N4533" t="str">
            <v>-56.1839941</v>
          </cell>
          <cell r="O4533" t="str">
            <v>65992687958</v>
          </cell>
          <cell r="P4533" t="str">
            <v>16/02/2000</v>
          </cell>
          <cell r="Q4533" t="str">
            <v>27409830</v>
          </cell>
          <cell r="R4533" t="str">
            <v>SSP</v>
          </cell>
          <cell r="S4533" t="str">
            <v>06249758194</v>
          </cell>
          <cell r="T4533" t="str">
            <v/>
          </cell>
          <cell r="U4533" t="str">
            <v/>
          </cell>
          <cell r="V4533" t="str">
            <v/>
          </cell>
          <cell r="W4533" t="str">
            <v>ContaCorrente</v>
          </cell>
          <cell r="X4533" t="str">
            <v>1505171</v>
          </cell>
          <cell r="Y4533" t="str">
            <v>0050</v>
          </cell>
          <cell r="Z4533" t="str">
            <v>MT</v>
          </cell>
          <cell r="AA4533" t="str">
            <v>22/10/2020</v>
          </cell>
          <cell r="AB4533" t="str">
            <v/>
          </cell>
          <cell r="AC4533" t="str">
            <v>16627293286</v>
          </cell>
          <cell r="AD4533">
            <v>4506</v>
          </cell>
          <cell r="AE4533" t="str">
            <v>Brasileiro</v>
          </cell>
          <cell r="AF4533" t="str">
            <v>Solteiro</v>
          </cell>
          <cell r="AG4533" t="str">
            <v>Masculino</v>
          </cell>
          <cell r="AH4533" t="str">
            <v>Ativo</v>
          </cell>
          <cell r="AI4533" t="str">
            <v>JULIO CESAR SILVA</v>
          </cell>
        </row>
        <row r="4534">
          <cell r="B4534" t="str">
            <v>VITOR EDUARDO RAMOS</v>
          </cell>
          <cell r="C4534" t="str">
            <v>01277005958</v>
          </cell>
          <cell r="D4534" t="str">
            <v/>
          </cell>
          <cell r="E4534" t="str">
            <v>Intermitente</v>
          </cell>
          <cell r="F4534" t="str">
            <v>88501170</v>
          </cell>
          <cell r="G4534" t="str">
            <v>RUA RUI BARBOSA</v>
          </cell>
          <cell r="H4534" t="str">
            <v>559</v>
          </cell>
          <cell r="I4534" t="str">
            <v>ATÉ 277/278</v>
          </cell>
          <cell r="J4534" t="str">
            <v>CENTRO</v>
          </cell>
          <cell r="K4534" t="str">
            <v>LAGES</v>
          </cell>
          <cell r="L4534" t="str">
            <v>SC</v>
          </cell>
          <cell r="M4534" t="str">
            <v>-27.8214901</v>
          </cell>
          <cell r="N4534" t="str">
            <v>-50.3288124</v>
          </cell>
          <cell r="O4534" t="str">
            <v/>
          </cell>
          <cell r="P4534" t="str">
            <v>27/05/1999</v>
          </cell>
          <cell r="Q4534" t="str">
            <v>7112180</v>
          </cell>
          <cell r="R4534" t="str">
            <v>SSP</v>
          </cell>
          <cell r="S4534" t="str">
            <v>01277005958</v>
          </cell>
          <cell r="T4534" t="str">
            <v/>
          </cell>
          <cell r="U4534" t="str">
            <v/>
          </cell>
          <cell r="V4534" t="str">
            <v/>
          </cell>
          <cell r="X4534" t="str">
            <v>3982306</v>
          </cell>
          <cell r="Y4534" t="str">
            <v/>
          </cell>
          <cell r="Z4534" t="str">
            <v>SC</v>
          </cell>
          <cell r="AA4534" t="str">
            <v>21/11/2019</v>
          </cell>
          <cell r="AB4534" t="str">
            <v/>
          </cell>
          <cell r="AC4534" t="str">
            <v>23617692687</v>
          </cell>
          <cell r="AD4534">
            <v>4506</v>
          </cell>
          <cell r="AE4534" t="str">
            <v>Brasileiro</v>
          </cell>
          <cell r="AF4534" t="str">
            <v>Solteiro</v>
          </cell>
          <cell r="AG4534" t="str">
            <v>Masculino</v>
          </cell>
          <cell r="AH4534" t="str">
            <v>Inativo</v>
          </cell>
          <cell r="AI4534" t="str">
            <v>CARLA VIETTRO NORA DE PADUA</v>
          </cell>
        </row>
        <row r="4535">
          <cell r="B4535" t="str">
            <v>VITOR FERNANDO DE SOUZA</v>
          </cell>
          <cell r="C4535" t="str">
            <v>47319123851</v>
          </cell>
          <cell r="D4535" t="str">
            <v>vitorfer2016@gmail.com</v>
          </cell>
          <cell r="E4535" t="str">
            <v>promotor</v>
          </cell>
          <cell r="F4535" t="str">
            <v>06382030</v>
          </cell>
          <cell r="G4535" t="str">
            <v>RUA JOSÉ CAPRIOTTI</v>
          </cell>
          <cell r="H4535" t="str">
            <v>60</v>
          </cell>
          <cell r="I4535" t="str">
            <v/>
          </cell>
          <cell r="J4535" t="str">
            <v>VILA CAPRIOTTI</v>
          </cell>
          <cell r="K4535" t="str">
            <v>CARAPICUÍBA</v>
          </cell>
          <cell r="L4535" t="str">
            <v>SP</v>
          </cell>
          <cell r="M4535" t="str">
            <v>-23.548173</v>
          </cell>
          <cell r="N4535" t="str">
            <v>-46.8401741</v>
          </cell>
          <cell r="O4535" t="str">
            <v/>
          </cell>
          <cell r="P4535" t="str">
            <v>12/05/2000</v>
          </cell>
          <cell r="Q4535" t="str">
            <v>578164012</v>
          </cell>
          <cell r="R4535" t="str">
            <v>SSP</v>
          </cell>
          <cell r="S4535" t="str">
            <v>47319123851</v>
          </cell>
          <cell r="T4535" t="str">
            <v/>
          </cell>
          <cell r="U4535" t="str">
            <v/>
          </cell>
          <cell r="V4535" t="str">
            <v/>
          </cell>
          <cell r="W4535" t="str">
            <v>ContaCorrente</v>
          </cell>
          <cell r="X4535" t="str">
            <v>40092</v>
          </cell>
          <cell r="Y4535" t="str">
            <v>422</v>
          </cell>
          <cell r="Z4535" t="str">
            <v>SP</v>
          </cell>
          <cell r="AA4535" t="str">
            <v>17/04/2019</v>
          </cell>
          <cell r="AB4535" t="str">
            <v>15/10/2020</v>
          </cell>
          <cell r="AC4535" t="str">
            <v>16612802430</v>
          </cell>
          <cell r="AD4535">
            <v>4506</v>
          </cell>
          <cell r="AE4535" t="str">
            <v>Brasileiro</v>
          </cell>
          <cell r="AF4535" t="str">
            <v>Solteiro</v>
          </cell>
          <cell r="AG4535" t="str">
            <v>Masculino</v>
          </cell>
          <cell r="AH4535" t="str">
            <v>Inativo</v>
          </cell>
          <cell r="AI4535" t="str">
            <v>MICHAEL RODRIGUES COSTA DE MEIRA</v>
          </cell>
        </row>
        <row r="4536">
          <cell r="B4536" t="str">
            <v>VITOR GOMES DE OLIVEIRA</v>
          </cell>
          <cell r="C4536" t="str">
            <v>48461620879</v>
          </cell>
          <cell r="D4536" t="str">
            <v>VITINHOGOMES@GMAIL.COM</v>
          </cell>
          <cell r="E4536" t="str">
            <v>promotor</v>
          </cell>
          <cell r="F4536" t="str">
            <v>03982140</v>
          </cell>
          <cell r="G4536" t="str">
            <v>RUA PARATURÁ</v>
          </cell>
          <cell r="H4536" t="str">
            <v>130</v>
          </cell>
          <cell r="I4536" t="str">
            <v/>
          </cell>
          <cell r="J4536" t="str">
            <v>PARQUE SANTA MADALENA</v>
          </cell>
          <cell r="K4536" t="str">
            <v>SÃO PAULO</v>
          </cell>
          <cell r="L4536" t="str">
            <v>SP</v>
          </cell>
          <cell r="M4536" t="str">
            <v>-23.6121166</v>
          </cell>
          <cell r="N4536" t="str">
            <v>-46.5156843</v>
          </cell>
          <cell r="O4536" t="str">
            <v>11960736312</v>
          </cell>
          <cell r="P4536" t="str">
            <v>22/07/1998</v>
          </cell>
          <cell r="Q4536" t="str">
            <v>381603040</v>
          </cell>
          <cell r="R4536" t="str">
            <v>SSP</v>
          </cell>
          <cell r="S4536" t="str">
            <v>48461620879</v>
          </cell>
          <cell r="T4536" t="str">
            <v/>
          </cell>
          <cell r="U4536" t="str">
            <v/>
          </cell>
          <cell r="V4536" t="str">
            <v/>
          </cell>
          <cell r="X4536" t="str">
            <v>19861</v>
          </cell>
          <cell r="Y4536" t="str">
            <v>416</v>
          </cell>
          <cell r="Z4536" t="str">
            <v>SP</v>
          </cell>
          <cell r="AA4536" t="str">
            <v>02/12/2019</v>
          </cell>
          <cell r="AB4536" t="str">
            <v/>
          </cell>
          <cell r="AC4536" t="str">
            <v>20437972415</v>
          </cell>
          <cell r="AD4536">
            <v>4506</v>
          </cell>
          <cell r="AE4536" t="str">
            <v>Brasileiro</v>
          </cell>
          <cell r="AF4536" t="str">
            <v>Solteiro</v>
          </cell>
          <cell r="AG4536" t="str">
            <v>Masculino</v>
          </cell>
          <cell r="AH4536" t="str">
            <v>Inativo</v>
          </cell>
          <cell r="AI4536" t="str">
            <v>JONATAS ANTUNES CARVALHO</v>
          </cell>
        </row>
        <row r="4537">
          <cell r="B4537" t="str">
            <v>VITOR HUGO BAHIA DE SOUZA</v>
          </cell>
          <cell r="C4537" t="str">
            <v>12514245621</v>
          </cell>
          <cell r="D4537" t="str">
            <v>vitorhugo6596@gmail.com</v>
          </cell>
          <cell r="E4537" t="str">
            <v>promotor</v>
          </cell>
          <cell r="F4537" t="str">
            <v>31260350</v>
          </cell>
          <cell r="G4537" t="str">
            <v>RUA GILSON BRETAS</v>
          </cell>
          <cell r="H4537" t="str">
            <v>206</v>
          </cell>
          <cell r="I4537" t="str">
            <v>APTO 2</v>
          </cell>
          <cell r="J4537" t="str">
            <v>DONA CLARA</v>
          </cell>
          <cell r="K4537" t="str">
            <v>BELO HORIZONTE</v>
          </cell>
          <cell r="L4537" t="str">
            <v>MG</v>
          </cell>
          <cell r="M4537" t="str">
            <v>-19.8611131</v>
          </cell>
          <cell r="N4537" t="str">
            <v>-43.9342528</v>
          </cell>
          <cell r="O4537" t="str">
            <v>31989824308</v>
          </cell>
          <cell r="P4537" t="str">
            <v>06/05/1996</v>
          </cell>
          <cell r="Q4537" t="str">
            <v>13777459</v>
          </cell>
          <cell r="R4537" t="str">
            <v>SSP</v>
          </cell>
          <cell r="S4537" t="str">
            <v>12514245621</v>
          </cell>
          <cell r="T4537" t="str">
            <v/>
          </cell>
          <cell r="U4537" t="str">
            <v/>
          </cell>
          <cell r="V4537" t="str">
            <v/>
          </cell>
          <cell r="X4537" t="str">
            <v>9920717</v>
          </cell>
          <cell r="Y4537" t="str">
            <v>30</v>
          </cell>
          <cell r="Z4537" t="str">
            <v>MG</v>
          </cell>
          <cell r="AA4537" t="str">
            <v>10/01/2020</v>
          </cell>
          <cell r="AB4537" t="str">
            <v>21/08/2020</v>
          </cell>
          <cell r="AC4537" t="str">
            <v>20050048257</v>
          </cell>
          <cell r="AD4537">
            <v>4506</v>
          </cell>
          <cell r="AE4537" t="str">
            <v>Brasileiro</v>
          </cell>
          <cell r="AF4537" t="str">
            <v>Solteiro</v>
          </cell>
          <cell r="AG4537" t="str">
            <v>Masculino</v>
          </cell>
          <cell r="AH4537" t="str">
            <v>Inativo</v>
          </cell>
          <cell r="AI4537" t="str">
            <v>BRUNO DE SOUZA LIMA</v>
          </cell>
        </row>
        <row r="4538">
          <cell r="B4538" t="str">
            <v>VITOR HUGO BISPO GOULART DA SILVA</v>
          </cell>
          <cell r="C4538" t="str">
            <v>14938748614</v>
          </cell>
          <cell r="D4538" t="str">
            <v>vitorhugo098gh@hotmail.com</v>
          </cell>
          <cell r="E4538" t="str">
            <v>promotor</v>
          </cell>
          <cell r="F4538" t="str">
            <v>38407473</v>
          </cell>
          <cell r="G4538" t="str">
            <v>RUA FERNANDO OLIVEIRA MOTA</v>
          </cell>
          <cell r="H4538" t="str">
            <v>189</v>
          </cell>
          <cell r="I4538" t="str">
            <v/>
          </cell>
          <cell r="J4538" t="str">
            <v>MORUMBI</v>
          </cell>
          <cell r="K4538" t="str">
            <v>UBERLÂNDIA</v>
          </cell>
          <cell r="L4538" t="str">
            <v>MG</v>
          </cell>
          <cell r="M4538" t="str">
            <v>-18.9128477</v>
          </cell>
          <cell r="N4538" t="str">
            <v>-48.17971060000001</v>
          </cell>
          <cell r="O4538" t="str">
            <v/>
          </cell>
          <cell r="P4538" t="str">
            <v>10/10/1999</v>
          </cell>
          <cell r="Q4538" t="str">
            <v>21229729</v>
          </cell>
          <cell r="R4538" t="str">
            <v>SSP</v>
          </cell>
          <cell r="S4538" t="str">
            <v>14938748614</v>
          </cell>
          <cell r="T4538" t="str">
            <v/>
          </cell>
          <cell r="U4538" t="str">
            <v/>
          </cell>
          <cell r="V4538" t="str">
            <v/>
          </cell>
          <cell r="X4538" t="str">
            <v>9357757</v>
          </cell>
          <cell r="Y4538" t="str">
            <v>40</v>
          </cell>
          <cell r="Z4538" t="str">
            <v>MG</v>
          </cell>
          <cell r="AA4538" t="str">
            <v>26/12/2019</v>
          </cell>
          <cell r="AB4538" t="str">
            <v/>
          </cell>
          <cell r="AC4538" t="str">
            <v>21043518500</v>
          </cell>
          <cell r="AD4538">
            <v>4506</v>
          </cell>
          <cell r="AE4538" t="str">
            <v>Brasileiro</v>
          </cell>
          <cell r="AF4538" t="str">
            <v>Solteiro</v>
          </cell>
          <cell r="AG4538" t="str">
            <v>Masculino</v>
          </cell>
          <cell r="AH4538" t="str">
            <v>Inativo</v>
          </cell>
          <cell r="AI4538" t="str">
            <v>WESLEY LEMES PEREIRA SANTOS</v>
          </cell>
        </row>
        <row r="4539">
          <cell r="B4539" t="str">
            <v>VITOR HUGO BRAGA SANTANA</v>
          </cell>
          <cell r="C4539" t="str">
            <v>48665085823</v>
          </cell>
          <cell r="D4539" t="str">
            <v>-</v>
          </cell>
          <cell r="E4539" t="str">
            <v>promotor</v>
          </cell>
          <cell r="F4539" t="str">
            <v>13188-090</v>
          </cell>
          <cell r="G4539" t="str">
            <v>RUA GRACILIANO RAMOS</v>
          </cell>
          <cell r="H4539" t="str">
            <v>855</v>
          </cell>
          <cell r="I4539" t="str">
            <v/>
          </cell>
          <cell r="J4539" t="str">
            <v>JARDIM AMANDA I</v>
          </cell>
          <cell r="K4539" t="str">
            <v>HORTOLÂNDIA</v>
          </cell>
          <cell r="L4539" t="str">
            <v>SP</v>
          </cell>
          <cell r="M4539" t="str">
            <v>-22.8970418</v>
          </cell>
          <cell r="N4539" t="str">
            <v>-47.2390455</v>
          </cell>
          <cell r="O4539" t="str">
            <v>19995291227</v>
          </cell>
          <cell r="P4539" t="str">
            <v>03/06/1998</v>
          </cell>
          <cell r="Q4539" t="str">
            <v>431316624</v>
          </cell>
          <cell r="R4539" t="str">
            <v>SSP</v>
          </cell>
          <cell r="S4539" t="str">
            <v>48665085823</v>
          </cell>
          <cell r="T4539" t="str">
            <v/>
          </cell>
          <cell r="U4539" t="str">
            <v/>
          </cell>
          <cell r="V4539" t="str">
            <v/>
          </cell>
          <cell r="X4539" t="str">
            <v>97527</v>
          </cell>
          <cell r="Y4539" t="str">
            <v>408</v>
          </cell>
          <cell r="Z4539" t="str">
            <v>SP</v>
          </cell>
          <cell r="AA4539" t="str">
            <v>13/12/2017</v>
          </cell>
          <cell r="AB4539" t="str">
            <v/>
          </cell>
          <cell r="AC4539" t="str">
            <v>236784217-99</v>
          </cell>
          <cell r="AD4539">
            <v>4506</v>
          </cell>
          <cell r="AE4539" t="str">
            <v>BRASILEIRO NATO</v>
          </cell>
          <cell r="AF4539" t="str">
            <v>Solteiro</v>
          </cell>
          <cell r="AG4539" t="str">
            <v>Masculino</v>
          </cell>
          <cell r="AH4539" t="str">
            <v>Ativo</v>
          </cell>
          <cell r="AI4539" t="str">
            <v>LEANDRO DOS SANTOS MARTINS</v>
          </cell>
        </row>
        <row r="4540">
          <cell r="B4540" t="str">
            <v>VITOR HUGO GOMES CUSTODIO</v>
          </cell>
          <cell r="C4540" t="str">
            <v>48049332802</v>
          </cell>
          <cell r="D4540" t="str">
            <v/>
          </cell>
          <cell r="E4540" t="str">
            <v>promotorexpress</v>
          </cell>
          <cell r="F4540" t="str">
            <v>02815090</v>
          </cell>
          <cell r="G4540" t="str">
            <v>RUA EDUARDO COIMBRA</v>
          </cell>
          <cell r="H4540" t="str">
            <v>61</v>
          </cell>
          <cell r="I4540" t="str">
            <v>CS 32</v>
          </cell>
          <cell r="J4540" t="str">
            <v>CONJUNTO RESIDENCIAL ELISIO TEIXEIRA LEITE</v>
          </cell>
          <cell r="K4540" t="str">
            <v>SÃO PAULO</v>
          </cell>
          <cell r="L4540" t="str">
            <v>SP</v>
          </cell>
          <cell r="M4540" t="str">
            <v>-23.4441849</v>
          </cell>
          <cell r="N4540" t="str">
            <v>-46.7133307</v>
          </cell>
          <cell r="O4540" t="str">
            <v>11977425256</v>
          </cell>
          <cell r="P4540" t="str">
            <v>15/07/1999</v>
          </cell>
          <cell r="Q4540" t="str">
            <v>386184203</v>
          </cell>
          <cell r="R4540" t="str">
            <v>SSP</v>
          </cell>
          <cell r="S4540" t="str">
            <v>48049332802</v>
          </cell>
          <cell r="T4540" t="str">
            <v>SANTANDER</v>
          </cell>
          <cell r="U4540" t="str">
            <v>0724</v>
          </cell>
          <cell r="V4540" t="str">
            <v>10121529</v>
          </cell>
          <cell r="X4540" t="str">
            <v>67936</v>
          </cell>
          <cell r="Y4540" t="str">
            <v>398</v>
          </cell>
          <cell r="Z4540" t="str">
            <v>SP</v>
          </cell>
          <cell r="AA4540" t="str">
            <v>09/09/2020</v>
          </cell>
          <cell r="AB4540" t="str">
            <v/>
          </cell>
          <cell r="AC4540" t="str">
            <v/>
          </cell>
          <cell r="AD4540">
            <v>2277</v>
          </cell>
          <cell r="AE4540" t="str">
            <v>Brasileiro</v>
          </cell>
          <cell r="AF4540" t="str">
            <v>Solteiro</v>
          </cell>
          <cell r="AG4540" t="str">
            <v>Masculino</v>
          </cell>
          <cell r="AH4540" t="str">
            <v>Ativo</v>
          </cell>
          <cell r="AI4540" t="str">
            <v>ISMALEN WILLIAN PEREIRA</v>
          </cell>
        </row>
        <row r="4541">
          <cell r="B4541" t="str">
            <v xml:space="preserve">VITOR HUGO GONCALVES DE ALMEIDA </v>
          </cell>
          <cell r="C4541" t="str">
            <v>10448733960</v>
          </cell>
          <cell r="D4541" t="str">
            <v/>
          </cell>
          <cell r="E4541" t="str">
            <v>Intermitente</v>
          </cell>
          <cell r="F4541" t="str">
            <v>89225765</v>
          </cell>
          <cell r="G4541" t="str">
            <v>RUA CONSTÂNCIO VISENTAINER</v>
          </cell>
          <cell r="H4541" t="str">
            <v>814</v>
          </cell>
          <cell r="I4541" t="str">
            <v/>
          </cell>
          <cell r="J4541" t="str">
            <v>AVENTUREIRO</v>
          </cell>
          <cell r="K4541" t="str">
            <v>JOINVILLE</v>
          </cell>
          <cell r="L4541" t="str">
            <v>SC</v>
          </cell>
          <cell r="M4541" t="str">
            <v>-26.2466419</v>
          </cell>
          <cell r="N4541" t="str">
            <v>-48.7973327</v>
          </cell>
          <cell r="O4541" t="str">
            <v/>
          </cell>
          <cell r="P4541" t="str">
            <v>13/08/1998</v>
          </cell>
          <cell r="Q4541" t="str">
            <v>6928767</v>
          </cell>
          <cell r="R4541" t="str">
            <v>SSP SC</v>
          </cell>
          <cell r="S4541" t="str">
            <v>10448733960</v>
          </cell>
          <cell r="T4541" t="str">
            <v/>
          </cell>
          <cell r="U4541" t="str">
            <v/>
          </cell>
          <cell r="V4541" t="str">
            <v/>
          </cell>
          <cell r="X4541" t="str">
            <v>2459744</v>
          </cell>
          <cell r="Y4541" t="str">
            <v>50</v>
          </cell>
          <cell r="Z4541" t="str">
            <v>SC</v>
          </cell>
          <cell r="AA4541" t="str">
            <v>13/08/2020</v>
          </cell>
          <cell r="AB4541" t="str">
            <v/>
          </cell>
          <cell r="AC4541" t="str">
            <v>16615993199</v>
          </cell>
          <cell r="AD4541">
            <v>0</v>
          </cell>
          <cell r="AE4541" t="str">
            <v>Brasileiro</v>
          </cell>
          <cell r="AF4541" t="str">
            <v>Solteiro</v>
          </cell>
          <cell r="AG4541" t="str">
            <v>Masculino</v>
          </cell>
          <cell r="AH4541" t="str">
            <v>Ativo</v>
          </cell>
          <cell r="AI4541" t="str">
            <v>ELIANE CRISTINA GRACIOLI DE JESUS</v>
          </cell>
        </row>
        <row r="4542">
          <cell r="B4542" t="str">
            <v>VITOR MARQUES DIOGO</v>
          </cell>
          <cell r="C4542" t="str">
            <v>44690652856</v>
          </cell>
          <cell r="D4542" t="str">
            <v>vitormarquesdiogo@hotmail.com</v>
          </cell>
          <cell r="E4542" t="str">
            <v>promotor</v>
          </cell>
          <cell r="F4542" t="str">
            <v>03918-040</v>
          </cell>
          <cell r="G4542" t="str">
            <v>RUA GUILHERME STUDART</v>
          </cell>
          <cell r="H4542" t="str">
            <v>271</v>
          </cell>
          <cell r="I4542" t="str">
            <v>(VILA JÚLIO)</v>
          </cell>
          <cell r="J4542" t="str">
            <v>VILA BANCÁRIA</v>
          </cell>
          <cell r="K4542" t="str">
            <v>SÃO PAULO</v>
          </cell>
          <cell r="L4542" t="str">
            <v>SP</v>
          </cell>
          <cell r="M4542" t="str">
            <v>-23.5917132</v>
          </cell>
          <cell r="N4542" t="str">
            <v>-46.52212189999999</v>
          </cell>
          <cell r="O4542" t="str">
            <v>11963390998</v>
          </cell>
          <cell r="P4542" t="str">
            <v>23/03/1996</v>
          </cell>
          <cell r="Q4542" t="str">
            <v>521930832</v>
          </cell>
          <cell r="R4542" t="str">
            <v>SSP</v>
          </cell>
          <cell r="S4542" t="str">
            <v>44690652856</v>
          </cell>
          <cell r="T4542" t="str">
            <v/>
          </cell>
          <cell r="U4542" t="str">
            <v/>
          </cell>
          <cell r="V4542" t="str">
            <v/>
          </cell>
          <cell r="X4542" t="str">
            <v>16032</v>
          </cell>
          <cell r="Y4542" t="str">
            <v>395</v>
          </cell>
          <cell r="Z4542" t="str">
            <v>SP</v>
          </cell>
          <cell r="AA4542" t="str">
            <v>20/03/2019</v>
          </cell>
          <cell r="AB4542" t="str">
            <v/>
          </cell>
          <cell r="AC4542" t="str">
            <v>209782853-81</v>
          </cell>
          <cell r="AD4542">
            <v>4506</v>
          </cell>
          <cell r="AE4542" t="str">
            <v>BRASILEIRO NATO</v>
          </cell>
          <cell r="AF4542" t="str">
            <v>Solteiro</v>
          </cell>
          <cell r="AG4542" t="str">
            <v>Masculino</v>
          </cell>
          <cell r="AH4542" t="str">
            <v>Ativo</v>
          </cell>
          <cell r="AI4542" t="str">
            <v>JONATAS ANTUNES CARVALHO</v>
          </cell>
        </row>
        <row r="4543">
          <cell r="B4543" t="str">
            <v>VITOR MATHEUS MAGRI DOS SANTOS</v>
          </cell>
          <cell r="C4543" t="str">
            <v>43516813814</v>
          </cell>
          <cell r="D4543" t="str">
            <v>vitormagri@icloud.com</v>
          </cell>
          <cell r="E4543" t="str">
            <v>lider</v>
          </cell>
          <cell r="F4543" t="str">
            <v>07133-370</v>
          </cell>
          <cell r="G4543" t="str">
            <v>RUA MEDITERRANEO 6</v>
          </cell>
          <cell r="H4543" t="str">
            <v>6</v>
          </cell>
          <cell r="I4543" t="str">
            <v>-</v>
          </cell>
          <cell r="J4543" t="str">
            <v>JARDIM ALMEIDA PRA</v>
          </cell>
          <cell r="K4543" t="str">
            <v>GUARULHOS</v>
          </cell>
          <cell r="L4543" t="str">
            <v>SP</v>
          </cell>
          <cell r="M4543" t="str">
            <v/>
          </cell>
          <cell r="N4543" t="str">
            <v/>
          </cell>
          <cell r="O4543" t="str">
            <v/>
          </cell>
          <cell r="P4543" t="str">
            <v>26/01/1996</v>
          </cell>
          <cell r="Q4543" t="str">
            <v>3857058</v>
          </cell>
          <cell r="R4543" t="str">
            <v>SSP</v>
          </cell>
          <cell r="S4543" t="str">
            <v>43516813814</v>
          </cell>
          <cell r="T4543" t="str">
            <v/>
          </cell>
          <cell r="U4543" t="str">
            <v/>
          </cell>
          <cell r="V4543" t="str">
            <v/>
          </cell>
          <cell r="X4543" t="str">
            <v>36537</v>
          </cell>
          <cell r="Y4543" t="str">
            <v>412</v>
          </cell>
          <cell r="Z4543" t="str">
            <v>SP</v>
          </cell>
          <cell r="AA4543" t="str">
            <v>01/01/0001</v>
          </cell>
          <cell r="AB4543" t="str">
            <v>01/01/0001</v>
          </cell>
          <cell r="AC4543" t="str">
            <v>140128628-86</v>
          </cell>
          <cell r="AD4543">
            <v>0</v>
          </cell>
          <cell r="AE4543" t="str">
            <v>BRASILEIRO NATO</v>
          </cell>
          <cell r="AF4543" t="str">
            <v>Solteiro</v>
          </cell>
          <cell r="AG4543" t="str">
            <v>Masculino</v>
          </cell>
          <cell r="AH4543" t="str">
            <v>Inativo</v>
          </cell>
          <cell r="AI4543" t="str">
            <v>LUCAS ARAUJO DOS SANTOS</v>
          </cell>
        </row>
        <row r="4544">
          <cell r="B4544" t="str">
            <v>VITOR MUNIZ DOS SANTOS</v>
          </cell>
          <cell r="C4544" t="str">
            <v>02022546580</v>
          </cell>
          <cell r="D4544" t="str">
            <v/>
          </cell>
          <cell r="E4544" t="str">
            <v>Intermitente</v>
          </cell>
          <cell r="F4544" t="str">
            <v>88090085</v>
          </cell>
          <cell r="G4544" t="str">
            <v>RUA PARALELA NOVO HORIZONTE</v>
          </cell>
          <cell r="H4544" t="str">
            <v/>
          </cell>
          <cell r="I4544" t="str">
            <v>DE 1/2 AO FIM</v>
          </cell>
          <cell r="J4544" t="str">
            <v>MONTE CRISTO</v>
          </cell>
          <cell r="K4544" t="str">
            <v>FLORIANÓPOLIS</v>
          </cell>
          <cell r="L4544" t="str">
            <v>SC</v>
          </cell>
          <cell r="M4544" t="str">
            <v/>
          </cell>
          <cell r="N4544" t="str">
            <v/>
          </cell>
          <cell r="O4544" t="str">
            <v/>
          </cell>
          <cell r="P4544" t="str">
            <v/>
          </cell>
          <cell r="Q4544" t="str">
            <v>32554109</v>
          </cell>
          <cell r="R4544" t="str">
            <v/>
          </cell>
          <cell r="S4544" t="str">
            <v>02022546580</v>
          </cell>
          <cell r="T4544" t="str">
            <v/>
          </cell>
          <cell r="U4544" t="str">
            <v/>
          </cell>
          <cell r="V4544" t="str">
            <v/>
          </cell>
          <cell r="X4544" t="str">
            <v/>
          </cell>
          <cell r="Y4544" t="str">
            <v/>
          </cell>
          <cell r="Z4544" t="str">
            <v/>
          </cell>
          <cell r="AA4544" t="str">
            <v/>
          </cell>
          <cell r="AB4544" t="str">
            <v/>
          </cell>
          <cell r="AC4544" t="str">
            <v/>
          </cell>
          <cell r="AD4544">
            <v>0</v>
          </cell>
          <cell r="AE4544" t="str">
            <v/>
          </cell>
          <cell r="AF4544" t="str">
            <v>Solteiro</v>
          </cell>
          <cell r="AG4544" t="str">
            <v>Indefinido</v>
          </cell>
          <cell r="AH4544" t="str">
            <v>Inativo</v>
          </cell>
          <cell r="AI4544" t="str">
            <v>RICHARD VASQUES DOS SANTOS</v>
          </cell>
        </row>
        <row r="4545">
          <cell r="B4545" t="str">
            <v>VITOR NOGUEIRA</v>
          </cell>
          <cell r="C4545" t="str">
            <v>41576805883</v>
          </cell>
          <cell r="D4545" t="str">
            <v/>
          </cell>
          <cell r="E4545" t="str">
            <v>promotorexpress</v>
          </cell>
          <cell r="F4545" t="str">
            <v>06756280</v>
          </cell>
          <cell r="G4545" t="str">
            <v>RUA FRANCISCO LEITÃO</v>
          </cell>
          <cell r="H4545" t="str">
            <v/>
          </cell>
          <cell r="I4545" t="str">
            <v/>
          </cell>
          <cell r="J4545" t="str">
            <v>PARQUE MONTE ALEGRE</v>
          </cell>
          <cell r="K4545" t="str">
            <v>TABOÃO DA SERRA</v>
          </cell>
          <cell r="L4545" t="str">
            <v>SP</v>
          </cell>
          <cell r="M4545" t="str">
            <v>-23.5620112</v>
          </cell>
          <cell r="N4545" t="str">
            <v>-46.6807029</v>
          </cell>
          <cell r="O4545" t="str">
            <v/>
          </cell>
          <cell r="P4545" t="str">
            <v/>
          </cell>
          <cell r="Q4545" t="str">
            <v/>
          </cell>
          <cell r="R4545" t="str">
            <v/>
          </cell>
          <cell r="S4545" t="str">
            <v/>
          </cell>
          <cell r="T4545" t="str">
            <v/>
          </cell>
          <cell r="U4545" t="str">
            <v/>
          </cell>
          <cell r="V4545" t="str">
            <v/>
          </cell>
          <cell r="X4545" t="str">
            <v/>
          </cell>
          <cell r="Y4545" t="str">
            <v/>
          </cell>
          <cell r="Z4545" t="str">
            <v/>
          </cell>
          <cell r="AA4545" t="str">
            <v>10/12/2019</v>
          </cell>
          <cell r="AB4545" t="str">
            <v>10/12/2019</v>
          </cell>
          <cell r="AC4545" t="str">
            <v/>
          </cell>
          <cell r="AD4545">
            <v>0</v>
          </cell>
          <cell r="AE4545" t="str">
            <v/>
          </cell>
          <cell r="AF4545" t="str">
            <v>Solteiro</v>
          </cell>
          <cell r="AG4545" t="str">
            <v>Indefinido</v>
          </cell>
          <cell r="AH4545" t="str">
            <v>Inativo</v>
          </cell>
          <cell r="AI4545" t="str">
            <v>IVANILTON DE OLIVEIRA UMBURANA</v>
          </cell>
        </row>
        <row r="4546">
          <cell r="B4546" t="str">
            <v>VITOR PAULO GONCALVES DE JESUS</v>
          </cell>
          <cell r="C4546" t="str">
            <v>01594739501</v>
          </cell>
          <cell r="D4546" t="str">
            <v>vitorpaulo2017@hotmail.com</v>
          </cell>
          <cell r="E4546" t="str">
            <v>promotor</v>
          </cell>
          <cell r="F4546" t="str">
            <v>44118-000</v>
          </cell>
          <cell r="G4546" t="str">
            <v>OUTROS DISTRITO DE MATINHA</v>
          </cell>
          <cell r="H4546" t="str">
            <v>55</v>
          </cell>
          <cell r="I4546" t="str">
            <v/>
          </cell>
          <cell r="J4546" t="str">
            <v>MATINHA</v>
          </cell>
          <cell r="K4546" t="str">
            <v>FEIRA DE SANTANA</v>
          </cell>
          <cell r="L4546" t="str">
            <v>BA</v>
          </cell>
          <cell r="M4546" t="str">
            <v>-12.1460899</v>
          </cell>
          <cell r="N4546" t="str">
            <v>-38.9281373</v>
          </cell>
          <cell r="O4546" t="str">
            <v>75998671028</v>
          </cell>
          <cell r="P4546" t="str">
            <v>05/11/1980</v>
          </cell>
          <cell r="Q4546" t="str">
            <v>1267193735</v>
          </cell>
          <cell r="R4546" t="str">
            <v>N~SSP</v>
          </cell>
          <cell r="S4546" t="str">
            <v>01594739501</v>
          </cell>
          <cell r="T4546" t="str">
            <v/>
          </cell>
          <cell r="U4546" t="str">
            <v/>
          </cell>
          <cell r="V4546" t="str">
            <v/>
          </cell>
          <cell r="X4546" t="str">
            <v>8267170</v>
          </cell>
          <cell r="Y4546" t="str">
            <v>30</v>
          </cell>
          <cell r="Z4546" t="str">
            <v>BA</v>
          </cell>
          <cell r="AA4546" t="str">
            <v>03/01/2017</v>
          </cell>
          <cell r="AB4546" t="str">
            <v/>
          </cell>
          <cell r="AC4546" t="str">
            <v>165941685-42</v>
          </cell>
          <cell r="AD4546">
            <v>4506</v>
          </cell>
          <cell r="AE4546" t="str">
            <v>BRASILEIRO NATO</v>
          </cell>
          <cell r="AF4546" t="str">
            <v>Solteiro</v>
          </cell>
          <cell r="AG4546" t="str">
            <v>Masculino</v>
          </cell>
          <cell r="AH4546" t="str">
            <v>Ativo</v>
          </cell>
          <cell r="AI4546" t="str">
            <v>JECONIS MORAES DOS REIS</v>
          </cell>
        </row>
        <row r="4547">
          <cell r="B4547" t="str">
            <v>VITOR TELES DA SILVA</v>
          </cell>
          <cell r="C4547" t="str">
            <v>04194356110</v>
          </cell>
          <cell r="D4547" t="str">
            <v/>
          </cell>
          <cell r="E4547" t="str">
            <v>promotor</v>
          </cell>
          <cell r="F4547" t="str">
            <v>72265070</v>
          </cell>
          <cell r="G4547" t="str">
            <v>QUADRA 7</v>
          </cell>
          <cell r="H4547" t="str">
            <v xml:space="preserve">6 0 </v>
          </cell>
          <cell r="I4547" t="str">
            <v>LT 69/71</v>
          </cell>
          <cell r="J4547" t="str">
            <v>SETOR INDUSTRIAL (CEILÂNDIA)</v>
          </cell>
          <cell r="K4547" t="str">
            <v>BRASÍLIA</v>
          </cell>
          <cell r="L4547" t="str">
            <v>DF</v>
          </cell>
          <cell r="M4547" t="str">
            <v>-15.8019721</v>
          </cell>
          <cell r="N4547" t="str">
            <v>-48.1464264</v>
          </cell>
          <cell r="O4547" t="str">
            <v/>
          </cell>
          <cell r="P4547" t="str">
            <v>18/07/1994</v>
          </cell>
          <cell r="Q4547" t="str">
            <v>2995287</v>
          </cell>
          <cell r="R4547" t="str">
            <v>SSP</v>
          </cell>
          <cell r="S4547" t="str">
            <v>04194356110</v>
          </cell>
          <cell r="T4547" t="str">
            <v/>
          </cell>
          <cell r="U4547" t="str">
            <v/>
          </cell>
          <cell r="V4547" t="str">
            <v/>
          </cell>
          <cell r="X4547" t="str">
            <v>33369</v>
          </cell>
          <cell r="Y4547" t="str">
            <v>028</v>
          </cell>
          <cell r="Z4547" t="str">
            <v>DF</v>
          </cell>
          <cell r="AA4547" t="str">
            <v>02/03/2020</v>
          </cell>
          <cell r="AB4547" t="str">
            <v>23/07/2020</v>
          </cell>
          <cell r="AC4547" t="str">
            <v>21059343314</v>
          </cell>
          <cell r="AD4547">
            <v>4506</v>
          </cell>
          <cell r="AE4547" t="str">
            <v>Brasileiro</v>
          </cell>
          <cell r="AF4547" t="str">
            <v>Solteiro</v>
          </cell>
          <cell r="AG4547" t="str">
            <v>Masculino</v>
          </cell>
          <cell r="AH4547" t="str">
            <v>Inativo</v>
          </cell>
          <cell r="AI4547" t="str">
            <v>MORACI PEREIRA DOS SANTOS</v>
          </cell>
        </row>
        <row r="4548">
          <cell r="B4548" t="str">
            <v>VITOR VIEIRA DOS SANTOS</v>
          </cell>
          <cell r="C4548" t="str">
            <v>42133390847</v>
          </cell>
          <cell r="D4548" t="str">
            <v>vitorvieirasantos.2018@gmail.com</v>
          </cell>
          <cell r="E4548" t="str">
            <v>promotor548</v>
          </cell>
          <cell r="F4548" t="str">
            <v>04890-280</v>
          </cell>
          <cell r="G4548" t="str">
            <v>RUA BARÃO DA FOZ</v>
          </cell>
          <cell r="H4548" t="str">
            <v>62</v>
          </cell>
          <cell r="I4548" t="str">
            <v>CASA 1</v>
          </cell>
          <cell r="J4548" t="str">
            <v>JARDIM SANTA FÉ (ZONA SUL)</v>
          </cell>
          <cell r="K4548" t="str">
            <v>SÃO PAULO</v>
          </cell>
          <cell r="L4548" t="str">
            <v>SP</v>
          </cell>
          <cell r="M4548" t="str">
            <v>-23.8261213</v>
          </cell>
          <cell r="N4548" t="str">
            <v>-46.7144817</v>
          </cell>
          <cell r="O4548" t="str">
            <v>11946104821</v>
          </cell>
          <cell r="P4548" t="str">
            <v>23/02/1997</v>
          </cell>
          <cell r="Q4548" t="str">
            <v>534199975</v>
          </cell>
          <cell r="R4548" t="str">
            <v>SSP</v>
          </cell>
          <cell r="S4548" t="str">
            <v>42133390847</v>
          </cell>
          <cell r="T4548" t="str">
            <v/>
          </cell>
          <cell r="U4548" t="str">
            <v/>
          </cell>
          <cell r="V4548" t="str">
            <v/>
          </cell>
          <cell r="X4548" t="str">
            <v>4731</v>
          </cell>
          <cell r="Y4548" t="str">
            <v>421</v>
          </cell>
          <cell r="Z4548" t="str">
            <v>SP</v>
          </cell>
          <cell r="AA4548" t="str">
            <v>22/04/2019</v>
          </cell>
          <cell r="AB4548" t="str">
            <v/>
          </cell>
          <cell r="AC4548" t="str">
            <v>236012703-11</v>
          </cell>
          <cell r="AD4548">
            <v>4506</v>
          </cell>
          <cell r="AE4548" t="str">
            <v>BRASILEIRO NATO</v>
          </cell>
          <cell r="AF4548" t="str">
            <v>Casado</v>
          </cell>
          <cell r="AG4548" t="str">
            <v>Masculino</v>
          </cell>
          <cell r="AH4548" t="str">
            <v>Inativo</v>
          </cell>
          <cell r="AI4548" t="str">
            <v>IVANILTON DE OLIVEIRA UMBURANA</v>
          </cell>
        </row>
        <row r="4549">
          <cell r="B4549" t="str">
            <v>VITORIA INEZ VIEIRA DE OLIVEIRA</v>
          </cell>
          <cell r="C4549" t="str">
            <v>46785608821</v>
          </cell>
          <cell r="D4549" t="str">
            <v/>
          </cell>
          <cell r="E4549" t="str">
            <v>trade</v>
          </cell>
          <cell r="F4549" t="str">
            <v>03502010</v>
          </cell>
          <cell r="G4549" t="str">
            <v>RUA EDIGAR DE SOUZA</v>
          </cell>
          <cell r="H4549" t="str">
            <v>76</v>
          </cell>
          <cell r="I4549" t="str">
            <v/>
          </cell>
          <cell r="J4549" t="str">
            <v>VILA ARICANDUVA</v>
          </cell>
          <cell r="K4549" t="str">
            <v>PENHA</v>
          </cell>
          <cell r="L4549" t="str">
            <v>SP</v>
          </cell>
          <cell r="M4549" t="str">
            <v>-23.5375337</v>
          </cell>
          <cell r="N4549" t="str">
            <v>-46.5460008</v>
          </cell>
          <cell r="O4549" t="str">
            <v/>
          </cell>
          <cell r="P4549" t="str">
            <v>09/03/2000</v>
          </cell>
          <cell r="Q4549" t="str">
            <v>546828656</v>
          </cell>
          <cell r="R4549" t="str">
            <v/>
          </cell>
          <cell r="S4549" t="str">
            <v>46785608821</v>
          </cell>
          <cell r="T4549" t="str">
            <v/>
          </cell>
          <cell r="U4549" t="str">
            <v/>
          </cell>
          <cell r="V4549" t="str">
            <v/>
          </cell>
          <cell r="X4549" t="str">
            <v/>
          </cell>
          <cell r="Y4549" t="str">
            <v/>
          </cell>
          <cell r="Z4549" t="str">
            <v/>
          </cell>
          <cell r="AA4549" t="str">
            <v>13/02/2020</v>
          </cell>
          <cell r="AB4549" t="str">
            <v/>
          </cell>
          <cell r="AC4549" t="str">
            <v/>
          </cell>
          <cell r="AD4549">
            <v>0</v>
          </cell>
          <cell r="AE4549" t="str">
            <v/>
          </cell>
          <cell r="AF4549" t="str">
            <v>Solteiro</v>
          </cell>
          <cell r="AG4549" t="str">
            <v>Indefinido</v>
          </cell>
          <cell r="AH4549" t="str">
            <v>Inativo</v>
          </cell>
          <cell r="AI4549" t="str">
            <v>GABRIEL AUGUSTO FELIX SARNO</v>
          </cell>
        </row>
        <row r="4550">
          <cell r="B4550" t="str">
            <v>VITORIA INEZ VIEIRA DE OLIVEIRA SIGA</v>
          </cell>
          <cell r="C4550" t="str">
            <v>07048603330</v>
          </cell>
          <cell r="D4550" t="str">
            <v/>
          </cell>
          <cell r="E4550" t="str">
            <v>trade</v>
          </cell>
          <cell r="F4550" t="str">
            <v/>
          </cell>
          <cell r="G4550" t="str">
            <v/>
          </cell>
          <cell r="H4550" t="str">
            <v/>
          </cell>
          <cell r="I4550" t="str">
            <v/>
          </cell>
          <cell r="J4550" t="str">
            <v/>
          </cell>
          <cell r="K4550" t="str">
            <v/>
          </cell>
          <cell r="L4550" t="str">
            <v/>
          </cell>
          <cell r="M4550" t="str">
            <v/>
          </cell>
          <cell r="N4550" t="str">
            <v/>
          </cell>
          <cell r="O4550" t="str">
            <v/>
          </cell>
          <cell r="P4550" t="str">
            <v/>
          </cell>
          <cell r="Q4550" t="str">
            <v/>
          </cell>
          <cell r="R4550" t="str">
            <v/>
          </cell>
          <cell r="S4550" t="str">
            <v>07048603330</v>
          </cell>
          <cell r="T4550" t="str">
            <v/>
          </cell>
          <cell r="U4550" t="str">
            <v/>
          </cell>
          <cell r="V4550" t="str">
            <v/>
          </cell>
          <cell r="X4550" t="str">
            <v/>
          </cell>
          <cell r="Y4550" t="str">
            <v/>
          </cell>
          <cell r="Z4550" t="str">
            <v/>
          </cell>
          <cell r="AA4550" t="str">
            <v/>
          </cell>
          <cell r="AB4550" t="str">
            <v/>
          </cell>
          <cell r="AC4550" t="str">
            <v/>
          </cell>
          <cell r="AD4550">
            <v>0</v>
          </cell>
          <cell r="AE4550" t="str">
            <v/>
          </cell>
          <cell r="AF4550" t="str">
            <v>Solteiro</v>
          </cell>
          <cell r="AG4550" t="str">
            <v>Indefinido</v>
          </cell>
          <cell r="AH4550" t="str">
            <v>Inativo</v>
          </cell>
          <cell r="AI4550" t="str">
            <v>GABRIEL AUGUSTO FELIX SARNO</v>
          </cell>
        </row>
        <row r="4551">
          <cell r="B4551" t="str">
            <v>VIVALE</v>
          </cell>
          <cell r="C4551" t="str">
            <v>vivale</v>
          </cell>
          <cell r="D4551" t="str">
            <v/>
          </cell>
          <cell r="E4551" t="str">
            <v>cliente</v>
          </cell>
          <cell r="F4551" t="str">
            <v/>
          </cell>
          <cell r="G4551" t="str">
            <v/>
          </cell>
          <cell r="H4551" t="str">
            <v/>
          </cell>
          <cell r="I4551" t="str">
            <v/>
          </cell>
          <cell r="J4551" t="str">
            <v/>
          </cell>
          <cell r="K4551" t="str">
            <v/>
          </cell>
          <cell r="L4551" t="str">
            <v/>
          </cell>
          <cell r="M4551" t="str">
            <v/>
          </cell>
          <cell r="N4551" t="str">
            <v/>
          </cell>
          <cell r="O4551" t="str">
            <v/>
          </cell>
          <cell r="P4551" t="str">
            <v/>
          </cell>
          <cell r="Q4551" t="str">
            <v/>
          </cell>
          <cell r="R4551" t="str">
            <v/>
          </cell>
          <cell r="S4551" t="str">
            <v/>
          </cell>
          <cell r="T4551" t="str">
            <v/>
          </cell>
          <cell r="U4551" t="str">
            <v/>
          </cell>
          <cell r="V4551" t="str">
            <v/>
          </cell>
          <cell r="X4551" t="str">
            <v/>
          </cell>
          <cell r="Y4551" t="str">
            <v/>
          </cell>
          <cell r="Z4551" t="str">
            <v/>
          </cell>
          <cell r="AA4551" t="str">
            <v/>
          </cell>
          <cell r="AB4551" t="str">
            <v/>
          </cell>
          <cell r="AC4551" t="str">
            <v/>
          </cell>
          <cell r="AD4551">
            <v>0</v>
          </cell>
          <cell r="AE4551" t="str">
            <v/>
          </cell>
          <cell r="AF4551" t="str">
            <v>Solteiro</v>
          </cell>
          <cell r="AG4551" t="str">
            <v>Indefinido</v>
          </cell>
          <cell r="AH4551" t="str">
            <v>Ativo</v>
          </cell>
          <cell r="AI4551" t="str">
            <v>LUCAS MARCELINO ROCHA</v>
          </cell>
        </row>
        <row r="4552">
          <cell r="B4552" t="str">
            <v>VIVIAN DEUSLAINE DE SOUZA SILVA</v>
          </cell>
          <cell r="C4552" t="str">
            <v>04029937136</v>
          </cell>
          <cell r="D4552" t="str">
            <v/>
          </cell>
          <cell r="E4552" t="str">
            <v>promotor</v>
          </cell>
          <cell r="F4552" t="str">
            <v>72860639</v>
          </cell>
          <cell r="G4552" t="str">
            <v>QUADRA 675</v>
          </cell>
          <cell r="H4552" t="str">
            <v>01</v>
          </cell>
          <cell r="I4552" t="str">
            <v/>
          </cell>
          <cell r="J4552" t="str">
            <v>PARQUE ESTRELA DALVA VI (PEDREGAL)</v>
          </cell>
          <cell r="K4552" t="str">
            <v>NOVO GAMA</v>
          </cell>
          <cell r="L4552" t="str">
            <v>GO</v>
          </cell>
          <cell r="M4552" t="str">
            <v/>
          </cell>
          <cell r="N4552" t="str">
            <v/>
          </cell>
          <cell r="O4552" t="str">
            <v>61982766905</v>
          </cell>
          <cell r="P4552" t="str">
            <v>22/03/1994</v>
          </cell>
          <cell r="Q4552" t="str">
            <v>3156416</v>
          </cell>
          <cell r="R4552" t="str">
            <v>SSP</v>
          </cell>
          <cell r="S4552" t="str">
            <v>04029937136</v>
          </cell>
          <cell r="T4552" t="str">
            <v/>
          </cell>
          <cell r="U4552" t="str">
            <v/>
          </cell>
          <cell r="V4552" t="str">
            <v/>
          </cell>
          <cell r="X4552" t="str">
            <v>54244</v>
          </cell>
          <cell r="Y4552" t="str">
            <v>0030</v>
          </cell>
          <cell r="Z4552" t="str">
            <v>DF</v>
          </cell>
          <cell r="AA4552" t="str">
            <v>21/05/2020</v>
          </cell>
          <cell r="AB4552" t="str">
            <v>17/06/2020</v>
          </cell>
          <cell r="AC4552" t="str">
            <v>16641084001</v>
          </cell>
          <cell r="AD4552">
            <v>4506</v>
          </cell>
          <cell r="AE4552" t="str">
            <v>Brasileiro</v>
          </cell>
          <cell r="AF4552" t="str">
            <v>Solteiro</v>
          </cell>
          <cell r="AG4552" t="str">
            <v>Feminino</v>
          </cell>
          <cell r="AH4552" t="str">
            <v>Inativo</v>
          </cell>
          <cell r="AI4552" t="str">
            <v>MORACI PEREIRA DOS SANTOS</v>
          </cell>
        </row>
        <row r="4553">
          <cell r="B4553" t="str">
            <v>VIVIAN DRYELLE DOS SANTOS</v>
          </cell>
          <cell r="C4553" t="str">
            <v>43163056890</v>
          </cell>
          <cell r="D4553" t="str">
            <v/>
          </cell>
          <cell r="E4553" t="str">
            <v>promotor</v>
          </cell>
          <cell r="F4553" t="str">
            <v>14787240</v>
          </cell>
          <cell r="G4553" t="str">
            <v>RUA 21 DE ABRIL</v>
          </cell>
          <cell r="H4553" t="str">
            <v>351</v>
          </cell>
          <cell r="I4553" t="str">
            <v/>
          </cell>
          <cell r="J4553" t="str">
            <v>DERBY CLUBE</v>
          </cell>
          <cell r="K4553" t="str">
            <v>BARRETOS</v>
          </cell>
          <cell r="L4553" t="str">
            <v>SP</v>
          </cell>
          <cell r="M4553" t="str">
            <v/>
          </cell>
          <cell r="N4553" t="str">
            <v/>
          </cell>
          <cell r="O4553" t="str">
            <v/>
          </cell>
          <cell r="P4553" t="str">
            <v>08/08/1996</v>
          </cell>
          <cell r="Q4553" t="str">
            <v>452136568</v>
          </cell>
          <cell r="R4553" t="str">
            <v>SSP</v>
          </cell>
          <cell r="S4553" t="str">
            <v>43163056890</v>
          </cell>
          <cell r="T4553" t="str">
            <v/>
          </cell>
          <cell r="U4553" t="str">
            <v/>
          </cell>
          <cell r="V4553" t="str">
            <v/>
          </cell>
          <cell r="X4553" t="str">
            <v>8044</v>
          </cell>
          <cell r="Y4553" t="str">
            <v>391</v>
          </cell>
          <cell r="Z4553" t="str">
            <v>SP</v>
          </cell>
          <cell r="AA4553" t="str">
            <v>25/05/2020</v>
          </cell>
          <cell r="AB4553" t="str">
            <v/>
          </cell>
          <cell r="AC4553" t="str">
            <v>20353457889</v>
          </cell>
          <cell r="AD4553">
            <v>4506</v>
          </cell>
          <cell r="AE4553" t="str">
            <v>Brasileiro</v>
          </cell>
          <cell r="AF4553" t="str">
            <v>Solteiro</v>
          </cell>
          <cell r="AG4553" t="str">
            <v>Feminino</v>
          </cell>
          <cell r="AH4553" t="str">
            <v>Ativo</v>
          </cell>
          <cell r="AI4553" t="str">
            <v>RAFAEL BATISTA DA SILVA</v>
          </cell>
        </row>
        <row r="4554">
          <cell r="B4554" t="str">
            <v>VIVIAN GABRIELLY MARINS DE ARAUJO</v>
          </cell>
          <cell r="C4554" t="str">
            <v>11734720700</v>
          </cell>
          <cell r="D4554" t="str">
            <v/>
          </cell>
          <cell r="E4554" t="str">
            <v>promotor</v>
          </cell>
          <cell r="F4554" t="str">
            <v>23064020</v>
          </cell>
          <cell r="G4554" t="str">
            <v>RUA DAS ORQUÍDEAS</v>
          </cell>
          <cell r="H4554" t="str">
            <v>42</v>
          </cell>
          <cell r="I4554" t="str">
            <v/>
          </cell>
          <cell r="J4554" t="str">
            <v>INHOAÍBA</v>
          </cell>
          <cell r="K4554" t="str">
            <v>RIO DE JANEIRO</v>
          </cell>
          <cell r="L4554" t="str">
            <v>RJ</v>
          </cell>
          <cell r="M4554" t="str">
            <v>-22.903898</v>
          </cell>
          <cell r="N4554" t="str">
            <v>-43.586848</v>
          </cell>
          <cell r="O4554" t="str">
            <v>21973523042</v>
          </cell>
          <cell r="P4554" t="str">
            <v>28/10/1996</v>
          </cell>
          <cell r="Q4554" t="str">
            <v>298094897</v>
          </cell>
          <cell r="R4554" t="str">
            <v>SSP</v>
          </cell>
          <cell r="S4554" t="str">
            <v>11734720700</v>
          </cell>
          <cell r="T4554" t="str">
            <v/>
          </cell>
          <cell r="U4554" t="str">
            <v/>
          </cell>
          <cell r="V4554" t="str">
            <v/>
          </cell>
          <cell r="X4554" t="str">
            <v>9557174</v>
          </cell>
          <cell r="Y4554" t="str">
            <v>040</v>
          </cell>
          <cell r="Z4554" t="str">
            <v>RJ</v>
          </cell>
          <cell r="AA4554" t="str">
            <v>14/10/2020</v>
          </cell>
          <cell r="AB4554" t="str">
            <v/>
          </cell>
          <cell r="AC4554" t="str">
            <v>15641490222</v>
          </cell>
          <cell r="AD4554">
            <v>4506</v>
          </cell>
          <cell r="AE4554" t="str">
            <v>Brasileiro</v>
          </cell>
          <cell r="AF4554" t="str">
            <v>Solteiro</v>
          </cell>
          <cell r="AG4554" t="str">
            <v>Feminino</v>
          </cell>
          <cell r="AH4554" t="str">
            <v>Ativo</v>
          </cell>
          <cell r="AI4554" t="str">
            <v>LEONARDO DA SILVA PIO</v>
          </cell>
        </row>
        <row r="4555">
          <cell r="B4555" t="str">
            <v>VIVIANE CARDOSO OLIVEIRA</v>
          </cell>
          <cell r="C4555" t="str">
            <v>40708968805</v>
          </cell>
          <cell r="D4555" t="str">
            <v/>
          </cell>
          <cell r="E4555" t="str">
            <v>rh</v>
          </cell>
          <cell r="F4555" t="str">
            <v>07122010</v>
          </cell>
          <cell r="G4555" t="str">
            <v>RUA GUARATUBA</v>
          </cell>
          <cell r="H4555" t="str">
            <v>53</v>
          </cell>
          <cell r="I4555" t="str">
            <v/>
          </cell>
          <cell r="J4555" t="str">
            <v>VILA FLÓRIDA</v>
          </cell>
          <cell r="K4555" t="str">
            <v>GUARULHOS</v>
          </cell>
          <cell r="L4555" t="str">
            <v>SP</v>
          </cell>
          <cell r="M4555" t="str">
            <v>-23.450705</v>
          </cell>
          <cell r="N4555" t="str">
            <v>-46.5141892</v>
          </cell>
          <cell r="O4555" t="str">
            <v/>
          </cell>
          <cell r="P4555" t="str">
            <v/>
          </cell>
          <cell r="Q4555" t="str">
            <v/>
          </cell>
          <cell r="R4555" t="str">
            <v/>
          </cell>
          <cell r="S4555" t="str">
            <v>40708968805</v>
          </cell>
          <cell r="T4555" t="str">
            <v/>
          </cell>
          <cell r="U4555" t="str">
            <v/>
          </cell>
          <cell r="V4555" t="str">
            <v/>
          </cell>
          <cell r="X4555" t="str">
            <v/>
          </cell>
          <cell r="Y4555" t="str">
            <v/>
          </cell>
          <cell r="Z4555" t="str">
            <v/>
          </cell>
          <cell r="AA4555" t="str">
            <v/>
          </cell>
          <cell r="AB4555" t="str">
            <v/>
          </cell>
          <cell r="AC4555" t="str">
            <v/>
          </cell>
          <cell r="AD4555">
            <v>0</v>
          </cell>
          <cell r="AE4555" t="str">
            <v/>
          </cell>
          <cell r="AF4555" t="str">
            <v>Solteiro</v>
          </cell>
          <cell r="AG4555" t="str">
            <v>Indefinido</v>
          </cell>
          <cell r="AH4555" t="str">
            <v>Ativo</v>
          </cell>
          <cell r="AI4555" t="str">
            <v>ESMERALDA DE SOUZA PIRES</v>
          </cell>
        </row>
        <row r="4556">
          <cell r="B4556" t="str">
            <v>VIVIANE CRISTINA CONCEICAO DE OLIVEIRA</v>
          </cell>
          <cell r="C4556" t="str">
            <v>91469422972</v>
          </cell>
          <cell r="D4556" t="str">
            <v/>
          </cell>
          <cell r="E4556" t="str">
            <v>Intermitente</v>
          </cell>
          <cell r="F4556" t="str">
            <v/>
          </cell>
          <cell r="G4556" t="str">
            <v/>
          </cell>
          <cell r="H4556" t="str">
            <v/>
          </cell>
          <cell r="I4556" t="str">
            <v/>
          </cell>
          <cell r="J4556" t="str">
            <v/>
          </cell>
          <cell r="K4556" t="str">
            <v/>
          </cell>
          <cell r="L4556" t="str">
            <v/>
          </cell>
          <cell r="M4556" t="str">
            <v/>
          </cell>
          <cell r="N4556" t="str">
            <v/>
          </cell>
          <cell r="O4556" t="str">
            <v/>
          </cell>
          <cell r="P4556" t="str">
            <v/>
          </cell>
          <cell r="Q4556" t="str">
            <v/>
          </cell>
          <cell r="R4556" t="str">
            <v/>
          </cell>
          <cell r="S4556" t="str">
            <v>91469422972</v>
          </cell>
          <cell r="T4556" t="str">
            <v/>
          </cell>
          <cell r="U4556" t="str">
            <v/>
          </cell>
          <cell r="V4556" t="str">
            <v/>
          </cell>
          <cell r="X4556" t="str">
            <v/>
          </cell>
          <cell r="Y4556" t="str">
            <v/>
          </cell>
          <cell r="Z4556" t="str">
            <v/>
          </cell>
          <cell r="AA4556" t="str">
            <v/>
          </cell>
          <cell r="AB4556" t="str">
            <v/>
          </cell>
          <cell r="AC4556" t="str">
            <v/>
          </cell>
          <cell r="AD4556">
            <v>0</v>
          </cell>
          <cell r="AE4556" t="str">
            <v/>
          </cell>
          <cell r="AF4556" t="str">
            <v>Solteiro</v>
          </cell>
          <cell r="AG4556" t="str">
            <v>Indefinido</v>
          </cell>
          <cell r="AH4556" t="str">
            <v>Ativo</v>
          </cell>
          <cell r="AI4556" t="str">
            <v>ELIANE CRISTINA GRACIOLI DE JESUS</v>
          </cell>
        </row>
        <row r="4557">
          <cell r="B4557" t="str">
            <v>VIVIANE DA SILVA DE MELO</v>
          </cell>
          <cell r="C4557" t="str">
            <v>08339137948</v>
          </cell>
          <cell r="D4557" t="str">
            <v/>
          </cell>
          <cell r="E4557" t="str">
            <v>promotor</v>
          </cell>
          <cell r="F4557" t="str">
            <v>89215105</v>
          </cell>
          <cell r="G4557" t="str">
            <v>RUA OSVALDO JOENCK</v>
          </cell>
          <cell r="H4557" t="str">
            <v>64</v>
          </cell>
          <cell r="I4557" t="str">
            <v/>
          </cell>
          <cell r="J4557" t="str">
            <v>MORRO DO MEIO</v>
          </cell>
          <cell r="K4557" t="str">
            <v>JOINVILLE</v>
          </cell>
          <cell r="L4557" t="str">
            <v>SC</v>
          </cell>
          <cell r="M4557" t="str">
            <v>-26.3322245</v>
          </cell>
          <cell r="N4557" t="str">
            <v>-48.9131106</v>
          </cell>
          <cell r="O4557" t="str">
            <v>47997955689</v>
          </cell>
          <cell r="P4557" t="str">
            <v>13/08/1992</v>
          </cell>
          <cell r="Q4557" t="str">
            <v>8300938</v>
          </cell>
          <cell r="R4557" t="str">
            <v>SSP</v>
          </cell>
          <cell r="S4557" t="str">
            <v>08339137948</v>
          </cell>
          <cell r="T4557" t="str">
            <v/>
          </cell>
          <cell r="U4557" t="str">
            <v/>
          </cell>
          <cell r="V4557" t="str">
            <v/>
          </cell>
          <cell r="X4557" t="str">
            <v>8019154</v>
          </cell>
          <cell r="Y4557" t="str">
            <v>40</v>
          </cell>
          <cell r="Z4557" t="str">
            <v>PR</v>
          </cell>
          <cell r="AA4557" t="str">
            <v>07/11/2019</v>
          </cell>
          <cell r="AB4557" t="str">
            <v/>
          </cell>
          <cell r="AC4557" t="str">
            <v>16610797839</v>
          </cell>
          <cell r="AD4557">
            <v>4506</v>
          </cell>
          <cell r="AE4557" t="str">
            <v>Brasileiro</v>
          </cell>
          <cell r="AF4557" t="str">
            <v>Solteiro</v>
          </cell>
          <cell r="AG4557" t="str">
            <v>Feminino</v>
          </cell>
          <cell r="AH4557" t="str">
            <v>Ativo</v>
          </cell>
          <cell r="AI4557" t="str">
            <v>ELIANE CRISTINA GRACIOLI DE JESUS</v>
          </cell>
        </row>
        <row r="4558">
          <cell r="B4558" t="str">
            <v>VIVIANE GOMES DE ARAUJO</v>
          </cell>
          <cell r="C4558" t="str">
            <v>11849955751</v>
          </cell>
          <cell r="D4558" t="str">
            <v>vivianegomesaraujo@yahoo.com.br</v>
          </cell>
          <cell r="E4558" t="str">
            <v>promotor</v>
          </cell>
          <cell r="F4558" t="str">
            <v>23545-580</v>
          </cell>
          <cell r="G4558" t="str">
            <v>TRAVESSA DO TRIUNFO</v>
          </cell>
          <cell r="H4558" t="str">
            <v>620</v>
          </cell>
          <cell r="I4558" t="str">
            <v/>
          </cell>
          <cell r="J4558" t="str">
            <v>SEPETIBA</v>
          </cell>
          <cell r="K4558" t="str">
            <v>RIO DE JANEIRO</v>
          </cell>
          <cell r="L4558" t="str">
            <v>RJ</v>
          </cell>
          <cell r="M4558" t="str">
            <v>-22.963801</v>
          </cell>
          <cell r="N4558" t="str">
            <v>-43.695969</v>
          </cell>
          <cell r="O4558" t="str">
            <v>21965521913</v>
          </cell>
          <cell r="P4558" t="str">
            <v>15/05/1986</v>
          </cell>
          <cell r="Q4558" t="str">
            <v>209113869</v>
          </cell>
          <cell r="R4558" t="str">
            <v>SSP</v>
          </cell>
          <cell r="S4558" t="str">
            <v>11849955751</v>
          </cell>
          <cell r="T4558" t="str">
            <v/>
          </cell>
          <cell r="U4558" t="str">
            <v/>
          </cell>
          <cell r="V4558" t="str">
            <v/>
          </cell>
          <cell r="X4558" t="str">
            <v>32299</v>
          </cell>
          <cell r="Y4558" t="str">
            <v>173</v>
          </cell>
          <cell r="Z4558" t="str">
            <v>RJ</v>
          </cell>
          <cell r="AA4558" t="str">
            <v>18/02/2019</v>
          </cell>
          <cell r="AB4558" t="str">
            <v/>
          </cell>
          <cell r="AC4558" t="str">
            <v>137314218-19</v>
          </cell>
          <cell r="AD4558">
            <v>4506</v>
          </cell>
          <cell r="AE4558" t="str">
            <v>BRASILEIRO NATO</v>
          </cell>
          <cell r="AF4558" t="str">
            <v>Solteiro</v>
          </cell>
          <cell r="AG4558" t="str">
            <v>Feminino</v>
          </cell>
          <cell r="AH4558" t="str">
            <v>Ativo</v>
          </cell>
          <cell r="AI4558" t="str">
            <v>THADEU FELIPE RODRIGUES DE ANDRADE FERNANDES</v>
          </cell>
        </row>
        <row r="4559">
          <cell r="B4559" t="str">
            <v>VIVIANE MATIAS TAVARES</v>
          </cell>
          <cell r="C4559" t="str">
            <v>34302822848</v>
          </cell>
          <cell r="D4559" t="str">
            <v>vivi.matias1210@gmail.com</v>
          </cell>
          <cell r="E4559" t="str">
            <v>rh</v>
          </cell>
          <cell r="F4559" t="str">
            <v>08285-060</v>
          </cell>
          <cell r="G4559" t="str">
            <v>AVENIDA ITAQUERA</v>
          </cell>
          <cell r="H4559" t="str">
            <v>5</v>
          </cell>
          <cell r="I4559" t="str">
            <v>DE 4858/4859 A 5299/5300</v>
          </cell>
          <cell r="J4559" t="str">
            <v>CIDADE LÍDER</v>
          </cell>
          <cell r="K4559" t="str">
            <v>SÃO PAULO</v>
          </cell>
          <cell r="L4559" t="str">
            <v>SP</v>
          </cell>
          <cell r="M4559" t="str">
            <v>-23.5518729</v>
          </cell>
          <cell r="N4559" t="str">
            <v>-46.4793181</v>
          </cell>
          <cell r="O4559" t="str">
            <v/>
          </cell>
          <cell r="P4559" t="str">
            <v>08/11/1984</v>
          </cell>
          <cell r="Q4559" t="str">
            <v>420366830</v>
          </cell>
          <cell r="R4559" t="str">
            <v>SSP</v>
          </cell>
          <cell r="S4559" t="str">
            <v>34302822848</v>
          </cell>
          <cell r="T4559" t="str">
            <v/>
          </cell>
          <cell r="U4559" t="str">
            <v/>
          </cell>
          <cell r="V4559" t="str">
            <v/>
          </cell>
          <cell r="W4559" t="str">
            <v>ContaCorrente</v>
          </cell>
          <cell r="X4559" t="str">
            <v>70891</v>
          </cell>
          <cell r="Y4559" t="str">
            <v>291</v>
          </cell>
          <cell r="Z4559" t="str">
            <v>SP</v>
          </cell>
          <cell r="AA4559" t="str">
            <v>03/10/2018</v>
          </cell>
          <cell r="AB4559" t="str">
            <v/>
          </cell>
          <cell r="AC4559" t="str">
            <v>133973087-70</v>
          </cell>
          <cell r="AD4559">
            <v>0</v>
          </cell>
          <cell r="AE4559" t="str">
            <v>BRASILEIRO NATO</v>
          </cell>
          <cell r="AF4559" t="str">
            <v>Solteiro</v>
          </cell>
          <cell r="AG4559" t="str">
            <v>Feminino</v>
          </cell>
          <cell r="AH4559" t="str">
            <v>Inativo</v>
          </cell>
          <cell r="AI4559" t="str">
            <v>EDNILDO LEANDRO FERREIRA</v>
          </cell>
        </row>
        <row r="4560">
          <cell r="B4560" t="str">
            <v>VIVIANE RUIZ DE LIMA</v>
          </cell>
          <cell r="C4560" t="str">
            <v>25223722892</v>
          </cell>
          <cell r="D4560" t="str">
            <v>-</v>
          </cell>
          <cell r="E4560" t="str">
            <v>promotor</v>
          </cell>
          <cell r="F4560" t="str">
            <v>17512-752</v>
          </cell>
          <cell r="G4560" t="str">
            <v>AVENIDA SIGISMUNDO NUNES DE OLI730</v>
          </cell>
          <cell r="H4560" t="str">
            <v>730</v>
          </cell>
          <cell r="I4560" t="str">
            <v>-</v>
          </cell>
          <cell r="J4560" t="str">
            <v>JARDIM NAZARETH</v>
          </cell>
          <cell r="K4560" t="str">
            <v>MARILIA</v>
          </cell>
          <cell r="L4560" t="str">
            <v>SP</v>
          </cell>
          <cell r="M4560" t="str">
            <v/>
          </cell>
          <cell r="N4560" t="str">
            <v/>
          </cell>
          <cell r="O4560" t="str">
            <v>14996948252</v>
          </cell>
          <cell r="P4560" t="str">
            <v>11/09/1976</v>
          </cell>
          <cell r="Q4560" t="str">
            <v>309952608</v>
          </cell>
          <cell r="R4560" t="str">
            <v>SSP</v>
          </cell>
          <cell r="S4560" t="str">
            <v>25223722892</v>
          </cell>
          <cell r="T4560" t="str">
            <v/>
          </cell>
          <cell r="U4560" t="str">
            <v/>
          </cell>
          <cell r="V4560" t="str">
            <v/>
          </cell>
          <cell r="X4560" t="str">
            <v>98799</v>
          </cell>
          <cell r="Y4560" t="str">
            <v>293</v>
          </cell>
          <cell r="Z4560" t="str">
            <v>SP</v>
          </cell>
          <cell r="AA4560" t="str">
            <v>01/01/0001</v>
          </cell>
          <cell r="AB4560" t="str">
            <v>01/01/0001</v>
          </cell>
          <cell r="AC4560" t="str">
            <v>125405130-52</v>
          </cell>
          <cell r="AD4560">
            <v>4506</v>
          </cell>
          <cell r="AE4560" t="str">
            <v>BRASILEIRO NATO</v>
          </cell>
          <cell r="AF4560" t="str">
            <v>Casado</v>
          </cell>
          <cell r="AG4560" t="str">
            <v>Feminino</v>
          </cell>
          <cell r="AH4560" t="str">
            <v>Inativo</v>
          </cell>
          <cell r="AI4560" t="str">
            <v>DEIVID MAGALHAES</v>
          </cell>
        </row>
        <row r="4561">
          <cell r="B4561" t="str">
            <v>VIVIANI BRUNAZZO DE PAULA</v>
          </cell>
          <cell r="C4561" t="str">
            <v>31588923835</v>
          </cell>
          <cell r="D4561" t="str">
            <v>viviane.brunazzo@gmail.com</v>
          </cell>
          <cell r="E4561" t="str">
            <v>promotorexpress</v>
          </cell>
          <cell r="F4561" t="str">
            <v>02812110</v>
          </cell>
          <cell r="G4561" t="str">
            <v>RUA SÃO MIGUEL DOS MILAGRES</v>
          </cell>
          <cell r="H4561" t="str">
            <v>238</v>
          </cell>
          <cell r="I4561" t="str">
            <v/>
          </cell>
          <cell r="J4561" t="str">
            <v>JARDIM PAULISTANO (ZONA NORTE)</v>
          </cell>
          <cell r="K4561" t="str">
            <v>SÃO PAULO</v>
          </cell>
          <cell r="L4561" t="str">
            <v>SP</v>
          </cell>
          <cell r="M4561" t="str">
            <v>-23.4574729</v>
          </cell>
          <cell r="N4561" t="str">
            <v>-46.71237559999999</v>
          </cell>
          <cell r="O4561" t="str">
            <v>11956095265</v>
          </cell>
          <cell r="P4561" t="str">
            <v>11/03/1985</v>
          </cell>
          <cell r="Q4561" t="str">
            <v>352039487</v>
          </cell>
          <cell r="R4561" t="str">
            <v>SSP</v>
          </cell>
          <cell r="S4561" t="str">
            <v>31588923835</v>
          </cell>
          <cell r="T4561" t="str">
            <v>SANTANDER</v>
          </cell>
          <cell r="U4561" t="str">
            <v>0724</v>
          </cell>
          <cell r="V4561" t="str">
            <v>71004679-7</v>
          </cell>
          <cell r="X4561" t="str">
            <v>50931</v>
          </cell>
          <cell r="Y4561" t="str">
            <v>284</v>
          </cell>
          <cell r="Z4561" t="str">
            <v>SP</v>
          </cell>
          <cell r="AA4561" t="str">
            <v>31/10/2019</v>
          </cell>
          <cell r="AB4561" t="str">
            <v/>
          </cell>
          <cell r="AC4561" t="str">
            <v>13497474931</v>
          </cell>
          <cell r="AD4561">
            <v>8.5</v>
          </cell>
          <cell r="AE4561" t="str">
            <v>Brasileiro</v>
          </cell>
          <cell r="AF4561" t="str">
            <v>Casado</v>
          </cell>
          <cell r="AG4561" t="str">
            <v>Feminino</v>
          </cell>
          <cell r="AH4561" t="str">
            <v>Ativo</v>
          </cell>
          <cell r="AI4561" t="str">
            <v>HERBERT WESLEY DE FREITAS SILVA</v>
          </cell>
        </row>
        <row r="4562">
          <cell r="B4562" t="str">
            <v>VLADIMIR BASTOS</v>
          </cell>
          <cell r="C4562" t="str">
            <v>10341267929</v>
          </cell>
          <cell r="D4562" t="str">
            <v/>
          </cell>
          <cell r="E4562" t="str">
            <v>Intermitente</v>
          </cell>
          <cell r="F4562" t="str">
            <v>89800000</v>
          </cell>
          <cell r="G4562" t="str">
            <v>LN PALMITAL DOS FUNDOS</v>
          </cell>
          <cell r="H4562" t="str">
            <v>0</v>
          </cell>
          <cell r="I4562" t="str">
            <v/>
          </cell>
          <cell r="J4562" t="str">
            <v>BOA VISTA</v>
          </cell>
          <cell r="K4562" t="str">
            <v>CHAPECO</v>
          </cell>
          <cell r="L4562" t="str">
            <v>SC</v>
          </cell>
          <cell r="M4562" t="str">
            <v>-27.11902</v>
          </cell>
          <cell r="N4562" t="str">
            <v>-52.6169629</v>
          </cell>
          <cell r="O4562" t="str">
            <v/>
          </cell>
          <cell r="P4562" t="str">
            <v>15/11/1995</v>
          </cell>
          <cell r="Q4562" t="str">
            <v>6096741</v>
          </cell>
          <cell r="R4562" t="str">
            <v>SSP</v>
          </cell>
          <cell r="S4562" t="str">
            <v>10341267929</v>
          </cell>
          <cell r="T4562" t="str">
            <v/>
          </cell>
          <cell r="U4562" t="str">
            <v/>
          </cell>
          <cell r="V4562" t="str">
            <v/>
          </cell>
          <cell r="X4562" t="str">
            <v>5606655</v>
          </cell>
          <cell r="Y4562" t="str">
            <v>60</v>
          </cell>
          <cell r="Z4562" t="str">
            <v>SC</v>
          </cell>
          <cell r="AA4562" t="str">
            <v>30/10/2019</v>
          </cell>
          <cell r="AB4562" t="str">
            <v/>
          </cell>
          <cell r="AC4562" t="str">
            <v>20125675776</v>
          </cell>
          <cell r="AD4562">
            <v>4506</v>
          </cell>
          <cell r="AE4562" t="str">
            <v>Brasileiro</v>
          </cell>
          <cell r="AF4562" t="str">
            <v>Solteiro</v>
          </cell>
          <cell r="AG4562" t="str">
            <v>Masculino</v>
          </cell>
          <cell r="AH4562" t="str">
            <v>Inativo</v>
          </cell>
          <cell r="AI4562" t="str">
            <v>CARLA VIETTRO NORA DE PADUA</v>
          </cell>
        </row>
        <row r="4563">
          <cell r="B4563" t="str">
            <v>VOLK DO BRASIL</v>
          </cell>
          <cell r="C4563" t="str">
            <v>volkdobrasil</v>
          </cell>
          <cell r="E4563" t="str">
            <v>cliente</v>
          </cell>
          <cell r="F4563" t="str">
            <v/>
          </cell>
          <cell r="G4563" t="str">
            <v/>
          </cell>
          <cell r="H4563" t="str">
            <v/>
          </cell>
          <cell r="I4563" t="str">
            <v/>
          </cell>
          <cell r="J4563" t="str">
            <v/>
          </cell>
          <cell r="K4563" t="str">
            <v/>
          </cell>
          <cell r="L4563" t="str">
            <v/>
          </cell>
          <cell r="M4563" t="str">
            <v/>
          </cell>
          <cell r="N4563" t="str">
            <v/>
          </cell>
          <cell r="O4563" t="str">
            <v/>
          </cell>
          <cell r="P4563" t="str">
            <v/>
          </cell>
          <cell r="Q4563" t="str">
            <v/>
          </cell>
          <cell r="R4563" t="str">
            <v/>
          </cell>
          <cell r="S4563" t="str">
            <v/>
          </cell>
          <cell r="T4563" t="str">
            <v/>
          </cell>
          <cell r="U4563" t="str">
            <v/>
          </cell>
          <cell r="V4563" t="str">
            <v/>
          </cell>
          <cell r="X4563" t="str">
            <v/>
          </cell>
          <cell r="Y4563" t="str">
            <v/>
          </cell>
          <cell r="Z4563" t="str">
            <v/>
          </cell>
          <cell r="AA4563" t="str">
            <v/>
          </cell>
          <cell r="AB4563" t="str">
            <v/>
          </cell>
          <cell r="AC4563" t="str">
            <v/>
          </cell>
          <cell r="AD4563">
            <v>0</v>
          </cell>
          <cell r="AE4563" t="str">
            <v/>
          </cell>
          <cell r="AF4563" t="str">
            <v>0</v>
          </cell>
          <cell r="AG4563" t="str">
            <v>0</v>
          </cell>
          <cell r="AH4563" t="str">
            <v>Ativo</v>
          </cell>
          <cell r="AI4563" t="str">
            <v>LUCAS MARCELINO ROCHA</v>
          </cell>
        </row>
        <row r="4564">
          <cell r="B4564" t="str">
            <v>VONEI SOARES DE ANDRADE</v>
          </cell>
          <cell r="C4564" t="str">
            <v>06787962622</v>
          </cell>
          <cell r="D4564" t="str">
            <v/>
          </cell>
          <cell r="E4564" t="str">
            <v>Intermitente</v>
          </cell>
          <cell r="F4564" t="str">
            <v>89237263</v>
          </cell>
          <cell r="G4564" t="str">
            <v>RUA ELÁRIO GASTÃO BAUMER</v>
          </cell>
          <cell r="H4564" t="str">
            <v>1876</v>
          </cell>
          <cell r="I4564" t="str">
            <v/>
          </cell>
          <cell r="J4564" t="str">
            <v>VILA NOVA</v>
          </cell>
          <cell r="K4564" t="str">
            <v>JOINVILLE</v>
          </cell>
          <cell r="L4564" t="str">
            <v>SC</v>
          </cell>
          <cell r="M4564" t="str">
            <v>-26.2816176</v>
          </cell>
          <cell r="N4564" t="str">
            <v>-48.89610219999999</v>
          </cell>
          <cell r="O4564" t="str">
            <v/>
          </cell>
          <cell r="P4564" t="str">
            <v>09/05/1984</v>
          </cell>
          <cell r="Q4564" t="str">
            <v>545681881</v>
          </cell>
          <cell r="R4564" t="str">
            <v>SSP</v>
          </cell>
          <cell r="S4564" t="str">
            <v>06787962622</v>
          </cell>
          <cell r="T4564" t="str">
            <v/>
          </cell>
          <cell r="U4564" t="str">
            <v/>
          </cell>
          <cell r="V4564" t="str">
            <v/>
          </cell>
          <cell r="X4564" t="str">
            <v/>
          </cell>
          <cell r="Y4564" t="str">
            <v/>
          </cell>
          <cell r="Z4564" t="str">
            <v/>
          </cell>
          <cell r="AA4564" t="str">
            <v>01/11/2019</v>
          </cell>
          <cell r="AB4564" t="str">
            <v/>
          </cell>
          <cell r="AC4564" t="str">
            <v/>
          </cell>
          <cell r="AD4564">
            <v>0</v>
          </cell>
          <cell r="AE4564" t="str">
            <v>Brasileiro</v>
          </cell>
          <cell r="AF4564" t="str">
            <v>Solteiro</v>
          </cell>
          <cell r="AG4564" t="str">
            <v>Masculino</v>
          </cell>
          <cell r="AH4564" t="str">
            <v>Inativo</v>
          </cell>
          <cell r="AI4564" t="str">
            <v>CARLA VIETTRO NORA DE PADUA</v>
          </cell>
        </row>
        <row r="4565">
          <cell r="B4565" t="str">
            <v>WAGNER ARAUJO RESENDE</v>
          </cell>
          <cell r="C4565" t="str">
            <v>35302892804</v>
          </cell>
          <cell r="D4565" t="str">
            <v/>
          </cell>
          <cell r="E4565" t="str">
            <v>promotorexpress</v>
          </cell>
          <cell r="F4565" t="str">
            <v>05773020</v>
          </cell>
          <cell r="G4565" t="str">
            <v>RUA BERNARDO CORREIA LEITÃO</v>
          </cell>
          <cell r="H4565" t="str">
            <v>669</v>
          </cell>
          <cell r="I4565" t="str">
            <v/>
          </cell>
          <cell r="J4565" t="str">
            <v>PARQUE REGINA</v>
          </cell>
          <cell r="K4565" t="str">
            <v>SÃO PAULO</v>
          </cell>
          <cell r="L4565" t="str">
            <v>SP</v>
          </cell>
          <cell r="M4565" t="str">
            <v>-23.6360634</v>
          </cell>
          <cell r="N4565" t="str">
            <v>-46.757262</v>
          </cell>
          <cell r="O4565" t="str">
            <v>11951378181</v>
          </cell>
          <cell r="P4565" t="str">
            <v>19/02/1986</v>
          </cell>
          <cell r="Q4565" t="str">
            <v>425692590</v>
          </cell>
          <cell r="R4565" t="str">
            <v>SSP</v>
          </cell>
          <cell r="S4565" t="str">
            <v>35302892804</v>
          </cell>
          <cell r="T4565" t="str">
            <v/>
          </cell>
          <cell r="U4565" t="str">
            <v/>
          </cell>
          <cell r="V4565" t="str">
            <v/>
          </cell>
          <cell r="X4565" t="str">
            <v/>
          </cell>
          <cell r="Y4565" t="str">
            <v/>
          </cell>
          <cell r="Z4565" t="str">
            <v/>
          </cell>
          <cell r="AA4565" t="str">
            <v>04/09/2020</v>
          </cell>
          <cell r="AB4565" t="str">
            <v/>
          </cell>
          <cell r="AC4565" t="str">
            <v/>
          </cell>
          <cell r="AD4565">
            <v>10.41</v>
          </cell>
          <cell r="AE4565" t="str">
            <v>Brasileiro</v>
          </cell>
          <cell r="AF4565" t="str">
            <v>Casado</v>
          </cell>
          <cell r="AG4565" t="str">
            <v>Masculino</v>
          </cell>
          <cell r="AH4565" t="str">
            <v>Ativo</v>
          </cell>
          <cell r="AI4565" t="str">
            <v>CARLOS ANDRE BEZERRA MONTEIRO</v>
          </cell>
        </row>
        <row r="4566">
          <cell r="B4566" t="str">
            <v>WAGNER AUGUSTO ROSA</v>
          </cell>
          <cell r="C4566" t="str">
            <v>06575929940</v>
          </cell>
          <cell r="D4566" t="str">
            <v>wagnerprovi@gmail.com</v>
          </cell>
          <cell r="E4566" t="str">
            <v>promotor</v>
          </cell>
          <cell r="F4566" t="str">
            <v>83504542</v>
          </cell>
          <cell r="G4566" t="str">
            <v>RUA MANOEL BRASIL</v>
          </cell>
          <cell r="H4566" t="str">
            <v>130</v>
          </cell>
          <cell r="I4566" t="str">
            <v/>
          </cell>
          <cell r="J4566" t="str">
            <v>CACHOEIRA</v>
          </cell>
          <cell r="K4566" t="str">
            <v>ALMIRANTE TAMANDARÉ</v>
          </cell>
          <cell r="L4566" t="str">
            <v>PR</v>
          </cell>
          <cell r="M4566" t="str">
            <v>-25.335789</v>
          </cell>
          <cell r="N4566" t="str">
            <v>-49.2612587</v>
          </cell>
          <cell r="O4566" t="str">
            <v>41984550367</v>
          </cell>
          <cell r="P4566" t="str">
            <v>25/10/1977</v>
          </cell>
          <cell r="Q4566" t="str">
            <v>101959058</v>
          </cell>
          <cell r="R4566" t="str">
            <v>SSP</v>
          </cell>
          <cell r="S4566" t="str">
            <v>06575929940</v>
          </cell>
          <cell r="T4566" t="str">
            <v/>
          </cell>
          <cell r="U4566" t="str">
            <v/>
          </cell>
          <cell r="V4566" t="str">
            <v/>
          </cell>
          <cell r="X4566" t="str">
            <v>2902296</v>
          </cell>
          <cell r="Y4566" t="str">
            <v>40</v>
          </cell>
          <cell r="Z4566" t="str">
            <v>PR</v>
          </cell>
          <cell r="AA4566" t="str">
            <v>08/10/2019</v>
          </cell>
          <cell r="AB4566" t="str">
            <v>22/07/2020</v>
          </cell>
          <cell r="AC4566" t="str">
            <v>13014704511</v>
          </cell>
          <cell r="AD4566">
            <v>4506</v>
          </cell>
          <cell r="AE4566" t="str">
            <v>Brasileiro</v>
          </cell>
          <cell r="AF4566" t="str">
            <v>Casado</v>
          </cell>
          <cell r="AG4566" t="str">
            <v>Masculino</v>
          </cell>
          <cell r="AH4566" t="str">
            <v>Inativo</v>
          </cell>
          <cell r="AI4566" t="str">
            <v>GUILHERME ALEXANDRE MARTINS PIMENTEL</v>
          </cell>
        </row>
        <row r="4567">
          <cell r="B4567" t="str">
            <v>WAGNER BRITO PADRE</v>
          </cell>
          <cell r="C4567" t="str">
            <v>00856640573</v>
          </cell>
          <cell r="D4567" t="str">
            <v>wagner.brito27@hotmail.com</v>
          </cell>
          <cell r="E4567" t="str">
            <v>promotor</v>
          </cell>
          <cell r="F4567" t="str">
            <v>45000-485</v>
          </cell>
          <cell r="G4567" t="str">
            <v>RUA RENATO VAZ REBOUÇAS</v>
          </cell>
          <cell r="H4567" t="str">
            <v>250</v>
          </cell>
          <cell r="I4567" t="str">
            <v/>
          </cell>
          <cell r="J4567" t="str">
            <v>CENTRO</v>
          </cell>
          <cell r="K4567" t="str">
            <v>VITÓRIA DA CONQUISTA</v>
          </cell>
          <cell r="L4567" t="str">
            <v>BA</v>
          </cell>
          <cell r="M4567" t="str">
            <v>-14.8529031</v>
          </cell>
          <cell r="N4567" t="str">
            <v>-40.8350296</v>
          </cell>
          <cell r="O4567" t="str">
            <v>77981140473</v>
          </cell>
          <cell r="P4567" t="str">
            <v>04/05/1983</v>
          </cell>
          <cell r="Q4567" t="str">
            <v>881418617</v>
          </cell>
          <cell r="R4567" t="str">
            <v>N~SSP</v>
          </cell>
          <cell r="S4567" t="str">
            <v>00856640573</v>
          </cell>
          <cell r="T4567" t="str">
            <v/>
          </cell>
          <cell r="U4567" t="str">
            <v/>
          </cell>
          <cell r="V4567" t="str">
            <v/>
          </cell>
          <cell r="X4567" t="str">
            <v>66802</v>
          </cell>
          <cell r="Y4567" t="str">
            <v>78</v>
          </cell>
          <cell r="Z4567" t="str">
            <v>BA</v>
          </cell>
          <cell r="AA4567" t="str">
            <v>04/11/2015</v>
          </cell>
          <cell r="AB4567" t="str">
            <v/>
          </cell>
          <cell r="AC4567" t="str">
            <v>209849166-22</v>
          </cell>
          <cell r="AD4567">
            <v>4506</v>
          </cell>
          <cell r="AE4567" t="str">
            <v>BRASILEIRO NATO</v>
          </cell>
          <cell r="AF4567" t="str">
            <v>Solteiro</v>
          </cell>
          <cell r="AG4567" t="str">
            <v>Masculino</v>
          </cell>
          <cell r="AH4567" t="str">
            <v>Ativo</v>
          </cell>
          <cell r="AI4567" t="str">
            <v>JECONIS MORAES DOS REIS</v>
          </cell>
        </row>
        <row r="4568">
          <cell r="B4568" t="str">
            <v>WAGNER FERREIRA DE LIMA DA SILVA</v>
          </cell>
          <cell r="C4568" t="str">
            <v>23016631830</v>
          </cell>
          <cell r="D4568" t="str">
            <v/>
          </cell>
          <cell r="E4568" t="str">
            <v>promotor</v>
          </cell>
          <cell r="F4568" t="str">
            <v>04914060</v>
          </cell>
          <cell r="G4568" t="str">
            <v>RUA BÁCIO DE FILICAIA</v>
          </cell>
          <cell r="H4568" t="str">
            <v>467</v>
          </cell>
          <cell r="I4568" t="str">
            <v/>
          </cell>
          <cell r="J4568" t="str">
            <v>JARDIM FIGUEIRA GRANDE</v>
          </cell>
          <cell r="K4568" t="str">
            <v>SÃO PAULO</v>
          </cell>
          <cell r="L4568" t="str">
            <v>SP</v>
          </cell>
          <cell r="M4568" t="str">
            <v>-23.6789128</v>
          </cell>
          <cell r="N4568" t="str">
            <v>-46.7452948</v>
          </cell>
          <cell r="O4568" t="str">
            <v>11958187689</v>
          </cell>
          <cell r="P4568" t="str">
            <v>18/11/1987</v>
          </cell>
          <cell r="Q4568" t="str">
            <v>41016592X</v>
          </cell>
          <cell r="R4568" t="str">
            <v>SSP</v>
          </cell>
          <cell r="S4568" t="str">
            <v>23016631830</v>
          </cell>
          <cell r="T4568" t="str">
            <v/>
          </cell>
          <cell r="U4568" t="str">
            <v/>
          </cell>
          <cell r="V4568" t="str">
            <v/>
          </cell>
          <cell r="X4568" t="str">
            <v>07256</v>
          </cell>
          <cell r="Y4568" t="str">
            <v>316</v>
          </cell>
          <cell r="Z4568" t="str">
            <v>SP</v>
          </cell>
          <cell r="AA4568" t="str">
            <v>25/09/2020</v>
          </cell>
          <cell r="AB4568" t="str">
            <v>15/10/2020</v>
          </cell>
          <cell r="AC4568" t="str">
            <v/>
          </cell>
          <cell r="AD4568">
            <v>0</v>
          </cell>
          <cell r="AE4568" t="str">
            <v>Brasileiro</v>
          </cell>
          <cell r="AF4568" t="str">
            <v>Casado</v>
          </cell>
          <cell r="AG4568" t="str">
            <v>Masculino</v>
          </cell>
          <cell r="AH4568" t="str">
            <v>Inativo</v>
          </cell>
          <cell r="AI4568" t="str">
            <v>IVANILTON DE OLIVEIRA UMBURANA</v>
          </cell>
        </row>
        <row r="4569">
          <cell r="B4569" t="str">
            <v>WAGNER GIRALDO</v>
          </cell>
          <cell r="C4569" t="str">
            <v>33416021860</v>
          </cell>
          <cell r="D4569" t="str">
            <v>wagner.giraldo@gmail.com</v>
          </cell>
          <cell r="E4569" t="str">
            <v>supervisor</v>
          </cell>
          <cell r="F4569" t="str">
            <v>13218-730</v>
          </cell>
          <cell r="G4569" t="str">
            <v>RUA UM</v>
          </cell>
          <cell r="H4569" t="str">
            <v>129</v>
          </cell>
          <cell r="I4569" t="str">
            <v/>
          </cell>
          <cell r="J4569" t="str">
            <v>TERRAS DE SANTA CRUZ</v>
          </cell>
          <cell r="K4569" t="str">
            <v>JUNDIAÍ</v>
          </cell>
          <cell r="L4569" t="str">
            <v>SP</v>
          </cell>
          <cell r="M4569" t="str">
            <v>-22.9191757</v>
          </cell>
          <cell r="N4569" t="str">
            <v>-45.3676891</v>
          </cell>
          <cell r="O4569" t="str">
            <v>11932019900</v>
          </cell>
          <cell r="P4569" t="str">
            <v>09/03/1986</v>
          </cell>
          <cell r="Q4569" t="str">
            <v>415767699</v>
          </cell>
          <cell r="R4569" t="str">
            <v>SSP</v>
          </cell>
          <cell r="S4569" t="str">
            <v>33416021860</v>
          </cell>
          <cell r="T4569" t="str">
            <v/>
          </cell>
          <cell r="U4569" t="str">
            <v/>
          </cell>
          <cell r="V4569" t="str">
            <v/>
          </cell>
          <cell r="X4569" t="str">
            <v>18009</v>
          </cell>
          <cell r="Y4569" t="str">
            <v>290</v>
          </cell>
          <cell r="Z4569" t="str">
            <v>SP</v>
          </cell>
          <cell r="AA4569" t="str">
            <v>15/07/2019</v>
          </cell>
          <cell r="AB4569" t="str">
            <v/>
          </cell>
          <cell r="AC4569" t="str">
            <v>128133992-66</v>
          </cell>
          <cell r="AD4569">
            <v>0</v>
          </cell>
          <cell r="AE4569" t="str">
            <v>BRASILEIRO NATO</v>
          </cell>
          <cell r="AF4569" t="str">
            <v>Solteiro</v>
          </cell>
          <cell r="AG4569" t="str">
            <v>Masculino</v>
          </cell>
          <cell r="AH4569" t="str">
            <v>Ativo</v>
          </cell>
          <cell r="AI4569" t="str">
            <v>ALLAN SANTOS NEGRELLI</v>
          </cell>
        </row>
        <row r="4570">
          <cell r="B4570" t="str">
            <v>WAGNER HENRIQUE DA SILVA AGUIAR</v>
          </cell>
          <cell r="C4570" t="str">
            <v>09145522448</v>
          </cell>
          <cell r="D4570" t="str">
            <v/>
          </cell>
          <cell r="E4570" t="str">
            <v>promotorexpress</v>
          </cell>
          <cell r="F4570" t="str">
            <v>58102770</v>
          </cell>
          <cell r="G4570" t="str">
            <v>RUA HORTÊNCIA HELENA DE AMORIM BRITO</v>
          </cell>
          <cell r="H4570" t="str">
            <v/>
          </cell>
          <cell r="I4570" t="str">
            <v/>
          </cell>
          <cell r="J4570" t="str">
            <v>PARQUE VERDE</v>
          </cell>
          <cell r="K4570" t="str">
            <v>CABEDELO</v>
          </cell>
          <cell r="L4570" t="str">
            <v>PB</v>
          </cell>
          <cell r="M4570" t="str">
            <v>-7.079545</v>
          </cell>
          <cell r="N4570" t="str">
            <v>-34.8489569</v>
          </cell>
          <cell r="O4570" t="str">
            <v/>
          </cell>
          <cell r="P4570" t="str">
            <v>24/05/1992</v>
          </cell>
          <cell r="Q4570" t="str">
            <v/>
          </cell>
          <cell r="R4570" t="str">
            <v/>
          </cell>
          <cell r="S4570" t="str">
            <v>09145522448</v>
          </cell>
          <cell r="T4570" t="str">
            <v/>
          </cell>
          <cell r="U4570" t="str">
            <v/>
          </cell>
          <cell r="V4570" t="str">
            <v/>
          </cell>
          <cell r="W4570" t="str">
            <v>ContaCorrente</v>
          </cell>
          <cell r="X4570" t="str">
            <v/>
          </cell>
          <cell r="Y4570" t="str">
            <v/>
          </cell>
          <cell r="Z4570" t="str">
            <v/>
          </cell>
          <cell r="AA4570" t="str">
            <v>15/10/2020</v>
          </cell>
          <cell r="AB4570" t="str">
            <v/>
          </cell>
          <cell r="AC4570" t="str">
            <v/>
          </cell>
          <cell r="AD4570">
            <v>1500</v>
          </cell>
          <cell r="AE4570" t="str">
            <v/>
          </cell>
          <cell r="AF4570" t="str">
            <v>Solteiro</v>
          </cell>
          <cell r="AG4570" t="str">
            <v>Masculino</v>
          </cell>
          <cell r="AH4570" t="str">
            <v>Ativo</v>
          </cell>
          <cell r="AI4570" t="str">
            <v>HEIDER ISBELO DE SOUSA</v>
          </cell>
        </row>
        <row r="4571">
          <cell r="B4571" t="str">
            <v>WAGNER LEANDRO CANUTO DA SILVA</v>
          </cell>
          <cell r="C4571" t="str">
            <v>44746359814</v>
          </cell>
          <cell r="D4571" t="str">
            <v>wagner_leandro008@gmail.com</v>
          </cell>
          <cell r="E4571" t="str">
            <v>promotorexpress</v>
          </cell>
          <cell r="F4571" t="str">
            <v>07194420</v>
          </cell>
          <cell r="G4571" t="str">
            <v>RUA PROFESSORA DURVALINA DE CASTRO</v>
          </cell>
          <cell r="H4571" t="str">
            <v>35</v>
          </cell>
          <cell r="I4571" t="str">
            <v>CASA 3</v>
          </cell>
          <cell r="J4571" t="str">
            <v>JARDIM ZIMBARDI</v>
          </cell>
          <cell r="K4571" t="str">
            <v>GUARULHOS</v>
          </cell>
          <cell r="L4571" t="str">
            <v>SP</v>
          </cell>
          <cell r="M4571" t="str">
            <v>-23.4438049</v>
          </cell>
          <cell r="N4571" t="str">
            <v>-46.5048576</v>
          </cell>
          <cell r="O4571" t="str">
            <v>11967777136</v>
          </cell>
          <cell r="P4571" t="str">
            <v>21/10/1995</v>
          </cell>
          <cell r="Q4571" t="str">
            <v>558141493</v>
          </cell>
          <cell r="R4571" t="str">
            <v>SSP</v>
          </cell>
          <cell r="S4571" t="str">
            <v>44746359814</v>
          </cell>
          <cell r="T4571" t="str">
            <v/>
          </cell>
          <cell r="U4571" t="str">
            <v/>
          </cell>
          <cell r="V4571" t="str">
            <v/>
          </cell>
          <cell r="X4571" t="str">
            <v>19616</v>
          </cell>
          <cell r="Y4571" t="str">
            <v>415</v>
          </cell>
          <cell r="Z4571" t="str">
            <v>SP</v>
          </cell>
          <cell r="AA4571" t="str">
            <v>31/10/2019</v>
          </cell>
          <cell r="AB4571" t="str">
            <v/>
          </cell>
          <cell r="AC4571" t="str">
            <v/>
          </cell>
          <cell r="AD4571">
            <v>0</v>
          </cell>
          <cell r="AE4571" t="str">
            <v>Brasileiro</v>
          </cell>
          <cell r="AF4571" t="str">
            <v>Solteiro</v>
          </cell>
          <cell r="AG4571" t="str">
            <v>Masculino</v>
          </cell>
          <cell r="AH4571" t="str">
            <v>Inativo</v>
          </cell>
          <cell r="AI4571" t="str">
            <v>ISMALEN WILLIAN PEREIRA</v>
          </cell>
        </row>
        <row r="4572">
          <cell r="B4572" t="str">
            <v>WAGNER OSS DE OLIVEIRA</v>
          </cell>
          <cell r="C4572" t="str">
            <v>11242549781</v>
          </cell>
          <cell r="D4572" t="str">
            <v>-</v>
          </cell>
          <cell r="E4572" t="str">
            <v>promotor</v>
          </cell>
          <cell r="F4572" t="str">
            <v>22451-500</v>
          </cell>
          <cell r="G4572" t="str">
            <v>RUA QUATRO</v>
          </cell>
          <cell r="H4572" t="str">
            <v>50</v>
          </cell>
          <cell r="I4572" t="str">
            <v>TR 21A AP 101</v>
          </cell>
          <cell r="J4572" t="str">
            <v>ROCINHA</v>
          </cell>
          <cell r="K4572" t="str">
            <v>RIO DE JANEIRO</v>
          </cell>
          <cell r="L4572" t="str">
            <v>RJ</v>
          </cell>
          <cell r="M4572" t="str">
            <v>-22.8746611</v>
          </cell>
          <cell r="N4572" t="str">
            <v>-43.23924239999999</v>
          </cell>
          <cell r="O4572" t="str">
            <v>21973386001</v>
          </cell>
          <cell r="P4572" t="str">
            <v>24/05/1981</v>
          </cell>
          <cell r="Q4572" t="str">
            <v>200287787</v>
          </cell>
          <cell r="R4572" t="str">
            <v>SSP</v>
          </cell>
          <cell r="S4572" t="str">
            <v>11242549781</v>
          </cell>
          <cell r="T4572" t="str">
            <v/>
          </cell>
          <cell r="U4572" t="str">
            <v/>
          </cell>
          <cell r="V4572" t="str">
            <v/>
          </cell>
          <cell r="X4572" t="str">
            <v>43241</v>
          </cell>
          <cell r="Y4572" t="str">
            <v>133</v>
          </cell>
          <cell r="Z4572" t="str">
            <v>RJ</v>
          </cell>
          <cell r="AA4572" t="str">
            <v>13/06/2019</v>
          </cell>
          <cell r="AB4572" t="str">
            <v/>
          </cell>
          <cell r="AC4572" t="str">
            <v>131813145-86</v>
          </cell>
          <cell r="AD4572">
            <v>4506</v>
          </cell>
          <cell r="AE4572" t="str">
            <v>BRASILEIRO NATO</v>
          </cell>
          <cell r="AF4572" t="str">
            <v>Solteiro</v>
          </cell>
          <cell r="AG4572" t="str">
            <v>Masculino</v>
          </cell>
          <cell r="AH4572" t="str">
            <v>Inativo</v>
          </cell>
          <cell r="AI4572" t="str">
            <v>LEONARDO DA SILVA MACIEL</v>
          </cell>
        </row>
        <row r="4573">
          <cell r="B4573" t="str">
            <v>WAGNER VIANA</v>
          </cell>
          <cell r="C4573" t="str">
            <v>14050671875</v>
          </cell>
          <cell r="D4573" t="str">
            <v>wagnerviana1971@gmail.com</v>
          </cell>
          <cell r="E4573" t="str">
            <v>promotor</v>
          </cell>
          <cell r="F4573" t="str">
            <v>11730000</v>
          </cell>
          <cell r="G4573" t="str">
            <v>AV MARCELO BATISTA</v>
          </cell>
          <cell r="H4573" t="str">
            <v>473</v>
          </cell>
          <cell r="I4573" t="str">
            <v/>
          </cell>
          <cell r="J4573" t="str">
            <v>BAL ITAOCA</v>
          </cell>
          <cell r="K4573" t="str">
            <v>MONGAGUÁ</v>
          </cell>
          <cell r="L4573" t="str">
            <v>SP</v>
          </cell>
          <cell r="M4573" t="str">
            <v/>
          </cell>
          <cell r="N4573" t="str">
            <v/>
          </cell>
          <cell r="O4573" t="str">
            <v/>
          </cell>
          <cell r="P4573" t="str">
            <v>13/08/1971</v>
          </cell>
          <cell r="Q4573" t="str">
            <v>196509344</v>
          </cell>
          <cell r="R4573" t="str">
            <v>SSP</v>
          </cell>
          <cell r="S4573" t="str">
            <v>14050671875</v>
          </cell>
          <cell r="T4573" t="str">
            <v/>
          </cell>
          <cell r="U4573" t="str">
            <v/>
          </cell>
          <cell r="V4573" t="str">
            <v/>
          </cell>
          <cell r="X4573" t="str">
            <v>34957</v>
          </cell>
          <cell r="Y4573" t="str">
            <v>198</v>
          </cell>
          <cell r="Z4573" t="str">
            <v>SP</v>
          </cell>
          <cell r="AA4573" t="str">
            <v>11/09/2019</v>
          </cell>
          <cell r="AB4573" t="str">
            <v/>
          </cell>
          <cell r="AC4573" t="str">
            <v>12302110996</v>
          </cell>
          <cell r="AD4573">
            <v>0</v>
          </cell>
          <cell r="AE4573" t="str">
            <v>Brasileiro</v>
          </cell>
          <cell r="AF4573" t="str">
            <v>Solteiro</v>
          </cell>
          <cell r="AG4573" t="str">
            <v>Masculino</v>
          </cell>
          <cell r="AH4573" t="str">
            <v>Inativo</v>
          </cell>
          <cell r="AI4573" t="str">
            <v>LEONARDO SANT ANA FERREIRA</v>
          </cell>
        </row>
        <row r="4574">
          <cell r="B4574" t="str">
            <v>WAGNER VICENTE MACHADO</v>
          </cell>
          <cell r="C4574" t="str">
            <v>80458394068</v>
          </cell>
          <cell r="D4574" t="str">
            <v/>
          </cell>
          <cell r="E4574" t="str">
            <v>lidersupervisor</v>
          </cell>
          <cell r="F4574" t="str">
            <v>91250340</v>
          </cell>
          <cell r="G4574" t="str">
            <v>RUA PROFESSOR AUGUSTO OSVALDO THIESEN</v>
          </cell>
          <cell r="H4574" t="str">
            <v>85</v>
          </cell>
          <cell r="I4574" t="str">
            <v>BL A AP 306</v>
          </cell>
          <cell r="J4574" t="str">
            <v>RUBEM BERTA</v>
          </cell>
          <cell r="K4574" t="str">
            <v>PORTO ALEGRE</v>
          </cell>
          <cell r="L4574" t="str">
            <v>RS</v>
          </cell>
          <cell r="M4574" t="str">
            <v>-30.0249494</v>
          </cell>
          <cell r="N4574" t="str">
            <v>-51.1020967</v>
          </cell>
          <cell r="O4574" t="str">
            <v/>
          </cell>
          <cell r="P4574" t="str">
            <v>29/05/1981</v>
          </cell>
          <cell r="Q4574" t="str">
            <v>2057255222</v>
          </cell>
          <cell r="R4574" t="str">
            <v>SSP</v>
          </cell>
          <cell r="S4574" t="str">
            <v>80458394068</v>
          </cell>
          <cell r="T4574" t="str">
            <v/>
          </cell>
          <cell r="U4574" t="str">
            <v/>
          </cell>
          <cell r="V4574" t="str">
            <v/>
          </cell>
          <cell r="X4574" t="str">
            <v>6410826</v>
          </cell>
          <cell r="Y4574" t="str">
            <v>40</v>
          </cell>
          <cell r="Z4574" t="str">
            <v>RS</v>
          </cell>
          <cell r="AA4574" t="str">
            <v>04/11/2019</v>
          </cell>
          <cell r="AB4574" t="str">
            <v/>
          </cell>
          <cell r="AC4574" t="str">
            <v>12621500708</v>
          </cell>
          <cell r="AD4574">
            <v>4506</v>
          </cell>
          <cell r="AE4574" t="str">
            <v>Brasileiro</v>
          </cell>
          <cell r="AF4574" t="str">
            <v>Solteiro</v>
          </cell>
          <cell r="AG4574" t="str">
            <v>Masculino</v>
          </cell>
          <cell r="AH4574" t="str">
            <v>Ativo</v>
          </cell>
          <cell r="AI4574" t="str">
            <v>FABRICIO BATISTA</v>
          </cell>
        </row>
        <row r="4575">
          <cell r="B4575" t="str">
            <v>WALACE SOARES DIAS</v>
          </cell>
          <cell r="C4575" t="str">
            <v>05371093907</v>
          </cell>
          <cell r="D4575" t="str">
            <v>walacediasss@gmail.com</v>
          </cell>
          <cell r="E4575" t="str">
            <v>promotor</v>
          </cell>
          <cell r="F4575" t="str">
            <v>83708270</v>
          </cell>
          <cell r="G4575" t="str">
            <v>RUA VALENTIM WALL</v>
          </cell>
          <cell r="H4575" t="str">
            <v>366</v>
          </cell>
          <cell r="I4575" t="str">
            <v>AP 11 BL 03</v>
          </cell>
          <cell r="J4575" t="str">
            <v>TINDIQUERA</v>
          </cell>
          <cell r="K4575" t="str">
            <v>ARAUCÁRIA</v>
          </cell>
          <cell r="L4575" t="str">
            <v>PR</v>
          </cell>
          <cell r="M4575" t="str">
            <v/>
          </cell>
          <cell r="N4575" t="str">
            <v/>
          </cell>
          <cell r="O4575" t="str">
            <v/>
          </cell>
          <cell r="P4575" t="str">
            <v>23/04/1986</v>
          </cell>
          <cell r="Q4575" t="str">
            <v>96364202</v>
          </cell>
          <cell r="R4575" t="str">
            <v>SSP</v>
          </cell>
          <cell r="S4575" t="str">
            <v>05371093907</v>
          </cell>
          <cell r="T4575" t="str">
            <v/>
          </cell>
          <cell r="U4575" t="str">
            <v/>
          </cell>
          <cell r="V4575" t="str">
            <v/>
          </cell>
          <cell r="X4575" t="str">
            <v>1868601</v>
          </cell>
          <cell r="Y4575" t="str">
            <v>60</v>
          </cell>
          <cell r="Z4575" t="str">
            <v>PR</v>
          </cell>
          <cell r="AA4575" t="str">
            <v>07/10/2019</v>
          </cell>
          <cell r="AB4575" t="str">
            <v/>
          </cell>
          <cell r="AC4575" t="str">
            <v>16530657615</v>
          </cell>
          <cell r="AD4575">
            <v>0</v>
          </cell>
          <cell r="AE4575" t="str">
            <v>Brasileiro</v>
          </cell>
          <cell r="AF4575" t="str">
            <v>UniaoEstavel</v>
          </cell>
          <cell r="AG4575" t="str">
            <v>Masculino</v>
          </cell>
          <cell r="AH4575" t="str">
            <v>Inativo</v>
          </cell>
          <cell r="AI4575" t="str">
            <v>RENAN SIMOES MARQUES</v>
          </cell>
        </row>
        <row r="4576">
          <cell r="B4576" t="str">
            <v>WALDEMAR DE LIMA JUNIOR</v>
          </cell>
          <cell r="C4576" t="str">
            <v>26644855806</v>
          </cell>
          <cell r="D4576" t="str">
            <v/>
          </cell>
          <cell r="E4576" t="str">
            <v>promotorexpress</v>
          </cell>
          <cell r="F4576" t="str">
            <v>17512752</v>
          </cell>
          <cell r="G4576" t="str">
            <v>AVENIDA SIGISMUNDO NUNES DE OLIVEIRA</v>
          </cell>
          <cell r="H4576" t="str">
            <v>570</v>
          </cell>
          <cell r="I4576" t="str">
            <v>CS 289</v>
          </cell>
          <cell r="J4576" t="str">
            <v>JARDIM NAZARETH</v>
          </cell>
          <cell r="K4576" t="str">
            <v>MARÍLIA</v>
          </cell>
          <cell r="L4576" t="str">
            <v>SP</v>
          </cell>
          <cell r="M4576" t="str">
            <v>-22.1505806</v>
          </cell>
          <cell r="N4576" t="str">
            <v>-49.9474581</v>
          </cell>
          <cell r="O4576" t="str">
            <v>14981176934</v>
          </cell>
          <cell r="P4576" t="str">
            <v>14/05/1973</v>
          </cell>
          <cell r="Q4576" t="str">
            <v>245078502</v>
          </cell>
          <cell r="R4576" t="str">
            <v>SSP</v>
          </cell>
          <cell r="S4576" t="str">
            <v>26644855806</v>
          </cell>
          <cell r="T4576" t="str">
            <v>SANTANDER</v>
          </cell>
          <cell r="U4576" t="str">
            <v>1609</v>
          </cell>
          <cell r="V4576" t="str">
            <v>01012982-0</v>
          </cell>
          <cell r="X4576" t="str">
            <v/>
          </cell>
          <cell r="Y4576" t="str">
            <v/>
          </cell>
          <cell r="Z4576" t="str">
            <v/>
          </cell>
          <cell r="AA4576" t="str">
            <v>02/03/2020</v>
          </cell>
          <cell r="AB4576" t="str">
            <v/>
          </cell>
          <cell r="AC4576" t="str">
            <v/>
          </cell>
          <cell r="AD4576">
            <v>2500</v>
          </cell>
          <cell r="AE4576" t="str">
            <v>Brasileiro</v>
          </cell>
          <cell r="AF4576" t="str">
            <v>Solteiro</v>
          </cell>
          <cell r="AG4576" t="str">
            <v>Masculino</v>
          </cell>
          <cell r="AH4576" t="str">
            <v>Ativo</v>
          </cell>
          <cell r="AI4576" t="str">
            <v>CARLOS ANDRE BEZERRA MONTEIRO</v>
          </cell>
        </row>
        <row r="4577">
          <cell r="B4577" t="str">
            <v>WALDEMAR DE SOUZA E SILVA FILHO</v>
          </cell>
          <cell r="C4577" t="str">
            <v>02258500877</v>
          </cell>
          <cell r="D4577" t="str">
            <v>mazinho6700@gmail.com</v>
          </cell>
          <cell r="E4577" t="str">
            <v>promotor</v>
          </cell>
          <cell r="F4577" t="str">
            <v>01226-030</v>
          </cell>
          <cell r="G4577" t="str">
            <v>RUA BARAO DE TATUI 178</v>
          </cell>
          <cell r="H4577" t="str">
            <v>178</v>
          </cell>
          <cell r="I4577" t="str">
            <v>-</v>
          </cell>
          <cell r="J4577" t="str">
            <v>VILA BUARQUE</v>
          </cell>
          <cell r="K4577" t="str">
            <v>SAO PAULO</v>
          </cell>
          <cell r="L4577" t="str">
            <v>SP</v>
          </cell>
          <cell r="M4577" t="str">
            <v/>
          </cell>
          <cell r="N4577" t="str">
            <v/>
          </cell>
          <cell r="O4577" t="str">
            <v>1136677414</v>
          </cell>
          <cell r="P4577" t="str">
            <v>22/06/1962</v>
          </cell>
          <cell r="Q4577" t="str">
            <v>148549111</v>
          </cell>
          <cell r="R4577" t="str">
            <v>SSP</v>
          </cell>
          <cell r="S4577" t="str">
            <v>02258500877</v>
          </cell>
          <cell r="T4577" t="str">
            <v/>
          </cell>
          <cell r="U4577" t="str">
            <v/>
          </cell>
          <cell r="V4577" t="str">
            <v/>
          </cell>
          <cell r="X4577" t="str">
            <v>29638</v>
          </cell>
          <cell r="Y4577" t="str">
            <v>60</v>
          </cell>
          <cell r="Z4577" t="str">
            <v>SP</v>
          </cell>
          <cell r="AA4577" t="str">
            <v>01/01/0001</v>
          </cell>
          <cell r="AB4577" t="str">
            <v/>
          </cell>
          <cell r="AC4577" t="str">
            <v>125275016-90</v>
          </cell>
          <cell r="AD4577">
            <v>4506</v>
          </cell>
          <cell r="AE4577" t="str">
            <v>BRASILEIRO NATO</v>
          </cell>
          <cell r="AF4577" t="str">
            <v>Solteiro</v>
          </cell>
          <cell r="AG4577" t="str">
            <v>Masculino</v>
          </cell>
          <cell r="AH4577" t="str">
            <v>Inativo</v>
          </cell>
          <cell r="AI4577" t="str">
            <v>HERBERT WESLEY DE FREITAS SILVA</v>
          </cell>
        </row>
        <row r="4578">
          <cell r="B4578" t="str">
            <v>WALESKA DE OLIVEIRA</v>
          </cell>
          <cell r="C4578" t="str">
            <v>16759353862</v>
          </cell>
          <cell r="D4578" t="str">
            <v/>
          </cell>
          <cell r="E4578" t="str">
            <v>parttime6</v>
          </cell>
          <cell r="F4578" t="str">
            <v>06815650</v>
          </cell>
          <cell r="G4578" t="str">
            <v>RUA LUIZA MAHIN</v>
          </cell>
          <cell r="H4578" t="str">
            <v>249</v>
          </cell>
          <cell r="I4578" t="str">
            <v>AP 41 BL 3</v>
          </cell>
          <cell r="J4578" t="str">
            <v>PARQUE PIRAJUSSARA</v>
          </cell>
          <cell r="K4578" t="str">
            <v>EMBU DAS ARTES</v>
          </cell>
          <cell r="L4578" t="str">
            <v>SP</v>
          </cell>
          <cell r="M4578" t="str">
            <v>-23.6471583</v>
          </cell>
          <cell r="N4578" t="str">
            <v>-46.8175379</v>
          </cell>
          <cell r="O4578" t="str">
            <v>11958484319</v>
          </cell>
          <cell r="P4578" t="str">
            <v>13/09/1975</v>
          </cell>
          <cell r="Q4578" t="str">
            <v>271348456</v>
          </cell>
          <cell r="R4578" t="str">
            <v>SSP</v>
          </cell>
          <cell r="S4578" t="str">
            <v>16759353862</v>
          </cell>
          <cell r="T4578" t="str">
            <v/>
          </cell>
          <cell r="U4578" t="str">
            <v/>
          </cell>
          <cell r="V4578" t="str">
            <v/>
          </cell>
          <cell r="X4578" t="str">
            <v>9682133</v>
          </cell>
          <cell r="Y4578" t="str">
            <v>30</v>
          </cell>
          <cell r="Z4578" t="str">
            <v>GO</v>
          </cell>
          <cell r="AA4578" t="str">
            <v>03/12/2019</v>
          </cell>
          <cell r="AB4578" t="str">
            <v>03/01/2020</v>
          </cell>
          <cell r="AC4578" t="str">
            <v>12500862102</v>
          </cell>
          <cell r="AD4578">
            <v>4100</v>
          </cell>
          <cell r="AE4578" t="str">
            <v>Brasileiro</v>
          </cell>
          <cell r="AF4578" t="str">
            <v>Solteiro</v>
          </cell>
          <cell r="AG4578" t="str">
            <v>Feminino</v>
          </cell>
          <cell r="AH4578" t="str">
            <v>Inativo</v>
          </cell>
          <cell r="AI4578" t="str">
            <v>IVANILTON DE OLIVEIRA UMBURANA</v>
          </cell>
        </row>
        <row r="4579">
          <cell r="B4579" t="str">
            <v>WALISON FERNANDES PEREIRA</v>
          </cell>
          <cell r="C4579" t="str">
            <v>06772169476</v>
          </cell>
          <cell r="D4579" t="str">
            <v>walisonfernandes03@gmail.com</v>
          </cell>
          <cell r="E4579" t="str">
            <v>promotor</v>
          </cell>
          <cell r="F4579" t="str">
            <v>59614380</v>
          </cell>
          <cell r="G4579" t="str">
            <v>RUA TONHECA DANTAS</v>
          </cell>
          <cell r="H4579" t="str">
            <v>2125</v>
          </cell>
          <cell r="I4579" t="str">
            <v/>
          </cell>
          <cell r="J4579" t="str">
            <v>ABOLIÇÃO</v>
          </cell>
          <cell r="K4579" t="str">
            <v>MOSSORÓ</v>
          </cell>
          <cell r="L4579" t="str">
            <v>RN</v>
          </cell>
          <cell r="M4579" t="str">
            <v>-5.148891</v>
          </cell>
          <cell r="N4579" t="str">
            <v>-37.3673969</v>
          </cell>
          <cell r="O4579" t="str">
            <v>84996113833</v>
          </cell>
          <cell r="P4579" t="str">
            <v>03/04/1986</v>
          </cell>
          <cell r="Q4579" t="str">
            <v>1953279</v>
          </cell>
          <cell r="R4579" t="str">
            <v>SSP</v>
          </cell>
          <cell r="S4579" t="str">
            <v>06772169476</v>
          </cell>
          <cell r="T4579" t="str">
            <v/>
          </cell>
          <cell r="U4579" t="str">
            <v/>
          </cell>
          <cell r="V4579" t="str">
            <v/>
          </cell>
          <cell r="X4579" t="str">
            <v>6021461</v>
          </cell>
          <cell r="Y4579" t="str">
            <v>10</v>
          </cell>
          <cell r="Z4579" t="str">
            <v>RN</v>
          </cell>
          <cell r="AA4579" t="str">
            <v>25/03/2019</v>
          </cell>
          <cell r="AB4579" t="str">
            <v/>
          </cell>
          <cell r="AC4579" t="str">
            <v>203170529-20</v>
          </cell>
          <cell r="AD4579">
            <v>4506</v>
          </cell>
          <cell r="AE4579" t="str">
            <v>BRASILEIRO NATO</v>
          </cell>
          <cell r="AF4579" t="str">
            <v>Casado</v>
          </cell>
          <cell r="AG4579" t="str">
            <v>Masculino</v>
          </cell>
          <cell r="AH4579" t="str">
            <v>Ferias</v>
          </cell>
          <cell r="AI4579" t="str">
            <v>IVANILTON CAVALCANTE DA SILVA</v>
          </cell>
        </row>
        <row r="4580">
          <cell r="B4580" t="str">
            <v>WALLACE APARECIDO DE SOUZA</v>
          </cell>
          <cell r="C4580" t="str">
            <v>32577741847</v>
          </cell>
          <cell r="D4580" t="str">
            <v/>
          </cell>
          <cell r="E4580" t="str">
            <v>parttime5</v>
          </cell>
          <cell r="F4580" t="str">
            <v>12608595</v>
          </cell>
          <cell r="G4580" t="str">
            <v>AVENIDA DOUTOR EUGÊNIO BORGES</v>
          </cell>
          <cell r="H4580" t="str">
            <v>935</v>
          </cell>
          <cell r="I4580" t="str">
            <v/>
          </cell>
          <cell r="J4580" t="str">
            <v>SANTO ANTÔNIO</v>
          </cell>
          <cell r="K4580" t="str">
            <v>LORENA</v>
          </cell>
          <cell r="L4580" t="str">
            <v>SP</v>
          </cell>
          <cell r="M4580" t="str">
            <v>-22.7414619</v>
          </cell>
          <cell r="N4580" t="str">
            <v>-45.13441419999999</v>
          </cell>
          <cell r="O4580" t="str">
            <v>12992003182</v>
          </cell>
          <cell r="P4580" t="str">
            <v>16/02/1984</v>
          </cell>
          <cell r="Q4580" t="str">
            <v>414060246</v>
          </cell>
          <cell r="R4580" t="str">
            <v>SSP</v>
          </cell>
          <cell r="S4580" t="str">
            <v>32577741847</v>
          </cell>
          <cell r="T4580" t="str">
            <v/>
          </cell>
          <cell r="U4580" t="str">
            <v/>
          </cell>
          <cell r="V4580" t="str">
            <v/>
          </cell>
          <cell r="X4580" t="str">
            <v>60364</v>
          </cell>
          <cell r="Y4580" t="str">
            <v>272</v>
          </cell>
          <cell r="Z4580" t="str">
            <v>SP</v>
          </cell>
          <cell r="AA4580" t="str">
            <v>22/07/2020</v>
          </cell>
          <cell r="AB4580" t="str">
            <v/>
          </cell>
          <cell r="AC4580" t="str">
            <v>12858595226</v>
          </cell>
          <cell r="AD4580">
            <v>3840</v>
          </cell>
          <cell r="AE4580" t="str">
            <v>Brasileiro</v>
          </cell>
          <cell r="AF4580" t="str">
            <v>Casado</v>
          </cell>
          <cell r="AG4580" t="str">
            <v>Masculino</v>
          </cell>
          <cell r="AH4580" t="str">
            <v>Ativo</v>
          </cell>
          <cell r="AI4580" t="str">
            <v>LUCAS PEREIRA NUNES DA COSTA</v>
          </cell>
        </row>
        <row r="4581">
          <cell r="B4581" t="str">
            <v>WALLACE CARVALHO CASTRO</v>
          </cell>
          <cell r="C4581" t="str">
            <v>46179029881</v>
          </cell>
          <cell r="D4581" t="str">
            <v>wallace70castro2018@gmail.com</v>
          </cell>
          <cell r="E4581" t="str">
            <v>parttime5</v>
          </cell>
          <cell r="F4581" t="str">
            <v>09845-200</v>
          </cell>
          <cell r="G4581" t="str">
            <v>RUA IPÊ DO CAMPO</v>
          </cell>
          <cell r="H4581" t="str">
            <v>54</v>
          </cell>
          <cell r="I4581" t="str">
            <v>(PQ DAS OLIVEIRAS) CASA 2</v>
          </cell>
          <cell r="J4581" t="str">
            <v>DOS CASA</v>
          </cell>
          <cell r="K4581" t="str">
            <v>SÃO BERNARDO DO CAMPO</v>
          </cell>
          <cell r="L4581" t="str">
            <v>SP</v>
          </cell>
          <cell r="M4581" t="str">
            <v>-23.7442044</v>
          </cell>
          <cell r="N4581" t="str">
            <v>-46.5731051</v>
          </cell>
          <cell r="O4581" t="str">
            <v>970255155</v>
          </cell>
          <cell r="P4581" t="str">
            <v>04/02/1998</v>
          </cell>
          <cell r="Q4581" t="str">
            <v>375849373</v>
          </cell>
          <cell r="R4581" t="str">
            <v>SSP</v>
          </cell>
          <cell r="S4581" t="str">
            <v>46179029881</v>
          </cell>
          <cell r="T4581" t="str">
            <v/>
          </cell>
          <cell r="U4581" t="str">
            <v/>
          </cell>
          <cell r="V4581" t="str">
            <v/>
          </cell>
          <cell r="X4581" t="str">
            <v>35206</v>
          </cell>
          <cell r="Y4581" t="str">
            <v>439</v>
          </cell>
          <cell r="Z4581" t="str">
            <v>SP</v>
          </cell>
          <cell r="AA4581" t="str">
            <v>01/01/0001</v>
          </cell>
          <cell r="AB4581" t="str">
            <v>01/01/0001</v>
          </cell>
          <cell r="AC4581" t="str">
            <v>201528397-84</v>
          </cell>
          <cell r="AD4581">
            <v>3840</v>
          </cell>
          <cell r="AE4581" t="str">
            <v>Brasileiro</v>
          </cell>
          <cell r="AF4581" t="str">
            <v>Solteiro</v>
          </cell>
          <cell r="AG4581" t="str">
            <v>Masculino</v>
          </cell>
          <cell r="AH4581" t="str">
            <v>Inativo</v>
          </cell>
          <cell r="AI4581" t="str">
            <v>LILIANE GARCIA DOS REIS</v>
          </cell>
        </row>
        <row r="4582">
          <cell r="B4582" t="str">
            <v>WALLACE EURICO BARBOSA</v>
          </cell>
          <cell r="C4582" t="str">
            <v>15792710732</v>
          </cell>
          <cell r="D4582" t="str">
            <v/>
          </cell>
          <cell r="E4582" t="str">
            <v>promotor</v>
          </cell>
          <cell r="F4582" t="str">
            <v>23565510</v>
          </cell>
          <cell r="G4582" t="str">
            <v>RUA VINTE</v>
          </cell>
          <cell r="H4582" t="str">
            <v>282</v>
          </cell>
          <cell r="I4582" t="str">
            <v>(ALVORADA N MUNDO)</v>
          </cell>
          <cell r="J4582" t="str">
            <v>SANTA CRUZ</v>
          </cell>
          <cell r="K4582" t="str">
            <v>RIO DE JANEIRO</v>
          </cell>
          <cell r="L4582" t="str">
            <v>RJ</v>
          </cell>
          <cell r="M4582" t="str">
            <v>-22.8986016</v>
          </cell>
          <cell r="N4582" t="str">
            <v>-43.723559</v>
          </cell>
          <cell r="O4582" t="str">
            <v>21969889266</v>
          </cell>
          <cell r="P4582" t="str">
            <v>11/04/1995</v>
          </cell>
          <cell r="Q4582" t="str">
            <v>286360490</v>
          </cell>
          <cell r="R4582" t="str">
            <v>SSP</v>
          </cell>
          <cell r="S4582" t="str">
            <v>15792710732</v>
          </cell>
          <cell r="T4582" t="str">
            <v/>
          </cell>
          <cell r="U4582" t="str">
            <v/>
          </cell>
          <cell r="V4582" t="str">
            <v/>
          </cell>
          <cell r="X4582" t="str">
            <v>8093381</v>
          </cell>
          <cell r="Y4582" t="str">
            <v>0040</v>
          </cell>
          <cell r="Z4582" t="str">
            <v>RJ</v>
          </cell>
          <cell r="AA4582" t="str">
            <v>07/10/2020</v>
          </cell>
          <cell r="AB4582" t="str">
            <v/>
          </cell>
          <cell r="AC4582" t="str">
            <v>21287649159</v>
          </cell>
          <cell r="AD4582">
            <v>4506</v>
          </cell>
          <cell r="AE4582" t="str">
            <v>Brasileiro</v>
          </cell>
          <cell r="AF4582" t="str">
            <v>Solteiro</v>
          </cell>
          <cell r="AG4582" t="str">
            <v>Masculino</v>
          </cell>
          <cell r="AH4582" t="str">
            <v>Ativo</v>
          </cell>
          <cell r="AI4582" t="str">
            <v>LEONARDO DA SILVA PIO</v>
          </cell>
        </row>
        <row r="4583">
          <cell r="B4583" t="str">
            <v>WALLACE MACHADO DOS SANTOS</v>
          </cell>
          <cell r="C4583" t="str">
            <v>43574788800</v>
          </cell>
          <cell r="D4583" t="str">
            <v>wallacemachadooxu@gmail.com</v>
          </cell>
          <cell r="E4583" t="str">
            <v>promotor</v>
          </cell>
          <cell r="F4583" t="str">
            <v>08451-200</v>
          </cell>
          <cell r="G4583" t="str">
            <v>RUA JERÔNIMO CORTES</v>
          </cell>
          <cell r="H4583" t="str">
            <v>184</v>
          </cell>
          <cell r="I4583" t="str">
            <v/>
          </cell>
          <cell r="J4583" t="str">
            <v>LAJEADO</v>
          </cell>
          <cell r="K4583" t="str">
            <v>SÃO PAULO</v>
          </cell>
          <cell r="L4583" t="str">
            <v>SP</v>
          </cell>
          <cell r="M4583" t="str">
            <v>-23.5405548</v>
          </cell>
          <cell r="N4583" t="str">
            <v>-46.3965421</v>
          </cell>
          <cell r="O4583" t="str">
            <v>5511968979119</v>
          </cell>
          <cell r="P4583" t="str">
            <v>10/06/1995</v>
          </cell>
          <cell r="Q4583" t="str">
            <v>477997624</v>
          </cell>
          <cell r="R4583" t="str">
            <v>SSP</v>
          </cell>
          <cell r="S4583" t="str">
            <v>43574788800</v>
          </cell>
          <cell r="T4583" t="str">
            <v/>
          </cell>
          <cell r="U4583" t="str">
            <v/>
          </cell>
          <cell r="V4583" t="str">
            <v/>
          </cell>
          <cell r="X4583" t="str">
            <v>93467</v>
          </cell>
          <cell r="Y4583" t="str">
            <v>434</v>
          </cell>
          <cell r="Z4583" t="str">
            <v>SP</v>
          </cell>
          <cell r="AA4583" t="str">
            <v>09/06/2017</v>
          </cell>
          <cell r="AB4583" t="str">
            <v/>
          </cell>
          <cell r="AC4583" t="str">
            <v>207899051-45</v>
          </cell>
          <cell r="AD4583">
            <v>4506</v>
          </cell>
          <cell r="AE4583" t="str">
            <v>BRASILEIRO NATO</v>
          </cell>
          <cell r="AF4583" t="str">
            <v>Solteiro</v>
          </cell>
          <cell r="AG4583" t="str">
            <v>Masculino</v>
          </cell>
          <cell r="AH4583" t="str">
            <v>Ferias</v>
          </cell>
          <cell r="AI4583" t="str">
            <v>RAFAEL CAMPOS PEREIRA</v>
          </cell>
        </row>
        <row r="4584">
          <cell r="B4584" t="str">
            <v>WALLACE SILVA SANTOS</v>
          </cell>
          <cell r="C4584" t="str">
            <v>32994822890</v>
          </cell>
          <cell r="D4584" t="str">
            <v/>
          </cell>
          <cell r="E4584" t="str">
            <v>promotorexpress</v>
          </cell>
          <cell r="F4584" t="str">
            <v>05541200</v>
          </cell>
          <cell r="G4584" t="str">
            <v>RUA JOÃO CORREA DA SILVA</v>
          </cell>
          <cell r="H4584" t="str">
            <v>62</v>
          </cell>
          <cell r="I4584" t="str">
            <v/>
          </cell>
          <cell r="J4584" t="str">
            <v>JARDIM DAS VERTENTES</v>
          </cell>
          <cell r="K4584" t="str">
            <v>SÃO PAULO</v>
          </cell>
          <cell r="L4584" t="str">
            <v>SP</v>
          </cell>
          <cell r="M4584" t="str">
            <v>-23.5906366</v>
          </cell>
          <cell r="N4584" t="str">
            <v>-46.74446520000001</v>
          </cell>
          <cell r="O4584" t="str">
            <v>11995492227</v>
          </cell>
          <cell r="P4584" t="str">
            <v>01/01/1998</v>
          </cell>
          <cell r="Q4584" t="str">
            <v>4360443646</v>
          </cell>
          <cell r="R4584" t="str">
            <v/>
          </cell>
          <cell r="S4584" t="str">
            <v>32994822890</v>
          </cell>
          <cell r="T4584" t="str">
            <v>Santander</v>
          </cell>
          <cell r="U4584" t="str">
            <v>0389</v>
          </cell>
          <cell r="V4584" t="str">
            <v>01037378-4</v>
          </cell>
          <cell r="X4584" t="str">
            <v/>
          </cell>
          <cell r="Y4584" t="str">
            <v/>
          </cell>
          <cell r="Z4584" t="str">
            <v/>
          </cell>
          <cell r="AA4584" t="str">
            <v>21/01/2020</v>
          </cell>
          <cell r="AB4584" t="str">
            <v/>
          </cell>
          <cell r="AC4584" t="str">
            <v/>
          </cell>
          <cell r="AD4584">
            <v>2500</v>
          </cell>
          <cell r="AE4584" t="str">
            <v>Brasileiro</v>
          </cell>
          <cell r="AF4584" t="str">
            <v>Solteiro</v>
          </cell>
          <cell r="AG4584" t="str">
            <v>Masculino</v>
          </cell>
          <cell r="AH4584" t="str">
            <v>Ativo</v>
          </cell>
          <cell r="AI4584" t="str">
            <v>CARLOS ANDRE BEZERRA MONTEIRO</v>
          </cell>
        </row>
        <row r="4585">
          <cell r="B4585" t="str">
            <v>WALLACE SOUZA DA SILVA</v>
          </cell>
          <cell r="C4585" t="str">
            <v>15525948745</v>
          </cell>
          <cell r="D4585" t="str">
            <v>wallace_gasparzinho@hotmail.com</v>
          </cell>
          <cell r="E4585" t="str">
            <v>promotor</v>
          </cell>
          <cell r="F4585" t="str">
            <v>23587-080</v>
          </cell>
          <cell r="G4585" t="str">
            <v>RUA LUIZ EURICO TEJERA 149</v>
          </cell>
          <cell r="H4585" t="str">
            <v>149</v>
          </cell>
          <cell r="I4585" t="str">
            <v>CS 1</v>
          </cell>
          <cell r="J4585" t="str">
            <v>PACIENCIA</v>
          </cell>
          <cell r="K4585" t="str">
            <v>RIO DE JANEIRO</v>
          </cell>
          <cell r="L4585" t="str">
            <v>RJ</v>
          </cell>
          <cell r="M4585" t="str">
            <v/>
          </cell>
          <cell r="N4585" t="str">
            <v/>
          </cell>
          <cell r="O4585" t="str">
            <v>21980072538</v>
          </cell>
          <cell r="P4585" t="str">
            <v>13/09/1995</v>
          </cell>
          <cell r="Q4585" t="str">
            <v>277887840</v>
          </cell>
          <cell r="R4585" t="str">
            <v>SSP</v>
          </cell>
          <cell r="S4585" t="str">
            <v>15525948745</v>
          </cell>
          <cell r="T4585" t="str">
            <v/>
          </cell>
          <cell r="U4585" t="str">
            <v/>
          </cell>
          <cell r="V4585" t="str">
            <v/>
          </cell>
          <cell r="X4585" t="str">
            <v>70338</v>
          </cell>
          <cell r="Y4585" t="str">
            <v>167</v>
          </cell>
          <cell r="Z4585" t="str">
            <v>RJ</v>
          </cell>
          <cell r="AA4585" t="str">
            <v>01/01/0001</v>
          </cell>
          <cell r="AB4585" t="str">
            <v/>
          </cell>
          <cell r="AC4585" t="str">
            <v>166209386-80</v>
          </cell>
          <cell r="AD4585">
            <v>0</v>
          </cell>
          <cell r="AE4585" t="str">
            <v>BRASILEIRO NATO</v>
          </cell>
          <cell r="AF4585" t="str">
            <v>Solteiro</v>
          </cell>
          <cell r="AG4585" t="str">
            <v>Masculino</v>
          </cell>
          <cell r="AH4585" t="str">
            <v>Inativo</v>
          </cell>
          <cell r="AI4585" t="str">
            <v>MARCELE NEVES DE LABRIOLA</v>
          </cell>
        </row>
        <row r="4586">
          <cell r="B4586" t="str">
            <v>WALLACY HENRIQUE FERREIRA DA SILVA</v>
          </cell>
          <cell r="C4586" t="str">
            <v>43514914850</v>
          </cell>
          <cell r="D4586" t="str">
            <v>-</v>
          </cell>
          <cell r="E4586" t="str">
            <v>promotor</v>
          </cell>
          <cell r="F4586" t="str">
            <v>17065-130</v>
          </cell>
          <cell r="G4586" t="str">
            <v>RUA SARGENTO MANOEL RODRIGUES ROCHA</v>
          </cell>
          <cell r="H4586" t="str">
            <v>13667</v>
          </cell>
          <cell r="I4586" t="str">
            <v>DE QUADRA 5 AO FIM</v>
          </cell>
          <cell r="J4586" t="str">
            <v>FUNDAÇÃO CASAS POPULARES SALVADOR FILARDI</v>
          </cell>
          <cell r="K4586" t="str">
            <v>BAURU</v>
          </cell>
          <cell r="L4586" t="str">
            <v>SP</v>
          </cell>
          <cell r="M4586" t="str">
            <v>-22.3178271</v>
          </cell>
          <cell r="N4586" t="str">
            <v>-49.1119003</v>
          </cell>
          <cell r="O4586" t="str">
            <v>14988355357</v>
          </cell>
          <cell r="P4586" t="str">
            <v>14/07/1993</v>
          </cell>
          <cell r="Q4586" t="str">
            <v>415062615</v>
          </cell>
          <cell r="R4586" t="str">
            <v>SSP</v>
          </cell>
          <cell r="S4586" t="str">
            <v>43514914850</v>
          </cell>
          <cell r="T4586" t="str">
            <v/>
          </cell>
          <cell r="U4586" t="str">
            <v/>
          </cell>
          <cell r="V4586" t="str">
            <v/>
          </cell>
          <cell r="X4586" t="str">
            <v>16859</v>
          </cell>
          <cell r="Y4586" t="str">
            <v>382</v>
          </cell>
          <cell r="Z4586" t="str">
            <v>SP</v>
          </cell>
          <cell r="AA4586" t="str">
            <v>05/11/2018</v>
          </cell>
          <cell r="AB4586" t="str">
            <v>01/01/0001</v>
          </cell>
          <cell r="AC4586" t="str">
            <v>165392837-85</v>
          </cell>
          <cell r="AD4586">
            <v>4506</v>
          </cell>
          <cell r="AE4586" t="str">
            <v>BRASILEIRO NATO</v>
          </cell>
          <cell r="AF4586" t="str">
            <v>Solteiro</v>
          </cell>
          <cell r="AG4586" t="str">
            <v>Masculino</v>
          </cell>
          <cell r="AH4586" t="str">
            <v>Ativo</v>
          </cell>
          <cell r="AI4586" t="str">
            <v>LUCILENE SANCHES LASSO</v>
          </cell>
        </row>
        <row r="4587">
          <cell r="B4587" t="str">
            <v>WALMIR WILLIAM RIBEIRO SILVA</v>
          </cell>
          <cell r="C4587" t="str">
            <v>01669928012</v>
          </cell>
          <cell r="D4587" t="str">
            <v>walmir_william@hotmail.com</v>
          </cell>
          <cell r="E4587" t="str">
            <v>promotor</v>
          </cell>
          <cell r="F4587" t="str">
            <v>96213-080</v>
          </cell>
          <cell r="G4587" t="str">
            <v>RUA RICARDO RICAMAN</v>
          </cell>
          <cell r="H4587" t="str">
            <v>396</v>
          </cell>
          <cell r="I4587" t="str">
            <v/>
          </cell>
          <cell r="J4587" t="str">
            <v>VILA SÃO JOÃO</v>
          </cell>
          <cell r="K4587" t="str">
            <v>RIO GRANDE</v>
          </cell>
          <cell r="L4587" t="str">
            <v>RS</v>
          </cell>
          <cell r="M4587" t="str">
            <v>-32.057014</v>
          </cell>
          <cell r="N4587" t="str">
            <v>-52.1638329</v>
          </cell>
          <cell r="O4587" t="str">
            <v>5553984648219</v>
          </cell>
          <cell r="P4587" t="str">
            <v>26/03/1987</v>
          </cell>
          <cell r="Q4587" t="str">
            <v>4092573346</v>
          </cell>
          <cell r="R4587" t="str">
            <v>RS</v>
          </cell>
          <cell r="S4587" t="str">
            <v>01669928012</v>
          </cell>
          <cell r="T4587" t="str">
            <v/>
          </cell>
          <cell r="U4587" t="str">
            <v/>
          </cell>
          <cell r="V4587" t="str">
            <v/>
          </cell>
          <cell r="X4587" t="str">
            <v>8604845</v>
          </cell>
          <cell r="Y4587" t="str">
            <v>10</v>
          </cell>
          <cell r="Z4587" t="str">
            <v>RS</v>
          </cell>
          <cell r="AA4587" t="str">
            <v>03/07/2018</v>
          </cell>
          <cell r="AB4587" t="str">
            <v/>
          </cell>
          <cell r="AC4587" t="str">
            <v>129930517-00</v>
          </cell>
          <cell r="AD4587">
            <v>4100</v>
          </cell>
          <cell r="AE4587" t="str">
            <v>Brasileiro</v>
          </cell>
          <cell r="AF4587" t="str">
            <v>Solteiro</v>
          </cell>
          <cell r="AG4587" t="str">
            <v>Masculino</v>
          </cell>
          <cell r="AH4587" t="str">
            <v>Ativo</v>
          </cell>
          <cell r="AI4587" t="str">
            <v>FABRICIO BATISTA</v>
          </cell>
        </row>
        <row r="4588">
          <cell r="B4588" t="str">
            <v>WALTER MARQUES DA SILVA</v>
          </cell>
          <cell r="C4588" t="str">
            <v>01804488119</v>
          </cell>
          <cell r="D4588" t="str">
            <v>waltermaruqes1232fk@gmail.com</v>
          </cell>
          <cell r="E4588" t="str">
            <v>promotor</v>
          </cell>
          <cell r="F4588" t="str">
            <v>72887314</v>
          </cell>
          <cell r="G4588" t="str">
            <v>QUADRA 53</v>
          </cell>
          <cell r="H4588" t="str">
            <v>CASA2</v>
          </cell>
          <cell r="I4588" t="str">
            <v>QD53 LT15</v>
          </cell>
          <cell r="J4588" t="str">
            <v>PARQUE NOVA FRIBURGO B</v>
          </cell>
          <cell r="K4588" t="str">
            <v>CIDADE OCIDENTAL</v>
          </cell>
          <cell r="L4588" t="str">
            <v>GO</v>
          </cell>
          <cell r="M4588" t="str">
            <v>-15.8270369</v>
          </cell>
          <cell r="N4588" t="str">
            <v>-49.8362237</v>
          </cell>
          <cell r="O4588" t="str">
            <v>61991796806</v>
          </cell>
          <cell r="P4588" t="str">
            <v>15/12/1986</v>
          </cell>
          <cell r="Q4588" t="str">
            <v>3518547</v>
          </cell>
          <cell r="R4588" t="str">
            <v>SSP</v>
          </cell>
          <cell r="S4588" t="str">
            <v>01804488119</v>
          </cell>
          <cell r="T4588" t="str">
            <v/>
          </cell>
          <cell r="U4588" t="str">
            <v/>
          </cell>
          <cell r="V4588" t="str">
            <v/>
          </cell>
          <cell r="X4588" t="str">
            <v>70844</v>
          </cell>
          <cell r="Y4588" t="str">
            <v>36</v>
          </cell>
          <cell r="Z4588" t="str">
            <v>GO</v>
          </cell>
          <cell r="AA4588" t="str">
            <v>06/05/2019</v>
          </cell>
          <cell r="AB4588" t="str">
            <v/>
          </cell>
          <cell r="AC4588" t="str">
            <v>131885382-77</v>
          </cell>
          <cell r="AD4588">
            <v>4506</v>
          </cell>
          <cell r="AE4588" t="str">
            <v>BRASILEIRO NATO</v>
          </cell>
          <cell r="AF4588" t="str">
            <v>Solteiro</v>
          </cell>
          <cell r="AG4588" t="str">
            <v>Masculino</v>
          </cell>
          <cell r="AH4588" t="str">
            <v>Ativo</v>
          </cell>
          <cell r="AI4588" t="str">
            <v>MORACI PEREIRA DOS SANTOS</v>
          </cell>
        </row>
        <row r="4589">
          <cell r="B4589" t="str">
            <v>WANDERSON DE  ALMEIDA DOS SANTOS</v>
          </cell>
          <cell r="C4589" t="str">
            <v>07424627570</v>
          </cell>
          <cell r="D4589" t="str">
            <v/>
          </cell>
          <cell r="E4589" t="str">
            <v>promotorexpress</v>
          </cell>
          <cell r="F4589" t="str">
            <v>44100000</v>
          </cell>
          <cell r="G4589" t="str">
            <v>RUA CORREDOR DA JACI</v>
          </cell>
          <cell r="H4589" t="str">
            <v>395</v>
          </cell>
          <cell r="I4589" t="str">
            <v/>
          </cell>
          <cell r="J4589" t="str">
            <v/>
          </cell>
          <cell r="K4589" t="str">
            <v>FEIRA DE SANTANA</v>
          </cell>
          <cell r="L4589" t="str">
            <v>BA</v>
          </cell>
          <cell r="M4589" t="str">
            <v>-12.2493082</v>
          </cell>
          <cell r="N4589" t="str">
            <v>-38.9027744</v>
          </cell>
          <cell r="O4589" t="str">
            <v/>
          </cell>
          <cell r="P4589" t="str">
            <v>09/11/1977</v>
          </cell>
          <cell r="Q4589" t="str">
            <v>1494362899</v>
          </cell>
          <cell r="R4589" t="str">
            <v>SSP</v>
          </cell>
          <cell r="S4589" t="str">
            <v>07424627570</v>
          </cell>
          <cell r="T4589" t="str">
            <v>SANTANDER</v>
          </cell>
          <cell r="U4589" t="str">
            <v>4525</v>
          </cell>
          <cell r="V4589" t="str">
            <v>010974104</v>
          </cell>
          <cell r="W4589" t="str">
            <v>ContaCorrente</v>
          </cell>
          <cell r="X4589" t="str">
            <v/>
          </cell>
          <cell r="Y4589" t="str">
            <v/>
          </cell>
          <cell r="Z4589" t="str">
            <v/>
          </cell>
          <cell r="AA4589" t="str">
            <v>09/10/2020</v>
          </cell>
          <cell r="AB4589" t="str">
            <v/>
          </cell>
          <cell r="AC4589" t="str">
            <v/>
          </cell>
          <cell r="AD4589">
            <v>2000</v>
          </cell>
          <cell r="AE4589" t="str">
            <v/>
          </cell>
          <cell r="AF4589" t="str">
            <v>Solteiro</v>
          </cell>
          <cell r="AG4589" t="str">
            <v>Indefinido</v>
          </cell>
          <cell r="AH4589" t="str">
            <v>Ativo</v>
          </cell>
          <cell r="AI4589" t="str">
            <v>JECONIS MORAES DOS REIS</v>
          </cell>
        </row>
        <row r="4590">
          <cell r="B4590" t="str">
            <v>WARLEY DE JESUS SALES</v>
          </cell>
          <cell r="C4590" t="str">
            <v>37039020866</v>
          </cell>
          <cell r="D4590" t="str">
            <v>wasleysales1@gmail.com</v>
          </cell>
          <cell r="E4590" t="str">
            <v>parttime5</v>
          </cell>
          <cell r="F4590" t="str">
            <v>54789070</v>
          </cell>
          <cell r="G4590" t="str">
            <v>RUA FRANCISCO DE CASTRO</v>
          </cell>
          <cell r="H4590" t="str">
            <v>7</v>
          </cell>
          <cell r="I4590" t="str">
            <v/>
          </cell>
          <cell r="J4590" t="str">
            <v>ALDEIA DOS CAMARÁS</v>
          </cell>
          <cell r="K4590" t="str">
            <v>CAMARAGIBE</v>
          </cell>
          <cell r="L4590" t="str">
            <v>PE</v>
          </cell>
          <cell r="M4590" t="str">
            <v>-8.1147226</v>
          </cell>
          <cell r="N4590" t="str">
            <v>-34.8964526</v>
          </cell>
          <cell r="O4590" t="str">
            <v>11952034972</v>
          </cell>
          <cell r="P4590" t="str">
            <v>15/04/1989</v>
          </cell>
          <cell r="Q4590" t="str">
            <v>460729378</v>
          </cell>
          <cell r="R4590" t="str">
            <v>SSP</v>
          </cell>
          <cell r="S4590" t="str">
            <v>37039020866</v>
          </cell>
          <cell r="T4590" t="str">
            <v/>
          </cell>
          <cell r="U4590" t="str">
            <v/>
          </cell>
          <cell r="V4590" t="str">
            <v/>
          </cell>
          <cell r="X4590" t="str">
            <v>79415</v>
          </cell>
          <cell r="Y4590" t="str">
            <v>313</v>
          </cell>
          <cell r="Z4590" t="str">
            <v>SP</v>
          </cell>
          <cell r="AA4590" t="str">
            <v>20/01/2020</v>
          </cell>
          <cell r="AB4590" t="str">
            <v>04/03/2020</v>
          </cell>
          <cell r="AC4590" t="str">
            <v>12904405269</v>
          </cell>
          <cell r="AD4590">
            <v>4506</v>
          </cell>
          <cell r="AE4590" t="str">
            <v>Brasileiro</v>
          </cell>
          <cell r="AF4590" t="str">
            <v>Casado</v>
          </cell>
          <cell r="AG4590" t="str">
            <v>Masculino</v>
          </cell>
          <cell r="AH4590" t="str">
            <v>Inativo</v>
          </cell>
          <cell r="AI4590" t="str">
            <v>MARCOS VINICIUS PORTELA</v>
          </cell>
        </row>
        <row r="4591">
          <cell r="B4591" t="str">
            <v>WARLEY MILITAO DE FREITAS</v>
          </cell>
          <cell r="C4591" t="str">
            <v>09851375926</v>
          </cell>
          <cell r="D4591" t="str">
            <v>-</v>
          </cell>
          <cell r="E4591" t="str">
            <v>coordenador</v>
          </cell>
          <cell r="F4591" t="str">
            <v>81490-434</v>
          </cell>
          <cell r="G4591" t="str">
            <v>RUA PROFESSORA VIOLETA VELLOZO DA COSTA</v>
          </cell>
          <cell r="H4591" t="str">
            <v>10</v>
          </cell>
          <cell r="I4591" t="str">
            <v/>
          </cell>
          <cell r="J4591" t="str">
            <v>CAMPO DE SANTANA</v>
          </cell>
          <cell r="K4591" t="str">
            <v>CURITIBA</v>
          </cell>
          <cell r="L4591" t="str">
            <v>PR</v>
          </cell>
          <cell r="M4591" t="str">
            <v>-25.5938023</v>
          </cell>
          <cell r="N4591" t="str">
            <v>-49.3299876</v>
          </cell>
          <cell r="O4591" t="str">
            <v/>
          </cell>
          <cell r="P4591" t="str">
            <v>28/05/1995</v>
          </cell>
          <cell r="Q4591" t="str">
            <v>12927707</v>
          </cell>
          <cell r="R4591" t="str">
            <v>8</v>
          </cell>
          <cell r="S4591" t="str">
            <v>09851375926</v>
          </cell>
          <cell r="T4591" t="str">
            <v/>
          </cell>
          <cell r="U4591" t="str">
            <v/>
          </cell>
          <cell r="V4591" t="str">
            <v/>
          </cell>
          <cell r="X4591" t="str">
            <v>7876715</v>
          </cell>
          <cell r="Y4591" t="str">
            <v>30</v>
          </cell>
          <cell r="Z4591" t="str">
            <v>PR</v>
          </cell>
          <cell r="AA4591" t="str">
            <v>29/03/2017</v>
          </cell>
          <cell r="AB4591" t="str">
            <v/>
          </cell>
          <cell r="AC4591" t="str">
            <v>206475221-30</v>
          </cell>
          <cell r="AD4591">
            <v>0</v>
          </cell>
          <cell r="AE4591" t="str">
            <v>BRASILEIRO NATO</v>
          </cell>
          <cell r="AF4591" t="str">
            <v>Solteiro</v>
          </cell>
          <cell r="AG4591" t="str">
            <v>Masculino</v>
          </cell>
          <cell r="AH4591" t="str">
            <v>Ferias</v>
          </cell>
          <cell r="AI4591" t="str">
            <v>CARLA VIETTRO NORA DE PADUA</v>
          </cell>
        </row>
        <row r="4592">
          <cell r="B4592" t="str">
            <v>WASHINGTON DE OLIVEIRA BRUNO</v>
          </cell>
          <cell r="C4592" t="str">
            <v>39863092843</v>
          </cell>
          <cell r="D4592" t="str">
            <v>washingtongoodofwar@gmail.com</v>
          </cell>
          <cell r="E4592" t="str">
            <v>promotor</v>
          </cell>
          <cell r="F4592" t="str">
            <v>06056510</v>
          </cell>
          <cell r="G4592" t="str">
            <v>RUA DAVID JARAWAN</v>
          </cell>
          <cell r="H4592" t="str">
            <v>159</v>
          </cell>
          <cell r="I4592" t="str">
            <v>CASA 4</v>
          </cell>
          <cell r="J4592" t="str">
            <v>BUSSOCABA</v>
          </cell>
          <cell r="K4592" t="str">
            <v>OSASCO</v>
          </cell>
          <cell r="L4592" t="str">
            <v>SP</v>
          </cell>
          <cell r="M4592" t="str">
            <v>-23.5648889</v>
          </cell>
          <cell r="N4592" t="str">
            <v>-46.7839901</v>
          </cell>
          <cell r="O4592" t="str">
            <v>11946029941</v>
          </cell>
          <cell r="P4592" t="str">
            <v>11/08/1991</v>
          </cell>
          <cell r="Q4592" t="str">
            <v>361604816</v>
          </cell>
          <cell r="R4592" t="str">
            <v>SSP</v>
          </cell>
          <cell r="S4592" t="str">
            <v>39863092843</v>
          </cell>
          <cell r="T4592" t="str">
            <v/>
          </cell>
          <cell r="U4592" t="str">
            <v/>
          </cell>
          <cell r="V4592" t="str">
            <v/>
          </cell>
          <cell r="X4592" t="str">
            <v>46614</v>
          </cell>
          <cell r="Y4592" t="str">
            <v>343</v>
          </cell>
          <cell r="Z4592" t="str">
            <v>SP</v>
          </cell>
          <cell r="AA4592" t="str">
            <v>04/11/2019</v>
          </cell>
          <cell r="AB4592" t="str">
            <v/>
          </cell>
          <cell r="AC4592" t="str">
            <v>20724618087</v>
          </cell>
          <cell r="AD4592">
            <v>4506</v>
          </cell>
          <cell r="AE4592" t="str">
            <v>Brasileiro</v>
          </cell>
          <cell r="AF4592" t="str">
            <v>Solteiro</v>
          </cell>
          <cell r="AG4592" t="str">
            <v>Masculino</v>
          </cell>
          <cell r="AH4592" t="str">
            <v>Inativo</v>
          </cell>
          <cell r="AI4592" t="str">
            <v>MICHAEL RODRIGUES COSTA DE MEIRA</v>
          </cell>
        </row>
        <row r="4593">
          <cell r="B4593" t="str">
            <v>WASHINGTON JOAQUIM SIMOES</v>
          </cell>
          <cell r="C4593" t="str">
            <v>85817520478</v>
          </cell>
          <cell r="D4593" t="str">
            <v>washingtonsimoes729@gmail.com</v>
          </cell>
          <cell r="E4593" t="str">
            <v>promotor</v>
          </cell>
          <cell r="F4593" t="str">
            <v>55020-041</v>
          </cell>
          <cell r="G4593" t="str">
            <v>RUA JOÃO AMARO DA SILVA</v>
          </cell>
          <cell r="H4593" t="str">
            <v>3</v>
          </cell>
          <cell r="I4593" t="str">
            <v>(JOÃO DE ALTINHO)</v>
          </cell>
          <cell r="J4593" t="str">
            <v>RIACHÃO</v>
          </cell>
          <cell r="K4593" t="str">
            <v>CARUARU</v>
          </cell>
          <cell r="L4593" t="str">
            <v>PE</v>
          </cell>
          <cell r="M4593" t="str">
            <v>-8.2808991</v>
          </cell>
          <cell r="N4593" t="str">
            <v>-35.9631453</v>
          </cell>
          <cell r="O4593" t="str">
            <v>81992812477</v>
          </cell>
          <cell r="P4593" t="str">
            <v>08/12/1975</v>
          </cell>
          <cell r="Q4593" t="str">
            <v>4480173</v>
          </cell>
          <cell r="R4593" t="str">
            <v>SSP</v>
          </cell>
          <cell r="S4593" t="str">
            <v>85817520478</v>
          </cell>
          <cell r="T4593" t="str">
            <v/>
          </cell>
          <cell r="U4593" t="str">
            <v/>
          </cell>
          <cell r="V4593" t="str">
            <v/>
          </cell>
          <cell r="X4593" t="str">
            <v>11235</v>
          </cell>
          <cell r="Y4593" t="str">
            <v>34</v>
          </cell>
          <cell r="Z4593" t="str">
            <v>PE</v>
          </cell>
          <cell r="AA4593" t="str">
            <v>08/11/2016</v>
          </cell>
          <cell r="AB4593" t="str">
            <v/>
          </cell>
          <cell r="AC4593" t="str">
            <v>125114031-04</v>
          </cell>
          <cell r="AD4593">
            <v>4506</v>
          </cell>
          <cell r="AE4593" t="str">
            <v>BRASILEIRO NATO</v>
          </cell>
          <cell r="AF4593" t="str">
            <v>Casado</v>
          </cell>
          <cell r="AG4593" t="str">
            <v>Masculino</v>
          </cell>
          <cell r="AH4593" t="str">
            <v>Ativo</v>
          </cell>
          <cell r="AI4593" t="str">
            <v>YURY GOMES DOS SANTOS</v>
          </cell>
        </row>
        <row r="4594">
          <cell r="B4594" t="str">
            <v>WASHINGTON JUNIOR DA SILVA BARCELOS</v>
          </cell>
          <cell r="C4594" t="str">
            <v>45907074892</v>
          </cell>
          <cell r="D4594" t="str">
            <v/>
          </cell>
          <cell r="E4594" t="str">
            <v>promotorexpress</v>
          </cell>
          <cell r="F4594" t="str">
            <v>04866060</v>
          </cell>
          <cell r="G4594" t="str">
            <v>RUA JOAQUIM PEDRO DE ANDRADE</v>
          </cell>
          <cell r="H4594" t="str">
            <v>42</v>
          </cell>
          <cell r="I4594" t="str">
            <v/>
          </cell>
          <cell r="J4594" t="str">
            <v>JARDIM HERPLIN</v>
          </cell>
          <cell r="K4594" t="str">
            <v>SÃO PAULO</v>
          </cell>
          <cell r="L4594" t="str">
            <v>SP</v>
          </cell>
          <cell r="M4594" t="str">
            <v>-23.7894552</v>
          </cell>
          <cell r="N4594" t="str">
            <v>-46.715762</v>
          </cell>
          <cell r="O4594" t="str">
            <v/>
          </cell>
          <cell r="P4594" t="str">
            <v>31/08/1996</v>
          </cell>
          <cell r="Q4594" t="str">
            <v>372817890</v>
          </cell>
          <cell r="R4594" t="str">
            <v>SSP</v>
          </cell>
          <cell r="S4594" t="str">
            <v>45907074892</v>
          </cell>
          <cell r="T4594" t="str">
            <v/>
          </cell>
          <cell r="U4594" t="str">
            <v/>
          </cell>
          <cell r="V4594" t="str">
            <v/>
          </cell>
          <cell r="X4594" t="str">
            <v>4147</v>
          </cell>
          <cell r="Y4594" t="str">
            <v>432</v>
          </cell>
          <cell r="Z4594" t="str">
            <v>SP</v>
          </cell>
          <cell r="AA4594" t="str">
            <v>06/03/2020</v>
          </cell>
          <cell r="AB4594" t="str">
            <v/>
          </cell>
          <cell r="AC4594" t="str">
            <v/>
          </cell>
          <cell r="AD4594">
            <v>0</v>
          </cell>
          <cell r="AE4594" t="str">
            <v>Brasileiro</v>
          </cell>
          <cell r="AF4594" t="str">
            <v>Solteiro</v>
          </cell>
          <cell r="AG4594" t="str">
            <v>Masculino</v>
          </cell>
          <cell r="AH4594" t="str">
            <v>Inativo</v>
          </cell>
          <cell r="AI4594" t="str">
            <v>IONE DUARTE DO NASCIMENTO</v>
          </cell>
        </row>
        <row r="4595">
          <cell r="B4595" t="str">
            <v>WASHINGTON LUIS GONCALVES OLIVEIRA DE SA</v>
          </cell>
          <cell r="C4595" t="str">
            <v>32420983823</v>
          </cell>
          <cell r="D4595" t="str">
            <v>spaceinformatica247@gmail.com</v>
          </cell>
          <cell r="E4595" t="str">
            <v>promotor</v>
          </cell>
          <cell r="F4595" t="str">
            <v>12515-160</v>
          </cell>
          <cell r="G4595" t="str">
            <v>RUA ALFONSO GIANNICO</v>
          </cell>
          <cell r="H4595" t="str">
            <v>431</v>
          </cell>
          <cell r="I4595" t="str">
            <v/>
          </cell>
          <cell r="J4595" t="str">
            <v>PEDREGULHO</v>
          </cell>
          <cell r="K4595" t="str">
            <v>GUARATINGUETÁ</v>
          </cell>
          <cell r="L4595" t="str">
            <v>SP</v>
          </cell>
          <cell r="M4595" t="str">
            <v>-22.8004215</v>
          </cell>
          <cell r="N4595" t="str">
            <v>-45.2012256</v>
          </cell>
          <cell r="O4595" t="str">
            <v>12981293229</v>
          </cell>
          <cell r="P4595" t="str">
            <v>08/03/1984</v>
          </cell>
          <cell r="Q4595" t="str">
            <v>427083552</v>
          </cell>
          <cell r="R4595" t="str">
            <v>SSP</v>
          </cell>
          <cell r="S4595" t="str">
            <v>32420983823</v>
          </cell>
          <cell r="T4595" t="str">
            <v/>
          </cell>
          <cell r="U4595" t="str">
            <v/>
          </cell>
          <cell r="V4595" t="str">
            <v/>
          </cell>
          <cell r="X4595" t="str">
            <v>68627</v>
          </cell>
          <cell r="Y4595" t="str">
            <v>253</v>
          </cell>
          <cell r="Z4595" t="str">
            <v>SP</v>
          </cell>
          <cell r="AA4595" t="str">
            <v>03/06/2019</v>
          </cell>
          <cell r="AB4595" t="str">
            <v>01/01/0001</v>
          </cell>
          <cell r="AC4595" t="str">
            <v>127303012-34</v>
          </cell>
          <cell r="AD4595">
            <v>4506</v>
          </cell>
          <cell r="AE4595" t="str">
            <v>BRASILEIRO NATO</v>
          </cell>
          <cell r="AF4595" t="str">
            <v>Solteiro</v>
          </cell>
          <cell r="AG4595" t="str">
            <v>Masculino</v>
          </cell>
          <cell r="AH4595" t="str">
            <v>Ativo</v>
          </cell>
          <cell r="AI4595" t="str">
            <v>LUCAS PEREIRA NUNES DA COSTA</v>
          </cell>
        </row>
        <row r="4596">
          <cell r="B4596" t="str">
            <v>WEBERT OLIVEIRA DA SILVA</v>
          </cell>
          <cell r="C4596" t="str">
            <v>35784922807</v>
          </cell>
          <cell r="D4596" t="str">
            <v/>
          </cell>
          <cell r="E4596" t="str">
            <v>promotorexpress</v>
          </cell>
          <cell r="F4596" t="str">
            <v>06253180</v>
          </cell>
          <cell r="G4596" t="str">
            <v>RUA REVERI</v>
          </cell>
          <cell r="H4596" t="str">
            <v>71</v>
          </cell>
          <cell r="I4596" t="str">
            <v/>
          </cell>
          <cell r="J4596" t="str">
            <v>HELENA MARIA</v>
          </cell>
          <cell r="K4596" t="str">
            <v>OSASCO</v>
          </cell>
          <cell r="L4596" t="str">
            <v>SP</v>
          </cell>
          <cell r="M4596" t="str">
            <v>-23.4959304</v>
          </cell>
          <cell r="N4596" t="str">
            <v>-46.7946152</v>
          </cell>
          <cell r="O4596" t="str">
            <v>11930969486</v>
          </cell>
          <cell r="P4596" t="str">
            <v>05/06/1989</v>
          </cell>
          <cell r="Q4596" t="str">
            <v>457839727</v>
          </cell>
          <cell r="R4596" t="str">
            <v>SSP</v>
          </cell>
          <cell r="S4596" t="str">
            <v>35784922807</v>
          </cell>
          <cell r="T4596" t="str">
            <v>SANTANDER</v>
          </cell>
          <cell r="U4596" t="str">
            <v>0578</v>
          </cell>
          <cell r="V4596" t="str">
            <v>010222625</v>
          </cell>
          <cell r="X4596" t="str">
            <v/>
          </cell>
          <cell r="Y4596" t="str">
            <v/>
          </cell>
          <cell r="Z4596" t="str">
            <v/>
          </cell>
          <cell r="AA4596" t="str">
            <v>28/09/2020</v>
          </cell>
          <cell r="AB4596" t="str">
            <v>21/10/2020</v>
          </cell>
          <cell r="AC4596" t="str">
            <v/>
          </cell>
          <cell r="AD4596">
            <v>8.5</v>
          </cell>
          <cell r="AE4596" t="str">
            <v/>
          </cell>
          <cell r="AF4596" t="str">
            <v>Solteiro</v>
          </cell>
          <cell r="AG4596" t="str">
            <v>Masculino</v>
          </cell>
          <cell r="AH4596" t="str">
            <v>Inativo</v>
          </cell>
          <cell r="AI4596" t="str">
            <v>MICHAEL RODRIGUES COSTA DE MEIRA</v>
          </cell>
        </row>
        <row r="4597">
          <cell r="B4597" t="str">
            <v>WELBES MONTEIRO DA SILVA</v>
          </cell>
          <cell r="C4597" t="str">
            <v>04517135160</v>
          </cell>
          <cell r="D4597" t="str">
            <v>welbesmonteiro23@gmail.com</v>
          </cell>
          <cell r="E4597" t="str">
            <v>promotor</v>
          </cell>
          <cell r="F4597" t="str">
            <v>77270000</v>
          </cell>
          <cell r="G4597" t="str">
            <v xml:space="preserve">RUA15 QD29 LT10 </v>
          </cell>
          <cell r="H4597" t="str">
            <v>0</v>
          </cell>
          <cell r="I4597" t="str">
            <v/>
          </cell>
          <cell r="J4597" t="str">
            <v>AURENY2</v>
          </cell>
          <cell r="K4597" t="str">
            <v>PALMAS</v>
          </cell>
          <cell r="L4597" t="str">
            <v>TO</v>
          </cell>
          <cell r="M4597" t="str">
            <v/>
          </cell>
          <cell r="N4597" t="str">
            <v/>
          </cell>
          <cell r="O4597" t="str">
            <v>63992290357</v>
          </cell>
          <cell r="P4597" t="str">
            <v>10/12/1991</v>
          </cell>
          <cell r="Q4597" t="str">
            <v>1028337</v>
          </cell>
          <cell r="R4597" t="str">
            <v>SSP</v>
          </cell>
          <cell r="S4597" t="str">
            <v>04517135160</v>
          </cell>
          <cell r="T4597" t="str">
            <v/>
          </cell>
          <cell r="U4597" t="str">
            <v/>
          </cell>
          <cell r="V4597" t="str">
            <v/>
          </cell>
          <cell r="X4597" t="str">
            <v>9883231</v>
          </cell>
          <cell r="Y4597" t="str">
            <v>30</v>
          </cell>
          <cell r="Z4597" t="str">
            <v>TO</v>
          </cell>
          <cell r="AA4597" t="str">
            <v>01/01/0001</v>
          </cell>
          <cell r="AB4597" t="str">
            <v/>
          </cell>
          <cell r="AC4597" t="str">
            <v>144972702-77</v>
          </cell>
          <cell r="AD4597">
            <v>4506</v>
          </cell>
          <cell r="AE4597" t="str">
            <v>BRASILEIRO NATO</v>
          </cell>
          <cell r="AF4597" t="str">
            <v>Casado</v>
          </cell>
          <cell r="AG4597" t="str">
            <v>Masculino</v>
          </cell>
          <cell r="AH4597" t="str">
            <v>Inativo</v>
          </cell>
          <cell r="AI4597" t="str">
            <v>GERIMARIO ALVES DA SILVA</v>
          </cell>
        </row>
        <row r="4598">
          <cell r="B4598" t="str">
            <v xml:space="preserve">WELDO TENORIO DE AQUINO </v>
          </cell>
          <cell r="C4598" t="str">
            <v>99762528549</v>
          </cell>
          <cell r="D4598" t="str">
            <v/>
          </cell>
          <cell r="E4598" t="str">
            <v>promotorexpress</v>
          </cell>
          <cell r="F4598" t="str">
            <v>48905359</v>
          </cell>
          <cell r="G4598" t="str">
            <v>RUA PITUBA</v>
          </cell>
          <cell r="H4598" t="str">
            <v>43</v>
          </cell>
          <cell r="I4598" t="str">
            <v>CS A</v>
          </cell>
          <cell r="J4598" t="str">
            <v>MONTE CASTELO</v>
          </cell>
          <cell r="K4598" t="str">
            <v>JUAZEIRO</v>
          </cell>
          <cell r="L4598" t="str">
            <v>BA</v>
          </cell>
          <cell r="M4598" t="str">
            <v>-17.5391031</v>
          </cell>
          <cell r="N4598" t="str">
            <v>-39.7366985</v>
          </cell>
          <cell r="O4598" t="str">
            <v/>
          </cell>
          <cell r="P4598" t="str">
            <v>23/07/1978</v>
          </cell>
          <cell r="Q4598" t="str">
            <v>0904444260</v>
          </cell>
          <cell r="R4598" t="str">
            <v>SSP</v>
          </cell>
          <cell r="S4598" t="str">
            <v>99762528549</v>
          </cell>
          <cell r="T4598" t="str">
            <v/>
          </cell>
          <cell r="U4598" t="str">
            <v/>
          </cell>
          <cell r="V4598" t="str">
            <v/>
          </cell>
          <cell r="X4598" t="str">
            <v/>
          </cell>
          <cell r="Y4598" t="str">
            <v/>
          </cell>
          <cell r="Z4598" t="str">
            <v/>
          </cell>
          <cell r="AA4598" t="str">
            <v>11/03/2020</v>
          </cell>
          <cell r="AB4598" t="str">
            <v/>
          </cell>
          <cell r="AC4598" t="str">
            <v/>
          </cell>
          <cell r="AD4598">
            <v>0</v>
          </cell>
          <cell r="AE4598" t="str">
            <v>Brasileiro</v>
          </cell>
          <cell r="AF4598" t="str">
            <v>Solteiro</v>
          </cell>
          <cell r="AG4598" t="str">
            <v>Masculino</v>
          </cell>
          <cell r="AH4598" t="str">
            <v>Inativo</v>
          </cell>
          <cell r="AI4598" t="str">
            <v>JECONIS MORAES DOS REIS</v>
          </cell>
        </row>
        <row r="4599">
          <cell r="B4599" t="str">
            <v>WELINGTON AGOSTINHO RODRIGUES</v>
          </cell>
          <cell r="C4599" t="str">
            <v>09910488906</v>
          </cell>
          <cell r="D4599" t="str">
            <v/>
          </cell>
          <cell r="E4599" t="str">
            <v>Intermitente</v>
          </cell>
          <cell r="F4599" t="str">
            <v>89802112</v>
          </cell>
          <cell r="G4599" t="str">
            <v>AVENIDA FERNANDO MACHADO - E</v>
          </cell>
          <cell r="H4599" t="str">
            <v>35</v>
          </cell>
          <cell r="I4599" t="str">
            <v>ATÉ 489/490</v>
          </cell>
          <cell r="J4599" t="str">
            <v>CENTRO</v>
          </cell>
          <cell r="K4599" t="str">
            <v>CHAPECÓ</v>
          </cell>
          <cell r="L4599" t="str">
            <v>SC</v>
          </cell>
          <cell r="M4599" t="str">
            <v>-27.0959329</v>
          </cell>
          <cell r="N4599" t="str">
            <v>-52.61890409999999</v>
          </cell>
          <cell r="O4599" t="str">
            <v/>
          </cell>
          <cell r="P4599" t="str">
            <v>24/08/1999</v>
          </cell>
          <cell r="Q4599" t="str">
            <v/>
          </cell>
          <cell r="R4599" t="str">
            <v/>
          </cell>
          <cell r="S4599" t="str">
            <v>09910488906</v>
          </cell>
          <cell r="T4599" t="str">
            <v/>
          </cell>
          <cell r="U4599" t="str">
            <v/>
          </cell>
          <cell r="V4599" t="str">
            <v/>
          </cell>
          <cell r="X4599" t="str">
            <v>7646823</v>
          </cell>
          <cell r="Y4599" t="str">
            <v>40</v>
          </cell>
          <cell r="Z4599" t="str">
            <v>SC</v>
          </cell>
          <cell r="AA4599" t="str">
            <v/>
          </cell>
          <cell r="AB4599" t="str">
            <v/>
          </cell>
          <cell r="AC4599" t="str">
            <v>21053356872</v>
          </cell>
          <cell r="AD4599">
            <v>0</v>
          </cell>
          <cell r="AE4599" t="str">
            <v>Brasileiro</v>
          </cell>
          <cell r="AF4599" t="str">
            <v>Solteiro</v>
          </cell>
          <cell r="AG4599" t="str">
            <v>Masculino</v>
          </cell>
          <cell r="AH4599" t="str">
            <v>Inativo</v>
          </cell>
          <cell r="AI4599" t="str">
            <v>CARLA VIETTRO NORA DE PADUA</v>
          </cell>
        </row>
        <row r="4600">
          <cell r="B4600" t="str">
            <v>WELLERSON OLIVEIRA DO NASCIMENTO</v>
          </cell>
          <cell r="C4600" t="str">
            <v>07263434393</v>
          </cell>
          <cell r="D4600" t="str">
            <v>wellersonoliveirapark@gmail.com</v>
          </cell>
          <cell r="E4600" t="str">
            <v>promotor</v>
          </cell>
          <cell r="F4600" t="str">
            <v>64006140</v>
          </cell>
          <cell r="G4600" t="str">
            <v>RUA ALTO LONGÁ</v>
          </cell>
          <cell r="H4600" t="str">
            <v>3664</v>
          </cell>
          <cell r="I4600" t="str">
            <v/>
          </cell>
          <cell r="J4600" t="str">
            <v>PRIMAVERA</v>
          </cell>
          <cell r="K4600" t="str">
            <v>TERESINA</v>
          </cell>
          <cell r="L4600" t="str">
            <v>PI</v>
          </cell>
          <cell r="M4600" t="str">
            <v>-5.0563478</v>
          </cell>
          <cell r="N4600" t="str">
            <v>-42.8146414</v>
          </cell>
          <cell r="O4600" t="str">
            <v>86995394990</v>
          </cell>
          <cell r="P4600" t="str">
            <v>29/11/1996</v>
          </cell>
          <cell r="Q4600" t="str">
            <v>3836679</v>
          </cell>
          <cell r="R4600" t="str">
            <v>SSP</v>
          </cell>
          <cell r="S4600" t="str">
            <v>07263434393</v>
          </cell>
          <cell r="T4600" t="str">
            <v/>
          </cell>
          <cell r="U4600" t="str">
            <v/>
          </cell>
          <cell r="V4600" t="str">
            <v/>
          </cell>
          <cell r="W4600" t="str">
            <v>ContaCorrente</v>
          </cell>
          <cell r="X4600" t="str">
            <v>1420848</v>
          </cell>
          <cell r="Y4600" t="str">
            <v>50</v>
          </cell>
          <cell r="Z4600" t="str">
            <v>PI</v>
          </cell>
          <cell r="AA4600" t="str">
            <v>23/07/2018</v>
          </cell>
          <cell r="AB4600" t="str">
            <v>15/10/2020</v>
          </cell>
          <cell r="AC4600" t="str">
            <v>165805842-98</v>
          </cell>
          <cell r="AD4600">
            <v>4506</v>
          </cell>
          <cell r="AE4600" t="str">
            <v>BRASILEIRO NATO</v>
          </cell>
          <cell r="AF4600" t="str">
            <v>Solteiro</v>
          </cell>
          <cell r="AG4600" t="str">
            <v>Masculino</v>
          </cell>
          <cell r="AH4600" t="str">
            <v>Inativo</v>
          </cell>
          <cell r="AI4600" t="str">
            <v>MARCOS VINICIUS OLIVEIRA DA SILVA</v>
          </cell>
        </row>
        <row r="4601">
          <cell r="B4601" t="str">
            <v>WELLIGTON GASPAR DA CRUZ</v>
          </cell>
          <cell r="C4601" t="str">
            <v>83218840244</v>
          </cell>
          <cell r="D4601" t="str">
            <v/>
          </cell>
          <cell r="E4601" t="str">
            <v>promotor</v>
          </cell>
          <cell r="F4601" t="str">
            <v>69086606</v>
          </cell>
          <cell r="G4601" t="str">
            <v>RUA UBERLANDIA</v>
          </cell>
          <cell r="H4601" t="str">
            <v>109</v>
          </cell>
          <cell r="I4601" t="str">
            <v/>
          </cell>
          <cell r="J4601" t="str">
            <v>TANCREDO NEVES</v>
          </cell>
          <cell r="K4601" t="str">
            <v>MANAUS</v>
          </cell>
          <cell r="L4601" t="str">
            <v>AM</v>
          </cell>
          <cell r="M4601" t="str">
            <v>-3.0633054</v>
          </cell>
          <cell r="N4601" t="str">
            <v>-59.9253521</v>
          </cell>
          <cell r="O4601" t="str">
            <v>92991985700</v>
          </cell>
          <cell r="P4601" t="str">
            <v>27/01/1984</v>
          </cell>
          <cell r="Q4601" t="str">
            <v>16589491</v>
          </cell>
          <cell r="R4601" t="str">
            <v>SSP</v>
          </cell>
          <cell r="S4601" t="str">
            <v>83218840244</v>
          </cell>
          <cell r="T4601" t="str">
            <v/>
          </cell>
          <cell r="U4601" t="str">
            <v/>
          </cell>
          <cell r="V4601" t="str">
            <v/>
          </cell>
          <cell r="X4601" t="str">
            <v>70327</v>
          </cell>
          <cell r="Y4601" t="str">
            <v>018</v>
          </cell>
          <cell r="Z4601" t="str">
            <v>AM</v>
          </cell>
          <cell r="AA4601" t="str">
            <v>08/04/2020</v>
          </cell>
          <cell r="AB4601" t="str">
            <v/>
          </cell>
          <cell r="AC4601" t="str">
            <v>12780048028</v>
          </cell>
          <cell r="AD4601">
            <v>4506</v>
          </cell>
          <cell r="AE4601" t="str">
            <v>Brasileiro</v>
          </cell>
          <cell r="AF4601" t="str">
            <v>Solteiro</v>
          </cell>
          <cell r="AG4601" t="str">
            <v>Masculino</v>
          </cell>
          <cell r="AH4601" t="str">
            <v>Ativo</v>
          </cell>
          <cell r="AI4601" t="str">
            <v>HUGO JORDAN BARROSO DE MATOS</v>
          </cell>
        </row>
        <row r="4602">
          <cell r="B4602" t="str">
            <v>WELLIGTON RODRIGUES ALVES RACIOLI</v>
          </cell>
          <cell r="C4602" t="str">
            <v>39777054823</v>
          </cell>
          <cell r="D4602" t="str">
            <v>wellingtonflaviany@hotmail.com</v>
          </cell>
          <cell r="E4602" t="str">
            <v>promotor</v>
          </cell>
          <cell r="F4602" t="str">
            <v>74935-440</v>
          </cell>
          <cell r="G4602" t="str">
            <v>RUA H 44</v>
          </cell>
          <cell r="H4602" t="str">
            <v>Q48</v>
          </cell>
          <cell r="I4602" t="str">
            <v>L4</v>
          </cell>
          <cell r="J4602" t="str">
            <v>CIDADE VERA CRUZ</v>
          </cell>
          <cell r="K4602" t="str">
            <v>APARECIDA DE GOIÂNIA</v>
          </cell>
          <cell r="L4602" t="str">
            <v>GO</v>
          </cell>
          <cell r="M4602" t="str">
            <v>-16.7558412</v>
          </cell>
          <cell r="N4602" t="str">
            <v>-49.3057242</v>
          </cell>
          <cell r="O4602" t="str">
            <v>62981984910</v>
          </cell>
          <cell r="P4602" t="str">
            <v>19/05/1990</v>
          </cell>
          <cell r="Q4602" t="str">
            <v>370892483</v>
          </cell>
          <cell r="R4602" t="str">
            <v>SSP</v>
          </cell>
          <cell r="S4602" t="str">
            <v>39777054823</v>
          </cell>
          <cell r="T4602" t="str">
            <v/>
          </cell>
          <cell r="U4602" t="str">
            <v/>
          </cell>
          <cell r="V4602" t="str">
            <v/>
          </cell>
          <cell r="X4602" t="str">
            <v>5571164</v>
          </cell>
          <cell r="Y4602" t="str">
            <v>30</v>
          </cell>
          <cell r="Z4602" t="str">
            <v>GO</v>
          </cell>
          <cell r="AA4602" t="str">
            <v>01/01/0001</v>
          </cell>
          <cell r="AB4602" t="str">
            <v/>
          </cell>
          <cell r="AC4602" t="str">
            <v>140788403-17</v>
          </cell>
          <cell r="AD4602">
            <v>0</v>
          </cell>
          <cell r="AE4602" t="str">
            <v>BRASILEIRO NATO</v>
          </cell>
          <cell r="AF4602" t="str">
            <v>Casado</v>
          </cell>
          <cell r="AG4602" t="str">
            <v>Masculino</v>
          </cell>
          <cell r="AH4602" t="str">
            <v>Inativo</v>
          </cell>
          <cell r="AI4602" t="str">
            <v>DARLAN ALVES PORTO</v>
          </cell>
        </row>
        <row r="4603">
          <cell r="B4603" t="str">
            <v>WELLINGTON ALVES</v>
          </cell>
          <cell r="C4603" t="str">
            <v>38458180855</v>
          </cell>
          <cell r="D4603" t="str">
            <v>-</v>
          </cell>
          <cell r="E4603" t="str">
            <v>promotor</v>
          </cell>
          <cell r="F4603" t="str">
            <v>13573-028</v>
          </cell>
          <cell r="G4603" t="str">
            <v>RUA APARECIDO PANDOLFELLI 333</v>
          </cell>
          <cell r="H4603" t="str">
            <v>333</v>
          </cell>
          <cell r="I4603" t="str">
            <v>-</v>
          </cell>
          <cell r="J4603" t="str">
            <v>CIDADE ARACY</v>
          </cell>
          <cell r="K4603" t="str">
            <v>SAO CARLOS</v>
          </cell>
          <cell r="L4603" t="str">
            <v>SP</v>
          </cell>
          <cell r="M4603" t="str">
            <v/>
          </cell>
          <cell r="N4603" t="str">
            <v/>
          </cell>
          <cell r="O4603" t="str">
            <v>16993194960</v>
          </cell>
          <cell r="P4603" t="str">
            <v>26/09/1989</v>
          </cell>
          <cell r="Q4603" t="str">
            <v>463471246</v>
          </cell>
          <cell r="R4603" t="str">
            <v>SSP</v>
          </cell>
          <cell r="S4603" t="str">
            <v>38458180855</v>
          </cell>
          <cell r="T4603" t="str">
            <v/>
          </cell>
          <cell r="U4603" t="str">
            <v/>
          </cell>
          <cell r="V4603" t="str">
            <v/>
          </cell>
          <cell r="X4603" t="str">
            <v>44963</v>
          </cell>
          <cell r="Y4603" t="str">
            <v>328</v>
          </cell>
          <cell r="Z4603" t="str">
            <v>SP</v>
          </cell>
          <cell r="AA4603" t="str">
            <v>01/01/0001</v>
          </cell>
          <cell r="AB4603" t="str">
            <v/>
          </cell>
          <cell r="AC4603" t="str">
            <v>165817260-88</v>
          </cell>
          <cell r="AD4603">
            <v>0</v>
          </cell>
          <cell r="AE4603" t="str">
            <v>BRASILEIRO NATO</v>
          </cell>
          <cell r="AF4603" t="str">
            <v>Solteiro</v>
          </cell>
          <cell r="AG4603" t="str">
            <v>Masculino</v>
          </cell>
          <cell r="AH4603" t="str">
            <v>Inativo</v>
          </cell>
          <cell r="AI4603" t="str">
            <v>RAFAEL BATISTA DA SILVA</v>
          </cell>
        </row>
        <row r="4604">
          <cell r="B4604" t="str">
            <v>WELLINGTON APARECIDO ROZADO</v>
          </cell>
          <cell r="C4604" t="str">
            <v>30015675890</v>
          </cell>
          <cell r="D4604" t="str">
            <v>solangecrs@hotmail.com</v>
          </cell>
          <cell r="E4604" t="str">
            <v>promotor</v>
          </cell>
          <cell r="F4604" t="str">
            <v>17511-350</v>
          </cell>
          <cell r="G4604" t="str">
            <v>RUA NINFA PIETRAROIA 376</v>
          </cell>
          <cell r="H4604" t="str">
            <v>376</v>
          </cell>
          <cell r="I4604" t="str">
            <v>-</v>
          </cell>
          <cell r="J4604" t="str">
            <v>PALMITAL</v>
          </cell>
          <cell r="K4604" t="str">
            <v>MARILIA</v>
          </cell>
          <cell r="L4604" t="str">
            <v>SP</v>
          </cell>
          <cell r="M4604" t="str">
            <v/>
          </cell>
          <cell r="N4604" t="str">
            <v/>
          </cell>
          <cell r="O4604" t="str">
            <v>14996871513</v>
          </cell>
          <cell r="P4604" t="str">
            <v>16/01/1982</v>
          </cell>
          <cell r="Q4604" t="str">
            <v>32849172X</v>
          </cell>
          <cell r="R4604" t="str">
            <v>SSP</v>
          </cell>
          <cell r="S4604" t="str">
            <v>30015675890</v>
          </cell>
          <cell r="T4604" t="str">
            <v/>
          </cell>
          <cell r="U4604" t="str">
            <v/>
          </cell>
          <cell r="V4604" t="str">
            <v/>
          </cell>
          <cell r="X4604" t="str">
            <v>30257</v>
          </cell>
          <cell r="Y4604" t="str">
            <v>226</v>
          </cell>
          <cell r="Z4604" t="str">
            <v>SP</v>
          </cell>
          <cell r="AA4604" t="str">
            <v>01/01/0001</v>
          </cell>
          <cell r="AB4604" t="str">
            <v/>
          </cell>
          <cell r="AC4604" t="str">
            <v>126902208-16</v>
          </cell>
          <cell r="AD4604">
            <v>0</v>
          </cell>
          <cell r="AE4604" t="str">
            <v>BRASILEIRO NATO</v>
          </cell>
          <cell r="AF4604" t="str">
            <v>Casado</v>
          </cell>
          <cell r="AG4604" t="str">
            <v>Masculino</v>
          </cell>
          <cell r="AH4604" t="str">
            <v>Inativo</v>
          </cell>
          <cell r="AI4604" t="str">
            <v>DEIVID MAGALHAES</v>
          </cell>
        </row>
        <row r="4605">
          <cell r="B4605" t="str">
            <v>WELLINGTON ARAUJO PONTES</v>
          </cell>
          <cell r="C4605" t="str">
            <v>43953389840</v>
          </cell>
          <cell r="D4605" t="str">
            <v>wpontes310_@hotmail.com</v>
          </cell>
          <cell r="E4605" t="str">
            <v>promotor</v>
          </cell>
          <cell r="F4605" t="str">
            <v>11320-440</v>
          </cell>
          <cell r="G4605" t="str">
            <v>AVENIDA EMBAIXADOR PEDRO DE TOLEDO</v>
          </cell>
          <cell r="H4605" t="str">
            <v>25714</v>
          </cell>
          <cell r="I4605" t="str">
            <v/>
          </cell>
          <cell r="J4605" t="str">
            <v>CENTRO</v>
          </cell>
          <cell r="K4605" t="str">
            <v>SÃO VICENTE</v>
          </cell>
          <cell r="L4605" t="str">
            <v>SP</v>
          </cell>
          <cell r="M4605" t="str">
            <v>-23.969685</v>
          </cell>
          <cell r="N4605" t="str">
            <v>-46.3826077</v>
          </cell>
          <cell r="O4605" t="str">
            <v>13975340137</v>
          </cell>
          <cell r="P4605" t="str">
            <v>08/08/1996</v>
          </cell>
          <cell r="Q4605" t="str">
            <v>531040495</v>
          </cell>
          <cell r="R4605" t="str">
            <v>SSP</v>
          </cell>
          <cell r="S4605" t="str">
            <v>43953389840</v>
          </cell>
          <cell r="T4605" t="str">
            <v/>
          </cell>
          <cell r="U4605" t="str">
            <v/>
          </cell>
          <cell r="V4605" t="str">
            <v/>
          </cell>
          <cell r="X4605" t="str">
            <v>86243</v>
          </cell>
          <cell r="Y4605" t="str">
            <v>383</v>
          </cell>
          <cell r="Z4605" t="str">
            <v>SP</v>
          </cell>
          <cell r="AA4605" t="str">
            <v>01/03/2019</v>
          </cell>
          <cell r="AB4605" t="str">
            <v>18/02/2020</v>
          </cell>
          <cell r="AC4605" t="str">
            <v>139875356-94</v>
          </cell>
          <cell r="AD4605">
            <v>4506</v>
          </cell>
          <cell r="AE4605" t="str">
            <v>BRASILEIRO NATO</v>
          </cell>
          <cell r="AF4605" t="str">
            <v>Solteiro</v>
          </cell>
          <cell r="AG4605" t="str">
            <v>Masculino</v>
          </cell>
          <cell r="AH4605" t="str">
            <v>Inativo</v>
          </cell>
          <cell r="AI4605" t="str">
            <v>RAFAEL AUGUSTO CARRARA</v>
          </cell>
        </row>
        <row r="4606">
          <cell r="B4606" t="str">
            <v>WELLINGTON AZEVEDO DOS SANTOS</v>
          </cell>
          <cell r="C4606" t="str">
            <v>42582953881</v>
          </cell>
          <cell r="D4606" t="str">
            <v>-</v>
          </cell>
          <cell r="E4606" t="str">
            <v>promotor</v>
          </cell>
          <cell r="F4606" t="str">
            <v>07852-170</v>
          </cell>
          <cell r="G4606" t="str">
            <v>AVENIDA WASHINGTON LUIZ 209A</v>
          </cell>
          <cell r="H4606" t="str">
            <v>209A</v>
          </cell>
          <cell r="I4606" t="str">
            <v>-</v>
          </cell>
          <cell r="J4606" t="str">
            <v>JARDIM PROGRESSO</v>
          </cell>
          <cell r="K4606" t="str">
            <v>FRANCO DA ROCHA</v>
          </cell>
          <cell r="L4606" t="str">
            <v>SP</v>
          </cell>
          <cell r="M4606" t="str">
            <v/>
          </cell>
          <cell r="N4606" t="str">
            <v/>
          </cell>
          <cell r="O4606" t="str">
            <v/>
          </cell>
          <cell r="P4606" t="str">
            <v>21/06/1997</v>
          </cell>
          <cell r="Q4606" t="str">
            <v>598570470</v>
          </cell>
          <cell r="R4606" t="str">
            <v>SSP</v>
          </cell>
          <cell r="S4606" t="str">
            <v>42582953881</v>
          </cell>
          <cell r="T4606" t="str">
            <v/>
          </cell>
          <cell r="U4606" t="str">
            <v/>
          </cell>
          <cell r="V4606" t="str">
            <v/>
          </cell>
          <cell r="X4606" t="str">
            <v>42151</v>
          </cell>
          <cell r="Y4606" t="str">
            <v>412</v>
          </cell>
          <cell r="Z4606" t="str">
            <v>SP</v>
          </cell>
          <cell r="AA4606" t="str">
            <v>01/01/0001</v>
          </cell>
          <cell r="AB4606" t="str">
            <v>01/01/0001</v>
          </cell>
          <cell r="AC4606" t="str">
            <v>135441233-70</v>
          </cell>
          <cell r="AD4606">
            <v>0</v>
          </cell>
          <cell r="AE4606" t="str">
            <v>BRASILEIRO NATO</v>
          </cell>
          <cell r="AF4606" t="str">
            <v>Solteiro</v>
          </cell>
          <cell r="AG4606" t="str">
            <v>Masculino</v>
          </cell>
          <cell r="AH4606" t="str">
            <v>Inativo</v>
          </cell>
          <cell r="AI4606" t="str">
            <v>WAGNER GIRALDO</v>
          </cell>
        </row>
        <row r="4607">
          <cell r="B4607" t="str">
            <v>WELLINGTON BERNARDO DA SILVA</v>
          </cell>
          <cell r="C4607" t="str">
            <v>88972216453</v>
          </cell>
          <cell r="D4607" t="str">
            <v>wellingtonbs2008@hotmail.com</v>
          </cell>
          <cell r="E4607" t="str">
            <v>promotor</v>
          </cell>
          <cell r="F4607" t="str">
            <v>52070-360</v>
          </cell>
          <cell r="G4607" t="str">
            <v>RUA SENADOR SOARES MEIRELES</v>
          </cell>
          <cell r="H4607" t="str">
            <v>267</v>
          </cell>
          <cell r="I4607" t="str">
            <v/>
          </cell>
          <cell r="J4607" t="str">
            <v>CASA AMARELA</v>
          </cell>
          <cell r="K4607" t="str">
            <v>RECIFE</v>
          </cell>
          <cell r="L4607" t="str">
            <v>PE</v>
          </cell>
          <cell r="M4607" t="str">
            <v>-8.024989</v>
          </cell>
          <cell r="N4607" t="str">
            <v>-34.920369</v>
          </cell>
          <cell r="O4607" t="str">
            <v>81987478835</v>
          </cell>
          <cell r="P4607" t="str">
            <v>27/04/1974</v>
          </cell>
          <cell r="Q4607" t="str">
            <v>4123277</v>
          </cell>
          <cell r="R4607" t="str">
            <v>SSP</v>
          </cell>
          <cell r="S4607" t="str">
            <v>88972216453</v>
          </cell>
          <cell r="T4607" t="str">
            <v/>
          </cell>
          <cell r="U4607" t="str">
            <v/>
          </cell>
          <cell r="V4607" t="str">
            <v/>
          </cell>
          <cell r="X4607" t="str">
            <v>24679</v>
          </cell>
          <cell r="Y4607" t="str">
            <v>39</v>
          </cell>
          <cell r="Z4607" t="str">
            <v>PE</v>
          </cell>
          <cell r="AA4607" t="str">
            <v>25/03/2019</v>
          </cell>
          <cell r="AB4607" t="str">
            <v/>
          </cell>
          <cell r="AC4607" t="str">
            <v>126329254-54</v>
          </cell>
          <cell r="AD4607">
            <v>4506</v>
          </cell>
          <cell r="AE4607" t="str">
            <v>BRASILEIRO NATO</v>
          </cell>
          <cell r="AF4607" t="str">
            <v>Casado</v>
          </cell>
          <cell r="AG4607" t="str">
            <v>Masculino</v>
          </cell>
          <cell r="AH4607" t="str">
            <v>Ferias</v>
          </cell>
          <cell r="AI4607" t="str">
            <v>YURY GOMES DOS SANTOS</v>
          </cell>
        </row>
        <row r="4608">
          <cell r="B4608" t="str">
            <v>WELLINGTON BERNARDO DE SOUZA</v>
          </cell>
          <cell r="C4608" t="str">
            <v>17044532756</v>
          </cell>
          <cell r="D4608" t="str">
            <v/>
          </cell>
          <cell r="E4608" t="str">
            <v>promotor</v>
          </cell>
          <cell r="F4608" t="str">
            <v>28941620</v>
          </cell>
          <cell r="G4608" t="str">
            <v>RUA PREFEITO WALDIR DA SILVA LOBO</v>
          </cell>
          <cell r="H4608" t="str">
            <v>851</v>
          </cell>
          <cell r="I4608" t="str">
            <v/>
          </cell>
          <cell r="J4608" t="str">
            <v>MORRO DO MILAGRE</v>
          </cell>
          <cell r="K4608" t="str">
            <v>SÃO PEDRO DA ALDEIA</v>
          </cell>
          <cell r="L4608" t="str">
            <v>RJ</v>
          </cell>
          <cell r="M4608" t="str">
            <v>-22.8226134</v>
          </cell>
          <cell r="N4608" t="str">
            <v>-42.0815947</v>
          </cell>
          <cell r="O4608" t="str">
            <v>22999464410</v>
          </cell>
          <cell r="P4608" t="str">
            <v>25/08/1996</v>
          </cell>
          <cell r="Q4608" t="str">
            <v>206264681</v>
          </cell>
          <cell r="R4608" t="str">
            <v>SSP</v>
          </cell>
          <cell r="S4608" t="str">
            <v>17044532756</v>
          </cell>
          <cell r="T4608" t="str">
            <v/>
          </cell>
          <cell r="U4608" t="str">
            <v/>
          </cell>
          <cell r="V4608" t="str">
            <v/>
          </cell>
          <cell r="X4608" t="str">
            <v>42976</v>
          </cell>
          <cell r="Y4608" t="str">
            <v>175</v>
          </cell>
          <cell r="Z4608" t="str">
            <v>RJ</v>
          </cell>
          <cell r="AA4608" t="str">
            <v>26/08/2019</v>
          </cell>
          <cell r="AB4608" t="str">
            <v/>
          </cell>
          <cell r="AC4608" t="str">
            <v/>
          </cell>
          <cell r="AD4608">
            <v>4506</v>
          </cell>
          <cell r="AE4608" t="str">
            <v>Brasileiro</v>
          </cell>
          <cell r="AF4608" t="str">
            <v>Solteiro</v>
          </cell>
          <cell r="AG4608" t="str">
            <v>Masculino</v>
          </cell>
          <cell r="AH4608" t="str">
            <v>Ferias</v>
          </cell>
          <cell r="AI4608" t="str">
            <v>LEONARDO DA SILVA MACIEL</v>
          </cell>
        </row>
        <row r="4609">
          <cell r="B4609" t="str">
            <v>WELLINGTON CAETANO DA SILVA</v>
          </cell>
          <cell r="C4609" t="str">
            <v>40050681893</v>
          </cell>
          <cell r="D4609" t="str">
            <v>wellingtoncaetan93@gmail.com</v>
          </cell>
          <cell r="E4609" t="str">
            <v>promotor</v>
          </cell>
          <cell r="F4609" t="str">
            <v>07160-390</v>
          </cell>
          <cell r="G4609" t="str">
            <v>RUA JORGE GARCIA DE MEDEIROS</v>
          </cell>
          <cell r="H4609" t="str">
            <v>72</v>
          </cell>
          <cell r="I4609" t="str">
            <v/>
          </cell>
          <cell r="J4609" t="str">
            <v>JARDIM SANTA TEREZINHA</v>
          </cell>
          <cell r="K4609" t="str">
            <v>GUARULHOS</v>
          </cell>
          <cell r="L4609" t="str">
            <v>SP</v>
          </cell>
          <cell r="M4609" t="str">
            <v>-23.4086432</v>
          </cell>
          <cell r="N4609" t="str">
            <v>-46.4496034</v>
          </cell>
          <cell r="O4609" t="str">
            <v>11980133964</v>
          </cell>
          <cell r="P4609" t="str">
            <v>12/07/1990</v>
          </cell>
          <cell r="Q4609" t="str">
            <v>473067870</v>
          </cell>
          <cell r="R4609" t="str">
            <v>SSP</v>
          </cell>
          <cell r="S4609" t="str">
            <v>40050681893</v>
          </cell>
          <cell r="T4609" t="str">
            <v/>
          </cell>
          <cell r="U4609" t="str">
            <v/>
          </cell>
          <cell r="V4609" t="str">
            <v/>
          </cell>
          <cell r="X4609" t="str">
            <v>20115</v>
          </cell>
          <cell r="Y4609" t="str">
            <v>344</v>
          </cell>
          <cell r="Z4609" t="str">
            <v>SP</v>
          </cell>
          <cell r="AA4609" t="str">
            <v>06/05/2019</v>
          </cell>
          <cell r="AB4609" t="str">
            <v/>
          </cell>
          <cell r="AC4609" t="str">
            <v>165274055-03</v>
          </cell>
          <cell r="AD4609">
            <v>4506</v>
          </cell>
          <cell r="AE4609" t="str">
            <v>BRASILEIRO NATO</v>
          </cell>
          <cell r="AF4609" t="str">
            <v>Solteiro</v>
          </cell>
          <cell r="AG4609" t="str">
            <v>Masculino</v>
          </cell>
          <cell r="AH4609" t="str">
            <v>Ativo</v>
          </cell>
          <cell r="AI4609" t="str">
            <v>ISMALEN WILLIAN PEREIRA</v>
          </cell>
        </row>
        <row r="4610">
          <cell r="B4610" t="str">
            <v>WELLINGTON CAMPOS DA SILVA</v>
          </cell>
          <cell r="C4610" t="str">
            <v>45361242845</v>
          </cell>
          <cell r="D4610" t="str">
            <v>wellington10campos80@hotmail.com</v>
          </cell>
          <cell r="E4610" t="str">
            <v>promotor</v>
          </cell>
          <cell r="F4610" t="str">
            <v>09950-785</v>
          </cell>
          <cell r="G4610" t="str">
            <v>PASSAGEM MARACAÍ</v>
          </cell>
          <cell r="H4610" t="str">
            <v>245</v>
          </cell>
          <cell r="I4610" t="str">
            <v>(NOVA CONQUISTA)</v>
          </cell>
          <cell r="J4610" t="str">
            <v>PIRAPORINHA</v>
          </cell>
          <cell r="K4610" t="str">
            <v>DIADEMA</v>
          </cell>
          <cell r="L4610" t="str">
            <v>SP</v>
          </cell>
          <cell r="M4610" t="str">
            <v>-23.5721383</v>
          </cell>
          <cell r="N4610" t="str">
            <v>-46.6260839</v>
          </cell>
          <cell r="O4610" t="str">
            <v>11958118423</v>
          </cell>
          <cell r="P4610" t="str">
            <v>16/03/1996</v>
          </cell>
          <cell r="Q4610" t="str">
            <v>357751188</v>
          </cell>
          <cell r="R4610" t="str">
            <v>SSP</v>
          </cell>
          <cell r="S4610" t="str">
            <v>45361242845</v>
          </cell>
          <cell r="T4610" t="str">
            <v/>
          </cell>
          <cell r="U4610" t="str">
            <v/>
          </cell>
          <cell r="V4610" t="str">
            <v/>
          </cell>
          <cell r="X4610" t="str">
            <v>19960</v>
          </cell>
          <cell r="Y4610" t="str">
            <v>404</v>
          </cell>
          <cell r="Z4610" t="str">
            <v>SP</v>
          </cell>
          <cell r="AA4610" t="str">
            <v>22/04/2019</v>
          </cell>
          <cell r="AB4610" t="str">
            <v>01/01/0001</v>
          </cell>
          <cell r="AC4610" t="str">
            <v>206596972-24</v>
          </cell>
          <cell r="AD4610">
            <v>4506</v>
          </cell>
          <cell r="AE4610" t="str">
            <v>BRASILEIRO NATO</v>
          </cell>
          <cell r="AF4610" t="str">
            <v>Solteiro</v>
          </cell>
          <cell r="AG4610" t="str">
            <v>Masculino</v>
          </cell>
          <cell r="AH4610" t="str">
            <v>Inativo</v>
          </cell>
          <cell r="AI4610" t="str">
            <v>CARLOS ANDRE BEZERRA MONTEIRO</v>
          </cell>
        </row>
        <row r="4611">
          <cell r="B4611" t="str">
            <v>WELLINGTON CARLOS GUEDES FERREIRA</v>
          </cell>
          <cell r="C4611" t="str">
            <v>26589693846</v>
          </cell>
          <cell r="D4611" t="str">
            <v>wferreira2109@gmail.com</v>
          </cell>
          <cell r="E4611" t="str">
            <v>promotor</v>
          </cell>
          <cell r="F4611" t="str">
            <v>09271-130</v>
          </cell>
          <cell r="G4611" t="str">
            <v>RUA LUCAIAS 23</v>
          </cell>
          <cell r="H4611" t="str">
            <v>23</v>
          </cell>
          <cell r="I4611" t="str">
            <v>-</v>
          </cell>
          <cell r="J4611" t="str">
            <v>PARQUE CAPUAVA</v>
          </cell>
          <cell r="K4611" t="str">
            <v>SANTO ANDRE</v>
          </cell>
          <cell r="L4611" t="str">
            <v>SP</v>
          </cell>
          <cell r="M4611" t="str">
            <v/>
          </cell>
          <cell r="N4611" t="str">
            <v/>
          </cell>
          <cell r="O4611" t="str">
            <v>11952238084</v>
          </cell>
          <cell r="P4611" t="str">
            <v>21/09/1977</v>
          </cell>
          <cell r="Q4611" t="str">
            <v>27964758X</v>
          </cell>
          <cell r="R4611" t="str">
            <v>SSP</v>
          </cell>
          <cell r="S4611" t="str">
            <v>26589693846</v>
          </cell>
          <cell r="T4611" t="str">
            <v/>
          </cell>
          <cell r="U4611" t="str">
            <v/>
          </cell>
          <cell r="V4611" t="str">
            <v/>
          </cell>
          <cell r="X4611" t="str">
            <v>64693</v>
          </cell>
          <cell r="Y4611" t="str">
            <v>232</v>
          </cell>
          <cell r="Z4611" t="str">
            <v>SP</v>
          </cell>
          <cell r="AA4611" t="str">
            <v>01/01/0001</v>
          </cell>
          <cell r="AB4611" t="str">
            <v/>
          </cell>
          <cell r="AC4611" t="str">
            <v>125840698-91</v>
          </cell>
          <cell r="AD4611">
            <v>4506</v>
          </cell>
          <cell r="AE4611" t="str">
            <v>BRASILEIRO NATO</v>
          </cell>
          <cell r="AF4611" t="str">
            <v>Solteiro</v>
          </cell>
          <cell r="AG4611" t="str">
            <v>Masculino</v>
          </cell>
          <cell r="AH4611" t="str">
            <v>Inativo</v>
          </cell>
          <cell r="AI4611" t="str">
            <v>JONATAS ANTUNES CARVALHO</v>
          </cell>
        </row>
        <row r="4612">
          <cell r="B4612" t="str">
            <v>WELLINGTON DE SOUZA BIANCHINI</v>
          </cell>
          <cell r="C4612" t="str">
            <v>00389883212</v>
          </cell>
          <cell r="D4612" t="str">
            <v/>
          </cell>
          <cell r="E4612" t="str">
            <v>promotor</v>
          </cell>
          <cell r="F4612" t="str">
            <v>76808204</v>
          </cell>
          <cell r="G4612" t="str">
            <v>RUA IVAN MARROCOS</v>
          </cell>
          <cell r="H4612" t="str">
            <v>4244</v>
          </cell>
          <cell r="I4612" t="str">
            <v>DE 4485/4486 AO FIM</v>
          </cell>
          <cell r="J4612" t="str">
            <v>CALADINHO</v>
          </cell>
          <cell r="K4612" t="str">
            <v>PORTO VELHO</v>
          </cell>
          <cell r="L4612" t="str">
            <v>RO</v>
          </cell>
          <cell r="M4612" t="str">
            <v>-8.8059116</v>
          </cell>
          <cell r="N4612" t="str">
            <v>-63.88001680000001</v>
          </cell>
          <cell r="O4612" t="str">
            <v/>
          </cell>
          <cell r="P4612" t="str">
            <v>20/06/1990</v>
          </cell>
          <cell r="Q4612" t="str">
            <v>25226399</v>
          </cell>
          <cell r="R4612" t="str">
            <v>SSP</v>
          </cell>
          <cell r="S4612" t="str">
            <v>00389883212</v>
          </cell>
          <cell r="T4612" t="str">
            <v/>
          </cell>
          <cell r="U4612" t="str">
            <v/>
          </cell>
          <cell r="V4612" t="str">
            <v/>
          </cell>
          <cell r="X4612" t="str">
            <v>0259814</v>
          </cell>
          <cell r="Y4612" t="str">
            <v>001</v>
          </cell>
          <cell r="Z4612" t="str">
            <v>RR</v>
          </cell>
          <cell r="AA4612" t="str">
            <v>05/02/2020</v>
          </cell>
          <cell r="AB4612" t="str">
            <v/>
          </cell>
          <cell r="AC4612" t="str">
            <v>16557727681</v>
          </cell>
          <cell r="AD4612">
            <v>4506</v>
          </cell>
          <cell r="AE4612" t="str">
            <v>Brasileiro</v>
          </cell>
          <cell r="AF4612" t="str">
            <v>Solteiro</v>
          </cell>
          <cell r="AG4612" t="str">
            <v>Masculino</v>
          </cell>
          <cell r="AH4612" t="str">
            <v>Ativo</v>
          </cell>
          <cell r="AI4612" t="str">
            <v>JULIO CESAR SILVA</v>
          </cell>
        </row>
        <row r="4613">
          <cell r="B4613" t="str">
            <v>WELLINGTON DE SOUZA GONCALVES</v>
          </cell>
          <cell r="C4613" t="str">
            <v>40517917858</v>
          </cell>
          <cell r="D4613" t="str">
            <v/>
          </cell>
          <cell r="E4613" t="str">
            <v>promotorexpress</v>
          </cell>
          <cell r="F4613" t="str">
            <v>03261060</v>
          </cell>
          <cell r="G4613" t="str">
            <v>RUA TOMÁS PEREIRA VALENTE</v>
          </cell>
          <cell r="H4613" t="str">
            <v>604</v>
          </cell>
          <cell r="I4613" t="str">
            <v/>
          </cell>
          <cell r="J4613" t="str">
            <v>JARDIM TERESA</v>
          </cell>
          <cell r="K4613" t="str">
            <v>SÃO PAULO</v>
          </cell>
          <cell r="L4613" t="str">
            <v>SP</v>
          </cell>
          <cell r="M4613" t="str">
            <v/>
          </cell>
          <cell r="N4613" t="str">
            <v/>
          </cell>
          <cell r="O4613" t="str">
            <v>11947341643</v>
          </cell>
          <cell r="P4613" t="str">
            <v>15/06/1992</v>
          </cell>
          <cell r="Q4613" t="str">
            <v>493644325</v>
          </cell>
          <cell r="R4613" t="str">
            <v>SSP</v>
          </cell>
          <cell r="S4613" t="str">
            <v>40517917858</v>
          </cell>
          <cell r="T4613" t="str">
            <v/>
          </cell>
          <cell r="U4613" t="str">
            <v/>
          </cell>
          <cell r="V4613" t="str">
            <v/>
          </cell>
          <cell r="X4613" t="str">
            <v>95873</v>
          </cell>
          <cell r="Y4613" t="str">
            <v>341</v>
          </cell>
          <cell r="Z4613" t="str">
            <v>SP</v>
          </cell>
          <cell r="AA4613" t="str">
            <v>30/06/2020</v>
          </cell>
          <cell r="AB4613" t="str">
            <v/>
          </cell>
          <cell r="AC4613" t="str">
            <v/>
          </cell>
          <cell r="AD4613">
            <v>8.5</v>
          </cell>
          <cell r="AE4613" t="str">
            <v>Brasileiro</v>
          </cell>
          <cell r="AF4613" t="str">
            <v>Solteiro</v>
          </cell>
          <cell r="AG4613" t="str">
            <v>Masculino</v>
          </cell>
          <cell r="AH4613" t="str">
            <v>Ativo</v>
          </cell>
          <cell r="AI4613" t="str">
            <v>JONATAS ANTUNES CARVALHO</v>
          </cell>
        </row>
        <row r="4614">
          <cell r="B4614" t="str">
            <v>WELLINGTON DE SOUZA ROCHA</v>
          </cell>
          <cell r="C4614" t="str">
            <v>16191855710</v>
          </cell>
          <cell r="D4614" t="str">
            <v>wellingtonsrocha9886@gmail.com</v>
          </cell>
          <cell r="E4614" t="str">
            <v>promotorexpress</v>
          </cell>
          <cell r="F4614" t="str">
            <v>25645060</v>
          </cell>
          <cell r="G4614" t="str">
            <v>RUA ADÃO BRAND</v>
          </cell>
          <cell r="H4614" t="str">
            <v>295</v>
          </cell>
          <cell r="I4614" t="str">
            <v/>
          </cell>
          <cell r="J4614" t="str">
            <v>SÃO SEBASTIÃO</v>
          </cell>
          <cell r="K4614" t="str">
            <v>PETRÓPOLIS</v>
          </cell>
          <cell r="L4614" t="str">
            <v>RJ</v>
          </cell>
          <cell r="M4614" t="str">
            <v>-22.536205</v>
          </cell>
          <cell r="N4614" t="str">
            <v>-43.189359</v>
          </cell>
          <cell r="O4614" t="str">
            <v>24993194432</v>
          </cell>
          <cell r="P4614" t="str">
            <v>24/06/1994</v>
          </cell>
          <cell r="Q4614" t="str">
            <v>238694186</v>
          </cell>
          <cell r="R4614" t="str">
            <v>SSP</v>
          </cell>
          <cell r="S4614" t="str">
            <v>16191855710</v>
          </cell>
          <cell r="T4614" t="str">
            <v>SANTANDER</v>
          </cell>
          <cell r="U4614" t="str">
            <v>3242</v>
          </cell>
          <cell r="V4614" t="str">
            <v>001089998</v>
          </cell>
          <cell r="X4614" t="str">
            <v>7346169</v>
          </cell>
          <cell r="Y4614" t="str">
            <v>30</v>
          </cell>
          <cell r="Z4614" t="str">
            <v>RJ</v>
          </cell>
          <cell r="AA4614" t="str">
            <v>03/09/2020</v>
          </cell>
          <cell r="AB4614" t="str">
            <v/>
          </cell>
          <cell r="AC4614" t="str">
            <v>16551095349</v>
          </cell>
          <cell r="AD4614">
            <v>1000</v>
          </cell>
          <cell r="AE4614" t="str">
            <v>Brasileiro</v>
          </cell>
          <cell r="AF4614" t="str">
            <v>Solteiro</v>
          </cell>
          <cell r="AG4614" t="str">
            <v>Masculino</v>
          </cell>
          <cell r="AH4614" t="str">
            <v>Ativo</v>
          </cell>
          <cell r="AI4614" t="str">
            <v>JORGE LUIS PECANHA BARBOSA</v>
          </cell>
        </row>
        <row r="4615">
          <cell r="B4615" t="str">
            <v>WELLINGTON FIGUEREDO DE MELO</v>
          </cell>
          <cell r="C4615" t="str">
            <v>06962636962</v>
          </cell>
          <cell r="D4615" t="str">
            <v>-</v>
          </cell>
          <cell r="E4615" t="str">
            <v>promotor</v>
          </cell>
          <cell r="F4615" t="str">
            <v>88337-455</v>
          </cell>
          <cell r="G4615" t="str">
            <v>RUA BARRA VELHA LD352</v>
          </cell>
          <cell r="H4615" t="str">
            <v>LD352</v>
          </cell>
          <cell r="I4615" t="str">
            <v>-</v>
          </cell>
          <cell r="J4615" t="str">
            <v>MUNICIPIOS</v>
          </cell>
          <cell r="K4615" t="str">
            <v>BALNEARIO CAMBORIU</v>
          </cell>
          <cell r="L4615" t="str">
            <v>SC</v>
          </cell>
          <cell r="M4615" t="str">
            <v/>
          </cell>
          <cell r="N4615" t="str">
            <v/>
          </cell>
          <cell r="O4615" t="str">
            <v/>
          </cell>
          <cell r="P4615" t="str">
            <v>26/01/1990</v>
          </cell>
          <cell r="Q4615" t="str">
            <v>6041949</v>
          </cell>
          <cell r="R4615" t="str">
            <v>SC</v>
          </cell>
          <cell r="S4615" t="str">
            <v>06962636962</v>
          </cell>
          <cell r="T4615" t="str">
            <v/>
          </cell>
          <cell r="U4615" t="str">
            <v/>
          </cell>
          <cell r="V4615" t="str">
            <v/>
          </cell>
          <cell r="X4615" t="str">
            <v>3780443</v>
          </cell>
          <cell r="Y4615" t="str">
            <v>60</v>
          </cell>
          <cell r="Z4615" t="str">
            <v>SC</v>
          </cell>
          <cell r="AA4615" t="str">
            <v>01/01/0001</v>
          </cell>
          <cell r="AB4615" t="str">
            <v>01/01/0001</v>
          </cell>
          <cell r="AC4615" t="str">
            <v>139252297-27</v>
          </cell>
          <cell r="AD4615">
            <v>4506</v>
          </cell>
          <cell r="AE4615" t="str">
            <v>BRASILEIRO NATO</v>
          </cell>
          <cell r="AF4615" t="str">
            <v>Solteiro</v>
          </cell>
          <cell r="AG4615" t="str">
            <v>Masculino</v>
          </cell>
          <cell r="AH4615" t="str">
            <v>Inativo</v>
          </cell>
          <cell r="AI4615" t="str">
            <v>ELIANE CRISTINA GRACIOLI DE JESUS</v>
          </cell>
        </row>
        <row r="4616">
          <cell r="B4616" t="str">
            <v>WELLINGTON GOMES BAPTISTA</v>
          </cell>
          <cell r="C4616" t="str">
            <v>37702109807</v>
          </cell>
          <cell r="D4616" t="str">
            <v>wellingtonbaptista089@gmail.com</v>
          </cell>
          <cell r="E4616" t="str">
            <v>aguia</v>
          </cell>
          <cell r="F4616" t="str">
            <v>11432-550</v>
          </cell>
          <cell r="G4616" t="str">
            <v>RUA MACILON AFONSO DE CARVALHO</v>
          </cell>
          <cell r="H4616" t="str">
            <v>108</v>
          </cell>
          <cell r="I4616" t="str">
            <v/>
          </cell>
          <cell r="J4616" t="str">
            <v>VILA SANTO ANTÔNIO</v>
          </cell>
          <cell r="K4616" t="str">
            <v>GUARUJÁ</v>
          </cell>
          <cell r="L4616" t="str">
            <v>SP</v>
          </cell>
          <cell r="M4616" t="str">
            <v>-23.9837156</v>
          </cell>
          <cell r="N4616" t="str">
            <v>-46.2723599</v>
          </cell>
          <cell r="O4616" t="str">
            <v>13997312807</v>
          </cell>
          <cell r="P4616" t="str">
            <v>21/02/1989</v>
          </cell>
          <cell r="Q4616" t="str">
            <v>450252589</v>
          </cell>
          <cell r="R4616" t="str">
            <v>SSP</v>
          </cell>
          <cell r="S4616" t="str">
            <v>37702109807</v>
          </cell>
          <cell r="T4616" t="str">
            <v/>
          </cell>
          <cell r="U4616" t="str">
            <v/>
          </cell>
          <cell r="V4616" t="str">
            <v/>
          </cell>
          <cell r="X4616" t="str">
            <v>2401</v>
          </cell>
          <cell r="Y4616" t="str">
            <v>330</v>
          </cell>
          <cell r="Z4616" t="str">
            <v>SP</v>
          </cell>
          <cell r="AA4616" t="str">
            <v>01/09/2018</v>
          </cell>
          <cell r="AB4616" t="str">
            <v/>
          </cell>
          <cell r="AC4616" t="str">
            <v>207867596-52</v>
          </cell>
          <cell r="AD4616">
            <v>4506</v>
          </cell>
          <cell r="AE4616" t="str">
            <v>BRASILEIRO NATO</v>
          </cell>
          <cell r="AF4616" t="str">
            <v>Solteiro</v>
          </cell>
          <cell r="AG4616" t="str">
            <v>Masculino</v>
          </cell>
          <cell r="AH4616" t="str">
            <v>Ativo</v>
          </cell>
          <cell r="AI4616" t="str">
            <v>RAFAEL AUGUSTO CARRARA</v>
          </cell>
        </row>
        <row r="4617">
          <cell r="B4617" t="str">
            <v>WELLINGTON GOMES DOS SANTOS</v>
          </cell>
          <cell r="C4617" t="str">
            <v>42812761814</v>
          </cell>
          <cell r="D4617" t="str">
            <v>ws3342886@gmail.com</v>
          </cell>
          <cell r="E4617" t="str">
            <v>aguia</v>
          </cell>
          <cell r="F4617" t="str">
            <v>08466-085</v>
          </cell>
          <cell r="G4617" t="str">
            <v>RUA SOL DO AMANHECER</v>
          </cell>
          <cell r="H4617" t="str">
            <v>99</v>
          </cell>
          <cell r="I4617" t="str">
            <v/>
          </cell>
          <cell r="J4617" t="str">
            <v>VILA ROSEIRA II</v>
          </cell>
          <cell r="K4617" t="str">
            <v>SÃO PAULO</v>
          </cell>
          <cell r="L4617" t="str">
            <v>SP</v>
          </cell>
          <cell r="M4617" t="str">
            <v>-23.5609434</v>
          </cell>
          <cell r="N4617" t="str">
            <v>-46.3935062</v>
          </cell>
          <cell r="O4617" t="str">
            <v/>
          </cell>
          <cell r="P4617" t="str">
            <v>31/01/1993</v>
          </cell>
          <cell r="Q4617" t="str">
            <v>49438427X</v>
          </cell>
          <cell r="R4617" t="str">
            <v>SSP</v>
          </cell>
          <cell r="S4617" t="str">
            <v>42812761814</v>
          </cell>
          <cell r="T4617" t="str">
            <v/>
          </cell>
          <cell r="U4617" t="str">
            <v/>
          </cell>
          <cell r="V4617" t="str">
            <v/>
          </cell>
          <cell r="X4617" t="str">
            <v>63931</v>
          </cell>
          <cell r="Y4617" t="str">
            <v>377</v>
          </cell>
          <cell r="Z4617" t="str">
            <v>SP</v>
          </cell>
          <cell r="AA4617" t="str">
            <v>22/04/2016</v>
          </cell>
          <cell r="AB4617" t="str">
            <v/>
          </cell>
          <cell r="AC4617" t="str">
            <v>148418730-54</v>
          </cell>
          <cell r="AD4617">
            <v>0</v>
          </cell>
          <cell r="AE4617" t="str">
            <v>BRASILEIRO NATO</v>
          </cell>
          <cell r="AF4617" t="str">
            <v>Solteiro</v>
          </cell>
          <cell r="AG4617" t="str">
            <v>Masculino</v>
          </cell>
          <cell r="AH4617" t="str">
            <v>Ativo</v>
          </cell>
          <cell r="AI4617" t="str">
            <v>RODRIGO SOUZA DA SILVA</v>
          </cell>
        </row>
        <row r="4618">
          <cell r="B4618" t="str">
            <v>WELLINGTON GORDIANO DE SOUZA CRUZ</v>
          </cell>
          <cell r="C4618" t="str">
            <v>40791236803</v>
          </cell>
          <cell r="D4618" t="str">
            <v/>
          </cell>
          <cell r="E4618" t="str">
            <v>promotor</v>
          </cell>
          <cell r="F4618" t="str">
            <v>05583080</v>
          </cell>
          <cell r="G4618" t="str">
            <v xml:space="preserve">RUA GABRIEL DE CARVALHO </v>
          </cell>
          <cell r="H4618" t="str">
            <v>448</v>
          </cell>
          <cell r="I4618" t="str">
            <v/>
          </cell>
          <cell r="J4618" t="str">
            <v xml:space="preserve">JARDIM BOA VISTA </v>
          </cell>
          <cell r="K4618" t="str">
            <v>SAO PAULO</v>
          </cell>
          <cell r="L4618" t="str">
            <v>SP</v>
          </cell>
          <cell r="M4618" t="str">
            <v>-23.5817459</v>
          </cell>
          <cell r="N4618" t="str">
            <v>-46.7887105</v>
          </cell>
          <cell r="O4618" t="str">
            <v/>
          </cell>
          <cell r="P4618" t="str">
            <v>27/08/1992</v>
          </cell>
          <cell r="Q4618" t="str">
            <v>355736329</v>
          </cell>
          <cell r="R4618" t="str">
            <v>SSP</v>
          </cell>
          <cell r="S4618" t="str">
            <v>40791236803</v>
          </cell>
          <cell r="T4618" t="str">
            <v/>
          </cell>
          <cell r="U4618" t="str">
            <v/>
          </cell>
          <cell r="V4618" t="str">
            <v/>
          </cell>
          <cell r="X4618" t="str">
            <v>94702</v>
          </cell>
          <cell r="Y4618" t="str">
            <v>308</v>
          </cell>
          <cell r="Z4618" t="str">
            <v>SP</v>
          </cell>
          <cell r="AA4618" t="str">
            <v>19/03/2020</v>
          </cell>
          <cell r="AB4618" t="str">
            <v>23/04/2020</v>
          </cell>
          <cell r="AC4618" t="str">
            <v>20391349966</v>
          </cell>
          <cell r="AD4618">
            <v>4506</v>
          </cell>
          <cell r="AE4618" t="str">
            <v>Brasileiro</v>
          </cell>
          <cell r="AF4618" t="str">
            <v>Solteiro</v>
          </cell>
          <cell r="AG4618" t="str">
            <v>Masculino</v>
          </cell>
          <cell r="AH4618" t="str">
            <v>Inativo</v>
          </cell>
          <cell r="AI4618" t="str">
            <v>MICHAEL RODRIGUES COSTA DE MEIRA</v>
          </cell>
        </row>
        <row r="4619">
          <cell r="B4619" t="str">
            <v>WELLINGTON HDFJDFJHGDFJG</v>
          </cell>
          <cell r="C4619" t="str">
            <v>batatadoce</v>
          </cell>
          <cell r="D4619" t="str">
            <v/>
          </cell>
          <cell r="E4619" t="str">
            <v>promotorexpress</v>
          </cell>
          <cell r="F4619" t="str">
            <v/>
          </cell>
          <cell r="G4619" t="str">
            <v/>
          </cell>
          <cell r="H4619" t="str">
            <v/>
          </cell>
          <cell r="I4619" t="str">
            <v/>
          </cell>
          <cell r="J4619" t="str">
            <v/>
          </cell>
          <cell r="K4619" t="str">
            <v/>
          </cell>
          <cell r="L4619" t="str">
            <v/>
          </cell>
          <cell r="M4619" t="str">
            <v/>
          </cell>
          <cell r="N4619" t="str">
            <v/>
          </cell>
          <cell r="O4619" t="str">
            <v/>
          </cell>
          <cell r="P4619" t="str">
            <v/>
          </cell>
          <cell r="Q4619" t="str">
            <v/>
          </cell>
          <cell r="R4619" t="str">
            <v/>
          </cell>
          <cell r="S4619" t="str">
            <v/>
          </cell>
          <cell r="T4619" t="str">
            <v/>
          </cell>
          <cell r="U4619" t="str">
            <v/>
          </cell>
          <cell r="V4619" t="str">
            <v/>
          </cell>
          <cell r="X4619" t="str">
            <v/>
          </cell>
          <cell r="Y4619" t="str">
            <v/>
          </cell>
          <cell r="Z4619" t="str">
            <v/>
          </cell>
          <cell r="AA4619" t="str">
            <v/>
          </cell>
          <cell r="AB4619" t="str">
            <v/>
          </cell>
          <cell r="AC4619" t="str">
            <v/>
          </cell>
          <cell r="AD4619">
            <v>0</v>
          </cell>
          <cell r="AE4619" t="str">
            <v/>
          </cell>
          <cell r="AF4619" t="str">
            <v>Solteiro</v>
          </cell>
          <cell r="AG4619" t="str">
            <v>Indefinido</v>
          </cell>
          <cell r="AH4619" t="str">
            <v>Ativo</v>
          </cell>
          <cell r="AI4619" t="str">
            <v>SUPORTE PDV ACTION</v>
          </cell>
        </row>
        <row r="4620">
          <cell r="B4620" t="str">
            <v>WELLINGTON JOSE DE OLIVEIRA PEREIRA</v>
          </cell>
          <cell r="C4620" t="str">
            <v>48070867825</v>
          </cell>
          <cell r="D4620" t="str">
            <v>wellingtonsaopauo2@gmail.com</v>
          </cell>
          <cell r="E4620" t="str">
            <v>promotor</v>
          </cell>
          <cell r="F4620" t="str">
            <v>08685-140</v>
          </cell>
          <cell r="G4620" t="str">
            <v>RUA MAURICIO MARIANO 315</v>
          </cell>
          <cell r="H4620" t="str">
            <v>315</v>
          </cell>
          <cell r="I4620" t="str">
            <v>-</v>
          </cell>
          <cell r="J4620" t="str">
            <v>VILA MALUF</v>
          </cell>
          <cell r="K4620" t="str">
            <v>SUZANO</v>
          </cell>
          <cell r="L4620" t="str">
            <v>SP</v>
          </cell>
          <cell r="M4620" t="str">
            <v/>
          </cell>
          <cell r="N4620" t="str">
            <v/>
          </cell>
          <cell r="O4620" t="str">
            <v>11952462020</v>
          </cell>
          <cell r="P4620" t="str">
            <v>07/12/1998</v>
          </cell>
          <cell r="Q4620" t="str">
            <v>529204708</v>
          </cell>
          <cell r="R4620" t="str">
            <v>SSP</v>
          </cell>
          <cell r="S4620" t="str">
            <v>48070867825</v>
          </cell>
          <cell r="T4620" t="str">
            <v/>
          </cell>
          <cell r="U4620" t="str">
            <v/>
          </cell>
          <cell r="V4620" t="str">
            <v/>
          </cell>
          <cell r="X4620" t="str">
            <v>44670</v>
          </cell>
          <cell r="Y4620" t="str">
            <v>416</v>
          </cell>
          <cell r="Z4620" t="str">
            <v>SP</v>
          </cell>
          <cell r="AA4620" t="str">
            <v>01/01/0001</v>
          </cell>
          <cell r="AB4620" t="str">
            <v>01/01/0001</v>
          </cell>
          <cell r="AC4620" t="str">
            <v>154202800-63</v>
          </cell>
          <cell r="AD4620">
            <v>0</v>
          </cell>
          <cell r="AE4620" t="str">
            <v>BRASILEIRO NATO</v>
          </cell>
          <cell r="AF4620" t="str">
            <v>Solteiro</v>
          </cell>
          <cell r="AG4620" t="str">
            <v>Masculino</v>
          </cell>
          <cell r="AH4620" t="str">
            <v>Inativo</v>
          </cell>
          <cell r="AI4620" t="str">
            <v>RODRIGO SOUZA DA SILVA</v>
          </cell>
        </row>
        <row r="4621">
          <cell r="B4621" t="str">
            <v>WELLINGTON PAIXAO DE ANDRADE</v>
          </cell>
          <cell r="C4621" t="str">
            <v>44657135848</v>
          </cell>
          <cell r="D4621" t="str">
            <v>-</v>
          </cell>
          <cell r="E4621" t="str">
            <v>promotor</v>
          </cell>
          <cell r="F4621" t="str">
            <v>12951-540</v>
          </cell>
          <cell r="G4621" t="str">
            <v>AVENIDA JERONIMO DE CAMARGO 9555</v>
          </cell>
          <cell r="H4621" t="str">
            <v>9555</v>
          </cell>
          <cell r="I4621" t="str">
            <v>TORRE 9 APTO 14</v>
          </cell>
          <cell r="J4621" t="str">
            <v>CAETETUBA</v>
          </cell>
          <cell r="K4621" t="str">
            <v>ATIBAIA</v>
          </cell>
          <cell r="L4621" t="str">
            <v>SP</v>
          </cell>
          <cell r="M4621" t="str">
            <v/>
          </cell>
          <cell r="N4621" t="str">
            <v/>
          </cell>
          <cell r="O4621" t="str">
            <v/>
          </cell>
          <cell r="P4621" t="str">
            <v>29/08/1995</v>
          </cell>
          <cell r="Q4621" t="str">
            <v>494386125</v>
          </cell>
          <cell r="R4621" t="str">
            <v>SSP</v>
          </cell>
          <cell r="S4621" t="str">
            <v>44657135848</v>
          </cell>
          <cell r="T4621" t="str">
            <v/>
          </cell>
          <cell r="U4621" t="str">
            <v/>
          </cell>
          <cell r="V4621" t="str">
            <v/>
          </cell>
          <cell r="X4621" t="str">
            <v>46786</v>
          </cell>
          <cell r="Y4621" t="str">
            <v>406</v>
          </cell>
          <cell r="Z4621" t="str">
            <v>SP</v>
          </cell>
          <cell r="AA4621" t="str">
            <v>01/01/0001</v>
          </cell>
          <cell r="AB4621" t="str">
            <v>01/01/0001</v>
          </cell>
          <cell r="AC4621" t="str">
            <v>165950393-63</v>
          </cell>
          <cell r="AD4621">
            <v>0</v>
          </cell>
          <cell r="AE4621" t="str">
            <v>BRASILEIRO NATO</v>
          </cell>
          <cell r="AF4621" t="str">
            <v>Solteiro</v>
          </cell>
          <cell r="AG4621" t="str">
            <v>Masculino</v>
          </cell>
          <cell r="AH4621" t="str">
            <v>Inativo</v>
          </cell>
          <cell r="AI4621" t="str">
            <v>WAGNER GIRALDO</v>
          </cell>
        </row>
        <row r="4622">
          <cell r="B4622" t="str">
            <v>WELLINGTON RODRIGO IDERVAL</v>
          </cell>
          <cell r="C4622" t="str">
            <v>08102966912</v>
          </cell>
          <cell r="D4622" t="str">
            <v>rodrigoiderval@gmail.com</v>
          </cell>
          <cell r="E4622" t="str">
            <v>promotor</v>
          </cell>
          <cell r="F4622" t="str">
            <v>87040100</v>
          </cell>
          <cell r="G4622" t="str">
            <v>TRAVESSA PORTO ALEGRE</v>
          </cell>
          <cell r="H4622" t="str">
            <v>131</v>
          </cell>
          <cell r="I4622" t="str">
            <v/>
          </cell>
          <cell r="J4622" t="str">
            <v>VILA MORANGUEIRA</v>
          </cell>
          <cell r="K4622" t="str">
            <v>MARINGÁ</v>
          </cell>
          <cell r="L4622" t="str">
            <v>PR</v>
          </cell>
          <cell r="M4622" t="str">
            <v>-23.4176119</v>
          </cell>
          <cell r="N4622" t="str">
            <v>-51.9019286</v>
          </cell>
          <cell r="O4622" t="str">
            <v>4497116006</v>
          </cell>
          <cell r="P4622" t="str">
            <v>23/09/1991</v>
          </cell>
          <cell r="Q4622" t="str">
            <v>103121086</v>
          </cell>
          <cell r="R4622" t="str">
            <v>SSP</v>
          </cell>
          <cell r="S4622" t="str">
            <v>08102966912</v>
          </cell>
          <cell r="T4622" t="str">
            <v/>
          </cell>
          <cell r="U4622" t="str">
            <v/>
          </cell>
          <cell r="V4622" t="str">
            <v/>
          </cell>
          <cell r="X4622" t="str">
            <v>1125091</v>
          </cell>
          <cell r="Y4622" t="str">
            <v>20</v>
          </cell>
          <cell r="Z4622" t="str">
            <v>PR</v>
          </cell>
          <cell r="AA4622" t="str">
            <v>28/10/2019</v>
          </cell>
          <cell r="AB4622" t="str">
            <v>25/05/2020</v>
          </cell>
          <cell r="AC4622" t="str">
            <v>16551092641</v>
          </cell>
          <cell r="AD4622">
            <v>4506</v>
          </cell>
          <cell r="AE4622" t="str">
            <v>Brasileiro</v>
          </cell>
          <cell r="AF4622" t="str">
            <v>Solteiro</v>
          </cell>
          <cell r="AG4622" t="str">
            <v>Masculino</v>
          </cell>
          <cell r="AH4622" t="str">
            <v>Inativo</v>
          </cell>
          <cell r="AI4622" t="str">
            <v>EDER MONTANHER QUIRINO</v>
          </cell>
        </row>
        <row r="4623">
          <cell r="B4623" t="str">
            <v>WELLINGTON ROSA ROCHA</v>
          </cell>
          <cell r="C4623" t="str">
            <v>45125092835</v>
          </cell>
          <cell r="D4623" t="str">
            <v>jessicadias104sa@gmail.com</v>
          </cell>
          <cell r="E4623" t="str">
            <v>promotor</v>
          </cell>
          <cell r="F4623" t="str">
            <v>09134450</v>
          </cell>
          <cell r="G4623" t="str">
            <v>RUA CONDOR</v>
          </cell>
          <cell r="H4623" t="str">
            <v>558</v>
          </cell>
          <cell r="I4623" t="str">
            <v/>
          </cell>
          <cell r="J4623" t="str">
            <v>RECREIO DA BORDA DO CAMPO</v>
          </cell>
          <cell r="K4623" t="str">
            <v>SANTO ANDRÉ</v>
          </cell>
          <cell r="L4623" t="str">
            <v>SP</v>
          </cell>
          <cell r="M4623" t="str">
            <v>-23.7365678</v>
          </cell>
          <cell r="N4623" t="str">
            <v>-46.47407519999999</v>
          </cell>
          <cell r="O4623" t="str">
            <v>11948306443</v>
          </cell>
          <cell r="P4623" t="str">
            <v>07/06/1997</v>
          </cell>
          <cell r="Q4623" t="str">
            <v>382382250</v>
          </cell>
          <cell r="R4623" t="str">
            <v>SSP</v>
          </cell>
          <cell r="S4623" t="str">
            <v>45125092835</v>
          </cell>
          <cell r="T4623" t="str">
            <v/>
          </cell>
          <cell r="U4623" t="str">
            <v/>
          </cell>
          <cell r="V4623" t="str">
            <v/>
          </cell>
          <cell r="X4623" t="str">
            <v>50833</v>
          </cell>
          <cell r="Y4623" t="str">
            <v>369</v>
          </cell>
          <cell r="Z4623" t="str">
            <v>SP</v>
          </cell>
          <cell r="AA4623" t="str">
            <v>16/08/2019</v>
          </cell>
          <cell r="AB4623" t="str">
            <v>26/07/2020</v>
          </cell>
          <cell r="AC4623" t="str">
            <v>16608048166</v>
          </cell>
          <cell r="AD4623">
            <v>0</v>
          </cell>
          <cell r="AE4623" t="str">
            <v>Brasileiro</v>
          </cell>
          <cell r="AF4623" t="str">
            <v>Solteiro</v>
          </cell>
          <cell r="AG4623" t="str">
            <v>Masculino</v>
          </cell>
          <cell r="AH4623" t="str">
            <v>Inativo</v>
          </cell>
          <cell r="AI4623" t="str">
            <v>ALISSON DE OLIVEIRA SILVA</v>
          </cell>
        </row>
        <row r="4624">
          <cell r="B4624" t="str">
            <v>WELLINGTON SANTOS SILVA</v>
          </cell>
          <cell r="C4624" t="str">
            <v>80490859534</v>
          </cell>
          <cell r="D4624" t="str">
            <v>binhosantossantos@yahoo.com.br</v>
          </cell>
          <cell r="E4624" t="str">
            <v>promotor</v>
          </cell>
          <cell r="F4624" t="str">
            <v>45611004</v>
          </cell>
          <cell r="G4624" t="str">
            <v>RUA MANOEL NASCIMENTO</v>
          </cell>
          <cell r="H4624" t="str">
            <v>1029</v>
          </cell>
          <cell r="I4624" t="str">
            <v/>
          </cell>
          <cell r="J4624" t="str">
            <v>NOVA ITABUNA</v>
          </cell>
          <cell r="K4624" t="str">
            <v>ITABUNA</v>
          </cell>
          <cell r="L4624" t="str">
            <v>BA</v>
          </cell>
          <cell r="M4624" t="str">
            <v>-14.8155679</v>
          </cell>
          <cell r="N4624" t="str">
            <v>-39.2977082</v>
          </cell>
          <cell r="O4624" t="str">
            <v>73988680145</v>
          </cell>
          <cell r="P4624" t="str">
            <v>11/04/1982</v>
          </cell>
          <cell r="Q4624" t="str">
            <v>0954152700</v>
          </cell>
          <cell r="R4624" t="str">
            <v>SSP</v>
          </cell>
          <cell r="S4624" t="str">
            <v>80490859534</v>
          </cell>
          <cell r="T4624" t="str">
            <v/>
          </cell>
          <cell r="U4624" t="str">
            <v/>
          </cell>
          <cell r="V4624" t="str">
            <v/>
          </cell>
          <cell r="X4624" t="str">
            <v>89041</v>
          </cell>
          <cell r="Y4624" t="str">
            <v>64</v>
          </cell>
          <cell r="Z4624" t="str">
            <v>BA</v>
          </cell>
          <cell r="AA4624" t="str">
            <v>07/10/2019</v>
          </cell>
          <cell r="AB4624" t="str">
            <v/>
          </cell>
          <cell r="AC4624" t="str">
            <v>16583924715</v>
          </cell>
          <cell r="AD4624">
            <v>4506</v>
          </cell>
          <cell r="AE4624" t="str">
            <v>Brasileiro</v>
          </cell>
          <cell r="AF4624" t="str">
            <v>Solteiro</v>
          </cell>
          <cell r="AG4624" t="str">
            <v>Masculino</v>
          </cell>
          <cell r="AH4624" t="str">
            <v>Ativo</v>
          </cell>
          <cell r="AI4624" t="str">
            <v>JECONIS MORAES DOS REIS</v>
          </cell>
        </row>
        <row r="4625">
          <cell r="B4625" t="str">
            <v>WELLINGTON VICENTE BARBOSA DA SILVA</v>
          </cell>
          <cell r="C4625" t="str">
            <v>40139850805</v>
          </cell>
          <cell r="D4625" t="str">
            <v/>
          </cell>
          <cell r="E4625" t="str">
            <v>parttime6</v>
          </cell>
          <cell r="F4625" t="str">
            <v>09300000</v>
          </cell>
          <cell r="G4625" t="str">
            <v>RUA GOIANIA</v>
          </cell>
          <cell r="H4625" t="str">
            <v>424</v>
          </cell>
          <cell r="I4625" t="str">
            <v/>
          </cell>
          <cell r="J4625" t="str">
            <v>JD ORATORIO</v>
          </cell>
          <cell r="K4625" t="str">
            <v>MAUA</v>
          </cell>
          <cell r="L4625" t="str">
            <v>SP</v>
          </cell>
          <cell r="M4625" t="str">
            <v>-29.1802047</v>
          </cell>
          <cell r="N4625" t="str">
            <v>-51.5133856</v>
          </cell>
          <cell r="O4625" t="str">
            <v/>
          </cell>
          <cell r="P4625" t="str">
            <v>27/05/1991</v>
          </cell>
          <cell r="Q4625" t="str">
            <v>434193949</v>
          </cell>
          <cell r="R4625" t="str">
            <v>SSP</v>
          </cell>
          <cell r="S4625" t="str">
            <v>40139850805</v>
          </cell>
          <cell r="T4625" t="str">
            <v/>
          </cell>
          <cell r="U4625" t="str">
            <v/>
          </cell>
          <cell r="V4625" t="str">
            <v/>
          </cell>
          <cell r="X4625" t="str">
            <v>6456</v>
          </cell>
          <cell r="Y4625" t="str">
            <v>321</v>
          </cell>
          <cell r="Z4625" t="str">
            <v>SP</v>
          </cell>
          <cell r="AA4625" t="str">
            <v>13/02/2020</v>
          </cell>
          <cell r="AB4625" t="str">
            <v>09/03/2020</v>
          </cell>
          <cell r="AC4625" t="str">
            <v>16556441911</v>
          </cell>
          <cell r="AD4625">
            <v>4100</v>
          </cell>
          <cell r="AE4625" t="str">
            <v>Brasileiro</v>
          </cell>
          <cell r="AF4625" t="str">
            <v>Solteiro</v>
          </cell>
          <cell r="AG4625" t="str">
            <v>Masculino</v>
          </cell>
          <cell r="AH4625" t="str">
            <v>Inativo</v>
          </cell>
          <cell r="AI4625" t="str">
            <v>LILIANE GARCIA DOS REIS</v>
          </cell>
        </row>
        <row r="4626">
          <cell r="B4626" t="str">
            <v>WELLINTON BIANCATTO</v>
          </cell>
          <cell r="C4626" t="str">
            <v>05331841180</v>
          </cell>
          <cell r="D4626" t="str">
            <v>wellintonbiancattoccb@gmail.com</v>
          </cell>
          <cell r="E4626" t="str">
            <v>promotor548</v>
          </cell>
          <cell r="F4626" t="str">
            <v>78300-000</v>
          </cell>
          <cell r="G4626" t="str">
            <v>RUA MARTIN CELIO ROSELLA</v>
          </cell>
          <cell r="H4626" t="str">
            <v>34</v>
          </cell>
          <cell r="I4626" t="str">
            <v/>
          </cell>
          <cell r="J4626" t="str">
            <v>VILA HORIZONTE</v>
          </cell>
          <cell r="K4626" t="str">
            <v>TANGARÁ DA SERRA</v>
          </cell>
          <cell r="L4626" t="str">
            <v>MT</v>
          </cell>
          <cell r="M4626" t="str">
            <v>-14.6063467</v>
          </cell>
          <cell r="N4626" t="str">
            <v>-57.4871438</v>
          </cell>
          <cell r="O4626" t="str">
            <v>65999005746</v>
          </cell>
          <cell r="P4626" t="str">
            <v>23/08/1997</v>
          </cell>
          <cell r="Q4626" t="str">
            <v>25600290</v>
          </cell>
          <cell r="R4626" t="str">
            <v>SSP</v>
          </cell>
          <cell r="S4626" t="str">
            <v>05331841180</v>
          </cell>
          <cell r="T4626" t="str">
            <v/>
          </cell>
          <cell r="U4626" t="str">
            <v/>
          </cell>
          <cell r="V4626" t="str">
            <v/>
          </cell>
          <cell r="X4626" t="str">
            <v>71708</v>
          </cell>
          <cell r="Y4626" t="str">
            <v>25</v>
          </cell>
          <cell r="Z4626" t="str">
            <v>MT</v>
          </cell>
          <cell r="AA4626" t="str">
            <v>11/03/2019</v>
          </cell>
          <cell r="AB4626" t="str">
            <v/>
          </cell>
          <cell r="AC4626" t="str">
            <v>148727635-52</v>
          </cell>
          <cell r="AD4626">
            <v>4506</v>
          </cell>
          <cell r="AE4626" t="str">
            <v>BRASILEIRO NATO</v>
          </cell>
          <cell r="AF4626" t="str">
            <v>Solteiro</v>
          </cell>
          <cell r="AG4626" t="str">
            <v>Masculino</v>
          </cell>
          <cell r="AH4626" t="str">
            <v>Ativo</v>
          </cell>
          <cell r="AI4626" t="str">
            <v>JULIO CESAR SILVA</v>
          </cell>
        </row>
        <row r="4627">
          <cell r="B4627" t="str">
            <v>WELLINTON VIEIRA</v>
          </cell>
          <cell r="C4627" t="str">
            <v>15096621707</v>
          </cell>
          <cell r="D4627" t="str">
            <v>wellintondemenor@gmail.com</v>
          </cell>
          <cell r="E4627" t="str">
            <v>promotor</v>
          </cell>
          <cell r="F4627" t="str">
            <v>27180000</v>
          </cell>
          <cell r="G4627" t="str">
            <v>ESTR. FRANCISCO VILELA ARANTES</v>
          </cell>
          <cell r="H4627" t="str">
            <v>6492</v>
          </cell>
          <cell r="I4627" t="str">
            <v/>
          </cell>
          <cell r="J4627" t="str">
            <v>ROMA</v>
          </cell>
          <cell r="K4627" t="str">
            <v>VOLTA REDONDA</v>
          </cell>
          <cell r="L4627" t="str">
            <v>RJ</v>
          </cell>
          <cell r="M4627" t="str">
            <v/>
          </cell>
          <cell r="N4627" t="str">
            <v/>
          </cell>
          <cell r="O4627" t="str">
            <v>24999403697</v>
          </cell>
          <cell r="P4627" t="str">
            <v>17/10/1992</v>
          </cell>
          <cell r="Q4627" t="str">
            <v>279157309</v>
          </cell>
          <cell r="R4627" t="str">
            <v>SSP</v>
          </cell>
          <cell r="S4627" t="str">
            <v>15096621707</v>
          </cell>
          <cell r="T4627" t="str">
            <v/>
          </cell>
          <cell r="U4627" t="str">
            <v/>
          </cell>
          <cell r="V4627" t="str">
            <v/>
          </cell>
          <cell r="X4627" t="str">
            <v>41118</v>
          </cell>
          <cell r="Y4627" t="str">
            <v>165</v>
          </cell>
          <cell r="Z4627" t="str">
            <v>RJ</v>
          </cell>
          <cell r="AA4627" t="str">
            <v>20/06/2018</v>
          </cell>
          <cell r="AB4627" t="str">
            <v/>
          </cell>
          <cell r="AC4627" t="str">
            <v>165251888-31</v>
          </cell>
          <cell r="AD4627">
            <v>4100</v>
          </cell>
          <cell r="AE4627" t="str">
            <v>Brasileiro</v>
          </cell>
          <cell r="AF4627" t="str">
            <v>Solteiro</v>
          </cell>
          <cell r="AG4627" t="str">
            <v>Masculino</v>
          </cell>
          <cell r="AH4627" t="str">
            <v>Ativo</v>
          </cell>
          <cell r="AI4627" t="str">
            <v>JORGE LUIS PECANHA BARBOSA</v>
          </cell>
        </row>
        <row r="4628">
          <cell r="B4628" t="str">
            <v>WELLYNGTON CUSTODIO SILVA</v>
          </cell>
          <cell r="C4628" t="str">
            <v>41635472822</v>
          </cell>
          <cell r="D4628" t="str">
            <v>wellyngtondogqgmail.com</v>
          </cell>
          <cell r="E4628" t="str">
            <v>aguia</v>
          </cell>
          <cell r="F4628" t="str">
            <v>06816-340</v>
          </cell>
          <cell r="G4628" t="str">
            <v>RUA DA CONCÓRDIA</v>
          </cell>
          <cell r="H4628" t="str">
            <v>27</v>
          </cell>
          <cell r="I4628" t="str">
            <v/>
          </cell>
          <cell r="J4628" t="str">
            <v>JARDIM NOSSA SENHORA DE FÁTIMA</v>
          </cell>
          <cell r="K4628" t="str">
            <v>EMBU DAS ARTES</v>
          </cell>
          <cell r="L4628" t="str">
            <v>SP</v>
          </cell>
          <cell r="M4628" t="str">
            <v>-23.6430089</v>
          </cell>
          <cell r="N4628" t="str">
            <v>-46.815559</v>
          </cell>
          <cell r="O4628" t="str">
            <v>11953915822</v>
          </cell>
          <cell r="P4628" t="str">
            <v>23/01/1993</v>
          </cell>
          <cell r="Q4628" t="str">
            <v>490937214</v>
          </cell>
          <cell r="R4628" t="str">
            <v>SSP</v>
          </cell>
          <cell r="S4628" t="str">
            <v>41635472822</v>
          </cell>
          <cell r="T4628" t="str">
            <v/>
          </cell>
          <cell r="U4628" t="str">
            <v/>
          </cell>
          <cell r="V4628" t="str">
            <v/>
          </cell>
          <cell r="W4628" t="str">
            <v>ContaCorrente</v>
          </cell>
          <cell r="X4628" t="str">
            <v>98777</v>
          </cell>
          <cell r="Y4628" t="str">
            <v>364</v>
          </cell>
          <cell r="Z4628" t="str">
            <v>SP</v>
          </cell>
          <cell r="AA4628" t="str">
            <v>05/09/2017</v>
          </cell>
          <cell r="AB4628" t="str">
            <v/>
          </cell>
          <cell r="AC4628" t="str">
            <v>165335313-37</v>
          </cell>
          <cell r="AD4628">
            <v>0</v>
          </cell>
          <cell r="AE4628" t="str">
            <v>BRASILEIRO NATO</v>
          </cell>
          <cell r="AF4628" t="str">
            <v>Solteiro</v>
          </cell>
          <cell r="AG4628" t="str">
            <v>Masculino</v>
          </cell>
          <cell r="AH4628" t="str">
            <v>Ativo</v>
          </cell>
          <cell r="AI4628" t="str">
            <v>IVANILTON DE OLIVEIRA UMBURANA</v>
          </cell>
        </row>
        <row r="4629">
          <cell r="B4629" t="str">
            <v>WELTON JOSE DA SILVA</v>
          </cell>
          <cell r="C4629" t="str">
            <v>03895910333</v>
          </cell>
          <cell r="D4629" t="str">
            <v>18weltonsilva@gmail.com</v>
          </cell>
          <cell r="E4629" t="str">
            <v>promotor6</v>
          </cell>
          <cell r="F4629" t="str">
            <v>07929-050</v>
          </cell>
          <cell r="G4629" t="str">
            <v>RUA DAS PALMEIRAS</v>
          </cell>
          <cell r="H4629" t="str">
            <v>402</v>
          </cell>
          <cell r="I4629" t="str">
            <v/>
          </cell>
          <cell r="J4629" t="str">
            <v>JARDIM</v>
          </cell>
          <cell r="K4629" t="str">
            <v>FRANCISCO MORATO</v>
          </cell>
          <cell r="L4629" t="str">
            <v>SP</v>
          </cell>
          <cell r="M4629" t="str">
            <v>-23.26482</v>
          </cell>
          <cell r="N4629" t="str">
            <v>-46.7553286</v>
          </cell>
          <cell r="O4629" t="str">
            <v>44882026</v>
          </cell>
          <cell r="P4629" t="str">
            <v>18/11/1991</v>
          </cell>
          <cell r="Q4629" t="str">
            <v>540709451</v>
          </cell>
          <cell r="R4629" t="str">
            <v>SSP</v>
          </cell>
          <cell r="S4629" t="str">
            <v>03895910333</v>
          </cell>
          <cell r="T4629" t="str">
            <v/>
          </cell>
          <cell r="U4629" t="str">
            <v/>
          </cell>
          <cell r="V4629" t="str">
            <v/>
          </cell>
          <cell r="X4629" t="str">
            <v>19750</v>
          </cell>
          <cell r="Y4629" t="str">
            <v>28</v>
          </cell>
          <cell r="Z4629" t="str">
            <v>PI</v>
          </cell>
          <cell r="AA4629" t="str">
            <v>04/03/2015</v>
          </cell>
          <cell r="AB4629" t="str">
            <v/>
          </cell>
          <cell r="AC4629" t="str">
            <v>165473327-06</v>
          </cell>
          <cell r="AD4629">
            <v>4506</v>
          </cell>
          <cell r="AE4629" t="str">
            <v>Brasileiro</v>
          </cell>
          <cell r="AF4629" t="str">
            <v>Solteiro</v>
          </cell>
          <cell r="AG4629" t="str">
            <v>Masculino</v>
          </cell>
          <cell r="AH4629" t="str">
            <v>Ativo</v>
          </cell>
          <cell r="AI4629" t="str">
            <v>WAGNER GIRALDO</v>
          </cell>
        </row>
        <row r="4630">
          <cell r="B4630" t="str">
            <v>WELTON JOSE DA SILVA PE</v>
          </cell>
          <cell r="C4630" t="str">
            <v>90838360459</v>
          </cell>
          <cell r="D4630" t="str">
            <v>dweltonjosedasilva8@gmail.com</v>
          </cell>
          <cell r="E4630" t="str">
            <v>promotor</v>
          </cell>
          <cell r="F4630" t="str">
            <v>50690-610</v>
          </cell>
          <cell r="G4630" t="str">
            <v>RUA ENGENHEIRO SALES ZAICÁNER</v>
          </cell>
          <cell r="H4630" t="str">
            <v>260</v>
          </cell>
          <cell r="I4630" t="str">
            <v/>
          </cell>
          <cell r="J4630" t="str">
            <v>IPUTINGA</v>
          </cell>
          <cell r="K4630" t="str">
            <v>RECIFE</v>
          </cell>
          <cell r="L4630" t="str">
            <v>PE</v>
          </cell>
          <cell r="M4630" t="str">
            <v>-8.0291634</v>
          </cell>
          <cell r="N4630" t="str">
            <v>-34.94176059999999</v>
          </cell>
          <cell r="O4630" t="str">
            <v>81995191304</v>
          </cell>
          <cell r="P4630" t="str">
            <v>24/12/1975</v>
          </cell>
          <cell r="Q4630" t="str">
            <v>4827931</v>
          </cell>
          <cell r="R4630" t="str">
            <v>SSP</v>
          </cell>
          <cell r="S4630" t="str">
            <v>90838360459</v>
          </cell>
          <cell r="T4630" t="str">
            <v/>
          </cell>
          <cell r="U4630" t="str">
            <v/>
          </cell>
          <cell r="V4630" t="str">
            <v/>
          </cell>
          <cell r="X4630" t="str">
            <v>2520</v>
          </cell>
          <cell r="Y4630" t="str">
            <v>51</v>
          </cell>
          <cell r="Z4630" t="str">
            <v>PE</v>
          </cell>
          <cell r="AA4630" t="str">
            <v>25/09/2017</v>
          </cell>
          <cell r="AB4630" t="str">
            <v/>
          </cell>
          <cell r="AC4630" t="str">
            <v>126266764-56</v>
          </cell>
          <cell r="AD4630">
            <v>4506</v>
          </cell>
          <cell r="AE4630" t="str">
            <v>BRASILEIRO NATO</v>
          </cell>
          <cell r="AF4630" t="str">
            <v>Solteiro</v>
          </cell>
          <cell r="AG4630" t="str">
            <v>Masculino</v>
          </cell>
          <cell r="AH4630" t="str">
            <v>Ativo</v>
          </cell>
          <cell r="AI4630" t="str">
            <v>YURY GOMES DOS SANTOS</v>
          </cell>
        </row>
        <row r="4631">
          <cell r="B4631" t="str">
            <v>WELTON MORESCHI</v>
          </cell>
          <cell r="C4631" t="str">
            <v>08177271911</v>
          </cell>
          <cell r="D4631" t="str">
            <v/>
          </cell>
          <cell r="E4631" t="str">
            <v>Intermitente</v>
          </cell>
          <cell r="F4631" t="str">
            <v>89801145</v>
          </cell>
          <cell r="G4631" t="str">
            <v>RUA SETE DE SETEMBRO - D</v>
          </cell>
          <cell r="H4631" t="str">
            <v>2720</v>
          </cell>
          <cell r="I4631" t="str">
            <v>DE 191/192 A 629/630</v>
          </cell>
          <cell r="J4631" t="str">
            <v>PRESIDENTE MÉDICI</v>
          </cell>
          <cell r="K4631" t="str">
            <v>CHAPECÓ</v>
          </cell>
          <cell r="L4631" t="str">
            <v>SC</v>
          </cell>
          <cell r="M4631" t="str">
            <v>-27.0944417</v>
          </cell>
          <cell r="N4631" t="str">
            <v>-52.61313</v>
          </cell>
          <cell r="O4631" t="str">
            <v>49984171610</v>
          </cell>
          <cell r="P4631" t="str">
            <v>28/06/1993</v>
          </cell>
          <cell r="Q4631" t="str">
            <v>5696357</v>
          </cell>
          <cell r="R4631" t="str">
            <v>SSP</v>
          </cell>
          <cell r="S4631" t="str">
            <v>08177271911</v>
          </cell>
          <cell r="T4631" t="str">
            <v/>
          </cell>
          <cell r="U4631" t="str">
            <v/>
          </cell>
          <cell r="V4631" t="str">
            <v/>
          </cell>
          <cell r="X4631" t="str">
            <v>3968351</v>
          </cell>
          <cell r="Y4631" t="str">
            <v>30</v>
          </cell>
          <cell r="Z4631" t="str">
            <v>SC</v>
          </cell>
          <cell r="AA4631" t="str">
            <v>31/10/2019</v>
          </cell>
          <cell r="AB4631" t="str">
            <v/>
          </cell>
          <cell r="AC4631" t="str">
            <v>14199661723</v>
          </cell>
          <cell r="AD4631">
            <v>0</v>
          </cell>
          <cell r="AE4631" t="str">
            <v>Brasileiro</v>
          </cell>
          <cell r="AF4631" t="str">
            <v>Solteiro</v>
          </cell>
          <cell r="AG4631" t="str">
            <v>Masculino</v>
          </cell>
          <cell r="AH4631" t="str">
            <v>Inativo</v>
          </cell>
          <cell r="AI4631" t="str">
            <v>CARLA VIETTRO NORA DE PADUA</v>
          </cell>
        </row>
        <row r="4632">
          <cell r="B4632" t="str">
            <v>WELTON PACHECO MIRANDA</v>
          </cell>
          <cell r="C4632" t="str">
            <v>06098469571</v>
          </cell>
          <cell r="D4632" t="str">
            <v/>
          </cell>
          <cell r="E4632" t="str">
            <v>promotor</v>
          </cell>
          <cell r="F4632" t="str">
            <v>45604040</v>
          </cell>
          <cell r="G4632" t="str">
            <v>RUA SENHOR DO BONFIM</v>
          </cell>
          <cell r="H4632" t="str">
            <v>440</v>
          </cell>
          <cell r="I4632" t="str">
            <v>ATÉ 101/102</v>
          </cell>
          <cell r="J4632" t="str">
            <v>NOSSA SENHORA DE FÁTIMA</v>
          </cell>
          <cell r="K4632" t="str">
            <v>ITABUNA</v>
          </cell>
          <cell r="L4632" t="str">
            <v>BA</v>
          </cell>
          <cell r="M4632" t="str">
            <v>-14.774782</v>
          </cell>
          <cell r="N4632" t="str">
            <v>-39.2621015</v>
          </cell>
          <cell r="O4632" t="str">
            <v>73991714721</v>
          </cell>
          <cell r="P4632" t="str">
            <v>02/11/1991</v>
          </cell>
          <cell r="Q4632" t="str">
            <v>13788348</v>
          </cell>
          <cell r="R4632" t="str">
            <v>SSP</v>
          </cell>
          <cell r="S4632" t="str">
            <v>06098469571</v>
          </cell>
          <cell r="T4632" t="str">
            <v/>
          </cell>
          <cell r="U4632" t="str">
            <v/>
          </cell>
          <cell r="V4632" t="str">
            <v/>
          </cell>
          <cell r="X4632" t="str">
            <v>9865360</v>
          </cell>
          <cell r="Y4632" t="str">
            <v>0030</v>
          </cell>
          <cell r="Z4632" t="str">
            <v>BA</v>
          </cell>
          <cell r="AA4632" t="str">
            <v>07/09/2020</v>
          </cell>
          <cell r="AB4632" t="str">
            <v/>
          </cell>
          <cell r="AC4632" t="str">
            <v>16539417609</v>
          </cell>
          <cell r="AD4632">
            <v>4506</v>
          </cell>
          <cell r="AE4632" t="str">
            <v>Brasileiro</v>
          </cell>
          <cell r="AF4632" t="str">
            <v>Solteiro</v>
          </cell>
          <cell r="AG4632" t="str">
            <v>Feminino</v>
          </cell>
          <cell r="AH4632" t="str">
            <v>Ativo</v>
          </cell>
          <cell r="AI4632" t="str">
            <v>JECONIS MORAES DOS REIS</v>
          </cell>
        </row>
        <row r="4633">
          <cell r="B4633" t="str">
            <v>WEMERSON MARTINS DE DEUS</v>
          </cell>
          <cell r="C4633" t="str">
            <v>49594987812</v>
          </cell>
          <cell r="D4633" t="str">
            <v>wemerson.cps@gmail.com</v>
          </cell>
          <cell r="E4633" t="str">
            <v>promotor</v>
          </cell>
          <cell r="F4633" t="str">
            <v>13045290</v>
          </cell>
          <cell r="G4633" t="str">
            <v>RUA REGINA NOGUEIRA</v>
          </cell>
          <cell r="H4633" t="str">
            <v>540</v>
          </cell>
          <cell r="I4633" t="str">
            <v/>
          </cell>
          <cell r="J4633" t="str">
            <v>JARDIM SÃO GABRIEL</v>
          </cell>
          <cell r="K4633" t="str">
            <v>CAMPINAS</v>
          </cell>
          <cell r="L4633" t="str">
            <v>SP</v>
          </cell>
          <cell r="M4633" t="str">
            <v>-22.9418732</v>
          </cell>
          <cell r="N4633" t="str">
            <v>-47.0265518</v>
          </cell>
          <cell r="O4633" t="str">
            <v>19996823587</v>
          </cell>
          <cell r="P4633" t="str">
            <v>07/02/1996</v>
          </cell>
          <cell r="Q4633" t="str">
            <v>526566590</v>
          </cell>
          <cell r="R4633" t="str">
            <v>SSP</v>
          </cell>
          <cell r="S4633" t="str">
            <v>49594987812</v>
          </cell>
          <cell r="T4633" t="str">
            <v/>
          </cell>
          <cell r="U4633" t="str">
            <v/>
          </cell>
          <cell r="V4633" t="str">
            <v/>
          </cell>
          <cell r="X4633" t="str">
            <v>9818</v>
          </cell>
          <cell r="Y4633" t="str">
            <v>440</v>
          </cell>
          <cell r="Z4633" t="str">
            <v>SP</v>
          </cell>
          <cell r="AA4633" t="str">
            <v>12/11/2019</v>
          </cell>
          <cell r="AB4633" t="str">
            <v/>
          </cell>
          <cell r="AC4633" t="str">
            <v>14874671949</v>
          </cell>
          <cell r="AD4633">
            <v>4506</v>
          </cell>
          <cell r="AE4633" t="str">
            <v>Brasileiro</v>
          </cell>
          <cell r="AF4633" t="str">
            <v>Solteiro</v>
          </cell>
          <cell r="AG4633" t="str">
            <v>Masculino</v>
          </cell>
          <cell r="AH4633" t="str">
            <v>Ativo</v>
          </cell>
          <cell r="AI4633" t="str">
            <v>LEANDRO DOS SANTOS MARTINS</v>
          </cell>
        </row>
        <row r="4634">
          <cell r="B4634" t="str">
            <v>WEMERSON RIBEIRO CRUZ</v>
          </cell>
          <cell r="C4634" t="str">
            <v>14588124722</v>
          </cell>
          <cell r="D4634" t="str">
            <v>wemerson_ribeiro17@hotmail.com</v>
          </cell>
          <cell r="E4634" t="str">
            <v>promotor6</v>
          </cell>
          <cell r="F4634" t="str">
            <v>29154046</v>
          </cell>
          <cell r="G4634" t="str">
            <v>RUA JOÃO MOREIRA NETO</v>
          </cell>
          <cell r="H4634" t="str">
            <v>234</v>
          </cell>
          <cell r="I4634" t="str">
            <v>CASA 3</v>
          </cell>
          <cell r="J4634" t="str">
            <v>SANTANA</v>
          </cell>
          <cell r="K4634" t="str">
            <v>CARIACICA</v>
          </cell>
          <cell r="L4634" t="str">
            <v>ES</v>
          </cell>
          <cell r="M4634" t="str">
            <v>-20.3101321</v>
          </cell>
          <cell r="N4634" t="str">
            <v>-40.3910268</v>
          </cell>
          <cell r="O4634" t="str">
            <v>34998975153</v>
          </cell>
          <cell r="P4634" t="str">
            <v>16/09/1993</v>
          </cell>
          <cell r="Q4634" t="str">
            <v>3262376</v>
          </cell>
          <cell r="R4634" t="str">
            <v>SSP</v>
          </cell>
          <cell r="S4634" t="str">
            <v>14588124722</v>
          </cell>
          <cell r="T4634" t="str">
            <v/>
          </cell>
          <cell r="U4634" t="str">
            <v/>
          </cell>
          <cell r="V4634" t="str">
            <v/>
          </cell>
          <cell r="X4634" t="str">
            <v>370717</v>
          </cell>
          <cell r="Y4634" t="str">
            <v>60</v>
          </cell>
          <cell r="Z4634" t="str">
            <v>ES</v>
          </cell>
          <cell r="AA4634" t="str">
            <v>01/07/2019</v>
          </cell>
          <cell r="AB4634" t="str">
            <v/>
          </cell>
          <cell r="AC4634" t="str">
            <v>166050706-59</v>
          </cell>
          <cell r="AD4634">
            <v>4506</v>
          </cell>
          <cell r="AE4634" t="str">
            <v>Brasileiro</v>
          </cell>
          <cell r="AF4634" t="str">
            <v>Solteiro</v>
          </cell>
          <cell r="AG4634" t="str">
            <v>Masculino</v>
          </cell>
          <cell r="AH4634" t="str">
            <v>Ativo</v>
          </cell>
          <cell r="AI4634" t="str">
            <v>LUAN ARAUJO BORGES</v>
          </cell>
        </row>
        <row r="4635">
          <cell r="B4635" t="str">
            <v>WEMESON DA COSTA FERREIRA</v>
          </cell>
          <cell r="C4635" t="str">
            <v>06010927404</v>
          </cell>
          <cell r="D4635" t="str">
            <v>WEMWERONDIONE@GMAIL.COM</v>
          </cell>
          <cell r="E4635" t="str">
            <v>promotor</v>
          </cell>
          <cell r="F4635" t="str">
            <v>55355000</v>
          </cell>
          <cell r="G4635" t="str">
            <v>RUA SITIO CACHOEIRA</v>
          </cell>
          <cell r="H4635" t="str">
            <v>930</v>
          </cell>
          <cell r="I4635" t="str">
            <v/>
          </cell>
          <cell r="J4635" t="str">
            <v>PARANATAMA</v>
          </cell>
          <cell r="K4635" t="str">
            <v>PARANATAMA</v>
          </cell>
          <cell r="L4635" t="str">
            <v>PE</v>
          </cell>
          <cell r="M4635" t="str">
            <v>-8.895722899999999</v>
          </cell>
          <cell r="N4635" t="str">
            <v>-36.7172882</v>
          </cell>
          <cell r="O4635" t="str">
            <v>87981662012</v>
          </cell>
          <cell r="P4635" t="str">
            <v>21/05/1998</v>
          </cell>
          <cell r="Q4635" t="str">
            <v>10016606</v>
          </cell>
          <cell r="R4635" t="str">
            <v>SSP</v>
          </cell>
          <cell r="S4635" t="str">
            <v>06010927404</v>
          </cell>
          <cell r="T4635" t="str">
            <v/>
          </cell>
          <cell r="U4635" t="str">
            <v/>
          </cell>
          <cell r="V4635" t="str">
            <v/>
          </cell>
          <cell r="X4635" t="str">
            <v>61318</v>
          </cell>
          <cell r="Y4635" t="str">
            <v>120</v>
          </cell>
          <cell r="Z4635" t="str">
            <v>PE</v>
          </cell>
          <cell r="AA4635" t="str">
            <v>08/01/2020</v>
          </cell>
          <cell r="AB4635" t="str">
            <v/>
          </cell>
          <cell r="AC4635" t="str">
            <v/>
          </cell>
          <cell r="AD4635">
            <v>4506</v>
          </cell>
          <cell r="AE4635" t="str">
            <v>Brasileiro</v>
          </cell>
          <cell r="AF4635" t="str">
            <v>Solteiro</v>
          </cell>
          <cell r="AG4635" t="str">
            <v>Masculino</v>
          </cell>
          <cell r="AH4635" t="str">
            <v>Inativo</v>
          </cell>
          <cell r="AI4635" t="str">
            <v>YURY GOMES DOS SANTOS</v>
          </cell>
        </row>
        <row r="4636">
          <cell r="B4636" t="str">
            <v>WENDEL JOSE DE SOUSA</v>
          </cell>
          <cell r="C4636" t="str">
            <v>96817755115</v>
          </cell>
          <cell r="D4636" t="str">
            <v/>
          </cell>
          <cell r="E4636" t="str">
            <v>promotorexpress</v>
          </cell>
          <cell r="F4636" t="str">
            <v>74660160</v>
          </cell>
          <cell r="G4636" t="str">
            <v>RUA DOUTOR CONSTÂNCIO GOMES</v>
          </cell>
          <cell r="H4636" t="str">
            <v>15</v>
          </cell>
          <cell r="I4636" t="str">
            <v/>
          </cell>
          <cell r="J4636" t="str">
            <v>SETOR CRIMÉIA LESTE</v>
          </cell>
          <cell r="K4636" t="str">
            <v>GOIÂNIA</v>
          </cell>
          <cell r="L4636" t="str">
            <v>GO</v>
          </cell>
          <cell r="M4636" t="str">
            <v>-16.6481058</v>
          </cell>
          <cell r="N4636" t="str">
            <v>-49.25883409999999</v>
          </cell>
          <cell r="O4636" t="str">
            <v>62992512649</v>
          </cell>
          <cell r="P4636" t="str">
            <v/>
          </cell>
          <cell r="Q4636" t="str">
            <v/>
          </cell>
          <cell r="R4636" t="str">
            <v/>
          </cell>
          <cell r="S4636" t="str">
            <v>96817755115</v>
          </cell>
          <cell r="T4636" t="str">
            <v>ITAU</v>
          </cell>
          <cell r="U4636" t="str">
            <v>4384</v>
          </cell>
          <cell r="V4636" t="str">
            <v>38807-2</v>
          </cell>
          <cell r="X4636" t="str">
            <v/>
          </cell>
          <cell r="Y4636" t="str">
            <v/>
          </cell>
          <cell r="Z4636" t="str">
            <v/>
          </cell>
          <cell r="AA4636" t="str">
            <v>13/08/2020</v>
          </cell>
          <cell r="AB4636" t="str">
            <v/>
          </cell>
          <cell r="AC4636" t="str">
            <v/>
          </cell>
          <cell r="AD4636">
            <v>1900</v>
          </cell>
          <cell r="AE4636" t="str">
            <v>Brasileiro</v>
          </cell>
          <cell r="AF4636" t="str">
            <v>Solteiro</v>
          </cell>
          <cell r="AG4636" t="str">
            <v>Masculino</v>
          </cell>
          <cell r="AH4636" t="str">
            <v>Ativo</v>
          </cell>
          <cell r="AI4636" t="str">
            <v>LEANDRO RODRIGUES DOMINGUES</v>
          </cell>
        </row>
        <row r="4637">
          <cell r="B4637" t="str">
            <v>WENDELL DE SOUSA SEVILHA</v>
          </cell>
          <cell r="C4637" t="str">
            <v>12722627744</v>
          </cell>
          <cell r="D4637" t="str">
            <v>dedeldedelsilva@gmail.com</v>
          </cell>
          <cell r="E4637" t="str">
            <v>promotor</v>
          </cell>
          <cell r="F4637" t="str">
            <v>28020-852</v>
          </cell>
          <cell r="G4637" t="str">
            <v>RUA MARECHAL NUNES DE AZEREDO</v>
          </cell>
          <cell r="H4637" t="str">
            <v>36</v>
          </cell>
          <cell r="I4637" t="str">
            <v/>
          </cell>
          <cell r="J4637" t="str">
            <v>PARQUE NOVO JOCKEY</v>
          </cell>
          <cell r="K4637" t="str">
            <v>CAMPOS DOS GOYTACAZES</v>
          </cell>
          <cell r="L4637" t="str">
            <v>RJ</v>
          </cell>
          <cell r="M4637" t="str">
            <v>-22.8599749</v>
          </cell>
          <cell r="N4637" t="str">
            <v>-43.3698936</v>
          </cell>
          <cell r="O4637" t="str">
            <v>22997575164</v>
          </cell>
          <cell r="P4637" t="str">
            <v>27/10/1989</v>
          </cell>
          <cell r="Q4637" t="str">
            <v>218718690</v>
          </cell>
          <cell r="R4637" t="str">
            <v>SSP</v>
          </cell>
          <cell r="S4637" t="str">
            <v>12722627744</v>
          </cell>
          <cell r="T4637" t="str">
            <v/>
          </cell>
          <cell r="U4637" t="str">
            <v/>
          </cell>
          <cell r="V4637" t="str">
            <v/>
          </cell>
          <cell r="X4637" t="str">
            <v>23884</v>
          </cell>
          <cell r="Y4637" t="str">
            <v>150</v>
          </cell>
          <cell r="Z4637" t="str">
            <v>RJ</v>
          </cell>
          <cell r="AA4637" t="str">
            <v>12/08/2019</v>
          </cell>
          <cell r="AB4637" t="str">
            <v/>
          </cell>
          <cell r="AC4637" t="str">
            <v>132858776-25</v>
          </cell>
          <cell r="AD4637">
            <v>4506</v>
          </cell>
          <cell r="AE4637" t="str">
            <v>BRASILEIRO NATO</v>
          </cell>
          <cell r="AF4637" t="str">
            <v>Solteiro</v>
          </cell>
          <cell r="AG4637" t="str">
            <v>Masculino</v>
          </cell>
          <cell r="AH4637" t="str">
            <v>Inativo</v>
          </cell>
          <cell r="AI4637" t="str">
            <v>LEONARDO DA SILVA MACIEL</v>
          </cell>
        </row>
        <row r="4638">
          <cell r="B4638" t="str">
            <v>WENDER KLEBSON CARDOSO</v>
          </cell>
          <cell r="C4638" t="str">
            <v>09862767901</v>
          </cell>
          <cell r="D4638" t="str">
            <v>-</v>
          </cell>
          <cell r="E4638" t="str">
            <v>promotor</v>
          </cell>
          <cell r="F4638" t="str">
            <v>89803-558</v>
          </cell>
          <cell r="G4638" t="str">
            <v>RUA OLAVO BILAC 2717</v>
          </cell>
          <cell r="H4638" t="str">
            <v>2717</v>
          </cell>
          <cell r="I4638" t="str">
            <v>-</v>
          </cell>
          <cell r="J4638" t="str">
            <v>PARQUE DAS PALMEIR</v>
          </cell>
          <cell r="K4638" t="str">
            <v>CHAPECO</v>
          </cell>
          <cell r="L4638" t="str">
            <v>SC</v>
          </cell>
          <cell r="M4638" t="str">
            <v/>
          </cell>
          <cell r="N4638" t="str">
            <v/>
          </cell>
          <cell r="O4638" t="str">
            <v>49998251087</v>
          </cell>
          <cell r="P4638" t="str">
            <v>13/09/2000</v>
          </cell>
          <cell r="Q4638" t="str">
            <v>133387323</v>
          </cell>
          <cell r="R4638" t="str">
            <v>SSP</v>
          </cell>
          <cell r="S4638" t="str">
            <v>09862767901</v>
          </cell>
          <cell r="T4638" t="str">
            <v/>
          </cell>
          <cell r="U4638" t="str">
            <v/>
          </cell>
          <cell r="V4638" t="str">
            <v/>
          </cell>
          <cell r="X4638" t="str">
            <v>7645750</v>
          </cell>
          <cell r="Y4638" t="str">
            <v>50</v>
          </cell>
          <cell r="Z4638" t="str">
            <v>SC</v>
          </cell>
          <cell r="AA4638" t="str">
            <v>01/01/0001</v>
          </cell>
          <cell r="AB4638" t="str">
            <v/>
          </cell>
          <cell r="AC4638" t="str">
            <v>166262271-23</v>
          </cell>
          <cell r="AD4638">
            <v>0</v>
          </cell>
          <cell r="AE4638" t="str">
            <v>BRASILEIRO NATO</v>
          </cell>
          <cell r="AF4638" t="str">
            <v>Solteiro</v>
          </cell>
          <cell r="AG4638" t="str">
            <v>Masculino</v>
          </cell>
          <cell r="AH4638" t="str">
            <v>Inativo</v>
          </cell>
          <cell r="AI4638" t="str">
            <v>FLAVIA RAMOS</v>
          </cell>
        </row>
        <row r="4639">
          <cell r="B4639" t="str">
            <v>WENDERSON SANTANA DIAS</v>
          </cell>
          <cell r="C4639" t="str">
            <v>04978527139</v>
          </cell>
          <cell r="D4639" t="str">
            <v>wendersonpogba06@gmail.com</v>
          </cell>
          <cell r="E4639" t="str">
            <v>promotor</v>
          </cell>
          <cell r="F4639" t="str">
            <v>72755319</v>
          </cell>
          <cell r="G4639" t="str">
            <v>QUADRA 58 CONJUNTO F</v>
          </cell>
          <cell r="H4639" t="str">
            <v>-</v>
          </cell>
          <cell r="I4639" t="str">
            <v/>
          </cell>
          <cell r="J4639" t="str">
            <v>VILA SÃO JOSÉ (BRAZLÂNDIA)</v>
          </cell>
          <cell r="K4639" t="str">
            <v>BRASÍLIA</v>
          </cell>
          <cell r="L4639" t="str">
            <v>DF</v>
          </cell>
          <cell r="M4639" t="str">
            <v>-15.6529319</v>
          </cell>
          <cell r="N4639" t="str">
            <v>-48.19566589999999</v>
          </cell>
          <cell r="O4639" t="str">
            <v>61993909320</v>
          </cell>
          <cell r="P4639" t="str">
            <v>05/05/1993</v>
          </cell>
          <cell r="Q4639" t="str">
            <v>2960419</v>
          </cell>
          <cell r="R4639" t="str">
            <v>SSP</v>
          </cell>
          <cell r="S4639" t="str">
            <v>04978527139</v>
          </cell>
          <cell r="T4639" t="str">
            <v/>
          </cell>
          <cell r="U4639" t="str">
            <v/>
          </cell>
          <cell r="V4639" t="str">
            <v/>
          </cell>
          <cell r="X4639" t="str">
            <v>1600412</v>
          </cell>
          <cell r="Y4639" t="str">
            <v>60</v>
          </cell>
          <cell r="Z4639" t="str">
            <v>DF</v>
          </cell>
          <cell r="AA4639" t="str">
            <v>08/11/2018</v>
          </cell>
          <cell r="AB4639" t="str">
            <v/>
          </cell>
          <cell r="AC4639" t="str">
            <v>165573652-24</v>
          </cell>
          <cell r="AD4639">
            <v>4506</v>
          </cell>
          <cell r="AE4639" t="str">
            <v>BRASILEIRO NATO</v>
          </cell>
          <cell r="AF4639" t="str">
            <v>Solteiro</v>
          </cell>
          <cell r="AG4639" t="str">
            <v>Masculino</v>
          </cell>
          <cell r="AH4639" t="str">
            <v>Ativo</v>
          </cell>
          <cell r="AI4639" t="str">
            <v>MORACI PEREIRA DOS SANTOS</v>
          </cell>
        </row>
        <row r="4640">
          <cell r="B4640" t="str">
            <v>WERISTON FRANCIS PAIXAO AGUIAR</v>
          </cell>
          <cell r="C4640" t="str">
            <v>13649547619</v>
          </cell>
          <cell r="D4640" t="str">
            <v>weristonmayumigo@gmail.com</v>
          </cell>
          <cell r="E4640" t="str">
            <v>promotor</v>
          </cell>
          <cell r="F4640" t="str">
            <v>31660100</v>
          </cell>
          <cell r="G4640" t="str">
            <v>RUA JOSÉ FÉLIX MARTINS</v>
          </cell>
          <cell r="H4640" t="str">
            <v>320</v>
          </cell>
          <cell r="I4640" t="str">
            <v>ATÉ 999/1000</v>
          </cell>
          <cell r="J4640" t="str">
            <v>MANTIQUEIRA</v>
          </cell>
          <cell r="K4640" t="str">
            <v>BELO HORIZONTE</v>
          </cell>
          <cell r="L4640" t="str">
            <v>MG</v>
          </cell>
          <cell r="M4640" t="str">
            <v>-19.8011683</v>
          </cell>
          <cell r="N4640" t="str">
            <v>-43.9815618</v>
          </cell>
          <cell r="O4640" t="str">
            <v/>
          </cell>
          <cell r="P4640" t="str">
            <v>28/12/1994</v>
          </cell>
          <cell r="Q4640" t="str">
            <v/>
          </cell>
          <cell r="R4640" t="str">
            <v>SSP</v>
          </cell>
          <cell r="S4640" t="str">
            <v>13649547619</v>
          </cell>
          <cell r="T4640" t="str">
            <v/>
          </cell>
          <cell r="U4640" t="str">
            <v/>
          </cell>
          <cell r="V4640" t="str">
            <v/>
          </cell>
          <cell r="X4640" t="str">
            <v>1654681</v>
          </cell>
          <cell r="Y4640" t="str">
            <v>40</v>
          </cell>
          <cell r="Z4640" t="str">
            <v>MG</v>
          </cell>
          <cell r="AA4640" t="str">
            <v>24/12/2019</v>
          </cell>
          <cell r="AB4640" t="str">
            <v/>
          </cell>
          <cell r="AC4640" t="str">
            <v>21042058174</v>
          </cell>
          <cell r="AD4640">
            <v>4506</v>
          </cell>
          <cell r="AE4640" t="str">
            <v>Brasileiro</v>
          </cell>
          <cell r="AF4640" t="str">
            <v>Solteiro</v>
          </cell>
          <cell r="AG4640" t="str">
            <v>Masculino</v>
          </cell>
          <cell r="AH4640" t="str">
            <v>Inativo</v>
          </cell>
          <cell r="AI4640" t="str">
            <v>BRUNO DE SOUZA LIMA</v>
          </cell>
        </row>
        <row r="4641">
          <cell r="B4641" t="str">
            <v>WESKLEY KAIQUE DE PAULA OLIVEIRA</v>
          </cell>
          <cell r="C4641" t="str">
            <v>45384314869</v>
          </cell>
          <cell r="D4641" t="str">
            <v/>
          </cell>
          <cell r="E4641" t="str">
            <v>promotor</v>
          </cell>
          <cell r="F4641" t="str">
            <v>06700000</v>
          </cell>
          <cell r="G4641" t="str">
            <v xml:space="preserve">RUA ADAMANTINA </v>
          </cell>
          <cell r="H4641" t="str">
            <v>41</v>
          </cell>
          <cell r="I4641" t="str">
            <v/>
          </cell>
          <cell r="J4641" t="str">
            <v>JARDIM SABIA</v>
          </cell>
          <cell r="K4641" t="str">
            <v>COTIA</v>
          </cell>
          <cell r="L4641" t="str">
            <v>SP</v>
          </cell>
          <cell r="M4641" t="str">
            <v>-23.6200095</v>
          </cell>
          <cell r="N4641" t="str">
            <v>-46.96187339999999</v>
          </cell>
          <cell r="O4641" t="str">
            <v/>
          </cell>
          <cell r="P4641" t="str">
            <v>06/05/1996</v>
          </cell>
          <cell r="Q4641" t="str">
            <v>550159277</v>
          </cell>
          <cell r="R4641" t="str">
            <v>SSP</v>
          </cell>
          <cell r="S4641" t="str">
            <v>45384314869</v>
          </cell>
          <cell r="T4641" t="str">
            <v/>
          </cell>
          <cell r="U4641" t="str">
            <v/>
          </cell>
          <cell r="V4641" t="str">
            <v/>
          </cell>
          <cell r="X4641" t="str">
            <v>54767</v>
          </cell>
          <cell r="Y4641" t="str">
            <v>395</v>
          </cell>
          <cell r="Z4641" t="str">
            <v>SP</v>
          </cell>
          <cell r="AA4641" t="str">
            <v>02/03/2020</v>
          </cell>
          <cell r="AB4641" t="str">
            <v/>
          </cell>
          <cell r="AC4641" t="str">
            <v>13901772935</v>
          </cell>
          <cell r="AD4641">
            <v>4506</v>
          </cell>
          <cell r="AE4641" t="str">
            <v>Brasileiro</v>
          </cell>
          <cell r="AF4641" t="str">
            <v>Solteiro</v>
          </cell>
          <cell r="AG4641" t="str">
            <v>Masculino</v>
          </cell>
          <cell r="AH4641" t="str">
            <v>Ativo</v>
          </cell>
          <cell r="AI4641" t="str">
            <v>MICHAEL RODRIGUES COSTA DE MEIRA</v>
          </cell>
        </row>
        <row r="4642">
          <cell r="B4642" t="str">
            <v>WESLEI DA SILVA TRINDADE</v>
          </cell>
          <cell r="C4642" t="str">
            <v>04952976157</v>
          </cell>
          <cell r="D4642" t="str">
            <v>wesleitrindade2018@gmail.com</v>
          </cell>
          <cell r="E4642" t="str">
            <v>promotor</v>
          </cell>
          <cell r="F4642" t="str">
            <v>72748000</v>
          </cell>
          <cell r="G4642" t="str">
            <v>QUADRA 48</v>
          </cell>
          <cell r="H4642" t="str">
            <v>LT 72</v>
          </cell>
          <cell r="I4642" t="str">
            <v/>
          </cell>
          <cell r="J4642" t="str">
            <v>VILA SÃO JOSÉ (BRAZLÂNDIA)</v>
          </cell>
          <cell r="K4642" t="str">
            <v>BRASÍLIA</v>
          </cell>
          <cell r="L4642" t="str">
            <v>DF</v>
          </cell>
          <cell r="M4642" t="str">
            <v>-15.7997654</v>
          </cell>
          <cell r="N4642" t="str">
            <v>-47.8644715</v>
          </cell>
          <cell r="O4642" t="str">
            <v/>
          </cell>
          <cell r="P4642" t="str">
            <v>27/02/1994</v>
          </cell>
          <cell r="Q4642" t="str">
            <v>2899927</v>
          </cell>
          <cell r="R4642" t="str">
            <v>SSP</v>
          </cell>
          <cell r="S4642" t="str">
            <v>04952976157</v>
          </cell>
          <cell r="T4642" t="str">
            <v/>
          </cell>
          <cell r="U4642" t="str">
            <v/>
          </cell>
          <cell r="V4642" t="str">
            <v/>
          </cell>
          <cell r="X4642" t="str">
            <v>47602</v>
          </cell>
          <cell r="Y4642" t="str">
            <v>30</v>
          </cell>
          <cell r="Z4642" t="str">
            <v>DF</v>
          </cell>
          <cell r="AA4642" t="str">
            <v>01/11/2017</v>
          </cell>
          <cell r="AB4642" t="str">
            <v>07/01/2020</v>
          </cell>
          <cell r="AC4642" t="str">
            <v>16615976766</v>
          </cell>
          <cell r="AD4642">
            <v>4506</v>
          </cell>
          <cell r="AE4642" t="str">
            <v>Brasileiro</v>
          </cell>
          <cell r="AF4642" t="str">
            <v>Solteiro</v>
          </cell>
          <cell r="AG4642" t="str">
            <v>Masculino</v>
          </cell>
          <cell r="AH4642" t="str">
            <v>Inativo</v>
          </cell>
          <cell r="AI4642" t="str">
            <v>MORACI PEREIRA DOS SANTOS</v>
          </cell>
        </row>
        <row r="4643">
          <cell r="B4643" t="str">
            <v>WESLEY DA SILVA MONTEIRO</v>
          </cell>
          <cell r="C4643" t="str">
            <v>40681674865</v>
          </cell>
          <cell r="D4643" t="str">
            <v>wesleysilvamonteiro@yahoo.com.br</v>
          </cell>
          <cell r="E4643" t="str">
            <v>promotor</v>
          </cell>
          <cell r="F4643" t="str">
            <v>08695-830</v>
          </cell>
          <cell r="G4643" t="str">
            <v>RUA GALDINA DA CUNHA MORAES 72</v>
          </cell>
          <cell r="H4643" t="str">
            <v>72</v>
          </cell>
          <cell r="I4643" t="str">
            <v>CASA 1</v>
          </cell>
          <cell r="J4643" t="str">
            <v>JARDIM SAO BERNARD</v>
          </cell>
          <cell r="K4643" t="str">
            <v>SUZANO</v>
          </cell>
          <cell r="L4643" t="str">
            <v>SP</v>
          </cell>
          <cell r="M4643" t="str">
            <v/>
          </cell>
          <cell r="N4643" t="str">
            <v/>
          </cell>
          <cell r="O4643" t="str">
            <v>1151043736</v>
          </cell>
          <cell r="P4643" t="str">
            <v>29/03/1994</v>
          </cell>
          <cell r="Q4643" t="str">
            <v>423160643</v>
          </cell>
          <cell r="R4643" t="str">
            <v>SSP</v>
          </cell>
          <cell r="S4643" t="str">
            <v>40681674865</v>
          </cell>
          <cell r="T4643" t="str">
            <v/>
          </cell>
          <cell r="U4643" t="str">
            <v/>
          </cell>
          <cell r="V4643" t="str">
            <v/>
          </cell>
          <cell r="X4643" t="str">
            <v>36590</v>
          </cell>
          <cell r="Y4643" t="str">
            <v>331</v>
          </cell>
          <cell r="Z4643" t="str">
            <v>SP</v>
          </cell>
          <cell r="AA4643" t="str">
            <v>01/01/0001</v>
          </cell>
          <cell r="AB4643" t="str">
            <v>01/01/0001</v>
          </cell>
          <cell r="AC4643" t="str">
            <v>165344346-37</v>
          </cell>
          <cell r="AD4643">
            <v>4506</v>
          </cell>
          <cell r="AE4643" t="str">
            <v>BRASILEIRO NATO</v>
          </cell>
          <cell r="AF4643" t="str">
            <v>Casado</v>
          </cell>
          <cell r="AG4643" t="str">
            <v>Masculino</v>
          </cell>
          <cell r="AH4643" t="str">
            <v>Inativo</v>
          </cell>
          <cell r="AI4643" t="str">
            <v>RODRIGO SOUZA DA SILVA</v>
          </cell>
        </row>
        <row r="4644">
          <cell r="B4644" t="str">
            <v>WESLEY DE JESUS SANTOS</v>
          </cell>
          <cell r="C4644" t="str">
            <v>46184851837</v>
          </cell>
          <cell r="D4644" t="str">
            <v>wesley.jesus.santos@hotmail.com</v>
          </cell>
          <cell r="E4644" t="str">
            <v>parttime5</v>
          </cell>
          <cell r="F4644" t="str">
            <v>03936-020</v>
          </cell>
          <cell r="G4644" t="str">
            <v>RUA ESTADO DE PERNAMBUCO</v>
          </cell>
          <cell r="H4644" t="str">
            <v>806</v>
          </cell>
          <cell r="I4644" t="str">
            <v/>
          </cell>
          <cell r="J4644" t="str">
            <v>JARDIM EGLE</v>
          </cell>
          <cell r="K4644" t="str">
            <v>SÃO PAULO</v>
          </cell>
          <cell r="L4644" t="str">
            <v>SP</v>
          </cell>
          <cell r="M4644" t="str">
            <v>-23.5897273</v>
          </cell>
          <cell r="N4644" t="str">
            <v>-46.4970428</v>
          </cell>
          <cell r="O4644" t="str">
            <v>11992589116</v>
          </cell>
          <cell r="P4644" t="str">
            <v>29/03/1997</v>
          </cell>
          <cell r="Q4644" t="str">
            <v>52069109X</v>
          </cell>
          <cell r="R4644" t="str">
            <v>SSP</v>
          </cell>
          <cell r="S4644" t="str">
            <v>46184851837</v>
          </cell>
          <cell r="T4644" t="str">
            <v/>
          </cell>
          <cell r="U4644" t="str">
            <v/>
          </cell>
          <cell r="V4644" t="str">
            <v/>
          </cell>
          <cell r="X4644" t="str">
            <v>35259</v>
          </cell>
          <cell r="Y4644" t="str">
            <v>403</v>
          </cell>
          <cell r="Z4644" t="str">
            <v>SP</v>
          </cell>
          <cell r="AA4644" t="str">
            <v>22/04/2019</v>
          </cell>
          <cell r="AB4644" t="str">
            <v>01/01/0001</v>
          </cell>
          <cell r="AC4644" t="str">
            <v>166996629-89</v>
          </cell>
          <cell r="AD4644">
            <v>3840</v>
          </cell>
          <cell r="AE4644" t="str">
            <v>BRASILEIRO NATO</v>
          </cell>
          <cell r="AF4644" t="str">
            <v>Solteiro</v>
          </cell>
          <cell r="AG4644" t="str">
            <v>Masculino</v>
          </cell>
          <cell r="AH4644" t="str">
            <v>Inativo</v>
          </cell>
          <cell r="AI4644" t="str">
            <v>SERGIO FERNANDES DOS SANTOS</v>
          </cell>
        </row>
        <row r="4645">
          <cell r="B4645" t="str">
            <v>WESLEY DOS ANJOS SANTOS</v>
          </cell>
          <cell r="C4645" t="str">
            <v>45093782890</v>
          </cell>
          <cell r="D4645" t="str">
            <v>weslleydocharm@gmail.com</v>
          </cell>
          <cell r="E4645" t="str">
            <v>parttime6</v>
          </cell>
          <cell r="F4645" t="str">
            <v>04466-115</v>
          </cell>
          <cell r="G4645" t="str">
            <v>RUA OITO</v>
          </cell>
          <cell r="H4645" t="str">
            <v>105</v>
          </cell>
          <cell r="I4645" t="str">
            <v/>
          </cell>
          <cell r="J4645" t="str">
            <v>JARDIM DOMITILA</v>
          </cell>
          <cell r="K4645" t="str">
            <v>SÃO PAULO</v>
          </cell>
          <cell r="L4645" t="str">
            <v>SP</v>
          </cell>
          <cell r="M4645" t="str">
            <v>-23.6893252</v>
          </cell>
          <cell r="N4645" t="str">
            <v>-46.6667034</v>
          </cell>
          <cell r="O4645" t="str">
            <v>949320221</v>
          </cell>
          <cell r="P4645" t="str">
            <v>27/04/1995</v>
          </cell>
          <cell r="Q4645" t="str">
            <v>365808295</v>
          </cell>
          <cell r="R4645" t="str">
            <v>SSP</v>
          </cell>
          <cell r="S4645" t="str">
            <v>45093782890</v>
          </cell>
          <cell r="T4645" t="str">
            <v/>
          </cell>
          <cell r="U4645" t="str">
            <v/>
          </cell>
          <cell r="V4645" t="str">
            <v/>
          </cell>
          <cell r="X4645" t="str">
            <v>91686</v>
          </cell>
          <cell r="Y4645" t="str">
            <v>331</v>
          </cell>
          <cell r="Z4645" t="str">
            <v>SP</v>
          </cell>
          <cell r="AA4645" t="str">
            <v>08/10/2018</v>
          </cell>
          <cell r="AB4645" t="str">
            <v>08/05/2020</v>
          </cell>
          <cell r="AC4645" t="str">
            <v>206873288-23</v>
          </cell>
          <cell r="AD4645">
            <v>3100</v>
          </cell>
          <cell r="AE4645" t="str">
            <v>BRASILEIRO NATO</v>
          </cell>
          <cell r="AF4645" t="str">
            <v>Solteiro</v>
          </cell>
          <cell r="AG4645" t="str">
            <v>Masculino</v>
          </cell>
          <cell r="AH4645" t="str">
            <v>Inativo</v>
          </cell>
          <cell r="AI4645" t="str">
            <v>IVANILTON DE OLIVEIRA UMBURANA</v>
          </cell>
        </row>
        <row r="4646">
          <cell r="B4646" t="str">
            <v>WESLEY FELIPE DE CARVALHO</v>
          </cell>
          <cell r="C4646" t="str">
            <v>06929366960</v>
          </cell>
          <cell r="D4646" t="str">
            <v>wesleyccccc@gmail.com</v>
          </cell>
          <cell r="E4646" t="str">
            <v>promotor</v>
          </cell>
          <cell r="F4646" t="str">
            <v>81925587</v>
          </cell>
          <cell r="G4646" t="str">
            <v>RUA PAULO RIO BRANCO DE MACEDO</v>
          </cell>
          <cell r="H4646" t="str">
            <v>645</v>
          </cell>
          <cell r="I4646" t="str">
            <v/>
          </cell>
          <cell r="J4646" t="str">
            <v>SÍTIO CERCADO</v>
          </cell>
          <cell r="K4646" t="str">
            <v>CURITIBA</v>
          </cell>
          <cell r="L4646" t="str">
            <v>PR</v>
          </cell>
          <cell r="M4646" t="str">
            <v/>
          </cell>
          <cell r="N4646" t="str">
            <v/>
          </cell>
          <cell r="O4646" t="str">
            <v/>
          </cell>
          <cell r="P4646" t="str">
            <v>17/05/1991</v>
          </cell>
          <cell r="Q4646" t="str">
            <v>104841104</v>
          </cell>
          <cell r="R4646" t="str">
            <v>SSP</v>
          </cell>
          <cell r="S4646" t="str">
            <v>06929366960</v>
          </cell>
          <cell r="T4646" t="str">
            <v/>
          </cell>
          <cell r="U4646" t="str">
            <v/>
          </cell>
          <cell r="V4646" t="str">
            <v/>
          </cell>
          <cell r="X4646" t="str">
            <v>4319208</v>
          </cell>
          <cell r="Y4646" t="str">
            <v>40</v>
          </cell>
          <cell r="Z4646" t="str">
            <v/>
          </cell>
          <cell r="AA4646" t="str">
            <v>10/09/2019</v>
          </cell>
          <cell r="AB4646" t="str">
            <v/>
          </cell>
          <cell r="AC4646" t="str">
            <v>20938341469</v>
          </cell>
          <cell r="AD4646">
            <v>0</v>
          </cell>
          <cell r="AE4646" t="str">
            <v>Brasileiro</v>
          </cell>
          <cell r="AF4646" t="str">
            <v>Solteiro</v>
          </cell>
          <cell r="AG4646" t="str">
            <v>Masculino</v>
          </cell>
          <cell r="AH4646" t="str">
            <v>Inativo</v>
          </cell>
          <cell r="AI4646" t="str">
            <v>EDER MONTANHER QUIRINO</v>
          </cell>
        </row>
        <row r="4647">
          <cell r="B4647" t="str">
            <v>WESLEY FERNANDES PIRES</v>
          </cell>
          <cell r="C4647" t="str">
            <v>01870624637</v>
          </cell>
          <cell r="D4647" t="str">
            <v>esquerdinha1603@gmail.com</v>
          </cell>
          <cell r="E4647" t="str">
            <v>promotor</v>
          </cell>
          <cell r="F4647" t="str">
            <v>38414-315</v>
          </cell>
          <cell r="G4647" t="str">
            <v>RUA VERIDIANO TEODORO DOS SANTOS</v>
          </cell>
          <cell r="H4647" t="str">
            <v>991</v>
          </cell>
          <cell r="I4647" t="str">
            <v/>
          </cell>
          <cell r="J4647" t="str">
            <v>LUIZOTE DE FREITAS</v>
          </cell>
          <cell r="K4647" t="str">
            <v>UBERLÂNDIA</v>
          </cell>
          <cell r="L4647" t="str">
            <v>MG</v>
          </cell>
          <cell r="M4647" t="str">
            <v>-18.9187251</v>
          </cell>
          <cell r="N4647" t="str">
            <v>-48.3391793</v>
          </cell>
          <cell r="O4647" t="str">
            <v>34992553665</v>
          </cell>
          <cell r="P4647" t="str">
            <v>16/03/1995</v>
          </cell>
          <cell r="Q4647" t="str">
            <v>17576410</v>
          </cell>
          <cell r="R4647" t="str">
            <v>SSP</v>
          </cell>
          <cell r="S4647" t="str">
            <v>01870624637</v>
          </cell>
          <cell r="T4647" t="str">
            <v/>
          </cell>
          <cell r="U4647" t="str">
            <v/>
          </cell>
          <cell r="V4647" t="str">
            <v/>
          </cell>
          <cell r="W4647" t="str">
            <v>ContaCorrente</v>
          </cell>
          <cell r="X4647" t="str">
            <v>9165995</v>
          </cell>
          <cell r="Y4647" t="str">
            <v>30</v>
          </cell>
          <cell r="Z4647" t="str">
            <v>MG</v>
          </cell>
          <cell r="AA4647" t="str">
            <v>19/06/2019</v>
          </cell>
          <cell r="AB4647" t="str">
            <v/>
          </cell>
          <cell r="AC4647" t="str">
            <v>166015106-38</v>
          </cell>
          <cell r="AD4647">
            <v>4506</v>
          </cell>
          <cell r="AE4647" t="str">
            <v>BRASILEIRO NATO</v>
          </cell>
          <cell r="AF4647" t="str">
            <v>Solteiro</v>
          </cell>
          <cell r="AG4647" t="str">
            <v>Masculino</v>
          </cell>
          <cell r="AH4647" t="str">
            <v>Ativo</v>
          </cell>
          <cell r="AI4647" t="str">
            <v>EVERTON MEDEIROS DA SILVA</v>
          </cell>
        </row>
        <row r="4648">
          <cell r="B4648" t="str">
            <v>WESLEY FERREIRA TOLEDO</v>
          </cell>
          <cell r="C4648" t="str">
            <v>12321576600</v>
          </cell>
          <cell r="D4648" t="str">
            <v>WEVWERTONSILVAMARTINS40@GMAIL.COM</v>
          </cell>
          <cell r="E4648" t="str">
            <v>promotor</v>
          </cell>
          <cell r="F4648" t="str">
            <v>01001000</v>
          </cell>
          <cell r="G4648" t="str">
            <v>PRAÇA DA SÉ</v>
          </cell>
          <cell r="H4648" t="str">
            <v>1</v>
          </cell>
          <cell r="I4648" t="str">
            <v>LADO ÍMPAR</v>
          </cell>
          <cell r="J4648" t="str">
            <v>SÉ</v>
          </cell>
          <cell r="K4648" t="str">
            <v>SÃO PAULO</v>
          </cell>
          <cell r="L4648" t="str">
            <v>SP</v>
          </cell>
          <cell r="M4648" t="str">
            <v>-23.5493479</v>
          </cell>
          <cell r="N4648" t="str">
            <v>-46.6332098</v>
          </cell>
          <cell r="O4648" t="str">
            <v>6398426965</v>
          </cell>
          <cell r="P4648" t="str">
            <v>17/05/1993</v>
          </cell>
          <cell r="Q4648" t="str">
            <v>18585602</v>
          </cell>
          <cell r="R4648" t="str">
            <v>SSP</v>
          </cell>
          <cell r="S4648" t="str">
            <v>12321576600</v>
          </cell>
          <cell r="T4648" t="str">
            <v/>
          </cell>
          <cell r="U4648" t="str">
            <v/>
          </cell>
          <cell r="V4648" t="str">
            <v/>
          </cell>
          <cell r="X4648" t="str">
            <v>79359</v>
          </cell>
          <cell r="Y4648" t="str">
            <v>156</v>
          </cell>
          <cell r="Z4648" t="str">
            <v>MG</v>
          </cell>
          <cell r="AA4648" t="str">
            <v>16/01/2020</v>
          </cell>
          <cell r="AB4648" t="str">
            <v>29/01/2020</v>
          </cell>
          <cell r="AC4648" t="str">
            <v>21044430747</v>
          </cell>
          <cell r="AD4648">
            <v>4506</v>
          </cell>
          <cell r="AE4648" t="str">
            <v>Brasileiro</v>
          </cell>
          <cell r="AF4648" t="str">
            <v>Solteiro</v>
          </cell>
          <cell r="AG4648" t="str">
            <v>Masculino</v>
          </cell>
          <cell r="AH4648" t="str">
            <v>Inativo</v>
          </cell>
          <cell r="AI4648" t="str">
            <v>BRUNO DE SOUZA LIMA</v>
          </cell>
        </row>
        <row r="4649">
          <cell r="B4649" t="str">
            <v>WESLEY GODOI DE SOUZA</v>
          </cell>
          <cell r="C4649" t="str">
            <v>22849192864</v>
          </cell>
          <cell r="D4649" t="str">
            <v>thewesley@gmail.com</v>
          </cell>
          <cell r="E4649" t="str">
            <v>promotor</v>
          </cell>
          <cell r="F4649" t="str">
            <v>13216-705</v>
          </cell>
          <cell r="G4649" t="str">
            <v>AVENIDA ZILDA ROCHA PEREIRA BARRETO</v>
          </cell>
          <cell r="H4649" t="str">
            <v>510</v>
          </cell>
          <cell r="I4649" t="str">
            <v/>
          </cell>
          <cell r="J4649" t="str">
            <v>JUNDIAÍ MIRIM</v>
          </cell>
          <cell r="K4649" t="str">
            <v>JUNDIAÍ</v>
          </cell>
          <cell r="L4649" t="str">
            <v>SP</v>
          </cell>
          <cell r="M4649" t="str">
            <v>-23.164111</v>
          </cell>
          <cell r="N4649" t="str">
            <v>-46.8669693</v>
          </cell>
          <cell r="O4649" t="str">
            <v>11956507210</v>
          </cell>
          <cell r="P4649" t="str">
            <v>22/12/1995</v>
          </cell>
          <cell r="Q4649" t="str">
            <v>501978671</v>
          </cell>
          <cell r="R4649" t="str">
            <v>SSP</v>
          </cell>
          <cell r="S4649" t="str">
            <v>22849192864</v>
          </cell>
          <cell r="T4649" t="str">
            <v/>
          </cell>
          <cell r="U4649" t="str">
            <v/>
          </cell>
          <cell r="V4649" t="str">
            <v/>
          </cell>
          <cell r="X4649" t="str">
            <v>81772</v>
          </cell>
          <cell r="Y4649" t="str">
            <v>396</v>
          </cell>
          <cell r="Z4649" t="str">
            <v>SP</v>
          </cell>
          <cell r="AA4649" t="str">
            <v>01/07/2019</v>
          </cell>
          <cell r="AB4649" t="str">
            <v>01/01/0001</v>
          </cell>
          <cell r="AC4649" t="str">
            <v>201529167-97</v>
          </cell>
          <cell r="AD4649">
            <v>4506</v>
          </cell>
          <cell r="AE4649" t="str">
            <v>BRASILEIRO NATO</v>
          </cell>
          <cell r="AF4649" t="str">
            <v>Solteiro</v>
          </cell>
          <cell r="AG4649" t="str">
            <v>Masculino</v>
          </cell>
          <cell r="AH4649" t="str">
            <v>Ativo</v>
          </cell>
          <cell r="AI4649" t="str">
            <v>WAGNER GIRALDO</v>
          </cell>
        </row>
        <row r="4650">
          <cell r="B4650" t="str">
            <v>WESLEY HENRIQUE LIMA ALVES DA SILVA</v>
          </cell>
          <cell r="C4650" t="str">
            <v>47977482819</v>
          </cell>
          <cell r="D4650" t="str">
            <v/>
          </cell>
          <cell r="E4650" t="str">
            <v>promotorexpress</v>
          </cell>
          <cell r="F4650" t="str">
            <v>03981110</v>
          </cell>
          <cell r="G4650" t="str">
            <v>RUA PLANALTO DOS ACANTILADOS</v>
          </cell>
          <cell r="H4650" t="str">
            <v>43</v>
          </cell>
          <cell r="I4650" t="str">
            <v>CS B</v>
          </cell>
          <cell r="J4650" t="str">
            <v>PARQUE SANTA MADALENA</v>
          </cell>
          <cell r="K4650" t="str">
            <v>SÃO PAULO</v>
          </cell>
          <cell r="L4650" t="str">
            <v>SP</v>
          </cell>
          <cell r="M4650" t="str">
            <v/>
          </cell>
          <cell r="N4650" t="str">
            <v/>
          </cell>
          <cell r="O4650" t="str">
            <v/>
          </cell>
          <cell r="P4650" t="str">
            <v>03/08/2000</v>
          </cell>
          <cell r="Q4650" t="str">
            <v>582361801</v>
          </cell>
          <cell r="R4650" t="str">
            <v>SSP</v>
          </cell>
          <cell r="S4650" t="str">
            <v>47977482819</v>
          </cell>
          <cell r="T4650" t="str">
            <v/>
          </cell>
          <cell r="U4650" t="str">
            <v/>
          </cell>
          <cell r="V4650" t="str">
            <v/>
          </cell>
          <cell r="X4650" t="str">
            <v>025705</v>
          </cell>
          <cell r="Y4650" t="str">
            <v>451</v>
          </cell>
          <cell r="Z4650" t="str">
            <v>SP</v>
          </cell>
          <cell r="AA4650" t="str">
            <v>10/07/2020</v>
          </cell>
          <cell r="AB4650" t="str">
            <v>10/07/2020</v>
          </cell>
          <cell r="AC4650" t="str">
            <v/>
          </cell>
          <cell r="AD4650">
            <v>0</v>
          </cell>
          <cell r="AE4650" t="str">
            <v>Brasileiro</v>
          </cell>
          <cell r="AF4650" t="str">
            <v>Solteiro</v>
          </cell>
          <cell r="AG4650" t="str">
            <v>Masculino</v>
          </cell>
          <cell r="AH4650" t="str">
            <v>Inativo</v>
          </cell>
          <cell r="AI4650" t="str">
            <v>RAFAEL CAMPOS PEREIRA</v>
          </cell>
        </row>
        <row r="4651">
          <cell r="B4651" t="str">
            <v>WESLEY JONATHAS DE OLIVEIRA</v>
          </cell>
          <cell r="C4651" t="str">
            <v>01485910609</v>
          </cell>
          <cell r="D4651" t="str">
            <v>wesleyjonathas@gmail.com</v>
          </cell>
          <cell r="E4651" t="str">
            <v>promotorexpress</v>
          </cell>
          <cell r="F4651" t="str">
            <v>36025380</v>
          </cell>
          <cell r="G4651" t="str">
            <v>RUA DOUTOR CAMPOS LIMA</v>
          </cell>
          <cell r="H4651" t="str">
            <v>128</v>
          </cell>
          <cell r="I4651" t="str">
            <v>CASA 3</v>
          </cell>
          <cell r="J4651" t="str">
            <v>DOM BOSCO</v>
          </cell>
          <cell r="K4651" t="str">
            <v>JUIZ DE FORA</v>
          </cell>
          <cell r="L4651" t="str">
            <v>MG</v>
          </cell>
          <cell r="M4651" t="str">
            <v>-21.77615</v>
          </cell>
          <cell r="N4651" t="str">
            <v>-43.360593</v>
          </cell>
          <cell r="O4651" t="str">
            <v>32988067587</v>
          </cell>
          <cell r="P4651" t="str">
            <v>16/05/1981</v>
          </cell>
          <cell r="Q4651" t="str">
            <v>13148007</v>
          </cell>
          <cell r="R4651" t="str">
            <v>SSP</v>
          </cell>
          <cell r="S4651" t="str">
            <v>01485910609</v>
          </cell>
          <cell r="T4651" t="str">
            <v/>
          </cell>
          <cell r="U4651" t="str">
            <v/>
          </cell>
          <cell r="V4651" t="str">
            <v/>
          </cell>
          <cell r="W4651" t="str">
            <v>ContaCorrente</v>
          </cell>
          <cell r="X4651" t="str">
            <v>81495</v>
          </cell>
          <cell r="Y4651" t="str">
            <v>119</v>
          </cell>
          <cell r="Z4651" t="str">
            <v>MG</v>
          </cell>
          <cell r="AA4651" t="str">
            <v>19/10/2020</v>
          </cell>
          <cell r="AB4651" t="str">
            <v/>
          </cell>
          <cell r="AC4651" t="str">
            <v>12598872349</v>
          </cell>
          <cell r="AD4651">
            <v>8.5</v>
          </cell>
          <cell r="AE4651" t="str">
            <v>Brasileiro</v>
          </cell>
          <cell r="AF4651" t="str">
            <v>Solteiro</v>
          </cell>
          <cell r="AG4651" t="str">
            <v>Masculino</v>
          </cell>
          <cell r="AH4651" t="str">
            <v>Ativo</v>
          </cell>
          <cell r="AI4651" t="str">
            <v>EVERTON MEDEIROS DA SILVA</v>
          </cell>
        </row>
        <row r="4652">
          <cell r="B4652" t="str">
            <v>WESLEY LEMES PEREIRA SANTOS</v>
          </cell>
          <cell r="C4652" t="str">
            <v>05919737662</v>
          </cell>
          <cell r="D4652" t="str">
            <v>wesleygrandao012@gmail.com</v>
          </cell>
          <cell r="E4652" t="str">
            <v>promotorexpress</v>
          </cell>
          <cell r="F4652" t="str">
            <v>38406-223</v>
          </cell>
          <cell r="G4652" t="str">
            <v>RUA FLÁVIO DE OLIVEIRA</v>
          </cell>
          <cell r="H4652" t="str">
            <v>26</v>
          </cell>
          <cell r="I4652" t="str">
            <v>ANT 16</v>
          </cell>
          <cell r="J4652" t="str">
            <v>JARDIM IPANEMA</v>
          </cell>
          <cell r="K4652" t="str">
            <v>UBERLÂNDIA</v>
          </cell>
          <cell r="L4652" t="str">
            <v>MG</v>
          </cell>
          <cell r="M4652" t="str">
            <v>-18.8844236</v>
          </cell>
          <cell r="N4652" t="str">
            <v>-48.2223786</v>
          </cell>
          <cell r="O4652" t="str">
            <v>34998975153</v>
          </cell>
          <cell r="P4652" t="str">
            <v>03/11/1981</v>
          </cell>
          <cell r="Q4652" t="str">
            <v>12997103</v>
          </cell>
          <cell r="R4652" t="str">
            <v>SSP</v>
          </cell>
          <cell r="S4652" t="str">
            <v>05919737662</v>
          </cell>
          <cell r="T4652" t="str">
            <v/>
          </cell>
          <cell r="U4652" t="str">
            <v/>
          </cell>
          <cell r="V4652" t="str">
            <v/>
          </cell>
          <cell r="X4652" t="str">
            <v>78053</v>
          </cell>
          <cell r="Y4652" t="str">
            <v>104</v>
          </cell>
          <cell r="Z4652" t="str">
            <v>MG</v>
          </cell>
          <cell r="AA4652" t="str">
            <v>23/07/2018</v>
          </cell>
          <cell r="AB4652" t="str">
            <v/>
          </cell>
          <cell r="AC4652" t="str">
            <v>129587849-85</v>
          </cell>
          <cell r="AD4652">
            <v>8.5</v>
          </cell>
          <cell r="AE4652" t="str">
            <v>Brasileiro</v>
          </cell>
          <cell r="AF4652" t="str">
            <v>Solteiro</v>
          </cell>
          <cell r="AG4652" t="str">
            <v>Masculino</v>
          </cell>
          <cell r="AH4652" t="str">
            <v>Ativo</v>
          </cell>
          <cell r="AI4652" t="str">
            <v>EVERTON MEDEIROS DA SILVA</v>
          </cell>
        </row>
        <row r="4653">
          <cell r="B4653" t="str">
            <v>WESLEY MORAIS DOS SANTOS</v>
          </cell>
          <cell r="C4653" t="str">
            <v>44711036873</v>
          </cell>
          <cell r="D4653" t="str">
            <v/>
          </cell>
          <cell r="E4653" t="str">
            <v>promotorexpress</v>
          </cell>
          <cell r="F4653" t="str">
            <v>08593260</v>
          </cell>
          <cell r="G4653" t="str">
            <v>RUA LARANJAL</v>
          </cell>
          <cell r="H4653" t="str">
            <v>218</v>
          </cell>
          <cell r="I4653" t="str">
            <v/>
          </cell>
          <cell r="J4653" t="str">
            <v>CHÁCARA ÁGUAS DA PEDRA</v>
          </cell>
          <cell r="K4653" t="str">
            <v>ITAQUAQUECETUBA</v>
          </cell>
          <cell r="L4653" t="str">
            <v>SP</v>
          </cell>
          <cell r="M4653" t="str">
            <v>-23.4768034</v>
          </cell>
          <cell r="N4653" t="str">
            <v>-46.2858752</v>
          </cell>
          <cell r="O4653" t="str">
            <v>11996606049</v>
          </cell>
          <cell r="P4653" t="str">
            <v>17/07/1996</v>
          </cell>
          <cell r="Q4653" t="str">
            <v>530432717</v>
          </cell>
          <cell r="R4653" t="str">
            <v>SSP</v>
          </cell>
          <cell r="S4653" t="str">
            <v>44711036873</v>
          </cell>
          <cell r="T4653" t="str">
            <v>SANTANDER</v>
          </cell>
          <cell r="U4653" t="str">
            <v>3620</v>
          </cell>
          <cell r="V4653" t="str">
            <v>10996390</v>
          </cell>
          <cell r="X4653" t="str">
            <v>28997</v>
          </cell>
          <cell r="Y4653" t="str">
            <v>393</v>
          </cell>
          <cell r="Z4653" t="str">
            <v>SP</v>
          </cell>
          <cell r="AA4653" t="str">
            <v>13/03/2020</v>
          </cell>
          <cell r="AB4653" t="str">
            <v/>
          </cell>
          <cell r="AC4653" t="str">
            <v/>
          </cell>
          <cell r="AD4653">
            <v>8.5</v>
          </cell>
          <cell r="AE4653" t="str">
            <v>Brasileiro</v>
          </cell>
          <cell r="AF4653" t="str">
            <v>Solteiro</v>
          </cell>
          <cell r="AG4653" t="str">
            <v>Masculino</v>
          </cell>
          <cell r="AH4653" t="str">
            <v>Ativo</v>
          </cell>
          <cell r="AI4653" t="str">
            <v>RODRIGO SOUZA DA SILVA</v>
          </cell>
        </row>
        <row r="4654">
          <cell r="B4654" t="str">
            <v>WESLEY MOREIRA AMARAL</v>
          </cell>
          <cell r="C4654" t="str">
            <v>02361597632</v>
          </cell>
          <cell r="D4654" t="str">
            <v/>
          </cell>
          <cell r="E4654" t="str">
            <v>promotorexpress</v>
          </cell>
          <cell r="F4654" t="str">
            <v>38401434</v>
          </cell>
          <cell r="G4654" t="str">
            <v>RUA COMETA</v>
          </cell>
          <cell r="H4654" t="str">
            <v>13</v>
          </cell>
          <cell r="I4654" t="str">
            <v>CS1</v>
          </cell>
          <cell r="J4654" t="str">
            <v>JARDIM BRASÍLIA</v>
          </cell>
          <cell r="K4654" t="str">
            <v>UBERLÂNDIA</v>
          </cell>
          <cell r="L4654" t="str">
            <v>MG</v>
          </cell>
          <cell r="M4654" t="str">
            <v>-18.882788</v>
          </cell>
          <cell r="N4654" t="str">
            <v>-48.299923</v>
          </cell>
          <cell r="O4654" t="str">
            <v>3491754569</v>
          </cell>
          <cell r="P4654" t="str">
            <v>01/03/2000</v>
          </cell>
          <cell r="Q4654" t="str">
            <v>15627694</v>
          </cell>
          <cell r="R4654" t="str">
            <v>SSP</v>
          </cell>
          <cell r="S4654" t="str">
            <v>02361597632</v>
          </cell>
          <cell r="T4654" t="str">
            <v>SANTANDER</v>
          </cell>
          <cell r="U4654" t="str">
            <v>0947</v>
          </cell>
          <cell r="V4654" t="str">
            <v>01012323-6</v>
          </cell>
          <cell r="W4654" t="str">
            <v>ContaCorrente</v>
          </cell>
          <cell r="X4654" t="str">
            <v>7283916</v>
          </cell>
          <cell r="Y4654" t="str">
            <v>0040</v>
          </cell>
          <cell r="Z4654" t="str">
            <v>MG</v>
          </cell>
          <cell r="AA4654" t="str">
            <v>01/04/2020</v>
          </cell>
          <cell r="AB4654" t="str">
            <v/>
          </cell>
          <cell r="AC4654" t="str">
            <v>16613698637</v>
          </cell>
          <cell r="AD4654">
            <v>8.5</v>
          </cell>
          <cell r="AE4654" t="str">
            <v>Brasileiro</v>
          </cell>
          <cell r="AF4654" t="str">
            <v>Solteiro</v>
          </cell>
          <cell r="AG4654" t="str">
            <v>Masculino</v>
          </cell>
          <cell r="AH4654" t="str">
            <v>Ativo</v>
          </cell>
          <cell r="AI4654" t="str">
            <v>EVERTON MEDEIROS DA SILVA</v>
          </cell>
        </row>
        <row r="4655">
          <cell r="B4655" t="str">
            <v>WESLEY PEREIRA BATISTA FLV</v>
          </cell>
          <cell r="C4655" t="str">
            <v>43818230870</v>
          </cell>
          <cell r="D4655" t="str">
            <v>wesleybatista@uni9.edu.br</v>
          </cell>
          <cell r="E4655" t="str">
            <v>tradesupervisor</v>
          </cell>
          <cell r="F4655" t="str">
            <v>08310100</v>
          </cell>
          <cell r="G4655" t="str">
            <v>RUA MORRO DAS PEDRAS</v>
          </cell>
          <cell r="H4655" t="str">
            <v>375</v>
          </cell>
          <cell r="I4655" t="str">
            <v>BL 3 AP 33</v>
          </cell>
          <cell r="J4655" t="str">
            <v>JARDIM RODOLFO PIRANI</v>
          </cell>
          <cell r="K4655" t="str">
            <v>SÃO PAULO</v>
          </cell>
          <cell r="L4655" t="str">
            <v>SP</v>
          </cell>
          <cell r="M4655" t="str">
            <v>-23.6345171</v>
          </cell>
          <cell r="N4655" t="str">
            <v>-46.454802</v>
          </cell>
          <cell r="O4655" t="str">
            <v>11976499626</v>
          </cell>
          <cell r="P4655" t="str">
            <v>19/04/1995</v>
          </cell>
          <cell r="Q4655" t="str">
            <v>527984541</v>
          </cell>
          <cell r="R4655" t="str">
            <v>SSP</v>
          </cell>
          <cell r="S4655" t="str">
            <v>43818230870</v>
          </cell>
          <cell r="T4655" t="str">
            <v/>
          </cell>
          <cell r="U4655" t="str">
            <v/>
          </cell>
          <cell r="V4655" t="str">
            <v/>
          </cell>
          <cell r="X4655" t="str">
            <v>1892</v>
          </cell>
          <cell r="Y4655" t="str">
            <v>387</v>
          </cell>
          <cell r="Z4655" t="str">
            <v>SP</v>
          </cell>
          <cell r="AA4655" t="str">
            <v>06/11/2019</v>
          </cell>
          <cell r="AB4655" t="str">
            <v>01/04/2020</v>
          </cell>
          <cell r="AC4655" t="str">
            <v>20140202875</v>
          </cell>
          <cell r="AD4655">
            <v>0</v>
          </cell>
          <cell r="AE4655" t="str">
            <v>Brasileiro</v>
          </cell>
          <cell r="AF4655" t="str">
            <v>Solteiro</v>
          </cell>
          <cell r="AG4655" t="str">
            <v>Masculino</v>
          </cell>
          <cell r="AH4655" t="str">
            <v>Inativo</v>
          </cell>
          <cell r="AI4655" t="str">
            <v>IVAN OLIVEIRA PINHEIRO</v>
          </cell>
        </row>
        <row r="4656">
          <cell r="B4656" t="str">
            <v>WESLEY PEREIRA NOGUEIRA</v>
          </cell>
          <cell r="C4656" t="str">
            <v>01406609099</v>
          </cell>
          <cell r="D4656" t="str">
            <v>wesleyporcao81@gmail.com</v>
          </cell>
          <cell r="E4656" t="str">
            <v>parttime5</v>
          </cell>
          <cell r="F4656" t="str">
            <v>94955240</v>
          </cell>
          <cell r="G4656" t="str">
            <v>AVENIDA MARECHAL RONDON</v>
          </cell>
          <cell r="H4656" t="str">
            <v>425</v>
          </cell>
          <cell r="I4656" t="str">
            <v>ATÉ 2170 - LADO PAR</v>
          </cell>
          <cell r="J4656" t="str">
            <v>VILA FÁTIMA</v>
          </cell>
          <cell r="K4656" t="str">
            <v>CACHOEIRINHA</v>
          </cell>
          <cell r="L4656" t="str">
            <v>RS</v>
          </cell>
          <cell r="M4656" t="str">
            <v>-29.9278423</v>
          </cell>
          <cell r="N4656" t="str">
            <v>-51.0746984</v>
          </cell>
          <cell r="O4656" t="str">
            <v>51984646522</v>
          </cell>
          <cell r="P4656" t="str">
            <v>23/11/1999</v>
          </cell>
          <cell r="Q4656" t="str">
            <v>5126647493</v>
          </cell>
          <cell r="R4656" t="str">
            <v>SSP</v>
          </cell>
          <cell r="S4656" t="str">
            <v>01406609099</v>
          </cell>
          <cell r="T4656" t="str">
            <v/>
          </cell>
          <cell r="U4656" t="str">
            <v/>
          </cell>
          <cell r="V4656" t="str">
            <v/>
          </cell>
          <cell r="X4656" t="str">
            <v>5845195</v>
          </cell>
          <cell r="Y4656" t="str">
            <v>40</v>
          </cell>
          <cell r="Z4656" t="str">
            <v>RS</v>
          </cell>
          <cell r="AA4656" t="str">
            <v>12/12/2019</v>
          </cell>
          <cell r="AB4656" t="str">
            <v/>
          </cell>
          <cell r="AC4656" t="str">
            <v>14872769968</v>
          </cell>
          <cell r="AD4656">
            <v>3840</v>
          </cell>
          <cell r="AE4656" t="str">
            <v>Brasileiro</v>
          </cell>
          <cell r="AF4656" t="str">
            <v>Solteiro</v>
          </cell>
          <cell r="AG4656" t="str">
            <v>Masculino</v>
          </cell>
          <cell r="AH4656" t="str">
            <v>Inativo</v>
          </cell>
          <cell r="AI4656" t="str">
            <v>JOSE CARLOS PIRES NUNES</v>
          </cell>
        </row>
        <row r="4657">
          <cell r="B4657" t="str">
            <v>WESLEY RAMOS</v>
          </cell>
          <cell r="C4657" t="str">
            <v>41193537886</v>
          </cell>
          <cell r="D4657" t="str">
            <v>ramoswesley311@gmail.com</v>
          </cell>
          <cell r="E4657" t="str">
            <v>promotor</v>
          </cell>
          <cell r="F4657" t="str">
            <v>05386-160</v>
          </cell>
          <cell r="G4657" t="str">
            <v>RUA JORGE WARD</v>
          </cell>
          <cell r="H4657" t="str">
            <v>471</v>
          </cell>
          <cell r="I4657" t="str">
            <v/>
          </cell>
          <cell r="J4657" t="str">
            <v>RIO PEQUENO</v>
          </cell>
          <cell r="K4657" t="str">
            <v>SÃO PAULO</v>
          </cell>
          <cell r="L4657" t="str">
            <v>SP</v>
          </cell>
          <cell r="M4657" t="str">
            <v>-23.5676382</v>
          </cell>
          <cell r="N4657" t="str">
            <v>-46.7607887</v>
          </cell>
          <cell r="O4657" t="str">
            <v>966365753</v>
          </cell>
          <cell r="P4657" t="str">
            <v>10/05/1992</v>
          </cell>
          <cell r="Q4657" t="str">
            <v>482101143</v>
          </cell>
          <cell r="R4657" t="str">
            <v>SSP</v>
          </cell>
          <cell r="S4657" t="str">
            <v>41193537886</v>
          </cell>
          <cell r="T4657" t="str">
            <v/>
          </cell>
          <cell r="U4657" t="str">
            <v/>
          </cell>
          <cell r="V4657" t="str">
            <v/>
          </cell>
          <cell r="X4657" t="str">
            <v>45312</v>
          </cell>
          <cell r="Y4657" t="str">
            <v>357</v>
          </cell>
          <cell r="Z4657" t="str">
            <v>SP</v>
          </cell>
          <cell r="AA4657" t="str">
            <v>08/03/2018</v>
          </cell>
          <cell r="AB4657" t="str">
            <v/>
          </cell>
          <cell r="AC4657" t="str">
            <v>207442952-67</v>
          </cell>
          <cell r="AD4657">
            <v>4506</v>
          </cell>
          <cell r="AE4657" t="str">
            <v>Brasileiro</v>
          </cell>
          <cell r="AF4657" t="str">
            <v>Solteiro</v>
          </cell>
          <cell r="AG4657" t="str">
            <v>Masculino</v>
          </cell>
          <cell r="AH4657" t="str">
            <v>Inativo</v>
          </cell>
          <cell r="AI4657" t="str">
            <v>MICHAEL RODRIGUES COSTA DE MEIRA</v>
          </cell>
        </row>
        <row r="4658">
          <cell r="B4658" t="str">
            <v>WESLEY RAMOS DE OLIVEIRA</v>
          </cell>
          <cell r="C4658" t="str">
            <v>37075776860</v>
          </cell>
          <cell r="D4658" t="str">
            <v>wesleyramosdeoliveira@hotmail.com</v>
          </cell>
          <cell r="E4658" t="str">
            <v>promotor</v>
          </cell>
          <cell r="F4658" t="str">
            <v>09171-500</v>
          </cell>
          <cell r="G4658" t="str">
            <v>RUA PROFESSOR FELISBERTO DE CARVALHO</v>
          </cell>
          <cell r="H4658" t="str">
            <v>461</v>
          </cell>
          <cell r="I4658" t="str">
            <v/>
          </cell>
          <cell r="J4658" t="str">
            <v>JARDIM SANTA CRISTINA</v>
          </cell>
          <cell r="K4658" t="str">
            <v>SANTO ANDRÉ</v>
          </cell>
          <cell r="L4658" t="str">
            <v>SP</v>
          </cell>
          <cell r="M4658" t="str">
            <v>-23.7010173</v>
          </cell>
          <cell r="N4658" t="str">
            <v>-46.5133625</v>
          </cell>
          <cell r="O4658" t="str">
            <v>11997102764</v>
          </cell>
          <cell r="P4658" t="str">
            <v>27/04/1989</v>
          </cell>
          <cell r="Q4658" t="str">
            <v>44836041X</v>
          </cell>
          <cell r="R4658" t="str">
            <v>SSP</v>
          </cell>
          <cell r="S4658" t="str">
            <v>37075776860</v>
          </cell>
          <cell r="T4658" t="str">
            <v/>
          </cell>
          <cell r="U4658" t="str">
            <v/>
          </cell>
          <cell r="V4658" t="str">
            <v/>
          </cell>
          <cell r="X4658" t="str">
            <v>94677</v>
          </cell>
          <cell r="Y4658" t="str">
            <v>287</v>
          </cell>
          <cell r="Z4658" t="str">
            <v>SP</v>
          </cell>
          <cell r="AA4658" t="str">
            <v>08/07/2016</v>
          </cell>
          <cell r="AB4658" t="str">
            <v>01/01/0001</v>
          </cell>
          <cell r="AC4658" t="str">
            <v>209069464-89</v>
          </cell>
          <cell r="AD4658">
            <v>4506</v>
          </cell>
          <cell r="AE4658" t="str">
            <v>BRASILEIRO NATO</v>
          </cell>
          <cell r="AF4658" t="str">
            <v>Solteiro</v>
          </cell>
          <cell r="AG4658" t="str">
            <v>Masculino</v>
          </cell>
          <cell r="AH4658" t="str">
            <v>Ativo</v>
          </cell>
          <cell r="AI4658" t="str">
            <v>RAFAEL BATISTA DA SILVA</v>
          </cell>
        </row>
        <row r="4659">
          <cell r="B4659" t="str">
            <v>WESLEY SATIRO DE OLIVEIRA</v>
          </cell>
          <cell r="C4659" t="str">
            <v>flv</v>
          </cell>
          <cell r="D4659" t="str">
            <v>wslsatiro@gmail.com</v>
          </cell>
          <cell r="E4659" t="str">
            <v>promotor</v>
          </cell>
          <cell r="F4659" t="str">
            <v>03901010</v>
          </cell>
          <cell r="G4659" t="str">
            <v>AVENIDA DOS NACIONALISTAS</v>
          </cell>
          <cell r="H4659" t="str">
            <v>258</v>
          </cell>
          <cell r="I4659" t="str">
            <v>CS2</v>
          </cell>
          <cell r="J4659" t="str">
            <v>JARDIM TANGO</v>
          </cell>
          <cell r="K4659" t="str">
            <v>SÃO PAULO</v>
          </cell>
          <cell r="L4659" t="str">
            <v>SP</v>
          </cell>
          <cell r="M4659" t="str">
            <v/>
          </cell>
          <cell r="N4659" t="str">
            <v/>
          </cell>
          <cell r="O4659" t="str">
            <v/>
          </cell>
          <cell r="P4659" t="str">
            <v>17/09/1996</v>
          </cell>
          <cell r="Q4659" t="str">
            <v>38754978X</v>
          </cell>
          <cell r="R4659" t="str">
            <v>SSP</v>
          </cell>
          <cell r="S4659" t="str">
            <v>43367146811</v>
          </cell>
          <cell r="T4659" t="str">
            <v/>
          </cell>
          <cell r="U4659" t="str">
            <v/>
          </cell>
          <cell r="V4659" t="str">
            <v/>
          </cell>
          <cell r="X4659" t="str">
            <v>93292</v>
          </cell>
          <cell r="Y4659" t="str">
            <v>402</v>
          </cell>
          <cell r="Z4659" t="str">
            <v>SP</v>
          </cell>
          <cell r="AA4659" t="str">
            <v>01/01/0001</v>
          </cell>
          <cell r="AB4659" t="str">
            <v>01/01/0001</v>
          </cell>
          <cell r="AC4659" t="str">
            <v>20978237646</v>
          </cell>
          <cell r="AD4659">
            <v>0</v>
          </cell>
          <cell r="AE4659" t="str">
            <v>Brasileiro</v>
          </cell>
          <cell r="AF4659" t="str">
            <v>Solteiro</v>
          </cell>
          <cell r="AG4659" t="str">
            <v>Masculino</v>
          </cell>
          <cell r="AH4659" t="str">
            <v>Inativo</v>
          </cell>
          <cell r="AI4659" t="str">
            <v>IVAN OLIVEIRA PINHEIRO</v>
          </cell>
        </row>
        <row r="4660">
          <cell r="B4660" t="str">
            <v>WESLEY SOUZA DE JESUS</v>
          </cell>
          <cell r="C4660" t="str">
            <v>45499771839</v>
          </cell>
          <cell r="D4660" t="str">
            <v>wesleyjesussouza9@gmail.com</v>
          </cell>
          <cell r="E4660" t="str">
            <v>promotor548</v>
          </cell>
          <cell r="F4660" t="str">
            <v>18071801</v>
          </cell>
          <cell r="G4660" t="str">
            <v>AVENIDA IPANEMA</v>
          </cell>
          <cell r="H4660" t="str">
            <v>5126</v>
          </cell>
          <cell r="I4660" t="str">
            <v>BL4 AP 442</v>
          </cell>
          <cell r="J4660" t="str">
            <v>JARDIM NOVO HORIZONTE</v>
          </cell>
          <cell r="K4660" t="str">
            <v>SOROCABA</v>
          </cell>
          <cell r="L4660" t="str">
            <v>SP</v>
          </cell>
          <cell r="M4660" t="str">
            <v>-23.4550592</v>
          </cell>
          <cell r="N4660" t="str">
            <v>-47.5051159</v>
          </cell>
          <cell r="O4660" t="str">
            <v>15988271245</v>
          </cell>
          <cell r="P4660" t="str">
            <v>12/07/1998</v>
          </cell>
          <cell r="Q4660" t="str">
            <v>527289565</v>
          </cell>
          <cell r="R4660" t="str">
            <v>SSP</v>
          </cell>
          <cell r="S4660" t="str">
            <v>45499771839</v>
          </cell>
          <cell r="T4660" t="str">
            <v/>
          </cell>
          <cell r="U4660" t="str">
            <v/>
          </cell>
          <cell r="V4660" t="str">
            <v/>
          </cell>
          <cell r="X4660" t="str">
            <v>98884</v>
          </cell>
          <cell r="Y4660" t="str">
            <v>416</v>
          </cell>
          <cell r="Z4660" t="str">
            <v>SP</v>
          </cell>
          <cell r="AA4660" t="str">
            <v>22/01/2020</v>
          </cell>
          <cell r="AB4660" t="str">
            <v/>
          </cell>
          <cell r="AC4660" t="str">
            <v>15216318457</v>
          </cell>
          <cell r="AD4660">
            <v>4506</v>
          </cell>
          <cell r="AE4660" t="str">
            <v>Brasileiro</v>
          </cell>
          <cell r="AF4660" t="str">
            <v>Solteiro</v>
          </cell>
          <cell r="AG4660" t="str">
            <v>Feminino</v>
          </cell>
          <cell r="AH4660" t="str">
            <v>Inativo</v>
          </cell>
          <cell r="AI4660" t="str">
            <v>SANDRA GOULART SILVA</v>
          </cell>
        </row>
        <row r="4661">
          <cell r="B4661" t="str">
            <v>WESLEY SOUZA RIBEIRO</v>
          </cell>
          <cell r="C4661" t="str">
            <v>16560042758</v>
          </cell>
          <cell r="D4661" t="str">
            <v>wesley.souza49@gmail.com</v>
          </cell>
          <cell r="E4661" t="str">
            <v>promotorexpress</v>
          </cell>
          <cell r="F4661" t="str">
            <v>12022624</v>
          </cell>
          <cell r="G4661" t="str">
            <v>RUA OURO PRETO</v>
          </cell>
          <cell r="H4661" t="str">
            <v>104</v>
          </cell>
          <cell r="I4661" t="str">
            <v/>
          </cell>
          <cell r="J4661" t="str">
            <v>NOVA ANGRA</v>
          </cell>
          <cell r="K4661" t="str">
            <v>ANGRA DOS REIS</v>
          </cell>
          <cell r="L4661" t="str">
            <v>SP</v>
          </cell>
          <cell r="M4661" t="str">
            <v>-19.9188495</v>
          </cell>
          <cell r="N4661" t="str">
            <v>-43.9497619</v>
          </cell>
          <cell r="O4661" t="str">
            <v>24992806307</v>
          </cell>
          <cell r="P4661" t="str">
            <v>03/04/1995</v>
          </cell>
          <cell r="Q4661" t="str">
            <v>293134409</v>
          </cell>
          <cell r="R4661" t="str">
            <v>SSP</v>
          </cell>
          <cell r="S4661" t="str">
            <v>16560042758</v>
          </cell>
          <cell r="T4661" t="str">
            <v>SANTANDER</v>
          </cell>
          <cell r="U4661" t="str">
            <v>3020</v>
          </cell>
          <cell r="V4661" t="str">
            <v>10844501</v>
          </cell>
          <cell r="X4661" t="str">
            <v>10403</v>
          </cell>
          <cell r="Y4661" t="str">
            <v>172</v>
          </cell>
          <cell r="Z4661" t="str">
            <v>RJ</v>
          </cell>
          <cell r="AA4661" t="str">
            <v>08/07/2020</v>
          </cell>
          <cell r="AB4661" t="str">
            <v/>
          </cell>
          <cell r="AC4661" t="str">
            <v>16693434194</v>
          </cell>
          <cell r="AD4661">
            <v>864</v>
          </cell>
          <cell r="AE4661" t="str">
            <v>Brasileiro</v>
          </cell>
          <cell r="AF4661" t="str">
            <v>Solteiro</v>
          </cell>
          <cell r="AG4661" t="str">
            <v>Masculino</v>
          </cell>
          <cell r="AH4661" t="str">
            <v>Ativo</v>
          </cell>
          <cell r="AI4661" t="str">
            <v>JORGE LUIS PECANHA BARBOSA</v>
          </cell>
        </row>
        <row r="4662">
          <cell r="B4662" t="str">
            <v>WESLEY VIEIRA CARNEIRO</v>
          </cell>
          <cell r="C4662" t="str">
            <v>37951244848</v>
          </cell>
          <cell r="D4662" t="str">
            <v>vieirawesley4@gmail.com</v>
          </cell>
          <cell r="E4662" t="str">
            <v>aguia</v>
          </cell>
          <cell r="F4662" t="str">
            <v>03701-001</v>
          </cell>
          <cell r="G4662" t="str">
            <v>AVENIDA GABRIELA MISTRAL</v>
          </cell>
          <cell r="H4662" t="str">
            <v>-</v>
          </cell>
          <cell r="I4662" t="str">
            <v>DE 638 A 1292 - LADO PAR</v>
          </cell>
          <cell r="J4662" t="str">
            <v>PENHA DE FRANÇA</v>
          </cell>
          <cell r="K4662" t="str">
            <v>SÃO PAULO</v>
          </cell>
          <cell r="L4662" t="str">
            <v>SP</v>
          </cell>
          <cell r="M4662" t="str">
            <v>-23.5119393</v>
          </cell>
          <cell r="N4662" t="str">
            <v>-46.5509952</v>
          </cell>
          <cell r="O4662" t="str">
            <v>5511978017668</v>
          </cell>
          <cell r="P4662" t="str">
            <v>10/04/1997</v>
          </cell>
          <cell r="Q4662" t="str">
            <v>398099911</v>
          </cell>
          <cell r="R4662" t="str">
            <v>SSP</v>
          </cell>
          <cell r="S4662" t="str">
            <v>37951244848</v>
          </cell>
          <cell r="T4662" t="str">
            <v/>
          </cell>
          <cell r="U4662" t="str">
            <v/>
          </cell>
          <cell r="V4662" t="str">
            <v/>
          </cell>
          <cell r="X4662" t="str">
            <v>55023</v>
          </cell>
          <cell r="Y4662" t="str">
            <v>398</v>
          </cell>
          <cell r="Z4662" t="str">
            <v>SP</v>
          </cell>
          <cell r="AA4662" t="str">
            <v>16/07/2018</v>
          </cell>
          <cell r="AB4662" t="str">
            <v>17/09/2020</v>
          </cell>
          <cell r="AC4662" t="str">
            <v>166745149-43</v>
          </cell>
          <cell r="AD4662">
            <v>4506</v>
          </cell>
          <cell r="AE4662" t="str">
            <v>BRASILEIRO NATO</v>
          </cell>
          <cell r="AF4662" t="str">
            <v>Solteiro</v>
          </cell>
          <cell r="AG4662" t="str">
            <v>Masculino</v>
          </cell>
          <cell r="AH4662" t="str">
            <v>Inativo</v>
          </cell>
          <cell r="AI4662" t="str">
            <v>JONATAS ANTUNES CARVALHO</v>
          </cell>
        </row>
        <row r="4663">
          <cell r="B4663" t="str">
            <v>WESLEY WILLIAN DA SILVA GOES</v>
          </cell>
          <cell r="C4663" t="str">
            <v>42897902833</v>
          </cell>
          <cell r="D4663" t="str">
            <v>-</v>
          </cell>
          <cell r="E4663" t="str">
            <v>parttime6</v>
          </cell>
          <cell r="F4663" t="str">
            <v>13606-322</v>
          </cell>
          <cell r="G4663" t="str">
            <v>RUA DO TECELA 390</v>
          </cell>
          <cell r="H4663" t="str">
            <v>390</v>
          </cell>
          <cell r="I4663" t="str">
            <v>-</v>
          </cell>
          <cell r="J4663" t="str">
            <v>JARDIM JOSE OMETTO</v>
          </cell>
          <cell r="K4663" t="str">
            <v>ARARAS</v>
          </cell>
          <cell r="L4663" t="str">
            <v>SP</v>
          </cell>
          <cell r="M4663" t="str">
            <v/>
          </cell>
          <cell r="N4663" t="str">
            <v/>
          </cell>
          <cell r="O4663" t="str">
            <v>19971519508</v>
          </cell>
          <cell r="P4663" t="str">
            <v>25/04/1995</v>
          </cell>
          <cell r="Q4663" t="str">
            <v>409368337</v>
          </cell>
          <cell r="R4663" t="str">
            <v>SSP</v>
          </cell>
          <cell r="S4663" t="str">
            <v>42897902833</v>
          </cell>
          <cell r="T4663" t="str">
            <v/>
          </cell>
          <cell r="U4663" t="str">
            <v/>
          </cell>
          <cell r="V4663" t="str">
            <v/>
          </cell>
          <cell r="X4663" t="str">
            <v>61583</v>
          </cell>
          <cell r="Y4663" t="str">
            <v>412</v>
          </cell>
          <cell r="Z4663" t="str">
            <v>SP</v>
          </cell>
          <cell r="AA4663" t="str">
            <v>01/01/0001</v>
          </cell>
          <cell r="AB4663" t="str">
            <v/>
          </cell>
          <cell r="AC4663" t="str">
            <v>203319772-19</v>
          </cell>
          <cell r="AD4663">
            <v>4100</v>
          </cell>
          <cell r="AE4663" t="str">
            <v>BRASILEIRO NATO</v>
          </cell>
          <cell r="AF4663" t="str">
            <v>Solteiro</v>
          </cell>
          <cell r="AG4663" t="str">
            <v>Masculino</v>
          </cell>
          <cell r="AH4663" t="str">
            <v>Inativo</v>
          </cell>
          <cell r="AI4663" t="str">
            <v>PAULO MANOEL MORATO JUNIOR</v>
          </cell>
        </row>
        <row r="4664">
          <cell r="B4664" t="str">
            <v>WESLLEY DE OLIVEIRA BATISTA</v>
          </cell>
          <cell r="C4664" t="str">
            <v>04290521622</v>
          </cell>
          <cell r="D4664" t="str">
            <v>weslleyoliveirabatista80@gmail.com</v>
          </cell>
          <cell r="E4664" t="str">
            <v>promotor</v>
          </cell>
          <cell r="F4664" t="str">
            <v>33170803</v>
          </cell>
          <cell r="G4664" t="str">
            <v>RUA RUTH MITRAUD TÓFANI</v>
          </cell>
          <cell r="H4664" t="str">
            <v>301</v>
          </cell>
          <cell r="I4664" t="str">
            <v/>
          </cell>
          <cell r="J4664" t="str">
            <v>LIBERDADE</v>
          </cell>
          <cell r="K4664" t="str">
            <v>SANTA LUZIA</v>
          </cell>
          <cell r="L4664" t="str">
            <v>MG</v>
          </cell>
          <cell r="M4664" t="str">
            <v>-19.7819358</v>
          </cell>
          <cell r="N4664" t="str">
            <v>-43.8956626</v>
          </cell>
          <cell r="O4664" t="str">
            <v>31988417450</v>
          </cell>
          <cell r="P4664" t="str">
            <v>25/11/1980</v>
          </cell>
          <cell r="Q4664" t="str">
            <v>9314401</v>
          </cell>
          <cell r="R4664" t="str">
            <v>SSP</v>
          </cell>
          <cell r="S4664" t="str">
            <v>04290521622</v>
          </cell>
          <cell r="T4664" t="str">
            <v/>
          </cell>
          <cell r="U4664" t="str">
            <v/>
          </cell>
          <cell r="V4664" t="str">
            <v/>
          </cell>
          <cell r="X4664" t="str">
            <v>7895291</v>
          </cell>
          <cell r="Y4664" t="str">
            <v>40</v>
          </cell>
          <cell r="Z4664" t="str">
            <v>MG</v>
          </cell>
          <cell r="AA4664" t="str">
            <v>03/09/2019</v>
          </cell>
          <cell r="AB4664" t="str">
            <v>02/01/2020</v>
          </cell>
          <cell r="AC4664" t="str">
            <v>12638892094</v>
          </cell>
          <cell r="AD4664">
            <v>0</v>
          </cell>
          <cell r="AE4664" t="str">
            <v>Brasileiro</v>
          </cell>
          <cell r="AF4664" t="str">
            <v>Solteiro</v>
          </cell>
          <cell r="AG4664" t="str">
            <v>Masculino</v>
          </cell>
          <cell r="AH4664" t="str">
            <v>Inativo</v>
          </cell>
          <cell r="AI4664" t="str">
            <v>BRUNO DE SOUZA LIMA</v>
          </cell>
        </row>
        <row r="4665">
          <cell r="B4665" t="str">
            <v>WESLLEY DIAS NOGUEIRA</v>
          </cell>
          <cell r="C4665" t="str">
            <v>11416070931</v>
          </cell>
          <cell r="D4665" t="str">
            <v>wes_dn@hotmail.com</v>
          </cell>
          <cell r="E4665" t="str">
            <v>promotor</v>
          </cell>
          <cell r="F4665" t="str">
            <v>88058342</v>
          </cell>
          <cell r="G4665" t="str">
            <v>RUA SARGENTO MAURILIO GOLSALVES CABRAL</v>
          </cell>
          <cell r="H4665" t="str">
            <v>203</v>
          </cell>
          <cell r="I4665" t="str">
            <v/>
          </cell>
          <cell r="J4665" t="str">
            <v>INGLESES DO RIO VERMELHO</v>
          </cell>
          <cell r="K4665" t="str">
            <v>FLORIANÓPOLIS</v>
          </cell>
          <cell r="L4665" t="str">
            <v>SC</v>
          </cell>
          <cell r="M4665" t="str">
            <v>-27.4514148</v>
          </cell>
          <cell r="N4665" t="str">
            <v>-48.4066412</v>
          </cell>
          <cell r="O4665" t="str">
            <v>48984270959</v>
          </cell>
          <cell r="P4665" t="str">
            <v>07/08/1997</v>
          </cell>
          <cell r="Q4665" t="str">
            <v>7157426</v>
          </cell>
          <cell r="R4665" t="str">
            <v>SSP</v>
          </cell>
          <cell r="S4665" t="str">
            <v>11416070931</v>
          </cell>
          <cell r="T4665" t="str">
            <v/>
          </cell>
          <cell r="U4665" t="str">
            <v/>
          </cell>
          <cell r="V4665" t="str">
            <v/>
          </cell>
          <cell r="X4665" t="str">
            <v>7605404</v>
          </cell>
          <cell r="Y4665" t="str">
            <v>40</v>
          </cell>
          <cell r="Z4665" t="str">
            <v>SC</v>
          </cell>
          <cell r="AA4665" t="str">
            <v>10/10/2018</v>
          </cell>
          <cell r="AB4665" t="str">
            <v/>
          </cell>
          <cell r="AC4665" t="str">
            <v>210541991-26</v>
          </cell>
          <cell r="AD4665">
            <v>4506</v>
          </cell>
          <cell r="AE4665" t="str">
            <v>BRASILEIRO NATO</v>
          </cell>
          <cell r="AF4665" t="str">
            <v>Solteiro</v>
          </cell>
          <cell r="AG4665" t="str">
            <v>Masculino</v>
          </cell>
          <cell r="AH4665" t="str">
            <v>Ativo</v>
          </cell>
          <cell r="AI4665" t="str">
            <v>CHARLES LIMA SODRE</v>
          </cell>
        </row>
        <row r="4666">
          <cell r="B4666" t="str">
            <v>WESLLEY MOREIRA VAZ</v>
          </cell>
          <cell r="C4666" t="str">
            <v>06745320908</v>
          </cell>
          <cell r="D4666" t="str">
            <v>weslley_m.vaz_@outlook.com</v>
          </cell>
          <cell r="E4666" t="str">
            <v>promotor</v>
          </cell>
          <cell r="F4666" t="str">
            <v>85853200</v>
          </cell>
          <cell r="G4666" t="str">
            <v>RUA FREDERICO ENGEL</v>
          </cell>
          <cell r="H4666" t="str">
            <v>57</v>
          </cell>
          <cell r="I4666" t="str">
            <v/>
          </cell>
          <cell r="J4666" t="str">
            <v>VILA YOLANDA</v>
          </cell>
          <cell r="K4666" t="str">
            <v>FOZ DO IGUAÇU</v>
          </cell>
          <cell r="L4666" t="str">
            <v>PR</v>
          </cell>
          <cell r="M4666" t="str">
            <v>-25.550203</v>
          </cell>
          <cell r="N4666" t="str">
            <v>-54.572957</v>
          </cell>
          <cell r="O4666" t="str">
            <v>4598431101</v>
          </cell>
          <cell r="P4666" t="str">
            <v>04/04/1997</v>
          </cell>
          <cell r="Q4666" t="str">
            <v>109938211</v>
          </cell>
          <cell r="R4666" t="str">
            <v>N~SSP</v>
          </cell>
          <cell r="S4666" t="str">
            <v>06745320908</v>
          </cell>
          <cell r="T4666" t="str">
            <v/>
          </cell>
          <cell r="U4666" t="str">
            <v/>
          </cell>
          <cell r="V4666" t="str">
            <v/>
          </cell>
          <cell r="X4666" t="str">
            <v>8612520</v>
          </cell>
          <cell r="Y4666" t="str">
            <v>30</v>
          </cell>
          <cell r="Z4666" t="str">
            <v>PR</v>
          </cell>
          <cell r="AA4666" t="str">
            <v>20/11/2017</v>
          </cell>
          <cell r="AB4666" t="str">
            <v/>
          </cell>
          <cell r="AC4666" t="str">
            <v>166257211-59</v>
          </cell>
          <cell r="AD4666">
            <v>4506</v>
          </cell>
          <cell r="AE4666" t="str">
            <v>BRASILEIRO NATO</v>
          </cell>
          <cell r="AF4666" t="str">
            <v>Solteiro</v>
          </cell>
          <cell r="AG4666" t="str">
            <v>Masculino</v>
          </cell>
          <cell r="AH4666" t="str">
            <v>Ativo</v>
          </cell>
          <cell r="AI4666" t="str">
            <v>EDER MONTANHER QUIRINO</v>
          </cell>
        </row>
        <row r="4667">
          <cell r="B4667" t="str">
            <v>WEVERTON SILVA OLIVEIRA</v>
          </cell>
          <cell r="C4667" t="str">
            <v>04745084129</v>
          </cell>
          <cell r="D4667" t="str">
            <v>wevertonsilvamartins40@gmail.com</v>
          </cell>
          <cell r="E4667" t="str">
            <v>promotor</v>
          </cell>
          <cell r="F4667" t="str">
            <v>77270000</v>
          </cell>
          <cell r="G4667" t="str">
            <v>RUA ANTONIO GOMES PEREIRA</v>
          </cell>
          <cell r="H4667" t="str">
            <v>SN</v>
          </cell>
          <cell r="I4667" t="str">
            <v>QD23 LT22 CA02</v>
          </cell>
          <cell r="J4667" t="str">
            <v>LAGO SUL</v>
          </cell>
          <cell r="K4667" t="str">
            <v>PALMAS</v>
          </cell>
          <cell r="L4667" t="str">
            <v>TO</v>
          </cell>
          <cell r="M4667" t="str">
            <v>-23.4606917</v>
          </cell>
          <cell r="N4667" t="str">
            <v>-46.5376115</v>
          </cell>
          <cell r="O4667" t="str">
            <v>6398426965</v>
          </cell>
          <cell r="P4667" t="str">
            <v>16/02/1993</v>
          </cell>
          <cell r="Q4667" t="str">
            <v>1062983</v>
          </cell>
          <cell r="R4667" t="str">
            <v>SSP</v>
          </cell>
          <cell r="S4667" t="str">
            <v>04745084129</v>
          </cell>
          <cell r="T4667" t="str">
            <v/>
          </cell>
          <cell r="U4667" t="str">
            <v/>
          </cell>
          <cell r="V4667" t="str">
            <v/>
          </cell>
          <cell r="X4667" t="str">
            <v>3882977</v>
          </cell>
          <cell r="Y4667" t="str">
            <v>60</v>
          </cell>
          <cell r="Z4667" t="str">
            <v>TO</v>
          </cell>
          <cell r="AA4667" t="str">
            <v>23/01/2020</v>
          </cell>
          <cell r="AB4667" t="str">
            <v/>
          </cell>
          <cell r="AC4667" t="str">
            <v>20189701859</v>
          </cell>
          <cell r="AD4667">
            <v>4506</v>
          </cell>
          <cell r="AE4667" t="str">
            <v>Brasileiro</v>
          </cell>
          <cell r="AF4667" t="str">
            <v>Solteiro</v>
          </cell>
          <cell r="AG4667" t="str">
            <v>Masculino</v>
          </cell>
          <cell r="AH4667" t="str">
            <v>Ativo</v>
          </cell>
          <cell r="AI4667" t="str">
            <v>GERIMARIO ALVES DA SILVA</v>
          </cell>
        </row>
        <row r="4668">
          <cell r="B4668" t="str">
            <v>WFOODS</v>
          </cell>
          <cell r="C4668" t="str">
            <v>wfoods</v>
          </cell>
          <cell r="E4668" t="str">
            <v>cliente</v>
          </cell>
          <cell r="F4668" t="str">
            <v/>
          </cell>
          <cell r="G4668" t="str">
            <v/>
          </cell>
          <cell r="H4668" t="str">
            <v/>
          </cell>
          <cell r="I4668" t="str">
            <v/>
          </cell>
          <cell r="J4668" t="str">
            <v/>
          </cell>
          <cell r="K4668" t="str">
            <v/>
          </cell>
          <cell r="L4668" t="str">
            <v/>
          </cell>
          <cell r="M4668" t="str">
            <v/>
          </cell>
          <cell r="N4668" t="str">
            <v/>
          </cell>
          <cell r="O4668" t="str">
            <v/>
          </cell>
          <cell r="P4668" t="str">
            <v/>
          </cell>
          <cell r="Q4668" t="str">
            <v/>
          </cell>
          <cell r="R4668" t="str">
            <v/>
          </cell>
          <cell r="S4668" t="str">
            <v/>
          </cell>
          <cell r="T4668" t="str">
            <v/>
          </cell>
          <cell r="U4668" t="str">
            <v/>
          </cell>
          <cell r="V4668" t="str">
            <v/>
          </cell>
          <cell r="X4668" t="str">
            <v/>
          </cell>
          <cell r="Y4668" t="str">
            <v/>
          </cell>
          <cell r="Z4668" t="str">
            <v/>
          </cell>
          <cell r="AA4668" t="str">
            <v/>
          </cell>
          <cell r="AB4668" t="str">
            <v/>
          </cell>
          <cell r="AC4668" t="str">
            <v/>
          </cell>
          <cell r="AD4668">
            <v>0</v>
          </cell>
          <cell r="AE4668" t="str">
            <v/>
          </cell>
          <cell r="AF4668" t="str">
            <v>0</v>
          </cell>
          <cell r="AG4668" t="str">
            <v>0</v>
          </cell>
          <cell r="AH4668" t="str">
            <v>Ativo</v>
          </cell>
          <cell r="AI4668" t="str">
            <v>LUCAS MARCELINO ROCHA</v>
          </cell>
        </row>
        <row r="4669">
          <cell r="B4669" t="str">
            <v>WICHELLY HERCULANO DA SILVA</v>
          </cell>
          <cell r="C4669" t="str">
            <v>70301658455</v>
          </cell>
          <cell r="D4669" t="str">
            <v>mercia.hs@hotmail.com</v>
          </cell>
          <cell r="E4669" t="str">
            <v>promotor</v>
          </cell>
          <cell r="F4669" t="str">
            <v>03928-235</v>
          </cell>
          <cell r="G4669" t="str">
            <v>RUA FRANCESCO USPER 328</v>
          </cell>
          <cell r="H4669" t="str">
            <v>328</v>
          </cell>
          <cell r="I4669" t="str">
            <v>41 C</v>
          </cell>
          <cell r="J4669" t="str">
            <v>CONJUNTO HABITACIO</v>
          </cell>
          <cell r="K4669" t="str">
            <v>SAO PAULO</v>
          </cell>
          <cell r="L4669" t="str">
            <v>SP</v>
          </cell>
          <cell r="M4669" t="str">
            <v/>
          </cell>
          <cell r="N4669" t="str">
            <v/>
          </cell>
          <cell r="O4669" t="str">
            <v>11949682814</v>
          </cell>
          <cell r="P4669" t="str">
            <v>18/04/1995</v>
          </cell>
          <cell r="Q4669" t="str">
            <v>589943194</v>
          </cell>
          <cell r="R4669" t="str">
            <v>SSP</v>
          </cell>
          <cell r="S4669" t="str">
            <v>70301658455</v>
          </cell>
          <cell r="T4669" t="str">
            <v/>
          </cell>
          <cell r="U4669" t="str">
            <v/>
          </cell>
          <cell r="V4669" t="str">
            <v/>
          </cell>
          <cell r="X4669" t="str">
            <v>9209042</v>
          </cell>
          <cell r="Y4669" t="str">
            <v>30</v>
          </cell>
          <cell r="Z4669" t="str">
            <v>PE</v>
          </cell>
          <cell r="AA4669" t="str">
            <v>01/01/0001</v>
          </cell>
          <cell r="AB4669" t="str">
            <v>01/01/0001</v>
          </cell>
          <cell r="AC4669" t="str">
            <v>166542086-34</v>
          </cell>
          <cell r="AD4669">
            <v>4506</v>
          </cell>
          <cell r="AE4669" t="str">
            <v>BRASILEIRO NATO</v>
          </cell>
          <cell r="AF4669" t="str">
            <v>Casado</v>
          </cell>
          <cell r="AG4669" t="str">
            <v>Masculino</v>
          </cell>
          <cell r="AH4669" t="str">
            <v>Inativo</v>
          </cell>
          <cell r="AI4669" t="str">
            <v>WELLINGTON GOMES DOS SANTOS</v>
          </cell>
        </row>
        <row r="4670">
          <cell r="B4670" t="str">
            <v>WILIAN CRISLAN DE SOUZA SILVA</v>
          </cell>
          <cell r="C4670" t="str">
            <v>06907502500</v>
          </cell>
          <cell r="D4670" t="str">
            <v>-</v>
          </cell>
          <cell r="E4670" t="str">
            <v>promotor</v>
          </cell>
          <cell r="F4670" t="str">
            <v>49640000</v>
          </cell>
          <cell r="G4670" t="str">
            <v>RUA NOVA BRASILIA</v>
          </cell>
          <cell r="H4670" t="str">
            <v>50</v>
          </cell>
          <cell r="I4670" t="str">
            <v/>
          </cell>
          <cell r="J4670" t="str">
            <v/>
          </cell>
          <cell r="K4670" t="str">
            <v>SANTA ROSA DE LIMA</v>
          </cell>
          <cell r="L4670" t="str">
            <v>SE</v>
          </cell>
          <cell r="M4670" t="str">
            <v>-10.6456189</v>
          </cell>
          <cell r="N4670" t="str">
            <v>-37.1948411</v>
          </cell>
          <cell r="O4670" t="str">
            <v>79998566463</v>
          </cell>
          <cell r="P4670" t="str">
            <v>24/02/1997</v>
          </cell>
          <cell r="Q4670" t="str">
            <v>70244626</v>
          </cell>
          <cell r="R4670" t="str">
            <v>SE</v>
          </cell>
          <cell r="S4670" t="str">
            <v>06907502500</v>
          </cell>
          <cell r="T4670" t="str">
            <v/>
          </cell>
          <cell r="U4670" t="str">
            <v/>
          </cell>
          <cell r="V4670" t="str">
            <v/>
          </cell>
          <cell r="X4670" t="str">
            <v>3815486</v>
          </cell>
          <cell r="Y4670" t="str">
            <v>50</v>
          </cell>
          <cell r="Z4670" t="str">
            <v>SE</v>
          </cell>
          <cell r="AA4670" t="str">
            <v>02/04/2018</v>
          </cell>
          <cell r="AB4670" t="str">
            <v/>
          </cell>
          <cell r="AC4670" t="str">
            <v>200083116-97</v>
          </cell>
          <cell r="AD4670">
            <v>4506</v>
          </cell>
          <cell r="AE4670" t="str">
            <v>BRASILEIRO NATO</v>
          </cell>
          <cell r="AF4670" t="str">
            <v>Solteiro</v>
          </cell>
          <cell r="AG4670" t="str">
            <v>Masculino</v>
          </cell>
          <cell r="AH4670" t="str">
            <v>Ativo</v>
          </cell>
          <cell r="AI4670" t="str">
            <v>EDMILSON SILVA CELESTINO</v>
          </cell>
        </row>
        <row r="4671">
          <cell r="B4671" t="str">
            <v>WILKER DE BARROS LINS</v>
          </cell>
          <cell r="C4671" t="str">
            <v>05781427406</v>
          </cell>
          <cell r="D4671" t="str">
            <v>wilkerpromotor@gmail.com</v>
          </cell>
          <cell r="E4671" t="str">
            <v>promotor</v>
          </cell>
          <cell r="F4671" t="str">
            <v>53700000</v>
          </cell>
          <cell r="G4671" t="str">
            <v>RUA QUINZE DE NOVEMBRO</v>
          </cell>
          <cell r="H4671" t="str">
            <v>78</v>
          </cell>
          <cell r="I4671" t="str">
            <v/>
          </cell>
          <cell r="J4671" t="str">
            <v>CENTRO</v>
          </cell>
          <cell r="K4671" t="str">
            <v>ITAPISSUMA</v>
          </cell>
          <cell r="L4671" t="str">
            <v>PE</v>
          </cell>
          <cell r="M4671" t="str">
            <v>-8.019413</v>
          </cell>
          <cell r="N4671" t="str">
            <v>-34.8536969</v>
          </cell>
          <cell r="O4671" t="str">
            <v>81983261228</v>
          </cell>
          <cell r="P4671" t="str">
            <v>13/02/1985</v>
          </cell>
          <cell r="Q4671" t="str">
            <v>6910974</v>
          </cell>
          <cell r="R4671" t="str">
            <v>SSP</v>
          </cell>
          <cell r="S4671" t="str">
            <v>05781427406</v>
          </cell>
          <cell r="T4671" t="str">
            <v/>
          </cell>
          <cell r="U4671" t="str">
            <v/>
          </cell>
          <cell r="V4671" t="str">
            <v/>
          </cell>
          <cell r="X4671" t="str">
            <v>59380</v>
          </cell>
          <cell r="Y4671" t="str">
            <v>51</v>
          </cell>
          <cell r="Z4671" t="str">
            <v>PE</v>
          </cell>
          <cell r="AA4671" t="str">
            <v>08/11/2016</v>
          </cell>
          <cell r="AB4671" t="str">
            <v/>
          </cell>
          <cell r="AC4671" t="str">
            <v>207184482-72</v>
          </cell>
          <cell r="AD4671">
            <v>4506</v>
          </cell>
          <cell r="AE4671" t="str">
            <v>BRASILEIRO NATO</v>
          </cell>
          <cell r="AF4671" t="str">
            <v>Solteiro</v>
          </cell>
          <cell r="AG4671" t="str">
            <v>Masculino</v>
          </cell>
          <cell r="AH4671" t="str">
            <v>Ferias</v>
          </cell>
          <cell r="AI4671" t="str">
            <v>YURY GOMES DOS SANTOS</v>
          </cell>
        </row>
        <row r="4672">
          <cell r="B4672" t="str">
            <v>WILL EVERTON LEAL DE JESUS VITAL</v>
          </cell>
          <cell r="C4672" t="str">
            <v>12635831726</v>
          </cell>
          <cell r="D4672" t="str">
            <v/>
          </cell>
          <cell r="E4672" t="str">
            <v>promotor</v>
          </cell>
          <cell r="F4672" t="str">
            <v>29172005</v>
          </cell>
          <cell r="G4672" t="str">
            <v>RUA DOS VELUDOS</v>
          </cell>
          <cell r="H4672" t="str">
            <v>2</v>
          </cell>
          <cell r="I4672" t="str">
            <v/>
          </cell>
          <cell r="J4672" t="str">
            <v>FEU ROSA</v>
          </cell>
          <cell r="K4672" t="str">
            <v>SERRA</v>
          </cell>
          <cell r="L4672" t="str">
            <v>ES</v>
          </cell>
          <cell r="M4672" t="str">
            <v>-20.176131</v>
          </cell>
          <cell r="N4672" t="str">
            <v>-40.2113663</v>
          </cell>
          <cell r="O4672" t="str">
            <v/>
          </cell>
          <cell r="P4672" t="str">
            <v>30/12/1986</v>
          </cell>
          <cell r="Q4672" t="str">
            <v>2084086</v>
          </cell>
          <cell r="R4672" t="str">
            <v>SSP</v>
          </cell>
          <cell r="S4672" t="str">
            <v>12635831726</v>
          </cell>
          <cell r="T4672" t="str">
            <v/>
          </cell>
          <cell r="U4672" t="str">
            <v/>
          </cell>
          <cell r="V4672" t="str">
            <v/>
          </cell>
          <cell r="X4672" t="str">
            <v>344922</v>
          </cell>
          <cell r="Y4672" t="str">
            <v>020</v>
          </cell>
          <cell r="Z4672" t="str">
            <v>ES</v>
          </cell>
          <cell r="AA4672" t="str">
            <v>02/03/2020</v>
          </cell>
          <cell r="AB4672" t="str">
            <v/>
          </cell>
          <cell r="AC4672" t="str">
            <v>13143026560</v>
          </cell>
          <cell r="AD4672">
            <v>4506</v>
          </cell>
          <cell r="AE4672" t="str">
            <v>Brasileiro</v>
          </cell>
          <cell r="AF4672" t="str">
            <v>Solteiro</v>
          </cell>
          <cell r="AG4672" t="str">
            <v>Masculino</v>
          </cell>
          <cell r="AH4672" t="str">
            <v>Ativo</v>
          </cell>
          <cell r="AI4672" t="str">
            <v>LUAN ARAUJO BORGES</v>
          </cell>
        </row>
        <row r="4673">
          <cell r="B4673" t="str">
            <v>WILLA RAIMYSON VIEIRA NOVAIS</v>
          </cell>
          <cell r="C4673" t="str">
            <v>61748459317</v>
          </cell>
          <cell r="D4673" t="str">
            <v>willavieira18@gmail.com</v>
          </cell>
          <cell r="E4673" t="str">
            <v>parttime4</v>
          </cell>
          <cell r="F4673" t="str">
            <v>65041390</v>
          </cell>
          <cell r="G4673" t="str">
            <v>RUA SÃO FRANCISCO</v>
          </cell>
          <cell r="H4673" t="str">
            <v>65</v>
          </cell>
          <cell r="I4673" t="str">
            <v/>
          </cell>
          <cell r="J4673" t="str">
            <v>COROADINHO</v>
          </cell>
          <cell r="K4673" t="str">
            <v>SÃO LUÍS</v>
          </cell>
          <cell r="L4673" t="str">
            <v>MA</v>
          </cell>
          <cell r="M4673" t="str">
            <v>-25.4283924</v>
          </cell>
          <cell r="N4673" t="str">
            <v>-49.2691065</v>
          </cell>
          <cell r="O4673" t="str">
            <v>98987844931</v>
          </cell>
          <cell r="P4673" t="str">
            <v>23/07/2000</v>
          </cell>
          <cell r="Q4673" t="str">
            <v>515039E11</v>
          </cell>
          <cell r="R4673" t="str">
            <v>SSP</v>
          </cell>
          <cell r="S4673" t="str">
            <v>61748459317</v>
          </cell>
          <cell r="T4673" t="str">
            <v/>
          </cell>
          <cell r="U4673" t="str">
            <v/>
          </cell>
          <cell r="V4673" t="str">
            <v/>
          </cell>
          <cell r="X4673" t="str">
            <v>8517823</v>
          </cell>
          <cell r="Y4673" t="str">
            <v>50</v>
          </cell>
          <cell r="Z4673" t="str">
            <v>MA</v>
          </cell>
          <cell r="AA4673" t="str">
            <v>23/01/2020</v>
          </cell>
          <cell r="AB4673" t="str">
            <v/>
          </cell>
          <cell r="AC4673" t="str">
            <v>16642653042</v>
          </cell>
          <cell r="AD4673">
            <v>4506</v>
          </cell>
          <cell r="AE4673" t="str">
            <v>Brasileiro</v>
          </cell>
          <cell r="AF4673" t="str">
            <v>Solteiro</v>
          </cell>
          <cell r="AG4673" t="str">
            <v>Masculino</v>
          </cell>
          <cell r="AH4673" t="str">
            <v>Ativo</v>
          </cell>
          <cell r="AI4673" t="str">
            <v>EDILSON DE JESUS MOREIRA BARBOSA</v>
          </cell>
        </row>
        <row r="4674">
          <cell r="B4674" t="str">
            <v>WILLIAM ARAUJO</v>
          </cell>
          <cell r="C4674" t="str">
            <v>42736672828</v>
          </cell>
          <cell r="D4674" t="str">
            <v/>
          </cell>
          <cell r="E4674" t="str">
            <v>promotorexpress</v>
          </cell>
          <cell r="F4674" t="str">
            <v>13206716</v>
          </cell>
          <cell r="G4674" t="str">
            <v>RUA DAS PITANGUEIRAS</v>
          </cell>
          <cell r="H4674" t="str">
            <v>608</v>
          </cell>
          <cell r="I4674" t="str">
            <v>DE 386/387 AO FIM</v>
          </cell>
          <cell r="J4674" t="str">
            <v>JARDIM PITANGUEIRAS II</v>
          </cell>
          <cell r="K4674" t="str">
            <v>JUNDIAÍ</v>
          </cell>
          <cell r="L4674" t="str">
            <v>SP</v>
          </cell>
          <cell r="M4674" t="str">
            <v>-23.2014347</v>
          </cell>
          <cell r="N4674" t="str">
            <v>-46.8835841</v>
          </cell>
          <cell r="O4674" t="str">
            <v>11941812547</v>
          </cell>
          <cell r="P4674" t="str">
            <v>07/01/1995</v>
          </cell>
          <cell r="Q4674" t="str">
            <v>408847001</v>
          </cell>
          <cell r="R4674" t="str">
            <v>SSP</v>
          </cell>
          <cell r="S4674" t="str">
            <v>42736672828</v>
          </cell>
          <cell r="T4674" t="str">
            <v/>
          </cell>
          <cell r="U4674" t="str">
            <v/>
          </cell>
          <cell r="V4674" t="str">
            <v/>
          </cell>
          <cell r="X4674" t="str">
            <v>4273667</v>
          </cell>
          <cell r="Y4674" t="str">
            <v>28280</v>
          </cell>
          <cell r="Z4674" t="str">
            <v>SP</v>
          </cell>
          <cell r="AA4674" t="str">
            <v>21/08/2020</v>
          </cell>
          <cell r="AB4674" t="str">
            <v>21/08/2020</v>
          </cell>
          <cell r="AC4674" t="str">
            <v>20165615324</v>
          </cell>
          <cell r="AD4674">
            <v>4506</v>
          </cell>
          <cell r="AE4674" t="str">
            <v>Brasileiro</v>
          </cell>
          <cell r="AF4674" t="str">
            <v>Solteiro</v>
          </cell>
          <cell r="AG4674" t="str">
            <v>Masculino</v>
          </cell>
          <cell r="AH4674" t="str">
            <v>Inativo</v>
          </cell>
          <cell r="AI4674" t="str">
            <v>CARLOS ANDRE BEZERRA MONTEIRO</v>
          </cell>
        </row>
        <row r="4675">
          <cell r="B4675" t="str">
            <v>WILLIAM BATISTA DOS SANTOS</v>
          </cell>
          <cell r="C4675" t="str">
            <v>01348587946</v>
          </cell>
          <cell r="D4675" t="str">
            <v/>
          </cell>
          <cell r="E4675" t="str">
            <v>Intermitente</v>
          </cell>
          <cell r="F4675" t="str">
            <v>88512645</v>
          </cell>
          <cell r="G4675" t="str">
            <v>RUA MAILTH ALMEIDA NETTO</v>
          </cell>
          <cell r="H4675" t="str">
            <v>Q7</v>
          </cell>
          <cell r="I4675" t="str">
            <v/>
          </cell>
          <cell r="J4675" t="str">
            <v>ARAUCÁRIA</v>
          </cell>
          <cell r="K4675" t="str">
            <v>LAGES</v>
          </cell>
          <cell r="L4675" t="str">
            <v>SC</v>
          </cell>
          <cell r="M4675" t="str">
            <v>-27.8418813</v>
          </cell>
          <cell r="N4675" t="str">
            <v>-50.3429799</v>
          </cell>
          <cell r="O4675" t="str">
            <v/>
          </cell>
          <cell r="P4675" t="str">
            <v>06/07/2000</v>
          </cell>
          <cell r="Q4675" t="str">
            <v>7406474</v>
          </cell>
          <cell r="R4675" t="str">
            <v>SSP</v>
          </cell>
          <cell r="S4675" t="str">
            <v>01348587946</v>
          </cell>
          <cell r="T4675" t="str">
            <v/>
          </cell>
          <cell r="U4675" t="str">
            <v/>
          </cell>
          <cell r="V4675" t="str">
            <v/>
          </cell>
          <cell r="X4675" t="str">
            <v>6202803</v>
          </cell>
          <cell r="Y4675" t="str">
            <v>50</v>
          </cell>
          <cell r="Z4675" t="str">
            <v>SC</v>
          </cell>
          <cell r="AA4675" t="str">
            <v>20/11/2019</v>
          </cell>
          <cell r="AB4675" t="str">
            <v/>
          </cell>
          <cell r="AC4675" t="str">
            <v>20619891674</v>
          </cell>
          <cell r="AD4675">
            <v>4506</v>
          </cell>
          <cell r="AE4675" t="str">
            <v>Brasileiro</v>
          </cell>
          <cell r="AF4675" t="str">
            <v>Solteiro</v>
          </cell>
          <cell r="AG4675" t="str">
            <v>Masculino</v>
          </cell>
          <cell r="AH4675" t="str">
            <v>Inativo</v>
          </cell>
          <cell r="AI4675" t="str">
            <v>CARLA VIETTRO NORA DE PADUA</v>
          </cell>
        </row>
        <row r="4676">
          <cell r="B4676" t="str">
            <v>WILLIAM CONRADO CAVILHA</v>
          </cell>
          <cell r="C4676" t="str">
            <v>09256150999</v>
          </cell>
          <cell r="D4676" t="str">
            <v/>
          </cell>
          <cell r="E4676" t="str">
            <v>Intermitente</v>
          </cell>
          <cell r="F4676" t="str">
            <v>89232030</v>
          </cell>
          <cell r="G4676" t="str">
            <v>RUA FRANCISCO DUNZER</v>
          </cell>
          <cell r="H4676" t="str">
            <v>181</v>
          </cell>
          <cell r="I4676" t="str">
            <v>BL 5 APIO 02</v>
          </cell>
          <cell r="J4676" t="str">
            <v>SANTA CATARINA</v>
          </cell>
          <cell r="K4676" t="str">
            <v>JOINVILLE</v>
          </cell>
          <cell r="L4676" t="str">
            <v>SC</v>
          </cell>
          <cell r="M4676" t="str">
            <v>-26.3570265</v>
          </cell>
          <cell r="N4676" t="str">
            <v>-48.84265329999999</v>
          </cell>
          <cell r="O4676" t="str">
            <v/>
          </cell>
          <cell r="P4676" t="str">
            <v>27/11/1994</v>
          </cell>
          <cell r="Q4676" t="str">
            <v>5969813</v>
          </cell>
          <cell r="R4676" t="str">
            <v>SSP</v>
          </cell>
          <cell r="S4676" t="str">
            <v>09256150999</v>
          </cell>
          <cell r="T4676" t="str">
            <v/>
          </cell>
          <cell r="U4676" t="str">
            <v/>
          </cell>
          <cell r="V4676" t="str">
            <v/>
          </cell>
          <cell r="X4676" t="str">
            <v>4805771</v>
          </cell>
          <cell r="Y4676" t="str">
            <v>30</v>
          </cell>
          <cell r="Z4676" t="str">
            <v>SC</v>
          </cell>
          <cell r="AA4676" t="str">
            <v>01/12/2019</v>
          </cell>
          <cell r="AB4676" t="str">
            <v/>
          </cell>
          <cell r="AC4676" t="str">
            <v>21054025659</v>
          </cell>
          <cell r="AD4676">
            <v>0</v>
          </cell>
          <cell r="AE4676" t="str">
            <v>Brasileiro</v>
          </cell>
          <cell r="AF4676" t="str">
            <v>Solteiro</v>
          </cell>
          <cell r="AG4676" t="str">
            <v>Masculino</v>
          </cell>
          <cell r="AH4676" t="str">
            <v>Inativo</v>
          </cell>
          <cell r="AI4676" t="str">
            <v>CARLA VIETTRO NORA DE PADUA</v>
          </cell>
        </row>
        <row r="4677">
          <cell r="B4677" t="str">
            <v>WILLIAM CRISTOVAO DE OLIVEIRA SILVA</v>
          </cell>
          <cell r="C4677" t="str">
            <v>40147957800</v>
          </cell>
          <cell r="D4677" t="str">
            <v>williamcristovao16@gmail.com</v>
          </cell>
          <cell r="E4677" t="str">
            <v>promotor</v>
          </cell>
          <cell r="F4677" t="str">
            <v>13060-641</v>
          </cell>
          <cell r="G4677" t="str">
            <v>RUA MADRE CLÉLIA MERLONI</v>
          </cell>
          <cell r="H4677" t="str">
            <v>157</v>
          </cell>
          <cell r="I4677" t="str">
            <v/>
          </cell>
          <cell r="J4677" t="str">
            <v>JARDIM YEDA</v>
          </cell>
          <cell r="K4677" t="str">
            <v>CAMPINAS</v>
          </cell>
          <cell r="L4677" t="str">
            <v>SP</v>
          </cell>
          <cell r="M4677" t="str">
            <v>-22.9467048</v>
          </cell>
          <cell r="N4677" t="str">
            <v>-47.1171501</v>
          </cell>
          <cell r="O4677" t="str">
            <v>19989951267</v>
          </cell>
          <cell r="P4677" t="str">
            <v>07/12/1990</v>
          </cell>
          <cell r="Q4677" t="str">
            <v>47149298X</v>
          </cell>
          <cell r="R4677" t="str">
            <v>SSP</v>
          </cell>
          <cell r="S4677" t="str">
            <v>40147957800</v>
          </cell>
          <cell r="T4677" t="str">
            <v/>
          </cell>
          <cell r="U4677" t="str">
            <v/>
          </cell>
          <cell r="V4677" t="str">
            <v/>
          </cell>
          <cell r="X4677" t="str">
            <v>74768</v>
          </cell>
          <cell r="Y4677" t="str">
            <v>356</v>
          </cell>
          <cell r="Z4677" t="str">
            <v>SP</v>
          </cell>
          <cell r="AA4677" t="str">
            <v>12/08/2019</v>
          </cell>
          <cell r="AB4677" t="str">
            <v/>
          </cell>
          <cell r="AC4677" t="str">
            <v>166069391-87</v>
          </cell>
          <cell r="AD4677">
            <v>4506</v>
          </cell>
          <cell r="AE4677" t="str">
            <v>BRASILEIRO NATO</v>
          </cell>
          <cell r="AF4677" t="str">
            <v>Solteiro</v>
          </cell>
          <cell r="AG4677" t="str">
            <v>Masculino</v>
          </cell>
          <cell r="AH4677" t="str">
            <v>Inativo</v>
          </cell>
          <cell r="AI4677" t="str">
            <v>LEANDRO DOS SANTOS MARTINS</v>
          </cell>
        </row>
        <row r="4678">
          <cell r="B4678" t="str">
            <v>WILLIAM DA SILVA BERNADO</v>
          </cell>
          <cell r="C4678" t="str">
            <v>08136164924</v>
          </cell>
          <cell r="D4678" t="str">
            <v/>
          </cell>
          <cell r="E4678" t="str">
            <v>Intermitente</v>
          </cell>
          <cell r="F4678" t="str">
            <v>88117400</v>
          </cell>
          <cell r="G4678" t="str">
            <v>RUA SEBASTIÃO FURTADO PEREIRA</v>
          </cell>
          <cell r="H4678" t="str">
            <v>60</v>
          </cell>
          <cell r="I4678" t="str">
            <v/>
          </cell>
          <cell r="J4678" t="str">
            <v>BARREIROS</v>
          </cell>
          <cell r="K4678" t="str">
            <v>SÃO JOSÉ</v>
          </cell>
          <cell r="L4678" t="str">
            <v>SC</v>
          </cell>
          <cell r="M4678" t="str">
            <v>-27.5826656</v>
          </cell>
          <cell r="N4678" t="str">
            <v>-48.6143359</v>
          </cell>
          <cell r="O4678" t="str">
            <v/>
          </cell>
          <cell r="P4678" t="str">
            <v>15/04/1991</v>
          </cell>
          <cell r="Q4678" t="str">
            <v>5634692</v>
          </cell>
          <cell r="R4678" t="str">
            <v>SC</v>
          </cell>
          <cell r="S4678" t="str">
            <v>08136164924</v>
          </cell>
          <cell r="T4678" t="str">
            <v/>
          </cell>
          <cell r="U4678" t="str">
            <v/>
          </cell>
          <cell r="V4678" t="str">
            <v/>
          </cell>
          <cell r="X4678" t="str">
            <v>3288420</v>
          </cell>
          <cell r="Y4678" t="str">
            <v>2</v>
          </cell>
          <cell r="Z4678" t="str">
            <v>SC</v>
          </cell>
          <cell r="AA4678" t="str">
            <v>21/11/2019</v>
          </cell>
          <cell r="AB4678" t="str">
            <v/>
          </cell>
          <cell r="AC4678" t="str">
            <v>20768375163</v>
          </cell>
          <cell r="AD4678">
            <v>4506</v>
          </cell>
          <cell r="AE4678" t="str">
            <v>Brasileiro</v>
          </cell>
          <cell r="AF4678" t="str">
            <v>Solteiro</v>
          </cell>
          <cell r="AG4678" t="str">
            <v>Masculino</v>
          </cell>
          <cell r="AH4678" t="str">
            <v>Inativo</v>
          </cell>
          <cell r="AI4678" t="str">
            <v>CARLA VIETTRO NORA DE PADUA</v>
          </cell>
        </row>
        <row r="4679">
          <cell r="B4679" t="str">
            <v>WILLIAM DA SILVA TRINDADE</v>
          </cell>
          <cell r="C4679" t="str">
            <v>04518858131</v>
          </cell>
          <cell r="D4679" t="str">
            <v>william201348@gmail.com</v>
          </cell>
          <cell r="E4679" t="str">
            <v>promotor</v>
          </cell>
          <cell r="F4679" t="str">
            <v>72748004</v>
          </cell>
          <cell r="G4679" t="str">
            <v>QUADRA 48 CONJUNTO D</v>
          </cell>
          <cell r="H4679" t="str">
            <v>CASA4</v>
          </cell>
          <cell r="I4679" t="str">
            <v/>
          </cell>
          <cell r="J4679" t="str">
            <v>VILA SÃO JOSÉ (BRAZLÂNDIA)</v>
          </cell>
          <cell r="K4679" t="str">
            <v>BRASÍLIA</v>
          </cell>
          <cell r="L4679" t="str">
            <v>DF</v>
          </cell>
          <cell r="M4679" t="str">
            <v>-15.6593012</v>
          </cell>
          <cell r="N4679" t="str">
            <v>-48.2013788</v>
          </cell>
          <cell r="O4679" t="str">
            <v>61991275244</v>
          </cell>
          <cell r="P4679" t="str">
            <v>24/06/1992</v>
          </cell>
          <cell r="Q4679" t="str">
            <v>2779564</v>
          </cell>
          <cell r="R4679" t="str">
            <v>SSP</v>
          </cell>
          <cell r="S4679" t="str">
            <v>04518858131</v>
          </cell>
          <cell r="T4679" t="str">
            <v/>
          </cell>
          <cell r="U4679" t="str">
            <v/>
          </cell>
          <cell r="V4679" t="str">
            <v/>
          </cell>
          <cell r="X4679" t="str">
            <v>23607</v>
          </cell>
          <cell r="Y4679" t="str">
            <v>28</v>
          </cell>
          <cell r="Z4679" t="str">
            <v>DF</v>
          </cell>
          <cell r="AA4679" t="str">
            <v>22/11/2018</v>
          </cell>
          <cell r="AB4679" t="str">
            <v>10/01/2020</v>
          </cell>
          <cell r="AC4679" t="str">
            <v>165573868-41</v>
          </cell>
          <cell r="AD4679">
            <v>4506</v>
          </cell>
          <cell r="AE4679" t="str">
            <v>BRASILEIRO NATO</v>
          </cell>
          <cell r="AF4679" t="str">
            <v>Solteiro</v>
          </cell>
          <cell r="AG4679" t="str">
            <v>Masculino</v>
          </cell>
          <cell r="AH4679" t="str">
            <v>Inativo</v>
          </cell>
          <cell r="AI4679" t="str">
            <v>MORACI PEREIRA DOS SANTOS</v>
          </cell>
        </row>
        <row r="4680">
          <cell r="B4680" t="str">
            <v>WILLIAM DE ARAUJO DE LIMA</v>
          </cell>
          <cell r="C4680" t="str">
            <v>14376861766</v>
          </cell>
          <cell r="D4680" t="str">
            <v>araujowilliam050@gmail.com</v>
          </cell>
          <cell r="E4680" t="str">
            <v>promotor</v>
          </cell>
          <cell r="F4680" t="str">
            <v>23092-290</v>
          </cell>
          <cell r="G4680" t="str">
            <v>TR JOAQUIM SEBASTIAO 5</v>
          </cell>
          <cell r="H4680" t="str">
            <v>5</v>
          </cell>
          <cell r="I4680" t="str">
            <v>-</v>
          </cell>
          <cell r="J4680" t="str">
            <v>SANTISSIMO</v>
          </cell>
          <cell r="K4680" t="str">
            <v>RIO DE JANEIRO</v>
          </cell>
          <cell r="L4680" t="str">
            <v>RJ</v>
          </cell>
          <cell r="M4680" t="str">
            <v/>
          </cell>
          <cell r="N4680" t="str">
            <v/>
          </cell>
          <cell r="O4680" t="str">
            <v>21965639516</v>
          </cell>
          <cell r="P4680" t="str">
            <v>26/09/1989</v>
          </cell>
          <cell r="Q4680" t="str">
            <v>2701804144</v>
          </cell>
          <cell r="R4680" t="str">
            <v>SSP</v>
          </cell>
          <cell r="S4680" t="str">
            <v>14376861766</v>
          </cell>
          <cell r="T4680" t="str">
            <v/>
          </cell>
          <cell r="U4680" t="str">
            <v/>
          </cell>
          <cell r="V4680" t="str">
            <v/>
          </cell>
          <cell r="X4680" t="str">
            <v>30878</v>
          </cell>
          <cell r="Y4680" t="str">
            <v>163</v>
          </cell>
          <cell r="Z4680" t="str">
            <v>RJ</v>
          </cell>
          <cell r="AA4680" t="str">
            <v>01/01/0001</v>
          </cell>
          <cell r="AB4680" t="str">
            <v>01/01/0001</v>
          </cell>
          <cell r="AC4680" t="str">
            <v>201931179-53</v>
          </cell>
          <cell r="AD4680">
            <v>4506</v>
          </cell>
          <cell r="AE4680" t="str">
            <v>BRASILEIRO NATO</v>
          </cell>
          <cell r="AF4680" t="str">
            <v>Solteiro</v>
          </cell>
          <cell r="AG4680" t="str">
            <v>Masculino</v>
          </cell>
          <cell r="AH4680" t="str">
            <v>Inativo</v>
          </cell>
          <cell r="AI4680" t="str">
            <v>LEONARDO DA SILVA PIO</v>
          </cell>
        </row>
        <row r="4681">
          <cell r="B4681" t="str">
            <v>WILLIAM DE OLIVEIRA RIBEIRO</v>
          </cell>
          <cell r="C4681" t="str">
            <v>35366280877</v>
          </cell>
          <cell r="D4681" t="str">
            <v>sebastiaoconceicao30@gmail.com</v>
          </cell>
          <cell r="E4681" t="str">
            <v>promotor</v>
          </cell>
          <cell r="F4681" t="str">
            <v>08774-090</v>
          </cell>
          <cell r="G4681" t="str">
            <v>RUA BOM JESUS DA LAPA</v>
          </cell>
          <cell r="H4681" t="str">
            <v>264</v>
          </cell>
          <cell r="I4681" t="str">
            <v/>
          </cell>
          <cell r="J4681" t="str">
            <v>JARDIM PIATÃ A</v>
          </cell>
          <cell r="K4681" t="str">
            <v>MOGI DAS CRUZES</v>
          </cell>
          <cell r="L4681" t="str">
            <v>SP</v>
          </cell>
          <cell r="M4681" t="str">
            <v>-23.4648084</v>
          </cell>
          <cell r="N4681" t="str">
            <v>-46.2836433</v>
          </cell>
          <cell r="O4681" t="str">
            <v>971475519</v>
          </cell>
          <cell r="P4681" t="str">
            <v>11/04/1986</v>
          </cell>
          <cell r="Q4681" t="str">
            <v>45357418X</v>
          </cell>
          <cell r="R4681" t="str">
            <v>SSP</v>
          </cell>
          <cell r="S4681" t="str">
            <v>35366280877</v>
          </cell>
          <cell r="T4681" t="str">
            <v/>
          </cell>
          <cell r="U4681" t="str">
            <v/>
          </cell>
          <cell r="V4681" t="str">
            <v/>
          </cell>
          <cell r="X4681" t="str">
            <v>60881</v>
          </cell>
          <cell r="Y4681" t="str">
            <v>274</v>
          </cell>
          <cell r="Z4681" t="str">
            <v>SP</v>
          </cell>
          <cell r="AA4681" t="str">
            <v>03/09/2018</v>
          </cell>
          <cell r="AB4681" t="str">
            <v/>
          </cell>
          <cell r="AC4681" t="str">
            <v>133727688-59</v>
          </cell>
          <cell r="AD4681">
            <v>4506</v>
          </cell>
          <cell r="AE4681" t="str">
            <v>BRASILEIRO NATO</v>
          </cell>
          <cell r="AF4681" t="str">
            <v>Solteiro</v>
          </cell>
          <cell r="AG4681" t="str">
            <v>Masculino</v>
          </cell>
          <cell r="AH4681" t="str">
            <v>Ferias</v>
          </cell>
          <cell r="AI4681" t="str">
            <v>RODRIGO SOUZA DA SILVA</v>
          </cell>
        </row>
        <row r="4682">
          <cell r="B4682" t="str">
            <v>WILLIAM DO NASCIMENTO MONICA</v>
          </cell>
          <cell r="C4682" t="str">
            <v>42055525808</v>
          </cell>
          <cell r="D4682" t="str">
            <v/>
          </cell>
          <cell r="E4682" t="str">
            <v>promotor</v>
          </cell>
          <cell r="F4682" t="str">
            <v>13860000</v>
          </cell>
          <cell r="G4682" t="str">
            <v>RUA APARECIDA ANGELO FRANCO</v>
          </cell>
          <cell r="H4682" t="str">
            <v>240</v>
          </cell>
          <cell r="I4682" t="str">
            <v/>
          </cell>
          <cell r="J4682" t="str">
            <v>PQ MIGUELITO</v>
          </cell>
          <cell r="K4682" t="str">
            <v>AGUAÍ</v>
          </cell>
          <cell r="L4682" t="str">
            <v>SP</v>
          </cell>
          <cell r="M4682" t="str">
            <v>-22.0575738</v>
          </cell>
          <cell r="N4682" t="str">
            <v>-46.9685946</v>
          </cell>
          <cell r="O4682" t="str">
            <v>11962880614</v>
          </cell>
          <cell r="P4682" t="str">
            <v>22/06/1992</v>
          </cell>
          <cell r="Q4682" t="str">
            <v>481871603</v>
          </cell>
          <cell r="R4682" t="str">
            <v>SSP</v>
          </cell>
          <cell r="S4682" t="str">
            <v>42055525808</v>
          </cell>
          <cell r="T4682" t="str">
            <v/>
          </cell>
          <cell r="U4682" t="str">
            <v/>
          </cell>
          <cell r="V4682" t="str">
            <v/>
          </cell>
          <cell r="X4682" t="str">
            <v>24681</v>
          </cell>
          <cell r="Y4682" t="str">
            <v>400</v>
          </cell>
          <cell r="Z4682" t="str">
            <v>SP</v>
          </cell>
          <cell r="AA4682" t="str">
            <v>24/09/2020</v>
          </cell>
          <cell r="AB4682" t="str">
            <v/>
          </cell>
          <cell r="AC4682" t="str">
            <v/>
          </cell>
          <cell r="AD4682">
            <v>4506</v>
          </cell>
          <cell r="AE4682" t="str">
            <v>Brasileiro</v>
          </cell>
          <cell r="AF4682" t="str">
            <v>Solteiro</v>
          </cell>
          <cell r="AG4682" t="str">
            <v>Masculino</v>
          </cell>
          <cell r="AH4682" t="str">
            <v>Ativo</v>
          </cell>
          <cell r="AI4682" t="str">
            <v>KARLA CRISTINA RANGEL</v>
          </cell>
        </row>
        <row r="4683">
          <cell r="B4683" t="str">
            <v>WILLIAM FEITOSA MARIANI</v>
          </cell>
          <cell r="C4683" t="str">
            <v>15799754700</v>
          </cell>
          <cell r="D4683" t="str">
            <v/>
          </cell>
          <cell r="E4683" t="str">
            <v>promotor</v>
          </cell>
          <cell r="F4683" t="str">
            <v>23065073</v>
          </cell>
          <cell r="G4683" t="str">
            <v>RUA DOM PEDRO II</v>
          </cell>
          <cell r="H4683" t="str">
            <v>354</v>
          </cell>
          <cell r="I4683" t="str">
            <v>BA11 AP105 29167</v>
          </cell>
          <cell r="J4683" t="str">
            <v>PACIÊNCIA</v>
          </cell>
          <cell r="K4683" t="str">
            <v>RIO DE JANEIRO</v>
          </cell>
          <cell r="L4683" t="str">
            <v>RJ</v>
          </cell>
          <cell r="M4683" t="str">
            <v>-22.8696545</v>
          </cell>
          <cell r="N4683" t="str">
            <v>-43.62623019999999</v>
          </cell>
          <cell r="O4683" t="str">
            <v>27996174401</v>
          </cell>
          <cell r="P4683" t="str">
            <v>08/03/1995</v>
          </cell>
          <cell r="Q4683" t="str">
            <v>3433471</v>
          </cell>
          <cell r="R4683" t="str">
            <v>SSP</v>
          </cell>
          <cell r="S4683" t="str">
            <v>15799754700</v>
          </cell>
          <cell r="T4683" t="str">
            <v/>
          </cell>
          <cell r="U4683" t="str">
            <v/>
          </cell>
          <cell r="V4683" t="str">
            <v/>
          </cell>
          <cell r="X4683" t="str">
            <v>5047801</v>
          </cell>
          <cell r="Y4683" t="str">
            <v>30</v>
          </cell>
          <cell r="Z4683" t="str">
            <v>ES</v>
          </cell>
          <cell r="AA4683" t="str">
            <v>02/01/2020</v>
          </cell>
          <cell r="AB4683" t="str">
            <v/>
          </cell>
          <cell r="AC4683" t="str">
            <v>20904018428</v>
          </cell>
          <cell r="AD4683">
            <v>4506</v>
          </cell>
          <cell r="AE4683" t="str">
            <v>Brasileiro</v>
          </cell>
          <cell r="AF4683" t="str">
            <v>Solteiro</v>
          </cell>
          <cell r="AG4683" t="str">
            <v>Masculino</v>
          </cell>
          <cell r="AH4683" t="str">
            <v>Ativo</v>
          </cell>
          <cell r="AI4683" t="str">
            <v>LUAN ARAUJO BORGES</v>
          </cell>
        </row>
        <row r="4684">
          <cell r="B4684" t="str">
            <v>WILLIAM HENRIQUE DA ROCHA</v>
          </cell>
          <cell r="C4684" t="str">
            <v>41609606850</v>
          </cell>
          <cell r="D4684" t="str">
            <v/>
          </cell>
          <cell r="E4684" t="str">
            <v>promotor</v>
          </cell>
          <cell r="F4684" t="str">
            <v>08460500</v>
          </cell>
          <cell r="G4684" t="str">
            <v>RUA ANTÔNIO SOARES PAIS</v>
          </cell>
          <cell r="H4684" t="str">
            <v>95</v>
          </cell>
          <cell r="I4684" t="str">
            <v/>
          </cell>
          <cell r="J4684" t="str">
            <v>VILA SÃO GERALDO</v>
          </cell>
          <cell r="K4684" t="str">
            <v>SÃO PAULO</v>
          </cell>
          <cell r="L4684" t="str">
            <v>SP</v>
          </cell>
          <cell r="M4684" t="str">
            <v>-23.5541437</v>
          </cell>
          <cell r="N4684" t="str">
            <v>-46.3944662</v>
          </cell>
          <cell r="O4684" t="str">
            <v>11961799246</v>
          </cell>
          <cell r="P4684" t="str">
            <v>27/06/1994</v>
          </cell>
          <cell r="Q4684" t="str">
            <v>432154528</v>
          </cell>
          <cell r="R4684" t="str">
            <v>SSP</v>
          </cell>
          <cell r="S4684" t="str">
            <v>41609606850</v>
          </cell>
          <cell r="T4684" t="str">
            <v/>
          </cell>
          <cell r="U4684" t="str">
            <v/>
          </cell>
          <cell r="V4684" t="str">
            <v/>
          </cell>
          <cell r="X4684" t="str">
            <v>45585</v>
          </cell>
          <cell r="Y4684" t="str">
            <v>364</v>
          </cell>
          <cell r="Z4684" t="str">
            <v>SP</v>
          </cell>
          <cell r="AA4684" t="str">
            <v>14/08/2020</v>
          </cell>
          <cell r="AB4684" t="str">
            <v/>
          </cell>
          <cell r="AC4684" t="str">
            <v>16592450291</v>
          </cell>
          <cell r="AD4684">
            <v>4506</v>
          </cell>
          <cell r="AE4684" t="str">
            <v>Brasileiro</v>
          </cell>
          <cell r="AF4684" t="str">
            <v>Solteiro</v>
          </cell>
          <cell r="AG4684" t="str">
            <v>Masculino</v>
          </cell>
          <cell r="AH4684" t="str">
            <v>Ativo</v>
          </cell>
          <cell r="AI4684" t="str">
            <v>RAFAEL CAMPOS PEREIRA</v>
          </cell>
        </row>
        <row r="4685">
          <cell r="B4685" t="str">
            <v>WILLIAM LIMA DE CARVALHO</v>
          </cell>
          <cell r="C4685" t="str">
            <v>03261136146</v>
          </cell>
          <cell r="D4685" t="str">
            <v>lima05386@gmail.com</v>
          </cell>
          <cell r="E4685" t="str">
            <v>promotor</v>
          </cell>
          <cell r="F4685" t="str">
            <v>72260701</v>
          </cell>
          <cell r="G4685" t="str">
            <v>QNO 17 CONJUNTO 1</v>
          </cell>
          <cell r="H4685" t="str">
            <v>CASA 44</v>
          </cell>
          <cell r="I4685" t="str">
            <v/>
          </cell>
          <cell r="J4685" t="str">
            <v>CEILÂNDIA NORTE (CEILÂNDIA)</v>
          </cell>
          <cell r="K4685" t="str">
            <v>BRASÍLIA</v>
          </cell>
          <cell r="L4685" t="str">
            <v>DF</v>
          </cell>
          <cell r="M4685" t="str">
            <v>-15.7989401</v>
          </cell>
          <cell r="N4685" t="str">
            <v>-48.13546849999999</v>
          </cell>
          <cell r="O4685" t="str">
            <v>61986524983</v>
          </cell>
          <cell r="P4685" t="str">
            <v>04/04/1998</v>
          </cell>
          <cell r="Q4685" t="str">
            <v>2849720</v>
          </cell>
          <cell r="R4685" t="str">
            <v>SSP</v>
          </cell>
          <cell r="S4685" t="str">
            <v>03261136146</v>
          </cell>
          <cell r="T4685" t="str">
            <v/>
          </cell>
          <cell r="U4685" t="str">
            <v/>
          </cell>
          <cell r="V4685" t="str">
            <v/>
          </cell>
          <cell r="X4685" t="str">
            <v>88905</v>
          </cell>
          <cell r="Y4685" t="str">
            <v>32</v>
          </cell>
          <cell r="Z4685" t="str">
            <v>DF</v>
          </cell>
          <cell r="AA4685" t="str">
            <v>08/08/2019</v>
          </cell>
          <cell r="AB4685" t="str">
            <v/>
          </cell>
          <cell r="AC4685" t="str">
            <v>268284594-56</v>
          </cell>
          <cell r="AD4685">
            <v>4506</v>
          </cell>
          <cell r="AE4685" t="str">
            <v>BRASILEIRO NATO</v>
          </cell>
          <cell r="AF4685" t="str">
            <v>Solteiro</v>
          </cell>
          <cell r="AG4685" t="str">
            <v>Masculino</v>
          </cell>
          <cell r="AH4685" t="str">
            <v>Ativo</v>
          </cell>
          <cell r="AI4685" t="str">
            <v>MORACI PEREIRA DOS SANTOS</v>
          </cell>
        </row>
        <row r="4686">
          <cell r="B4686" t="str">
            <v>WILLIAM LOPES DA SILVA</v>
          </cell>
          <cell r="C4686" t="str">
            <v>08156277937</v>
          </cell>
          <cell r="D4686" t="str">
            <v>-</v>
          </cell>
          <cell r="E4686" t="str">
            <v>promotor</v>
          </cell>
          <cell r="F4686" t="str">
            <v>88060-235</v>
          </cell>
          <cell r="G4686" t="str">
            <v>SERVIDAO MARTINHO MANOEL DA SIL211</v>
          </cell>
          <cell r="H4686" t="str">
            <v>211</v>
          </cell>
          <cell r="I4686" t="str">
            <v>-</v>
          </cell>
          <cell r="J4686" t="str">
            <v>SAO JOAO DO RIO VE</v>
          </cell>
          <cell r="K4686" t="str">
            <v>FLORIANOPOLIS</v>
          </cell>
          <cell r="L4686" t="str">
            <v>SC</v>
          </cell>
          <cell r="M4686" t="str">
            <v/>
          </cell>
          <cell r="N4686" t="str">
            <v/>
          </cell>
          <cell r="O4686" t="str">
            <v>48998182668</v>
          </cell>
          <cell r="P4686" t="str">
            <v>16/02/1992</v>
          </cell>
          <cell r="Q4686" t="str">
            <v>129150882</v>
          </cell>
          <cell r="R4686" t="str">
            <v>SSP</v>
          </cell>
          <cell r="S4686" t="str">
            <v>08156277937</v>
          </cell>
          <cell r="T4686" t="str">
            <v/>
          </cell>
          <cell r="U4686" t="str">
            <v/>
          </cell>
          <cell r="V4686" t="str">
            <v/>
          </cell>
          <cell r="X4686" t="str">
            <v>6762654</v>
          </cell>
          <cell r="Y4686" t="str">
            <v>30</v>
          </cell>
          <cell r="Z4686" t="str">
            <v>PR</v>
          </cell>
          <cell r="AA4686" t="str">
            <v>01/01/0001</v>
          </cell>
          <cell r="AB4686" t="str">
            <v/>
          </cell>
          <cell r="AC4686" t="str">
            <v>210225057-87</v>
          </cell>
          <cell r="AD4686">
            <v>0</v>
          </cell>
          <cell r="AE4686" t="str">
            <v>BRASILEIRO NATO</v>
          </cell>
          <cell r="AF4686" t="str">
            <v>Solteiro</v>
          </cell>
          <cell r="AG4686" t="str">
            <v>Masculino</v>
          </cell>
          <cell r="AH4686" t="str">
            <v>Inativo</v>
          </cell>
          <cell r="AI4686" t="str">
            <v>FLAVIA RAMOS</v>
          </cell>
        </row>
        <row r="4687">
          <cell r="B4687" t="str">
            <v>WILLIAM MAIA RIBEIRO</v>
          </cell>
          <cell r="C4687" t="str">
            <v>15118560845</v>
          </cell>
          <cell r="D4687" t="str">
            <v>williammaiaribeiro@gmail.com</v>
          </cell>
          <cell r="E4687" t="str">
            <v>promotor</v>
          </cell>
          <cell r="F4687" t="str">
            <v>12229-828</v>
          </cell>
          <cell r="G4687" t="str">
            <v>RUA SEBASTIÃO DAMAS DOS SANTOS</v>
          </cell>
          <cell r="H4687" t="str">
            <v>58</v>
          </cell>
          <cell r="I4687" t="str">
            <v/>
          </cell>
          <cell r="J4687" t="str">
            <v>PARQUE INTERLAGOS</v>
          </cell>
          <cell r="K4687" t="str">
            <v>SÃO JOSÉ DOS CAMPOS</v>
          </cell>
          <cell r="L4687" t="str">
            <v>SP</v>
          </cell>
          <cell r="M4687" t="str">
            <v>-23.2739105</v>
          </cell>
          <cell r="N4687" t="str">
            <v>-45.8658708</v>
          </cell>
          <cell r="O4687" t="str">
            <v>12997148099</v>
          </cell>
          <cell r="P4687" t="str">
            <v>20/01/1971</v>
          </cell>
          <cell r="Q4687" t="str">
            <v>189674192</v>
          </cell>
          <cell r="R4687" t="str">
            <v>SSP</v>
          </cell>
          <cell r="S4687" t="str">
            <v>15118560845</v>
          </cell>
          <cell r="T4687" t="str">
            <v/>
          </cell>
          <cell r="U4687" t="str">
            <v/>
          </cell>
          <cell r="V4687" t="str">
            <v/>
          </cell>
          <cell r="X4687" t="str">
            <v>96016</v>
          </cell>
          <cell r="Y4687" t="str">
            <v>73</v>
          </cell>
          <cell r="Z4687" t="str">
            <v>SP</v>
          </cell>
          <cell r="AA4687" t="str">
            <v>05/08/2019</v>
          </cell>
          <cell r="AB4687" t="str">
            <v>01/01/0001</v>
          </cell>
          <cell r="AC4687" t="str">
            <v>122934801-61</v>
          </cell>
          <cell r="AD4687">
            <v>4506</v>
          </cell>
          <cell r="AE4687" t="str">
            <v>BRASILEIRO NATO</v>
          </cell>
          <cell r="AF4687" t="str">
            <v>Casado</v>
          </cell>
          <cell r="AG4687" t="str">
            <v>Masculino</v>
          </cell>
          <cell r="AH4687" t="str">
            <v>Ativo</v>
          </cell>
          <cell r="AI4687" t="str">
            <v>MARCOS VINICIUS PORTELA</v>
          </cell>
        </row>
        <row r="4688">
          <cell r="B4688" t="str">
            <v>WILLIAM PAULO SERAFIM</v>
          </cell>
          <cell r="C4688" t="str">
            <v>33081739802</v>
          </cell>
          <cell r="D4688" t="str">
            <v/>
          </cell>
          <cell r="E4688" t="str">
            <v>promotorexpress</v>
          </cell>
          <cell r="F4688" t="str">
            <v>02813115</v>
          </cell>
          <cell r="G4688" t="str">
            <v>RUA DA SINCERIDADE</v>
          </cell>
          <cell r="H4688" t="str">
            <v>130</v>
          </cell>
          <cell r="I4688" t="str">
            <v>BL 02 AP 02</v>
          </cell>
          <cell r="J4688" t="str">
            <v>JARDIM PAULISTANO (ZONA NORTE)</v>
          </cell>
          <cell r="K4688" t="str">
            <v>SÃO PAULO</v>
          </cell>
          <cell r="L4688" t="str">
            <v>SP</v>
          </cell>
          <cell r="M4688" t="str">
            <v>-23.4473076</v>
          </cell>
          <cell r="N4688" t="str">
            <v>-46.7102882</v>
          </cell>
          <cell r="O4688" t="str">
            <v>11945509470</v>
          </cell>
          <cell r="P4688" t="str">
            <v>24/03/1986</v>
          </cell>
          <cell r="Q4688" t="str">
            <v>49336982x</v>
          </cell>
          <cell r="R4688" t="str">
            <v>SSP</v>
          </cell>
          <cell r="S4688" t="str">
            <v>33081739802</v>
          </cell>
          <cell r="T4688" t="str">
            <v/>
          </cell>
          <cell r="U4688" t="str">
            <v/>
          </cell>
          <cell r="V4688" t="str">
            <v/>
          </cell>
          <cell r="X4688" t="str">
            <v>84304</v>
          </cell>
          <cell r="Y4688" t="str">
            <v>277</v>
          </cell>
          <cell r="Z4688" t="str">
            <v>SP</v>
          </cell>
          <cell r="AA4688" t="str">
            <v>05/08/2020</v>
          </cell>
          <cell r="AB4688" t="str">
            <v/>
          </cell>
          <cell r="AC4688" t="str">
            <v/>
          </cell>
          <cell r="AD4688">
            <v>0</v>
          </cell>
          <cell r="AE4688" t="str">
            <v>Brasileiro</v>
          </cell>
          <cell r="AF4688" t="str">
            <v>Solteiro</v>
          </cell>
          <cell r="AG4688" t="str">
            <v>Masculino</v>
          </cell>
          <cell r="AH4688" t="str">
            <v>Inativo</v>
          </cell>
          <cell r="AI4688" t="str">
            <v>HERBERT WESLEY DE FREITAS SILVA</v>
          </cell>
        </row>
        <row r="4689">
          <cell r="B4689" t="str">
            <v>WILLIAM RAMOS FIGUEIREDO</v>
          </cell>
          <cell r="C4689" t="str">
            <v>43821828838</v>
          </cell>
          <cell r="D4689" t="str">
            <v>ramosfigueiredowilliam@gmail.com</v>
          </cell>
          <cell r="E4689" t="str">
            <v>promotor</v>
          </cell>
          <cell r="F4689" t="str">
            <v>17022-154</v>
          </cell>
          <cell r="G4689" t="str">
            <v>RUA YONEKAZU KINOSHITA</v>
          </cell>
          <cell r="H4689" t="str">
            <v>2</v>
          </cell>
          <cell r="I4689" t="str">
            <v>72</v>
          </cell>
          <cell r="J4689" t="str">
            <v>RESIDENCIAL NOVA BAURU</v>
          </cell>
          <cell r="K4689" t="str">
            <v>BAURU</v>
          </cell>
          <cell r="L4689" t="str">
            <v>SP</v>
          </cell>
          <cell r="M4689" t="str">
            <v>-22.2673087</v>
          </cell>
          <cell r="N4689" t="str">
            <v>-49.0656711</v>
          </cell>
          <cell r="O4689" t="str">
            <v/>
          </cell>
          <cell r="P4689" t="str">
            <v>24/03/1997</v>
          </cell>
          <cell r="Q4689" t="str">
            <v>541239399</v>
          </cell>
          <cell r="R4689" t="str">
            <v>SSP</v>
          </cell>
          <cell r="S4689" t="str">
            <v>43821828838</v>
          </cell>
          <cell r="T4689" t="str">
            <v/>
          </cell>
          <cell r="U4689" t="str">
            <v/>
          </cell>
          <cell r="V4689" t="str">
            <v/>
          </cell>
          <cell r="X4689" t="str">
            <v>88801</v>
          </cell>
          <cell r="Y4689" t="str">
            <v>410</v>
          </cell>
          <cell r="Z4689" t="str">
            <v>SP</v>
          </cell>
          <cell r="AA4689" t="str">
            <v>18/09/2017</v>
          </cell>
          <cell r="AB4689" t="str">
            <v>09/01/2020</v>
          </cell>
          <cell r="AC4689" t="str">
            <v>206763328-32</v>
          </cell>
          <cell r="AD4689">
            <v>4506</v>
          </cell>
          <cell r="AE4689" t="str">
            <v>BRASILEIRO NATO</v>
          </cell>
          <cell r="AF4689" t="str">
            <v>Solteiro</v>
          </cell>
          <cell r="AG4689" t="str">
            <v>Masculino</v>
          </cell>
          <cell r="AH4689" t="str">
            <v>Inativo</v>
          </cell>
          <cell r="AI4689" t="str">
            <v>IVAN ALENILSON MARQUES DE SIQUEIRA</v>
          </cell>
        </row>
        <row r="4690">
          <cell r="B4690" t="str">
            <v>WILLIAM RICARDO DE OLIVEIRA</v>
          </cell>
          <cell r="C4690" t="str">
            <v>04546576099</v>
          </cell>
          <cell r="D4690" t="str">
            <v>deooliveiraricardo19@gmail.com</v>
          </cell>
          <cell r="E4690" t="str">
            <v>promotor</v>
          </cell>
          <cell r="F4690" t="str">
            <v>95880000</v>
          </cell>
          <cell r="G4690" t="str">
            <v>OUTROS ESTRELA</v>
          </cell>
          <cell r="H4690" t="str">
            <v>127</v>
          </cell>
          <cell r="I4690" t="str">
            <v/>
          </cell>
          <cell r="J4690" t="str">
            <v>ESTRELA</v>
          </cell>
          <cell r="K4690" t="str">
            <v>ESTRELA</v>
          </cell>
          <cell r="L4690" t="str">
            <v>RS</v>
          </cell>
          <cell r="M4690" t="str">
            <v>-29.5091808</v>
          </cell>
          <cell r="N4690" t="str">
            <v>-51.9156992</v>
          </cell>
          <cell r="O4690" t="str">
            <v>5189152953</v>
          </cell>
          <cell r="P4690" t="str">
            <v>26/04/1997</v>
          </cell>
          <cell r="Q4690" t="str">
            <v>1122536376</v>
          </cell>
          <cell r="R4690" t="str">
            <v>SSP</v>
          </cell>
          <cell r="S4690" t="str">
            <v>04546576099</v>
          </cell>
          <cell r="T4690" t="str">
            <v/>
          </cell>
          <cell r="U4690" t="str">
            <v/>
          </cell>
          <cell r="V4690" t="str">
            <v/>
          </cell>
          <cell r="X4690" t="str">
            <v>7600433</v>
          </cell>
          <cell r="Y4690" t="str">
            <v>40</v>
          </cell>
          <cell r="Z4690" t="str">
            <v>RS</v>
          </cell>
          <cell r="AA4690" t="str">
            <v>06/09/2018</v>
          </cell>
          <cell r="AB4690" t="str">
            <v/>
          </cell>
          <cell r="AC4690" t="str">
            <v>210124804-63</v>
          </cell>
          <cell r="AD4690">
            <v>4506</v>
          </cell>
          <cell r="AE4690" t="str">
            <v>Brasileiro</v>
          </cell>
          <cell r="AF4690" t="str">
            <v>Solteiro</v>
          </cell>
          <cell r="AG4690" t="str">
            <v>Masculino</v>
          </cell>
          <cell r="AH4690" t="str">
            <v>Ativo</v>
          </cell>
          <cell r="AI4690" t="str">
            <v>BRUNO DO NASCIMENTO LUCAS BOAV</v>
          </cell>
        </row>
        <row r="4691">
          <cell r="B4691" t="str">
            <v>WILLIAM RODRIGUES BORGES DO AM</v>
          </cell>
          <cell r="C4691" t="str">
            <v>35698401829</v>
          </cell>
          <cell r="D4691" t="str">
            <v/>
          </cell>
          <cell r="E4691" t="str">
            <v>promotorexpress</v>
          </cell>
          <cell r="F4691" t="str">
            <v>13412297</v>
          </cell>
          <cell r="G4691" t="str">
            <v>RUA DAS SAFIRAS</v>
          </cell>
          <cell r="H4691" t="str">
            <v>153</v>
          </cell>
          <cell r="I4691" t="str">
            <v>(RESIDENCIAL RECANTO DAS PEDRAS)</v>
          </cell>
          <cell r="J4691" t="str">
            <v>CONJUNTO RESIDENCIAL MÁRIO DEDINI</v>
          </cell>
          <cell r="K4691" t="str">
            <v>PIRACICABA</v>
          </cell>
          <cell r="L4691" t="str">
            <v>SP</v>
          </cell>
          <cell r="M4691" t="str">
            <v>-22.6793905</v>
          </cell>
          <cell r="N4691" t="str">
            <v>-47.6610218</v>
          </cell>
          <cell r="O4691" t="str">
            <v>1984052040</v>
          </cell>
          <cell r="P4691" t="str">
            <v>30/09/1987</v>
          </cell>
          <cell r="Q4691" t="str">
            <v>413160312</v>
          </cell>
          <cell r="R4691" t="str">
            <v>SSP</v>
          </cell>
          <cell r="S4691" t="str">
            <v>35698401829</v>
          </cell>
          <cell r="T4691" t="str">
            <v>SANTANDER</v>
          </cell>
          <cell r="U4691" t="str">
            <v>3885</v>
          </cell>
          <cell r="V4691" t="str">
            <v>71315804-3</v>
          </cell>
          <cell r="X4691" t="str">
            <v/>
          </cell>
          <cell r="Y4691" t="str">
            <v/>
          </cell>
          <cell r="Z4691" t="str">
            <v>SP</v>
          </cell>
          <cell r="AA4691" t="str">
            <v>10/01/2020</v>
          </cell>
          <cell r="AB4691" t="str">
            <v/>
          </cell>
          <cell r="AC4691" t="str">
            <v/>
          </cell>
          <cell r="AD4691">
            <v>8.5</v>
          </cell>
          <cell r="AE4691" t="str">
            <v>Brasileiro</v>
          </cell>
          <cell r="AF4691" t="str">
            <v>Solteiro</v>
          </cell>
          <cell r="AG4691" t="str">
            <v>Masculino</v>
          </cell>
          <cell r="AH4691" t="str">
            <v>Ativo</v>
          </cell>
          <cell r="AI4691" t="str">
            <v>PAULO MANOEL MORATO JUNIOR</v>
          </cell>
        </row>
        <row r="4692">
          <cell r="B4692" t="str">
            <v>WILLIAM RODRIGUES DOS SANTOS</v>
          </cell>
          <cell r="C4692" t="str">
            <v>8972939919</v>
          </cell>
          <cell r="D4692" t="str">
            <v/>
          </cell>
          <cell r="E4692" t="str">
            <v>Intermitente</v>
          </cell>
          <cell r="F4692" t="str">
            <v>88813350</v>
          </cell>
          <cell r="G4692" t="str">
            <v>RUA SANTA HELENA</v>
          </cell>
          <cell r="H4692" t="str">
            <v>222</v>
          </cell>
          <cell r="I4692" t="str">
            <v/>
          </cell>
          <cell r="J4692" t="str">
            <v>NOSSA SENHORA DA SALETE</v>
          </cell>
          <cell r="K4692" t="str">
            <v>CRICIÚMA</v>
          </cell>
          <cell r="L4692" t="str">
            <v>SC</v>
          </cell>
          <cell r="M4692" t="str">
            <v>-28.6819281</v>
          </cell>
          <cell r="N4692" t="str">
            <v>-49.3407293</v>
          </cell>
          <cell r="O4692" t="str">
            <v/>
          </cell>
          <cell r="P4692" t="str">
            <v>09/01/1993</v>
          </cell>
          <cell r="Q4692" t="str">
            <v>54552133</v>
          </cell>
          <cell r="R4692" t="str">
            <v>SSP</v>
          </cell>
          <cell r="S4692" t="str">
            <v>08972939919</v>
          </cell>
          <cell r="T4692" t="str">
            <v/>
          </cell>
          <cell r="U4692" t="str">
            <v/>
          </cell>
          <cell r="V4692" t="str">
            <v/>
          </cell>
          <cell r="X4692" t="str">
            <v>5344351</v>
          </cell>
          <cell r="Y4692" t="str">
            <v>30</v>
          </cell>
          <cell r="Z4692" t="str">
            <v>SC</v>
          </cell>
          <cell r="AA4692" t="str">
            <v>07/10/2019</v>
          </cell>
          <cell r="AB4692" t="str">
            <v/>
          </cell>
          <cell r="AC4692" t="str">
            <v>21053409526</v>
          </cell>
          <cell r="AD4692">
            <v>0</v>
          </cell>
          <cell r="AE4692" t="str">
            <v>Brasileiro</v>
          </cell>
          <cell r="AF4692" t="str">
            <v>Solteiro</v>
          </cell>
          <cell r="AG4692" t="str">
            <v>Masculino</v>
          </cell>
          <cell r="AH4692" t="str">
            <v>Inativo</v>
          </cell>
          <cell r="AI4692" t="str">
            <v>CARLA VIETTRO NORA DE PADUA</v>
          </cell>
        </row>
        <row r="4693">
          <cell r="B4693" t="str">
            <v>WILLIAM SANTOS ALVES</v>
          </cell>
          <cell r="C4693" t="str">
            <v>16688227843</v>
          </cell>
          <cell r="D4693" t="str">
            <v/>
          </cell>
          <cell r="E4693" t="str">
            <v>promotorexpress</v>
          </cell>
          <cell r="F4693" t="str">
            <v>16026290</v>
          </cell>
          <cell r="G4693" t="str">
            <v>RUA JOÃO CELONI</v>
          </cell>
          <cell r="H4693" t="str">
            <v>350</v>
          </cell>
          <cell r="I4693" t="str">
            <v/>
          </cell>
          <cell r="J4693" t="str">
            <v>CONJUNTO HABITACIONAL PEDRO PERRI</v>
          </cell>
          <cell r="K4693" t="str">
            <v>ARAÇATUBA</v>
          </cell>
          <cell r="L4693" t="str">
            <v>SP</v>
          </cell>
          <cell r="M4693" t="str">
            <v>-21.2163148</v>
          </cell>
          <cell r="N4693" t="str">
            <v>-50.470901</v>
          </cell>
          <cell r="O4693" t="str">
            <v>18998242414</v>
          </cell>
          <cell r="P4693" t="str">
            <v>22/03/1975</v>
          </cell>
          <cell r="Q4693" t="str">
            <v>23615969</v>
          </cell>
          <cell r="R4693" t="str">
            <v>SSP</v>
          </cell>
          <cell r="S4693" t="str">
            <v>16688227843</v>
          </cell>
          <cell r="T4693" t="str">
            <v>Santander</v>
          </cell>
          <cell r="U4693" t="str">
            <v>0008</v>
          </cell>
          <cell r="V4693" t="str">
            <v>01076574-2</v>
          </cell>
          <cell r="X4693" t="str">
            <v/>
          </cell>
          <cell r="Y4693" t="str">
            <v/>
          </cell>
          <cell r="Z4693" t="str">
            <v/>
          </cell>
          <cell r="AA4693" t="str">
            <v>24/09/2020</v>
          </cell>
          <cell r="AB4693" t="str">
            <v/>
          </cell>
          <cell r="AC4693" t="str">
            <v/>
          </cell>
          <cell r="AD4693">
            <v>8.5</v>
          </cell>
          <cell r="AE4693" t="str">
            <v/>
          </cell>
          <cell r="AF4693" t="str">
            <v>Solteiro</v>
          </cell>
          <cell r="AG4693" t="str">
            <v>Masculino</v>
          </cell>
          <cell r="AH4693" t="str">
            <v>Ativo</v>
          </cell>
          <cell r="AI4693" t="str">
            <v>RUAN HENRIQUE DOS SANTOS</v>
          </cell>
        </row>
        <row r="4694">
          <cell r="B4694" t="str">
            <v>WILLIAM SILVA VEIGA FILHO</v>
          </cell>
          <cell r="C4694" t="str">
            <v>05138669303</v>
          </cell>
          <cell r="D4694" t="str">
            <v>-</v>
          </cell>
          <cell r="E4694" t="str">
            <v>promotorexpress</v>
          </cell>
          <cell r="F4694" t="str">
            <v>61658490</v>
          </cell>
          <cell r="G4694" t="str">
            <v>RUA 254</v>
          </cell>
          <cell r="H4694" t="str">
            <v>s/n</v>
          </cell>
          <cell r="I4694" t="str">
            <v>BLOCO 02 AP 12B</v>
          </cell>
          <cell r="J4694" t="str">
            <v>NOVA METRÓPOLE (JUREMA)</v>
          </cell>
          <cell r="K4694" t="str">
            <v>CAUCAIA</v>
          </cell>
          <cell r="L4694" t="str">
            <v>CE</v>
          </cell>
          <cell r="M4694" t="str">
            <v>-3.768791</v>
          </cell>
          <cell r="N4694" t="str">
            <v>-38.6586232</v>
          </cell>
          <cell r="O4694" t="str">
            <v>85991211077</v>
          </cell>
          <cell r="P4694" t="str">
            <v>12/03/1989</v>
          </cell>
          <cell r="Q4694" t="str">
            <v>2004007200882</v>
          </cell>
          <cell r="R4694" t="str">
            <v>CE</v>
          </cell>
          <cell r="S4694" t="str">
            <v>05138669303</v>
          </cell>
          <cell r="T4694" t="str">
            <v>SANTANDER</v>
          </cell>
          <cell r="U4694" t="str">
            <v>4470</v>
          </cell>
          <cell r="V4694" t="str">
            <v>713119643</v>
          </cell>
          <cell r="W4694" t="str">
            <v>ContaCorrente</v>
          </cell>
          <cell r="X4694" t="str">
            <v>4107736</v>
          </cell>
          <cell r="Y4694" t="str">
            <v>30</v>
          </cell>
          <cell r="Z4694" t="str">
            <v>CE</v>
          </cell>
          <cell r="AA4694" t="str">
            <v>07/10/2020</v>
          </cell>
          <cell r="AB4694" t="str">
            <v/>
          </cell>
          <cell r="AC4694" t="str">
            <v>204504694-46</v>
          </cell>
          <cell r="AD4694">
            <v>1500</v>
          </cell>
          <cell r="AE4694" t="str">
            <v>BRASILEIRO NATO</v>
          </cell>
          <cell r="AF4694" t="str">
            <v>Casado</v>
          </cell>
          <cell r="AG4694" t="str">
            <v>Masculino</v>
          </cell>
          <cell r="AH4694" t="str">
            <v>Ativo</v>
          </cell>
          <cell r="AI4694" t="str">
            <v>FLAVIANO CRUZ DO NASCIMENTO</v>
          </cell>
        </row>
        <row r="4695">
          <cell r="B4695" t="str">
            <v>WILLIAM SOUZA SILVA CALIXTO</v>
          </cell>
          <cell r="C4695" t="str">
            <v>42679182871</v>
          </cell>
          <cell r="D4695" t="str">
            <v/>
          </cell>
          <cell r="E4695" t="str">
            <v>promotorexpress</v>
          </cell>
          <cell r="F4695" t="str">
            <v>11725170</v>
          </cell>
          <cell r="G4695" t="str">
            <v>RUA ADILSON WLADIMIR CASSUCCIO</v>
          </cell>
          <cell r="H4695" t="str">
            <v>23</v>
          </cell>
          <cell r="I4695" t="str">
            <v/>
          </cell>
          <cell r="J4695" t="str">
            <v>SÍTIO DO CAMPO</v>
          </cell>
          <cell r="K4695" t="str">
            <v>PRAIA GRANDE</v>
          </cell>
          <cell r="L4695" t="str">
            <v>SP</v>
          </cell>
          <cell r="M4695" t="str">
            <v>-23.996677</v>
          </cell>
          <cell r="N4695" t="str">
            <v>-46.4292363</v>
          </cell>
          <cell r="O4695" t="str">
            <v>13991215303</v>
          </cell>
          <cell r="P4695" t="str">
            <v>14/05/1992</v>
          </cell>
          <cell r="Q4695" t="str">
            <v>486253405</v>
          </cell>
          <cell r="R4695" t="str">
            <v>SSP</v>
          </cell>
          <cell r="S4695" t="str">
            <v>42679182871</v>
          </cell>
          <cell r="T4695" t="str">
            <v>SANTANDER</v>
          </cell>
          <cell r="U4695" t="str">
            <v>551</v>
          </cell>
          <cell r="V4695" t="str">
            <v>01068191-1</v>
          </cell>
          <cell r="X4695" t="str">
            <v>52066</v>
          </cell>
          <cell r="Y4695" t="str">
            <v>366</v>
          </cell>
          <cell r="Z4695" t="str">
            <v>SP</v>
          </cell>
          <cell r="AA4695" t="str">
            <v>17/01/2020</v>
          </cell>
          <cell r="AB4695" t="str">
            <v/>
          </cell>
          <cell r="AC4695" t="str">
            <v/>
          </cell>
          <cell r="AD4695">
            <v>9.5</v>
          </cell>
          <cell r="AE4695" t="str">
            <v>Brasileiro</v>
          </cell>
          <cell r="AF4695" t="str">
            <v>Solteiro</v>
          </cell>
          <cell r="AG4695" t="str">
            <v>Masculino</v>
          </cell>
          <cell r="AH4695" t="str">
            <v>Ativo</v>
          </cell>
          <cell r="AI4695" t="str">
            <v>JOSE RODRIGUES VICENTE DA SILVA</v>
          </cell>
        </row>
        <row r="4696">
          <cell r="B4696" t="str">
            <v>WILLIAN CIMAS AFFONSO</v>
          </cell>
          <cell r="C4696" t="str">
            <v>15269820722</v>
          </cell>
          <cell r="D4696" t="str">
            <v/>
          </cell>
          <cell r="E4696" t="str">
            <v>promotorexpress</v>
          </cell>
          <cell r="F4696" t="str">
            <v>23570900</v>
          </cell>
          <cell r="G4696" t="str">
            <v>RUA FRANCISCO BELISÁRIO 370</v>
          </cell>
          <cell r="H4696" t="str">
            <v>270</v>
          </cell>
          <cell r="I4696" t="str">
            <v/>
          </cell>
          <cell r="J4696" t="str">
            <v>SANTA CRUZ</v>
          </cell>
          <cell r="K4696" t="str">
            <v>RIO DE JANEIRO</v>
          </cell>
          <cell r="L4696" t="str">
            <v>RJ</v>
          </cell>
          <cell r="M4696" t="str">
            <v>-22.9119646</v>
          </cell>
          <cell r="N4696" t="str">
            <v>-43.6794728</v>
          </cell>
          <cell r="O4696" t="str">
            <v/>
          </cell>
          <cell r="P4696" t="str">
            <v>27/05/1992</v>
          </cell>
          <cell r="Q4696" t="str">
            <v/>
          </cell>
          <cell r="R4696" t="str">
            <v/>
          </cell>
          <cell r="S4696" t="str">
            <v>15269820722</v>
          </cell>
          <cell r="T4696" t="str">
            <v xml:space="preserve">SANTANDER </v>
          </cell>
          <cell r="U4696" t="str">
            <v>1528</v>
          </cell>
          <cell r="V4696" t="str">
            <v>01030302-3</v>
          </cell>
          <cell r="X4696" t="str">
            <v/>
          </cell>
          <cell r="Y4696" t="str">
            <v/>
          </cell>
          <cell r="Z4696" t="str">
            <v/>
          </cell>
          <cell r="AA4696" t="str">
            <v>21/09/2020</v>
          </cell>
          <cell r="AB4696" t="str">
            <v/>
          </cell>
          <cell r="AC4696" t="str">
            <v/>
          </cell>
          <cell r="AD4696">
            <v>2200</v>
          </cell>
          <cell r="AE4696" t="str">
            <v/>
          </cell>
          <cell r="AF4696" t="str">
            <v>Solteiro</v>
          </cell>
          <cell r="AG4696" t="str">
            <v>Masculino</v>
          </cell>
          <cell r="AH4696" t="str">
            <v>Ativo</v>
          </cell>
          <cell r="AI4696" t="str">
            <v>THADEU FELIPE RODRIGUES DE ANDRADE FERNANDES</v>
          </cell>
        </row>
        <row r="4697">
          <cell r="B4697" t="str">
            <v>WILLIAN DE LIMA BRUN</v>
          </cell>
          <cell r="C4697" t="str">
            <v>07709559913</v>
          </cell>
          <cell r="D4697" t="str">
            <v/>
          </cell>
          <cell r="E4697" t="str">
            <v>Intermitente</v>
          </cell>
          <cell r="F4697" t="str">
            <v>89230679</v>
          </cell>
          <cell r="G4697" t="str">
            <v>RUA HERCÍLIO HENRIQUE BORBA</v>
          </cell>
          <cell r="H4697" t="str">
            <v>15</v>
          </cell>
          <cell r="I4697" t="str">
            <v>QD LT 15</v>
          </cell>
          <cell r="J4697" t="str">
            <v>ULISSES GUIMARAES</v>
          </cell>
          <cell r="K4697" t="str">
            <v>JOINVILLE</v>
          </cell>
          <cell r="L4697" t="str">
            <v>SC</v>
          </cell>
          <cell r="M4697" t="str">
            <v>-26.3217713</v>
          </cell>
          <cell r="N4697" t="str">
            <v>-48.7914633</v>
          </cell>
          <cell r="O4697" t="str">
            <v/>
          </cell>
          <cell r="P4697" t="str">
            <v>24/05/1991</v>
          </cell>
          <cell r="Q4697" t="str">
            <v>110953844</v>
          </cell>
          <cell r="R4697" t="str">
            <v>SSP</v>
          </cell>
          <cell r="S4697" t="str">
            <v>07709559913</v>
          </cell>
          <cell r="T4697" t="str">
            <v/>
          </cell>
          <cell r="U4697" t="str">
            <v/>
          </cell>
          <cell r="V4697" t="str">
            <v/>
          </cell>
          <cell r="X4697" t="str">
            <v>2387583</v>
          </cell>
          <cell r="Y4697" t="str">
            <v>20</v>
          </cell>
          <cell r="Z4697" t="str">
            <v>PR</v>
          </cell>
          <cell r="AA4697" t="str">
            <v>11/11/2019</v>
          </cell>
          <cell r="AB4697" t="str">
            <v/>
          </cell>
          <cell r="AC4697" t="str">
            <v>20911027097</v>
          </cell>
          <cell r="AD4697">
            <v>4506</v>
          </cell>
          <cell r="AE4697" t="str">
            <v>Brasileiro</v>
          </cell>
          <cell r="AF4697" t="str">
            <v>UniaoEstavel</v>
          </cell>
          <cell r="AG4697" t="str">
            <v>Masculino</v>
          </cell>
          <cell r="AH4697" t="str">
            <v>Inativo</v>
          </cell>
          <cell r="AI4697" t="str">
            <v>CARLA VIETTRO NORA DE PADUA</v>
          </cell>
        </row>
        <row r="4698">
          <cell r="B4698" t="str">
            <v>WILLIAN FAGUNDES ALVES</v>
          </cell>
          <cell r="C4698" t="str">
            <v>49643986845</v>
          </cell>
          <cell r="D4698" t="str">
            <v/>
          </cell>
          <cell r="E4698" t="str">
            <v>promotorexpress</v>
          </cell>
          <cell r="F4698" t="str">
            <v>11600000</v>
          </cell>
          <cell r="G4698" t="str">
            <v>RUA DOS TUCANOS</v>
          </cell>
          <cell r="H4698" t="str">
            <v>22</v>
          </cell>
          <cell r="I4698" t="str">
            <v/>
          </cell>
          <cell r="J4698" t="str">
            <v>BOISSUCANGA</v>
          </cell>
          <cell r="K4698" t="str">
            <v/>
          </cell>
          <cell r="L4698" t="str">
            <v>SP</v>
          </cell>
          <cell r="M4698" t="str">
            <v>-23.7736998</v>
          </cell>
          <cell r="N4698" t="str">
            <v>-45.506339</v>
          </cell>
          <cell r="O4698" t="str">
            <v/>
          </cell>
          <cell r="P4698" t="str">
            <v>23/05/1998</v>
          </cell>
          <cell r="Q4698" t="str">
            <v>499456592</v>
          </cell>
          <cell r="R4698" t="str">
            <v/>
          </cell>
          <cell r="S4698" t="str">
            <v>49643986845</v>
          </cell>
          <cell r="T4698" t="str">
            <v/>
          </cell>
          <cell r="U4698" t="str">
            <v/>
          </cell>
          <cell r="V4698" t="str">
            <v/>
          </cell>
          <cell r="X4698" t="str">
            <v/>
          </cell>
          <cell r="Y4698" t="str">
            <v/>
          </cell>
          <cell r="Z4698" t="str">
            <v/>
          </cell>
          <cell r="AA4698" t="str">
            <v>09/10/2020</v>
          </cell>
          <cell r="AB4698" t="str">
            <v>09/10/2020</v>
          </cell>
          <cell r="AC4698" t="str">
            <v/>
          </cell>
          <cell r="AD4698">
            <v>360</v>
          </cell>
          <cell r="AE4698" t="str">
            <v/>
          </cell>
          <cell r="AF4698" t="str">
            <v>Solteiro</v>
          </cell>
          <cell r="AG4698" t="str">
            <v>Masculino</v>
          </cell>
          <cell r="AH4698" t="str">
            <v>Inativo</v>
          </cell>
          <cell r="AI4698" t="str">
            <v>MARCOS VINICIUS PORTELA</v>
          </cell>
        </row>
        <row r="4699">
          <cell r="B4699" t="str">
            <v>WILLIAN GALL DE CASTRO DOS SANTOS</v>
          </cell>
          <cell r="C4699" t="str">
            <v>15182734751</v>
          </cell>
          <cell r="D4699" t="str">
            <v>william.gall95@gmail.com</v>
          </cell>
          <cell r="E4699" t="str">
            <v>promotor</v>
          </cell>
          <cell r="F4699" t="str">
            <v>25560020</v>
          </cell>
          <cell r="G4699" t="str">
            <v>RUA MAUES</v>
          </cell>
          <cell r="H4699" t="str">
            <v>SN</v>
          </cell>
          <cell r="I4699" t="str">
            <v>A3 L101 QD 08</v>
          </cell>
          <cell r="J4699" t="str">
            <v>VILAR DOS TELES</v>
          </cell>
          <cell r="K4699" t="str">
            <v>SÃO JOÃO DE MERITI</v>
          </cell>
          <cell r="L4699" t="str">
            <v>RJ</v>
          </cell>
          <cell r="M4699" t="str">
            <v>-22.7675111</v>
          </cell>
          <cell r="N4699" t="str">
            <v>-43.37880310000001</v>
          </cell>
          <cell r="O4699" t="str">
            <v/>
          </cell>
          <cell r="P4699" t="str">
            <v>16/11/1994</v>
          </cell>
          <cell r="Q4699" t="str">
            <v>255844144</v>
          </cell>
          <cell r="R4699" t="str">
            <v>SSP</v>
          </cell>
          <cell r="S4699" t="str">
            <v>15182734751</v>
          </cell>
          <cell r="T4699" t="str">
            <v/>
          </cell>
          <cell r="U4699" t="str">
            <v/>
          </cell>
          <cell r="V4699" t="str">
            <v/>
          </cell>
          <cell r="X4699" t="str">
            <v>0099879</v>
          </cell>
          <cell r="Y4699" t="str">
            <v>167</v>
          </cell>
          <cell r="Z4699" t="str">
            <v>RJ</v>
          </cell>
          <cell r="AA4699" t="str">
            <v>06/02/2020</v>
          </cell>
          <cell r="AB4699" t="str">
            <v/>
          </cell>
          <cell r="AC4699" t="str">
            <v>14688529372</v>
          </cell>
          <cell r="AD4699">
            <v>4506</v>
          </cell>
          <cell r="AE4699" t="str">
            <v>Brasileiro</v>
          </cell>
          <cell r="AF4699" t="str">
            <v>Solteiro</v>
          </cell>
          <cell r="AG4699" t="str">
            <v>Masculino</v>
          </cell>
          <cell r="AH4699" t="str">
            <v>Ativo</v>
          </cell>
          <cell r="AI4699" t="str">
            <v>JORGE LUIS PECANHA BARBOSA</v>
          </cell>
        </row>
        <row r="4700">
          <cell r="B4700" t="str">
            <v>WILLIAN HECK DA SILVA</v>
          </cell>
          <cell r="C4700" t="str">
            <v>02758098032</v>
          </cell>
          <cell r="D4700" t="str">
            <v/>
          </cell>
          <cell r="E4700" t="str">
            <v>promotor548</v>
          </cell>
          <cell r="F4700" t="str">
            <v>96845500</v>
          </cell>
          <cell r="G4700" t="str">
            <v>RUA MANAUS</v>
          </cell>
          <cell r="H4700" t="str">
            <v>90</v>
          </cell>
          <cell r="I4700" t="str">
            <v>AP 6</v>
          </cell>
          <cell r="J4700" t="str">
            <v>SCHULZ</v>
          </cell>
          <cell r="K4700" t="str">
            <v>SANTA CRUZ DO SUL</v>
          </cell>
          <cell r="L4700" t="str">
            <v>RS</v>
          </cell>
          <cell r="M4700" t="str">
            <v>-29.725178</v>
          </cell>
          <cell r="N4700" t="str">
            <v>-52.44433100000001</v>
          </cell>
          <cell r="O4700" t="str">
            <v/>
          </cell>
          <cell r="P4700" t="str">
            <v>25/08/1990</v>
          </cell>
          <cell r="Q4700" t="str">
            <v>7089227032</v>
          </cell>
          <cell r="R4700" t="str">
            <v>SSP</v>
          </cell>
          <cell r="S4700" t="str">
            <v>02758098032</v>
          </cell>
          <cell r="T4700" t="str">
            <v/>
          </cell>
          <cell r="U4700" t="str">
            <v/>
          </cell>
          <cell r="V4700" t="str">
            <v/>
          </cell>
          <cell r="X4700" t="str">
            <v>1934393</v>
          </cell>
          <cell r="Y4700" t="str">
            <v>30</v>
          </cell>
          <cell r="Z4700" t="str">
            <v>RS</v>
          </cell>
          <cell r="AA4700" t="str">
            <v>04/11/2019</v>
          </cell>
          <cell r="AB4700" t="str">
            <v/>
          </cell>
          <cell r="AC4700" t="str">
            <v>20735279912</v>
          </cell>
          <cell r="AD4700">
            <v>4506</v>
          </cell>
          <cell r="AE4700" t="str">
            <v>Brasileiro</v>
          </cell>
          <cell r="AF4700" t="str">
            <v>Solteiro</v>
          </cell>
          <cell r="AG4700" t="str">
            <v>Masculino</v>
          </cell>
          <cell r="AH4700" t="str">
            <v>Ativo</v>
          </cell>
          <cell r="AI4700" t="str">
            <v>BRUNO DO NASCIMENTO LUCAS BOAV</v>
          </cell>
        </row>
        <row r="4701">
          <cell r="B4701" t="str">
            <v>WILLIAN LUCAS DE LEMOS SILVESTRE</v>
          </cell>
          <cell r="C4701" t="str">
            <v>17223015705</v>
          </cell>
          <cell r="D4701" t="str">
            <v>kaka.gdlp@gmail.com</v>
          </cell>
          <cell r="E4701" t="str">
            <v>promotor</v>
          </cell>
          <cell r="F4701" t="str">
            <v>26553200</v>
          </cell>
          <cell r="G4701" t="str">
            <v>RUA DA VERDADE</v>
          </cell>
          <cell r="H4701" t="str">
            <v>326</v>
          </cell>
          <cell r="I4701" t="str">
            <v/>
          </cell>
          <cell r="J4701" t="str">
            <v>CENTRO</v>
          </cell>
          <cell r="K4701" t="str">
            <v>MESQUITA</v>
          </cell>
          <cell r="L4701" t="str">
            <v>RJ</v>
          </cell>
          <cell r="M4701" t="str">
            <v>-22.7864979</v>
          </cell>
          <cell r="N4701" t="str">
            <v>-43.4290574</v>
          </cell>
          <cell r="O4701" t="str">
            <v>21997184775</v>
          </cell>
          <cell r="P4701" t="str">
            <v>25/12/1996</v>
          </cell>
          <cell r="Q4701" t="str">
            <v>288007313</v>
          </cell>
          <cell r="R4701" t="str">
            <v>SSP</v>
          </cell>
          <cell r="S4701" t="str">
            <v>17223015705</v>
          </cell>
          <cell r="T4701" t="str">
            <v/>
          </cell>
          <cell r="U4701" t="str">
            <v/>
          </cell>
          <cell r="V4701" t="str">
            <v/>
          </cell>
          <cell r="X4701" t="str">
            <v>3063609</v>
          </cell>
          <cell r="Y4701" t="str">
            <v>50</v>
          </cell>
          <cell r="Z4701" t="str">
            <v>RJ</v>
          </cell>
          <cell r="AA4701" t="str">
            <v>01/01/0001</v>
          </cell>
          <cell r="AB4701" t="str">
            <v/>
          </cell>
          <cell r="AC4701" t="str">
            <v>166185193-90</v>
          </cell>
          <cell r="AD4701">
            <v>4506</v>
          </cell>
          <cell r="AE4701" t="str">
            <v>BRASILEIRO NATO</v>
          </cell>
          <cell r="AF4701" t="str">
            <v>Solteiro</v>
          </cell>
          <cell r="AG4701" t="str">
            <v>Masculino</v>
          </cell>
          <cell r="AH4701" t="str">
            <v>Inativo</v>
          </cell>
          <cell r="AI4701" t="str">
            <v>THADEU FELIPE RODRIGUES DE ANDRADE FERNANDES</v>
          </cell>
        </row>
        <row r="4702">
          <cell r="B4702" t="str">
            <v>WILLIAN MORAES DELFINO</v>
          </cell>
          <cell r="C4702" t="str">
            <v>34030836836</v>
          </cell>
          <cell r="D4702" t="str">
            <v>-</v>
          </cell>
          <cell r="E4702" t="str">
            <v>promotor</v>
          </cell>
          <cell r="F4702" t="str">
            <v>11730-000</v>
          </cell>
          <cell r="G4702" t="str">
            <v>AV JOSE CESARIO P FILHO</v>
          </cell>
          <cell r="H4702" t="str">
            <v>1026</v>
          </cell>
          <cell r="I4702" t="str">
            <v>L27 Q26</v>
          </cell>
          <cell r="J4702" t="str">
            <v>VL VERA CRUZ</v>
          </cell>
          <cell r="K4702" t="str">
            <v>MONGAGUÁ</v>
          </cell>
          <cell r="L4702" t="str">
            <v>SP</v>
          </cell>
          <cell r="M4702" t="str">
            <v>-24.0982135</v>
          </cell>
          <cell r="N4702" t="str">
            <v>-46.6436141</v>
          </cell>
          <cell r="O4702" t="str">
            <v>13996431729</v>
          </cell>
          <cell r="P4702" t="str">
            <v>22/05/1984</v>
          </cell>
          <cell r="Q4702" t="str">
            <v>428769603</v>
          </cell>
          <cell r="R4702" t="str">
            <v>SSP</v>
          </cell>
          <cell r="S4702" t="str">
            <v>34030836836</v>
          </cell>
          <cell r="T4702" t="str">
            <v/>
          </cell>
          <cell r="U4702" t="str">
            <v/>
          </cell>
          <cell r="V4702" t="str">
            <v/>
          </cell>
          <cell r="X4702" t="str">
            <v>45227</v>
          </cell>
          <cell r="Y4702" t="str">
            <v>256</v>
          </cell>
          <cell r="Z4702" t="str">
            <v>SP</v>
          </cell>
          <cell r="AA4702" t="str">
            <v>17/01/2019</v>
          </cell>
          <cell r="AB4702" t="str">
            <v/>
          </cell>
          <cell r="AC4702" t="str">
            <v>136103828-55</v>
          </cell>
          <cell r="AD4702">
            <v>4506</v>
          </cell>
          <cell r="AE4702" t="str">
            <v>BRASILEIRO NATO</v>
          </cell>
          <cell r="AF4702" t="str">
            <v>Solteiro</v>
          </cell>
          <cell r="AG4702" t="str">
            <v>Masculino</v>
          </cell>
          <cell r="AH4702" t="str">
            <v>Licenca</v>
          </cell>
          <cell r="AI4702" t="str">
            <v>JOSE RODRIGUES VICENTE DA SILVA</v>
          </cell>
        </row>
        <row r="4703">
          <cell r="B4703" t="str">
            <v>WILLIAN MORBIS NUNES</v>
          </cell>
          <cell r="C4703" t="str">
            <v>09154383994</v>
          </cell>
          <cell r="D4703" t="str">
            <v/>
          </cell>
          <cell r="E4703" t="str">
            <v>Intermitente</v>
          </cell>
          <cell r="F4703" t="str">
            <v>89225800</v>
          </cell>
          <cell r="G4703" t="str">
            <v>RUA DILMA VIRGILINA GARCIA</v>
          </cell>
          <cell r="H4703" t="str">
            <v>36</v>
          </cell>
          <cell r="I4703" t="str">
            <v/>
          </cell>
          <cell r="J4703" t="str">
            <v>AVENTUREIRO</v>
          </cell>
          <cell r="K4703" t="str">
            <v>JOINVILLE</v>
          </cell>
          <cell r="L4703" t="str">
            <v>SC</v>
          </cell>
          <cell r="M4703" t="str">
            <v>-26.249643</v>
          </cell>
          <cell r="N4703" t="str">
            <v>-48.80979199999999</v>
          </cell>
          <cell r="O4703" t="str">
            <v/>
          </cell>
          <cell r="P4703" t="str">
            <v>05/11/1993</v>
          </cell>
          <cell r="Q4703" t="str">
            <v>6546916</v>
          </cell>
          <cell r="R4703" t="str">
            <v>SESPD SC</v>
          </cell>
          <cell r="S4703" t="str">
            <v>09154383994</v>
          </cell>
          <cell r="T4703" t="str">
            <v/>
          </cell>
          <cell r="U4703" t="str">
            <v/>
          </cell>
          <cell r="V4703" t="str">
            <v/>
          </cell>
          <cell r="X4703" t="str">
            <v>4352314</v>
          </cell>
          <cell r="Y4703" t="str">
            <v>0030</v>
          </cell>
          <cell r="Z4703" t="str">
            <v>SC</v>
          </cell>
          <cell r="AA4703" t="str">
            <v>12/06/2020</v>
          </cell>
          <cell r="AB4703" t="str">
            <v/>
          </cell>
          <cell r="AC4703" t="str">
            <v>20651362460</v>
          </cell>
          <cell r="AD4703">
            <v>0</v>
          </cell>
          <cell r="AE4703" t="str">
            <v>Brasileiro</v>
          </cell>
          <cell r="AF4703" t="str">
            <v>Solteiro</v>
          </cell>
          <cell r="AG4703" t="str">
            <v>Masculino</v>
          </cell>
          <cell r="AH4703" t="str">
            <v>Inativo</v>
          </cell>
          <cell r="AI4703" t="str">
            <v>CARLA VIETTRO NORA DE PADUA</v>
          </cell>
        </row>
        <row r="4704">
          <cell r="B4704" t="str">
            <v>WILLIAN SOARES SANTANA</v>
          </cell>
          <cell r="C4704" t="str">
            <v>32179759878</v>
          </cell>
          <cell r="D4704" t="str">
            <v>williansoares240@gmail.com</v>
          </cell>
          <cell r="E4704" t="str">
            <v>promotor6</v>
          </cell>
          <cell r="F4704" t="str">
            <v>06386470</v>
          </cell>
          <cell r="G4704" t="str">
            <v>RUA IRAPURU</v>
          </cell>
          <cell r="H4704" t="str">
            <v>19</v>
          </cell>
          <cell r="I4704" t="str">
            <v/>
          </cell>
          <cell r="J4704" t="str">
            <v>JARDIM ANA MARIA</v>
          </cell>
          <cell r="K4704" t="str">
            <v>CARAPICUÍBA</v>
          </cell>
          <cell r="L4704" t="str">
            <v>SP</v>
          </cell>
          <cell r="M4704" t="str">
            <v>-23.495883</v>
          </cell>
          <cell r="N4704" t="str">
            <v>-46.702523</v>
          </cell>
          <cell r="O4704" t="str">
            <v>11947289029</v>
          </cell>
          <cell r="P4704" t="str">
            <v>26/07/1983</v>
          </cell>
          <cell r="Q4704" t="str">
            <v>337729293</v>
          </cell>
          <cell r="R4704" t="str">
            <v>SSP</v>
          </cell>
          <cell r="S4704" t="str">
            <v>32179759878</v>
          </cell>
          <cell r="T4704" t="str">
            <v/>
          </cell>
          <cell r="U4704" t="str">
            <v/>
          </cell>
          <cell r="V4704" t="str">
            <v/>
          </cell>
          <cell r="X4704" t="str">
            <v>53956</v>
          </cell>
          <cell r="Y4704" t="str">
            <v>299</v>
          </cell>
          <cell r="Z4704" t="str">
            <v>SP</v>
          </cell>
          <cell r="AA4704" t="str">
            <v>21/10/2019</v>
          </cell>
          <cell r="AB4704" t="str">
            <v/>
          </cell>
          <cell r="AC4704" t="str">
            <v>13575039770</v>
          </cell>
          <cell r="AD4704">
            <v>4506</v>
          </cell>
          <cell r="AE4704" t="str">
            <v>Brasileiro</v>
          </cell>
          <cell r="AF4704" t="str">
            <v>Casado</v>
          </cell>
          <cell r="AG4704" t="str">
            <v>Masculino</v>
          </cell>
          <cell r="AH4704" t="str">
            <v>Inativo</v>
          </cell>
          <cell r="AI4704" t="str">
            <v>IVAN OLIVEIRA PINHEIRO</v>
          </cell>
        </row>
        <row r="4705">
          <cell r="B4705" t="str">
            <v>WILLIAN TOZETTO</v>
          </cell>
          <cell r="C4705" t="str">
            <v>10082495998</v>
          </cell>
          <cell r="D4705" t="str">
            <v/>
          </cell>
          <cell r="E4705" t="str">
            <v>Intermitente</v>
          </cell>
          <cell r="F4705" t="str">
            <v>88704050</v>
          </cell>
          <cell r="G4705" t="str">
            <v>RUA TARQUINIO BALSINI</v>
          </cell>
          <cell r="H4705" t="str">
            <v>S/N</v>
          </cell>
          <cell r="I4705" t="str">
            <v/>
          </cell>
          <cell r="J4705" t="str">
            <v>MORROTES</v>
          </cell>
          <cell r="K4705" t="str">
            <v>TUBARÃO</v>
          </cell>
          <cell r="L4705" t="str">
            <v>SC</v>
          </cell>
          <cell r="M4705" t="str">
            <v>-28.4795527</v>
          </cell>
          <cell r="N4705" t="str">
            <v>-49.0254445</v>
          </cell>
          <cell r="O4705" t="str">
            <v/>
          </cell>
          <cell r="P4705" t="str">
            <v>30/06/1997</v>
          </cell>
          <cell r="Q4705" t="str">
            <v>7583372</v>
          </cell>
          <cell r="R4705" t="str">
            <v>SSP</v>
          </cell>
          <cell r="S4705" t="str">
            <v>10082495998</v>
          </cell>
          <cell r="T4705" t="str">
            <v/>
          </cell>
          <cell r="U4705" t="str">
            <v/>
          </cell>
          <cell r="V4705" t="str">
            <v/>
          </cell>
          <cell r="X4705" t="str">
            <v>5382629</v>
          </cell>
          <cell r="Y4705" t="str">
            <v>40</v>
          </cell>
          <cell r="Z4705" t="str">
            <v>SC</v>
          </cell>
          <cell r="AA4705" t="str">
            <v>05/10/2019</v>
          </cell>
          <cell r="AB4705" t="str">
            <v/>
          </cell>
          <cell r="AC4705" t="str">
            <v>23600230286</v>
          </cell>
          <cell r="AD4705">
            <v>0</v>
          </cell>
          <cell r="AE4705" t="str">
            <v>Brasileiro</v>
          </cell>
          <cell r="AF4705" t="str">
            <v>Solteiro</v>
          </cell>
          <cell r="AG4705" t="str">
            <v>Masculino</v>
          </cell>
          <cell r="AH4705" t="str">
            <v>Inativo</v>
          </cell>
          <cell r="AI4705" t="str">
            <v>CARLA VIETTRO NORA DE PADUA</v>
          </cell>
        </row>
        <row r="4706">
          <cell r="B4706" t="str">
            <v>WILLIAN VIEIRA CALLIL ASSEN</v>
          </cell>
          <cell r="C4706" t="str">
            <v>10686242726</v>
          </cell>
          <cell r="D4706" t="str">
            <v>wl.vasco12@gmail.com</v>
          </cell>
          <cell r="E4706" t="str">
            <v>promotor</v>
          </cell>
          <cell r="F4706" t="str">
            <v>27513-360</v>
          </cell>
          <cell r="G4706" t="str">
            <v>RUA PREFEITO CLODOMIRO MAIA 291</v>
          </cell>
          <cell r="H4706" t="str">
            <v>291</v>
          </cell>
          <cell r="I4706" t="str">
            <v>-</v>
          </cell>
          <cell r="J4706" t="str">
            <v>BOCA DO LEAO</v>
          </cell>
          <cell r="K4706" t="str">
            <v>RESENDE</v>
          </cell>
          <cell r="L4706" t="str">
            <v>RJ</v>
          </cell>
          <cell r="M4706" t="str">
            <v/>
          </cell>
          <cell r="N4706" t="str">
            <v/>
          </cell>
          <cell r="O4706" t="str">
            <v>24998481324</v>
          </cell>
          <cell r="P4706" t="str">
            <v>16/07/1992</v>
          </cell>
          <cell r="Q4706" t="str">
            <v>243507209</v>
          </cell>
          <cell r="R4706" t="str">
            <v>SSP</v>
          </cell>
          <cell r="S4706" t="str">
            <v>10686242726</v>
          </cell>
          <cell r="T4706" t="str">
            <v/>
          </cell>
          <cell r="U4706" t="str">
            <v/>
          </cell>
          <cell r="V4706" t="str">
            <v/>
          </cell>
          <cell r="X4706" t="str">
            <v>83802</v>
          </cell>
          <cell r="Y4706" t="str">
            <v>167</v>
          </cell>
          <cell r="Z4706" t="str">
            <v>RJ</v>
          </cell>
          <cell r="AA4706" t="str">
            <v>01/01/0001</v>
          </cell>
          <cell r="AB4706" t="str">
            <v/>
          </cell>
          <cell r="AC4706" t="str">
            <v>165438837-75</v>
          </cell>
          <cell r="AD4706">
            <v>0</v>
          </cell>
          <cell r="AE4706" t="str">
            <v>BRASILEIRO NATO</v>
          </cell>
          <cell r="AF4706" t="str">
            <v>Solteiro</v>
          </cell>
          <cell r="AG4706" t="str">
            <v>Masculino</v>
          </cell>
          <cell r="AH4706" t="str">
            <v>Inativo</v>
          </cell>
          <cell r="AI4706" t="str">
            <v>LEONARDO DA SILVA PIO</v>
          </cell>
        </row>
        <row r="4707">
          <cell r="B4707" t="str">
            <v>WILLIANDERSON VIEIRA NOVAIS</v>
          </cell>
          <cell r="C4707" t="str">
            <v>61593691300</v>
          </cell>
          <cell r="D4707" t="str">
            <v>-</v>
          </cell>
          <cell r="E4707" t="str">
            <v>promotor</v>
          </cell>
          <cell r="F4707" t="str">
            <v>65010-000</v>
          </cell>
          <cell r="G4707" t="str">
            <v>RUA VINTE E OITO DE SETEMBRO</v>
          </cell>
          <cell r="H4707" t="str">
            <v>66</v>
          </cell>
          <cell r="I4707" t="str">
            <v/>
          </cell>
          <cell r="J4707" t="str">
            <v>CENTRO</v>
          </cell>
          <cell r="K4707" t="str">
            <v>SÃO LUÍS</v>
          </cell>
          <cell r="L4707" t="str">
            <v>MA</v>
          </cell>
          <cell r="M4707" t="str">
            <v>-2.5257904</v>
          </cell>
          <cell r="N4707" t="str">
            <v>-44.3017483</v>
          </cell>
          <cell r="O4707" t="str">
            <v>98987844931</v>
          </cell>
          <cell r="P4707" t="str">
            <v>01/04/1999</v>
          </cell>
          <cell r="Q4707" t="str">
            <v>49945842131</v>
          </cell>
          <cell r="R4707" t="str">
            <v>MA</v>
          </cell>
          <cell r="S4707" t="str">
            <v>61593691300</v>
          </cell>
          <cell r="T4707" t="str">
            <v/>
          </cell>
          <cell r="U4707" t="str">
            <v/>
          </cell>
          <cell r="V4707" t="str">
            <v/>
          </cell>
          <cell r="X4707" t="str">
            <v>8527619</v>
          </cell>
          <cell r="Y4707" t="str">
            <v>50</v>
          </cell>
          <cell r="Z4707" t="str">
            <v>MA</v>
          </cell>
          <cell r="AA4707" t="str">
            <v>12/06/2018</v>
          </cell>
          <cell r="AB4707" t="str">
            <v/>
          </cell>
          <cell r="AC4707" t="str">
            <v>201382468-36</v>
          </cell>
          <cell r="AD4707">
            <v>4506</v>
          </cell>
          <cell r="AE4707" t="str">
            <v>BRASILEIRO NATO</v>
          </cell>
          <cell r="AF4707" t="str">
            <v>Solteiro</v>
          </cell>
          <cell r="AG4707" t="str">
            <v>Masculino</v>
          </cell>
          <cell r="AH4707" t="str">
            <v>Ativo</v>
          </cell>
          <cell r="AI4707" t="str">
            <v>EDILSON DE JESUS MOREIRA BARBOSA</v>
          </cell>
        </row>
        <row r="4708">
          <cell r="B4708" t="str">
            <v>WILLIANS LEAL SILOS REIS</v>
          </cell>
          <cell r="C4708" t="str">
            <v>47393216884</v>
          </cell>
          <cell r="D4708" t="str">
            <v/>
          </cell>
          <cell r="E4708" t="str">
            <v>promotorexpress</v>
          </cell>
          <cell r="F4708" t="str">
            <v>05894340</v>
          </cell>
          <cell r="G4708" t="str">
            <v>RUA JOSÉ BOTELHO CARVALHO</v>
          </cell>
          <cell r="H4708" t="str">
            <v>233</v>
          </cell>
          <cell r="I4708" t="str">
            <v/>
          </cell>
          <cell r="J4708" t="str">
            <v>JARDIM MACEDÔNIA</v>
          </cell>
          <cell r="K4708" t="str">
            <v>SÃO PAULO</v>
          </cell>
          <cell r="L4708" t="str">
            <v>SP</v>
          </cell>
          <cell r="M4708" t="str">
            <v>-23.6539563</v>
          </cell>
          <cell r="N4708" t="str">
            <v>-46.79159509999999</v>
          </cell>
          <cell r="O4708" t="str">
            <v/>
          </cell>
          <cell r="P4708" t="str">
            <v>11/02/1999</v>
          </cell>
          <cell r="Q4708" t="str">
            <v>54290147x</v>
          </cell>
          <cell r="R4708" t="str">
            <v>SSP</v>
          </cell>
          <cell r="S4708" t="str">
            <v>47393216884</v>
          </cell>
          <cell r="T4708" t="str">
            <v/>
          </cell>
          <cell r="U4708" t="str">
            <v/>
          </cell>
          <cell r="V4708" t="str">
            <v/>
          </cell>
          <cell r="X4708" t="str">
            <v>22465</v>
          </cell>
          <cell r="Y4708" t="str">
            <v>438</v>
          </cell>
          <cell r="Z4708" t="str">
            <v>SP</v>
          </cell>
          <cell r="AA4708" t="str">
            <v>06/03/2020</v>
          </cell>
          <cell r="AB4708" t="str">
            <v/>
          </cell>
          <cell r="AC4708" t="str">
            <v>26795899371</v>
          </cell>
          <cell r="AD4708">
            <v>0</v>
          </cell>
          <cell r="AE4708" t="str">
            <v>Brasileiro</v>
          </cell>
          <cell r="AF4708" t="str">
            <v>Solteiro</v>
          </cell>
          <cell r="AG4708" t="str">
            <v>Masculino</v>
          </cell>
          <cell r="AH4708" t="str">
            <v>Inativo</v>
          </cell>
          <cell r="AI4708" t="str">
            <v>IONE DUARTE DO NASCIMENTO</v>
          </cell>
        </row>
        <row r="4709">
          <cell r="B4709" t="str">
            <v>WILSON ALIMENTOS</v>
          </cell>
          <cell r="C4709" t="str">
            <v>wilsonalimentos</v>
          </cell>
          <cell r="E4709" t="str">
            <v>cliente</v>
          </cell>
          <cell r="F4709" t="str">
            <v/>
          </cell>
          <cell r="G4709" t="str">
            <v/>
          </cell>
          <cell r="H4709" t="str">
            <v/>
          </cell>
          <cell r="I4709" t="str">
            <v/>
          </cell>
          <cell r="J4709" t="str">
            <v/>
          </cell>
          <cell r="K4709" t="str">
            <v/>
          </cell>
          <cell r="L4709" t="str">
            <v/>
          </cell>
          <cell r="M4709" t="str">
            <v/>
          </cell>
          <cell r="N4709" t="str">
            <v/>
          </cell>
          <cell r="O4709" t="str">
            <v/>
          </cell>
          <cell r="P4709" t="str">
            <v/>
          </cell>
          <cell r="Q4709" t="str">
            <v/>
          </cell>
          <cell r="R4709" t="str">
            <v/>
          </cell>
          <cell r="S4709" t="str">
            <v/>
          </cell>
          <cell r="T4709" t="str">
            <v/>
          </cell>
          <cell r="U4709" t="str">
            <v/>
          </cell>
          <cell r="V4709" t="str">
            <v/>
          </cell>
          <cell r="X4709" t="str">
            <v/>
          </cell>
          <cell r="Y4709" t="str">
            <v/>
          </cell>
          <cell r="Z4709" t="str">
            <v/>
          </cell>
          <cell r="AA4709" t="str">
            <v/>
          </cell>
          <cell r="AB4709" t="str">
            <v/>
          </cell>
          <cell r="AC4709" t="str">
            <v/>
          </cell>
          <cell r="AD4709">
            <v>0</v>
          </cell>
          <cell r="AE4709" t="str">
            <v/>
          </cell>
          <cell r="AF4709" t="str">
            <v>0</v>
          </cell>
          <cell r="AG4709" t="str">
            <v>0</v>
          </cell>
          <cell r="AH4709" t="str">
            <v>Ativo</v>
          </cell>
          <cell r="AI4709" t="str">
            <v>LUCAS MARCELINO ROCHA</v>
          </cell>
        </row>
        <row r="4710">
          <cell r="B4710" t="str">
            <v>WILSON ANTONIO NOGUEIRA DA SILVA</v>
          </cell>
          <cell r="C4710" t="str">
            <v>02985040655</v>
          </cell>
          <cell r="D4710" t="str">
            <v/>
          </cell>
          <cell r="E4710" t="str">
            <v>promotor</v>
          </cell>
          <cell r="F4710" t="str">
            <v>12952011</v>
          </cell>
          <cell r="G4710" t="str">
            <v>ESTRADA HISAICHI TAKE BAYASHI</v>
          </cell>
          <cell r="H4710" t="str">
            <v>20</v>
          </cell>
          <cell r="I4710" t="str">
            <v>CS 2</v>
          </cell>
          <cell r="J4710" t="str">
            <v>JARDIM COLONIAL</v>
          </cell>
          <cell r="K4710" t="str">
            <v>ATIBAIA</v>
          </cell>
          <cell r="L4710" t="str">
            <v>SP</v>
          </cell>
          <cell r="M4710" t="str">
            <v>-23.1145915</v>
          </cell>
          <cell r="N4710" t="str">
            <v>-46.5872896</v>
          </cell>
          <cell r="O4710" t="str">
            <v>11973473426</v>
          </cell>
          <cell r="P4710" t="str">
            <v>18/06/1977</v>
          </cell>
          <cell r="Q4710" t="str">
            <v>9127470</v>
          </cell>
          <cell r="R4710" t="str">
            <v>SSP</v>
          </cell>
          <cell r="S4710" t="str">
            <v>02985040655</v>
          </cell>
          <cell r="T4710" t="str">
            <v/>
          </cell>
          <cell r="U4710" t="str">
            <v/>
          </cell>
          <cell r="V4710" t="str">
            <v/>
          </cell>
          <cell r="X4710" t="str">
            <v>43542</v>
          </cell>
          <cell r="Y4710" t="str">
            <v>075</v>
          </cell>
          <cell r="Z4710" t="str">
            <v>MG</v>
          </cell>
          <cell r="AA4710" t="str">
            <v>03/08/2020</v>
          </cell>
          <cell r="AB4710" t="str">
            <v>01/10/2020</v>
          </cell>
          <cell r="AC4710" t="str">
            <v>12524163573</v>
          </cell>
          <cell r="AD4710">
            <v>4506</v>
          </cell>
          <cell r="AE4710" t="str">
            <v>Brasileiro</v>
          </cell>
          <cell r="AF4710" t="str">
            <v>Solteiro</v>
          </cell>
          <cell r="AG4710" t="str">
            <v>Masculino</v>
          </cell>
          <cell r="AH4710" t="str">
            <v>Inativo</v>
          </cell>
          <cell r="AI4710" t="str">
            <v>WAGNER GIRALDO</v>
          </cell>
        </row>
        <row r="4711">
          <cell r="B4711" t="str">
            <v>WILSON DE OLIVEIRA NETO</v>
          </cell>
          <cell r="C4711" t="str">
            <v>40784727880</v>
          </cell>
          <cell r="D4711" t="str">
            <v/>
          </cell>
          <cell r="E4711" t="str">
            <v>promotor548</v>
          </cell>
          <cell r="F4711" t="str">
            <v>08501430</v>
          </cell>
          <cell r="G4711" t="str">
            <v>RUA RODRIGUES ALVES</v>
          </cell>
          <cell r="H4711" t="str">
            <v>145</v>
          </cell>
          <cell r="I4711" t="str">
            <v/>
          </cell>
          <cell r="J4711" t="str">
            <v>VILA CORREA</v>
          </cell>
          <cell r="K4711" t="str">
            <v>FERRAZ DE VASCONCELOS</v>
          </cell>
          <cell r="L4711" t="str">
            <v>SP</v>
          </cell>
          <cell r="M4711" t="str">
            <v>-23.5423095</v>
          </cell>
          <cell r="N4711" t="str">
            <v>-46.35834939999999</v>
          </cell>
          <cell r="O4711" t="str">
            <v/>
          </cell>
          <cell r="P4711" t="str">
            <v>06/04/1992</v>
          </cell>
          <cell r="Q4711" t="str">
            <v>481891560</v>
          </cell>
          <cell r="R4711" t="str">
            <v>SSP</v>
          </cell>
          <cell r="S4711" t="str">
            <v>40784727880</v>
          </cell>
          <cell r="T4711" t="str">
            <v/>
          </cell>
          <cell r="U4711" t="str">
            <v/>
          </cell>
          <cell r="V4711" t="str">
            <v/>
          </cell>
          <cell r="X4711" t="str">
            <v>42565</v>
          </cell>
          <cell r="Y4711" t="str">
            <v>331</v>
          </cell>
          <cell r="Z4711" t="str">
            <v>SP</v>
          </cell>
          <cell r="AA4711" t="str">
            <v>02/03/2020</v>
          </cell>
          <cell r="AB4711" t="str">
            <v>30/07/2020</v>
          </cell>
          <cell r="AC4711" t="str">
            <v>20077831831</v>
          </cell>
          <cell r="AD4711">
            <v>4506</v>
          </cell>
          <cell r="AE4711" t="str">
            <v>Brasileiro</v>
          </cell>
          <cell r="AF4711" t="str">
            <v>Solteiro</v>
          </cell>
          <cell r="AG4711" t="str">
            <v>Masculino</v>
          </cell>
          <cell r="AH4711" t="str">
            <v>Inativo</v>
          </cell>
          <cell r="AI4711" t="str">
            <v>RAFAEL CAMPOS PEREIRA</v>
          </cell>
        </row>
        <row r="4712">
          <cell r="B4712" t="str">
            <v>WILSON FERREIRA DA SILVA JUNIOR</v>
          </cell>
          <cell r="C4712" t="str">
            <v>02238919163</v>
          </cell>
          <cell r="D4712" t="str">
            <v>wilson_coiote@hotmail.com</v>
          </cell>
          <cell r="E4712" t="str">
            <v>promotor</v>
          </cell>
          <cell r="F4712" t="str">
            <v>79833777</v>
          </cell>
          <cell r="G4712" t="str">
            <v>RUA PROJETADA 12</v>
          </cell>
          <cell r="H4712" t="str">
            <v>60</v>
          </cell>
          <cell r="I4712" t="str">
            <v/>
          </cell>
          <cell r="J4712" t="str">
            <v>CANAÃ I</v>
          </cell>
          <cell r="K4712" t="str">
            <v>DOURADOS</v>
          </cell>
          <cell r="L4712" t="str">
            <v>MS</v>
          </cell>
          <cell r="M4712" t="str">
            <v>-22.2027125</v>
          </cell>
          <cell r="N4712" t="str">
            <v>-54.77194350000001</v>
          </cell>
          <cell r="O4712" t="str">
            <v>67998497239</v>
          </cell>
          <cell r="P4712" t="str">
            <v>15/03/1987</v>
          </cell>
          <cell r="Q4712" t="str">
            <v>1611336</v>
          </cell>
          <cell r="R4712" t="str">
            <v>SSP</v>
          </cell>
          <cell r="S4712" t="str">
            <v>02238919163</v>
          </cell>
          <cell r="T4712" t="str">
            <v/>
          </cell>
          <cell r="U4712" t="str">
            <v/>
          </cell>
          <cell r="V4712" t="str">
            <v/>
          </cell>
          <cell r="X4712" t="str">
            <v>208468</v>
          </cell>
          <cell r="Y4712" t="str">
            <v>50</v>
          </cell>
          <cell r="Z4712" t="str">
            <v>MS</v>
          </cell>
          <cell r="AA4712" t="str">
            <v>06/03/2019</v>
          </cell>
          <cell r="AB4712" t="str">
            <v/>
          </cell>
          <cell r="AC4712" t="str">
            <v>210152447-28</v>
          </cell>
          <cell r="AD4712">
            <v>4506</v>
          </cell>
          <cell r="AE4712" t="str">
            <v>BRASILEIRO NATO</v>
          </cell>
          <cell r="AF4712" t="str">
            <v>Solteiro</v>
          </cell>
          <cell r="AG4712" t="str">
            <v>Masculino</v>
          </cell>
          <cell r="AH4712" t="str">
            <v>Ativo</v>
          </cell>
          <cell r="AI4712" t="str">
            <v>RODRIGO GARCIA DE CARVALHO</v>
          </cell>
        </row>
        <row r="4713">
          <cell r="B4713" t="str">
            <v>WILSON JOSE SILVA SALAZAR</v>
          </cell>
          <cell r="C4713" t="str">
            <v>80728529300</v>
          </cell>
          <cell r="D4713" t="str">
            <v>wstzmago@gmail.com</v>
          </cell>
          <cell r="E4713" t="str">
            <v>promotor</v>
          </cell>
          <cell r="F4713" t="str">
            <v>74423230</v>
          </cell>
          <cell r="G4713" t="str">
            <v>RUA PADRE MANOEL DA COSTA</v>
          </cell>
          <cell r="H4713" t="str">
            <v>CASA 5</v>
          </cell>
          <cell r="I4713" t="str">
            <v/>
          </cell>
          <cell r="J4713" t="str">
            <v>CIDADE JARDIM</v>
          </cell>
          <cell r="K4713" t="str">
            <v>GOIÂNIA</v>
          </cell>
          <cell r="L4713" t="str">
            <v>GO</v>
          </cell>
          <cell r="M4713" t="str">
            <v>-16.6873484</v>
          </cell>
          <cell r="N4713" t="str">
            <v>-49.3146607</v>
          </cell>
          <cell r="O4713" t="str">
            <v>62981731251</v>
          </cell>
          <cell r="P4713" t="str">
            <v>25/11/1977</v>
          </cell>
          <cell r="Q4713" t="str">
            <v>7066336970</v>
          </cell>
          <cell r="R4713" t="str">
            <v>SSP</v>
          </cell>
          <cell r="S4713" t="str">
            <v>80728529300</v>
          </cell>
          <cell r="T4713" t="str">
            <v/>
          </cell>
          <cell r="U4713" t="str">
            <v/>
          </cell>
          <cell r="V4713" t="str">
            <v/>
          </cell>
          <cell r="X4713" t="str">
            <v>95082</v>
          </cell>
          <cell r="Y4713" t="str">
            <v>6</v>
          </cell>
          <cell r="Z4713" t="str">
            <v>GO</v>
          </cell>
          <cell r="AA4713" t="str">
            <v>26/11/2019</v>
          </cell>
          <cell r="AB4713" t="str">
            <v>02/01/2020</v>
          </cell>
          <cell r="AC4713" t="str">
            <v>20101168041</v>
          </cell>
          <cell r="AD4713">
            <v>0</v>
          </cell>
          <cell r="AE4713" t="str">
            <v>Brasileiro</v>
          </cell>
          <cell r="AF4713" t="str">
            <v>Solteiro</v>
          </cell>
          <cell r="AG4713" t="str">
            <v>Masculino</v>
          </cell>
          <cell r="AH4713" t="str">
            <v>Inativo</v>
          </cell>
          <cell r="AI4713" t="str">
            <v>DARLAN ALVES PORTO</v>
          </cell>
        </row>
        <row r="4714">
          <cell r="B4714" t="str">
            <v xml:space="preserve">WILSON PEREIRA GONCALVES </v>
          </cell>
          <cell r="C4714" t="str">
            <v>36494945821</v>
          </cell>
          <cell r="D4714" t="str">
            <v/>
          </cell>
          <cell r="E4714" t="str">
            <v>promotor</v>
          </cell>
          <cell r="F4714" t="str">
            <v>13201067</v>
          </cell>
          <cell r="G4714" t="str">
            <v>RUA CÂNDIDO RODRIGUES</v>
          </cell>
          <cell r="H4714" t="str">
            <v>24</v>
          </cell>
          <cell r="I4714" t="str">
            <v>ATÉ 158/159</v>
          </cell>
          <cell r="J4714" t="str">
            <v>CENTRO</v>
          </cell>
          <cell r="K4714" t="str">
            <v>JUNDIAÍ</v>
          </cell>
          <cell r="L4714" t="str">
            <v>SP</v>
          </cell>
          <cell r="M4714" t="str">
            <v>-23.1894885</v>
          </cell>
          <cell r="N4714" t="str">
            <v>-46.8810987</v>
          </cell>
          <cell r="O4714" t="str">
            <v/>
          </cell>
          <cell r="P4714" t="str">
            <v>31/01/1989</v>
          </cell>
          <cell r="Q4714" t="str">
            <v>446055311</v>
          </cell>
          <cell r="R4714" t="str">
            <v>SSP</v>
          </cell>
          <cell r="S4714" t="str">
            <v>36494945821</v>
          </cell>
          <cell r="T4714" t="str">
            <v/>
          </cell>
          <cell r="U4714" t="str">
            <v/>
          </cell>
          <cell r="V4714" t="str">
            <v/>
          </cell>
          <cell r="X4714" t="str">
            <v>36547</v>
          </cell>
          <cell r="Y4714" t="str">
            <v>290</v>
          </cell>
          <cell r="Z4714" t="str">
            <v>SP</v>
          </cell>
          <cell r="AA4714" t="str">
            <v>13/08/2020</v>
          </cell>
          <cell r="AB4714" t="str">
            <v/>
          </cell>
          <cell r="AC4714" t="str">
            <v>16612884259</v>
          </cell>
          <cell r="AD4714">
            <v>0</v>
          </cell>
          <cell r="AE4714" t="str">
            <v>Brasileiro</v>
          </cell>
          <cell r="AF4714" t="str">
            <v>Solteiro</v>
          </cell>
          <cell r="AG4714" t="str">
            <v>Masculino</v>
          </cell>
          <cell r="AH4714" t="str">
            <v>Ativo</v>
          </cell>
          <cell r="AI4714" t="str">
            <v>GABRIEL AUGUSTO FELIX SARNO</v>
          </cell>
        </row>
        <row r="4715">
          <cell r="B4715" t="str">
            <v>WILTON DA CONCEICAO DUTRA DE JESUS</v>
          </cell>
          <cell r="C4715" t="str">
            <v>39294592804</v>
          </cell>
          <cell r="D4715" t="str">
            <v>-</v>
          </cell>
          <cell r="E4715" t="str">
            <v>parttime6</v>
          </cell>
          <cell r="F4715" t="str">
            <v>12071-210</v>
          </cell>
          <cell r="G4715" t="str">
            <v>RUA ANÁPOLIS</v>
          </cell>
          <cell r="H4715" t="str">
            <v>10</v>
          </cell>
          <cell r="I4715" t="str">
            <v>CASA 2</v>
          </cell>
          <cell r="J4715" t="str">
            <v>PARQUE URUPÊS</v>
          </cell>
          <cell r="K4715" t="str">
            <v>TAUBATÉ</v>
          </cell>
          <cell r="L4715" t="str">
            <v>SP</v>
          </cell>
          <cell r="M4715" t="str">
            <v>-23.0062574</v>
          </cell>
          <cell r="N4715" t="str">
            <v>-45.5381075</v>
          </cell>
          <cell r="O4715" t="str">
            <v/>
          </cell>
          <cell r="P4715" t="str">
            <v>15/11/1988</v>
          </cell>
          <cell r="Q4715" t="str">
            <v>444924905</v>
          </cell>
          <cell r="R4715" t="str">
            <v>SSP</v>
          </cell>
          <cell r="S4715" t="str">
            <v>39294592804</v>
          </cell>
          <cell r="T4715" t="str">
            <v/>
          </cell>
          <cell r="U4715" t="str">
            <v/>
          </cell>
          <cell r="V4715" t="str">
            <v/>
          </cell>
          <cell r="X4715" t="str">
            <v>22268</v>
          </cell>
          <cell r="Y4715" t="str">
            <v>333</v>
          </cell>
          <cell r="Z4715" t="str">
            <v>SP</v>
          </cell>
          <cell r="AA4715" t="str">
            <v>05/11/2018</v>
          </cell>
          <cell r="AB4715" t="str">
            <v>01/01/0001</v>
          </cell>
          <cell r="AC4715" t="str">
            <v>166448703-69</v>
          </cell>
          <cell r="AD4715">
            <v>4506</v>
          </cell>
          <cell r="AE4715" t="str">
            <v>BRASILEIRO NATO</v>
          </cell>
          <cell r="AF4715" t="str">
            <v>Casado</v>
          </cell>
          <cell r="AG4715" t="str">
            <v>Masculino</v>
          </cell>
          <cell r="AH4715" t="str">
            <v>Inativo</v>
          </cell>
          <cell r="AI4715" t="str">
            <v>LUCAS PEREIRA NUNES DA COSTA</v>
          </cell>
        </row>
        <row r="4716">
          <cell r="B4716" t="str">
            <v>WINITON JOSE SACHET TEO</v>
          </cell>
          <cell r="C4716" t="str">
            <v>07329595942</v>
          </cell>
          <cell r="D4716" t="str">
            <v/>
          </cell>
          <cell r="E4716" t="str">
            <v>Intermitente</v>
          </cell>
          <cell r="F4716" t="str">
            <v>89800000</v>
          </cell>
          <cell r="G4716" t="str">
            <v>RUA INDIO CONDA</v>
          </cell>
          <cell r="H4716" t="str">
            <v>783</v>
          </cell>
          <cell r="I4716" t="str">
            <v/>
          </cell>
          <cell r="J4716" t="str">
            <v>BOA VISTA</v>
          </cell>
          <cell r="K4716" t="str">
            <v>CHAPECO</v>
          </cell>
          <cell r="L4716" t="str">
            <v>SC</v>
          </cell>
          <cell r="M4716" t="str">
            <v>-27.1021485</v>
          </cell>
          <cell r="N4716" t="str">
            <v>-52.6083887</v>
          </cell>
          <cell r="O4716" t="str">
            <v/>
          </cell>
          <cell r="P4716" t="str">
            <v>19/10/1998</v>
          </cell>
          <cell r="Q4716" t="str">
            <v>5732695</v>
          </cell>
          <cell r="R4716" t="str">
            <v>SSP</v>
          </cell>
          <cell r="S4716" t="str">
            <v>07329595942</v>
          </cell>
          <cell r="T4716" t="str">
            <v/>
          </cell>
          <cell r="U4716" t="str">
            <v/>
          </cell>
          <cell r="V4716" t="str">
            <v/>
          </cell>
          <cell r="X4716" t="str">
            <v>7642116</v>
          </cell>
          <cell r="Y4716" t="str">
            <v>40</v>
          </cell>
          <cell r="Z4716" t="str">
            <v>SC</v>
          </cell>
          <cell r="AA4716" t="str">
            <v>27/11/2019</v>
          </cell>
          <cell r="AB4716" t="str">
            <v/>
          </cell>
          <cell r="AC4716" t="str">
            <v>16577910589</v>
          </cell>
          <cell r="AD4716">
            <v>4506</v>
          </cell>
          <cell r="AE4716" t="str">
            <v>Brasileiro</v>
          </cell>
          <cell r="AF4716" t="str">
            <v>Solteiro</v>
          </cell>
          <cell r="AG4716" t="str">
            <v>Masculino</v>
          </cell>
          <cell r="AH4716" t="str">
            <v>Inativo</v>
          </cell>
          <cell r="AI4716" t="str">
            <v>CARLA VIETTRO NORA DE PADUA</v>
          </cell>
        </row>
        <row r="4717">
          <cell r="B4717" t="str">
            <v>WIRVERSON KRESLIN PEIXOTO RIBE</v>
          </cell>
          <cell r="C4717" t="str">
            <v>12329947666</v>
          </cell>
          <cell r="D4717" t="str">
            <v>wiversonpeixoto70@gmail.com</v>
          </cell>
          <cell r="E4717" t="str">
            <v>promotor</v>
          </cell>
          <cell r="F4717" t="str">
            <v>31741085</v>
          </cell>
          <cell r="G4717" t="str">
            <v>RUA BARÃO DE COROMANDEL</v>
          </cell>
          <cell r="H4717" t="str">
            <v>345</v>
          </cell>
          <cell r="I4717" t="str">
            <v/>
          </cell>
          <cell r="J4717" t="str">
            <v>SÃO TOMÁZ</v>
          </cell>
          <cell r="K4717" t="str">
            <v>BELO HORIZONTE</v>
          </cell>
          <cell r="L4717" t="str">
            <v>MG</v>
          </cell>
          <cell r="M4717" t="str">
            <v>-19.8455256</v>
          </cell>
          <cell r="N4717" t="str">
            <v>-43.9520791</v>
          </cell>
          <cell r="O4717" t="str">
            <v>31989181579</v>
          </cell>
          <cell r="P4717" t="str">
            <v>31/05/1994</v>
          </cell>
          <cell r="Q4717" t="str">
            <v>17638089</v>
          </cell>
          <cell r="R4717" t="str">
            <v>SSP</v>
          </cell>
          <cell r="S4717" t="str">
            <v>12329947666</v>
          </cell>
          <cell r="T4717" t="str">
            <v/>
          </cell>
          <cell r="U4717" t="str">
            <v/>
          </cell>
          <cell r="V4717" t="str">
            <v/>
          </cell>
          <cell r="X4717" t="str">
            <v>4553289</v>
          </cell>
          <cell r="Y4717" t="str">
            <v>30</v>
          </cell>
          <cell r="Z4717" t="str">
            <v>MG</v>
          </cell>
          <cell r="AA4717" t="str">
            <v>25/11/2019</v>
          </cell>
          <cell r="AB4717" t="str">
            <v/>
          </cell>
          <cell r="AC4717" t="str">
            <v>16619653198</v>
          </cell>
          <cell r="AD4717">
            <v>4506</v>
          </cell>
          <cell r="AE4717" t="str">
            <v>Brasileiro</v>
          </cell>
          <cell r="AF4717" t="str">
            <v>Solteiro</v>
          </cell>
          <cell r="AG4717" t="str">
            <v>Masculino</v>
          </cell>
          <cell r="AH4717" t="str">
            <v>Inativo</v>
          </cell>
          <cell r="AI4717" t="str">
            <v>IVAN OLIVEIRA PINHEIRO</v>
          </cell>
        </row>
        <row r="4718">
          <cell r="B4718" t="str">
            <v>WISLEY SANTIAGO BASTOS SILVA</v>
          </cell>
          <cell r="C4718" t="str">
            <v>01881810674</v>
          </cell>
          <cell r="D4718" t="str">
            <v/>
          </cell>
          <cell r="E4718" t="str">
            <v>promotor</v>
          </cell>
          <cell r="F4718" t="str">
            <v>38413675</v>
          </cell>
          <cell r="G4718" t="str">
            <v>RUA DO CALISTEMON</v>
          </cell>
          <cell r="H4718" t="str">
            <v>363</v>
          </cell>
          <cell r="I4718" t="str">
            <v/>
          </cell>
          <cell r="J4718" t="str">
            <v>PANORAMA</v>
          </cell>
          <cell r="K4718" t="str">
            <v>UBERLÂNDIA</v>
          </cell>
          <cell r="L4718" t="str">
            <v>MG</v>
          </cell>
          <cell r="M4718" t="str">
            <v>-18.9515239</v>
          </cell>
          <cell r="N4718" t="str">
            <v>-48.3445908</v>
          </cell>
          <cell r="O4718" t="str">
            <v>34992161875</v>
          </cell>
          <cell r="P4718" t="str">
            <v>18/06/1998</v>
          </cell>
          <cell r="Q4718" t="str">
            <v>19492084</v>
          </cell>
          <cell r="R4718" t="str">
            <v>SSP</v>
          </cell>
          <cell r="S4718" t="str">
            <v>01881810674</v>
          </cell>
          <cell r="T4718" t="str">
            <v/>
          </cell>
          <cell r="U4718" t="str">
            <v/>
          </cell>
          <cell r="V4718" t="str">
            <v/>
          </cell>
          <cell r="X4718" t="str">
            <v>3767243</v>
          </cell>
          <cell r="Y4718" t="str">
            <v>0040</v>
          </cell>
          <cell r="Z4718" t="str">
            <v>MG</v>
          </cell>
          <cell r="AA4718" t="str">
            <v>24/08/2020</v>
          </cell>
          <cell r="AB4718" t="str">
            <v>06/10/2020</v>
          </cell>
          <cell r="AC4718" t="str">
            <v>16646657115</v>
          </cell>
          <cell r="AD4718">
            <v>4506</v>
          </cell>
          <cell r="AE4718" t="str">
            <v>Brasileiro</v>
          </cell>
          <cell r="AF4718" t="str">
            <v>Solteiro</v>
          </cell>
          <cell r="AG4718" t="str">
            <v>Masculino</v>
          </cell>
          <cell r="AH4718" t="str">
            <v>Inativo</v>
          </cell>
          <cell r="AI4718" t="str">
            <v>WESLEY LEMES PEREIRA SANTOS</v>
          </cell>
        </row>
        <row r="4719">
          <cell r="B4719" t="str">
            <v>WLADIMIR PEREIRA CHAVES</v>
          </cell>
          <cell r="C4719" t="str">
            <v>79371620234</v>
          </cell>
          <cell r="D4719" t="str">
            <v/>
          </cell>
          <cell r="E4719" t="str">
            <v>Intermitente</v>
          </cell>
          <cell r="F4719" t="str">
            <v/>
          </cell>
          <cell r="G4719" t="str">
            <v/>
          </cell>
          <cell r="H4719" t="str">
            <v/>
          </cell>
          <cell r="I4719" t="str">
            <v/>
          </cell>
          <cell r="J4719" t="str">
            <v/>
          </cell>
          <cell r="K4719" t="str">
            <v/>
          </cell>
          <cell r="L4719" t="str">
            <v/>
          </cell>
          <cell r="M4719" t="str">
            <v/>
          </cell>
          <cell r="N4719" t="str">
            <v/>
          </cell>
          <cell r="O4719" t="str">
            <v/>
          </cell>
          <cell r="P4719" t="str">
            <v/>
          </cell>
          <cell r="Q4719" t="str">
            <v/>
          </cell>
          <cell r="R4719" t="str">
            <v/>
          </cell>
          <cell r="S4719" t="str">
            <v>79371620234</v>
          </cell>
          <cell r="T4719" t="str">
            <v/>
          </cell>
          <cell r="U4719" t="str">
            <v/>
          </cell>
          <cell r="V4719" t="str">
            <v/>
          </cell>
          <cell r="X4719" t="str">
            <v/>
          </cell>
          <cell r="Y4719" t="str">
            <v/>
          </cell>
          <cell r="Z4719" t="str">
            <v/>
          </cell>
          <cell r="AA4719" t="str">
            <v/>
          </cell>
          <cell r="AB4719" t="str">
            <v/>
          </cell>
          <cell r="AC4719" t="str">
            <v/>
          </cell>
          <cell r="AD4719">
            <v>0</v>
          </cell>
          <cell r="AE4719" t="str">
            <v/>
          </cell>
          <cell r="AF4719" t="str">
            <v>Solteiro</v>
          </cell>
          <cell r="AG4719" t="str">
            <v>Indefinido</v>
          </cell>
          <cell r="AH4719" t="str">
            <v>Ativo</v>
          </cell>
          <cell r="AI4719" t="str">
            <v>ELIANE CRISTINA GRACIOLI DE JESUS</v>
          </cell>
        </row>
        <row r="4720">
          <cell r="B4720" t="str">
            <v>WRAPIOCA (SIGA)</v>
          </cell>
          <cell r="C4720" t="str">
            <v>wrapioca(siga)</v>
          </cell>
          <cell r="E4720" t="str">
            <v>cliente</v>
          </cell>
          <cell r="F4720" t="str">
            <v/>
          </cell>
          <cell r="G4720" t="str">
            <v/>
          </cell>
          <cell r="H4720" t="str">
            <v/>
          </cell>
          <cell r="I4720" t="str">
            <v/>
          </cell>
          <cell r="J4720" t="str">
            <v/>
          </cell>
          <cell r="K4720" t="str">
            <v/>
          </cell>
          <cell r="L4720" t="str">
            <v/>
          </cell>
          <cell r="M4720" t="str">
            <v/>
          </cell>
          <cell r="N4720" t="str">
            <v/>
          </cell>
          <cell r="O4720" t="str">
            <v/>
          </cell>
          <cell r="P4720" t="str">
            <v/>
          </cell>
          <cell r="Q4720" t="str">
            <v/>
          </cell>
          <cell r="R4720" t="str">
            <v/>
          </cell>
          <cell r="S4720" t="str">
            <v/>
          </cell>
          <cell r="T4720" t="str">
            <v/>
          </cell>
          <cell r="U4720" t="str">
            <v/>
          </cell>
          <cell r="V4720" t="str">
            <v/>
          </cell>
          <cell r="X4720" t="str">
            <v/>
          </cell>
          <cell r="Y4720" t="str">
            <v/>
          </cell>
          <cell r="Z4720" t="str">
            <v/>
          </cell>
          <cell r="AA4720" t="str">
            <v/>
          </cell>
          <cell r="AB4720" t="str">
            <v/>
          </cell>
          <cell r="AC4720" t="str">
            <v/>
          </cell>
          <cell r="AD4720">
            <v>0</v>
          </cell>
          <cell r="AE4720" t="str">
            <v/>
          </cell>
          <cell r="AF4720" t="str">
            <v>0</v>
          </cell>
          <cell r="AG4720" t="str">
            <v>0</v>
          </cell>
          <cell r="AH4720" t="str">
            <v>Ativo</v>
          </cell>
          <cell r="AI4720" t="str">
            <v>LUCAS MARCELINO ROCHA</v>
          </cell>
        </row>
        <row r="4721">
          <cell r="B4721" t="str">
            <v>WRAPIOCASIGA</v>
          </cell>
          <cell r="C4721" t="str">
            <v>wrapiocasiga</v>
          </cell>
          <cell r="D4721" t="str">
            <v/>
          </cell>
          <cell r="E4721" t="str">
            <v>cliente</v>
          </cell>
          <cell r="F4721" t="str">
            <v/>
          </cell>
          <cell r="G4721" t="str">
            <v/>
          </cell>
          <cell r="H4721" t="str">
            <v/>
          </cell>
          <cell r="I4721" t="str">
            <v/>
          </cell>
          <cell r="J4721" t="str">
            <v/>
          </cell>
          <cell r="K4721" t="str">
            <v/>
          </cell>
          <cell r="L4721" t="str">
            <v/>
          </cell>
          <cell r="M4721" t="str">
            <v/>
          </cell>
          <cell r="N4721" t="str">
            <v/>
          </cell>
          <cell r="O4721" t="str">
            <v/>
          </cell>
          <cell r="P4721" t="str">
            <v/>
          </cell>
          <cell r="Q4721" t="str">
            <v/>
          </cell>
          <cell r="R4721" t="str">
            <v/>
          </cell>
          <cell r="S4721" t="str">
            <v/>
          </cell>
          <cell r="T4721" t="str">
            <v/>
          </cell>
          <cell r="U4721" t="str">
            <v/>
          </cell>
          <cell r="V4721" t="str">
            <v/>
          </cell>
          <cell r="X4721" t="str">
            <v/>
          </cell>
          <cell r="Y4721" t="str">
            <v/>
          </cell>
          <cell r="Z4721" t="str">
            <v/>
          </cell>
          <cell r="AA4721" t="str">
            <v/>
          </cell>
          <cell r="AB4721" t="str">
            <v/>
          </cell>
          <cell r="AC4721" t="str">
            <v/>
          </cell>
          <cell r="AD4721">
            <v>0</v>
          </cell>
          <cell r="AE4721" t="str">
            <v/>
          </cell>
          <cell r="AF4721" t="str">
            <v>Solteiro</v>
          </cell>
          <cell r="AG4721" t="str">
            <v>Indefinido</v>
          </cell>
          <cell r="AH4721" t="str">
            <v>Ativo</v>
          </cell>
          <cell r="AI4721" t="str">
            <v>GABRIEL AUGUSTO FELIX SARNO</v>
          </cell>
        </row>
        <row r="4722">
          <cell r="B4722" t="str">
            <v>XAMEGO BOM</v>
          </cell>
          <cell r="C4722" t="str">
            <v>xamegobom</v>
          </cell>
          <cell r="E4722" t="str">
            <v>cliente</v>
          </cell>
          <cell r="F4722" t="str">
            <v/>
          </cell>
          <cell r="G4722" t="str">
            <v/>
          </cell>
          <cell r="H4722" t="str">
            <v/>
          </cell>
          <cell r="I4722" t="str">
            <v/>
          </cell>
          <cell r="J4722" t="str">
            <v/>
          </cell>
          <cell r="K4722" t="str">
            <v/>
          </cell>
          <cell r="L4722" t="str">
            <v/>
          </cell>
          <cell r="M4722" t="str">
            <v/>
          </cell>
          <cell r="N4722" t="str">
            <v/>
          </cell>
          <cell r="O4722" t="str">
            <v/>
          </cell>
          <cell r="P4722" t="str">
            <v/>
          </cell>
          <cell r="Q4722" t="str">
            <v/>
          </cell>
          <cell r="R4722" t="str">
            <v/>
          </cell>
          <cell r="S4722" t="str">
            <v/>
          </cell>
          <cell r="T4722" t="str">
            <v/>
          </cell>
          <cell r="U4722" t="str">
            <v/>
          </cell>
          <cell r="V4722" t="str">
            <v/>
          </cell>
          <cell r="X4722" t="str">
            <v/>
          </cell>
          <cell r="Y4722" t="str">
            <v/>
          </cell>
          <cell r="Z4722" t="str">
            <v/>
          </cell>
          <cell r="AA4722" t="str">
            <v/>
          </cell>
          <cell r="AB4722" t="str">
            <v/>
          </cell>
          <cell r="AC4722" t="str">
            <v/>
          </cell>
          <cell r="AD4722">
            <v>0</v>
          </cell>
          <cell r="AE4722" t="str">
            <v/>
          </cell>
          <cell r="AF4722" t="str">
            <v>0</v>
          </cell>
          <cell r="AG4722" t="str">
            <v>0</v>
          </cell>
          <cell r="AH4722" t="str">
            <v>Ativo</v>
          </cell>
          <cell r="AI4722" t="str">
            <v>LUCAS MARCELINO ROCHA</v>
          </cell>
        </row>
        <row r="4723">
          <cell r="B4723" t="str">
            <v>YAGO DE SOUZA NUNES</v>
          </cell>
          <cell r="C4723" t="str">
            <v>05855774120</v>
          </cell>
          <cell r="D4723" t="str">
            <v/>
          </cell>
          <cell r="E4723" t="str">
            <v>parttime4</v>
          </cell>
          <cell r="F4723" t="str">
            <v>79065041</v>
          </cell>
          <cell r="G4723" t="str">
            <v>RUA CAMBOATÁ</v>
          </cell>
          <cell r="H4723" t="str">
            <v>137</v>
          </cell>
          <cell r="I4723" t="str">
            <v/>
          </cell>
          <cell r="J4723" t="str">
            <v>VILA MORENINHA I</v>
          </cell>
          <cell r="K4723" t="str">
            <v>CAMPO GRANDE</v>
          </cell>
          <cell r="L4723" t="str">
            <v>MS</v>
          </cell>
          <cell r="M4723" t="str">
            <v>-20.5473776</v>
          </cell>
          <cell r="N4723" t="str">
            <v>-54.57612959999999</v>
          </cell>
          <cell r="O4723" t="str">
            <v>67992945159</v>
          </cell>
          <cell r="P4723" t="str">
            <v>14/02/2000</v>
          </cell>
          <cell r="Q4723" t="str">
            <v>26713543</v>
          </cell>
          <cell r="R4723" t="str">
            <v>SSP</v>
          </cell>
          <cell r="S4723" t="str">
            <v>05855774120</v>
          </cell>
          <cell r="T4723" t="str">
            <v/>
          </cell>
          <cell r="U4723" t="str">
            <v/>
          </cell>
          <cell r="V4723" t="str">
            <v/>
          </cell>
          <cell r="W4723" t="str">
            <v>ContaCorrente</v>
          </cell>
          <cell r="X4723" t="str">
            <v>1391311</v>
          </cell>
          <cell r="Y4723" t="str">
            <v>0050</v>
          </cell>
          <cell r="Z4723" t="str">
            <v>MS</v>
          </cell>
          <cell r="AA4723" t="str">
            <v>14/09/2020</v>
          </cell>
          <cell r="AB4723" t="str">
            <v>13/10/2020</v>
          </cell>
          <cell r="AC4723" t="str">
            <v>16248562742</v>
          </cell>
          <cell r="AD4723">
            <v>3100</v>
          </cell>
          <cell r="AE4723" t="str">
            <v>Brasileiro</v>
          </cell>
          <cell r="AF4723" t="str">
            <v>Solteiro</v>
          </cell>
          <cell r="AG4723" t="str">
            <v>Masculino</v>
          </cell>
          <cell r="AH4723" t="str">
            <v>Inativo</v>
          </cell>
          <cell r="AI4723" t="str">
            <v>RODRIGO GARCIA DE CARVALHO</v>
          </cell>
        </row>
        <row r="4724">
          <cell r="B4724" t="str">
            <v>YAGO FONSECA DA SILVA</v>
          </cell>
          <cell r="C4724" t="str">
            <v>42867459885</v>
          </cell>
          <cell r="D4724" t="str">
            <v>yagodef@gmail.com</v>
          </cell>
          <cell r="E4724" t="str">
            <v>promotor548</v>
          </cell>
          <cell r="F4724" t="str">
            <v>13188-271</v>
          </cell>
          <cell r="G4724" t="str">
            <v>RUA MOACIR DE SOUZA CAMPOS</v>
          </cell>
          <cell r="H4724" t="str">
            <v>304</v>
          </cell>
          <cell r="I4724" t="str">
            <v/>
          </cell>
          <cell r="J4724" t="str">
            <v>JARDIM NOVO HORIZONTE</v>
          </cell>
          <cell r="K4724" t="str">
            <v>HORTOLÂNDIA</v>
          </cell>
          <cell r="L4724" t="str">
            <v>SP</v>
          </cell>
          <cell r="M4724" t="str">
            <v>-22.8796433</v>
          </cell>
          <cell r="N4724" t="str">
            <v>-47.2580962</v>
          </cell>
          <cell r="O4724" t="str">
            <v>19982026208</v>
          </cell>
          <cell r="P4724" t="str">
            <v>22/06/1992</v>
          </cell>
          <cell r="Q4724" t="str">
            <v>482218824</v>
          </cell>
          <cell r="R4724" t="str">
            <v>SSP</v>
          </cell>
          <cell r="S4724" t="str">
            <v>42867459885</v>
          </cell>
          <cell r="T4724" t="str">
            <v/>
          </cell>
          <cell r="U4724" t="str">
            <v/>
          </cell>
          <cell r="V4724" t="str">
            <v/>
          </cell>
          <cell r="X4724" t="str">
            <v>72225</v>
          </cell>
          <cell r="Y4724" t="str">
            <v>379</v>
          </cell>
          <cell r="Z4724" t="str">
            <v>SP</v>
          </cell>
          <cell r="AA4724" t="str">
            <v>16/04/2019</v>
          </cell>
          <cell r="AB4724" t="str">
            <v/>
          </cell>
          <cell r="AC4724" t="str">
            <v>165699420-35</v>
          </cell>
          <cell r="AD4724">
            <v>4506</v>
          </cell>
          <cell r="AE4724" t="str">
            <v>BRASILEIRO NATO</v>
          </cell>
          <cell r="AF4724" t="str">
            <v>Solteiro</v>
          </cell>
          <cell r="AG4724" t="str">
            <v>Masculino</v>
          </cell>
          <cell r="AH4724" t="str">
            <v>Ativo</v>
          </cell>
          <cell r="AI4724" t="str">
            <v>JOAO DE ARAUJO BARRETO JUNIOR</v>
          </cell>
        </row>
        <row r="4725">
          <cell r="B4725" t="str">
            <v>YAGO FRANCA PIO DA SILVA</v>
          </cell>
          <cell r="C4725" t="str">
            <v>10422645702</v>
          </cell>
          <cell r="D4725" t="str">
            <v>ymartins265@gmail.com</v>
          </cell>
          <cell r="E4725" t="str">
            <v>parttime4</v>
          </cell>
          <cell r="F4725" t="str">
            <v>21310100</v>
          </cell>
          <cell r="G4725" t="str">
            <v>TRAVESSA TOMÉ DE ALVARENGA</v>
          </cell>
          <cell r="H4725" t="str">
            <v>2</v>
          </cell>
          <cell r="I4725" t="str">
            <v>CASA 12</v>
          </cell>
          <cell r="J4725" t="str">
            <v>MADUREIRA</v>
          </cell>
          <cell r="K4725" t="str">
            <v>RIO DE JANEIRO</v>
          </cell>
          <cell r="L4725" t="str">
            <v>RJ</v>
          </cell>
          <cell r="M4725" t="str">
            <v>-22.879139</v>
          </cell>
          <cell r="N4725" t="str">
            <v>-43.344888</v>
          </cell>
          <cell r="O4725" t="str">
            <v>21983217458</v>
          </cell>
          <cell r="P4725" t="str">
            <v>07/08/2000</v>
          </cell>
          <cell r="Q4725" t="str">
            <v>298390865</v>
          </cell>
          <cell r="R4725" t="str">
            <v>SSP</v>
          </cell>
          <cell r="S4725" t="str">
            <v>10422645702</v>
          </cell>
          <cell r="T4725" t="str">
            <v/>
          </cell>
          <cell r="U4725" t="str">
            <v/>
          </cell>
          <cell r="V4725" t="str">
            <v/>
          </cell>
          <cell r="X4725" t="str">
            <v>6317543</v>
          </cell>
          <cell r="Y4725" t="str">
            <v>50</v>
          </cell>
          <cell r="Z4725" t="str">
            <v>RJ</v>
          </cell>
          <cell r="AA4725" t="str">
            <v>01/01/0001</v>
          </cell>
          <cell r="AB4725" t="str">
            <v/>
          </cell>
          <cell r="AC4725" t="str">
            <v>220103157-14</v>
          </cell>
          <cell r="AD4725">
            <v>0</v>
          </cell>
          <cell r="AE4725" t="str">
            <v>BRASILEIRO NATO</v>
          </cell>
          <cell r="AF4725" t="str">
            <v>Solteiro</v>
          </cell>
          <cell r="AG4725" t="str">
            <v>Masculino</v>
          </cell>
          <cell r="AH4725" t="str">
            <v>Inativo</v>
          </cell>
          <cell r="AI4725" t="str">
            <v>MARCELE NEVES DE LABRIOLA</v>
          </cell>
        </row>
        <row r="4726">
          <cell r="B4726" t="str">
            <v>YAMA ALIMENTOS (BEIJU BOM)</v>
          </cell>
          <cell r="C4726" t="str">
            <v>yamaalimentos(beijubom)</v>
          </cell>
          <cell r="E4726" t="str">
            <v>cliente</v>
          </cell>
          <cell r="F4726" t="str">
            <v/>
          </cell>
          <cell r="G4726" t="str">
            <v/>
          </cell>
          <cell r="H4726" t="str">
            <v/>
          </cell>
          <cell r="I4726" t="str">
            <v/>
          </cell>
          <cell r="J4726" t="str">
            <v/>
          </cell>
          <cell r="K4726" t="str">
            <v/>
          </cell>
          <cell r="L4726" t="str">
            <v/>
          </cell>
          <cell r="M4726" t="str">
            <v/>
          </cell>
          <cell r="N4726" t="str">
            <v/>
          </cell>
          <cell r="O4726" t="str">
            <v/>
          </cell>
          <cell r="P4726" t="str">
            <v/>
          </cell>
          <cell r="Q4726" t="str">
            <v/>
          </cell>
          <cell r="R4726" t="str">
            <v/>
          </cell>
          <cell r="S4726" t="str">
            <v/>
          </cell>
          <cell r="T4726" t="str">
            <v/>
          </cell>
          <cell r="U4726" t="str">
            <v/>
          </cell>
          <cell r="V4726" t="str">
            <v/>
          </cell>
          <cell r="X4726" t="str">
            <v/>
          </cell>
          <cell r="Y4726" t="str">
            <v/>
          </cell>
          <cell r="Z4726" t="str">
            <v/>
          </cell>
          <cell r="AA4726" t="str">
            <v/>
          </cell>
          <cell r="AB4726" t="str">
            <v/>
          </cell>
          <cell r="AC4726" t="str">
            <v/>
          </cell>
          <cell r="AD4726">
            <v>0</v>
          </cell>
          <cell r="AE4726" t="str">
            <v/>
          </cell>
          <cell r="AF4726" t="str">
            <v>0</v>
          </cell>
          <cell r="AG4726" t="str">
            <v>0</v>
          </cell>
          <cell r="AH4726" t="str">
            <v>Ativo</v>
          </cell>
          <cell r="AI4726" t="str">
            <v>LUCAS MARCELINO ROCHA</v>
          </cell>
        </row>
        <row r="4727">
          <cell r="B4727" t="str">
            <v>YAN AZEVEDO CAVALCANTI</v>
          </cell>
          <cell r="C4727" t="str">
            <v>48722141880</v>
          </cell>
          <cell r="D4727" t="str">
            <v>yanjiujitsu69@gmail.com</v>
          </cell>
          <cell r="E4727" t="str">
            <v>promotor</v>
          </cell>
          <cell r="F4727" t="str">
            <v>15060-210</v>
          </cell>
          <cell r="G4727" t="str">
            <v>RUA PIRATININGA 457</v>
          </cell>
          <cell r="H4727" t="str">
            <v>457</v>
          </cell>
          <cell r="I4727" t="str">
            <v>-</v>
          </cell>
          <cell r="J4727" t="str">
            <v>JARDIM PAULISTA</v>
          </cell>
          <cell r="K4727" t="str">
            <v>SAO JOSE DO RIO PRET</v>
          </cell>
          <cell r="L4727" t="str">
            <v>SP</v>
          </cell>
          <cell r="M4727" t="str">
            <v/>
          </cell>
          <cell r="N4727" t="str">
            <v/>
          </cell>
          <cell r="O4727" t="str">
            <v/>
          </cell>
          <cell r="P4727" t="str">
            <v>10/03/2000</v>
          </cell>
          <cell r="Q4727" t="str">
            <v>536059160</v>
          </cell>
          <cell r="R4727" t="str">
            <v>SSP</v>
          </cell>
          <cell r="S4727" t="str">
            <v>48722141880</v>
          </cell>
          <cell r="T4727" t="str">
            <v/>
          </cell>
          <cell r="U4727" t="str">
            <v/>
          </cell>
          <cell r="V4727" t="str">
            <v/>
          </cell>
          <cell r="X4727" t="str">
            <v>517790</v>
          </cell>
          <cell r="Y4727" t="str">
            <v>417</v>
          </cell>
          <cell r="Z4727" t="str">
            <v>SP</v>
          </cell>
          <cell r="AA4727" t="str">
            <v>01/01/0001</v>
          </cell>
          <cell r="AB4727" t="str">
            <v>01/01/0001</v>
          </cell>
          <cell r="AC4727" t="str">
            <v>163097994-53</v>
          </cell>
          <cell r="AD4727">
            <v>0</v>
          </cell>
          <cell r="AE4727" t="str">
            <v>BRASILEIRO NATO</v>
          </cell>
          <cell r="AF4727" t="str">
            <v>Solteiro</v>
          </cell>
          <cell r="AG4727" t="str">
            <v>Masculino</v>
          </cell>
          <cell r="AH4727" t="str">
            <v>Inativo</v>
          </cell>
          <cell r="AI4727" t="str">
            <v>RAFAEL BATISTA DA SILVA</v>
          </cell>
        </row>
        <row r="4728">
          <cell r="B4728" t="str">
            <v>YAN BARBOSA SALES</v>
          </cell>
          <cell r="C4728" t="str">
            <v>42168919852</v>
          </cell>
          <cell r="D4728" t="str">
            <v/>
          </cell>
          <cell r="E4728" t="str">
            <v>rh</v>
          </cell>
          <cell r="F4728" t="str">
            <v/>
          </cell>
          <cell r="G4728" t="str">
            <v/>
          </cell>
          <cell r="H4728" t="str">
            <v/>
          </cell>
          <cell r="I4728" t="str">
            <v/>
          </cell>
          <cell r="J4728" t="str">
            <v/>
          </cell>
          <cell r="K4728" t="str">
            <v/>
          </cell>
          <cell r="L4728" t="str">
            <v/>
          </cell>
          <cell r="M4728" t="str">
            <v/>
          </cell>
          <cell r="N4728" t="str">
            <v/>
          </cell>
          <cell r="O4728" t="str">
            <v/>
          </cell>
          <cell r="P4728" t="str">
            <v/>
          </cell>
          <cell r="Q4728" t="str">
            <v/>
          </cell>
          <cell r="R4728" t="str">
            <v/>
          </cell>
          <cell r="S4728" t="str">
            <v>42168919852</v>
          </cell>
          <cell r="T4728" t="str">
            <v/>
          </cell>
          <cell r="U4728" t="str">
            <v/>
          </cell>
          <cell r="V4728" t="str">
            <v/>
          </cell>
          <cell r="X4728" t="str">
            <v/>
          </cell>
          <cell r="Y4728" t="str">
            <v/>
          </cell>
          <cell r="Z4728" t="str">
            <v/>
          </cell>
          <cell r="AA4728" t="str">
            <v/>
          </cell>
          <cell r="AB4728" t="str">
            <v/>
          </cell>
          <cell r="AC4728" t="str">
            <v/>
          </cell>
          <cell r="AD4728">
            <v>0</v>
          </cell>
          <cell r="AE4728" t="str">
            <v/>
          </cell>
          <cell r="AF4728" t="str">
            <v>Solteiro</v>
          </cell>
          <cell r="AG4728" t="str">
            <v>Indefinido</v>
          </cell>
          <cell r="AH4728" t="str">
            <v>Ativo</v>
          </cell>
          <cell r="AI4728" t="str">
            <v>BARBARA VIEIRA MARTINS</v>
          </cell>
        </row>
        <row r="4729">
          <cell r="B4729" t="str">
            <v>YAN BRANDIM SAMPAIO FERREIRA</v>
          </cell>
          <cell r="C4729" t="str">
            <v>04798297305</v>
          </cell>
          <cell r="D4729" t="str">
            <v>yanbrandim@gmail.com</v>
          </cell>
          <cell r="E4729" t="str">
            <v>promotor</v>
          </cell>
          <cell r="F4729" t="str">
            <v>99077485</v>
          </cell>
          <cell r="G4729" t="str">
            <v>RUA DAS CARMELITAS</v>
          </cell>
          <cell r="H4729" t="str">
            <v>65</v>
          </cell>
          <cell r="I4729" t="str">
            <v/>
          </cell>
          <cell r="J4729" t="str">
            <v>SAO JUDAS TADEU</v>
          </cell>
          <cell r="K4729" t="str">
            <v>PARNAIBA</v>
          </cell>
          <cell r="L4729" t="str">
            <v>PI</v>
          </cell>
          <cell r="M4729" t="str">
            <v/>
          </cell>
          <cell r="N4729" t="str">
            <v/>
          </cell>
          <cell r="O4729" t="str">
            <v/>
          </cell>
          <cell r="P4729" t="str">
            <v>29/10/1992</v>
          </cell>
          <cell r="Q4729" t="str">
            <v>3099494</v>
          </cell>
          <cell r="R4729" t="str">
            <v>SSP</v>
          </cell>
          <cell r="S4729" t="str">
            <v>04798297305</v>
          </cell>
          <cell r="T4729" t="str">
            <v/>
          </cell>
          <cell r="U4729" t="str">
            <v/>
          </cell>
          <cell r="V4729" t="str">
            <v/>
          </cell>
          <cell r="X4729" t="str">
            <v>65774</v>
          </cell>
          <cell r="Y4729" t="str">
            <v>26</v>
          </cell>
          <cell r="Z4729" t="str">
            <v>PI</v>
          </cell>
          <cell r="AA4729" t="str">
            <v>02/09/2019</v>
          </cell>
          <cell r="AB4729" t="str">
            <v/>
          </cell>
          <cell r="AC4729" t="str">
            <v/>
          </cell>
          <cell r="AD4729">
            <v>0</v>
          </cell>
          <cell r="AE4729" t="str">
            <v>Brasileiro</v>
          </cell>
          <cell r="AF4729" t="str">
            <v>Solteiro</v>
          </cell>
          <cell r="AG4729" t="str">
            <v>Masculino</v>
          </cell>
          <cell r="AH4729" t="str">
            <v>Inativo</v>
          </cell>
          <cell r="AI4729" t="str">
            <v>MARCOS VINICIUS OLIVEIRA DA SILVA</v>
          </cell>
        </row>
        <row r="4730">
          <cell r="B4730" t="str">
            <v>YAN CARLO PAIM ANDRADE</v>
          </cell>
          <cell r="C4730" t="str">
            <v>22024184820</v>
          </cell>
          <cell r="D4730" t="str">
            <v>yan_andrade2013@hotmail.com</v>
          </cell>
          <cell r="E4730" t="str">
            <v>promotor</v>
          </cell>
          <cell r="F4730" t="str">
            <v>17031-659</v>
          </cell>
          <cell r="G4730" t="str">
            <v>RUA JORGE SCHNEYDER FILHO 11</v>
          </cell>
          <cell r="H4730" t="str">
            <v>11</v>
          </cell>
          <cell r="I4730" t="str">
            <v>BL3 AP403</v>
          </cell>
          <cell r="J4730" t="str">
            <v>PARQUE BAURU</v>
          </cell>
          <cell r="K4730" t="str">
            <v>BAURU</v>
          </cell>
          <cell r="L4730" t="str">
            <v>SP</v>
          </cell>
          <cell r="M4730" t="str">
            <v/>
          </cell>
          <cell r="N4730" t="str">
            <v/>
          </cell>
          <cell r="O4730" t="str">
            <v/>
          </cell>
          <cell r="P4730" t="str">
            <v>08/11/1980</v>
          </cell>
          <cell r="Q4730" t="str">
            <v>298360019</v>
          </cell>
          <cell r="R4730" t="str">
            <v>SSP</v>
          </cell>
          <cell r="S4730" t="str">
            <v>22024184820</v>
          </cell>
          <cell r="T4730" t="str">
            <v/>
          </cell>
          <cell r="U4730" t="str">
            <v/>
          </cell>
          <cell r="V4730" t="str">
            <v/>
          </cell>
          <cell r="X4730" t="str">
            <v>26494</v>
          </cell>
          <cell r="Y4730" t="str">
            <v>221</v>
          </cell>
          <cell r="Z4730" t="str">
            <v>SP</v>
          </cell>
          <cell r="AA4730" t="str">
            <v>01/01/0001</v>
          </cell>
          <cell r="AB4730" t="str">
            <v>01/01/0001</v>
          </cell>
          <cell r="AC4730" t="str">
            <v>126686151-61</v>
          </cell>
          <cell r="AD4730">
            <v>0</v>
          </cell>
          <cell r="AE4730" t="str">
            <v>BRASILEIRO NATO</v>
          </cell>
          <cell r="AF4730" t="str">
            <v>Casado</v>
          </cell>
          <cell r="AG4730" t="str">
            <v>Masculino</v>
          </cell>
          <cell r="AH4730" t="str">
            <v>Inativo</v>
          </cell>
          <cell r="AI4730" t="str">
            <v>ISMAIL ROCHA</v>
          </cell>
        </row>
        <row r="4731">
          <cell r="B4731" t="str">
            <v>YANGZI</v>
          </cell>
          <cell r="C4731" t="str">
            <v>yangzi</v>
          </cell>
          <cell r="E4731" t="str">
            <v>cliente</v>
          </cell>
          <cell r="F4731" t="str">
            <v/>
          </cell>
          <cell r="G4731" t="str">
            <v/>
          </cell>
          <cell r="H4731" t="str">
            <v/>
          </cell>
          <cell r="I4731" t="str">
            <v/>
          </cell>
          <cell r="J4731" t="str">
            <v/>
          </cell>
          <cell r="K4731" t="str">
            <v/>
          </cell>
          <cell r="L4731" t="str">
            <v/>
          </cell>
          <cell r="M4731" t="str">
            <v/>
          </cell>
          <cell r="N4731" t="str">
            <v/>
          </cell>
          <cell r="O4731" t="str">
            <v/>
          </cell>
          <cell r="P4731" t="str">
            <v/>
          </cell>
          <cell r="Q4731" t="str">
            <v/>
          </cell>
          <cell r="R4731" t="str">
            <v/>
          </cell>
          <cell r="S4731" t="str">
            <v/>
          </cell>
          <cell r="T4731" t="str">
            <v/>
          </cell>
          <cell r="U4731" t="str">
            <v/>
          </cell>
          <cell r="V4731" t="str">
            <v/>
          </cell>
          <cell r="X4731" t="str">
            <v/>
          </cell>
          <cell r="Y4731" t="str">
            <v/>
          </cell>
          <cell r="Z4731" t="str">
            <v/>
          </cell>
          <cell r="AA4731" t="str">
            <v/>
          </cell>
          <cell r="AB4731" t="str">
            <v/>
          </cell>
          <cell r="AC4731" t="str">
            <v/>
          </cell>
          <cell r="AD4731">
            <v>0</v>
          </cell>
          <cell r="AE4731" t="str">
            <v/>
          </cell>
          <cell r="AF4731" t="str">
            <v>0</v>
          </cell>
          <cell r="AG4731" t="str">
            <v>0</v>
          </cell>
          <cell r="AH4731" t="str">
            <v>Ativo</v>
          </cell>
          <cell r="AI4731" t="str">
            <v>LUCAS MARCELINO ROCHA</v>
          </cell>
        </row>
        <row r="4732">
          <cell r="B4732" t="str">
            <v>YASMIM ARCAS SALGADO</v>
          </cell>
          <cell r="C4732" t="str">
            <v>11874633703</v>
          </cell>
          <cell r="D4732" t="str">
            <v/>
          </cell>
          <cell r="E4732" t="str">
            <v>promotor</v>
          </cell>
          <cell r="F4732" t="str">
            <v>21755460</v>
          </cell>
          <cell r="G4732" t="str">
            <v>RUA DA VITÓRIA</v>
          </cell>
          <cell r="H4732" t="str">
            <v>14</v>
          </cell>
          <cell r="I4732" t="str">
            <v>AP 301</v>
          </cell>
          <cell r="J4732" t="str">
            <v>REALENGO</v>
          </cell>
          <cell r="K4732" t="str">
            <v>RIO DE JANEIRO</v>
          </cell>
          <cell r="L4732" t="str">
            <v>RJ</v>
          </cell>
          <cell r="M4732" t="str">
            <v>-22.9257414</v>
          </cell>
          <cell r="N4732" t="str">
            <v>-43.6277574</v>
          </cell>
          <cell r="O4732" t="str">
            <v>21980909804</v>
          </cell>
          <cell r="P4732" t="str">
            <v>07/11/1992</v>
          </cell>
          <cell r="Q4732" t="str">
            <v>257709402</v>
          </cell>
          <cell r="R4732" t="str">
            <v>SSP</v>
          </cell>
          <cell r="S4732" t="str">
            <v>11874633703</v>
          </cell>
          <cell r="T4732" t="str">
            <v/>
          </cell>
          <cell r="U4732" t="str">
            <v/>
          </cell>
          <cell r="V4732" t="str">
            <v/>
          </cell>
          <cell r="X4732" t="str">
            <v>00420</v>
          </cell>
          <cell r="Y4732" t="str">
            <v>166</v>
          </cell>
          <cell r="Z4732" t="str">
            <v>RJ</v>
          </cell>
          <cell r="AA4732" t="str">
            <v>18/09/2020</v>
          </cell>
          <cell r="AB4732" t="str">
            <v/>
          </cell>
          <cell r="AC4732" t="str">
            <v>13386976629</v>
          </cell>
          <cell r="AD4732">
            <v>4506</v>
          </cell>
          <cell r="AE4732" t="str">
            <v>Brasileiro</v>
          </cell>
          <cell r="AF4732" t="str">
            <v>Solteiro</v>
          </cell>
          <cell r="AG4732" t="str">
            <v>Feminino</v>
          </cell>
          <cell r="AH4732" t="str">
            <v>Ativo</v>
          </cell>
          <cell r="AI4732" t="str">
            <v>THADEU FELIPE RODRIGUES DE ANDRADE FERNANDES</v>
          </cell>
        </row>
        <row r="4733">
          <cell r="B4733" t="str">
            <v>YASMIN DE OLIVEIRA GOMES</v>
          </cell>
          <cell r="C4733" t="str">
            <v>42094723879</v>
          </cell>
          <cell r="D4733" t="str">
            <v>ygomes92@yahoo.com.br</v>
          </cell>
          <cell r="E4733" t="str">
            <v>trade</v>
          </cell>
          <cell r="F4733" t="str">
            <v>04180120</v>
          </cell>
          <cell r="G4733" t="str">
            <v>RUA DOUTOR SOARES DE CAMARGO</v>
          </cell>
          <cell r="H4733" t="str">
            <v>49</v>
          </cell>
          <cell r="I4733" t="str">
            <v>AP 3</v>
          </cell>
          <cell r="J4733" t="str">
            <v>JARDIM MARIA ESTELA</v>
          </cell>
          <cell r="K4733" t="str">
            <v>SÃO PAULO</v>
          </cell>
          <cell r="L4733" t="str">
            <v>SP</v>
          </cell>
          <cell r="M4733" t="str">
            <v>-23.6349222</v>
          </cell>
          <cell r="N4733" t="str">
            <v>-46.60134250000001</v>
          </cell>
          <cell r="O4733" t="str">
            <v/>
          </cell>
          <cell r="P4733" t="str">
            <v>06/04/2000</v>
          </cell>
          <cell r="Q4733" t="str">
            <v>394609888</v>
          </cell>
          <cell r="R4733" t="str">
            <v>SSP</v>
          </cell>
          <cell r="S4733" t="str">
            <v>42094723879</v>
          </cell>
          <cell r="T4733" t="str">
            <v/>
          </cell>
          <cell r="U4733" t="str">
            <v/>
          </cell>
          <cell r="V4733" t="str">
            <v/>
          </cell>
          <cell r="X4733" t="str">
            <v>49092</v>
          </cell>
          <cell r="Y4733" t="str">
            <v>418</v>
          </cell>
          <cell r="Z4733" t="str">
            <v/>
          </cell>
          <cell r="AA4733" t="str">
            <v>01/01/0001</v>
          </cell>
          <cell r="AB4733" t="str">
            <v/>
          </cell>
          <cell r="AC4733" t="str">
            <v>20115844311</v>
          </cell>
          <cell r="AD4733">
            <v>0</v>
          </cell>
          <cell r="AE4733" t="str">
            <v>Brasileiro</v>
          </cell>
          <cell r="AF4733" t="str">
            <v>Solteiro</v>
          </cell>
          <cell r="AG4733" t="str">
            <v>Feminino</v>
          </cell>
          <cell r="AH4733" t="str">
            <v>Ativo</v>
          </cell>
          <cell r="AI4733" t="str">
            <v>LUCAS MARCELINO ROCHA</v>
          </cell>
        </row>
        <row r="4734">
          <cell r="B4734" t="str">
            <v>YASMIN PEREIRA DE FARIA LIMA</v>
          </cell>
          <cell r="C4734" t="str">
            <v>41135259860</v>
          </cell>
          <cell r="D4734" t="str">
            <v>YASMIN.MINIMINI@HOTMAIL.COM</v>
          </cell>
          <cell r="E4734" t="str">
            <v>promotorexpress</v>
          </cell>
          <cell r="F4734" t="str">
            <v>06160360</v>
          </cell>
          <cell r="G4734" t="str">
            <v>RUA SANCHO LUCAS GOMES</v>
          </cell>
          <cell r="H4734" t="str">
            <v>51</v>
          </cell>
          <cell r="I4734" t="str">
            <v>CASA 1</v>
          </cell>
          <cell r="J4734" t="str">
            <v>BANDEIRAS</v>
          </cell>
          <cell r="K4734" t="str">
            <v>OSASCO</v>
          </cell>
          <cell r="L4734" t="str">
            <v>SP</v>
          </cell>
          <cell r="M4734" t="str">
            <v>-23.5528684</v>
          </cell>
          <cell r="N4734" t="str">
            <v>-46.8187961</v>
          </cell>
          <cell r="O4734" t="str">
            <v>11949501070</v>
          </cell>
          <cell r="P4734" t="str">
            <v>17/12/1992</v>
          </cell>
          <cell r="Q4734" t="str">
            <v>490993060</v>
          </cell>
          <cell r="R4734" t="str">
            <v>SSP</v>
          </cell>
          <cell r="S4734" t="str">
            <v>41135259860</v>
          </cell>
          <cell r="T4734" t="str">
            <v/>
          </cell>
          <cell r="U4734" t="str">
            <v/>
          </cell>
          <cell r="V4734" t="str">
            <v/>
          </cell>
          <cell r="X4734" t="str">
            <v>62185</v>
          </cell>
          <cell r="Y4734" t="str">
            <v>376</v>
          </cell>
          <cell r="Z4734" t="str">
            <v>SP</v>
          </cell>
          <cell r="AA4734" t="str">
            <v>20/01/2020</v>
          </cell>
          <cell r="AB4734" t="str">
            <v/>
          </cell>
          <cell r="AC4734" t="str">
            <v/>
          </cell>
          <cell r="AD4734">
            <v>0</v>
          </cell>
          <cell r="AE4734" t="str">
            <v>Brasileiro</v>
          </cell>
          <cell r="AF4734" t="str">
            <v>UniaoEstavel</v>
          </cell>
          <cell r="AG4734" t="str">
            <v>Feminino</v>
          </cell>
          <cell r="AH4734" t="str">
            <v>Inativo</v>
          </cell>
          <cell r="AI4734" t="str">
            <v>MICHAEL RODRIGUES COSTA DE MEIRA</v>
          </cell>
        </row>
        <row r="4735">
          <cell r="B4735" t="str">
            <v>YDANA DANIELE VARGAS</v>
          </cell>
          <cell r="C4735" t="str">
            <v>00611833930</v>
          </cell>
          <cell r="D4735" t="str">
            <v/>
          </cell>
          <cell r="E4735" t="str">
            <v>promotor</v>
          </cell>
          <cell r="F4735" t="str">
            <v>89213530</v>
          </cell>
          <cell r="G4735" t="str">
            <v>RUA ANTÔNIO CATAFESTA</v>
          </cell>
          <cell r="H4735" t="str">
            <v>468</v>
          </cell>
          <cell r="I4735" t="str">
            <v/>
          </cell>
          <cell r="J4735" t="str">
            <v>NOVA BRASÍLIA</v>
          </cell>
          <cell r="K4735" t="str">
            <v>JOINVILLE</v>
          </cell>
          <cell r="L4735" t="str">
            <v>SC</v>
          </cell>
          <cell r="M4735" t="str">
            <v/>
          </cell>
          <cell r="N4735" t="str">
            <v/>
          </cell>
          <cell r="O4735" t="str">
            <v/>
          </cell>
          <cell r="P4735" t="str">
            <v>20/01/1977</v>
          </cell>
          <cell r="Q4735" t="str">
            <v>1008263</v>
          </cell>
          <cell r="R4735" t="str">
            <v>SSP</v>
          </cell>
          <cell r="S4735" t="str">
            <v>00611833930</v>
          </cell>
          <cell r="T4735" t="str">
            <v/>
          </cell>
          <cell r="U4735" t="str">
            <v/>
          </cell>
          <cell r="V4735" t="str">
            <v/>
          </cell>
          <cell r="X4735" t="str">
            <v>1914721</v>
          </cell>
          <cell r="Y4735" t="str">
            <v>50</v>
          </cell>
          <cell r="Z4735" t="str">
            <v>SC</v>
          </cell>
          <cell r="AA4735" t="str">
            <v>30/09/2019</v>
          </cell>
          <cell r="AB4735" t="str">
            <v/>
          </cell>
          <cell r="AC4735" t="str">
            <v>12439259790</v>
          </cell>
          <cell r="AD4735">
            <v>0</v>
          </cell>
          <cell r="AE4735" t="str">
            <v>Brasileiro</v>
          </cell>
          <cell r="AF4735" t="str">
            <v>Solteiro</v>
          </cell>
          <cell r="AG4735" t="str">
            <v>Feminino</v>
          </cell>
          <cell r="AH4735" t="str">
            <v>Inativo</v>
          </cell>
          <cell r="AI4735" t="str">
            <v>FLAVIA RAMOS</v>
          </cell>
        </row>
        <row r="4736">
          <cell r="B4736" t="str">
            <v>YELLOW HOOPS</v>
          </cell>
          <cell r="C4736" t="str">
            <v>yellowhoops</v>
          </cell>
          <cell r="D4736" t="str">
            <v/>
          </cell>
          <cell r="E4736" t="str">
            <v>cliente</v>
          </cell>
          <cell r="F4736" t="str">
            <v/>
          </cell>
          <cell r="G4736" t="str">
            <v/>
          </cell>
          <cell r="H4736" t="str">
            <v/>
          </cell>
          <cell r="I4736" t="str">
            <v/>
          </cell>
          <cell r="J4736" t="str">
            <v/>
          </cell>
          <cell r="K4736" t="str">
            <v/>
          </cell>
          <cell r="L4736" t="str">
            <v/>
          </cell>
          <cell r="M4736" t="str">
            <v/>
          </cell>
          <cell r="N4736" t="str">
            <v/>
          </cell>
          <cell r="O4736" t="str">
            <v/>
          </cell>
          <cell r="P4736" t="str">
            <v/>
          </cell>
          <cell r="Q4736" t="str">
            <v/>
          </cell>
          <cell r="R4736" t="str">
            <v/>
          </cell>
          <cell r="S4736" t="str">
            <v/>
          </cell>
          <cell r="T4736" t="str">
            <v/>
          </cell>
          <cell r="U4736" t="str">
            <v/>
          </cell>
          <cell r="V4736" t="str">
            <v/>
          </cell>
          <cell r="X4736" t="str">
            <v/>
          </cell>
          <cell r="Y4736" t="str">
            <v/>
          </cell>
          <cell r="Z4736" t="str">
            <v/>
          </cell>
          <cell r="AA4736" t="str">
            <v/>
          </cell>
          <cell r="AB4736" t="str">
            <v/>
          </cell>
          <cell r="AC4736" t="str">
            <v/>
          </cell>
          <cell r="AD4736">
            <v>0</v>
          </cell>
          <cell r="AE4736" t="str">
            <v/>
          </cell>
          <cell r="AF4736" t="str">
            <v>Solteiro</v>
          </cell>
          <cell r="AG4736" t="str">
            <v>Indefinido</v>
          </cell>
          <cell r="AH4736" t="str">
            <v>Ativo</v>
          </cell>
          <cell r="AI4736" t="str">
            <v>LUCAS MARCELINO ROCHA</v>
          </cell>
        </row>
        <row r="4737">
          <cell r="B4737" t="str">
            <v>YGOR JESUS DOS SANTOS</v>
          </cell>
          <cell r="C4737" t="str">
            <v>47776165840</v>
          </cell>
          <cell r="D4737" t="str">
            <v>ygorjesus040@gmail.com</v>
          </cell>
          <cell r="E4737" t="str">
            <v>promotor</v>
          </cell>
          <cell r="F4737" t="str">
            <v>04893-090</v>
          </cell>
          <cell r="G4737" t="str">
            <v>RUA OTTO DE OLIVEIRA</v>
          </cell>
          <cell r="H4737" t="str">
            <v>230</v>
          </cell>
          <cell r="I4737" t="str">
            <v/>
          </cell>
          <cell r="J4737" t="str">
            <v>EMBURA</v>
          </cell>
          <cell r="K4737" t="str">
            <v>SÃO PAULO</v>
          </cell>
          <cell r="L4737" t="str">
            <v>SP</v>
          </cell>
          <cell r="M4737" t="str">
            <v>-23.8910906</v>
          </cell>
          <cell r="N4737" t="str">
            <v>-46.7330664</v>
          </cell>
          <cell r="O4737" t="str">
            <v>11996929487</v>
          </cell>
          <cell r="P4737" t="str">
            <v>04/08/1997</v>
          </cell>
          <cell r="Q4737" t="str">
            <v>370883883</v>
          </cell>
          <cell r="R4737" t="str">
            <v>SSP</v>
          </cell>
          <cell r="S4737" t="str">
            <v>47776165840</v>
          </cell>
          <cell r="T4737" t="str">
            <v/>
          </cell>
          <cell r="U4737" t="str">
            <v/>
          </cell>
          <cell r="V4737" t="str">
            <v/>
          </cell>
          <cell r="X4737" t="str">
            <v>30680</v>
          </cell>
          <cell r="Y4737" t="str">
            <v>414</v>
          </cell>
          <cell r="Z4737" t="str">
            <v>SP</v>
          </cell>
          <cell r="AA4737" t="str">
            <v>15/07/2019</v>
          </cell>
          <cell r="AB4737" t="str">
            <v>30/06/2020</v>
          </cell>
          <cell r="AC4737" t="str">
            <v>148729399-95</v>
          </cell>
          <cell r="AD4737">
            <v>4506</v>
          </cell>
          <cell r="AE4737" t="str">
            <v>Brasileiro</v>
          </cell>
          <cell r="AF4737" t="str">
            <v>Solteiro</v>
          </cell>
          <cell r="AG4737" t="str">
            <v>Masculino</v>
          </cell>
          <cell r="AH4737" t="str">
            <v>Inativo</v>
          </cell>
          <cell r="AI4737" t="str">
            <v>IONE DUARTE DO NASCIMENTO</v>
          </cell>
        </row>
        <row r="4738">
          <cell r="B4738" t="str">
            <v>YGOR PEREIRA DA SILVA DE MOURA</v>
          </cell>
          <cell r="C4738" t="str">
            <v>41886094861</v>
          </cell>
          <cell r="D4738" t="str">
            <v>ygormoura10@hotmail.com</v>
          </cell>
          <cell r="E4738" t="str">
            <v>promotor</v>
          </cell>
          <cell r="F4738" t="str">
            <v>18275-258</v>
          </cell>
          <cell r="G4738" t="str">
            <v>RUA ANISIO TELES DE PAULA 69</v>
          </cell>
          <cell r="H4738" t="str">
            <v>69</v>
          </cell>
          <cell r="I4738" t="str">
            <v>-</v>
          </cell>
          <cell r="J4738" t="str">
            <v>JARDIM RESIDENCIAL</v>
          </cell>
          <cell r="K4738" t="str">
            <v>TATUI</v>
          </cell>
          <cell r="L4738" t="str">
            <v>SP</v>
          </cell>
          <cell r="M4738" t="str">
            <v/>
          </cell>
          <cell r="N4738" t="str">
            <v/>
          </cell>
          <cell r="O4738" t="str">
            <v/>
          </cell>
          <cell r="P4738" t="str">
            <v>20/10/1994</v>
          </cell>
          <cell r="Q4738" t="str">
            <v>417614317</v>
          </cell>
          <cell r="R4738" t="str">
            <v>SSP</v>
          </cell>
          <cell r="S4738" t="str">
            <v>41886094861</v>
          </cell>
          <cell r="T4738" t="str">
            <v/>
          </cell>
          <cell r="U4738" t="str">
            <v/>
          </cell>
          <cell r="V4738" t="str">
            <v/>
          </cell>
          <cell r="X4738" t="str">
            <v>34905</v>
          </cell>
          <cell r="Y4738" t="str">
            <v>359</v>
          </cell>
          <cell r="Z4738" t="str">
            <v>SP</v>
          </cell>
          <cell r="AA4738" t="str">
            <v>01/01/0001</v>
          </cell>
          <cell r="AB4738" t="str">
            <v>01/01/0001</v>
          </cell>
          <cell r="AC4738" t="str">
            <v>206583257-81</v>
          </cell>
          <cell r="AD4738">
            <v>0</v>
          </cell>
          <cell r="AE4738" t="str">
            <v>BRASILEIRO NATO</v>
          </cell>
          <cell r="AF4738" t="str">
            <v>Solteiro</v>
          </cell>
          <cell r="AG4738" t="str">
            <v>Masculino</v>
          </cell>
          <cell r="AH4738" t="str">
            <v>Inativo</v>
          </cell>
          <cell r="AI4738" t="str">
            <v>FABRICIO FARIA DE OLIVEIRA</v>
          </cell>
        </row>
        <row r="4739">
          <cell r="B4739" t="str">
            <v>YGOR RIBEIRO DE MOURA</v>
          </cell>
          <cell r="C4739" t="str">
            <v>16261555699</v>
          </cell>
          <cell r="D4739" t="str">
            <v>ygorribeiro025@gmail.com</v>
          </cell>
          <cell r="E4739" t="str">
            <v>promotor</v>
          </cell>
          <cell r="F4739" t="str">
            <v>06810-310</v>
          </cell>
          <cell r="G4739" t="str">
            <v>RUA HAMBURGO</v>
          </cell>
          <cell r="H4739" t="str">
            <v>529</v>
          </cell>
          <cell r="I4739" t="str">
            <v>CASA 4</v>
          </cell>
          <cell r="J4739" t="str">
            <v>VILA OLINDA</v>
          </cell>
          <cell r="K4739" t="str">
            <v>EMBU DAS ARTES</v>
          </cell>
          <cell r="L4739" t="str">
            <v>SP</v>
          </cell>
          <cell r="M4739" t="str">
            <v>-23.6467538</v>
          </cell>
          <cell r="N4739" t="str">
            <v>-46.8023224</v>
          </cell>
          <cell r="O4739" t="str">
            <v>37988224049</v>
          </cell>
          <cell r="P4739" t="str">
            <v>09/06/2000</v>
          </cell>
          <cell r="Q4739" t="str">
            <v>521156063</v>
          </cell>
          <cell r="R4739" t="str">
            <v>SSP</v>
          </cell>
          <cell r="S4739" t="str">
            <v>16261555699</v>
          </cell>
          <cell r="T4739" t="str">
            <v/>
          </cell>
          <cell r="U4739" t="str">
            <v/>
          </cell>
          <cell r="V4739" t="str">
            <v/>
          </cell>
          <cell r="X4739" t="str">
            <v>1382746</v>
          </cell>
          <cell r="Y4739" t="str">
            <v>60</v>
          </cell>
          <cell r="Z4739" t="str">
            <v>MG</v>
          </cell>
          <cell r="AA4739" t="str">
            <v>06/02/2019</v>
          </cell>
          <cell r="AB4739" t="str">
            <v/>
          </cell>
          <cell r="AC4739" t="str">
            <v>144978278-59</v>
          </cell>
          <cell r="AD4739">
            <v>4100</v>
          </cell>
          <cell r="AE4739" t="str">
            <v>BRASILEIRO NATO</v>
          </cell>
          <cell r="AF4739" t="str">
            <v>Solteiro</v>
          </cell>
          <cell r="AG4739" t="str">
            <v>Masculino</v>
          </cell>
          <cell r="AH4739" t="str">
            <v>Ativo</v>
          </cell>
          <cell r="AI4739" t="str">
            <v>IVANILTON DE OLIVEIRA UMBURANA</v>
          </cell>
        </row>
        <row r="4740">
          <cell r="B4740" t="str">
            <v>YOSEPH MENDONCA SCHNEIDER</v>
          </cell>
          <cell r="C4740" t="str">
            <v>07801709977</v>
          </cell>
          <cell r="D4740" t="str">
            <v>yoseph170@gmail.com</v>
          </cell>
          <cell r="E4740" t="str">
            <v>promotor</v>
          </cell>
          <cell r="F4740" t="str">
            <v>85813150</v>
          </cell>
          <cell r="G4740" t="str">
            <v>RUA JOSÉ BONIFÁCIO</v>
          </cell>
          <cell r="H4740" t="str">
            <v>532</v>
          </cell>
          <cell r="I4740" t="str">
            <v/>
          </cell>
          <cell r="J4740" t="str">
            <v>SÃO CRISTÓVÃO</v>
          </cell>
          <cell r="K4740" t="str">
            <v>CASCAVEL</v>
          </cell>
          <cell r="L4740" t="str">
            <v>PR</v>
          </cell>
          <cell r="M4740" t="str">
            <v>-24.9422036</v>
          </cell>
          <cell r="N4740" t="str">
            <v>-53.4383249</v>
          </cell>
          <cell r="O4740" t="str">
            <v>4599040393</v>
          </cell>
          <cell r="P4740" t="str">
            <v>01/03/1995</v>
          </cell>
          <cell r="Q4740" t="str">
            <v>127261130</v>
          </cell>
          <cell r="R4740" t="str">
            <v>SSP</v>
          </cell>
          <cell r="S4740" t="str">
            <v>07801709977</v>
          </cell>
          <cell r="T4740" t="str">
            <v/>
          </cell>
          <cell r="U4740" t="str">
            <v/>
          </cell>
          <cell r="V4740" t="str">
            <v/>
          </cell>
          <cell r="X4740" t="str">
            <v>1482999</v>
          </cell>
          <cell r="Y4740" t="str">
            <v>30</v>
          </cell>
          <cell r="Z4740" t="str">
            <v>PR</v>
          </cell>
          <cell r="AA4740" t="str">
            <v>04/09/2019</v>
          </cell>
          <cell r="AB4740" t="str">
            <v/>
          </cell>
          <cell r="AC4740" t="str">
            <v>13190897505</v>
          </cell>
          <cell r="AD4740">
            <v>4506</v>
          </cell>
          <cell r="AE4740" t="str">
            <v>Brasileiro</v>
          </cell>
          <cell r="AF4740" t="str">
            <v>Solteiro</v>
          </cell>
          <cell r="AG4740" t="str">
            <v>Masculino</v>
          </cell>
          <cell r="AH4740" t="str">
            <v>Inativo</v>
          </cell>
          <cell r="AI4740" t="str">
            <v>EDER MONTANHER QUIRINO</v>
          </cell>
        </row>
        <row r="4741">
          <cell r="B4741" t="str">
            <v>YURE MATEUS AMARO</v>
          </cell>
          <cell r="C4741" t="str">
            <v>09560699911</v>
          </cell>
          <cell r="D4741" t="str">
            <v/>
          </cell>
          <cell r="E4741" t="str">
            <v>Intermitente</v>
          </cell>
          <cell r="F4741" t="str">
            <v>89803904</v>
          </cell>
          <cell r="G4741" t="str">
            <v>RUA FERDINANDO RICIERI TUSSETTI</v>
          </cell>
          <cell r="H4741" t="str">
            <v>105D</v>
          </cell>
          <cell r="I4741" t="str">
            <v>AP 101 BOX 101</v>
          </cell>
          <cell r="J4741" t="str">
            <v>SÃO CRISTÓVÃO</v>
          </cell>
          <cell r="K4741" t="str">
            <v>CHAPECÓ</v>
          </cell>
          <cell r="L4741" t="str">
            <v>SC</v>
          </cell>
          <cell r="M4741" t="str">
            <v>-27.2423392</v>
          </cell>
          <cell r="N4741" t="str">
            <v>-50.2188556</v>
          </cell>
          <cell r="O4741" t="str">
            <v/>
          </cell>
          <cell r="P4741" t="str">
            <v>21/12/1995</v>
          </cell>
          <cell r="Q4741" t="str">
            <v>5890779</v>
          </cell>
          <cell r="R4741" t="str">
            <v>SSP</v>
          </cell>
          <cell r="S4741" t="str">
            <v>09560699911</v>
          </cell>
          <cell r="T4741" t="str">
            <v/>
          </cell>
          <cell r="U4741" t="str">
            <v/>
          </cell>
          <cell r="V4741" t="str">
            <v/>
          </cell>
          <cell r="X4741" t="str">
            <v>9749578</v>
          </cell>
          <cell r="Y4741" t="str">
            <v>30</v>
          </cell>
          <cell r="Z4741" t="str">
            <v>SC</v>
          </cell>
          <cell r="AA4741" t="str">
            <v>01/12/2019</v>
          </cell>
          <cell r="AB4741" t="str">
            <v/>
          </cell>
          <cell r="AC4741" t="str">
            <v>20377870972</v>
          </cell>
          <cell r="AD4741">
            <v>0</v>
          </cell>
          <cell r="AE4741" t="str">
            <v>Brasileiro</v>
          </cell>
          <cell r="AF4741" t="str">
            <v>Solteiro</v>
          </cell>
          <cell r="AG4741" t="str">
            <v>Masculino</v>
          </cell>
          <cell r="AH4741" t="str">
            <v>Inativo</v>
          </cell>
          <cell r="AI4741" t="str">
            <v>CARLA VIETTRO NORA DE PADUA</v>
          </cell>
        </row>
        <row r="4742">
          <cell r="B4742" t="str">
            <v>YURI RENAN DE MOURA</v>
          </cell>
          <cell r="C4742" t="str">
            <v>04652784180</v>
          </cell>
          <cell r="D4742" t="str">
            <v>yrenan83@gmail.com</v>
          </cell>
          <cell r="E4742" t="str">
            <v>promotor</v>
          </cell>
          <cell r="F4742" t="str">
            <v>78015000</v>
          </cell>
          <cell r="G4742" t="str">
            <v>AVENIDA MANOEL JOSÉ DE ARRUDA</v>
          </cell>
          <cell r="H4742" t="str">
            <v>243</v>
          </cell>
          <cell r="I4742" t="str">
            <v/>
          </cell>
          <cell r="J4742" t="str">
            <v>TERCEIRO</v>
          </cell>
          <cell r="K4742" t="str">
            <v>CUIABÁ</v>
          </cell>
          <cell r="L4742" t="str">
            <v>MT</v>
          </cell>
          <cell r="M4742" t="str">
            <v>-15.6265764</v>
          </cell>
          <cell r="N4742" t="str">
            <v>-56.0629594</v>
          </cell>
          <cell r="O4742" t="str">
            <v>6599120504</v>
          </cell>
          <cell r="P4742" t="str">
            <v>13/09/1992</v>
          </cell>
          <cell r="Q4742" t="str">
            <v>21874028</v>
          </cell>
          <cell r="R4742" t="str">
            <v>SSP</v>
          </cell>
          <cell r="S4742" t="str">
            <v>04652784180</v>
          </cell>
          <cell r="T4742" t="str">
            <v/>
          </cell>
          <cell r="U4742" t="str">
            <v/>
          </cell>
          <cell r="V4742" t="str">
            <v/>
          </cell>
          <cell r="X4742" t="str">
            <v>88346</v>
          </cell>
          <cell r="Y4742" t="str">
            <v>20</v>
          </cell>
          <cell r="Z4742" t="str">
            <v>MT</v>
          </cell>
          <cell r="AA4742" t="str">
            <v>17/12/2019</v>
          </cell>
          <cell r="AB4742" t="str">
            <v/>
          </cell>
          <cell r="AC4742" t="str">
            <v>16181708015</v>
          </cell>
          <cell r="AD4742">
            <v>4506</v>
          </cell>
          <cell r="AE4742" t="str">
            <v>Brasileiro</v>
          </cell>
          <cell r="AF4742" t="str">
            <v>Solteiro</v>
          </cell>
          <cell r="AG4742" t="str">
            <v>Masculino</v>
          </cell>
          <cell r="AH4742" t="str">
            <v>Ativo</v>
          </cell>
          <cell r="AI4742" t="str">
            <v>JULIO CESAR SILVA</v>
          </cell>
        </row>
        <row r="4743">
          <cell r="B4743" t="str">
            <v>YURI VARELA RIBEIRO</v>
          </cell>
          <cell r="C4743" t="str">
            <v>09782723908</v>
          </cell>
          <cell r="D4743" t="str">
            <v/>
          </cell>
          <cell r="E4743" t="str">
            <v>Intermitente</v>
          </cell>
          <cell r="F4743" t="str">
            <v>88521290</v>
          </cell>
          <cell r="G4743" t="str">
            <v>RUA ANESTOR DE LIZ</v>
          </cell>
          <cell r="H4743" t="str">
            <v>78</v>
          </cell>
          <cell r="I4743" t="str">
            <v/>
          </cell>
          <cell r="J4743" t="str">
            <v>GUARUJÁ</v>
          </cell>
          <cell r="K4743" t="str">
            <v>LAGES</v>
          </cell>
          <cell r="L4743" t="str">
            <v>SC</v>
          </cell>
          <cell r="M4743" t="str">
            <v>-27.7795579</v>
          </cell>
          <cell r="N4743" t="str">
            <v>-50.2877824</v>
          </cell>
          <cell r="O4743" t="str">
            <v/>
          </cell>
          <cell r="P4743" t="str">
            <v>25/12/1996</v>
          </cell>
          <cell r="Q4743" t="str">
            <v>6304795</v>
          </cell>
          <cell r="R4743" t="str">
            <v>SSP</v>
          </cell>
          <cell r="S4743" t="str">
            <v>09782723908</v>
          </cell>
          <cell r="T4743" t="str">
            <v/>
          </cell>
          <cell r="U4743" t="str">
            <v/>
          </cell>
          <cell r="V4743" t="str">
            <v/>
          </cell>
          <cell r="X4743" t="str">
            <v>8611692</v>
          </cell>
          <cell r="Y4743" t="str">
            <v/>
          </cell>
          <cell r="Z4743" t="str">
            <v>SC</v>
          </cell>
          <cell r="AA4743" t="str">
            <v>21/11/2019</v>
          </cell>
          <cell r="AB4743" t="str">
            <v/>
          </cell>
          <cell r="AC4743" t="str">
            <v>21054170357</v>
          </cell>
          <cell r="AD4743">
            <v>4506</v>
          </cell>
          <cell r="AE4743" t="str">
            <v>Brasileiro</v>
          </cell>
          <cell r="AF4743" t="str">
            <v>Casado</v>
          </cell>
          <cell r="AG4743" t="str">
            <v>Masculino</v>
          </cell>
          <cell r="AH4743" t="str">
            <v>Inativo</v>
          </cell>
          <cell r="AI4743" t="str">
            <v>CARLA VIETTRO NORA DE PADUA</v>
          </cell>
        </row>
        <row r="4744">
          <cell r="B4744" t="str">
            <v>YURY GOMES DOS SANTOS</v>
          </cell>
          <cell r="C4744" t="str">
            <v>06483513437</v>
          </cell>
          <cell r="D4744" t="str">
            <v>yurygomes.santos@live.com</v>
          </cell>
          <cell r="E4744" t="str">
            <v>supervisor</v>
          </cell>
          <cell r="F4744" t="str">
            <v>53402-390</v>
          </cell>
          <cell r="G4744" t="str">
            <v>RUA COSME E DAMIÃO</v>
          </cell>
          <cell r="H4744" t="str">
            <v>36</v>
          </cell>
          <cell r="I4744" t="str">
            <v/>
          </cell>
          <cell r="J4744" t="str">
            <v>FRAGOSO</v>
          </cell>
          <cell r="K4744" t="str">
            <v>PAULISTA</v>
          </cell>
          <cell r="L4744" t="str">
            <v>PE</v>
          </cell>
          <cell r="M4744" t="str">
            <v>-7.973816999999999</v>
          </cell>
          <cell r="N4744" t="str">
            <v>-34.860801</v>
          </cell>
          <cell r="O4744" t="str">
            <v>8196932270</v>
          </cell>
          <cell r="P4744" t="str">
            <v>20/04/1985</v>
          </cell>
          <cell r="Q4744" t="str">
            <v>6698367</v>
          </cell>
          <cell r="R4744" t="str">
            <v>PE</v>
          </cell>
          <cell r="S4744" t="str">
            <v>06483513437</v>
          </cell>
          <cell r="T4744" t="str">
            <v/>
          </cell>
          <cell r="U4744" t="str">
            <v/>
          </cell>
          <cell r="V4744" t="str">
            <v/>
          </cell>
          <cell r="X4744" t="str">
            <v>32981</v>
          </cell>
          <cell r="Y4744" t="str">
            <v>72</v>
          </cell>
          <cell r="Z4744" t="str">
            <v>PE</v>
          </cell>
          <cell r="AA4744" t="str">
            <v>02/04/2018</v>
          </cell>
          <cell r="AB4744" t="str">
            <v/>
          </cell>
          <cell r="AC4744" t="str">
            <v>135875574-53</v>
          </cell>
          <cell r="AD4744">
            <v>0</v>
          </cell>
          <cell r="AE4744" t="str">
            <v>BRASILEIRO NATO</v>
          </cell>
          <cell r="AF4744" t="str">
            <v>Solteiro</v>
          </cell>
          <cell r="AG4744" t="str">
            <v>Masculino</v>
          </cell>
          <cell r="AH4744" t="str">
            <v>Ativo</v>
          </cell>
          <cell r="AI4744" t="str">
            <v>NELSON DO COUTO GONCALVES</v>
          </cell>
        </row>
        <row r="4745">
          <cell r="B4745" t="str">
            <v>ZAYA</v>
          </cell>
          <cell r="C4745" t="str">
            <v>zaya</v>
          </cell>
          <cell r="E4745" t="str">
            <v>cliente</v>
          </cell>
          <cell r="F4745" t="str">
            <v/>
          </cell>
          <cell r="G4745" t="str">
            <v/>
          </cell>
          <cell r="H4745" t="str">
            <v/>
          </cell>
          <cell r="I4745" t="str">
            <v/>
          </cell>
          <cell r="J4745" t="str">
            <v/>
          </cell>
          <cell r="K4745" t="str">
            <v/>
          </cell>
          <cell r="L4745" t="str">
            <v/>
          </cell>
          <cell r="M4745" t="str">
            <v/>
          </cell>
          <cell r="N4745" t="str">
            <v/>
          </cell>
          <cell r="O4745" t="str">
            <v/>
          </cell>
          <cell r="P4745" t="str">
            <v/>
          </cell>
          <cell r="Q4745" t="str">
            <v/>
          </cell>
          <cell r="R4745" t="str">
            <v/>
          </cell>
          <cell r="S4745" t="str">
            <v/>
          </cell>
          <cell r="T4745" t="str">
            <v/>
          </cell>
          <cell r="U4745" t="str">
            <v/>
          </cell>
          <cell r="V4745" t="str">
            <v/>
          </cell>
          <cell r="X4745" t="str">
            <v/>
          </cell>
          <cell r="Y4745" t="str">
            <v/>
          </cell>
          <cell r="Z4745" t="str">
            <v/>
          </cell>
          <cell r="AA4745" t="str">
            <v/>
          </cell>
          <cell r="AB4745" t="str">
            <v/>
          </cell>
          <cell r="AC4745" t="str">
            <v/>
          </cell>
          <cell r="AD4745">
            <v>0</v>
          </cell>
          <cell r="AE4745" t="str">
            <v/>
          </cell>
          <cell r="AF4745" t="str">
            <v>0</v>
          </cell>
          <cell r="AG4745" t="str">
            <v>0</v>
          </cell>
          <cell r="AH4745" t="str">
            <v>Ativo</v>
          </cell>
          <cell r="AI4745" t="str">
            <v>LUCAS MARCELINO ROCHA</v>
          </cell>
        </row>
        <row r="4746">
          <cell r="B4746" t="str">
            <v>ZD ALIMENTOS</v>
          </cell>
          <cell r="C4746" t="str">
            <v>zdalimentos</v>
          </cell>
          <cell r="E4746" t="str">
            <v>cliente</v>
          </cell>
          <cell r="F4746" t="str">
            <v/>
          </cell>
          <cell r="G4746" t="str">
            <v/>
          </cell>
          <cell r="H4746" t="str">
            <v/>
          </cell>
          <cell r="I4746" t="str">
            <v/>
          </cell>
          <cell r="J4746" t="str">
            <v/>
          </cell>
          <cell r="K4746" t="str">
            <v/>
          </cell>
          <cell r="L4746" t="str">
            <v/>
          </cell>
          <cell r="M4746" t="str">
            <v/>
          </cell>
          <cell r="N4746" t="str">
            <v/>
          </cell>
          <cell r="O4746" t="str">
            <v/>
          </cell>
          <cell r="P4746" t="str">
            <v/>
          </cell>
          <cell r="Q4746" t="str">
            <v/>
          </cell>
          <cell r="R4746" t="str">
            <v/>
          </cell>
          <cell r="S4746" t="str">
            <v/>
          </cell>
          <cell r="T4746" t="str">
            <v/>
          </cell>
          <cell r="U4746" t="str">
            <v/>
          </cell>
          <cell r="V4746" t="str">
            <v/>
          </cell>
          <cell r="X4746" t="str">
            <v/>
          </cell>
          <cell r="Y4746" t="str">
            <v/>
          </cell>
          <cell r="Z4746" t="str">
            <v/>
          </cell>
          <cell r="AA4746" t="str">
            <v/>
          </cell>
          <cell r="AB4746" t="str">
            <v/>
          </cell>
          <cell r="AC4746" t="str">
            <v/>
          </cell>
          <cell r="AD4746">
            <v>0</v>
          </cell>
          <cell r="AE4746" t="str">
            <v/>
          </cell>
          <cell r="AF4746" t="str">
            <v>0</v>
          </cell>
          <cell r="AG4746" t="str">
            <v>0</v>
          </cell>
          <cell r="AH4746" t="str">
            <v>Ativo</v>
          </cell>
          <cell r="AI4746" t="str">
            <v>LUCAS MARCELINO ROCHA</v>
          </cell>
        </row>
        <row r="4747">
          <cell r="B4747" t="str">
            <v>ZENO EDUARDO QUIO</v>
          </cell>
          <cell r="C4747" t="str">
            <v>35538393844</v>
          </cell>
          <cell r="D4747" t="str">
            <v/>
          </cell>
          <cell r="E4747" t="str">
            <v>comercial</v>
          </cell>
          <cell r="F4747" t="str">
            <v>03608070</v>
          </cell>
          <cell r="G4747" t="str">
            <v>RUA SÃO VICENTE FÉRRER</v>
          </cell>
          <cell r="H4747" t="str">
            <v>10</v>
          </cell>
          <cell r="I4747" t="str">
            <v/>
          </cell>
          <cell r="J4747" t="str">
            <v>VILA SÃO GERALDO</v>
          </cell>
          <cell r="K4747" t="str">
            <v>SÃO PAULO</v>
          </cell>
          <cell r="L4747" t="str">
            <v>SP</v>
          </cell>
          <cell r="M4747" t="str">
            <v>-23.5194229</v>
          </cell>
          <cell r="N4747" t="str">
            <v>-46.5425349</v>
          </cell>
          <cell r="O4747" t="str">
            <v/>
          </cell>
          <cell r="P4747" t="str">
            <v>24/04/1988</v>
          </cell>
          <cell r="Q4747" t="str">
            <v>344297123</v>
          </cell>
          <cell r="R4747" t="str">
            <v>SSP</v>
          </cell>
          <cell r="S4747" t="str">
            <v>35538393844</v>
          </cell>
          <cell r="T4747" t="str">
            <v/>
          </cell>
          <cell r="U4747" t="str">
            <v/>
          </cell>
          <cell r="V4747" t="str">
            <v/>
          </cell>
          <cell r="X4747" t="str">
            <v>35364</v>
          </cell>
          <cell r="Y4747" t="str">
            <v>312</v>
          </cell>
          <cell r="Z4747" t="str">
            <v>SP</v>
          </cell>
          <cell r="AA4747" t="str">
            <v>09/03/2020</v>
          </cell>
          <cell r="AB4747" t="str">
            <v/>
          </cell>
          <cell r="AC4747" t="str">
            <v>20938287693</v>
          </cell>
          <cell r="AD4747">
            <v>0</v>
          </cell>
          <cell r="AE4747" t="str">
            <v>Brasileiro</v>
          </cell>
          <cell r="AF4747" t="str">
            <v>Casado</v>
          </cell>
          <cell r="AG4747" t="str">
            <v>Masculino</v>
          </cell>
          <cell r="AH4747" t="str">
            <v>Ativo</v>
          </cell>
          <cell r="AI4747" t="str">
            <v>CIRANO MENDONCA ALMEIDA</v>
          </cell>
        </row>
        <row r="4748">
          <cell r="B4748" t="str">
            <v>ZILTON FERNANDES SANTOS</v>
          </cell>
          <cell r="C4748" t="str">
            <v>71427422168</v>
          </cell>
          <cell r="D4748" t="str">
            <v>63992290357Z@GMAIL.COM</v>
          </cell>
          <cell r="E4748" t="str">
            <v>promotor</v>
          </cell>
          <cell r="F4748" t="str">
            <v>77300970</v>
          </cell>
          <cell r="G4748" t="str">
            <v>RUA VERISSIMO DA MATA</v>
          </cell>
          <cell r="H4748" t="str">
            <v>187</v>
          </cell>
          <cell r="I4748" t="str">
            <v>QD17 LT26</v>
          </cell>
          <cell r="J4748" t="str">
            <v>SETOR CENTRAL</v>
          </cell>
          <cell r="K4748" t="str">
            <v>DIANÓPOLIS</v>
          </cell>
          <cell r="L4748" t="str">
            <v>TO</v>
          </cell>
          <cell r="M4748" t="str">
            <v>-11.6275138</v>
          </cell>
          <cell r="N4748" t="str">
            <v>-46.8191238</v>
          </cell>
          <cell r="O4748" t="str">
            <v>63992290357</v>
          </cell>
          <cell r="P4748" t="str">
            <v>21/08/1982</v>
          </cell>
          <cell r="Q4748" t="str">
            <v>610525</v>
          </cell>
          <cell r="R4748" t="str">
            <v>SSP</v>
          </cell>
          <cell r="S4748" t="str">
            <v>71427422168</v>
          </cell>
          <cell r="T4748" t="str">
            <v/>
          </cell>
          <cell r="U4748" t="str">
            <v/>
          </cell>
          <cell r="V4748" t="str">
            <v/>
          </cell>
          <cell r="X4748" t="str">
            <v>5468699</v>
          </cell>
          <cell r="Y4748" t="str">
            <v>0060</v>
          </cell>
          <cell r="Z4748" t="str">
            <v>TO</v>
          </cell>
          <cell r="AA4748" t="str">
            <v>12/12/2019</v>
          </cell>
          <cell r="AB4748" t="str">
            <v/>
          </cell>
          <cell r="AC4748" t="str">
            <v>20953064330</v>
          </cell>
          <cell r="AD4748">
            <v>4506</v>
          </cell>
          <cell r="AE4748" t="str">
            <v>Brasileiro</v>
          </cell>
          <cell r="AF4748" t="str">
            <v>Solteiro</v>
          </cell>
          <cell r="AG4748" t="str">
            <v>Masculino</v>
          </cell>
          <cell r="AH4748" t="str">
            <v>Ativo</v>
          </cell>
          <cell r="AI4748" t="str">
            <v>GERIMARIO ALVES DA SILVA</v>
          </cell>
        </row>
        <row r="4749">
          <cell r="B4749" t="str">
            <v>ZINHO</v>
          </cell>
          <cell r="C4749" t="str">
            <v>zinho</v>
          </cell>
          <cell r="E4749" t="str">
            <v>cliente</v>
          </cell>
          <cell r="F4749" t="str">
            <v/>
          </cell>
          <cell r="G4749" t="str">
            <v/>
          </cell>
          <cell r="H4749" t="str">
            <v/>
          </cell>
          <cell r="I4749" t="str">
            <v/>
          </cell>
          <cell r="J4749" t="str">
            <v/>
          </cell>
          <cell r="K4749" t="str">
            <v/>
          </cell>
          <cell r="L4749" t="str">
            <v/>
          </cell>
          <cell r="M4749" t="str">
            <v/>
          </cell>
          <cell r="N4749" t="str">
            <v/>
          </cell>
          <cell r="O4749" t="str">
            <v/>
          </cell>
          <cell r="P4749" t="str">
            <v/>
          </cell>
          <cell r="Q4749" t="str">
            <v/>
          </cell>
          <cell r="R4749" t="str">
            <v/>
          </cell>
          <cell r="S4749" t="str">
            <v/>
          </cell>
          <cell r="T4749" t="str">
            <v/>
          </cell>
          <cell r="U4749" t="str">
            <v/>
          </cell>
          <cell r="V4749" t="str">
            <v/>
          </cell>
          <cell r="X4749" t="str">
            <v/>
          </cell>
          <cell r="Y4749" t="str">
            <v/>
          </cell>
          <cell r="Z4749" t="str">
            <v/>
          </cell>
          <cell r="AA4749" t="str">
            <v/>
          </cell>
          <cell r="AB4749" t="str">
            <v/>
          </cell>
          <cell r="AC4749" t="str">
            <v/>
          </cell>
          <cell r="AD4749">
            <v>0</v>
          </cell>
          <cell r="AE4749" t="str">
            <v/>
          </cell>
          <cell r="AF4749" t="str">
            <v>0</v>
          </cell>
          <cell r="AG4749" t="str">
            <v>0</v>
          </cell>
          <cell r="AH4749" t="str">
            <v>Ativo</v>
          </cell>
          <cell r="AI4749" t="str">
            <v>LUCAS MARCELINO ROCHA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F4F21-54AC-428C-8BEA-B5BA039FB09C}">
  <dimension ref="A1:Z1769"/>
  <sheetViews>
    <sheetView workbookViewId="0">
      <selection activeCell="B14" sqref="B14"/>
    </sheetView>
  </sheetViews>
  <sheetFormatPr defaultRowHeight="15" x14ac:dyDescent="0.25"/>
  <cols>
    <col min="1" max="1" width="23.42578125" bestFit="1" customWidth="1"/>
    <col min="2" max="2" width="16.5703125" bestFit="1" customWidth="1"/>
    <col min="3" max="3" width="5.5703125" bestFit="1" customWidth="1"/>
    <col min="5" max="5" width="10.140625" bestFit="1" customWidth="1"/>
    <col min="6" max="6" width="15.5703125" bestFit="1" customWidth="1"/>
    <col min="7" max="7" width="46.140625" customWidth="1"/>
    <col min="8" max="8" width="102.85546875" customWidth="1"/>
    <col min="9" max="9" width="14.42578125" bestFit="1" customWidth="1"/>
    <col min="10" max="10" width="33.42578125" customWidth="1"/>
    <col min="11" max="11" width="28.28515625" bestFit="1" customWidth="1"/>
    <col min="15" max="15" width="21.5703125" bestFit="1" customWidth="1"/>
    <col min="16" max="16" width="30.140625" bestFit="1" customWidth="1"/>
    <col min="17" max="17" width="30.140625" customWidth="1"/>
    <col min="18" max="18" width="30.140625" bestFit="1" customWidth="1"/>
    <col min="19" max="19" width="26.140625" bestFit="1" customWidth="1"/>
    <col min="20" max="20" width="23" bestFit="1" customWidth="1"/>
    <col min="21" max="21" width="24.85546875" bestFit="1" customWidth="1"/>
    <col min="22" max="22" width="24.42578125" bestFit="1" customWidth="1"/>
    <col min="23" max="23" width="22.85546875" bestFit="1" customWidth="1"/>
    <col min="24" max="24" width="26.42578125" bestFit="1" customWidth="1"/>
    <col min="25" max="25" width="28.140625" bestFit="1" customWidth="1"/>
    <col min="26" max="26" width="37.42578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6527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 t="s">
        <v>25</v>
      </c>
      <c r="B2" s="1" t="s">
        <v>26</v>
      </c>
      <c r="C2" s="1">
        <v>2</v>
      </c>
      <c r="D2" s="1">
        <v>1</v>
      </c>
      <c r="E2" s="1">
        <v>344</v>
      </c>
      <c r="F2" s="1" t="s">
        <v>30</v>
      </c>
      <c r="G2" s="1" t="s">
        <v>27</v>
      </c>
      <c r="H2" s="1" t="s">
        <v>31</v>
      </c>
      <c r="I2" s="1" t="s">
        <v>28</v>
      </c>
      <c r="J2" s="1" t="s">
        <v>32</v>
      </c>
      <c r="K2" s="1" t="s">
        <v>33</v>
      </c>
      <c r="L2" s="1" t="s">
        <v>34</v>
      </c>
      <c r="M2" s="1"/>
      <c r="N2" s="1"/>
      <c r="O2" s="1" t="s">
        <v>6528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35</v>
      </c>
      <c r="B3" s="1" t="s">
        <v>26</v>
      </c>
      <c r="C3" s="1">
        <v>2</v>
      </c>
      <c r="D3" s="1">
        <v>1</v>
      </c>
      <c r="E3" s="1">
        <v>273</v>
      </c>
      <c r="F3" s="1" t="s">
        <v>30</v>
      </c>
      <c r="G3" s="1" t="s">
        <v>36</v>
      </c>
      <c r="H3" s="1" t="s">
        <v>38</v>
      </c>
      <c r="I3" s="1" t="s">
        <v>39</v>
      </c>
      <c r="J3" s="1" t="s">
        <v>40</v>
      </c>
      <c r="K3" s="1" t="s">
        <v>41</v>
      </c>
      <c r="L3" s="1" t="s">
        <v>34</v>
      </c>
      <c r="M3" s="1"/>
      <c r="N3" s="1"/>
      <c r="O3" s="1" t="s">
        <v>6528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42</v>
      </c>
      <c r="B4" s="1" t="s">
        <v>26</v>
      </c>
      <c r="C4" s="1">
        <v>2</v>
      </c>
      <c r="D4" s="1">
        <v>1</v>
      </c>
      <c r="E4" s="1">
        <v>255</v>
      </c>
      <c r="F4" s="1" t="s">
        <v>30</v>
      </c>
      <c r="G4" s="1" t="s">
        <v>43</v>
      </c>
      <c r="H4" s="1" t="s">
        <v>45</v>
      </c>
      <c r="I4" s="1" t="s">
        <v>46</v>
      </c>
      <c r="J4" s="1" t="s">
        <v>47</v>
      </c>
      <c r="K4" s="1" t="s">
        <v>41</v>
      </c>
      <c r="L4" s="1" t="s">
        <v>34</v>
      </c>
      <c r="M4" s="1"/>
      <c r="N4" s="1"/>
      <c r="O4" s="1" t="s">
        <v>6528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48</v>
      </c>
      <c r="B5" s="1" t="s">
        <v>26</v>
      </c>
      <c r="C5" s="1">
        <v>2</v>
      </c>
      <c r="D5" s="1">
        <v>1</v>
      </c>
      <c r="E5" s="1">
        <v>364</v>
      </c>
      <c r="F5" s="1" t="s">
        <v>30</v>
      </c>
      <c r="G5" s="1" t="s">
        <v>49</v>
      </c>
      <c r="H5" s="1" t="s">
        <v>52</v>
      </c>
      <c r="I5" s="1" t="s">
        <v>53</v>
      </c>
      <c r="J5" s="1" t="s">
        <v>54</v>
      </c>
      <c r="K5" s="1" t="s">
        <v>55</v>
      </c>
      <c r="L5" s="1" t="s">
        <v>34</v>
      </c>
      <c r="M5" s="1"/>
      <c r="N5" s="1"/>
      <c r="O5" s="1" t="s">
        <v>6528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56</v>
      </c>
      <c r="B6" s="1" t="s">
        <v>26</v>
      </c>
      <c r="C6" s="1">
        <v>2</v>
      </c>
      <c r="D6" s="1">
        <v>1</v>
      </c>
      <c r="E6" s="1">
        <v>339</v>
      </c>
      <c r="F6" s="1" t="s">
        <v>30</v>
      </c>
      <c r="G6" s="1" t="s">
        <v>57</v>
      </c>
      <c r="H6" s="1" t="s">
        <v>59</v>
      </c>
      <c r="I6" s="1" t="s">
        <v>60</v>
      </c>
      <c r="J6" s="1" t="s">
        <v>61</v>
      </c>
      <c r="K6" s="1" t="s">
        <v>55</v>
      </c>
      <c r="L6" s="1" t="s">
        <v>34</v>
      </c>
      <c r="M6" s="1"/>
      <c r="N6" s="1"/>
      <c r="O6" s="1" t="s">
        <v>6528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62</v>
      </c>
      <c r="B7" s="1" t="s">
        <v>26</v>
      </c>
      <c r="C7" s="1">
        <v>2</v>
      </c>
      <c r="D7" s="1">
        <v>1</v>
      </c>
      <c r="E7" s="1">
        <v>375</v>
      </c>
      <c r="F7" s="1" t="s">
        <v>30</v>
      </c>
      <c r="G7" s="1" t="s">
        <v>63</v>
      </c>
      <c r="H7" s="1" t="s">
        <v>65</v>
      </c>
      <c r="I7" s="1" t="s">
        <v>66</v>
      </c>
      <c r="J7" s="1" t="s">
        <v>67</v>
      </c>
      <c r="K7" s="1" t="s">
        <v>68</v>
      </c>
      <c r="L7" s="1" t="s">
        <v>34</v>
      </c>
      <c r="M7" s="1"/>
      <c r="N7" s="1"/>
      <c r="O7" s="1" t="s">
        <v>6528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69</v>
      </c>
      <c r="B8" s="1" t="s">
        <v>26</v>
      </c>
      <c r="C8" s="1">
        <v>2</v>
      </c>
      <c r="D8" s="1">
        <v>1</v>
      </c>
      <c r="E8" s="1">
        <v>317</v>
      </c>
      <c r="F8" s="1" t="s">
        <v>30</v>
      </c>
      <c r="G8" s="1" t="s">
        <v>70</v>
      </c>
      <c r="H8" s="1" t="s">
        <v>72</v>
      </c>
      <c r="I8" s="1" t="s">
        <v>73</v>
      </c>
      <c r="J8" s="1" t="s">
        <v>74</v>
      </c>
      <c r="K8" s="1" t="s">
        <v>55</v>
      </c>
      <c r="L8" s="1" t="s">
        <v>34</v>
      </c>
      <c r="M8" s="1"/>
      <c r="N8" s="1"/>
      <c r="O8" s="1" t="s">
        <v>6528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75</v>
      </c>
      <c r="B9" s="1" t="s">
        <v>26</v>
      </c>
      <c r="C9" s="1">
        <v>2</v>
      </c>
      <c r="D9" s="1">
        <v>1</v>
      </c>
      <c r="E9" s="1">
        <v>278</v>
      </c>
      <c r="F9" s="1" t="s">
        <v>30</v>
      </c>
      <c r="G9" s="1" t="s">
        <v>76</v>
      </c>
      <c r="H9" s="1" t="s">
        <v>78</v>
      </c>
      <c r="I9" s="1" t="s">
        <v>79</v>
      </c>
      <c r="J9" s="1" t="s">
        <v>80</v>
      </c>
      <c r="K9" s="1" t="s">
        <v>55</v>
      </c>
      <c r="L9" s="1" t="s">
        <v>34</v>
      </c>
      <c r="M9" s="1"/>
      <c r="N9" s="1"/>
      <c r="O9" s="1" t="s">
        <v>6528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81</v>
      </c>
      <c r="B10" s="1" t="s">
        <v>26</v>
      </c>
      <c r="C10" s="1">
        <v>2</v>
      </c>
      <c r="D10" s="1">
        <v>1</v>
      </c>
      <c r="E10" s="1">
        <v>238</v>
      </c>
      <c r="F10" s="1" t="s">
        <v>30</v>
      </c>
      <c r="G10" s="1" t="s">
        <v>82</v>
      </c>
      <c r="H10" s="1" t="s">
        <v>84</v>
      </c>
      <c r="I10" s="1" t="s">
        <v>85</v>
      </c>
      <c r="J10" s="1" t="s">
        <v>86</v>
      </c>
      <c r="K10" s="1" t="s">
        <v>87</v>
      </c>
      <c r="L10" s="1" t="s">
        <v>34</v>
      </c>
      <c r="M10" s="1"/>
      <c r="N10" s="1"/>
      <c r="O10" s="1" t="s">
        <v>6528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88</v>
      </c>
      <c r="B11" s="1" t="s">
        <v>26</v>
      </c>
      <c r="C11" s="1">
        <v>2</v>
      </c>
      <c r="D11" s="1">
        <v>1</v>
      </c>
      <c r="E11" s="1">
        <v>333</v>
      </c>
      <c r="F11" s="1" t="s">
        <v>30</v>
      </c>
      <c r="G11" s="1" t="s">
        <v>89</v>
      </c>
      <c r="H11" s="1" t="s">
        <v>91</v>
      </c>
      <c r="I11" s="1" t="s">
        <v>92</v>
      </c>
      <c r="J11" s="1" t="s">
        <v>93</v>
      </c>
      <c r="K11" s="1" t="s">
        <v>87</v>
      </c>
      <c r="L11" s="1" t="s">
        <v>34</v>
      </c>
      <c r="M11" s="1"/>
      <c r="N11" s="1"/>
      <c r="O11" s="1" t="s">
        <v>6528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94</v>
      </c>
      <c r="B12" s="1" t="s">
        <v>26</v>
      </c>
      <c r="C12" s="1">
        <v>2</v>
      </c>
      <c r="D12" s="1">
        <v>1</v>
      </c>
      <c r="E12" s="1">
        <v>349</v>
      </c>
      <c r="F12" s="1" t="s">
        <v>30</v>
      </c>
      <c r="G12" s="1" t="s">
        <v>95</v>
      </c>
      <c r="H12" s="1" t="s">
        <v>97</v>
      </c>
      <c r="I12" s="1" t="s">
        <v>28</v>
      </c>
      <c r="J12" s="1" t="s">
        <v>98</v>
      </c>
      <c r="K12" s="1" t="s">
        <v>99</v>
      </c>
      <c r="L12" s="1" t="s">
        <v>34</v>
      </c>
      <c r="M12" s="1"/>
      <c r="N12" s="1"/>
      <c r="O12" s="1" t="s">
        <v>6528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100</v>
      </c>
      <c r="B13" s="1" t="s">
        <v>26</v>
      </c>
      <c r="C13" s="1">
        <v>2</v>
      </c>
      <c r="D13" s="1">
        <v>1</v>
      </c>
      <c r="E13" s="1">
        <v>285</v>
      </c>
      <c r="F13" s="1" t="s">
        <v>30</v>
      </c>
      <c r="G13" s="1" t="s">
        <v>101</v>
      </c>
      <c r="H13" s="1" t="s">
        <v>103</v>
      </c>
      <c r="I13" s="1" t="s">
        <v>28</v>
      </c>
      <c r="J13" s="1" t="s">
        <v>104</v>
      </c>
      <c r="K13" s="1" t="s">
        <v>105</v>
      </c>
      <c r="L13" s="1" t="s">
        <v>34</v>
      </c>
      <c r="M13" s="1"/>
      <c r="N13" s="1"/>
      <c r="O13" s="1" t="s">
        <v>6528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106</v>
      </c>
      <c r="B14" s="1" t="s">
        <v>26</v>
      </c>
      <c r="C14" s="1">
        <v>2</v>
      </c>
      <c r="D14" s="1">
        <v>1</v>
      </c>
      <c r="E14" s="1">
        <v>252</v>
      </c>
      <c r="F14" s="1" t="s">
        <v>30</v>
      </c>
      <c r="G14" s="1" t="s">
        <v>107</v>
      </c>
      <c r="H14" s="1" t="s">
        <v>109</v>
      </c>
      <c r="I14" s="1" t="s">
        <v>110</v>
      </c>
      <c r="J14" s="1" t="s">
        <v>111</v>
      </c>
      <c r="K14" s="1" t="s">
        <v>112</v>
      </c>
      <c r="L14" s="1" t="s">
        <v>34</v>
      </c>
      <c r="M14" s="1"/>
      <c r="N14" s="1"/>
      <c r="O14" s="1" t="s">
        <v>6528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113</v>
      </c>
      <c r="B15" s="1" t="s">
        <v>26</v>
      </c>
      <c r="C15" s="1">
        <v>2</v>
      </c>
      <c r="D15" s="1">
        <v>1</v>
      </c>
      <c r="E15" s="1">
        <v>320</v>
      </c>
      <c r="F15" s="1" t="s">
        <v>30</v>
      </c>
      <c r="G15" s="1" t="s">
        <v>114</v>
      </c>
      <c r="H15" s="1" t="s">
        <v>116</v>
      </c>
      <c r="I15" s="1" t="s">
        <v>117</v>
      </c>
      <c r="J15" s="1" t="s">
        <v>118</v>
      </c>
      <c r="K15" s="1" t="s">
        <v>119</v>
      </c>
      <c r="L15" s="1" t="s">
        <v>34</v>
      </c>
      <c r="M15" s="1"/>
      <c r="N15" s="1"/>
      <c r="O15" s="1" t="s">
        <v>6528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113</v>
      </c>
      <c r="B16" s="1" t="s">
        <v>26</v>
      </c>
      <c r="C16" s="1">
        <v>2</v>
      </c>
      <c r="D16" s="1">
        <v>1</v>
      </c>
      <c r="E16" s="1">
        <v>320</v>
      </c>
      <c r="F16" s="1" t="s">
        <v>30</v>
      </c>
      <c r="G16" s="1" t="s">
        <v>114</v>
      </c>
      <c r="H16" s="1" t="s">
        <v>116</v>
      </c>
      <c r="I16" s="1" t="s">
        <v>117</v>
      </c>
      <c r="J16" s="1" t="s">
        <v>118</v>
      </c>
      <c r="K16" s="1" t="s">
        <v>119</v>
      </c>
      <c r="L16" s="1" t="s">
        <v>34</v>
      </c>
      <c r="M16" s="1"/>
      <c r="N16" s="1"/>
      <c r="O16" s="1" t="s">
        <v>6528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113</v>
      </c>
      <c r="B17" s="1" t="s">
        <v>26</v>
      </c>
      <c r="C17" s="1">
        <v>2</v>
      </c>
      <c r="D17" s="1">
        <v>1</v>
      </c>
      <c r="E17" s="1">
        <v>320</v>
      </c>
      <c r="F17" s="1" t="s">
        <v>30</v>
      </c>
      <c r="G17" s="1" t="s">
        <v>114</v>
      </c>
      <c r="H17" s="1" t="s">
        <v>116</v>
      </c>
      <c r="I17" s="1" t="s">
        <v>117</v>
      </c>
      <c r="J17" s="1" t="s">
        <v>118</v>
      </c>
      <c r="K17" s="1" t="s">
        <v>119</v>
      </c>
      <c r="L17" s="1" t="s">
        <v>34</v>
      </c>
      <c r="M17" s="1"/>
      <c r="N17" s="1"/>
      <c r="O17" s="1" t="s">
        <v>6528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120</v>
      </c>
      <c r="B18" s="1" t="s">
        <v>26</v>
      </c>
      <c r="C18" s="1">
        <v>2</v>
      </c>
      <c r="D18" s="1">
        <v>1</v>
      </c>
      <c r="E18" s="1">
        <v>272</v>
      </c>
      <c r="F18" s="1" t="s">
        <v>30</v>
      </c>
      <c r="G18" s="1" t="s">
        <v>121</v>
      </c>
      <c r="H18" s="1" t="s">
        <v>123</v>
      </c>
      <c r="I18" s="1" t="s">
        <v>28</v>
      </c>
      <c r="J18" s="1" t="s">
        <v>124</v>
      </c>
      <c r="K18" s="1" t="s">
        <v>125</v>
      </c>
      <c r="L18" s="1" t="s">
        <v>34</v>
      </c>
      <c r="M18" s="1"/>
      <c r="N18" s="1"/>
      <c r="O18" s="1" t="s">
        <v>6528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126</v>
      </c>
      <c r="B19" s="1" t="s">
        <v>26</v>
      </c>
      <c r="C19" s="1">
        <v>2</v>
      </c>
      <c r="D19" s="1">
        <v>1</v>
      </c>
      <c r="E19" s="1">
        <v>343</v>
      </c>
      <c r="F19" s="1" t="s">
        <v>30</v>
      </c>
      <c r="G19" s="1" t="s">
        <v>127</v>
      </c>
      <c r="H19" s="1" t="s">
        <v>129</v>
      </c>
      <c r="I19" s="1" t="s">
        <v>28</v>
      </c>
      <c r="J19" s="1" t="s">
        <v>130</v>
      </c>
      <c r="K19" s="1" t="s">
        <v>131</v>
      </c>
      <c r="L19" s="1" t="s">
        <v>34</v>
      </c>
      <c r="M19" s="1"/>
      <c r="N19" s="1"/>
      <c r="O19" s="1" t="s">
        <v>6528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132</v>
      </c>
      <c r="B20" s="1" t="s">
        <v>26</v>
      </c>
      <c r="C20" s="1">
        <v>2</v>
      </c>
      <c r="D20" s="1">
        <v>1</v>
      </c>
      <c r="E20" s="1">
        <v>326</v>
      </c>
      <c r="F20" s="1" t="s">
        <v>30</v>
      </c>
      <c r="G20" s="1" t="s">
        <v>133</v>
      </c>
      <c r="H20" s="1" t="s">
        <v>135</v>
      </c>
      <c r="I20" s="1" t="s">
        <v>136</v>
      </c>
      <c r="J20" s="1" t="s">
        <v>137</v>
      </c>
      <c r="K20" s="1" t="s">
        <v>138</v>
      </c>
      <c r="L20" s="1" t="s">
        <v>34</v>
      </c>
      <c r="M20" s="1"/>
      <c r="N20" s="1"/>
      <c r="O20" s="1" t="s">
        <v>6528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139</v>
      </c>
      <c r="B21" s="1" t="s">
        <v>26</v>
      </c>
      <c r="C21" s="1">
        <v>2</v>
      </c>
      <c r="D21" s="1">
        <v>1</v>
      </c>
      <c r="E21" s="1">
        <v>341</v>
      </c>
      <c r="F21" s="1" t="s">
        <v>30</v>
      </c>
      <c r="G21" s="1" t="s">
        <v>140</v>
      </c>
      <c r="H21" s="1" t="s">
        <v>142</v>
      </c>
      <c r="I21" s="1" t="s">
        <v>28</v>
      </c>
      <c r="J21" s="1" t="s">
        <v>143</v>
      </c>
      <c r="K21" s="1" t="s">
        <v>144</v>
      </c>
      <c r="L21" s="1" t="s">
        <v>34</v>
      </c>
      <c r="M21" s="1"/>
      <c r="N21" s="1"/>
      <c r="O21" s="1" t="s">
        <v>6528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145</v>
      </c>
      <c r="B22" s="1" t="s">
        <v>26</v>
      </c>
      <c r="C22" s="1">
        <v>2</v>
      </c>
      <c r="D22" s="1">
        <v>1</v>
      </c>
      <c r="E22" s="1">
        <v>283</v>
      </c>
      <c r="F22" s="1" t="s">
        <v>30</v>
      </c>
      <c r="G22" s="1" t="s">
        <v>146</v>
      </c>
      <c r="H22" s="1" t="s">
        <v>148</v>
      </c>
      <c r="I22" s="1" t="s">
        <v>28</v>
      </c>
      <c r="J22" s="1" t="s">
        <v>149</v>
      </c>
      <c r="K22" s="1" t="s">
        <v>55</v>
      </c>
      <c r="L22" s="1" t="s">
        <v>34</v>
      </c>
      <c r="M22" s="1"/>
      <c r="N22" s="1"/>
      <c r="O22" s="1" t="s">
        <v>6528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150</v>
      </c>
      <c r="B23" s="1" t="s">
        <v>26</v>
      </c>
      <c r="C23" s="1">
        <v>2</v>
      </c>
      <c r="D23" s="1">
        <v>1</v>
      </c>
      <c r="E23" s="1">
        <v>362</v>
      </c>
      <c r="F23" s="1" t="s">
        <v>30</v>
      </c>
      <c r="G23" s="1" t="s">
        <v>151</v>
      </c>
      <c r="H23" s="1" t="s">
        <v>153</v>
      </c>
      <c r="I23" s="1" t="s">
        <v>28</v>
      </c>
      <c r="J23" s="1" t="s">
        <v>154</v>
      </c>
      <c r="K23" s="1" t="s">
        <v>155</v>
      </c>
      <c r="L23" s="1" t="s">
        <v>34</v>
      </c>
      <c r="M23" s="1"/>
      <c r="N23" s="1"/>
      <c r="O23" s="1" t="s">
        <v>6528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156</v>
      </c>
      <c r="B24" s="1" t="s">
        <v>26</v>
      </c>
      <c r="C24" s="1">
        <v>2</v>
      </c>
      <c r="D24" s="1">
        <v>1</v>
      </c>
      <c r="E24" s="1">
        <v>347</v>
      </c>
      <c r="F24" s="1" t="s">
        <v>30</v>
      </c>
      <c r="G24" s="1" t="s">
        <v>157</v>
      </c>
      <c r="H24" s="1" t="s">
        <v>160</v>
      </c>
      <c r="I24" s="1" t="s">
        <v>161</v>
      </c>
      <c r="J24" s="1" t="s">
        <v>162</v>
      </c>
      <c r="K24" s="1" t="s">
        <v>163</v>
      </c>
      <c r="L24" s="1" t="s">
        <v>34</v>
      </c>
      <c r="M24" s="1"/>
      <c r="N24" s="1"/>
      <c r="O24" s="1" t="s">
        <v>6528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164</v>
      </c>
      <c r="B25" s="1" t="s">
        <v>26</v>
      </c>
      <c r="C25" s="1">
        <v>1</v>
      </c>
      <c r="D25" s="1">
        <v>1</v>
      </c>
      <c r="E25" s="1">
        <v>3749</v>
      </c>
      <c r="F25" s="1" t="s">
        <v>167</v>
      </c>
      <c r="G25" s="1" t="s">
        <v>165</v>
      </c>
      <c r="H25" s="1" t="s">
        <v>168</v>
      </c>
      <c r="I25" s="1" t="s">
        <v>169</v>
      </c>
      <c r="J25" s="1" t="s">
        <v>170</v>
      </c>
      <c r="K25" s="1" t="s">
        <v>171</v>
      </c>
      <c r="L25" s="1" t="s">
        <v>34</v>
      </c>
      <c r="M25" s="1"/>
      <c r="N25" s="1"/>
      <c r="O25" s="1" t="s">
        <v>6528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172</v>
      </c>
      <c r="B26" s="1" t="s">
        <v>26</v>
      </c>
      <c r="C26" s="1">
        <v>1</v>
      </c>
      <c r="D26" s="1">
        <v>1</v>
      </c>
      <c r="E26" s="1">
        <v>3455</v>
      </c>
      <c r="F26" s="1" t="s">
        <v>175</v>
      </c>
      <c r="G26" s="1" t="s">
        <v>173</v>
      </c>
      <c r="H26" s="1" t="s">
        <v>176</v>
      </c>
      <c r="I26" s="1" t="s">
        <v>177</v>
      </c>
      <c r="J26" s="1" t="s">
        <v>178</v>
      </c>
      <c r="K26" s="1" t="s">
        <v>179</v>
      </c>
      <c r="L26" s="1" t="s">
        <v>34</v>
      </c>
      <c r="M26" s="1"/>
      <c r="N26" s="1"/>
      <c r="O26" s="1" t="s">
        <v>6528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180</v>
      </c>
      <c r="B27" s="1" t="s">
        <v>26</v>
      </c>
      <c r="C27" s="1">
        <v>1</v>
      </c>
      <c r="D27" s="1">
        <v>1</v>
      </c>
      <c r="E27" s="1">
        <v>3746</v>
      </c>
      <c r="F27" s="1" t="s">
        <v>167</v>
      </c>
      <c r="G27" s="1" t="s">
        <v>181</v>
      </c>
      <c r="H27" s="1" t="s">
        <v>183</v>
      </c>
      <c r="I27" s="1" t="s">
        <v>184</v>
      </c>
      <c r="J27" s="1" t="s">
        <v>185</v>
      </c>
      <c r="K27" s="1" t="s">
        <v>186</v>
      </c>
      <c r="L27" s="1" t="s">
        <v>34</v>
      </c>
      <c r="M27" s="1"/>
      <c r="N27" s="1"/>
      <c r="O27" s="1" t="s">
        <v>6528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187</v>
      </c>
      <c r="B28" s="1" t="s">
        <v>26</v>
      </c>
      <c r="C28" s="1">
        <v>1</v>
      </c>
      <c r="D28" s="1">
        <v>1</v>
      </c>
      <c r="E28" s="1">
        <v>3440</v>
      </c>
      <c r="F28" s="1" t="s">
        <v>175</v>
      </c>
      <c r="G28" s="1" t="s">
        <v>188</v>
      </c>
      <c r="H28" s="1" t="s">
        <v>190</v>
      </c>
      <c r="I28" s="1" t="s">
        <v>191</v>
      </c>
      <c r="J28" s="1" t="s">
        <v>192</v>
      </c>
      <c r="K28" s="1" t="s">
        <v>193</v>
      </c>
      <c r="L28" s="1" t="s">
        <v>34</v>
      </c>
      <c r="M28" s="1"/>
      <c r="N28" s="1"/>
      <c r="O28" s="1" t="s">
        <v>6528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194</v>
      </c>
      <c r="B29" s="1" t="s">
        <v>26</v>
      </c>
      <c r="C29" s="1">
        <v>1</v>
      </c>
      <c r="D29" s="1">
        <v>1</v>
      </c>
      <c r="E29" s="1">
        <v>3452</v>
      </c>
      <c r="F29" s="1" t="s">
        <v>175</v>
      </c>
      <c r="G29" s="1" t="s">
        <v>195</v>
      </c>
      <c r="H29" s="1" t="s">
        <v>197</v>
      </c>
      <c r="I29" s="1" t="s">
        <v>198</v>
      </c>
      <c r="J29" s="1" t="s">
        <v>199</v>
      </c>
      <c r="K29" s="1" t="s">
        <v>200</v>
      </c>
      <c r="L29" s="1" t="s">
        <v>34</v>
      </c>
      <c r="M29" s="1"/>
      <c r="N29" s="1"/>
      <c r="O29" s="1" t="s">
        <v>6528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201</v>
      </c>
      <c r="B30" s="1" t="s">
        <v>26</v>
      </c>
      <c r="C30" s="1">
        <v>1</v>
      </c>
      <c r="D30" s="1">
        <v>1</v>
      </c>
      <c r="E30" s="1">
        <v>3458</v>
      </c>
      <c r="F30" s="1" t="s">
        <v>175</v>
      </c>
      <c r="G30" s="1" t="s">
        <v>202</v>
      </c>
      <c r="H30" s="1" t="s">
        <v>204</v>
      </c>
      <c r="I30" s="1" t="s">
        <v>205</v>
      </c>
      <c r="J30" s="1" t="s">
        <v>206</v>
      </c>
      <c r="K30" s="1" t="s">
        <v>207</v>
      </c>
      <c r="L30" s="1" t="s">
        <v>34</v>
      </c>
      <c r="M30" s="1"/>
      <c r="N30" s="1"/>
      <c r="O30" s="1" t="s">
        <v>6528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208</v>
      </c>
      <c r="B31" s="1" t="s">
        <v>26</v>
      </c>
      <c r="C31" s="1">
        <v>1</v>
      </c>
      <c r="D31" s="1">
        <v>1</v>
      </c>
      <c r="E31" s="1">
        <v>3453</v>
      </c>
      <c r="F31" s="1" t="s">
        <v>175</v>
      </c>
      <c r="G31" s="1" t="s">
        <v>209</v>
      </c>
      <c r="H31" s="1" t="s">
        <v>211</v>
      </c>
      <c r="I31" s="1" t="s">
        <v>212</v>
      </c>
      <c r="J31" s="1" t="s">
        <v>213</v>
      </c>
      <c r="K31" s="1" t="s">
        <v>200</v>
      </c>
      <c r="L31" s="1" t="s">
        <v>34</v>
      </c>
      <c r="M31" s="1"/>
      <c r="N31" s="1"/>
      <c r="O31" s="1" t="s">
        <v>6528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214</v>
      </c>
      <c r="B32" s="1" t="s">
        <v>26</v>
      </c>
      <c r="C32" s="1">
        <v>1</v>
      </c>
      <c r="D32" s="1">
        <v>1</v>
      </c>
      <c r="E32" s="1">
        <v>3457</v>
      </c>
      <c r="F32" s="1" t="s">
        <v>175</v>
      </c>
      <c r="G32" s="1" t="s">
        <v>215</v>
      </c>
      <c r="H32" s="1" t="s">
        <v>217</v>
      </c>
      <c r="I32" s="1" t="s">
        <v>218</v>
      </c>
      <c r="J32" s="1" t="s">
        <v>219</v>
      </c>
      <c r="K32" s="1" t="s">
        <v>220</v>
      </c>
      <c r="L32" s="1" t="s">
        <v>34</v>
      </c>
      <c r="M32" s="1"/>
      <c r="N32" s="1"/>
      <c r="O32" s="1" t="s">
        <v>6528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221</v>
      </c>
      <c r="B33" s="1" t="s">
        <v>26</v>
      </c>
      <c r="C33" s="1">
        <v>1</v>
      </c>
      <c r="D33" s="1">
        <v>1</v>
      </c>
      <c r="E33" s="1">
        <v>3454</v>
      </c>
      <c r="F33" s="1" t="s">
        <v>175</v>
      </c>
      <c r="G33" s="1" t="s">
        <v>222</v>
      </c>
      <c r="H33" s="1" t="s">
        <v>224</v>
      </c>
      <c r="I33" s="1" t="s">
        <v>225</v>
      </c>
      <c r="J33" s="1" t="s">
        <v>226</v>
      </c>
      <c r="K33" s="1" t="s">
        <v>227</v>
      </c>
      <c r="L33" s="1" t="s">
        <v>34</v>
      </c>
      <c r="M33" s="1"/>
      <c r="N33" s="1"/>
      <c r="O33" s="1" t="s">
        <v>6528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228</v>
      </c>
      <c r="B34" s="1" t="s">
        <v>26</v>
      </c>
      <c r="C34" s="1">
        <v>1</v>
      </c>
      <c r="D34" s="1">
        <v>1</v>
      </c>
      <c r="E34" s="1">
        <v>3748</v>
      </c>
      <c r="F34" s="1" t="s">
        <v>167</v>
      </c>
      <c r="G34" s="1" t="s">
        <v>229</v>
      </c>
      <c r="H34" s="1" t="s">
        <v>231</v>
      </c>
      <c r="I34" s="1" t="s">
        <v>232</v>
      </c>
      <c r="J34" s="1" t="s">
        <v>233</v>
      </c>
      <c r="K34" s="1" t="s">
        <v>207</v>
      </c>
      <c r="L34" s="1" t="s">
        <v>34</v>
      </c>
      <c r="M34" s="1"/>
      <c r="N34" s="1"/>
      <c r="O34" s="1" t="s">
        <v>6528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234</v>
      </c>
      <c r="B35" s="1" t="s">
        <v>26</v>
      </c>
      <c r="C35" s="1">
        <v>1</v>
      </c>
      <c r="D35" s="1">
        <v>1</v>
      </c>
      <c r="E35" s="1">
        <v>3443</v>
      </c>
      <c r="F35" s="1" t="s">
        <v>175</v>
      </c>
      <c r="G35" s="1" t="s">
        <v>235</v>
      </c>
      <c r="H35" s="1" t="s">
        <v>237</v>
      </c>
      <c r="I35" s="1" t="s">
        <v>238</v>
      </c>
      <c r="J35" s="1" t="s">
        <v>239</v>
      </c>
      <c r="K35" s="1" t="s">
        <v>240</v>
      </c>
      <c r="L35" s="1" t="s">
        <v>34</v>
      </c>
      <c r="M35" s="1"/>
      <c r="N35" s="1"/>
      <c r="O35" s="1" t="s">
        <v>6528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241</v>
      </c>
      <c r="B36" s="1" t="s">
        <v>26</v>
      </c>
      <c r="C36" s="1">
        <v>1</v>
      </c>
      <c r="D36" s="1">
        <v>1</v>
      </c>
      <c r="E36" s="1">
        <v>3445</v>
      </c>
      <c r="F36" s="1" t="s">
        <v>175</v>
      </c>
      <c r="G36" s="1" t="s">
        <v>242</v>
      </c>
      <c r="H36" s="1" t="s">
        <v>244</v>
      </c>
      <c r="I36" s="1" t="s">
        <v>245</v>
      </c>
      <c r="J36" s="1" t="s">
        <v>246</v>
      </c>
      <c r="K36" s="1" t="s">
        <v>41</v>
      </c>
      <c r="L36" s="1" t="s">
        <v>34</v>
      </c>
      <c r="M36" s="1"/>
      <c r="N36" s="1"/>
      <c r="O36" s="1" t="s">
        <v>6528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247</v>
      </c>
      <c r="B37" s="1" t="s">
        <v>26</v>
      </c>
      <c r="C37" s="1">
        <v>1</v>
      </c>
      <c r="D37" s="1">
        <v>1</v>
      </c>
      <c r="E37" s="1">
        <v>3444</v>
      </c>
      <c r="F37" s="1" t="s">
        <v>175</v>
      </c>
      <c r="G37" s="1" t="s">
        <v>248</v>
      </c>
      <c r="H37" s="1" t="s">
        <v>250</v>
      </c>
      <c r="I37" s="1" t="s">
        <v>251</v>
      </c>
      <c r="J37" s="1" t="s">
        <v>252</v>
      </c>
      <c r="K37" s="1" t="s">
        <v>253</v>
      </c>
      <c r="L37" s="1" t="s">
        <v>34</v>
      </c>
      <c r="M37" s="1"/>
      <c r="N37" s="1"/>
      <c r="O37" s="1" t="s">
        <v>6528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254</v>
      </c>
      <c r="B38" s="1" t="s">
        <v>26</v>
      </c>
      <c r="C38" s="1">
        <v>1</v>
      </c>
      <c r="D38" s="1">
        <v>1</v>
      </c>
      <c r="E38" s="1">
        <v>3448</v>
      </c>
      <c r="F38" s="1" t="s">
        <v>175</v>
      </c>
      <c r="G38" s="1" t="s">
        <v>255</v>
      </c>
      <c r="H38" s="1" t="s">
        <v>257</v>
      </c>
      <c r="I38" s="1" t="s">
        <v>258</v>
      </c>
      <c r="J38" s="1" t="s">
        <v>259</v>
      </c>
      <c r="K38" s="1" t="s">
        <v>260</v>
      </c>
      <c r="L38" s="1" t="s">
        <v>34</v>
      </c>
      <c r="M38" s="1"/>
      <c r="N38" s="1"/>
      <c r="O38" s="1" t="s">
        <v>6528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261</v>
      </c>
      <c r="B39" s="1" t="s">
        <v>26</v>
      </c>
      <c r="C39" s="1">
        <v>1</v>
      </c>
      <c r="D39" s="1">
        <v>1</v>
      </c>
      <c r="E39" s="1">
        <v>3446</v>
      </c>
      <c r="F39" s="1" t="s">
        <v>175</v>
      </c>
      <c r="G39" s="1" t="s">
        <v>262</v>
      </c>
      <c r="H39" s="1" t="s">
        <v>264</v>
      </c>
      <c r="I39" s="1" t="s">
        <v>265</v>
      </c>
      <c r="J39" s="1" t="s">
        <v>266</v>
      </c>
      <c r="K39" s="1" t="s">
        <v>267</v>
      </c>
      <c r="L39" s="1" t="s">
        <v>34</v>
      </c>
      <c r="M39" s="1"/>
      <c r="N39" s="1"/>
      <c r="O39" s="1" t="s">
        <v>6528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247</v>
      </c>
      <c r="B40" s="1" t="s">
        <v>26</v>
      </c>
      <c r="C40" s="1">
        <v>1</v>
      </c>
      <c r="D40" s="1">
        <v>1</v>
      </c>
      <c r="E40" s="1">
        <v>3444</v>
      </c>
      <c r="F40" s="1" t="s">
        <v>175</v>
      </c>
      <c r="G40" s="1" t="s">
        <v>248</v>
      </c>
      <c r="H40" s="1" t="s">
        <v>250</v>
      </c>
      <c r="I40" s="1" t="s">
        <v>251</v>
      </c>
      <c r="J40" s="1" t="s">
        <v>252</v>
      </c>
      <c r="K40" s="1" t="s">
        <v>253</v>
      </c>
      <c r="L40" s="1" t="s">
        <v>34</v>
      </c>
      <c r="M40" s="1"/>
      <c r="N40" s="1"/>
      <c r="O40" s="1" t="s">
        <v>6528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268</v>
      </c>
      <c r="B41" s="1" t="s">
        <v>26</v>
      </c>
      <c r="C41" s="1">
        <v>1</v>
      </c>
      <c r="D41" s="1">
        <v>1</v>
      </c>
      <c r="E41" s="1">
        <v>3438</v>
      </c>
      <c r="F41" s="1" t="s">
        <v>175</v>
      </c>
      <c r="G41" s="1" t="s">
        <v>269</v>
      </c>
      <c r="H41" s="1" t="s">
        <v>271</v>
      </c>
      <c r="I41" s="1" t="s">
        <v>272</v>
      </c>
      <c r="J41" s="1" t="s">
        <v>273</v>
      </c>
      <c r="K41" s="1" t="s">
        <v>274</v>
      </c>
      <c r="L41" s="1" t="s">
        <v>34</v>
      </c>
      <c r="M41" s="1"/>
      <c r="N41" s="1"/>
      <c r="O41" s="1" t="s">
        <v>6528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275</v>
      </c>
      <c r="B42" s="1" t="s">
        <v>26</v>
      </c>
      <c r="C42" s="1">
        <v>1</v>
      </c>
      <c r="D42" s="1">
        <v>1</v>
      </c>
      <c r="E42" s="1">
        <v>3437</v>
      </c>
      <c r="F42" s="1" t="s">
        <v>175</v>
      </c>
      <c r="G42" s="1" t="s">
        <v>276</v>
      </c>
      <c r="H42" s="1" t="s">
        <v>278</v>
      </c>
      <c r="I42" s="1" t="s">
        <v>279</v>
      </c>
      <c r="J42" s="1" t="s">
        <v>280</v>
      </c>
      <c r="K42" s="1" t="s">
        <v>281</v>
      </c>
      <c r="L42" s="1" t="s">
        <v>34</v>
      </c>
      <c r="M42" s="1"/>
      <c r="N42" s="1"/>
      <c r="O42" s="1" t="s">
        <v>6528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282</v>
      </c>
      <c r="B43" s="1" t="s">
        <v>26</v>
      </c>
      <c r="C43" s="1">
        <v>1</v>
      </c>
      <c r="D43" s="1">
        <v>1</v>
      </c>
      <c r="E43" s="1">
        <v>3439</v>
      </c>
      <c r="F43" s="1" t="s">
        <v>175</v>
      </c>
      <c r="G43" s="1" t="s">
        <v>283</v>
      </c>
      <c r="H43" s="1" t="s">
        <v>285</v>
      </c>
      <c r="I43" s="1" t="s">
        <v>286</v>
      </c>
      <c r="J43" s="1" t="s">
        <v>287</v>
      </c>
      <c r="K43" s="1" t="s">
        <v>193</v>
      </c>
      <c r="L43" s="1" t="s">
        <v>34</v>
      </c>
      <c r="M43" s="1"/>
      <c r="N43" s="1"/>
      <c r="O43" s="1" t="s">
        <v>6528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288</v>
      </c>
      <c r="B44" s="1" t="s">
        <v>26</v>
      </c>
      <c r="C44" s="1">
        <v>1</v>
      </c>
      <c r="D44" s="1">
        <v>1</v>
      </c>
      <c r="E44" s="1">
        <v>3436</v>
      </c>
      <c r="F44" s="1" t="s">
        <v>175</v>
      </c>
      <c r="G44" s="1" t="s">
        <v>289</v>
      </c>
      <c r="H44" s="1" t="s">
        <v>291</v>
      </c>
      <c r="I44" s="1" t="s">
        <v>292</v>
      </c>
      <c r="J44" s="1" t="s">
        <v>293</v>
      </c>
      <c r="K44" s="1" t="s">
        <v>294</v>
      </c>
      <c r="L44" s="1" t="s">
        <v>34</v>
      </c>
      <c r="M44" s="1"/>
      <c r="N44" s="1"/>
      <c r="O44" s="1" t="s">
        <v>6528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295</v>
      </c>
      <c r="B45" s="1" t="s">
        <v>26</v>
      </c>
      <c r="C45" s="1">
        <v>1</v>
      </c>
      <c r="D45" s="1">
        <v>1</v>
      </c>
      <c r="E45" s="1">
        <v>3450</v>
      </c>
      <c r="F45" s="1" t="s">
        <v>175</v>
      </c>
      <c r="G45" s="1" t="s">
        <v>296</v>
      </c>
      <c r="H45" s="1" t="s">
        <v>298</v>
      </c>
      <c r="I45" s="1" t="s">
        <v>299</v>
      </c>
      <c r="J45" s="1" t="s">
        <v>300</v>
      </c>
      <c r="K45" s="1" t="s">
        <v>301</v>
      </c>
      <c r="L45" s="1" t="s">
        <v>34</v>
      </c>
      <c r="M45" s="1"/>
      <c r="N45" s="1"/>
      <c r="O45" s="1" t="s">
        <v>6528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302</v>
      </c>
      <c r="B46" s="1" t="s">
        <v>26</v>
      </c>
      <c r="C46" s="1">
        <v>1</v>
      </c>
      <c r="D46" s="1">
        <v>1</v>
      </c>
      <c r="E46" s="1">
        <v>3447</v>
      </c>
      <c r="F46" s="1" t="s">
        <v>175</v>
      </c>
      <c r="G46" s="1" t="s">
        <v>303</v>
      </c>
      <c r="H46" s="1" t="s">
        <v>264</v>
      </c>
      <c r="I46" s="1" t="s">
        <v>305</v>
      </c>
      <c r="J46" s="1" t="s">
        <v>306</v>
      </c>
      <c r="K46" s="1" t="s">
        <v>267</v>
      </c>
      <c r="L46" s="1" t="s">
        <v>34</v>
      </c>
      <c r="M46" s="1"/>
      <c r="N46" s="1"/>
      <c r="O46" s="1" t="s">
        <v>6528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307</v>
      </c>
      <c r="B47" s="1" t="s">
        <v>26</v>
      </c>
      <c r="C47" s="1">
        <v>1</v>
      </c>
      <c r="D47" s="1">
        <v>1</v>
      </c>
      <c r="E47" s="1">
        <v>3451</v>
      </c>
      <c r="F47" s="1" t="s">
        <v>175</v>
      </c>
      <c r="G47" s="1" t="s">
        <v>308</v>
      </c>
      <c r="H47" s="1" t="s">
        <v>211</v>
      </c>
      <c r="I47" s="1" t="s">
        <v>310</v>
      </c>
      <c r="J47" s="1" t="s">
        <v>311</v>
      </c>
      <c r="K47" s="1" t="s">
        <v>312</v>
      </c>
      <c r="L47" s="1" t="s">
        <v>34</v>
      </c>
      <c r="M47" s="1"/>
      <c r="N47" s="1"/>
      <c r="O47" s="1" t="s">
        <v>6528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313</v>
      </c>
      <c r="B48" s="1" t="s">
        <v>26</v>
      </c>
      <c r="C48" s="1">
        <v>1</v>
      </c>
      <c r="D48" s="1">
        <v>1</v>
      </c>
      <c r="E48" s="1">
        <v>3449</v>
      </c>
      <c r="F48" s="1" t="s">
        <v>175</v>
      </c>
      <c r="G48" s="1" t="s">
        <v>314</v>
      </c>
      <c r="H48" s="1" t="s">
        <v>316</v>
      </c>
      <c r="I48" s="1" t="s">
        <v>317</v>
      </c>
      <c r="J48" s="1" t="s">
        <v>318</v>
      </c>
      <c r="K48" s="1" t="s">
        <v>68</v>
      </c>
      <c r="L48" s="1" t="s">
        <v>34</v>
      </c>
      <c r="M48" s="1"/>
      <c r="N48" s="1"/>
      <c r="O48" s="1" t="s">
        <v>6528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319</v>
      </c>
      <c r="B49" s="1" t="s">
        <v>26</v>
      </c>
      <c r="C49" s="1">
        <v>1</v>
      </c>
      <c r="D49" s="1">
        <v>1</v>
      </c>
      <c r="E49" s="1">
        <v>3442</v>
      </c>
      <c r="F49" s="1" t="s">
        <v>175</v>
      </c>
      <c r="G49" s="1" t="s">
        <v>320</v>
      </c>
      <c r="H49" s="1" t="s">
        <v>322</v>
      </c>
      <c r="I49" s="1" t="s">
        <v>323</v>
      </c>
      <c r="J49" s="1" t="s">
        <v>324</v>
      </c>
      <c r="K49" s="1" t="s">
        <v>325</v>
      </c>
      <c r="L49" s="1" t="s">
        <v>34</v>
      </c>
      <c r="M49" s="1"/>
      <c r="N49" s="1"/>
      <c r="O49" s="1" t="s">
        <v>6528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326</v>
      </c>
      <c r="B50" s="1" t="s">
        <v>26</v>
      </c>
      <c r="C50" s="1">
        <v>1</v>
      </c>
      <c r="D50" s="1">
        <v>1</v>
      </c>
      <c r="E50" s="1">
        <v>3459</v>
      </c>
      <c r="F50" s="1" t="s">
        <v>175</v>
      </c>
      <c r="G50" s="1" t="s">
        <v>327</v>
      </c>
      <c r="H50" s="1" t="s">
        <v>329</v>
      </c>
      <c r="I50" s="1" t="s">
        <v>330</v>
      </c>
      <c r="J50" s="1" t="s">
        <v>331</v>
      </c>
      <c r="K50" s="1" t="s">
        <v>207</v>
      </c>
      <c r="L50" s="1" t="s">
        <v>34</v>
      </c>
      <c r="M50" s="1"/>
      <c r="N50" s="1"/>
      <c r="O50" s="1" t="s">
        <v>6528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332</v>
      </c>
      <c r="B51" s="1" t="s">
        <v>26</v>
      </c>
      <c r="C51" s="1">
        <v>1</v>
      </c>
      <c r="D51" s="1">
        <v>1</v>
      </c>
      <c r="E51" s="1">
        <v>1447</v>
      </c>
      <c r="F51" s="1" t="s">
        <v>335</v>
      </c>
      <c r="G51" s="1" t="s">
        <v>333</v>
      </c>
      <c r="H51" s="1" t="s">
        <v>336</v>
      </c>
      <c r="I51" s="1" t="s">
        <v>337</v>
      </c>
      <c r="J51" s="1" t="s">
        <v>338</v>
      </c>
      <c r="K51" s="1" t="s">
        <v>339</v>
      </c>
      <c r="L51" s="1" t="s">
        <v>34</v>
      </c>
      <c r="M51" s="1"/>
      <c r="N51" s="1"/>
      <c r="O51" s="1" t="s">
        <v>6528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340</v>
      </c>
      <c r="B52" s="1" t="s">
        <v>26</v>
      </c>
      <c r="C52" s="1">
        <v>2</v>
      </c>
      <c r="D52" s="1">
        <v>1.5</v>
      </c>
      <c r="E52" s="1">
        <v>192</v>
      </c>
      <c r="F52" s="1" t="s">
        <v>343</v>
      </c>
      <c r="G52" s="1" t="s">
        <v>341</v>
      </c>
      <c r="H52" s="1" t="s">
        <v>344</v>
      </c>
      <c r="I52" s="1" t="s">
        <v>345</v>
      </c>
      <c r="J52" s="1" t="s">
        <v>346</v>
      </c>
      <c r="K52" s="1" t="s">
        <v>347</v>
      </c>
      <c r="L52" s="1" t="s">
        <v>34</v>
      </c>
      <c r="M52" s="1"/>
      <c r="N52" s="1"/>
      <c r="O52" s="1" t="s">
        <v>6528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348</v>
      </c>
      <c r="B53" s="1" t="s">
        <v>26</v>
      </c>
      <c r="C53" s="1">
        <v>2</v>
      </c>
      <c r="D53" s="1">
        <v>1.5</v>
      </c>
      <c r="E53" s="1">
        <v>191</v>
      </c>
      <c r="F53" s="1" t="s">
        <v>343</v>
      </c>
      <c r="G53" s="1" t="s">
        <v>349</v>
      </c>
      <c r="H53" s="1" t="s">
        <v>351</v>
      </c>
      <c r="I53" s="1" t="s">
        <v>352</v>
      </c>
      <c r="J53" s="1" t="s">
        <v>32</v>
      </c>
      <c r="K53" s="1" t="s">
        <v>353</v>
      </c>
      <c r="L53" s="1" t="s">
        <v>34</v>
      </c>
      <c r="M53" s="1"/>
      <c r="N53" s="1"/>
      <c r="O53" s="1" t="s">
        <v>6528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354</v>
      </c>
      <c r="B54" s="1" t="s">
        <v>26</v>
      </c>
      <c r="C54" s="1">
        <v>1</v>
      </c>
      <c r="D54" s="1">
        <v>1</v>
      </c>
      <c r="E54" s="1">
        <v>3225</v>
      </c>
      <c r="F54" s="1" t="s">
        <v>357</v>
      </c>
      <c r="G54" s="1" t="s">
        <v>355</v>
      </c>
      <c r="H54" s="1" t="s">
        <v>358</v>
      </c>
      <c r="I54" s="1" t="s">
        <v>184</v>
      </c>
      <c r="J54" s="1" t="s">
        <v>359</v>
      </c>
      <c r="K54" s="1" t="s">
        <v>353</v>
      </c>
      <c r="L54" s="1" t="s">
        <v>34</v>
      </c>
      <c r="M54" s="1"/>
      <c r="N54" s="1"/>
      <c r="O54" s="1" t="s">
        <v>6528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360</v>
      </c>
      <c r="B55" s="1" t="s">
        <v>26</v>
      </c>
      <c r="C55" s="1">
        <v>1</v>
      </c>
      <c r="D55" s="1">
        <v>1</v>
      </c>
      <c r="E55" s="1">
        <v>3206</v>
      </c>
      <c r="F55" s="1" t="s">
        <v>357</v>
      </c>
      <c r="G55" s="1" t="s">
        <v>361</v>
      </c>
      <c r="H55" s="1" t="s">
        <v>363</v>
      </c>
      <c r="I55" s="1" t="s">
        <v>364</v>
      </c>
      <c r="J55" s="1" t="s">
        <v>365</v>
      </c>
      <c r="K55" s="1" t="s">
        <v>68</v>
      </c>
      <c r="L55" s="1" t="s">
        <v>34</v>
      </c>
      <c r="M55" s="1"/>
      <c r="N55" s="1"/>
      <c r="O55" s="1" t="s">
        <v>6528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366</v>
      </c>
      <c r="B56" s="1" t="s">
        <v>26</v>
      </c>
      <c r="C56" s="1">
        <v>1</v>
      </c>
      <c r="D56" s="1">
        <v>1</v>
      </c>
      <c r="E56" s="1">
        <v>3641</v>
      </c>
      <c r="F56" s="1" t="s">
        <v>369</v>
      </c>
      <c r="G56" s="1" t="s">
        <v>367</v>
      </c>
      <c r="H56" s="1" t="s">
        <v>370</v>
      </c>
      <c r="I56" s="1" t="s">
        <v>371</v>
      </c>
      <c r="J56" s="1" t="s">
        <v>372</v>
      </c>
      <c r="K56" s="1" t="s">
        <v>240</v>
      </c>
      <c r="L56" s="1" t="s">
        <v>34</v>
      </c>
      <c r="M56" s="1"/>
      <c r="N56" s="1"/>
      <c r="O56" s="1" t="s">
        <v>6528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373</v>
      </c>
      <c r="B57" s="1" t="s">
        <v>26</v>
      </c>
      <c r="C57" s="1">
        <v>1</v>
      </c>
      <c r="D57" s="1">
        <v>1</v>
      </c>
      <c r="E57" s="1">
        <v>3419</v>
      </c>
      <c r="F57" s="1" t="s">
        <v>376</v>
      </c>
      <c r="G57" s="1" t="s">
        <v>374</v>
      </c>
      <c r="H57" s="1" t="s">
        <v>377</v>
      </c>
      <c r="I57" s="1" t="s">
        <v>378</v>
      </c>
      <c r="J57" s="1" t="s">
        <v>379</v>
      </c>
      <c r="K57" s="1" t="s">
        <v>353</v>
      </c>
      <c r="L57" s="1" t="s">
        <v>34</v>
      </c>
      <c r="M57" s="1"/>
      <c r="N57" s="1"/>
      <c r="O57" s="1" t="s">
        <v>6528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380</v>
      </c>
      <c r="B58" s="1" t="s">
        <v>26</v>
      </c>
      <c r="C58" s="1">
        <v>1</v>
      </c>
      <c r="D58" s="1">
        <v>1</v>
      </c>
      <c r="E58" s="1">
        <v>3420</v>
      </c>
      <c r="F58" s="1" t="s">
        <v>376</v>
      </c>
      <c r="G58" s="1" t="s">
        <v>381</v>
      </c>
      <c r="H58" s="1" t="s">
        <v>383</v>
      </c>
      <c r="I58" s="1" t="s">
        <v>384</v>
      </c>
      <c r="J58" s="1" t="s">
        <v>385</v>
      </c>
      <c r="K58" s="1" t="s">
        <v>347</v>
      </c>
      <c r="L58" s="1" t="s">
        <v>34</v>
      </c>
      <c r="M58" s="1"/>
      <c r="N58" s="1"/>
      <c r="O58" s="1" t="s">
        <v>6528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386</v>
      </c>
      <c r="B59" s="1" t="s">
        <v>26</v>
      </c>
      <c r="C59" s="1">
        <v>2</v>
      </c>
      <c r="D59" s="1">
        <v>1.5</v>
      </c>
      <c r="E59" s="1">
        <v>119</v>
      </c>
      <c r="F59" s="1" t="s">
        <v>343</v>
      </c>
      <c r="G59" s="1" t="s">
        <v>387</v>
      </c>
      <c r="H59" s="1" t="s">
        <v>351</v>
      </c>
      <c r="I59" s="1" t="s">
        <v>389</v>
      </c>
      <c r="J59" s="1" t="s">
        <v>32</v>
      </c>
      <c r="K59" s="1" t="s">
        <v>353</v>
      </c>
      <c r="L59" s="1" t="s">
        <v>34</v>
      </c>
      <c r="M59" s="1"/>
      <c r="N59" s="1"/>
      <c r="O59" s="1" t="s">
        <v>6528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390</v>
      </c>
      <c r="B60" s="1" t="s">
        <v>26</v>
      </c>
      <c r="C60" s="1">
        <v>1</v>
      </c>
      <c r="D60" s="1">
        <v>1</v>
      </c>
      <c r="E60" s="1">
        <v>3657</v>
      </c>
      <c r="F60" s="1" t="s">
        <v>369</v>
      </c>
      <c r="G60" s="1" t="s">
        <v>391</v>
      </c>
      <c r="H60" s="1" t="s">
        <v>393</v>
      </c>
      <c r="I60" s="1" t="s">
        <v>394</v>
      </c>
      <c r="J60" s="1" t="s">
        <v>395</v>
      </c>
      <c r="K60" s="1" t="s">
        <v>41</v>
      </c>
      <c r="L60" s="1" t="s">
        <v>34</v>
      </c>
      <c r="M60" s="1"/>
      <c r="N60" s="1"/>
      <c r="O60" s="1" t="s">
        <v>6528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396</v>
      </c>
      <c r="B61" s="1" t="s">
        <v>26</v>
      </c>
      <c r="C61" s="1">
        <v>2</v>
      </c>
      <c r="D61" s="1">
        <v>1</v>
      </c>
      <c r="E61" s="1">
        <v>2230</v>
      </c>
      <c r="F61" s="1" t="s">
        <v>399</v>
      </c>
      <c r="G61" s="1" t="s">
        <v>397</v>
      </c>
      <c r="H61" s="1" t="s">
        <v>400</v>
      </c>
      <c r="I61" s="1" t="s">
        <v>401</v>
      </c>
      <c r="J61" s="1" t="s">
        <v>402</v>
      </c>
      <c r="K61" s="1" t="s">
        <v>41</v>
      </c>
      <c r="L61" s="1" t="s">
        <v>34</v>
      </c>
      <c r="M61" s="1"/>
      <c r="N61" s="1"/>
      <c r="O61" s="1" t="s">
        <v>6528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403</v>
      </c>
      <c r="B62" s="1" t="s">
        <v>26</v>
      </c>
      <c r="C62" s="1">
        <v>1</v>
      </c>
      <c r="D62" s="1">
        <v>1</v>
      </c>
      <c r="E62" s="1">
        <v>3210</v>
      </c>
      <c r="F62" s="1" t="s">
        <v>357</v>
      </c>
      <c r="G62" s="1" t="s">
        <v>404</v>
      </c>
      <c r="H62" s="1" t="s">
        <v>406</v>
      </c>
      <c r="I62" s="1" t="s">
        <v>407</v>
      </c>
      <c r="J62" s="1" t="s">
        <v>346</v>
      </c>
      <c r="K62" s="1" t="s">
        <v>41</v>
      </c>
      <c r="L62" s="1" t="s">
        <v>34</v>
      </c>
      <c r="M62" s="1"/>
      <c r="N62" s="1"/>
      <c r="O62" s="1" t="s">
        <v>6528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408</v>
      </c>
      <c r="B63" s="1" t="s">
        <v>26</v>
      </c>
      <c r="C63" s="1">
        <v>1</v>
      </c>
      <c r="D63" s="1">
        <v>1</v>
      </c>
      <c r="E63" s="1">
        <v>3669</v>
      </c>
      <c r="F63" s="1" t="s">
        <v>369</v>
      </c>
      <c r="G63" s="1" t="s">
        <v>409</v>
      </c>
      <c r="H63" s="1" t="s">
        <v>411</v>
      </c>
      <c r="I63" s="1" t="s">
        <v>412</v>
      </c>
      <c r="J63" s="1" t="s">
        <v>413</v>
      </c>
      <c r="K63" s="1" t="s">
        <v>41</v>
      </c>
      <c r="L63" s="1" t="s">
        <v>34</v>
      </c>
      <c r="M63" s="1"/>
      <c r="N63" s="1"/>
      <c r="O63" s="1" t="s">
        <v>6528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414</v>
      </c>
      <c r="B64" s="1" t="s">
        <v>26</v>
      </c>
      <c r="C64" s="1">
        <v>1</v>
      </c>
      <c r="D64" s="1">
        <v>1</v>
      </c>
      <c r="E64" s="1">
        <v>3211</v>
      </c>
      <c r="F64" s="1" t="s">
        <v>357</v>
      </c>
      <c r="G64" s="1" t="s">
        <v>415</v>
      </c>
      <c r="H64" s="1" t="s">
        <v>417</v>
      </c>
      <c r="I64" s="1" t="s">
        <v>418</v>
      </c>
      <c r="J64" s="1" t="s">
        <v>419</v>
      </c>
      <c r="K64" s="1" t="s">
        <v>41</v>
      </c>
      <c r="L64" s="1" t="s">
        <v>34</v>
      </c>
      <c r="M64" s="1"/>
      <c r="N64" s="1"/>
      <c r="O64" s="1" t="s">
        <v>6528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420</v>
      </c>
      <c r="B65" s="1" t="s">
        <v>26</v>
      </c>
      <c r="C65" s="1">
        <v>2</v>
      </c>
      <c r="D65" s="1">
        <v>1.5</v>
      </c>
      <c r="E65" s="1">
        <v>122</v>
      </c>
      <c r="F65" s="1" t="s">
        <v>343</v>
      </c>
      <c r="G65" s="1" t="s">
        <v>421</v>
      </c>
      <c r="H65" s="1" t="s">
        <v>423</v>
      </c>
      <c r="I65" s="1" t="s">
        <v>424</v>
      </c>
      <c r="J65" s="1" t="s">
        <v>402</v>
      </c>
      <c r="K65" s="1" t="s">
        <v>41</v>
      </c>
      <c r="L65" s="1" t="s">
        <v>34</v>
      </c>
      <c r="M65" s="1"/>
      <c r="N65" s="1"/>
      <c r="O65" s="1" t="s">
        <v>6528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425</v>
      </c>
      <c r="B66" s="1" t="s">
        <v>26</v>
      </c>
      <c r="C66" s="1">
        <v>1</v>
      </c>
      <c r="D66" s="1">
        <v>1</v>
      </c>
      <c r="E66" s="1">
        <v>3645</v>
      </c>
      <c r="F66" s="1" t="s">
        <v>369</v>
      </c>
      <c r="G66" s="1" t="s">
        <v>426</v>
      </c>
      <c r="H66" s="1" t="s">
        <v>417</v>
      </c>
      <c r="I66" s="1" t="s">
        <v>428</v>
      </c>
      <c r="J66" s="1" t="s">
        <v>429</v>
      </c>
      <c r="K66" s="1" t="s">
        <v>41</v>
      </c>
      <c r="L66" s="1" t="s">
        <v>34</v>
      </c>
      <c r="M66" s="1"/>
      <c r="N66" s="1"/>
      <c r="O66" s="1" t="s">
        <v>6528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430</v>
      </c>
      <c r="B67" s="1" t="s">
        <v>26</v>
      </c>
      <c r="C67" s="1">
        <v>1</v>
      </c>
      <c r="D67" s="1">
        <v>1</v>
      </c>
      <c r="E67" s="1">
        <v>3202</v>
      </c>
      <c r="F67" s="1" t="s">
        <v>357</v>
      </c>
      <c r="G67" s="1" t="s">
        <v>431</v>
      </c>
      <c r="H67" s="1" t="s">
        <v>432</v>
      </c>
      <c r="I67" s="1" t="s">
        <v>286</v>
      </c>
      <c r="J67" s="1" t="s">
        <v>433</v>
      </c>
      <c r="K67" s="1" t="s">
        <v>68</v>
      </c>
      <c r="L67" s="1" t="s">
        <v>34</v>
      </c>
      <c r="M67" s="1"/>
      <c r="N67" s="1"/>
      <c r="O67" s="1" t="s">
        <v>6528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434</v>
      </c>
      <c r="B68" s="1" t="s">
        <v>26</v>
      </c>
      <c r="C68" s="1">
        <v>2</v>
      </c>
      <c r="D68" s="1">
        <v>1</v>
      </c>
      <c r="E68" s="1">
        <v>2245</v>
      </c>
      <c r="F68" s="1" t="s">
        <v>399</v>
      </c>
      <c r="G68" s="1" t="s">
        <v>435</v>
      </c>
      <c r="H68" s="1" t="s">
        <v>436</v>
      </c>
      <c r="I68" s="1" t="s">
        <v>437</v>
      </c>
      <c r="J68" s="1" t="s">
        <v>438</v>
      </c>
      <c r="K68" s="1" t="s">
        <v>439</v>
      </c>
      <c r="L68" s="1" t="s">
        <v>34</v>
      </c>
      <c r="M68" s="1"/>
      <c r="N68" s="1"/>
      <c r="O68" s="1" t="s">
        <v>6528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440</v>
      </c>
      <c r="B69" s="1" t="s">
        <v>26</v>
      </c>
      <c r="C69" s="1">
        <v>2</v>
      </c>
      <c r="D69" s="1">
        <v>1.5</v>
      </c>
      <c r="E69" s="1">
        <v>144</v>
      </c>
      <c r="F69" s="1" t="s">
        <v>343</v>
      </c>
      <c r="G69" s="1" t="s">
        <v>441</v>
      </c>
      <c r="H69" s="1" t="s">
        <v>443</v>
      </c>
      <c r="I69" s="1" t="s">
        <v>444</v>
      </c>
      <c r="J69" s="1" t="s">
        <v>445</v>
      </c>
      <c r="K69" s="1" t="s">
        <v>68</v>
      </c>
      <c r="L69" s="1" t="s">
        <v>34</v>
      </c>
      <c r="M69" s="1"/>
      <c r="N69" s="1"/>
      <c r="O69" s="1" t="s">
        <v>6528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446</v>
      </c>
      <c r="B70" s="1" t="s">
        <v>26</v>
      </c>
      <c r="C70" s="1">
        <v>2</v>
      </c>
      <c r="D70" s="1">
        <v>1</v>
      </c>
      <c r="E70" s="1">
        <v>3203</v>
      </c>
      <c r="F70" s="1" t="s">
        <v>357</v>
      </c>
      <c r="G70" s="1" t="s">
        <v>447</v>
      </c>
      <c r="H70" s="1" t="s">
        <v>449</v>
      </c>
      <c r="I70" s="1" t="s">
        <v>450</v>
      </c>
      <c r="J70" s="1" t="s">
        <v>451</v>
      </c>
      <c r="K70" s="1" t="s">
        <v>68</v>
      </c>
      <c r="L70" s="1" t="s">
        <v>34</v>
      </c>
      <c r="M70" s="1"/>
      <c r="N70" s="1"/>
      <c r="O70" s="1" t="s">
        <v>6528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452</v>
      </c>
      <c r="B71" s="1" t="s">
        <v>26</v>
      </c>
      <c r="C71" s="1">
        <v>2</v>
      </c>
      <c r="D71" s="1">
        <v>1.5</v>
      </c>
      <c r="E71" s="1">
        <v>168</v>
      </c>
      <c r="F71" s="1" t="s">
        <v>343</v>
      </c>
      <c r="G71" s="1" t="s">
        <v>453</v>
      </c>
      <c r="H71" s="1" t="s">
        <v>455</v>
      </c>
      <c r="I71" s="1" t="s">
        <v>456</v>
      </c>
      <c r="J71" s="1" t="s">
        <v>438</v>
      </c>
      <c r="K71" s="1" t="s">
        <v>439</v>
      </c>
      <c r="L71" s="1" t="s">
        <v>34</v>
      </c>
      <c r="M71" s="1"/>
      <c r="N71" s="1"/>
      <c r="O71" s="1" t="s">
        <v>6528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457</v>
      </c>
      <c r="B72" s="1" t="s">
        <v>26</v>
      </c>
      <c r="C72" s="1">
        <v>2</v>
      </c>
      <c r="D72" s="1">
        <v>1.5</v>
      </c>
      <c r="E72" s="1">
        <v>203</v>
      </c>
      <c r="F72" s="1" t="s">
        <v>343</v>
      </c>
      <c r="G72" s="1" t="s">
        <v>458</v>
      </c>
      <c r="H72" s="1" t="s">
        <v>460</v>
      </c>
      <c r="I72" s="1" t="s">
        <v>461</v>
      </c>
      <c r="J72" s="1" t="s">
        <v>462</v>
      </c>
      <c r="K72" s="1" t="s">
        <v>68</v>
      </c>
      <c r="L72" s="1" t="s">
        <v>34</v>
      </c>
      <c r="M72" s="1"/>
      <c r="N72" s="1"/>
      <c r="O72" s="1" t="s">
        <v>6528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463</v>
      </c>
      <c r="B73" s="1" t="s">
        <v>26</v>
      </c>
      <c r="C73" s="1">
        <v>1</v>
      </c>
      <c r="D73" s="1">
        <v>1</v>
      </c>
      <c r="E73" s="1">
        <v>3220</v>
      </c>
      <c r="F73" s="1" t="s">
        <v>357</v>
      </c>
      <c r="G73" s="1" t="s">
        <v>464</v>
      </c>
      <c r="H73" s="1" t="s">
        <v>466</v>
      </c>
      <c r="I73" s="1" t="s">
        <v>299</v>
      </c>
      <c r="J73" s="1" t="s">
        <v>467</v>
      </c>
      <c r="K73" s="1" t="s">
        <v>439</v>
      </c>
      <c r="L73" s="1" t="s">
        <v>34</v>
      </c>
      <c r="M73" s="1"/>
      <c r="N73" s="1"/>
      <c r="O73" s="1" t="s">
        <v>6528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468</v>
      </c>
      <c r="B74" s="1" t="s">
        <v>26</v>
      </c>
      <c r="C74" s="1">
        <v>1</v>
      </c>
      <c r="D74" s="1">
        <v>1</v>
      </c>
      <c r="E74" s="1">
        <v>3228</v>
      </c>
      <c r="F74" s="1" t="s">
        <v>357</v>
      </c>
      <c r="G74" s="1" t="s">
        <v>469</v>
      </c>
      <c r="H74" s="1" t="s">
        <v>460</v>
      </c>
      <c r="I74" s="1" t="s">
        <v>471</v>
      </c>
      <c r="J74" s="1" t="s">
        <v>472</v>
      </c>
      <c r="K74" s="1" t="s">
        <v>68</v>
      </c>
      <c r="L74" s="1" t="s">
        <v>34</v>
      </c>
      <c r="M74" s="1"/>
      <c r="N74" s="1"/>
      <c r="O74" s="1" t="s">
        <v>6528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473</v>
      </c>
      <c r="B75" s="1" t="s">
        <v>26</v>
      </c>
      <c r="C75" s="1">
        <v>1</v>
      </c>
      <c r="D75" s="1">
        <v>1</v>
      </c>
      <c r="E75" s="1">
        <v>5881</v>
      </c>
      <c r="F75" s="1" t="s">
        <v>357</v>
      </c>
      <c r="G75" s="1" t="s">
        <v>474</v>
      </c>
      <c r="H75" s="1" t="s">
        <v>476</v>
      </c>
      <c r="I75" s="1" t="s">
        <v>477</v>
      </c>
      <c r="J75" s="1" t="s">
        <v>478</v>
      </c>
      <c r="K75" s="1" t="s">
        <v>439</v>
      </c>
      <c r="L75" s="1" t="s">
        <v>34</v>
      </c>
      <c r="M75" s="1"/>
      <c r="N75" s="1"/>
      <c r="O75" s="1" t="s">
        <v>6528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479</v>
      </c>
      <c r="B76" s="1" t="s">
        <v>26</v>
      </c>
      <c r="C76" s="1">
        <v>2</v>
      </c>
      <c r="D76" s="1">
        <v>1</v>
      </c>
      <c r="E76" s="1">
        <v>2212</v>
      </c>
      <c r="F76" s="1" t="s">
        <v>399</v>
      </c>
      <c r="G76" s="1" t="s">
        <v>480</v>
      </c>
      <c r="H76" s="1" t="s">
        <v>482</v>
      </c>
      <c r="I76" s="1" t="s">
        <v>483</v>
      </c>
      <c r="J76" s="1" t="s">
        <v>484</v>
      </c>
      <c r="K76" s="1" t="s">
        <v>55</v>
      </c>
      <c r="L76" s="1" t="s">
        <v>34</v>
      </c>
      <c r="M76" s="1"/>
      <c r="N76" s="1"/>
      <c r="O76" s="1" t="s">
        <v>6528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485</v>
      </c>
      <c r="B77" s="1" t="s">
        <v>26</v>
      </c>
      <c r="C77" s="1">
        <v>2</v>
      </c>
      <c r="D77" s="1">
        <v>1.5</v>
      </c>
      <c r="E77" s="1">
        <v>146</v>
      </c>
      <c r="F77" s="1" t="s">
        <v>343</v>
      </c>
      <c r="G77" s="1" t="s">
        <v>486</v>
      </c>
      <c r="H77" s="1" t="s">
        <v>488</v>
      </c>
      <c r="I77" s="1" t="s">
        <v>251</v>
      </c>
      <c r="J77" s="1" t="s">
        <v>489</v>
      </c>
      <c r="K77" s="1" t="s">
        <v>68</v>
      </c>
      <c r="L77" s="1" t="s">
        <v>34</v>
      </c>
      <c r="M77" s="1"/>
      <c r="N77" s="1"/>
      <c r="O77" s="1" t="s">
        <v>6528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490</v>
      </c>
      <c r="B78" s="1" t="s">
        <v>26</v>
      </c>
      <c r="C78" s="1">
        <v>1</v>
      </c>
      <c r="D78" s="1">
        <v>1</v>
      </c>
      <c r="E78" s="1">
        <v>3661</v>
      </c>
      <c r="F78" s="1" t="s">
        <v>369</v>
      </c>
      <c r="G78" s="1" t="s">
        <v>491</v>
      </c>
      <c r="H78" s="1" t="s">
        <v>493</v>
      </c>
      <c r="I78" s="1" t="s">
        <v>494</v>
      </c>
      <c r="J78" s="1" t="s">
        <v>495</v>
      </c>
      <c r="K78" s="1" t="s">
        <v>68</v>
      </c>
      <c r="L78" s="1" t="s">
        <v>34</v>
      </c>
      <c r="M78" s="1"/>
      <c r="N78" s="1"/>
      <c r="O78" s="1" t="s">
        <v>6528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496</v>
      </c>
      <c r="B79" s="1" t="s">
        <v>26</v>
      </c>
      <c r="C79" s="1">
        <v>2</v>
      </c>
      <c r="D79" s="1">
        <v>1.5</v>
      </c>
      <c r="E79" s="1">
        <v>189</v>
      </c>
      <c r="F79" s="1" t="s">
        <v>343</v>
      </c>
      <c r="G79" s="1" t="s">
        <v>497</v>
      </c>
      <c r="H79" s="1" t="s">
        <v>499</v>
      </c>
      <c r="I79" s="1" t="s">
        <v>500</v>
      </c>
      <c r="J79" s="1" t="s">
        <v>501</v>
      </c>
      <c r="K79" s="1" t="s">
        <v>68</v>
      </c>
      <c r="L79" s="1" t="s">
        <v>34</v>
      </c>
      <c r="M79" s="1"/>
      <c r="N79" s="1"/>
      <c r="O79" s="1" t="s">
        <v>6528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502</v>
      </c>
      <c r="B80" s="1" t="s">
        <v>26</v>
      </c>
      <c r="C80" s="1">
        <v>2</v>
      </c>
      <c r="D80" s="1">
        <v>1.5</v>
      </c>
      <c r="E80" s="1">
        <v>188</v>
      </c>
      <c r="F80" s="1" t="s">
        <v>343</v>
      </c>
      <c r="G80" s="1" t="s">
        <v>503</v>
      </c>
      <c r="H80" s="1" t="s">
        <v>505</v>
      </c>
      <c r="I80" s="1" t="s">
        <v>506</v>
      </c>
      <c r="J80" s="1" t="s">
        <v>507</v>
      </c>
      <c r="K80" s="1" t="s">
        <v>68</v>
      </c>
      <c r="L80" s="1" t="s">
        <v>34</v>
      </c>
      <c r="M80" s="1"/>
      <c r="N80" s="1"/>
      <c r="O80" s="1" t="s">
        <v>6528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508</v>
      </c>
      <c r="B81" s="1" t="s">
        <v>26</v>
      </c>
      <c r="C81" s="1">
        <v>1</v>
      </c>
      <c r="D81" s="1">
        <v>1</v>
      </c>
      <c r="E81" s="1">
        <v>3204</v>
      </c>
      <c r="F81" s="1" t="s">
        <v>357</v>
      </c>
      <c r="G81" s="1" t="s">
        <v>509</v>
      </c>
      <c r="H81" s="1" t="s">
        <v>511</v>
      </c>
      <c r="I81" s="1" t="s">
        <v>512</v>
      </c>
      <c r="J81" s="1" t="s">
        <v>513</v>
      </c>
      <c r="K81" s="1" t="s">
        <v>68</v>
      </c>
      <c r="L81" s="1" t="s">
        <v>34</v>
      </c>
      <c r="M81" s="1"/>
      <c r="N81" s="1"/>
      <c r="O81" s="1" t="s">
        <v>6528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514</v>
      </c>
      <c r="B82" s="1" t="s">
        <v>26</v>
      </c>
      <c r="C82" s="1">
        <v>1</v>
      </c>
      <c r="D82" s="1">
        <v>1</v>
      </c>
      <c r="E82" s="1">
        <v>3643</v>
      </c>
      <c r="F82" s="1" t="s">
        <v>369</v>
      </c>
      <c r="G82" s="1" t="s">
        <v>515</v>
      </c>
      <c r="H82" s="1" t="s">
        <v>516</v>
      </c>
      <c r="I82" s="1" t="s">
        <v>517</v>
      </c>
      <c r="J82" s="1" t="s">
        <v>518</v>
      </c>
      <c r="K82" s="1" t="s">
        <v>68</v>
      </c>
      <c r="L82" s="1" t="s">
        <v>34</v>
      </c>
      <c r="M82" s="1"/>
      <c r="N82" s="1"/>
      <c r="O82" s="1" t="s">
        <v>6528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519</v>
      </c>
      <c r="B83" s="1" t="s">
        <v>26</v>
      </c>
      <c r="C83" s="1">
        <v>2</v>
      </c>
      <c r="D83" s="1">
        <v>1.5</v>
      </c>
      <c r="E83" s="1">
        <v>140</v>
      </c>
      <c r="F83" s="1" t="s">
        <v>343</v>
      </c>
      <c r="G83" s="1" t="s">
        <v>520</v>
      </c>
      <c r="H83" s="1" t="s">
        <v>522</v>
      </c>
      <c r="I83" s="1" t="s">
        <v>523</v>
      </c>
      <c r="J83" s="1" t="s">
        <v>524</v>
      </c>
      <c r="K83" s="1" t="s">
        <v>68</v>
      </c>
      <c r="L83" s="1" t="s">
        <v>34</v>
      </c>
      <c r="M83" s="1"/>
      <c r="N83" s="1"/>
      <c r="O83" s="1" t="s">
        <v>6528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525</v>
      </c>
      <c r="B84" s="1" t="s">
        <v>26</v>
      </c>
      <c r="C84" s="1">
        <v>1</v>
      </c>
      <c r="D84" s="1">
        <v>1</v>
      </c>
      <c r="E84" s="1">
        <v>3219</v>
      </c>
      <c r="F84" s="1" t="s">
        <v>357</v>
      </c>
      <c r="G84" s="1" t="s">
        <v>526</v>
      </c>
      <c r="H84" s="1" t="s">
        <v>499</v>
      </c>
      <c r="I84" s="1" t="s">
        <v>528</v>
      </c>
      <c r="J84" s="1" t="s">
        <v>529</v>
      </c>
      <c r="K84" s="1" t="s">
        <v>68</v>
      </c>
      <c r="L84" s="1" t="s">
        <v>34</v>
      </c>
      <c r="M84" s="1"/>
      <c r="N84" s="1"/>
      <c r="O84" s="1" t="s">
        <v>6528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530</v>
      </c>
      <c r="B85" s="1" t="s">
        <v>26</v>
      </c>
      <c r="C85" s="1">
        <v>1</v>
      </c>
      <c r="D85" s="1">
        <v>1</v>
      </c>
      <c r="E85" s="1">
        <v>3417</v>
      </c>
      <c r="F85" s="1" t="s">
        <v>376</v>
      </c>
      <c r="G85" s="1" t="s">
        <v>531</v>
      </c>
      <c r="H85" s="1" t="s">
        <v>532</v>
      </c>
      <c r="I85" s="1" t="s">
        <v>286</v>
      </c>
      <c r="J85" s="1" t="s">
        <v>533</v>
      </c>
      <c r="K85" s="1" t="s">
        <v>68</v>
      </c>
      <c r="L85" s="1" t="s">
        <v>34</v>
      </c>
      <c r="M85" s="1"/>
      <c r="N85" s="1"/>
      <c r="O85" s="1" t="s">
        <v>6528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534</v>
      </c>
      <c r="B86" s="1" t="s">
        <v>26</v>
      </c>
      <c r="C86" s="1">
        <v>1</v>
      </c>
      <c r="D86" s="1">
        <v>1</v>
      </c>
      <c r="E86" s="1">
        <v>8593</v>
      </c>
      <c r="F86" s="1" t="s">
        <v>357</v>
      </c>
      <c r="G86" s="1" t="s">
        <v>535</v>
      </c>
      <c r="H86" s="1" t="s">
        <v>537</v>
      </c>
      <c r="I86" s="1" t="s">
        <v>538</v>
      </c>
      <c r="J86" s="1" t="s">
        <v>539</v>
      </c>
      <c r="K86" s="1" t="s">
        <v>68</v>
      </c>
      <c r="L86" s="1" t="s">
        <v>34</v>
      </c>
      <c r="M86" s="1"/>
      <c r="N86" s="1"/>
      <c r="O86" s="1" t="s">
        <v>6528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540</v>
      </c>
      <c r="B87" s="1" t="s">
        <v>26</v>
      </c>
      <c r="C87" s="1">
        <v>1</v>
      </c>
      <c r="D87" s="1">
        <v>1</v>
      </c>
      <c r="E87" s="1">
        <v>3863</v>
      </c>
      <c r="F87" s="1" t="s">
        <v>543</v>
      </c>
      <c r="G87" s="1" t="s">
        <v>541</v>
      </c>
      <c r="H87" s="1" t="s">
        <v>544</v>
      </c>
      <c r="I87" s="1" t="s">
        <v>545</v>
      </c>
      <c r="J87" s="1" t="s">
        <v>546</v>
      </c>
      <c r="K87" s="1" t="s">
        <v>68</v>
      </c>
      <c r="L87" s="1" t="s">
        <v>34</v>
      </c>
      <c r="M87" s="1"/>
      <c r="N87" s="1"/>
      <c r="O87" s="1" t="s">
        <v>6528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547</v>
      </c>
      <c r="B88" s="1" t="s">
        <v>26</v>
      </c>
      <c r="C88" s="1">
        <v>2</v>
      </c>
      <c r="D88" s="1">
        <v>1.5</v>
      </c>
      <c r="E88" s="1">
        <v>4818</v>
      </c>
      <c r="F88" s="1" t="s">
        <v>343</v>
      </c>
      <c r="G88" s="1" t="s">
        <v>548</v>
      </c>
      <c r="H88" s="1" t="s">
        <v>550</v>
      </c>
      <c r="I88" s="1" t="s">
        <v>551</v>
      </c>
      <c r="J88" s="1" t="s">
        <v>552</v>
      </c>
      <c r="K88" s="1" t="s">
        <v>68</v>
      </c>
      <c r="L88" s="1" t="s">
        <v>34</v>
      </c>
      <c r="M88" s="1"/>
      <c r="N88" s="1"/>
      <c r="O88" s="1" t="s">
        <v>6528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553</v>
      </c>
      <c r="B89" s="1" t="s">
        <v>26</v>
      </c>
      <c r="C89" s="1">
        <v>1</v>
      </c>
      <c r="D89" s="1">
        <v>1</v>
      </c>
      <c r="E89" s="1">
        <v>3208</v>
      </c>
      <c r="F89" s="1" t="s">
        <v>357</v>
      </c>
      <c r="G89" s="1" t="s">
        <v>554</v>
      </c>
      <c r="H89" s="1" t="s">
        <v>556</v>
      </c>
      <c r="I89" s="1" t="s">
        <v>557</v>
      </c>
      <c r="J89" s="1" t="s">
        <v>558</v>
      </c>
      <c r="K89" s="1" t="s">
        <v>68</v>
      </c>
      <c r="L89" s="1" t="s">
        <v>34</v>
      </c>
      <c r="M89" s="1"/>
      <c r="N89" s="1"/>
      <c r="O89" s="1" t="s">
        <v>6528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559</v>
      </c>
      <c r="B90" s="1" t="s">
        <v>26</v>
      </c>
      <c r="C90" s="1">
        <v>1</v>
      </c>
      <c r="D90" s="1">
        <v>1</v>
      </c>
      <c r="E90" s="1">
        <v>3414</v>
      </c>
      <c r="F90" s="1" t="s">
        <v>376</v>
      </c>
      <c r="G90" s="1" t="s">
        <v>560</v>
      </c>
      <c r="H90" s="1" t="s">
        <v>561</v>
      </c>
      <c r="I90" s="1" t="s">
        <v>562</v>
      </c>
      <c r="J90" s="1" t="s">
        <v>563</v>
      </c>
      <c r="K90" s="1" t="s">
        <v>68</v>
      </c>
      <c r="L90" s="1" t="s">
        <v>34</v>
      </c>
      <c r="M90" s="1"/>
      <c r="N90" s="1"/>
      <c r="O90" s="1" t="s">
        <v>6528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564</v>
      </c>
      <c r="B91" s="1" t="s">
        <v>26</v>
      </c>
      <c r="C91" s="1">
        <v>1</v>
      </c>
      <c r="D91" s="1">
        <v>1</v>
      </c>
      <c r="E91" s="1">
        <v>3428</v>
      </c>
      <c r="F91" s="1" t="s">
        <v>376</v>
      </c>
      <c r="G91" s="1" t="s">
        <v>565</v>
      </c>
      <c r="H91" s="1" t="s">
        <v>567</v>
      </c>
      <c r="I91" s="1" t="s">
        <v>568</v>
      </c>
      <c r="J91" s="1" t="s">
        <v>569</v>
      </c>
      <c r="K91" s="1" t="s">
        <v>68</v>
      </c>
      <c r="L91" s="1" t="s">
        <v>34</v>
      </c>
      <c r="M91" s="1"/>
      <c r="N91" s="1"/>
      <c r="O91" s="1" t="s">
        <v>6528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570</v>
      </c>
      <c r="B92" s="1" t="s">
        <v>26</v>
      </c>
      <c r="C92" s="1">
        <v>1</v>
      </c>
      <c r="D92" s="1">
        <v>1</v>
      </c>
      <c r="E92" s="1">
        <v>3432</v>
      </c>
      <c r="F92" s="1" t="s">
        <v>376</v>
      </c>
      <c r="G92" s="1" t="s">
        <v>571</v>
      </c>
      <c r="H92" s="1" t="s">
        <v>573</v>
      </c>
      <c r="I92" s="1" t="s">
        <v>574</v>
      </c>
      <c r="J92" s="1" t="s">
        <v>575</v>
      </c>
      <c r="K92" s="1" t="s">
        <v>68</v>
      </c>
      <c r="L92" s="1" t="s">
        <v>34</v>
      </c>
      <c r="M92" s="1"/>
      <c r="N92" s="1"/>
      <c r="O92" s="1" t="s">
        <v>6528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576</v>
      </c>
      <c r="B93" s="1" t="s">
        <v>26</v>
      </c>
      <c r="C93" s="1">
        <v>1</v>
      </c>
      <c r="D93" s="1">
        <v>1</v>
      </c>
      <c r="E93" s="1">
        <v>3406</v>
      </c>
      <c r="F93" s="1" t="s">
        <v>376</v>
      </c>
      <c r="G93" s="1" t="s">
        <v>577</v>
      </c>
      <c r="H93" s="1" t="s">
        <v>578</v>
      </c>
      <c r="I93" s="1" t="s">
        <v>579</v>
      </c>
      <c r="J93" s="1" t="s">
        <v>580</v>
      </c>
      <c r="K93" s="1" t="s">
        <v>68</v>
      </c>
      <c r="L93" s="1" t="s">
        <v>34</v>
      </c>
      <c r="M93" s="1"/>
      <c r="N93" s="1"/>
      <c r="O93" s="1" t="s">
        <v>6528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581</v>
      </c>
      <c r="B94" s="1" t="s">
        <v>26</v>
      </c>
      <c r="C94" s="1">
        <v>2</v>
      </c>
      <c r="D94" s="1">
        <v>1</v>
      </c>
      <c r="E94" s="1">
        <v>2199</v>
      </c>
      <c r="F94" s="1" t="s">
        <v>399</v>
      </c>
      <c r="G94" s="1" t="s">
        <v>582</v>
      </c>
      <c r="H94" s="1" t="s">
        <v>583</v>
      </c>
      <c r="I94" s="1" t="s">
        <v>584</v>
      </c>
      <c r="J94" s="1" t="s">
        <v>585</v>
      </c>
      <c r="K94" s="1" t="s">
        <v>55</v>
      </c>
      <c r="L94" s="1" t="s">
        <v>34</v>
      </c>
      <c r="M94" s="1"/>
      <c r="N94" s="1"/>
      <c r="O94" s="1" t="s">
        <v>6528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586</v>
      </c>
      <c r="B95" s="1" t="s">
        <v>26</v>
      </c>
      <c r="C95" s="1">
        <v>2</v>
      </c>
      <c r="D95" s="1">
        <v>1.5</v>
      </c>
      <c r="E95" s="1">
        <v>126</v>
      </c>
      <c r="F95" s="1" t="s">
        <v>343</v>
      </c>
      <c r="G95" s="1" t="s">
        <v>587</v>
      </c>
      <c r="H95" s="1" t="s">
        <v>589</v>
      </c>
      <c r="I95" s="1" t="s">
        <v>590</v>
      </c>
      <c r="J95" s="1" t="s">
        <v>569</v>
      </c>
      <c r="K95" s="1" t="s">
        <v>68</v>
      </c>
      <c r="L95" s="1" t="s">
        <v>34</v>
      </c>
      <c r="M95" s="1"/>
      <c r="N95" s="1"/>
      <c r="O95" s="1" t="s">
        <v>6528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591</v>
      </c>
      <c r="B96" s="1" t="s">
        <v>26</v>
      </c>
      <c r="C96" s="1">
        <v>2</v>
      </c>
      <c r="D96" s="1">
        <v>1.5</v>
      </c>
      <c r="E96" s="1">
        <v>142</v>
      </c>
      <c r="F96" s="1" t="s">
        <v>343</v>
      </c>
      <c r="G96" s="1" t="s">
        <v>592</v>
      </c>
      <c r="H96" s="1" t="s">
        <v>593</v>
      </c>
      <c r="I96" s="1" t="s">
        <v>594</v>
      </c>
      <c r="J96" s="1" t="s">
        <v>595</v>
      </c>
      <c r="K96" s="1" t="s">
        <v>68</v>
      </c>
      <c r="L96" s="1" t="s">
        <v>34</v>
      </c>
      <c r="M96" s="1"/>
      <c r="N96" s="1"/>
      <c r="O96" s="1" t="s">
        <v>6528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596</v>
      </c>
      <c r="B97" s="1" t="s">
        <v>26</v>
      </c>
      <c r="C97" s="1">
        <v>2</v>
      </c>
      <c r="D97" s="1">
        <v>1</v>
      </c>
      <c r="E97" s="1">
        <v>2284</v>
      </c>
      <c r="F97" s="1" t="s">
        <v>399</v>
      </c>
      <c r="G97" s="1" t="s">
        <v>597</v>
      </c>
      <c r="H97" s="1" t="s">
        <v>599</v>
      </c>
      <c r="I97" s="1" t="s">
        <v>600</v>
      </c>
      <c r="J97" s="1" t="s">
        <v>575</v>
      </c>
      <c r="K97" s="1" t="s">
        <v>68</v>
      </c>
      <c r="L97" s="1" t="s">
        <v>34</v>
      </c>
      <c r="M97" s="1"/>
      <c r="N97" s="1"/>
      <c r="O97" s="1" t="s">
        <v>6528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601</v>
      </c>
      <c r="B98" s="1" t="s">
        <v>26</v>
      </c>
      <c r="C98" s="1">
        <v>2</v>
      </c>
      <c r="D98" s="1">
        <v>1.5</v>
      </c>
      <c r="E98" s="1">
        <v>90</v>
      </c>
      <c r="F98" s="1" t="s">
        <v>343</v>
      </c>
      <c r="G98" s="1" t="s">
        <v>602</v>
      </c>
      <c r="H98" s="1" t="s">
        <v>604</v>
      </c>
      <c r="I98" s="1" t="s">
        <v>605</v>
      </c>
      <c r="J98" s="1" t="s">
        <v>606</v>
      </c>
      <c r="K98" s="1" t="s">
        <v>68</v>
      </c>
      <c r="L98" s="1" t="s">
        <v>34</v>
      </c>
      <c r="M98" s="1"/>
      <c r="N98" s="1"/>
      <c r="O98" s="1" t="s">
        <v>6528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607</v>
      </c>
      <c r="B99" s="1" t="s">
        <v>26</v>
      </c>
      <c r="C99" s="1">
        <v>2</v>
      </c>
      <c r="D99" s="1">
        <v>1.5</v>
      </c>
      <c r="E99" s="1">
        <v>109</v>
      </c>
      <c r="F99" s="1" t="s">
        <v>343</v>
      </c>
      <c r="G99" s="1" t="s">
        <v>608</v>
      </c>
      <c r="H99" s="1" t="s">
        <v>610</v>
      </c>
      <c r="I99" s="1" t="s">
        <v>611</v>
      </c>
      <c r="J99" s="1" t="s">
        <v>612</v>
      </c>
      <c r="K99" s="1" t="s">
        <v>68</v>
      </c>
      <c r="L99" s="1" t="s">
        <v>34</v>
      </c>
      <c r="M99" s="1"/>
      <c r="N99" s="1"/>
      <c r="O99" s="1" t="s">
        <v>6528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613</v>
      </c>
      <c r="B100" s="1" t="s">
        <v>26</v>
      </c>
      <c r="C100" s="1">
        <v>1</v>
      </c>
      <c r="D100" s="1">
        <v>1</v>
      </c>
      <c r="E100" s="1">
        <v>2298</v>
      </c>
      <c r="F100" s="1" t="s">
        <v>615</v>
      </c>
      <c r="G100" s="1" t="s">
        <v>614</v>
      </c>
      <c r="H100" s="1" t="s">
        <v>616</v>
      </c>
      <c r="I100" s="1" t="s">
        <v>617</v>
      </c>
      <c r="J100" s="1" t="s">
        <v>618</v>
      </c>
      <c r="K100" s="1" t="s">
        <v>55</v>
      </c>
      <c r="L100" s="1" t="s">
        <v>34</v>
      </c>
      <c r="M100" s="1"/>
      <c r="N100" s="1"/>
      <c r="O100" s="1" t="s">
        <v>6528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619</v>
      </c>
      <c r="B101" s="1" t="s">
        <v>26</v>
      </c>
      <c r="C101" s="1">
        <v>2</v>
      </c>
      <c r="D101" s="1">
        <v>1.5</v>
      </c>
      <c r="E101" s="1">
        <v>125</v>
      </c>
      <c r="F101" s="1" t="s">
        <v>343</v>
      </c>
      <c r="G101" s="1" t="s">
        <v>620</v>
      </c>
      <c r="H101" s="1" t="s">
        <v>278</v>
      </c>
      <c r="I101" s="1" t="s">
        <v>46</v>
      </c>
      <c r="J101" s="1" t="s">
        <v>622</v>
      </c>
      <c r="K101" s="1" t="s">
        <v>68</v>
      </c>
      <c r="L101" s="1" t="s">
        <v>34</v>
      </c>
      <c r="M101" s="1"/>
      <c r="N101" s="1"/>
      <c r="O101" s="1" t="s">
        <v>6528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570</v>
      </c>
      <c r="B102" s="1" t="s">
        <v>26</v>
      </c>
      <c r="C102" s="1">
        <v>1</v>
      </c>
      <c r="D102" s="1">
        <v>1</v>
      </c>
      <c r="E102" s="1">
        <v>3432</v>
      </c>
      <c r="F102" s="1" t="s">
        <v>376</v>
      </c>
      <c r="G102" s="1" t="s">
        <v>571</v>
      </c>
      <c r="H102" s="1" t="s">
        <v>573</v>
      </c>
      <c r="I102" s="1" t="s">
        <v>574</v>
      </c>
      <c r="J102" s="1" t="s">
        <v>575</v>
      </c>
      <c r="K102" s="1" t="s">
        <v>68</v>
      </c>
      <c r="L102" s="1" t="s">
        <v>34</v>
      </c>
      <c r="M102" s="1"/>
      <c r="N102" s="1"/>
      <c r="O102" s="1" t="s">
        <v>6528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623</v>
      </c>
      <c r="B103" s="1" t="s">
        <v>26</v>
      </c>
      <c r="C103" s="1">
        <v>2</v>
      </c>
      <c r="D103" s="1">
        <v>1.5</v>
      </c>
      <c r="E103" s="1">
        <v>202</v>
      </c>
      <c r="F103" s="1" t="s">
        <v>343</v>
      </c>
      <c r="G103" s="1" t="s">
        <v>624</v>
      </c>
      <c r="H103" s="1" t="s">
        <v>626</v>
      </c>
      <c r="I103" s="1" t="s">
        <v>627</v>
      </c>
      <c r="J103" s="1" t="s">
        <v>628</v>
      </c>
      <c r="K103" s="1" t="s">
        <v>629</v>
      </c>
      <c r="L103" s="1" t="s">
        <v>34</v>
      </c>
      <c r="M103" s="1"/>
      <c r="N103" s="1"/>
      <c r="O103" s="1" t="s">
        <v>6528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630</v>
      </c>
      <c r="B104" s="1" t="s">
        <v>26</v>
      </c>
      <c r="C104" s="1">
        <v>1</v>
      </c>
      <c r="D104" s="1">
        <v>1</v>
      </c>
      <c r="E104" s="1">
        <v>3426</v>
      </c>
      <c r="F104" s="1" t="s">
        <v>376</v>
      </c>
      <c r="G104" s="1" t="s">
        <v>631</v>
      </c>
      <c r="H104" s="1" t="s">
        <v>633</v>
      </c>
      <c r="I104" s="1" t="s">
        <v>634</v>
      </c>
      <c r="J104" s="1" t="s">
        <v>635</v>
      </c>
      <c r="K104" s="1" t="s">
        <v>68</v>
      </c>
      <c r="L104" s="1" t="s">
        <v>34</v>
      </c>
      <c r="M104" s="1"/>
      <c r="N104" s="1"/>
      <c r="O104" s="1" t="s">
        <v>6528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636</v>
      </c>
      <c r="B105" s="1" t="s">
        <v>26</v>
      </c>
      <c r="C105" s="1">
        <v>2</v>
      </c>
      <c r="D105" s="1">
        <v>1</v>
      </c>
      <c r="E105" s="1">
        <v>3858</v>
      </c>
      <c r="F105" s="1" t="s">
        <v>543</v>
      </c>
      <c r="G105" s="1" t="s">
        <v>637</v>
      </c>
      <c r="H105" s="1" t="s">
        <v>639</v>
      </c>
      <c r="I105" s="1" t="s">
        <v>640</v>
      </c>
      <c r="J105" s="1" t="s">
        <v>641</v>
      </c>
      <c r="K105" s="1" t="s">
        <v>68</v>
      </c>
      <c r="L105" s="1" t="s">
        <v>34</v>
      </c>
      <c r="M105" s="1"/>
      <c r="N105" s="1"/>
      <c r="O105" s="1" t="s">
        <v>6528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642</v>
      </c>
      <c r="B106" s="1" t="s">
        <v>26</v>
      </c>
      <c r="C106" s="1">
        <v>2</v>
      </c>
      <c r="D106" s="1">
        <v>1.5</v>
      </c>
      <c r="E106" s="1">
        <v>170</v>
      </c>
      <c r="F106" s="1" t="s">
        <v>343</v>
      </c>
      <c r="G106" s="1" t="s">
        <v>643</v>
      </c>
      <c r="H106" s="1" t="s">
        <v>633</v>
      </c>
      <c r="I106" s="1" t="s">
        <v>645</v>
      </c>
      <c r="J106" s="1" t="s">
        <v>74</v>
      </c>
      <c r="K106" s="1" t="s">
        <v>68</v>
      </c>
      <c r="L106" s="1" t="s">
        <v>34</v>
      </c>
      <c r="M106" s="1"/>
      <c r="N106" s="1"/>
      <c r="O106" s="1" t="s">
        <v>6528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646</v>
      </c>
      <c r="B107" s="1" t="s">
        <v>26</v>
      </c>
      <c r="C107" s="1">
        <v>2</v>
      </c>
      <c r="D107" s="1">
        <v>1.5</v>
      </c>
      <c r="E107" s="1">
        <v>213</v>
      </c>
      <c r="F107" s="1" t="s">
        <v>343</v>
      </c>
      <c r="G107" s="1" t="s">
        <v>647</v>
      </c>
      <c r="H107" s="1" t="s">
        <v>649</v>
      </c>
      <c r="I107" s="1" t="s">
        <v>650</v>
      </c>
      <c r="J107" s="1" t="s">
        <v>651</v>
      </c>
      <c r="K107" s="1" t="s">
        <v>68</v>
      </c>
      <c r="L107" s="1" t="s">
        <v>34</v>
      </c>
      <c r="M107" s="1"/>
      <c r="N107" s="1"/>
      <c r="O107" s="1" t="s">
        <v>6528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652</v>
      </c>
      <c r="B108" s="1" t="s">
        <v>26</v>
      </c>
      <c r="C108" s="1">
        <v>2</v>
      </c>
      <c r="D108" s="1">
        <v>1.5</v>
      </c>
      <c r="E108" s="1">
        <v>179</v>
      </c>
      <c r="F108" s="1" t="s">
        <v>343</v>
      </c>
      <c r="G108" s="1" t="s">
        <v>653</v>
      </c>
      <c r="H108" s="1" t="s">
        <v>655</v>
      </c>
      <c r="I108" s="1" t="s">
        <v>656</v>
      </c>
      <c r="J108" s="1" t="s">
        <v>657</v>
      </c>
      <c r="K108" s="1" t="s">
        <v>629</v>
      </c>
      <c r="L108" s="1" t="s">
        <v>34</v>
      </c>
      <c r="M108" s="1"/>
      <c r="N108" s="1"/>
      <c r="O108" s="1" t="s">
        <v>6528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658</v>
      </c>
      <c r="B109" s="1" t="s">
        <v>26</v>
      </c>
      <c r="C109" s="1">
        <v>1</v>
      </c>
      <c r="D109" s="1">
        <v>1</v>
      </c>
      <c r="E109" s="1">
        <v>3205</v>
      </c>
      <c r="F109" s="1" t="s">
        <v>357</v>
      </c>
      <c r="G109" s="1" t="s">
        <v>659</v>
      </c>
      <c r="H109" s="1" t="s">
        <v>661</v>
      </c>
      <c r="I109" s="1" t="s">
        <v>662</v>
      </c>
      <c r="J109" s="1" t="s">
        <v>663</v>
      </c>
      <c r="K109" s="1" t="s">
        <v>68</v>
      </c>
      <c r="L109" s="1" t="s">
        <v>34</v>
      </c>
      <c r="M109" s="1"/>
      <c r="N109" s="1"/>
      <c r="O109" s="1" t="s">
        <v>6528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664</v>
      </c>
      <c r="B110" s="1" t="s">
        <v>26</v>
      </c>
      <c r="C110" s="1">
        <v>2</v>
      </c>
      <c r="D110" s="1">
        <v>1.5</v>
      </c>
      <c r="E110" s="1">
        <v>123</v>
      </c>
      <c r="F110" s="1" t="s">
        <v>343</v>
      </c>
      <c r="G110" s="1" t="s">
        <v>665</v>
      </c>
      <c r="H110" s="1" t="s">
        <v>667</v>
      </c>
      <c r="I110" s="1" t="s">
        <v>668</v>
      </c>
      <c r="J110" s="1" t="s">
        <v>669</v>
      </c>
      <c r="K110" s="1" t="s">
        <v>670</v>
      </c>
      <c r="L110" s="1" t="s">
        <v>34</v>
      </c>
      <c r="M110" s="1"/>
      <c r="N110" s="1"/>
      <c r="O110" s="1" t="s">
        <v>6528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671</v>
      </c>
      <c r="B111" s="1" t="s">
        <v>26</v>
      </c>
      <c r="C111" s="1">
        <v>2</v>
      </c>
      <c r="D111" s="1">
        <v>1</v>
      </c>
      <c r="E111" s="1">
        <v>2283</v>
      </c>
      <c r="F111" s="1" t="s">
        <v>399</v>
      </c>
      <c r="G111" s="1" t="s">
        <v>672</v>
      </c>
      <c r="H111" s="1" t="s">
        <v>673</v>
      </c>
      <c r="I111" s="1" t="s">
        <v>46</v>
      </c>
      <c r="J111" s="1" t="s">
        <v>674</v>
      </c>
      <c r="K111" s="1" t="s">
        <v>55</v>
      </c>
      <c r="L111" s="1" t="s">
        <v>34</v>
      </c>
      <c r="M111" s="1"/>
      <c r="N111" s="1"/>
      <c r="O111" s="1" t="s">
        <v>6528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675</v>
      </c>
      <c r="B112" s="1" t="s">
        <v>26</v>
      </c>
      <c r="C112" s="1">
        <v>1</v>
      </c>
      <c r="D112" s="1">
        <v>1</v>
      </c>
      <c r="E112" s="1">
        <v>2413</v>
      </c>
      <c r="F112" s="1" t="s">
        <v>678</v>
      </c>
      <c r="G112" s="1" t="s">
        <v>676</v>
      </c>
      <c r="H112" s="1" t="s">
        <v>679</v>
      </c>
      <c r="I112" s="1" t="s">
        <v>680</v>
      </c>
      <c r="J112" s="1" t="s">
        <v>681</v>
      </c>
      <c r="K112" s="1" t="s">
        <v>68</v>
      </c>
      <c r="L112" s="1" t="s">
        <v>34</v>
      </c>
      <c r="M112" s="1"/>
      <c r="N112" s="1"/>
      <c r="O112" s="1" t="s">
        <v>6528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682</v>
      </c>
      <c r="B113" s="1" t="s">
        <v>26</v>
      </c>
      <c r="C113" s="1">
        <v>2</v>
      </c>
      <c r="D113" s="1">
        <v>1.5</v>
      </c>
      <c r="E113" s="1">
        <v>172</v>
      </c>
      <c r="F113" s="1" t="s">
        <v>343</v>
      </c>
      <c r="G113" s="1" t="s">
        <v>683</v>
      </c>
      <c r="H113" s="1" t="s">
        <v>685</v>
      </c>
      <c r="I113" s="1" t="s">
        <v>686</v>
      </c>
      <c r="J113" s="1" t="s">
        <v>687</v>
      </c>
      <c r="K113" s="1" t="s">
        <v>688</v>
      </c>
      <c r="L113" s="1" t="s">
        <v>34</v>
      </c>
      <c r="M113" s="1"/>
      <c r="N113" s="1"/>
      <c r="O113" s="1" t="s">
        <v>6528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689</v>
      </c>
      <c r="B114" s="1" t="s">
        <v>26</v>
      </c>
      <c r="C114" s="1">
        <v>1</v>
      </c>
      <c r="D114" s="1">
        <v>1</v>
      </c>
      <c r="E114" s="1">
        <v>3666</v>
      </c>
      <c r="F114" s="1" t="s">
        <v>369</v>
      </c>
      <c r="G114" s="1" t="s">
        <v>690</v>
      </c>
      <c r="H114" s="1" t="s">
        <v>692</v>
      </c>
      <c r="I114" s="1" t="s">
        <v>693</v>
      </c>
      <c r="J114" s="1" t="s">
        <v>694</v>
      </c>
      <c r="K114" s="1" t="s">
        <v>695</v>
      </c>
      <c r="L114" s="1" t="s">
        <v>34</v>
      </c>
      <c r="M114" s="1"/>
      <c r="N114" s="1"/>
      <c r="O114" s="1" t="s">
        <v>6528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696</v>
      </c>
      <c r="B115" s="1" t="s">
        <v>26</v>
      </c>
      <c r="C115" s="1">
        <v>1</v>
      </c>
      <c r="D115" s="1">
        <v>1</v>
      </c>
      <c r="E115" s="1">
        <v>3402</v>
      </c>
      <c r="F115" s="1" t="s">
        <v>376</v>
      </c>
      <c r="G115" s="1" t="s">
        <v>697</v>
      </c>
      <c r="H115" s="1" t="s">
        <v>699</v>
      </c>
      <c r="I115" s="1" t="s">
        <v>700</v>
      </c>
      <c r="J115" s="1" t="s">
        <v>701</v>
      </c>
      <c r="K115" s="1" t="s">
        <v>702</v>
      </c>
      <c r="L115" s="1" t="s">
        <v>34</v>
      </c>
      <c r="M115" s="1"/>
      <c r="N115" s="1"/>
      <c r="O115" s="1" t="s">
        <v>6528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703</v>
      </c>
      <c r="B116" s="1" t="s">
        <v>26</v>
      </c>
      <c r="C116" s="1">
        <v>1</v>
      </c>
      <c r="D116" s="1">
        <v>1</v>
      </c>
      <c r="E116" s="1">
        <v>3647</v>
      </c>
      <c r="F116" s="1" t="s">
        <v>369</v>
      </c>
      <c r="G116" s="1" t="s">
        <v>704</v>
      </c>
      <c r="H116" s="1" t="s">
        <v>706</v>
      </c>
      <c r="I116" s="1" t="s">
        <v>707</v>
      </c>
      <c r="J116" s="1" t="s">
        <v>708</v>
      </c>
      <c r="K116" s="1" t="s">
        <v>702</v>
      </c>
      <c r="L116" s="1" t="s">
        <v>34</v>
      </c>
      <c r="M116" s="1"/>
      <c r="N116" s="1"/>
      <c r="O116" s="1" t="s">
        <v>6528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709</v>
      </c>
      <c r="B117" s="1" t="s">
        <v>26</v>
      </c>
      <c r="C117" s="1">
        <v>1</v>
      </c>
      <c r="D117" s="1">
        <v>1</v>
      </c>
      <c r="E117" s="1">
        <v>3653</v>
      </c>
      <c r="F117" s="1" t="s">
        <v>369</v>
      </c>
      <c r="G117" s="1" t="s">
        <v>710</v>
      </c>
      <c r="H117" s="1" t="s">
        <v>712</v>
      </c>
      <c r="I117" s="1" t="s">
        <v>713</v>
      </c>
      <c r="J117" s="1" t="s">
        <v>714</v>
      </c>
      <c r="K117" s="1" t="s">
        <v>715</v>
      </c>
      <c r="L117" s="1" t="s">
        <v>34</v>
      </c>
      <c r="M117" s="1"/>
      <c r="N117" s="1"/>
      <c r="O117" s="1" t="s">
        <v>6528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716</v>
      </c>
      <c r="B118" s="1" t="s">
        <v>26</v>
      </c>
      <c r="C118" s="1">
        <v>1</v>
      </c>
      <c r="D118" s="1">
        <v>1</v>
      </c>
      <c r="E118" s="1">
        <v>3646</v>
      </c>
      <c r="F118" s="1" t="s">
        <v>369</v>
      </c>
      <c r="G118" s="1" t="s">
        <v>717</v>
      </c>
      <c r="H118" s="1" t="s">
        <v>719</v>
      </c>
      <c r="I118" s="1" t="s">
        <v>720</v>
      </c>
      <c r="J118" s="1" t="s">
        <v>721</v>
      </c>
      <c r="K118" s="1" t="s">
        <v>722</v>
      </c>
      <c r="L118" s="1" t="s">
        <v>34</v>
      </c>
      <c r="M118" s="1"/>
      <c r="N118" s="1"/>
      <c r="O118" s="1" t="s">
        <v>6528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723</v>
      </c>
      <c r="B119" s="1" t="s">
        <v>26</v>
      </c>
      <c r="C119" s="1">
        <v>2</v>
      </c>
      <c r="D119" s="1">
        <v>1.5</v>
      </c>
      <c r="E119" s="1">
        <v>194</v>
      </c>
      <c r="F119" s="1" t="s">
        <v>343</v>
      </c>
      <c r="G119" s="1" t="s">
        <v>724</v>
      </c>
      <c r="H119" s="1" t="s">
        <v>726</v>
      </c>
      <c r="I119" s="1" t="s">
        <v>727</v>
      </c>
      <c r="J119" s="1" t="s">
        <v>728</v>
      </c>
      <c r="K119" s="1" t="s">
        <v>68</v>
      </c>
      <c r="L119" s="1" t="s">
        <v>34</v>
      </c>
      <c r="M119" s="1"/>
      <c r="N119" s="1"/>
      <c r="O119" s="1" t="s">
        <v>6528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729</v>
      </c>
      <c r="B120" s="1" t="s">
        <v>26</v>
      </c>
      <c r="C120" s="1">
        <v>1</v>
      </c>
      <c r="D120" s="1">
        <v>1</v>
      </c>
      <c r="E120" s="1">
        <v>3218</v>
      </c>
      <c r="F120" s="1" t="s">
        <v>357</v>
      </c>
      <c r="G120" s="1" t="s">
        <v>730</v>
      </c>
      <c r="H120" s="1" t="s">
        <v>732</v>
      </c>
      <c r="I120" s="1" t="s">
        <v>733</v>
      </c>
      <c r="J120" s="1" t="s">
        <v>734</v>
      </c>
      <c r="K120" s="1" t="s">
        <v>68</v>
      </c>
      <c r="L120" s="1" t="s">
        <v>34</v>
      </c>
      <c r="M120" s="1"/>
      <c r="N120" s="1"/>
      <c r="O120" s="1" t="s">
        <v>6528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735</v>
      </c>
      <c r="B121" s="1" t="s">
        <v>26</v>
      </c>
      <c r="C121" s="1">
        <v>2</v>
      </c>
      <c r="D121" s="1">
        <v>1.5</v>
      </c>
      <c r="E121" s="1">
        <v>197</v>
      </c>
      <c r="F121" s="1" t="s">
        <v>343</v>
      </c>
      <c r="G121" s="1" t="s">
        <v>736</v>
      </c>
      <c r="H121" s="1" t="s">
        <v>738</v>
      </c>
      <c r="I121" s="1" t="s">
        <v>739</v>
      </c>
      <c r="J121" s="1" t="s">
        <v>740</v>
      </c>
      <c r="K121" s="1" t="s">
        <v>68</v>
      </c>
      <c r="L121" s="1" t="s">
        <v>34</v>
      </c>
      <c r="M121" s="1"/>
      <c r="N121" s="1"/>
      <c r="O121" s="1" t="s">
        <v>6528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741</v>
      </c>
      <c r="B122" s="1" t="s">
        <v>26</v>
      </c>
      <c r="C122" s="1">
        <v>1</v>
      </c>
      <c r="D122" s="1">
        <v>1</v>
      </c>
      <c r="E122" s="1">
        <v>3410</v>
      </c>
      <c r="F122" s="1" t="s">
        <v>376</v>
      </c>
      <c r="G122" s="1" t="s">
        <v>742</v>
      </c>
      <c r="H122" s="1" t="s">
        <v>744</v>
      </c>
      <c r="I122" s="1" t="s">
        <v>545</v>
      </c>
      <c r="J122" s="1" t="s">
        <v>745</v>
      </c>
      <c r="K122" s="1" t="s">
        <v>68</v>
      </c>
      <c r="L122" s="1" t="s">
        <v>34</v>
      </c>
      <c r="M122" s="1"/>
      <c r="N122" s="1"/>
      <c r="O122" s="1" t="s">
        <v>6528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746</v>
      </c>
      <c r="B123" s="1" t="s">
        <v>26</v>
      </c>
      <c r="C123" s="1">
        <v>2</v>
      </c>
      <c r="D123" s="1">
        <v>1.5</v>
      </c>
      <c r="E123" s="1">
        <v>211</v>
      </c>
      <c r="F123" s="1" t="s">
        <v>343</v>
      </c>
      <c r="G123" s="1" t="s">
        <v>747</v>
      </c>
      <c r="H123" s="1" t="s">
        <v>749</v>
      </c>
      <c r="I123" s="1" t="s">
        <v>750</v>
      </c>
      <c r="J123" s="1" t="s">
        <v>751</v>
      </c>
      <c r="K123" s="1" t="s">
        <v>68</v>
      </c>
      <c r="L123" s="1" t="s">
        <v>34</v>
      </c>
      <c r="M123" s="1"/>
      <c r="N123" s="1"/>
      <c r="O123" s="1" t="s">
        <v>6528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752</v>
      </c>
      <c r="B124" s="1" t="s">
        <v>26</v>
      </c>
      <c r="C124" s="1">
        <v>1</v>
      </c>
      <c r="D124" s="1">
        <v>1</v>
      </c>
      <c r="E124" s="1">
        <v>3665</v>
      </c>
      <c r="F124" s="1" t="s">
        <v>369</v>
      </c>
      <c r="G124" s="1" t="s">
        <v>753</v>
      </c>
      <c r="H124" s="1" t="s">
        <v>726</v>
      </c>
      <c r="I124" s="1" t="s">
        <v>755</v>
      </c>
      <c r="J124" s="1" t="s">
        <v>756</v>
      </c>
      <c r="K124" s="1" t="s">
        <v>68</v>
      </c>
      <c r="L124" s="1" t="s">
        <v>34</v>
      </c>
      <c r="M124" s="1"/>
      <c r="N124" s="1"/>
      <c r="O124" s="1" t="s">
        <v>6528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757</v>
      </c>
      <c r="B125" s="1" t="s">
        <v>26</v>
      </c>
      <c r="C125" s="1">
        <v>2</v>
      </c>
      <c r="D125" s="1">
        <v>1.5</v>
      </c>
      <c r="E125" s="1">
        <v>175</v>
      </c>
      <c r="F125" s="1" t="s">
        <v>343</v>
      </c>
      <c r="G125" s="1" t="s">
        <v>758</v>
      </c>
      <c r="H125" s="1" t="s">
        <v>760</v>
      </c>
      <c r="I125" s="1" t="s">
        <v>761</v>
      </c>
      <c r="J125" s="1" t="s">
        <v>762</v>
      </c>
      <c r="K125" s="1" t="s">
        <v>68</v>
      </c>
      <c r="L125" s="1" t="s">
        <v>34</v>
      </c>
      <c r="M125" s="1"/>
      <c r="N125" s="1"/>
      <c r="O125" s="1" t="s">
        <v>6528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763</v>
      </c>
      <c r="B126" s="1" t="s">
        <v>26</v>
      </c>
      <c r="C126" s="1">
        <v>1</v>
      </c>
      <c r="D126" s="1">
        <v>1</v>
      </c>
      <c r="E126" s="1">
        <v>3212</v>
      </c>
      <c r="F126" s="1" t="s">
        <v>357</v>
      </c>
      <c r="G126" s="1" t="s">
        <v>764</v>
      </c>
      <c r="H126" s="1" t="s">
        <v>766</v>
      </c>
      <c r="I126" s="1" t="s">
        <v>668</v>
      </c>
      <c r="J126" s="1" t="s">
        <v>80</v>
      </c>
      <c r="K126" s="1" t="s">
        <v>68</v>
      </c>
      <c r="L126" s="1" t="s">
        <v>34</v>
      </c>
      <c r="M126" s="1"/>
      <c r="N126" s="1"/>
      <c r="O126" s="1" t="s">
        <v>6528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767</v>
      </c>
      <c r="B127" s="1" t="s">
        <v>26</v>
      </c>
      <c r="C127" s="1">
        <v>2</v>
      </c>
      <c r="D127" s="1">
        <v>1.5</v>
      </c>
      <c r="E127" s="1">
        <v>204</v>
      </c>
      <c r="F127" s="1" t="s">
        <v>343</v>
      </c>
      <c r="G127" s="1" t="s">
        <v>768</v>
      </c>
      <c r="H127" s="1" t="s">
        <v>770</v>
      </c>
      <c r="I127" s="1" t="s">
        <v>771</v>
      </c>
      <c r="J127" s="1" t="s">
        <v>772</v>
      </c>
      <c r="K127" s="1" t="s">
        <v>68</v>
      </c>
      <c r="L127" s="1" t="s">
        <v>34</v>
      </c>
      <c r="M127" s="1"/>
      <c r="N127" s="1"/>
      <c r="O127" s="1" t="s">
        <v>6528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773</v>
      </c>
      <c r="B128" s="1" t="s">
        <v>26</v>
      </c>
      <c r="C128" s="1">
        <v>1</v>
      </c>
      <c r="D128" s="1">
        <v>1</v>
      </c>
      <c r="E128" s="1">
        <v>3411</v>
      </c>
      <c r="F128" s="1" t="s">
        <v>376</v>
      </c>
      <c r="G128" s="1" t="s">
        <v>774</v>
      </c>
      <c r="H128" s="1" t="s">
        <v>776</v>
      </c>
      <c r="I128" s="1" t="s">
        <v>777</v>
      </c>
      <c r="J128" s="1" t="s">
        <v>778</v>
      </c>
      <c r="K128" s="1" t="s">
        <v>68</v>
      </c>
      <c r="L128" s="1" t="s">
        <v>34</v>
      </c>
      <c r="M128" s="1"/>
      <c r="N128" s="1"/>
      <c r="O128" s="1" t="s">
        <v>6528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779</v>
      </c>
      <c r="B129" s="1" t="s">
        <v>26</v>
      </c>
      <c r="C129" s="1">
        <v>1</v>
      </c>
      <c r="D129" s="1">
        <v>1</v>
      </c>
      <c r="E129" s="1">
        <v>3230</v>
      </c>
      <c r="F129" s="1" t="s">
        <v>357</v>
      </c>
      <c r="G129" s="1" t="s">
        <v>780</v>
      </c>
      <c r="H129" s="1" t="s">
        <v>782</v>
      </c>
      <c r="I129" s="1" t="s">
        <v>783</v>
      </c>
      <c r="J129" s="1" t="s">
        <v>233</v>
      </c>
      <c r="K129" s="1" t="s">
        <v>68</v>
      </c>
      <c r="L129" s="1" t="s">
        <v>34</v>
      </c>
      <c r="M129" s="1"/>
      <c r="N129" s="1"/>
      <c r="O129" s="1" t="s">
        <v>6528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784</v>
      </c>
      <c r="B130" s="1" t="s">
        <v>26</v>
      </c>
      <c r="C130" s="1">
        <v>1</v>
      </c>
      <c r="D130" s="1">
        <v>1</v>
      </c>
      <c r="E130" s="1">
        <v>3427</v>
      </c>
      <c r="F130" s="1" t="s">
        <v>376</v>
      </c>
      <c r="G130" s="1" t="s">
        <v>785</v>
      </c>
      <c r="H130" s="1" t="s">
        <v>787</v>
      </c>
      <c r="I130" s="1" t="s">
        <v>494</v>
      </c>
      <c r="J130" s="1" t="s">
        <v>772</v>
      </c>
      <c r="K130" s="1" t="s">
        <v>68</v>
      </c>
      <c r="L130" s="1" t="s">
        <v>34</v>
      </c>
      <c r="M130" s="1"/>
      <c r="N130" s="1"/>
      <c r="O130" s="1" t="s">
        <v>6528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788</v>
      </c>
      <c r="B131" s="1" t="s">
        <v>26</v>
      </c>
      <c r="C131" s="1">
        <v>1</v>
      </c>
      <c r="D131" s="1">
        <v>1</v>
      </c>
      <c r="E131" s="1">
        <v>3431</v>
      </c>
      <c r="F131" s="1" t="s">
        <v>376</v>
      </c>
      <c r="G131" s="1" t="s">
        <v>789</v>
      </c>
      <c r="H131" s="1" t="s">
        <v>790</v>
      </c>
      <c r="I131" s="1" t="s">
        <v>791</v>
      </c>
      <c r="J131" s="1" t="s">
        <v>751</v>
      </c>
      <c r="K131" s="1" t="s">
        <v>68</v>
      </c>
      <c r="L131" s="1" t="s">
        <v>34</v>
      </c>
      <c r="M131" s="1"/>
      <c r="N131" s="1"/>
      <c r="O131" s="1" t="s">
        <v>6528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792</v>
      </c>
      <c r="B132" s="1" t="s">
        <v>26</v>
      </c>
      <c r="C132" s="1">
        <v>2</v>
      </c>
      <c r="D132" s="1">
        <v>1.5</v>
      </c>
      <c r="E132" s="1">
        <v>181</v>
      </c>
      <c r="F132" s="1" t="s">
        <v>343</v>
      </c>
      <c r="G132" s="1" t="s">
        <v>793</v>
      </c>
      <c r="H132" s="1" t="s">
        <v>795</v>
      </c>
      <c r="I132" s="1" t="s">
        <v>796</v>
      </c>
      <c r="J132" s="1" t="s">
        <v>797</v>
      </c>
      <c r="K132" s="1" t="s">
        <v>798</v>
      </c>
      <c r="L132" s="1" t="s">
        <v>34</v>
      </c>
      <c r="M132" s="1"/>
      <c r="N132" s="1"/>
      <c r="O132" s="1" t="s">
        <v>6528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799</v>
      </c>
      <c r="B133" s="1" t="s">
        <v>26</v>
      </c>
      <c r="C133" s="1">
        <v>2</v>
      </c>
      <c r="D133" s="1">
        <v>1.5</v>
      </c>
      <c r="E133" s="1">
        <v>180</v>
      </c>
      <c r="F133" s="1" t="s">
        <v>343</v>
      </c>
      <c r="G133" s="1" t="s">
        <v>800</v>
      </c>
      <c r="H133" s="1" t="s">
        <v>802</v>
      </c>
      <c r="I133" s="1" t="s">
        <v>803</v>
      </c>
      <c r="J133" s="1" t="s">
        <v>804</v>
      </c>
      <c r="K133" s="1" t="s">
        <v>798</v>
      </c>
      <c r="L133" s="1" t="s">
        <v>34</v>
      </c>
      <c r="M133" s="1"/>
      <c r="N133" s="1"/>
      <c r="O133" s="1" t="s">
        <v>6528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805</v>
      </c>
      <c r="B134" s="1" t="s">
        <v>26</v>
      </c>
      <c r="C134" s="1">
        <v>2</v>
      </c>
      <c r="D134" s="1">
        <v>1</v>
      </c>
      <c r="E134" s="1">
        <v>323</v>
      </c>
      <c r="F134" s="1" t="s">
        <v>30</v>
      </c>
      <c r="G134" s="1" t="s">
        <v>806</v>
      </c>
      <c r="H134" s="1" t="s">
        <v>808</v>
      </c>
      <c r="I134" s="1" t="s">
        <v>28</v>
      </c>
      <c r="J134" s="1" t="s">
        <v>804</v>
      </c>
      <c r="K134" s="1" t="s">
        <v>798</v>
      </c>
      <c r="L134" s="1" t="s">
        <v>34</v>
      </c>
      <c r="M134" s="1"/>
      <c r="N134" s="1"/>
      <c r="O134" s="1" t="s">
        <v>6528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809</v>
      </c>
      <c r="B135" s="1" t="s">
        <v>26</v>
      </c>
      <c r="C135" s="1">
        <v>2</v>
      </c>
      <c r="D135" s="1">
        <v>1.5</v>
      </c>
      <c r="E135" s="1">
        <v>182</v>
      </c>
      <c r="F135" s="1" t="s">
        <v>343</v>
      </c>
      <c r="G135" s="1" t="s">
        <v>810</v>
      </c>
      <c r="H135" s="1" t="s">
        <v>812</v>
      </c>
      <c r="I135" s="1" t="s">
        <v>574</v>
      </c>
      <c r="J135" s="1" t="s">
        <v>813</v>
      </c>
      <c r="K135" s="1" t="s">
        <v>798</v>
      </c>
      <c r="L135" s="1" t="s">
        <v>34</v>
      </c>
      <c r="M135" s="1"/>
      <c r="N135" s="1"/>
      <c r="O135" s="1" t="s">
        <v>6528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814</v>
      </c>
      <c r="B136" s="1" t="s">
        <v>26</v>
      </c>
      <c r="C136" s="1">
        <v>1</v>
      </c>
      <c r="D136" s="1">
        <v>1</v>
      </c>
      <c r="E136" s="1">
        <v>4055</v>
      </c>
      <c r="F136" s="1" t="s">
        <v>678</v>
      </c>
      <c r="G136" s="1" t="s">
        <v>815</v>
      </c>
      <c r="H136" s="1" t="s">
        <v>817</v>
      </c>
      <c r="I136" s="1" t="s">
        <v>28</v>
      </c>
      <c r="J136" s="1" t="s">
        <v>818</v>
      </c>
      <c r="K136" s="1" t="s">
        <v>819</v>
      </c>
      <c r="L136" s="1" t="s">
        <v>34</v>
      </c>
      <c r="M136" s="1"/>
      <c r="N136" s="1"/>
      <c r="O136" s="1" t="s">
        <v>6528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820</v>
      </c>
      <c r="B137" s="1" t="s">
        <v>26</v>
      </c>
      <c r="C137" s="1">
        <v>1</v>
      </c>
      <c r="D137" s="1">
        <v>1</v>
      </c>
      <c r="E137" s="1">
        <v>4670</v>
      </c>
      <c r="F137" s="1" t="s">
        <v>678</v>
      </c>
      <c r="G137" s="1" t="s">
        <v>821</v>
      </c>
      <c r="H137" s="1" t="s">
        <v>822</v>
      </c>
      <c r="I137" s="1" t="s">
        <v>28</v>
      </c>
      <c r="J137" s="1" t="s">
        <v>823</v>
      </c>
      <c r="K137" s="1" t="s">
        <v>824</v>
      </c>
      <c r="L137" s="1" t="s">
        <v>34</v>
      </c>
      <c r="M137" s="1"/>
      <c r="N137" s="1"/>
      <c r="O137" s="1" t="s">
        <v>6528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825</v>
      </c>
      <c r="B138" s="1" t="s">
        <v>26</v>
      </c>
      <c r="C138" s="1">
        <v>1</v>
      </c>
      <c r="D138" s="1">
        <v>1</v>
      </c>
      <c r="E138" s="1">
        <v>2418</v>
      </c>
      <c r="F138" s="1" t="s">
        <v>678</v>
      </c>
      <c r="G138" s="1" t="s">
        <v>826</v>
      </c>
      <c r="H138" s="1" t="s">
        <v>828</v>
      </c>
      <c r="I138" s="1" t="s">
        <v>28</v>
      </c>
      <c r="J138" s="1" t="s">
        <v>829</v>
      </c>
      <c r="K138" s="1" t="s">
        <v>798</v>
      </c>
      <c r="L138" s="1" t="s">
        <v>34</v>
      </c>
      <c r="M138" s="1"/>
      <c r="N138" s="1"/>
      <c r="O138" s="1" t="s">
        <v>6528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830</v>
      </c>
      <c r="B139" s="1" t="s">
        <v>26</v>
      </c>
      <c r="C139" s="1">
        <v>1</v>
      </c>
      <c r="D139" s="1">
        <v>1</v>
      </c>
      <c r="E139" s="1">
        <v>2417</v>
      </c>
      <c r="F139" s="1" t="s">
        <v>678</v>
      </c>
      <c r="G139" s="1" t="s">
        <v>831</v>
      </c>
      <c r="H139" s="1" t="s">
        <v>832</v>
      </c>
      <c r="I139" s="1" t="s">
        <v>28</v>
      </c>
      <c r="J139" s="1" t="s">
        <v>833</v>
      </c>
      <c r="K139" s="1" t="s">
        <v>834</v>
      </c>
      <c r="L139" s="1" t="s">
        <v>34</v>
      </c>
      <c r="M139" s="1"/>
      <c r="N139" s="1"/>
      <c r="O139" s="1" t="s">
        <v>6528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835</v>
      </c>
      <c r="B140" s="1" t="s">
        <v>26</v>
      </c>
      <c r="C140" s="1">
        <v>2</v>
      </c>
      <c r="D140" s="1">
        <v>1</v>
      </c>
      <c r="E140" s="1">
        <v>2253</v>
      </c>
      <c r="F140" s="1" t="s">
        <v>399</v>
      </c>
      <c r="G140" s="1" t="s">
        <v>836</v>
      </c>
      <c r="H140" s="1" t="s">
        <v>838</v>
      </c>
      <c r="I140" s="1" t="s">
        <v>839</v>
      </c>
      <c r="J140" s="1" t="s">
        <v>840</v>
      </c>
      <c r="K140" s="1" t="s">
        <v>798</v>
      </c>
      <c r="L140" s="1" t="s">
        <v>34</v>
      </c>
      <c r="M140" s="1"/>
      <c r="N140" s="1"/>
      <c r="O140" s="1" t="s">
        <v>6528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841</v>
      </c>
      <c r="B141" s="1" t="s">
        <v>26</v>
      </c>
      <c r="C141" s="1">
        <v>1</v>
      </c>
      <c r="D141" s="1">
        <v>1</v>
      </c>
      <c r="E141" s="1">
        <v>3221</v>
      </c>
      <c r="F141" s="1" t="s">
        <v>357</v>
      </c>
      <c r="G141" s="1" t="s">
        <v>842</v>
      </c>
      <c r="H141" s="1" t="s">
        <v>795</v>
      </c>
      <c r="I141" s="1" t="s">
        <v>844</v>
      </c>
      <c r="J141" s="1" t="s">
        <v>804</v>
      </c>
      <c r="K141" s="1" t="s">
        <v>798</v>
      </c>
      <c r="L141" s="1" t="s">
        <v>34</v>
      </c>
      <c r="M141" s="1"/>
      <c r="N141" s="1"/>
      <c r="O141" s="1" t="s">
        <v>6528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845</v>
      </c>
      <c r="B142" s="1" t="s">
        <v>26</v>
      </c>
      <c r="C142" s="1">
        <v>1</v>
      </c>
      <c r="D142" s="1">
        <v>1</v>
      </c>
      <c r="E142" s="1">
        <v>3656</v>
      </c>
      <c r="F142" s="1" t="s">
        <v>369</v>
      </c>
      <c r="G142" s="1" t="s">
        <v>846</v>
      </c>
      <c r="H142" s="1" t="s">
        <v>848</v>
      </c>
      <c r="I142" s="1" t="s">
        <v>849</v>
      </c>
      <c r="J142" s="1" t="s">
        <v>850</v>
      </c>
      <c r="K142" s="1" t="s">
        <v>798</v>
      </c>
      <c r="L142" s="1" t="s">
        <v>34</v>
      </c>
      <c r="M142" s="1"/>
      <c r="N142" s="1"/>
      <c r="O142" s="1" t="s">
        <v>6528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851</v>
      </c>
      <c r="B143" s="1" t="s">
        <v>26</v>
      </c>
      <c r="C143" s="1">
        <v>2</v>
      </c>
      <c r="D143" s="1">
        <v>1</v>
      </c>
      <c r="E143" s="1">
        <v>239</v>
      </c>
      <c r="F143" s="1" t="s">
        <v>30</v>
      </c>
      <c r="G143" s="1" t="s">
        <v>852</v>
      </c>
      <c r="H143" s="1" t="s">
        <v>854</v>
      </c>
      <c r="I143" s="1" t="s">
        <v>136</v>
      </c>
      <c r="J143" s="1" t="s">
        <v>855</v>
      </c>
      <c r="K143" s="1" t="s">
        <v>87</v>
      </c>
      <c r="L143" s="1" t="s">
        <v>34</v>
      </c>
      <c r="M143" s="1"/>
      <c r="N143" s="1"/>
      <c r="O143" s="1" t="s">
        <v>6528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856</v>
      </c>
      <c r="B144" s="1" t="s">
        <v>26</v>
      </c>
      <c r="C144" s="1">
        <v>2</v>
      </c>
      <c r="D144" s="1">
        <v>1</v>
      </c>
      <c r="E144" s="1">
        <v>2215</v>
      </c>
      <c r="F144" s="1" t="s">
        <v>399</v>
      </c>
      <c r="G144" s="1" t="s">
        <v>857</v>
      </c>
      <c r="H144" s="1" t="s">
        <v>859</v>
      </c>
      <c r="I144" s="1" t="s">
        <v>860</v>
      </c>
      <c r="J144" s="1" t="s">
        <v>861</v>
      </c>
      <c r="K144" s="1" t="s">
        <v>87</v>
      </c>
      <c r="L144" s="1" t="s">
        <v>34</v>
      </c>
      <c r="M144" s="1"/>
      <c r="N144" s="1"/>
      <c r="O144" s="1" t="s">
        <v>6528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862</v>
      </c>
      <c r="B145" s="1" t="s">
        <v>26</v>
      </c>
      <c r="C145" s="1">
        <v>2</v>
      </c>
      <c r="D145" s="1">
        <v>1</v>
      </c>
      <c r="E145" s="1">
        <v>2216</v>
      </c>
      <c r="F145" s="1" t="s">
        <v>399</v>
      </c>
      <c r="G145" s="1" t="s">
        <v>863</v>
      </c>
      <c r="H145" s="1" t="s">
        <v>864</v>
      </c>
      <c r="I145" s="1" t="s">
        <v>865</v>
      </c>
      <c r="J145" s="1" t="s">
        <v>866</v>
      </c>
      <c r="K145" s="1" t="s">
        <v>87</v>
      </c>
      <c r="L145" s="1" t="s">
        <v>34</v>
      </c>
      <c r="M145" s="1"/>
      <c r="N145" s="1"/>
      <c r="O145" s="1" t="s">
        <v>6528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867</v>
      </c>
      <c r="B146" s="1" t="s">
        <v>26</v>
      </c>
      <c r="C146" s="1">
        <v>2</v>
      </c>
      <c r="D146" s="1">
        <v>1.5</v>
      </c>
      <c r="E146" s="1">
        <v>101</v>
      </c>
      <c r="F146" s="1" t="s">
        <v>343</v>
      </c>
      <c r="G146" s="1" t="s">
        <v>868</v>
      </c>
      <c r="H146" s="1" t="s">
        <v>870</v>
      </c>
      <c r="I146" s="1" t="s">
        <v>871</v>
      </c>
      <c r="J146" s="1" t="s">
        <v>872</v>
      </c>
      <c r="K146" s="1" t="s">
        <v>87</v>
      </c>
      <c r="L146" s="1" t="s">
        <v>34</v>
      </c>
      <c r="M146" s="1"/>
      <c r="N146" s="1"/>
      <c r="O146" s="1" t="s">
        <v>6528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873</v>
      </c>
      <c r="B147" s="1" t="s">
        <v>26</v>
      </c>
      <c r="C147" s="1">
        <v>1</v>
      </c>
      <c r="D147" s="1">
        <v>1</v>
      </c>
      <c r="E147" s="1">
        <v>3639</v>
      </c>
      <c r="F147" s="1" t="s">
        <v>369</v>
      </c>
      <c r="G147" s="1" t="s">
        <v>874</v>
      </c>
      <c r="H147" s="1" t="s">
        <v>876</v>
      </c>
      <c r="I147" s="1" t="s">
        <v>46</v>
      </c>
      <c r="J147" s="1" t="s">
        <v>877</v>
      </c>
      <c r="K147" s="1" t="s">
        <v>87</v>
      </c>
      <c r="L147" s="1" t="s">
        <v>34</v>
      </c>
      <c r="M147" s="1"/>
      <c r="N147" s="1"/>
      <c r="O147" s="1" t="s">
        <v>6528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878</v>
      </c>
      <c r="B148" s="1" t="s">
        <v>26</v>
      </c>
      <c r="C148" s="1">
        <v>2</v>
      </c>
      <c r="D148" s="1">
        <v>1</v>
      </c>
      <c r="E148" s="1">
        <v>102</v>
      </c>
      <c r="F148" s="1" t="s">
        <v>343</v>
      </c>
      <c r="G148" s="1" t="s">
        <v>879</v>
      </c>
      <c r="H148" s="1" t="s">
        <v>881</v>
      </c>
      <c r="I148" s="1" t="s">
        <v>882</v>
      </c>
      <c r="J148" s="1" t="s">
        <v>346</v>
      </c>
      <c r="K148" s="1" t="s">
        <v>87</v>
      </c>
      <c r="L148" s="1" t="s">
        <v>34</v>
      </c>
      <c r="M148" s="1"/>
      <c r="N148" s="1"/>
      <c r="O148" s="1" t="s">
        <v>6528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883</v>
      </c>
      <c r="B149" s="1" t="s">
        <v>26</v>
      </c>
      <c r="C149" s="1">
        <v>1</v>
      </c>
      <c r="D149" s="1">
        <v>1</v>
      </c>
      <c r="E149" s="1">
        <v>3638</v>
      </c>
      <c r="F149" s="1" t="s">
        <v>369</v>
      </c>
      <c r="G149" s="1" t="s">
        <v>884</v>
      </c>
      <c r="H149" s="1" t="s">
        <v>886</v>
      </c>
      <c r="I149" s="1" t="s">
        <v>887</v>
      </c>
      <c r="J149" s="1" t="s">
        <v>888</v>
      </c>
      <c r="K149" s="1" t="s">
        <v>87</v>
      </c>
      <c r="L149" s="1" t="s">
        <v>34</v>
      </c>
      <c r="M149" s="1"/>
      <c r="N149" s="1"/>
      <c r="O149" s="1" t="s">
        <v>6528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889</v>
      </c>
      <c r="B150" s="1" t="s">
        <v>26</v>
      </c>
      <c r="C150" s="1">
        <v>1</v>
      </c>
      <c r="D150" s="1">
        <v>1</v>
      </c>
      <c r="E150" s="1">
        <v>1450</v>
      </c>
      <c r="F150" s="1" t="s">
        <v>335</v>
      </c>
      <c r="G150" s="1" t="s">
        <v>890</v>
      </c>
      <c r="H150" s="1" t="s">
        <v>892</v>
      </c>
      <c r="I150" s="1" t="s">
        <v>893</v>
      </c>
      <c r="J150" s="1" t="s">
        <v>894</v>
      </c>
      <c r="K150" s="1" t="s">
        <v>894</v>
      </c>
      <c r="L150" s="1" t="s">
        <v>34</v>
      </c>
      <c r="M150" s="1"/>
      <c r="N150" s="1"/>
      <c r="O150" s="1" t="s">
        <v>6528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895</v>
      </c>
      <c r="B151" s="1" t="s">
        <v>26</v>
      </c>
      <c r="C151" s="1">
        <v>1</v>
      </c>
      <c r="D151" s="1">
        <v>1</v>
      </c>
      <c r="E151" s="1">
        <v>1448</v>
      </c>
      <c r="F151" s="1" t="s">
        <v>335</v>
      </c>
      <c r="G151" s="1" t="s">
        <v>896</v>
      </c>
      <c r="H151" s="1" t="s">
        <v>898</v>
      </c>
      <c r="I151" s="1" t="s">
        <v>899</v>
      </c>
      <c r="J151" s="1" t="s">
        <v>900</v>
      </c>
      <c r="K151" s="1" t="s">
        <v>55</v>
      </c>
      <c r="L151" s="1" t="s">
        <v>34</v>
      </c>
      <c r="M151" s="1"/>
      <c r="N151" s="1"/>
      <c r="O151" s="1" t="s">
        <v>6528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901</v>
      </c>
      <c r="B152" s="1" t="s">
        <v>26</v>
      </c>
      <c r="C152" s="1">
        <v>1</v>
      </c>
      <c r="D152" s="1">
        <v>1</v>
      </c>
      <c r="E152" s="1">
        <v>1442</v>
      </c>
      <c r="F152" s="1" t="s">
        <v>335</v>
      </c>
      <c r="G152" s="1" t="s">
        <v>902</v>
      </c>
      <c r="H152" s="1" t="s">
        <v>904</v>
      </c>
      <c r="I152" s="1" t="s">
        <v>905</v>
      </c>
      <c r="J152" s="1" t="s">
        <v>906</v>
      </c>
      <c r="K152" s="1" t="s">
        <v>55</v>
      </c>
      <c r="L152" s="1" t="s">
        <v>34</v>
      </c>
      <c r="M152" s="1"/>
      <c r="N152" s="1"/>
      <c r="O152" s="1" t="s">
        <v>6528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907</v>
      </c>
      <c r="B153" s="1" t="s">
        <v>26</v>
      </c>
      <c r="C153" s="1">
        <v>1</v>
      </c>
      <c r="D153" s="1">
        <v>1</v>
      </c>
      <c r="E153" s="1">
        <v>1443</v>
      </c>
      <c r="F153" s="1" t="s">
        <v>335</v>
      </c>
      <c r="G153" s="1" t="s">
        <v>908</v>
      </c>
      <c r="H153" s="1" t="s">
        <v>910</v>
      </c>
      <c r="I153" s="1" t="s">
        <v>911</v>
      </c>
      <c r="J153" s="1" t="s">
        <v>912</v>
      </c>
      <c r="K153" s="1" t="s">
        <v>913</v>
      </c>
      <c r="L153" s="1" t="s">
        <v>34</v>
      </c>
      <c r="M153" s="1"/>
      <c r="N153" s="1"/>
      <c r="O153" s="1" t="s">
        <v>6528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914</v>
      </c>
      <c r="B154" s="1" t="s">
        <v>26</v>
      </c>
      <c r="C154" s="1">
        <v>1</v>
      </c>
      <c r="D154" s="1">
        <v>1</v>
      </c>
      <c r="E154" s="1">
        <v>1446</v>
      </c>
      <c r="F154" s="1" t="s">
        <v>335</v>
      </c>
      <c r="G154" s="1" t="s">
        <v>915</v>
      </c>
      <c r="H154" s="1" t="s">
        <v>316</v>
      </c>
      <c r="I154" s="1" t="s">
        <v>917</v>
      </c>
      <c r="J154" s="1" t="s">
        <v>918</v>
      </c>
      <c r="K154" s="1" t="s">
        <v>112</v>
      </c>
      <c r="L154" s="1" t="s">
        <v>34</v>
      </c>
      <c r="M154" s="1"/>
      <c r="N154" s="1"/>
      <c r="O154" s="1" t="s">
        <v>6528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919</v>
      </c>
      <c r="B155" s="1" t="s">
        <v>26</v>
      </c>
      <c r="C155" s="1">
        <v>1</v>
      </c>
      <c r="D155" s="1">
        <v>1</v>
      </c>
      <c r="E155" s="1">
        <v>1444</v>
      </c>
      <c r="F155" s="1" t="s">
        <v>335</v>
      </c>
      <c r="G155" s="1" t="s">
        <v>920</v>
      </c>
      <c r="H155" s="1" t="s">
        <v>922</v>
      </c>
      <c r="I155" s="1" t="s">
        <v>923</v>
      </c>
      <c r="J155" s="1" t="s">
        <v>924</v>
      </c>
      <c r="K155" s="1" t="s">
        <v>55</v>
      </c>
      <c r="L155" s="1" t="s">
        <v>34</v>
      </c>
      <c r="M155" s="1"/>
      <c r="N155" s="1"/>
      <c r="O155" s="1" t="s">
        <v>6528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925</v>
      </c>
      <c r="B156" s="1" t="s">
        <v>26</v>
      </c>
      <c r="C156" s="1">
        <v>2</v>
      </c>
      <c r="D156" s="1">
        <v>1</v>
      </c>
      <c r="E156" s="1">
        <v>366</v>
      </c>
      <c r="F156" s="1" t="s">
        <v>30</v>
      </c>
      <c r="G156" s="1" t="s">
        <v>926</v>
      </c>
      <c r="H156" s="1" t="s">
        <v>928</v>
      </c>
      <c r="I156" s="1" t="s">
        <v>28</v>
      </c>
      <c r="J156" s="1" t="s">
        <v>929</v>
      </c>
      <c r="K156" s="1" t="s">
        <v>930</v>
      </c>
      <c r="L156" s="1" t="s">
        <v>34</v>
      </c>
      <c r="M156" s="1"/>
      <c r="N156" s="1"/>
      <c r="O156" s="1" t="s">
        <v>6528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931</v>
      </c>
      <c r="B157" s="1" t="s">
        <v>26</v>
      </c>
      <c r="C157" s="1">
        <v>1</v>
      </c>
      <c r="D157" s="1">
        <v>1</v>
      </c>
      <c r="E157" s="1">
        <v>3668</v>
      </c>
      <c r="F157" s="1" t="s">
        <v>369</v>
      </c>
      <c r="G157" s="1" t="s">
        <v>932</v>
      </c>
      <c r="H157" s="1" t="s">
        <v>168</v>
      </c>
      <c r="I157" s="1" t="s">
        <v>934</v>
      </c>
      <c r="J157" s="1" t="s">
        <v>935</v>
      </c>
      <c r="K157" s="1" t="s">
        <v>171</v>
      </c>
      <c r="L157" s="1" t="s">
        <v>34</v>
      </c>
      <c r="M157" s="1"/>
      <c r="N157" s="1"/>
      <c r="O157" s="1" t="s">
        <v>6528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936</v>
      </c>
      <c r="B158" s="1" t="s">
        <v>26</v>
      </c>
      <c r="C158" s="1">
        <v>1</v>
      </c>
      <c r="D158" s="1">
        <v>1</v>
      </c>
      <c r="E158" s="1">
        <v>3654</v>
      </c>
      <c r="F158" s="1" t="s">
        <v>369</v>
      </c>
      <c r="G158" s="1" t="s">
        <v>937</v>
      </c>
      <c r="H158" s="1" t="s">
        <v>939</v>
      </c>
      <c r="I158" s="1" t="s">
        <v>940</v>
      </c>
      <c r="J158" s="1" t="s">
        <v>80</v>
      </c>
      <c r="K158" s="1" t="s">
        <v>179</v>
      </c>
      <c r="L158" s="1" t="s">
        <v>34</v>
      </c>
      <c r="M158" s="1"/>
      <c r="N158" s="1"/>
      <c r="O158" s="1" t="s">
        <v>6528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941</v>
      </c>
      <c r="B159" s="1" t="s">
        <v>26</v>
      </c>
      <c r="C159" s="1">
        <v>2</v>
      </c>
      <c r="D159" s="1">
        <v>1</v>
      </c>
      <c r="E159" s="1">
        <v>2278</v>
      </c>
      <c r="F159" s="1" t="s">
        <v>399</v>
      </c>
      <c r="G159" s="1" t="s">
        <v>942</v>
      </c>
      <c r="H159" s="1" t="s">
        <v>944</v>
      </c>
      <c r="I159" s="1" t="s">
        <v>28</v>
      </c>
      <c r="J159" s="1" t="s">
        <v>945</v>
      </c>
      <c r="K159" s="1" t="s">
        <v>930</v>
      </c>
      <c r="L159" s="1" t="s">
        <v>34</v>
      </c>
      <c r="M159" s="1"/>
      <c r="N159" s="1"/>
      <c r="O159" s="1" t="s">
        <v>6528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946</v>
      </c>
      <c r="B160" s="1" t="s">
        <v>26</v>
      </c>
      <c r="C160" s="1">
        <v>1</v>
      </c>
      <c r="D160" s="1">
        <v>1</v>
      </c>
      <c r="E160" s="1">
        <v>3644</v>
      </c>
      <c r="F160" s="1" t="s">
        <v>369</v>
      </c>
      <c r="G160" s="1" t="s">
        <v>947</v>
      </c>
      <c r="H160" s="1" t="s">
        <v>949</v>
      </c>
      <c r="I160" s="1" t="s">
        <v>950</v>
      </c>
      <c r="J160" s="1" t="s">
        <v>951</v>
      </c>
      <c r="K160" s="1" t="s">
        <v>253</v>
      </c>
      <c r="L160" s="1" t="s">
        <v>34</v>
      </c>
      <c r="M160" s="1"/>
      <c r="N160" s="1"/>
      <c r="O160" s="1" t="s">
        <v>6528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952</v>
      </c>
      <c r="B161" s="1" t="s">
        <v>26</v>
      </c>
      <c r="C161" s="1">
        <v>2</v>
      </c>
      <c r="D161" s="1">
        <v>1</v>
      </c>
      <c r="E161" s="1">
        <v>229</v>
      </c>
      <c r="F161" s="1" t="s">
        <v>30</v>
      </c>
      <c r="G161" s="1" t="s">
        <v>953</v>
      </c>
      <c r="H161" s="1" t="s">
        <v>955</v>
      </c>
      <c r="I161" s="1" t="s">
        <v>956</v>
      </c>
      <c r="J161" s="1" t="s">
        <v>957</v>
      </c>
      <c r="K161" s="1" t="s">
        <v>274</v>
      </c>
      <c r="L161" s="1" t="s">
        <v>34</v>
      </c>
      <c r="M161" s="1"/>
      <c r="N161" s="1"/>
      <c r="O161" s="1" t="s">
        <v>6528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958</v>
      </c>
      <c r="B162" s="1" t="s">
        <v>26</v>
      </c>
      <c r="C162" s="1">
        <v>2</v>
      </c>
      <c r="D162" s="1">
        <v>1</v>
      </c>
      <c r="E162" s="1">
        <v>306</v>
      </c>
      <c r="F162" s="1" t="s">
        <v>30</v>
      </c>
      <c r="G162" s="1" t="s">
        <v>959</v>
      </c>
      <c r="H162" s="1" t="s">
        <v>961</v>
      </c>
      <c r="I162" s="1" t="s">
        <v>956</v>
      </c>
      <c r="J162" s="1" t="s">
        <v>962</v>
      </c>
      <c r="K162" s="1" t="s">
        <v>963</v>
      </c>
      <c r="L162" s="1" t="s">
        <v>34</v>
      </c>
      <c r="M162" s="1"/>
      <c r="N162" s="1"/>
      <c r="O162" s="1" t="s">
        <v>6528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964</v>
      </c>
      <c r="B163" s="1" t="s">
        <v>26</v>
      </c>
      <c r="C163" s="1">
        <v>2</v>
      </c>
      <c r="D163" s="1">
        <v>1</v>
      </c>
      <c r="E163" s="1">
        <v>345</v>
      </c>
      <c r="F163" s="1" t="s">
        <v>30</v>
      </c>
      <c r="G163" s="1" t="s">
        <v>965</v>
      </c>
      <c r="H163" s="1" t="s">
        <v>967</v>
      </c>
      <c r="I163" s="1" t="s">
        <v>968</v>
      </c>
      <c r="J163" s="1" t="s">
        <v>969</v>
      </c>
      <c r="K163" s="1" t="s">
        <v>970</v>
      </c>
      <c r="L163" s="1" t="s">
        <v>34</v>
      </c>
      <c r="M163" s="1"/>
      <c r="N163" s="1"/>
      <c r="O163" s="1" t="s">
        <v>6528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971</v>
      </c>
      <c r="B164" s="1" t="s">
        <v>26</v>
      </c>
      <c r="C164" s="1">
        <v>2</v>
      </c>
      <c r="D164" s="1">
        <v>1</v>
      </c>
      <c r="E164" s="1">
        <v>223</v>
      </c>
      <c r="F164" s="1" t="s">
        <v>30</v>
      </c>
      <c r="G164" s="1" t="s">
        <v>972</v>
      </c>
      <c r="H164" s="1" t="s">
        <v>974</v>
      </c>
      <c r="I164" s="1" t="s">
        <v>46</v>
      </c>
      <c r="J164" s="1" t="s">
        <v>975</v>
      </c>
      <c r="K164" s="1" t="s">
        <v>976</v>
      </c>
      <c r="L164" s="1" t="s">
        <v>34</v>
      </c>
      <c r="M164" s="1"/>
      <c r="N164" s="1"/>
      <c r="O164" s="1" t="s">
        <v>6528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977</v>
      </c>
      <c r="B165" s="1" t="s">
        <v>26</v>
      </c>
      <c r="C165" s="1">
        <v>1</v>
      </c>
      <c r="D165" s="1">
        <v>1</v>
      </c>
      <c r="E165" s="1">
        <v>3637</v>
      </c>
      <c r="F165" s="1" t="s">
        <v>369</v>
      </c>
      <c r="G165" s="1" t="s">
        <v>978</v>
      </c>
      <c r="H165" s="1" t="s">
        <v>980</v>
      </c>
      <c r="I165" s="1" t="s">
        <v>981</v>
      </c>
      <c r="J165" s="1" t="s">
        <v>962</v>
      </c>
      <c r="K165" s="1" t="s">
        <v>982</v>
      </c>
      <c r="L165" s="1" t="s">
        <v>34</v>
      </c>
      <c r="M165" s="1"/>
      <c r="N165" s="1"/>
      <c r="O165" s="1" t="s">
        <v>6528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983</v>
      </c>
      <c r="B166" s="1" t="s">
        <v>26</v>
      </c>
      <c r="C166" s="1">
        <v>1</v>
      </c>
      <c r="D166" s="1">
        <v>1</v>
      </c>
      <c r="E166" s="1">
        <v>3636</v>
      </c>
      <c r="F166" s="1" t="s">
        <v>369</v>
      </c>
      <c r="G166" s="1" t="s">
        <v>984</v>
      </c>
      <c r="H166" s="1" t="s">
        <v>986</v>
      </c>
      <c r="I166" s="1" t="s">
        <v>987</v>
      </c>
      <c r="J166" s="1" t="s">
        <v>988</v>
      </c>
      <c r="K166" s="1" t="s">
        <v>274</v>
      </c>
      <c r="L166" s="1" t="s">
        <v>34</v>
      </c>
      <c r="M166" s="1"/>
      <c r="N166" s="1"/>
      <c r="O166" s="1" t="s">
        <v>6528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989</v>
      </c>
      <c r="B167" s="1" t="s">
        <v>26</v>
      </c>
      <c r="C167" s="1">
        <v>2</v>
      </c>
      <c r="D167" s="1">
        <v>1.5</v>
      </c>
      <c r="E167" s="1">
        <v>91</v>
      </c>
      <c r="F167" s="1" t="s">
        <v>343</v>
      </c>
      <c r="G167" s="1" t="s">
        <v>990</v>
      </c>
      <c r="H167" s="1" t="s">
        <v>992</v>
      </c>
      <c r="I167" s="1" t="s">
        <v>993</v>
      </c>
      <c r="J167" s="1" t="s">
        <v>988</v>
      </c>
      <c r="K167" s="1" t="s">
        <v>274</v>
      </c>
      <c r="L167" s="1" t="s">
        <v>34</v>
      </c>
      <c r="M167" s="1"/>
      <c r="N167" s="1"/>
      <c r="O167" s="1" t="s">
        <v>6528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994</v>
      </c>
      <c r="B168" s="1" t="s">
        <v>26</v>
      </c>
      <c r="C168" s="1">
        <v>1</v>
      </c>
      <c r="D168" s="1">
        <v>1</v>
      </c>
      <c r="E168" s="1">
        <v>3662</v>
      </c>
      <c r="F168" s="1" t="s">
        <v>369</v>
      </c>
      <c r="G168" s="1" t="s">
        <v>995</v>
      </c>
      <c r="H168" s="1" t="s">
        <v>997</v>
      </c>
      <c r="I168" s="1" t="s">
        <v>998</v>
      </c>
      <c r="J168" s="1" t="s">
        <v>999</v>
      </c>
      <c r="K168" s="1" t="s">
        <v>1000</v>
      </c>
      <c r="L168" s="1" t="s">
        <v>34</v>
      </c>
      <c r="M168" s="1"/>
      <c r="N168" s="1"/>
      <c r="O168" s="1" t="s">
        <v>6528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1001</v>
      </c>
      <c r="B169" s="1" t="s">
        <v>26</v>
      </c>
      <c r="C169" s="1">
        <v>2</v>
      </c>
      <c r="D169" s="1">
        <v>1</v>
      </c>
      <c r="E169" s="1">
        <v>2240</v>
      </c>
      <c r="F169" s="1" t="s">
        <v>399</v>
      </c>
      <c r="G169" s="1" t="s">
        <v>1002</v>
      </c>
      <c r="H169" s="1" t="s">
        <v>1004</v>
      </c>
      <c r="I169" s="1" t="s">
        <v>1005</v>
      </c>
      <c r="J169" s="1" t="s">
        <v>1006</v>
      </c>
      <c r="K169" s="1" t="s">
        <v>963</v>
      </c>
      <c r="L169" s="1" t="s">
        <v>34</v>
      </c>
      <c r="M169" s="1"/>
      <c r="N169" s="1"/>
      <c r="O169" s="1" t="s">
        <v>6528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1007</v>
      </c>
      <c r="B170" s="1" t="s">
        <v>26</v>
      </c>
      <c r="C170" s="1">
        <v>2</v>
      </c>
      <c r="D170" s="1">
        <v>1</v>
      </c>
      <c r="E170" s="1">
        <v>2206</v>
      </c>
      <c r="F170" s="1" t="s">
        <v>399</v>
      </c>
      <c r="G170" s="1" t="s">
        <v>1008</v>
      </c>
      <c r="H170" s="1" t="s">
        <v>1010</v>
      </c>
      <c r="I170" s="1" t="s">
        <v>1011</v>
      </c>
      <c r="J170" s="1" t="s">
        <v>1012</v>
      </c>
      <c r="K170" s="1" t="s">
        <v>274</v>
      </c>
      <c r="L170" s="1" t="s">
        <v>34</v>
      </c>
      <c r="M170" s="1"/>
      <c r="N170" s="1"/>
      <c r="O170" s="1" t="s">
        <v>6528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1013</v>
      </c>
      <c r="B171" s="1" t="s">
        <v>26</v>
      </c>
      <c r="C171" s="1">
        <v>2</v>
      </c>
      <c r="D171" s="1">
        <v>1.5</v>
      </c>
      <c r="E171" s="1">
        <v>193</v>
      </c>
      <c r="F171" s="1" t="s">
        <v>343</v>
      </c>
      <c r="G171" s="1" t="s">
        <v>1014</v>
      </c>
      <c r="H171" s="1" t="s">
        <v>1016</v>
      </c>
      <c r="I171" s="1" t="s">
        <v>1017</v>
      </c>
      <c r="J171" s="1" t="s">
        <v>1018</v>
      </c>
      <c r="K171" s="1" t="s">
        <v>207</v>
      </c>
      <c r="L171" s="1" t="s">
        <v>34</v>
      </c>
      <c r="M171" s="1"/>
      <c r="N171" s="1"/>
      <c r="O171" s="1" t="s">
        <v>6528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1019</v>
      </c>
      <c r="B172" s="1" t="s">
        <v>26</v>
      </c>
      <c r="C172" s="1">
        <v>2</v>
      </c>
      <c r="D172" s="1">
        <v>1.5</v>
      </c>
      <c r="E172" s="1">
        <v>106</v>
      </c>
      <c r="F172" s="1" t="s">
        <v>343</v>
      </c>
      <c r="G172" s="1" t="s">
        <v>1020</v>
      </c>
      <c r="H172" s="1" t="s">
        <v>1022</v>
      </c>
      <c r="I172" s="1" t="s">
        <v>1023</v>
      </c>
      <c r="J172" s="1" t="s">
        <v>1024</v>
      </c>
      <c r="K172" s="1" t="s">
        <v>325</v>
      </c>
      <c r="L172" s="1" t="s">
        <v>34</v>
      </c>
      <c r="M172" s="1"/>
      <c r="N172" s="1"/>
      <c r="O172" s="1" t="s">
        <v>6528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1025</v>
      </c>
      <c r="B173" s="1" t="s">
        <v>26</v>
      </c>
      <c r="C173" s="1">
        <v>1</v>
      </c>
      <c r="D173" s="1">
        <v>1</v>
      </c>
      <c r="E173" s="1">
        <v>3226</v>
      </c>
      <c r="F173" s="1" t="s">
        <v>357</v>
      </c>
      <c r="G173" s="1" t="s">
        <v>1026</v>
      </c>
      <c r="H173" s="1" t="s">
        <v>1028</v>
      </c>
      <c r="I173" s="1" t="s">
        <v>1029</v>
      </c>
      <c r="J173" s="1" t="s">
        <v>1030</v>
      </c>
      <c r="K173" s="1" t="s">
        <v>207</v>
      </c>
      <c r="L173" s="1" t="s">
        <v>34</v>
      </c>
      <c r="M173" s="1"/>
      <c r="N173" s="1"/>
      <c r="O173" s="1" t="s">
        <v>6528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1031</v>
      </c>
      <c r="B174" s="1" t="s">
        <v>26</v>
      </c>
      <c r="C174" s="1">
        <v>2</v>
      </c>
      <c r="D174" s="1">
        <v>1</v>
      </c>
      <c r="E174" s="1">
        <v>242</v>
      </c>
      <c r="F174" s="1" t="s">
        <v>30</v>
      </c>
      <c r="G174" s="1" t="s">
        <v>1032</v>
      </c>
      <c r="H174" s="1" t="s">
        <v>1034</v>
      </c>
      <c r="I174" s="1" t="s">
        <v>28</v>
      </c>
      <c r="J174" s="1" t="s">
        <v>1035</v>
      </c>
      <c r="K174" s="1" t="s">
        <v>325</v>
      </c>
      <c r="L174" s="1" t="s">
        <v>34</v>
      </c>
      <c r="M174" s="1"/>
      <c r="N174" s="1"/>
      <c r="O174" s="1" t="s">
        <v>6528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1036</v>
      </c>
      <c r="B175" s="1" t="s">
        <v>26</v>
      </c>
      <c r="C175" s="1">
        <v>1</v>
      </c>
      <c r="D175" s="1">
        <v>1</v>
      </c>
      <c r="E175" s="1">
        <v>3664</v>
      </c>
      <c r="F175" s="1" t="s">
        <v>369</v>
      </c>
      <c r="G175" s="1" t="s">
        <v>1037</v>
      </c>
      <c r="H175" s="1" t="s">
        <v>1039</v>
      </c>
      <c r="I175" s="1" t="s">
        <v>1040</v>
      </c>
      <c r="J175" s="1" t="s">
        <v>1041</v>
      </c>
      <c r="K175" s="1" t="s">
        <v>207</v>
      </c>
      <c r="L175" s="1" t="s">
        <v>34</v>
      </c>
      <c r="M175" s="1"/>
      <c r="N175" s="1"/>
      <c r="O175" s="1" t="s">
        <v>6528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1042</v>
      </c>
      <c r="B176" s="1" t="s">
        <v>26</v>
      </c>
      <c r="C176" s="1">
        <v>1</v>
      </c>
      <c r="D176" s="1">
        <v>1</v>
      </c>
      <c r="E176" s="1">
        <v>3651</v>
      </c>
      <c r="F176" s="1" t="s">
        <v>369</v>
      </c>
      <c r="G176" s="1" t="s">
        <v>1043</v>
      </c>
      <c r="H176" s="1" t="s">
        <v>1045</v>
      </c>
      <c r="I176" s="1" t="s">
        <v>1046</v>
      </c>
      <c r="J176" s="1" t="s">
        <v>1047</v>
      </c>
      <c r="K176" s="1" t="s">
        <v>260</v>
      </c>
      <c r="L176" s="1" t="s">
        <v>34</v>
      </c>
      <c r="M176" s="1"/>
      <c r="N176" s="1"/>
      <c r="O176" s="1" t="s">
        <v>6528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1048</v>
      </c>
      <c r="B177" s="1" t="s">
        <v>26</v>
      </c>
      <c r="C177" s="1">
        <v>2</v>
      </c>
      <c r="D177" s="1">
        <v>1</v>
      </c>
      <c r="E177" s="1">
        <v>2270</v>
      </c>
      <c r="F177" s="1" t="s">
        <v>399</v>
      </c>
      <c r="G177" s="1" t="s">
        <v>1049</v>
      </c>
      <c r="H177" s="1" t="s">
        <v>1051</v>
      </c>
      <c r="I177" s="1" t="s">
        <v>28</v>
      </c>
      <c r="J177" s="1" t="s">
        <v>1052</v>
      </c>
      <c r="K177" s="1" t="s">
        <v>99</v>
      </c>
      <c r="L177" s="1" t="s">
        <v>34</v>
      </c>
      <c r="M177" s="1"/>
      <c r="N177" s="1"/>
      <c r="O177" s="1" t="s">
        <v>6528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1053</v>
      </c>
      <c r="B178" s="1" t="s">
        <v>26</v>
      </c>
      <c r="C178" s="1">
        <v>2</v>
      </c>
      <c r="D178" s="1">
        <v>1</v>
      </c>
      <c r="E178" s="1">
        <v>365</v>
      </c>
      <c r="F178" s="1" t="s">
        <v>30</v>
      </c>
      <c r="G178" s="1" t="s">
        <v>1054</v>
      </c>
      <c r="H178" s="1" t="s">
        <v>1056</v>
      </c>
      <c r="I178" s="1" t="s">
        <v>1057</v>
      </c>
      <c r="J178" s="1" t="s">
        <v>1058</v>
      </c>
      <c r="K178" s="1" t="s">
        <v>913</v>
      </c>
      <c r="L178" s="1" t="s">
        <v>34</v>
      </c>
      <c r="M178" s="1"/>
      <c r="N178" s="1"/>
      <c r="O178" s="1" t="s">
        <v>6528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1059</v>
      </c>
      <c r="B179" s="1" t="s">
        <v>26</v>
      </c>
      <c r="C179" s="1">
        <v>2</v>
      </c>
      <c r="D179" s="1">
        <v>1.5</v>
      </c>
      <c r="E179" s="1">
        <v>107</v>
      </c>
      <c r="F179" s="1" t="s">
        <v>343</v>
      </c>
      <c r="G179" s="1" t="s">
        <v>1060</v>
      </c>
      <c r="H179" s="1" t="s">
        <v>1062</v>
      </c>
      <c r="I179" s="1" t="s">
        <v>1063</v>
      </c>
      <c r="J179" s="1" t="s">
        <v>1064</v>
      </c>
      <c r="K179" s="1" t="s">
        <v>1065</v>
      </c>
      <c r="L179" s="1" t="s">
        <v>34</v>
      </c>
      <c r="M179" s="1"/>
      <c r="N179" s="1"/>
      <c r="O179" s="1" t="s">
        <v>6528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1066</v>
      </c>
      <c r="B180" s="1" t="s">
        <v>26</v>
      </c>
      <c r="C180" s="1">
        <v>1</v>
      </c>
      <c r="D180" s="1">
        <v>1</v>
      </c>
      <c r="E180" s="1">
        <v>3215</v>
      </c>
      <c r="F180" s="1" t="s">
        <v>357</v>
      </c>
      <c r="G180" s="1" t="s">
        <v>1067</v>
      </c>
      <c r="H180" s="1" t="s">
        <v>1069</v>
      </c>
      <c r="I180" s="1" t="s">
        <v>584</v>
      </c>
      <c r="J180" s="1" t="s">
        <v>1070</v>
      </c>
      <c r="K180" s="1" t="s">
        <v>1071</v>
      </c>
      <c r="L180" s="1" t="s">
        <v>34</v>
      </c>
      <c r="M180" s="1"/>
      <c r="N180" s="1"/>
      <c r="O180" s="1" t="s">
        <v>6528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1072</v>
      </c>
      <c r="B181" s="1" t="s">
        <v>26</v>
      </c>
      <c r="C181" s="1">
        <v>1</v>
      </c>
      <c r="D181" s="1">
        <v>1</v>
      </c>
      <c r="E181" s="1">
        <v>2414</v>
      </c>
      <c r="F181" s="1" t="s">
        <v>678</v>
      </c>
      <c r="G181" s="1" t="s">
        <v>1073</v>
      </c>
      <c r="H181" s="1" t="s">
        <v>1075</v>
      </c>
      <c r="I181" s="1" t="s">
        <v>46</v>
      </c>
      <c r="J181" s="1" t="s">
        <v>1076</v>
      </c>
      <c r="K181" s="1" t="s">
        <v>112</v>
      </c>
      <c r="L181" s="1" t="s">
        <v>34</v>
      </c>
      <c r="M181" s="1"/>
      <c r="N181" s="1"/>
      <c r="O181" s="1" t="s">
        <v>6528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1077</v>
      </c>
      <c r="B182" s="1" t="s">
        <v>26</v>
      </c>
      <c r="C182" s="1">
        <v>1</v>
      </c>
      <c r="D182" s="1">
        <v>1</v>
      </c>
      <c r="E182" s="1">
        <v>3640</v>
      </c>
      <c r="F182" s="1" t="s">
        <v>369</v>
      </c>
      <c r="G182" s="1" t="s">
        <v>1078</v>
      </c>
      <c r="H182" s="1" t="s">
        <v>1062</v>
      </c>
      <c r="I182" s="1" t="s">
        <v>1080</v>
      </c>
      <c r="J182" s="1" t="s">
        <v>1064</v>
      </c>
      <c r="K182" s="1" t="s">
        <v>1065</v>
      </c>
      <c r="L182" s="1" t="s">
        <v>34</v>
      </c>
      <c r="M182" s="1"/>
      <c r="N182" s="1"/>
      <c r="O182" s="1" t="s">
        <v>6528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1081</v>
      </c>
      <c r="B183" s="1" t="s">
        <v>26</v>
      </c>
      <c r="C183" s="1">
        <v>2</v>
      </c>
      <c r="D183" s="1">
        <v>1</v>
      </c>
      <c r="E183" s="1">
        <v>243</v>
      </c>
      <c r="F183" s="1" t="s">
        <v>30</v>
      </c>
      <c r="G183" s="1" t="s">
        <v>1082</v>
      </c>
      <c r="H183" s="1" t="s">
        <v>1084</v>
      </c>
      <c r="I183" s="1" t="s">
        <v>512</v>
      </c>
      <c r="J183" s="1" t="s">
        <v>1064</v>
      </c>
      <c r="K183" s="1" t="s">
        <v>1085</v>
      </c>
      <c r="L183" s="1" t="s">
        <v>34</v>
      </c>
      <c r="M183" s="1"/>
      <c r="N183" s="1"/>
      <c r="O183" s="1" t="s">
        <v>6528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1086</v>
      </c>
      <c r="B184" s="1" t="s">
        <v>26</v>
      </c>
      <c r="C184" s="1">
        <v>2</v>
      </c>
      <c r="D184" s="1">
        <v>1</v>
      </c>
      <c r="E184" s="1">
        <v>287</v>
      </c>
      <c r="F184" s="1" t="s">
        <v>30</v>
      </c>
      <c r="G184" s="1" t="s">
        <v>1087</v>
      </c>
      <c r="H184" s="1" t="s">
        <v>1089</v>
      </c>
      <c r="I184" s="1" t="s">
        <v>1090</v>
      </c>
      <c r="J184" s="1" t="s">
        <v>1091</v>
      </c>
      <c r="K184" s="1" t="s">
        <v>1071</v>
      </c>
      <c r="L184" s="1" t="s">
        <v>34</v>
      </c>
      <c r="M184" s="1"/>
      <c r="N184" s="1"/>
      <c r="O184" s="1" t="s">
        <v>6528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1092</v>
      </c>
      <c r="B185" s="1" t="s">
        <v>26</v>
      </c>
      <c r="C185" s="1">
        <v>2</v>
      </c>
      <c r="D185" s="1">
        <v>1</v>
      </c>
      <c r="E185" s="1">
        <v>282</v>
      </c>
      <c r="F185" s="1" t="s">
        <v>30</v>
      </c>
      <c r="G185" s="1" t="s">
        <v>1093</v>
      </c>
      <c r="H185" s="1" t="s">
        <v>1095</v>
      </c>
      <c r="I185" s="1" t="s">
        <v>1096</v>
      </c>
      <c r="J185" s="1" t="s">
        <v>1097</v>
      </c>
      <c r="K185" s="1" t="s">
        <v>1098</v>
      </c>
      <c r="L185" s="1" t="s">
        <v>34</v>
      </c>
      <c r="M185" s="1"/>
      <c r="N185" s="1"/>
      <c r="O185" s="1" t="s">
        <v>6528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1099</v>
      </c>
      <c r="B186" s="1" t="s">
        <v>26</v>
      </c>
      <c r="C186" s="1">
        <v>1</v>
      </c>
      <c r="D186" s="1">
        <v>1</v>
      </c>
      <c r="E186" s="1">
        <v>3214</v>
      </c>
      <c r="F186" s="1" t="s">
        <v>357</v>
      </c>
      <c r="G186" s="1" t="s">
        <v>1100</v>
      </c>
      <c r="H186" s="1" t="s">
        <v>1102</v>
      </c>
      <c r="I186" s="1" t="s">
        <v>1103</v>
      </c>
      <c r="J186" s="1" t="s">
        <v>1104</v>
      </c>
      <c r="K186" s="1" t="s">
        <v>1098</v>
      </c>
      <c r="L186" s="1" t="s">
        <v>34</v>
      </c>
      <c r="M186" s="1"/>
      <c r="N186" s="1"/>
      <c r="O186" s="1" t="s">
        <v>6528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1105</v>
      </c>
      <c r="B187" s="1" t="s">
        <v>26</v>
      </c>
      <c r="C187" s="1">
        <v>1</v>
      </c>
      <c r="D187" s="1">
        <v>1</v>
      </c>
      <c r="E187" s="1">
        <v>3387</v>
      </c>
      <c r="F187" s="1" t="s">
        <v>376</v>
      </c>
      <c r="G187" s="1" t="s">
        <v>1106</v>
      </c>
      <c r="H187" s="1" t="s">
        <v>1107</v>
      </c>
      <c r="I187" s="1" t="s">
        <v>1090</v>
      </c>
      <c r="J187" s="1" t="s">
        <v>1108</v>
      </c>
      <c r="K187" s="1" t="s">
        <v>913</v>
      </c>
      <c r="L187" s="1" t="s">
        <v>34</v>
      </c>
      <c r="M187" s="1"/>
      <c r="N187" s="1"/>
      <c r="O187" s="1" t="s">
        <v>6528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1109</v>
      </c>
      <c r="B188" s="1" t="s">
        <v>26</v>
      </c>
      <c r="C188" s="1">
        <v>2</v>
      </c>
      <c r="D188" s="1">
        <v>1.5</v>
      </c>
      <c r="E188" s="1">
        <v>116</v>
      </c>
      <c r="F188" s="1" t="s">
        <v>343</v>
      </c>
      <c r="G188" s="1" t="s">
        <v>1110</v>
      </c>
      <c r="H188" s="1" t="s">
        <v>1112</v>
      </c>
      <c r="I188" s="1" t="s">
        <v>1113</v>
      </c>
      <c r="J188" s="1" t="s">
        <v>1114</v>
      </c>
      <c r="K188" s="1" t="s">
        <v>112</v>
      </c>
      <c r="L188" s="1" t="s">
        <v>34</v>
      </c>
      <c r="M188" s="1"/>
      <c r="N188" s="1"/>
      <c r="O188" s="1" t="s">
        <v>6528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1115</v>
      </c>
      <c r="B189" s="1" t="s">
        <v>26</v>
      </c>
      <c r="C189" s="1">
        <v>2</v>
      </c>
      <c r="D189" s="1">
        <v>1.5</v>
      </c>
      <c r="E189" s="1">
        <v>178</v>
      </c>
      <c r="F189" s="1" t="s">
        <v>343</v>
      </c>
      <c r="G189" s="1" t="s">
        <v>1116</v>
      </c>
      <c r="H189" s="1" t="s">
        <v>1118</v>
      </c>
      <c r="I189" s="1" t="s">
        <v>1119</v>
      </c>
      <c r="J189" s="1" t="s">
        <v>346</v>
      </c>
      <c r="K189" s="1" t="s">
        <v>119</v>
      </c>
      <c r="L189" s="1" t="s">
        <v>34</v>
      </c>
      <c r="M189" s="1"/>
      <c r="N189" s="1"/>
      <c r="O189" s="1" t="s">
        <v>6528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1120</v>
      </c>
      <c r="B190" s="1" t="s">
        <v>26</v>
      </c>
      <c r="C190" s="1">
        <v>2</v>
      </c>
      <c r="D190" s="1">
        <v>1</v>
      </c>
      <c r="E190" s="1">
        <v>334</v>
      </c>
      <c r="F190" s="1" t="s">
        <v>30</v>
      </c>
      <c r="G190" s="1" t="s">
        <v>1121</v>
      </c>
      <c r="H190" s="1" t="s">
        <v>1123</v>
      </c>
      <c r="I190" s="1" t="s">
        <v>1124</v>
      </c>
      <c r="J190" s="1" t="s">
        <v>1125</v>
      </c>
      <c r="K190" s="1" t="s">
        <v>1126</v>
      </c>
      <c r="L190" s="1" t="s">
        <v>34</v>
      </c>
      <c r="M190" s="1"/>
      <c r="N190" s="1"/>
      <c r="O190" s="1" t="s">
        <v>6528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1127</v>
      </c>
      <c r="B191" s="1" t="s">
        <v>26</v>
      </c>
      <c r="C191" s="1">
        <v>2</v>
      </c>
      <c r="D191" s="1">
        <v>1</v>
      </c>
      <c r="E191" s="1">
        <v>295</v>
      </c>
      <c r="F191" s="1" t="s">
        <v>30</v>
      </c>
      <c r="G191" s="1" t="s">
        <v>1128</v>
      </c>
      <c r="H191" s="1" t="s">
        <v>1130</v>
      </c>
      <c r="I191" s="1" t="s">
        <v>1131</v>
      </c>
      <c r="J191" s="1" t="s">
        <v>1132</v>
      </c>
      <c r="K191" s="1" t="s">
        <v>1133</v>
      </c>
      <c r="L191" s="1" t="s">
        <v>34</v>
      </c>
      <c r="M191" s="1"/>
      <c r="N191" s="1"/>
      <c r="O191" s="1" t="s">
        <v>6528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1134</v>
      </c>
      <c r="B192" s="1" t="s">
        <v>26</v>
      </c>
      <c r="C192" s="1">
        <v>2</v>
      </c>
      <c r="D192" s="1">
        <v>1.5</v>
      </c>
      <c r="E192" s="1">
        <v>185</v>
      </c>
      <c r="F192" s="1" t="s">
        <v>343</v>
      </c>
      <c r="G192" s="1" t="s">
        <v>1135</v>
      </c>
      <c r="H192" s="1" t="s">
        <v>1137</v>
      </c>
      <c r="I192" s="1" t="s">
        <v>1138</v>
      </c>
      <c r="J192" s="1" t="s">
        <v>1139</v>
      </c>
      <c r="K192" s="1" t="s">
        <v>220</v>
      </c>
      <c r="L192" s="1" t="s">
        <v>34</v>
      </c>
      <c r="M192" s="1"/>
      <c r="N192" s="1"/>
      <c r="O192" s="1" t="s">
        <v>6528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1140</v>
      </c>
      <c r="B193" s="1" t="s">
        <v>26</v>
      </c>
      <c r="C193" s="1">
        <v>1</v>
      </c>
      <c r="D193" s="1">
        <v>1</v>
      </c>
      <c r="E193" s="1">
        <v>3655</v>
      </c>
      <c r="F193" s="1" t="s">
        <v>369</v>
      </c>
      <c r="G193" s="1" t="s">
        <v>1141</v>
      </c>
      <c r="H193" s="1" t="s">
        <v>1143</v>
      </c>
      <c r="I193" s="1" t="s">
        <v>1144</v>
      </c>
      <c r="J193" s="1" t="s">
        <v>1145</v>
      </c>
      <c r="K193" s="1" t="s">
        <v>119</v>
      </c>
      <c r="L193" s="1" t="s">
        <v>34</v>
      </c>
      <c r="M193" s="1"/>
      <c r="N193" s="1"/>
      <c r="O193" s="1" t="s">
        <v>6528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1146</v>
      </c>
      <c r="B194" s="1" t="s">
        <v>26</v>
      </c>
      <c r="C194" s="1">
        <v>2</v>
      </c>
      <c r="D194" s="1">
        <v>1.5</v>
      </c>
      <c r="E194" s="1">
        <v>152</v>
      </c>
      <c r="F194" s="1" t="s">
        <v>343</v>
      </c>
      <c r="G194" s="1" t="s">
        <v>1147</v>
      </c>
      <c r="H194" s="1" t="s">
        <v>1148</v>
      </c>
      <c r="I194" s="1" t="s">
        <v>1149</v>
      </c>
      <c r="J194" s="1" t="s">
        <v>346</v>
      </c>
      <c r="K194" s="1" t="s">
        <v>1133</v>
      </c>
      <c r="L194" s="1" t="s">
        <v>34</v>
      </c>
      <c r="M194" s="1"/>
      <c r="N194" s="1"/>
      <c r="O194" s="1" t="s">
        <v>6528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1150</v>
      </c>
      <c r="B195" s="1" t="s">
        <v>26</v>
      </c>
      <c r="C195" s="1">
        <v>1</v>
      </c>
      <c r="D195" s="1">
        <v>1</v>
      </c>
      <c r="E195" s="1">
        <v>3660</v>
      </c>
      <c r="F195" s="1" t="s">
        <v>369</v>
      </c>
      <c r="G195" s="1" t="s">
        <v>1151</v>
      </c>
      <c r="H195" s="1" t="s">
        <v>1153</v>
      </c>
      <c r="I195" s="1" t="s">
        <v>1154</v>
      </c>
      <c r="J195" s="1" t="s">
        <v>1155</v>
      </c>
      <c r="K195" s="1" t="s">
        <v>1156</v>
      </c>
      <c r="L195" s="1" t="s">
        <v>34</v>
      </c>
      <c r="M195" s="1"/>
      <c r="N195" s="1"/>
      <c r="O195" s="1" t="s">
        <v>6528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1157</v>
      </c>
      <c r="B196" s="1" t="s">
        <v>26</v>
      </c>
      <c r="C196" s="1">
        <v>1</v>
      </c>
      <c r="D196" s="1">
        <v>1</v>
      </c>
      <c r="E196" s="1">
        <v>3217</v>
      </c>
      <c r="F196" s="1" t="s">
        <v>357</v>
      </c>
      <c r="G196" s="1" t="s">
        <v>1158</v>
      </c>
      <c r="H196" s="1" t="s">
        <v>1160</v>
      </c>
      <c r="I196" s="1" t="s">
        <v>1161</v>
      </c>
      <c r="J196" s="1" t="s">
        <v>1162</v>
      </c>
      <c r="K196" s="1" t="s">
        <v>1133</v>
      </c>
      <c r="L196" s="1" t="s">
        <v>34</v>
      </c>
      <c r="M196" s="1"/>
      <c r="N196" s="1"/>
      <c r="O196" s="1" t="s">
        <v>6528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1163</v>
      </c>
      <c r="B197" s="1" t="s">
        <v>26</v>
      </c>
      <c r="C197" s="1">
        <v>2</v>
      </c>
      <c r="D197" s="1">
        <v>1</v>
      </c>
      <c r="E197" s="1">
        <v>2250</v>
      </c>
      <c r="F197" s="1" t="s">
        <v>399</v>
      </c>
      <c r="G197" s="1" t="s">
        <v>1164</v>
      </c>
      <c r="H197" s="1" t="s">
        <v>1166</v>
      </c>
      <c r="I197" s="1" t="s">
        <v>1167</v>
      </c>
      <c r="J197" s="1" t="s">
        <v>1168</v>
      </c>
      <c r="K197" s="1" t="s">
        <v>119</v>
      </c>
      <c r="L197" s="1" t="s">
        <v>34</v>
      </c>
      <c r="M197" s="1"/>
      <c r="N197" s="1"/>
      <c r="O197" s="1" t="s">
        <v>6528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1169</v>
      </c>
      <c r="B198" s="1" t="s">
        <v>26</v>
      </c>
      <c r="C198" s="1">
        <v>2</v>
      </c>
      <c r="D198" s="1">
        <v>1.5</v>
      </c>
      <c r="E198" s="1">
        <v>196</v>
      </c>
      <c r="F198" s="1" t="s">
        <v>343</v>
      </c>
      <c r="G198" s="1" t="s">
        <v>1170</v>
      </c>
      <c r="H198" s="1" t="s">
        <v>1172</v>
      </c>
      <c r="I198" s="1" t="s">
        <v>1173</v>
      </c>
      <c r="J198" s="1" t="s">
        <v>1174</v>
      </c>
      <c r="K198" s="1" t="s">
        <v>1175</v>
      </c>
      <c r="L198" s="1" t="s">
        <v>34</v>
      </c>
      <c r="M198" s="1"/>
      <c r="N198" s="1"/>
      <c r="O198" s="1" t="s">
        <v>6528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1176</v>
      </c>
      <c r="B199" s="1" t="s">
        <v>26</v>
      </c>
      <c r="C199" s="1">
        <v>1</v>
      </c>
      <c r="D199" s="1">
        <v>1</v>
      </c>
      <c r="E199" s="1">
        <v>3209</v>
      </c>
      <c r="F199" s="1" t="s">
        <v>357</v>
      </c>
      <c r="G199" s="1" t="s">
        <v>1177</v>
      </c>
      <c r="H199" s="1" t="s">
        <v>1179</v>
      </c>
      <c r="I199" s="1" t="s">
        <v>1180</v>
      </c>
      <c r="J199" s="1" t="s">
        <v>1181</v>
      </c>
      <c r="K199" s="1" t="s">
        <v>1182</v>
      </c>
      <c r="L199" s="1" t="s">
        <v>34</v>
      </c>
      <c r="M199" s="1"/>
      <c r="N199" s="1"/>
      <c r="O199" s="1" t="s">
        <v>6528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1183</v>
      </c>
      <c r="B200" s="1" t="s">
        <v>26</v>
      </c>
      <c r="C200" s="1">
        <v>1</v>
      </c>
      <c r="D200" s="1">
        <v>1</v>
      </c>
      <c r="E200" s="1">
        <v>2415</v>
      </c>
      <c r="F200" s="1" t="s">
        <v>678</v>
      </c>
      <c r="G200" s="1" t="s">
        <v>1184</v>
      </c>
      <c r="H200" s="1" t="s">
        <v>1185</v>
      </c>
      <c r="I200" s="1" t="s">
        <v>28</v>
      </c>
      <c r="J200" s="1" t="s">
        <v>1186</v>
      </c>
      <c r="K200" s="1" t="s">
        <v>125</v>
      </c>
      <c r="L200" s="1" t="s">
        <v>34</v>
      </c>
      <c r="M200" s="1"/>
      <c r="N200" s="1"/>
      <c r="O200" s="1" t="s">
        <v>6528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1187</v>
      </c>
      <c r="B201" s="1" t="s">
        <v>26</v>
      </c>
      <c r="C201" s="1">
        <v>1</v>
      </c>
      <c r="D201" s="1">
        <v>1</v>
      </c>
      <c r="E201" s="1">
        <v>3224</v>
      </c>
      <c r="F201" s="1" t="s">
        <v>357</v>
      </c>
      <c r="G201" s="1" t="s">
        <v>1188</v>
      </c>
      <c r="H201" s="1" t="s">
        <v>1190</v>
      </c>
      <c r="I201" s="1" t="s">
        <v>1191</v>
      </c>
      <c r="J201" s="1" t="s">
        <v>346</v>
      </c>
      <c r="K201" s="1" t="s">
        <v>131</v>
      </c>
      <c r="L201" s="1" t="s">
        <v>34</v>
      </c>
      <c r="M201" s="1"/>
      <c r="N201" s="1"/>
      <c r="O201" s="1" t="s">
        <v>6528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1192</v>
      </c>
      <c r="B202" s="1" t="s">
        <v>26</v>
      </c>
      <c r="C202" s="1">
        <v>1</v>
      </c>
      <c r="D202" s="1">
        <v>1</v>
      </c>
      <c r="E202" s="1">
        <v>2420</v>
      </c>
      <c r="F202" s="1" t="s">
        <v>678</v>
      </c>
      <c r="G202" s="1" t="s">
        <v>1193</v>
      </c>
      <c r="H202" s="1" t="s">
        <v>1195</v>
      </c>
      <c r="I202" s="1" t="s">
        <v>28</v>
      </c>
      <c r="J202" s="1" t="s">
        <v>1196</v>
      </c>
      <c r="K202" s="1" t="s">
        <v>131</v>
      </c>
      <c r="L202" s="1" t="s">
        <v>34</v>
      </c>
      <c r="M202" s="1"/>
      <c r="N202" s="1"/>
      <c r="O202" s="1" t="s">
        <v>6528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1197</v>
      </c>
      <c r="B203" s="1" t="s">
        <v>26</v>
      </c>
      <c r="C203" s="1">
        <v>1</v>
      </c>
      <c r="D203" s="1">
        <v>1</v>
      </c>
      <c r="E203" s="1">
        <v>2419</v>
      </c>
      <c r="F203" s="1" t="s">
        <v>678</v>
      </c>
      <c r="G203" s="1" t="s">
        <v>1198</v>
      </c>
      <c r="H203" s="1" t="s">
        <v>1199</v>
      </c>
      <c r="I203" s="1" t="s">
        <v>28</v>
      </c>
      <c r="J203" s="1" t="s">
        <v>1200</v>
      </c>
      <c r="K203" s="1" t="s">
        <v>125</v>
      </c>
      <c r="L203" s="1" t="s">
        <v>34</v>
      </c>
      <c r="M203" s="1"/>
      <c r="N203" s="1"/>
      <c r="O203" s="1" t="s">
        <v>6528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1201</v>
      </c>
      <c r="B204" s="1" t="s">
        <v>26</v>
      </c>
      <c r="C204" s="1">
        <v>2</v>
      </c>
      <c r="D204" s="1">
        <v>1</v>
      </c>
      <c r="E204" s="1">
        <v>2266</v>
      </c>
      <c r="F204" s="1" t="s">
        <v>399</v>
      </c>
      <c r="G204" s="1" t="s">
        <v>1202</v>
      </c>
      <c r="H204" s="1" t="s">
        <v>1203</v>
      </c>
      <c r="I204" s="1" t="s">
        <v>28</v>
      </c>
      <c r="J204" s="1" t="s">
        <v>130</v>
      </c>
      <c r="K204" s="1" t="s">
        <v>131</v>
      </c>
      <c r="L204" s="1" t="s">
        <v>34</v>
      </c>
      <c r="M204" s="1"/>
      <c r="N204" s="1"/>
      <c r="O204" s="1" t="s">
        <v>6528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1204</v>
      </c>
      <c r="B205" s="1" t="s">
        <v>26</v>
      </c>
      <c r="C205" s="1">
        <v>2</v>
      </c>
      <c r="D205" s="1">
        <v>1.5</v>
      </c>
      <c r="E205" s="1">
        <v>207</v>
      </c>
      <c r="F205" s="1" t="s">
        <v>343</v>
      </c>
      <c r="G205" s="1" t="s">
        <v>1205</v>
      </c>
      <c r="H205" s="1" t="s">
        <v>1207</v>
      </c>
      <c r="I205" s="1" t="s">
        <v>1208</v>
      </c>
      <c r="J205" s="1" t="s">
        <v>219</v>
      </c>
      <c r="K205" s="1" t="s">
        <v>1209</v>
      </c>
      <c r="L205" s="1" t="s">
        <v>34</v>
      </c>
      <c r="M205" s="1"/>
      <c r="N205" s="1"/>
      <c r="O205" s="1" t="s">
        <v>6528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1210</v>
      </c>
      <c r="B206" s="1" t="s">
        <v>26</v>
      </c>
      <c r="C206" s="1">
        <v>2</v>
      </c>
      <c r="D206" s="1">
        <v>1</v>
      </c>
      <c r="E206" s="1">
        <v>327</v>
      </c>
      <c r="F206" s="1" t="s">
        <v>30</v>
      </c>
      <c r="G206" s="1" t="s">
        <v>1211</v>
      </c>
      <c r="H206" s="1" t="s">
        <v>1213</v>
      </c>
      <c r="I206" s="1" t="s">
        <v>1214</v>
      </c>
      <c r="J206" s="1" t="s">
        <v>929</v>
      </c>
      <c r="K206" s="1" t="s">
        <v>138</v>
      </c>
      <c r="L206" s="1" t="s">
        <v>34</v>
      </c>
      <c r="M206" s="1"/>
      <c r="N206" s="1"/>
      <c r="O206" s="1" t="s">
        <v>6528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1215</v>
      </c>
      <c r="B207" s="1" t="s">
        <v>26</v>
      </c>
      <c r="C207" s="1">
        <v>2</v>
      </c>
      <c r="D207" s="1">
        <v>1</v>
      </c>
      <c r="E207" s="1">
        <v>267</v>
      </c>
      <c r="F207" s="1" t="s">
        <v>30</v>
      </c>
      <c r="G207" s="1" t="s">
        <v>1216</v>
      </c>
      <c r="H207" s="1" t="s">
        <v>1218</v>
      </c>
      <c r="I207" s="1" t="s">
        <v>1219</v>
      </c>
      <c r="J207" s="1" t="s">
        <v>1220</v>
      </c>
      <c r="K207" s="1" t="s">
        <v>1221</v>
      </c>
      <c r="L207" s="1" t="s">
        <v>34</v>
      </c>
      <c r="M207" s="1"/>
      <c r="N207" s="1"/>
      <c r="O207" s="1" t="s">
        <v>6528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1222</v>
      </c>
      <c r="B208" s="1" t="s">
        <v>26</v>
      </c>
      <c r="C208" s="1">
        <v>2</v>
      </c>
      <c r="D208" s="1">
        <v>1.5</v>
      </c>
      <c r="E208" s="1">
        <v>110</v>
      </c>
      <c r="F208" s="1" t="s">
        <v>343</v>
      </c>
      <c r="G208" s="1" t="s">
        <v>1223</v>
      </c>
      <c r="H208" s="1" t="s">
        <v>1225</v>
      </c>
      <c r="I208" s="1" t="s">
        <v>1226</v>
      </c>
      <c r="J208" s="1" t="s">
        <v>1227</v>
      </c>
      <c r="K208" s="1" t="s">
        <v>1209</v>
      </c>
      <c r="L208" s="1" t="s">
        <v>34</v>
      </c>
      <c r="M208" s="1"/>
      <c r="N208" s="1"/>
      <c r="O208" s="1" t="s">
        <v>6528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1228</v>
      </c>
      <c r="B209" s="1" t="s">
        <v>26</v>
      </c>
      <c r="C209" s="1">
        <v>2</v>
      </c>
      <c r="D209" s="1">
        <v>1</v>
      </c>
      <c r="E209" s="1">
        <v>2257</v>
      </c>
      <c r="F209" s="1" t="s">
        <v>399</v>
      </c>
      <c r="G209" s="1" t="s">
        <v>1229</v>
      </c>
      <c r="H209" s="1" t="s">
        <v>1231</v>
      </c>
      <c r="I209" s="1" t="s">
        <v>1232</v>
      </c>
      <c r="J209" s="1" t="s">
        <v>1233</v>
      </c>
      <c r="K209" s="1" t="s">
        <v>138</v>
      </c>
      <c r="L209" s="1" t="s">
        <v>34</v>
      </c>
      <c r="M209" s="1"/>
      <c r="N209" s="1"/>
      <c r="O209" s="1" t="s">
        <v>6528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1234</v>
      </c>
      <c r="B210" s="1" t="s">
        <v>26</v>
      </c>
      <c r="C210" s="1">
        <v>2</v>
      </c>
      <c r="D210" s="1">
        <v>1</v>
      </c>
      <c r="E210" s="1">
        <v>2227</v>
      </c>
      <c r="F210" s="1" t="s">
        <v>399</v>
      </c>
      <c r="G210" s="1" t="s">
        <v>1235</v>
      </c>
      <c r="H210" s="1" t="s">
        <v>1237</v>
      </c>
      <c r="I210" s="1" t="s">
        <v>46</v>
      </c>
      <c r="J210" s="1" t="s">
        <v>1238</v>
      </c>
      <c r="K210" s="1" t="s">
        <v>1221</v>
      </c>
      <c r="L210" s="1" t="s">
        <v>34</v>
      </c>
      <c r="M210" s="1"/>
      <c r="N210" s="1"/>
      <c r="O210" s="1" t="s">
        <v>6528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1239</v>
      </c>
      <c r="B211" s="1" t="s">
        <v>26</v>
      </c>
      <c r="C211" s="1">
        <v>1</v>
      </c>
      <c r="D211" s="1">
        <v>1</v>
      </c>
      <c r="E211" s="1">
        <v>3658</v>
      </c>
      <c r="F211" s="1" t="s">
        <v>369</v>
      </c>
      <c r="G211" s="1" t="s">
        <v>1240</v>
      </c>
      <c r="H211" s="1" t="s">
        <v>1241</v>
      </c>
      <c r="I211" s="1" t="s">
        <v>1242</v>
      </c>
      <c r="J211" s="1" t="s">
        <v>1243</v>
      </c>
      <c r="K211" s="1" t="s">
        <v>1209</v>
      </c>
      <c r="L211" s="1" t="s">
        <v>34</v>
      </c>
      <c r="M211" s="1"/>
      <c r="N211" s="1"/>
      <c r="O211" s="1" t="s">
        <v>6528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1244</v>
      </c>
      <c r="B212" s="1" t="s">
        <v>26</v>
      </c>
      <c r="C212" s="1">
        <v>2</v>
      </c>
      <c r="D212" s="1">
        <v>1</v>
      </c>
      <c r="E212" s="1">
        <v>340</v>
      </c>
      <c r="F212" s="1" t="s">
        <v>30</v>
      </c>
      <c r="G212" s="1" t="s">
        <v>1245</v>
      </c>
      <c r="H212" s="1" t="s">
        <v>1247</v>
      </c>
      <c r="I212" s="1" t="s">
        <v>28</v>
      </c>
      <c r="J212" s="1" t="s">
        <v>346</v>
      </c>
      <c r="K212" s="1" t="s">
        <v>144</v>
      </c>
      <c r="L212" s="1" t="s">
        <v>34</v>
      </c>
      <c r="M212" s="1"/>
      <c r="N212" s="1"/>
      <c r="O212" s="1" t="s">
        <v>6528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1248</v>
      </c>
      <c r="B213" s="1" t="s">
        <v>26</v>
      </c>
      <c r="C213" s="1">
        <v>2</v>
      </c>
      <c r="D213" s="1">
        <v>1.5</v>
      </c>
      <c r="E213" s="1">
        <v>195</v>
      </c>
      <c r="F213" s="1" t="s">
        <v>343</v>
      </c>
      <c r="G213" s="1" t="s">
        <v>1249</v>
      </c>
      <c r="H213" s="1" t="s">
        <v>1251</v>
      </c>
      <c r="I213" s="1" t="s">
        <v>1252</v>
      </c>
      <c r="J213" s="1" t="s">
        <v>1253</v>
      </c>
      <c r="K213" s="1" t="s">
        <v>68</v>
      </c>
      <c r="L213" s="1" t="s">
        <v>34</v>
      </c>
      <c r="M213" s="1"/>
      <c r="N213" s="1"/>
      <c r="O213" s="1" t="s">
        <v>6528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1254</v>
      </c>
      <c r="B214" s="1" t="s">
        <v>26</v>
      </c>
      <c r="C214" s="1">
        <v>1</v>
      </c>
      <c r="D214" s="1">
        <v>1</v>
      </c>
      <c r="E214" s="1">
        <v>4776</v>
      </c>
      <c r="F214" s="1" t="s">
        <v>376</v>
      </c>
      <c r="G214" s="1" t="s">
        <v>1255</v>
      </c>
      <c r="H214" s="1" t="s">
        <v>1257</v>
      </c>
      <c r="I214" s="1" t="s">
        <v>1258</v>
      </c>
      <c r="J214" s="1" t="s">
        <v>1259</v>
      </c>
      <c r="K214" s="1" t="s">
        <v>353</v>
      </c>
      <c r="L214" s="1" t="s">
        <v>34</v>
      </c>
      <c r="M214" s="1"/>
      <c r="N214" s="1"/>
      <c r="O214" s="1" t="s">
        <v>6528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1260</v>
      </c>
      <c r="B215" s="1" t="s">
        <v>26</v>
      </c>
      <c r="C215" s="1">
        <v>2</v>
      </c>
      <c r="D215" s="1">
        <v>1.5</v>
      </c>
      <c r="E215" s="1">
        <v>184</v>
      </c>
      <c r="F215" s="1" t="s">
        <v>343</v>
      </c>
      <c r="G215" s="1" t="s">
        <v>1261</v>
      </c>
      <c r="H215" s="1" t="s">
        <v>1263</v>
      </c>
      <c r="I215" s="1" t="s">
        <v>1264</v>
      </c>
      <c r="J215" s="1" t="s">
        <v>1265</v>
      </c>
      <c r="K215" s="1" t="s">
        <v>1266</v>
      </c>
      <c r="L215" s="1" t="s">
        <v>34</v>
      </c>
      <c r="M215" s="1"/>
      <c r="N215" s="1"/>
      <c r="O215" s="1" t="s">
        <v>6528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1267</v>
      </c>
      <c r="B216" s="1" t="s">
        <v>26</v>
      </c>
      <c r="C216" s="1">
        <v>2</v>
      </c>
      <c r="D216" s="1">
        <v>1.5</v>
      </c>
      <c r="E216" s="1">
        <v>159</v>
      </c>
      <c r="F216" s="1" t="s">
        <v>343</v>
      </c>
      <c r="G216" s="1" t="s">
        <v>1268</v>
      </c>
      <c r="H216" s="1" t="s">
        <v>1270</v>
      </c>
      <c r="I216" s="1" t="s">
        <v>1271</v>
      </c>
      <c r="J216" s="1" t="s">
        <v>1272</v>
      </c>
      <c r="K216" s="1" t="s">
        <v>200</v>
      </c>
      <c r="L216" s="1" t="s">
        <v>34</v>
      </c>
      <c r="M216" s="1"/>
      <c r="N216" s="1"/>
      <c r="O216" s="1" t="s">
        <v>6528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1273</v>
      </c>
      <c r="B217" s="1" t="s">
        <v>26</v>
      </c>
      <c r="C217" s="1">
        <v>2</v>
      </c>
      <c r="D217" s="1">
        <v>1.5</v>
      </c>
      <c r="E217" s="1">
        <v>166</v>
      </c>
      <c r="F217" s="1" t="s">
        <v>343</v>
      </c>
      <c r="G217" s="1" t="s">
        <v>1274</v>
      </c>
      <c r="H217" s="1" t="s">
        <v>1276</v>
      </c>
      <c r="I217" s="1" t="s">
        <v>1277</v>
      </c>
      <c r="J217" s="1" t="s">
        <v>1278</v>
      </c>
      <c r="K217" s="1" t="s">
        <v>68</v>
      </c>
      <c r="L217" s="1" t="s">
        <v>34</v>
      </c>
      <c r="M217" s="1"/>
      <c r="N217" s="1"/>
      <c r="O217" s="1" t="s">
        <v>6528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1279</v>
      </c>
      <c r="B218" s="1" t="s">
        <v>26</v>
      </c>
      <c r="C218" s="1">
        <v>2</v>
      </c>
      <c r="D218" s="1">
        <v>1.5</v>
      </c>
      <c r="E218" s="1">
        <v>214</v>
      </c>
      <c r="F218" s="1" t="s">
        <v>343</v>
      </c>
      <c r="G218" s="1" t="s">
        <v>1280</v>
      </c>
      <c r="H218" s="1" t="s">
        <v>1282</v>
      </c>
      <c r="I218" s="1" t="s">
        <v>1283</v>
      </c>
      <c r="J218" s="1" t="s">
        <v>346</v>
      </c>
      <c r="K218" s="1" t="s">
        <v>1284</v>
      </c>
      <c r="L218" s="1" t="s">
        <v>34</v>
      </c>
      <c r="M218" s="1"/>
      <c r="N218" s="1"/>
      <c r="O218" s="1" t="s">
        <v>6528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1285</v>
      </c>
      <c r="B219" s="1" t="s">
        <v>26</v>
      </c>
      <c r="C219" s="1">
        <v>2</v>
      </c>
      <c r="D219" s="1">
        <v>1</v>
      </c>
      <c r="E219" s="1">
        <v>308</v>
      </c>
      <c r="F219" s="1" t="s">
        <v>30</v>
      </c>
      <c r="G219" s="1" t="s">
        <v>1286</v>
      </c>
      <c r="H219" s="1" t="s">
        <v>1288</v>
      </c>
      <c r="I219" s="1" t="s">
        <v>28</v>
      </c>
      <c r="J219" s="1" t="s">
        <v>1289</v>
      </c>
      <c r="K219" s="1" t="s">
        <v>1290</v>
      </c>
      <c r="L219" s="1" t="s">
        <v>34</v>
      </c>
      <c r="M219" s="1"/>
      <c r="N219" s="1"/>
      <c r="O219" s="1" t="s">
        <v>6528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1291</v>
      </c>
      <c r="B220" s="1" t="s">
        <v>26</v>
      </c>
      <c r="C220" s="1">
        <v>2</v>
      </c>
      <c r="D220" s="1">
        <v>1</v>
      </c>
      <c r="E220" s="1">
        <v>374</v>
      </c>
      <c r="F220" s="1" t="s">
        <v>30</v>
      </c>
      <c r="G220" s="1" t="s">
        <v>1292</v>
      </c>
      <c r="H220" s="1" t="s">
        <v>1294</v>
      </c>
      <c r="I220" s="1" t="s">
        <v>28</v>
      </c>
      <c r="J220" s="1" t="s">
        <v>1295</v>
      </c>
      <c r="K220" s="1" t="s">
        <v>55</v>
      </c>
      <c r="L220" s="1" t="s">
        <v>34</v>
      </c>
      <c r="M220" s="1"/>
      <c r="N220" s="1"/>
      <c r="O220" s="1" t="s">
        <v>6528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1296</v>
      </c>
      <c r="B221" s="1" t="s">
        <v>26</v>
      </c>
      <c r="C221" s="1">
        <v>2</v>
      </c>
      <c r="D221" s="1">
        <v>1.5</v>
      </c>
      <c r="E221" s="1">
        <v>131</v>
      </c>
      <c r="F221" s="1" t="s">
        <v>343</v>
      </c>
      <c r="G221" s="1" t="s">
        <v>1297</v>
      </c>
      <c r="H221" s="1" t="s">
        <v>1299</v>
      </c>
      <c r="I221" s="1" t="s">
        <v>1300</v>
      </c>
      <c r="J221" s="1" t="s">
        <v>1301</v>
      </c>
      <c r="K221" s="1" t="s">
        <v>68</v>
      </c>
      <c r="L221" s="1" t="s">
        <v>34</v>
      </c>
      <c r="M221" s="1"/>
      <c r="N221" s="1"/>
      <c r="O221" s="1" t="s">
        <v>6528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1302</v>
      </c>
      <c r="B222" s="1" t="s">
        <v>26</v>
      </c>
      <c r="C222" s="1">
        <v>1</v>
      </c>
      <c r="D222" s="1">
        <v>1</v>
      </c>
      <c r="E222" s="1">
        <v>3407</v>
      </c>
      <c r="F222" s="1" t="s">
        <v>376</v>
      </c>
      <c r="G222" s="1" t="s">
        <v>1303</v>
      </c>
      <c r="H222" s="1" t="s">
        <v>1305</v>
      </c>
      <c r="I222" s="1" t="s">
        <v>1306</v>
      </c>
      <c r="J222" s="1" t="s">
        <v>687</v>
      </c>
      <c r="K222" s="1" t="s">
        <v>68</v>
      </c>
      <c r="L222" s="1" t="s">
        <v>34</v>
      </c>
      <c r="M222" s="1"/>
      <c r="N222" s="1"/>
      <c r="O222" s="1" t="s">
        <v>6528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1307</v>
      </c>
      <c r="B223" s="1" t="s">
        <v>26</v>
      </c>
      <c r="C223" s="1">
        <v>2</v>
      </c>
      <c r="D223" s="1">
        <v>1</v>
      </c>
      <c r="E223" s="1">
        <v>2265</v>
      </c>
      <c r="F223" s="1" t="s">
        <v>399</v>
      </c>
      <c r="G223" s="1" t="s">
        <v>1308</v>
      </c>
      <c r="H223" s="1" t="s">
        <v>1310</v>
      </c>
      <c r="I223" s="1" t="s">
        <v>28</v>
      </c>
      <c r="J223" s="1" t="s">
        <v>1311</v>
      </c>
      <c r="K223" s="1" t="s">
        <v>144</v>
      </c>
      <c r="L223" s="1" t="s">
        <v>34</v>
      </c>
      <c r="M223" s="1"/>
      <c r="N223" s="1"/>
      <c r="O223" s="1" t="s">
        <v>6528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1312</v>
      </c>
      <c r="B224" s="1" t="s">
        <v>26</v>
      </c>
      <c r="C224" s="1">
        <v>1</v>
      </c>
      <c r="D224" s="1">
        <v>1</v>
      </c>
      <c r="E224" s="1">
        <v>3222</v>
      </c>
      <c r="F224" s="1" t="s">
        <v>357</v>
      </c>
      <c r="G224" s="1" t="s">
        <v>1313</v>
      </c>
      <c r="H224" s="1" t="s">
        <v>1315</v>
      </c>
      <c r="I224" s="1" t="s">
        <v>1316</v>
      </c>
      <c r="J224" s="1" t="s">
        <v>1317</v>
      </c>
      <c r="K224" s="1" t="s">
        <v>1284</v>
      </c>
      <c r="L224" s="1" t="s">
        <v>34</v>
      </c>
      <c r="M224" s="1"/>
      <c r="N224" s="1"/>
      <c r="O224" s="1" t="s">
        <v>6528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1318</v>
      </c>
      <c r="B225" s="1" t="s">
        <v>26</v>
      </c>
      <c r="C225" s="1">
        <v>1</v>
      </c>
      <c r="D225" s="1">
        <v>1</v>
      </c>
      <c r="E225" s="1">
        <v>3223</v>
      </c>
      <c r="F225" s="1" t="s">
        <v>357</v>
      </c>
      <c r="G225" s="1" t="s">
        <v>1319</v>
      </c>
      <c r="H225" s="1" t="s">
        <v>1320</v>
      </c>
      <c r="I225" s="1" t="s">
        <v>1321</v>
      </c>
      <c r="J225" s="1" t="s">
        <v>1322</v>
      </c>
      <c r="K225" s="1" t="s">
        <v>1284</v>
      </c>
      <c r="L225" s="1" t="s">
        <v>34</v>
      </c>
      <c r="M225" s="1"/>
      <c r="N225" s="1"/>
      <c r="O225" s="1" t="s">
        <v>6528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1323</v>
      </c>
      <c r="B226" s="1" t="s">
        <v>26</v>
      </c>
      <c r="C226" s="1">
        <v>1</v>
      </c>
      <c r="D226" s="1">
        <v>1</v>
      </c>
      <c r="E226" s="1">
        <v>3229</v>
      </c>
      <c r="F226" s="1" t="s">
        <v>357</v>
      </c>
      <c r="G226" s="1" t="s">
        <v>1324</v>
      </c>
      <c r="H226" s="1" t="s">
        <v>1326</v>
      </c>
      <c r="I226" s="1" t="s">
        <v>1327</v>
      </c>
      <c r="J226" s="1" t="s">
        <v>1328</v>
      </c>
      <c r="K226" s="1" t="s">
        <v>68</v>
      </c>
      <c r="L226" s="1" t="s">
        <v>34</v>
      </c>
      <c r="M226" s="1"/>
      <c r="N226" s="1"/>
      <c r="O226" s="1" t="s">
        <v>6528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1323</v>
      </c>
      <c r="B227" s="1" t="s">
        <v>26</v>
      </c>
      <c r="C227" s="1">
        <v>1</v>
      </c>
      <c r="D227" s="1">
        <v>1</v>
      </c>
      <c r="E227" s="1">
        <v>3229</v>
      </c>
      <c r="F227" s="1" t="s">
        <v>357</v>
      </c>
      <c r="G227" s="1" t="s">
        <v>1324</v>
      </c>
      <c r="H227" s="1" t="s">
        <v>1326</v>
      </c>
      <c r="I227" s="1" t="s">
        <v>1327</v>
      </c>
      <c r="J227" s="1" t="s">
        <v>1328</v>
      </c>
      <c r="K227" s="1" t="s">
        <v>68</v>
      </c>
      <c r="L227" s="1" t="s">
        <v>34</v>
      </c>
      <c r="M227" s="1"/>
      <c r="N227" s="1"/>
      <c r="O227" s="1" t="s">
        <v>6528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1329</v>
      </c>
      <c r="B228" s="1" t="s">
        <v>26</v>
      </c>
      <c r="C228" s="1">
        <v>2</v>
      </c>
      <c r="D228" s="1">
        <v>1.5</v>
      </c>
      <c r="E228" s="1">
        <v>83</v>
      </c>
      <c r="F228" s="1" t="s">
        <v>343</v>
      </c>
      <c r="G228" s="1" t="s">
        <v>1330</v>
      </c>
      <c r="H228" s="1" t="s">
        <v>1332</v>
      </c>
      <c r="I228" s="1" t="s">
        <v>1333</v>
      </c>
      <c r="J228" s="1" t="s">
        <v>1334</v>
      </c>
      <c r="K228" s="1" t="s">
        <v>68</v>
      </c>
      <c r="L228" s="1" t="s">
        <v>34</v>
      </c>
      <c r="M228" s="1"/>
      <c r="N228" s="1"/>
      <c r="O228" s="1" t="s">
        <v>6528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1335</v>
      </c>
      <c r="B229" s="1" t="s">
        <v>26</v>
      </c>
      <c r="C229" s="1">
        <v>2</v>
      </c>
      <c r="D229" s="1">
        <v>1.5</v>
      </c>
      <c r="E229" s="1">
        <v>154</v>
      </c>
      <c r="F229" s="1" t="s">
        <v>343</v>
      </c>
      <c r="G229" s="1" t="s">
        <v>1336</v>
      </c>
      <c r="H229" s="1" t="s">
        <v>1338</v>
      </c>
      <c r="I229" s="1" t="s">
        <v>1339</v>
      </c>
      <c r="J229" s="1" t="s">
        <v>1340</v>
      </c>
      <c r="K229" s="1" t="s">
        <v>1284</v>
      </c>
      <c r="L229" s="1" t="s">
        <v>34</v>
      </c>
      <c r="M229" s="1"/>
      <c r="N229" s="1"/>
      <c r="O229" s="1" t="s">
        <v>6528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1341</v>
      </c>
      <c r="B230" s="1" t="s">
        <v>26</v>
      </c>
      <c r="C230" s="1">
        <v>2</v>
      </c>
      <c r="D230" s="1">
        <v>1.5</v>
      </c>
      <c r="E230" s="1">
        <v>138</v>
      </c>
      <c r="F230" s="1" t="s">
        <v>343</v>
      </c>
      <c r="G230" s="1" t="s">
        <v>1342</v>
      </c>
      <c r="H230" s="1" t="s">
        <v>1344</v>
      </c>
      <c r="I230" s="1" t="s">
        <v>1345</v>
      </c>
      <c r="J230" s="1" t="s">
        <v>1346</v>
      </c>
      <c r="K230" s="1" t="s">
        <v>68</v>
      </c>
      <c r="L230" s="1" t="s">
        <v>34</v>
      </c>
      <c r="M230" s="1"/>
      <c r="N230" s="1"/>
      <c r="O230" s="1" t="s">
        <v>6528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1347</v>
      </c>
      <c r="B231" s="1" t="s">
        <v>26</v>
      </c>
      <c r="C231" s="1">
        <v>2</v>
      </c>
      <c r="D231" s="1">
        <v>1.5</v>
      </c>
      <c r="E231" s="1">
        <v>212</v>
      </c>
      <c r="F231" s="1" t="s">
        <v>343</v>
      </c>
      <c r="G231" s="1" t="s">
        <v>1348</v>
      </c>
      <c r="H231" s="1" t="s">
        <v>1350</v>
      </c>
      <c r="I231" s="1" t="s">
        <v>1351</v>
      </c>
      <c r="J231" s="1" t="s">
        <v>1352</v>
      </c>
      <c r="K231" s="1" t="s">
        <v>68</v>
      </c>
      <c r="L231" s="1" t="s">
        <v>34</v>
      </c>
      <c r="M231" s="1"/>
      <c r="N231" s="1"/>
      <c r="O231" s="1" t="s">
        <v>6528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1353</v>
      </c>
      <c r="B232" s="1" t="s">
        <v>26</v>
      </c>
      <c r="C232" s="1">
        <v>2</v>
      </c>
      <c r="D232" s="1">
        <v>1.5</v>
      </c>
      <c r="E232" s="1">
        <v>129</v>
      </c>
      <c r="F232" s="1" t="s">
        <v>343</v>
      </c>
      <c r="G232" s="1" t="s">
        <v>1354</v>
      </c>
      <c r="H232" s="1" t="s">
        <v>1356</v>
      </c>
      <c r="I232" s="1" t="s">
        <v>1357</v>
      </c>
      <c r="J232" s="1" t="s">
        <v>1358</v>
      </c>
      <c r="K232" s="1" t="s">
        <v>1284</v>
      </c>
      <c r="L232" s="1" t="s">
        <v>34</v>
      </c>
      <c r="M232" s="1"/>
      <c r="N232" s="1"/>
      <c r="O232" s="1" t="s">
        <v>6528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1359</v>
      </c>
      <c r="B233" s="1" t="s">
        <v>26</v>
      </c>
      <c r="C233" s="1">
        <v>2</v>
      </c>
      <c r="D233" s="1">
        <v>1</v>
      </c>
      <c r="E233" s="1">
        <v>2267</v>
      </c>
      <c r="F233" s="1" t="s">
        <v>399</v>
      </c>
      <c r="G233" s="1" t="s">
        <v>1360</v>
      </c>
      <c r="H233" s="1" t="s">
        <v>1361</v>
      </c>
      <c r="I233" s="1" t="s">
        <v>28</v>
      </c>
      <c r="J233" s="1" t="s">
        <v>1362</v>
      </c>
      <c r="K233" s="1" t="s">
        <v>33</v>
      </c>
      <c r="L233" s="1" t="s">
        <v>34</v>
      </c>
      <c r="M233" s="1"/>
      <c r="N233" s="1"/>
      <c r="O233" s="1" t="s">
        <v>6528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1363</v>
      </c>
      <c r="B234" s="1" t="s">
        <v>26</v>
      </c>
      <c r="C234" s="1">
        <v>2</v>
      </c>
      <c r="D234" s="1">
        <v>1.5</v>
      </c>
      <c r="E234" s="1">
        <v>143</v>
      </c>
      <c r="F234" s="1" t="s">
        <v>343</v>
      </c>
      <c r="G234" s="1" t="s">
        <v>1364</v>
      </c>
      <c r="H234" s="1" t="s">
        <v>1366</v>
      </c>
      <c r="I234" s="1" t="s">
        <v>1367</v>
      </c>
      <c r="J234" s="1" t="s">
        <v>1368</v>
      </c>
      <c r="K234" s="1" t="s">
        <v>68</v>
      </c>
      <c r="L234" s="1" t="s">
        <v>34</v>
      </c>
      <c r="M234" s="1"/>
      <c r="N234" s="1"/>
      <c r="O234" s="1" t="s">
        <v>6528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1369</v>
      </c>
      <c r="B235" s="1" t="s">
        <v>26</v>
      </c>
      <c r="C235" s="1">
        <v>2</v>
      </c>
      <c r="D235" s="1">
        <v>1.5</v>
      </c>
      <c r="E235" s="1">
        <v>201</v>
      </c>
      <c r="F235" s="1" t="s">
        <v>343</v>
      </c>
      <c r="G235" s="1" t="s">
        <v>1370</v>
      </c>
      <c r="H235" s="1" t="s">
        <v>1372</v>
      </c>
      <c r="I235" s="1" t="s">
        <v>1373</v>
      </c>
      <c r="J235" s="1" t="s">
        <v>1374</v>
      </c>
      <c r="K235" s="1" t="s">
        <v>155</v>
      </c>
      <c r="L235" s="1" t="s">
        <v>34</v>
      </c>
      <c r="M235" s="1"/>
      <c r="N235" s="1"/>
      <c r="O235" s="1" t="s">
        <v>6528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1375</v>
      </c>
      <c r="B236" s="1" t="s">
        <v>26</v>
      </c>
      <c r="C236" s="1">
        <v>2</v>
      </c>
      <c r="D236" s="1">
        <v>1.5</v>
      </c>
      <c r="E236" s="1">
        <v>94</v>
      </c>
      <c r="F236" s="1" t="s">
        <v>343</v>
      </c>
      <c r="G236" s="1" t="s">
        <v>1376</v>
      </c>
      <c r="H236" s="1" t="s">
        <v>1378</v>
      </c>
      <c r="I236" s="1" t="s">
        <v>1379</v>
      </c>
      <c r="J236" s="1" t="s">
        <v>1380</v>
      </c>
      <c r="K236" s="1" t="s">
        <v>227</v>
      </c>
      <c r="L236" s="1" t="s">
        <v>34</v>
      </c>
      <c r="M236" s="1"/>
      <c r="N236" s="1"/>
      <c r="O236" s="1" t="s">
        <v>6528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1381</v>
      </c>
      <c r="B237" s="1" t="s">
        <v>26</v>
      </c>
      <c r="C237" s="1">
        <v>2</v>
      </c>
      <c r="D237" s="1">
        <v>1.5</v>
      </c>
      <c r="E237" s="1">
        <v>161</v>
      </c>
      <c r="F237" s="1" t="s">
        <v>343</v>
      </c>
      <c r="G237" s="1" t="s">
        <v>1382</v>
      </c>
      <c r="H237" s="1" t="s">
        <v>1384</v>
      </c>
      <c r="I237" s="1" t="s">
        <v>1385</v>
      </c>
      <c r="J237" s="1" t="s">
        <v>1386</v>
      </c>
      <c r="K237" s="1" t="s">
        <v>227</v>
      </c>
      <c r="L237" s="1" t="s">
        <v>34</v>
      </c>
      <c r="M237" s="1"/>
      <c r="N237" s="1"/>
      <c r="O237" s="1" t="s">
        <v>6528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1387</v>
      </c>
      <c r="B238" s="1" t="s">
        <v>26</v>
      </c>
      <c r="C238" s="1">
        <v>2</v>
      </c>
      <c r="D238" s="1">
        <v>1</v>
      </c>
      <c r="E238" s="1">
        <v>263</v>
      </c>
      <c r="F238" s="1" t="s">
        <v>30</v>
      </c>
      <c r="G238" s="1" t="s">
        <v>1388</v>
      </c>
      <c r="H238" s="1" t="s">
        <v>1390</v>
      </c>
      <c r="I238" s="1" t="s">
        <v>28</v>
      </c>
      <c r="J238" s="1" t="s">
        <v>1391</v>
      </c>
      <c r="K238" s="1" t="s">
        <v>1392</v>
      </c>
      <c r="L238" s="1" t="s">
        <v>34</v>
      </c>
      <c r="M238" s="1"/>
      <c r="N238" s="1"/>
      <c r="O238" s="1" t="s">
        <v>6528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1393</v>
      </c>
      <c r="B239" s="1" t="s">
        <v>26</v>
      </c>
      <c r="C239" s="1">
        <v>1</v>
      </c>
      <c r="D239" s="1">
        <v>1</v>
      </c>
      <c r="E239" s="1">
        <v>3642</v>
      </c>
      <c r="F239" s="1" t="s">
        <v>369</v>
      </c>
      <c r="G239" s="1" t="s">
        <v>1394</v>
      </c>
      <c r="H239" s="1" t="s">
        <v>1396</v>
      </c>
      <c r="I239" s="1" t="s">
        <v>1397</v>
      </c>
      <c r="J239" s="1" t="s">
        <v>1398</v>
      </c>
      <c r="K239" s="1" t="s">
        <v>1392</v>
      </c>
      <c r="L239" s="1" t="s">
        <v>34</v>
      </c>
      <c r="M239" s="1"/>
      <c r="N239" s="1"/>
      <c r="O239" s="1" t="s">
        <v>6528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1399</v>
      </c>
      <c r="B240" s="1" t="s">
        <v>26</v>
      </c>
      <c r="C240" s="1">
        <v>1</v>
      </c>
      <c r="D240" s="1">
        <v>1</v>
      </c>
      <c r="E240" s="1">
        <v>3213</v>
      </c>
      <c r="F240" s="1" t="s">
        <v>357</v>
      </c>
      <c r="G240" s="1" t="s">
        <v>1400</v>
      </c>
      <c r="H240" s="1" t="s">
        <v>1251</v>
      </c>
      <c r="I240" s="1" t="s">
        <v>1402</v>
      </c>
      <c r="J240" s="1" t="s">
        <v>1403</v>
      </c>
      <c r="K240" s="1" t="s">
        <v>68</v>
      </c>
      <c r="L240" s="1" t="s">
        <v>34</v>
      </c>
      <c r="M240" s="1"/>
      <c r="N240" s="1"/>
      <c r="O240" s="1" t="s">
        <v>6528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1404</v>
      </c>
      <c r="B241" s="1" t="s">
        <v>26</v>
      </c>
      <c r="C241" s="1">
        <v>2</v>
      </c>
      <c r="D241" s="1">
        <v>1.5</v>
      </c>
      <c r="E241" s="1">
        <v>137</v>
      </c>
      <c r="F241" s="1" t="s">
        <v>343</v>
      </c>
      <c r="G241" s="1" t="s">
        <v>1405</v>
      </c>
      <c r="H241" s="1" t="s">
        <v>1407</v>
      </c>
      <c r="I241" s="1" t="s">
        <v>1408</v>
      </c>
      <c r="J241" s="1" t="s">
        <v>1409</v>
      </c>
      <c r="K241" s="1" t="s">
        <v>267</v>
      </c>
      <c r="L241" s="1" t="s">
        <v>34</v>
      </c>
      <c r="M241" s="1"/>
      <c r="N241" s="1"/>
      <c r="O241" s="1" t="s">
        <v>6528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1410</v>
      </c>
      <c r="B242" s="1" t="s">
        <v>26</v>
      </c>
      <c r="C242" s="1">
        <v>2</v>
      </c>
      <c r="D242" s="1">
        <v>1</v>
      </c>
      <c r="E242" s="1">
        <v>309</v>
      </c>
      <c r="F242" s="1" t="s">
        <v>30</v>
      </c>
      <c r="G242" s="1" t="s">
        <v>1411</v>
      </c>
      <c r="H242" s="1" t="s">
        <v>1413</v>
      </c>
      <c r="I242" s="1" t="s">
        <v>28</v>
      </c>
      <c r="J242" s="1" t="s">
        <v>346</v>
      </c>
      <c r="K242" s="1" t="s">
        <v>227</v>
      </c>
      <c r="L242" s="1" t="s">
        <v>34</v>
      </c>
      <c r="M242" s="1"/>
      <c r="N242" s="1"/>
      <c r="O242" s="1" t="s">
        <v>6528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1414</v>
      </c>
      <c r="B243" s="1" t="s">
        <v>26</v>
      </c>
      <c r="C243" s="1">
        <v>1</v>
      </c>
      <c r="D243" s="1">
        <v>1</v>
      </c>
      <c r="E243" s="1">
        <v>3667</v>
      </c>
      <c r="F243" s="1" t="s">
        <v>369</v>
      </c>
      <c r="G243" s="1" t="s">
        <v>1415</v>
      </c>
      <c r="H243" s="1" t="s">
        <v>1417</v>
      </c>
      <c r="I243" s="1" t="s">
        <v>1418</v>
      </c>
      <c r="J243" s="1" t="s">
        <v>170</v>
      </c>
      <c r="K243" s="1" t="s">
        <v>155</v>
      </c>
      <c r="L243" s="1" t="s">
        <v>34</v>
      </c>
      <c r="M243" s="1"/>
      <c r="N243" s="1"/>
      <c r="O243" s="1" t="s">
        <v>6528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1419</v>
      </c>
      <c r="B244" s="1" t="s">
        <v>26</v>
      </c>
      <c r="C244" s="1">
        <v>2</v>
      </c>
      <c r="D244" s="1">
        <v>1</v>
      </c>
      <c r="E244" s="1">
        <v>2241</v>
      </c>
      <c r="F244" s="1" t="s">
        <v>399</v>
      </c>
      <c r="G244" s="1" t="s">
        <v>1420</v>
      </c>
      <c r="H244" s="1" t="s">
        <v>1422</v>
      </c>
      <c r="I244" s="1" t="s">
        <v>28</v>
      </c>
      <c r="J244" s="1" t="s">
        <v>1386</v>
      </c>
      <c r="K244" s="1" t="s">
        <v>227</v>
      </c>
      <c r="L244" s="1" t="s">
        <v>34</v>
      </c>
      <c r="M244" s="1"/>
      <c r="N244" s="1"/>
      <c r="O244" s="1" t="s">
        <v>6528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1423</v>
      </c>
      <c r="B245" s="1" t="s">
        <v>26</v>
      </c>
      <c r="C245" s="1">
        <v>1</v>
      </c>
      <c r="D245" s="1">
        <v>1</v>
      </c>
      <c r="E245" s="1">
        <v>3649</v>
      </c>
      <c r="F245" s="1" t="s">
        <v>369</v>
      </c>
      <c r="G245" s="1" t="s">
        <v>1424</v>
      </c>
      <c r="H245" s="1" t="s">
        <v>1426</v>
      </c>
      <c r="I245" s="1" t="s">
        <v>545</v>
      </c>
      <c r="J245" s="1" t="s">
        <v>1409</v>
      </c>
      <c r="K245" s="1" t="s">
        <v>267</v>
      </c>
      <c r="L245" s="1" t="s">
        <v>34</v>
      </c>
      <c r="M245" s="1"/>
      <c r="N245" s="1"/>
      <c r="O245" s="1" t="s">
        <v>6528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1427</v>
      </c>
      <c r="B246" s="1" t="s">
        <v>26</v>
      </c>
      <c r="C246" s="1">
        <v>1</v>
      </c>
      <c r="D246" s="1">
        <v>1</v>
      </c>
      <c r="E246" s="1">
        <v>3663</v>
      </c>
      <c r="F246" s="1" t="s">
        <v>369</v>
      </c>
      <c r="G246" s="1" t="s">
        <v>1428</v>
      </c>
      <c r="H246" s="1" t="s">
        <v>1429</v>
      </c>
      <c r="I246" s="1" t="s">
        <v>1430</v>
      </c>
      <c r="J246" s="1" t="s">
        <v>1431</v>
      </c>
      <c r="K246" s="1" t="s">
        <v>1432</v>
      </c>
      <c r="L246" s="1" t="s">
        <v>34</v>
      </c>
      <c r="M246" s="1"/>
      <c r="N246" s="1"/>
      <c r="O246" s="1" t="s">
        <v>6528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1433</v>
      </c>
      <c r="B247" s="1" t="s">
        <v>26</v>
      </c>
      <c r="C247" s="1">
        <v>2</v>
      </c>
      <c r="D247" s="1">
        <v>1</v>
      </c>
      <c r="E247" s="1">
        <v>2254</v>
      </c>
      <c r="F247" s="1" t="s">
        <v>399</v>
      </c>
      <c r="G247" s="1" t="s">
        <v>1434</v>
      </c>
      <c r="H247" s="1" t="s">
        <v>1436</v>
      </c>
      <c r="I247" s="1" t="s">
        <v>1437</v>
      </c>
      <c r="J247" s="1" t="s">
        <v>1438</v>
      </c>
      <c r="K247" s="1" t="s">
        <v>1439</v>
      </c>
      <c r="L247" s="1" t="s">
        <v>34</v>
      </c>
      <c r="M247" s="1"/>
      <c r="N247" s="1"/>
      <c r="O247" s="1" t="s">
        <v>6528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1440</v>
      </c>
      <c r="B248" s="1" t="s">
        <v>26</v>
      </c>
      <c r="C248" s="1">
        <v>1</v>
      </c>
      <c r="D248" s="1">
        <v>1</v>
      </c>
      <c r="E248" s="1">
        <v>8477</v>
      </c>
      <c r="F248" s="1" t="s">
        <v>30</v>
      </c>
      <c r="G248" s="1" t="s">
        <v>1441</v>
      </c>
      <c r="H248" s="1" t="s">
        <v>1443</v>
      </c>
      <c r="I248" s="1" t="s">
        <v>1040</v>
      </c>
      <c r="J248" s="1" t="s">
        <v>1444</v>
      </c>
      <c r="K248" s="1" t="s">
        <v>1445</v>
      </c>
      <c r="L248" s="1" t="s">
        <v>34</v>
      </c>
      <c r="M248" s="1"/>
      <c r="N248" s="1"/>
      <c r="O248" s="1" t="s">
        <v>6528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1446</v>
      </c>
      <c r="B249" s="1" t="s">
        <v>26</v>
      </c>
      <c r="C249" s="1">
        <v>2</v>
      </c>
      <c r="D249" s="1">
        <v>1</v>
      </c>
      <c r="E249" s="1">
        <v>2269</v>
      </c>
      <c r="F249" s="1" t="s">
        <v>399</v>
      </c>
      <c r="G249" s="1" t="s">
        <v>1447</v>
      </c>
      <c r="H249" s="1" t="s">
        <v>1449</v>
      </c>
      <c r="I249" s="1" t="s">
        <v>1450</v>
      </c>
      <c r="J249" s="1" t="s">
        <v>1451</v>
      </c>
      <c r="K249" s="1" t="s">
        <v>1452</v>
      </c>
      <c r="L249" s="1" t="s">
        <v>34</v>
      </c>
      <c r="M249" s="1"/>
      <c r="N249" s="1"/>
      <c r="O249" s="1" t="s">
        <v>6528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1453</v>
      </c>
      <c r="B250" s="1" t="s">
        <v>26</v>
      </c>
      <c r="C250" s="1">
        <v>2</v>
      </c>
      <c r="D250" s="1">
        <v>1</v>
      </c>
      <c r="E250" s="1">
        <v>360</v>
      </c>
      <c r="F250" s="1" t="s">
        <v>30</v>
      </c>
      <c r="G250" s="1" t="s">
        <v>1454</v>
      </c>
      <c r="H250" s="1" t="s">
        <v>1456</v>
      </c>
      <c r="I250" s="1" t="s">
        <v>1457</v>
      </c>
      <c r="J250" s="1" t="s">
        <v>1458</v>
      </c>
      <c r="K250" s="1" t="s">
        <v>1459</v>
      </c>
      <c r="L250" s="1" t="s">
        <v>34</v>
      </c>
      <c r="M250" s="1"/>
      <c r="N250" s="1"/>
      <c r="O250" s="1" t="s">
        <v>6528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1460</v>
      </c>
      <c r="B251" s="1" t="s">
        <v>26</v>
      </c>
      <c r="C251" s="1">
        <v>1</v>
      </c>
      <c r="D251" s="1">
        <v>1</v>
      </c>
      <c r="E251" s="1">
        <v>3659</v>
      </c>
      <c r="F251" s="1" t="s">
        <v>369</v>
      </c>
      <c r="G251" s="1" t="s">
        <v>1461</v>
      </c>
      <c r="H251" s="1" t="s">
        <v>1463</v>
      </c>
      <c r="I251" s="1" t="s">
        <v>1464</v>
      </c>
      <c r="J251" s="1" t="s">
        <v>1465</v>
      </c>
      <c r="K251" s="1" t="s">
        <v>1466</v>
      </c>
      <c r="L251" s="1" t="s">
        <v>34</v>
      </c>
      <c r="M251" s="1"/>
      <c r="N251" s="1"/>
      <c r="O251" s="1" t="s">
        <v>6528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1467</v>
      </c>
      <c r="B252" s="1" t="s">
        <v>26</v>
      </c>
      <c r="C252" s="1">
        <v>1</v>
      </c>
      <c r="D252" s="1">
        <v>1</v>
      </c>
      <c r="E252" s="1">
        <v>3227</v>
      </c>
      <c r="F252" s="1" t="s">
        <v>357</v>
      </c>
      <c r="G252" s="1" t="s">
        <v>1468</v>
      </c>
      <c r="H252" s="1" t="s">
        <v>1470</v>
      </c>
      <c r="I252" s="1" t="s">
        <v>1471</v>
      </c>
      <c r="J252" s="1" t="s">
        <v>999</v>
      </c>
      <c r="K252" s="1" t="s">
        <v>1459</v>
      </c>
      <c r="L252" s="1" t="s">
        <v>34</v>
      </c>
      <c r="M252" s="1"/>
      <c r="N252" s="1"/>
      <c r="O252" s="1" t="s">
        <v>6528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1472</v>
      </c>
      <c r="B253" s="1" t="s">
        <v>26</v>
      </c>
      <c r="C253" s="1">
        <v>2</v>
      </c>
      <c r="D253" s="1">
        <v>1.5</v>
      </c>
      <c r="E253" s="1">
        <v>139</v>
      </c>
      <c r="F253" s="1" t="s">
        <v>343</v>
      </c>
      <c r="G253" s="1" t="s">
        <v>1473</v>
      </c>
      <c r="H253" s="1" t="s">
        <v>1475</v>
      </c>
      <c r="I253" s="1" t="s">
        <v>1476</v>
      </c>
      <c r="J253" s="1" t="s">
        <v>1477</v>
      </c>
      <c r="K253" s="1" t="s">
        <v>1459</v>
      </c>
      <c r="L253" s="1" t="s">
        <v>34</v>
      </c>
      <c r="M253" s="1"/>
      <c r="N253" s="1"/>
      <c r="O253" s="1" t="s">
        <v>6528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1478</v>
      </c>
      <c r="B254" s="1" t="s">
        <v>26</v>
      </c>
      <c r="C254" s="1">
        <v>2</v>
      </c>
      <c r="D254" s="1">
        <v>1</v>
      </c>
      <c r="E254" s="1">
        <v>2276</v>
      </c>
      <c r="F254" s="1" t="s">
        <v>399</v>
      </c>
      <c r="G254" s="1" t="s">
        <v>1479</v>
      </c>
      <c r="H254" s="1" t="s">
        <v>1481</v>
      </c>
      <c r="I254" s="1" t="s">
        <v>46</v>
      </c>
      <c r="J254" s="1" t="s">
        <v>1482</v>
      </c>
      <c r="K254" s="1" t="s">
        <v>1459</v>
      </c>
      <c r="L254" s="1" t="s">
        <v>34</v>
      </c>
      <c r="M254" s="1"/>
      <c r="N254" s="1"/>
      <c r="O254" s="1" t="s">
        <v>6528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1483</v>
      </c>
      <c r="B255" s="1" t="s">
        <v>26</v>
      </c>
      <c r="C255" s="1">
        <v>1</v>
      </c>
      <c r="D255" s="1">
        <v>1</v>
      </c>
      <c r="E255" s="1">
        <v>3650</v>
      </c>
      <c r="F255" s="1" t="s">
        <v>369</v>
      </c>
      <c r="G255" s="1" t="s">
        <v>1484</v>
      </c>
      <c r="H255" s="1" t="s">
        <v>1486</v>
      </c>
      <c r="I255" s="1" t="s">
        <v>1487</v>
      </c>
      <c r="J255" s="1" t="s">
        <v>1488</v>
      </c>
      <c r="K255" s="1" t="s">
        <v>1489</v>
      </c>
      <c r="L255" s="1" t="s">
        <v>34</v>
      </c>
      <c r="M255" s="1"/>
      <c r="N255" s="1"/>
      <c r="O255" s="1" t="s">
        <v>6528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1490</v>
      </c>
      <c r="B256" s="1" t="s">
        <v>26</v>
      </c>
      <c r="C256" s="1">
        <v>2</v>
      </c>
      <c r="D256" s="1">
        <v>1.5</v>
      </c>
      <c r="E256" s="1">
        <v>200</v>
      </c>
      <c r="F256" s="1" t="s">
        <v>343</v>
      </c>
      <c r="G256" s="1" t="s">
        <v>1491</v>
      </c>
      <c r="H256" s="1" t="s">
        <v>316</v>
      </c>
      <c r="I256" s="1" t="s">
        <v>1493</v>
      </c>
      <c r="J256" s="1" t="s">
        <v>1494</v>
      </c>
      <c r="K256" s="1" t="s">
        <v>1459</v>
      </c>
      <c r="L256" s="1" t="s">
        <v>34</v>
      </c>
      <c r="M256" s="1"/>
      <c r="N256" s="1"/>
      <c r="O256" s="1" t="s">
        <v>6528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1495</v>
      </c>
      <c r="B257" s="1" t="s">
        <v>26</v>
      </c>
      <c r="C257" s="1">
        <v>2</v>
      </c>
      <c r="D257" s="1">
        <v>1</v>
      </c>
      <c r="E257" s="1">
        <v>2277</v>
      </c>
      <c r="F257" s="1" t="s">
        <v>399</v>
      </c>
      <c r="G257" s="1" t="s">
        <v>1496</v>
      </c>
      <c r="H257" s="1" t="s">
        <v>1497</v>
      </c>
      <c r="I257" s="1" t="s">
        <v>1498</v>
      </c>
      <c r="J257" s="1" t="s">
        <v>1499</v>
      </c>
      <c r="K257" s="1" t="s">
        <v>1459</v>
      </c>
      <c r="L257" s="1" t="s">
        <v>34</v>
      </c>
      <c r="M257" s="1"/>
      <c r="N257" s="1"/>
      <c r="O257" s="1" t="s">
        <v>6528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1500</v>
      </c>
      <c r="B258" s="1" t="s">
        <v>26</v>
      </c>
      <c r="C258" s="1">
        <v>1</v>
      </c>
      <c r="D258" s="1">
        <v>1</v>
      </c>
      <c r="E258" s="1">
        <v>3963</v>
      </c>
      <c r="F258" s="1" t="s">
        <v>30</v>
      </c>
      <c r="G258" s="1" t="s">
        <v>1501</v>
      </c>
      <c r="H258" s="1" t="s">
        <v>1502</v>
      </c>
      <c r="I258" s="1" t="s">
        <v>1503</v>
      </c>
      <c r="J258" s="1" t="s">
        <v>1504</v>
      </c>
      <c r="K258" s="1" t="s">
        <v>1459</v>
      </c>
      <c r="L258" s="1" t="s">
        <v>34</v>
      </c>
      <c r="M258" s="1"/>
      <c r="N258" s="1"/>
      <c r="O258" s="1" t="s">
        <v>6528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1505</v>
      </c>
      <c r="B259" s="1" t="s">
        <v>26</v>
      </c>
      <c r="C259" s="1">
        <v>2</v>
      </c>
      <c r="D259" s="1">
        <v>1</v>
      </c>
      <c r="E259" s="1">
        <v>10493</v>
      </c>
      <c r="F259" s="1" t="s">
        <v>343</v>
      </c>
      <c r="G259" s="1" t="s">
        <v>1506</v>
      </c>
      <c r="H259" s="1" t="s">
        <v>1508</v>
      </c>
      <c r="I259" s="1" t="s">
        <v>1509</v>
      </c>
      <c r="J259" s="1" t="s">
        <v>1064</v>
      </c>
      <c r="K259" s="1" t="s">
        <v>1510</v>
      </c>
      <c r="L259" s="1" t="s">
        <v>34</v>
      </c>
      <c r="M259" s="1"/>
      <c r="N259" s="1"/>
      <c r="O259" s="1" t="s">
        <v>6528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1511</v>
      </c>
      <c r="B260" s="1" t="s">
        <v>26</v>
      </c>
      <c r="C260" s="1">
        <v>2</v>
      </c>
      <c r="D260" s="1">
        <v>1.5</v>
      </c>
      <c r="E260" s="1">
        <v>150</v>
      </c>
      <c r="F260" s="1" t="s">
        <v>343</v>
      </c>
      <c r="G260" s="1" t="s">
        <v>1512</v>
      </c>
      <c r="H260" s="1" t="s">
        <v>1514</v>
      </c>
      <c r="I260" s="1" t="s">
        <v>1515</v>
      </c>
      <c r="J260" s="1" t="s">
        <v>346</v>
      </c>
      <c r="K260" s="1" t="s">
        <v>1510</v>
      </c>
      <c r="L260" s="1" t="s">
        <v>34</v>
      </c>
      <c r="M260" s="1"/>
      <c r="N260" s="1"/>
      <c r="O260" s="1" t="s">
        <v>6528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1516</v>
      </c>
      <c r="B261" s="1" t="s">
        <v>26</v>
      </c>
      <c r="C261" s="1">
        <v>1</v>
      </c>
      <c r="D261" s="1">
        <v>1</v>
      </c>
      <c r="E261" s="1">
        <v>3207</v>
      </c>
      <c r="F261" s="1" t="s">
        <v>357</v>
      </c>
      <c r="G261" s="1" t="s">
        <v>1517</v>
      </c>
      <c r="H261" s="1" t="s">
        <v>1519</v>
      </c>
      <c r="I261" s="1" t="s">
        <v>1520</v>
      </c>
      <c r="J261" s="1" t="s">
        <v>1521</v>
      </c>
      <c r="K261" s="1" t="s">
        <v>1522</v>
      </c>
      <c r="L261" s="1" t="s">
        <v>34</v>
      </c>
      <c r="M261" s="1"/>
      <c r="N261" s="1"/>
      <c r="O261" s="1" t="s">
        <v>6528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1523</v>
      </c>
      <c r="B262" s="1" t="s">
        <v>26</v>
      </c>
      <c r="C262" s="1">
        <v>1</v>
      </c>
      <c r="D262" s="1">
        <v>1</v>
      </c>
      <c r="E262" s="1">
        <v>3216</v>
      </c>
      <c r="F262" s="1" t="s">
        <v>357</v>
      </c>
      <c r="G262" s="1" t="s">
        <v>1524</v>
      </c>
      <c r="H262" s="1" t="s">
        <v>1526</v>
      </c>
      <c r="I262" s="1" t="s">
        <v>1527</v>
      </c>
      <c r="J262" s="1" t="s">
        <v>1528</v>
      </c>
      <c r="K262" s="1" t="s">
        <v>1510</v>
      </c>
      <c r="L262" s="1" t="s">
        <v>34</v>
      </c>
      <c r="M262" s="1"/>
      <c r="N262" s="1"/>
      <c r="O262" s="1" t="s">
        <v>6528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1529</v>
      </c>
      <c r="B263" s="1" t="s">
        <v>26</v>
      </c>
      <c r="C263" s="1">
        <v>2</v>
      </c>
      <c r="D263" s="1">
        <v>1</v>
      </c>
      <c r="E263" s="1">
        <v>293</v>
      </c>
      <c r="F263" s="1" t="s">
        <v>30</v>
      </c>
      <c r="G263" s="1" t="s">
        <v>1530</v>
      </c>
      <c r="H263" s="1" t="s">
        <v>1526</v>
      </c>
      <c r="I263" s="1" t="s">
        <v>1532</v>
      </c>
      <c r="J263" s="1" t="s">
        <v>1533</v>
      </c>
      <c r="K263" s="1" t="s">
        <v>1510</v>
      </c>
      <c r="L263" s="1" t="s">
        <v>34</v>
      </c>
      <c r="M263" s="1"/>
      <c r="N263" s="1"/>
      <c r="O263" s="1" t="s">
        <v>6528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1534</v>
      </c>
      <c r="B264" s="1" t="s">
        <v>26</v>
      </c>
      <c r="C264" s="1">
        <v>2</v>
      </c>
      <c r="D264" s="1">
        <v>1</v>
      </c>
      <c r="E264" s="1">
        <v>225</v>
      </c>
      <c r="F264" s="1" t="s">
        <v>30</v>
      </c>
      <c r="G264" s="1" t="s">
        <v>1535</v>
      </c>
      <c r="H264" s="1" t="s">
        <v>1537</v>
      </c>
      <c r="I264" s="1" t="s">
        <v>1538</v>
      </c>
      <c r="J264" s="1" t="s">
        <v>1539</v>
      </c>
      <c r="K264" s="1" t="s">
        <v>281</v>
      </c>
      <c r="L264" s="1" t="s">
        <v>34</v>
      </c>
      <c r="M264" s="1"/>
      <c r="N264" s="1"/>
      <c r="O264" s="1" t="s">
        <v>6528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1540</v>
      </c>
      <c r="B265" s="1" t="s">
        <v>26</v>
      </c>
      <c r="C265" s="1">
        <v>1</v>
      </c>
      <c r="D265" s="1">
        <v>1</v>
      </c>
      <c r="E265" s="1">
        <v>3201</v>
      </c>
      <c r="F265" s="1" t="s">
        <v>357</v>
      </c>
      <c r="G265" s="1" t="s">
        <v>1541</v>
      </c>
      <c r="H265" s="1" t="s">
        <v>1542</v>
      </c>
      <c r="I265" s="1" t="s">
        <v>1173</v>
      </c>
      <c r="J265" s="1" t="s">
        <v>1543</v>
      </c>
      <c r="K265" s="1" t="s">
        <v>281</v>
      </c>
      <c r="L265" s="1" t="s">
        <v>34</v>
      </c>
      <c r="M265" s="1"/>
      <c r="N265" s="1"/>
      <c r="O265" s="1" t="s">
        <v>6528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1544</v>
      </c>
      <c r="B266" s="1" t="s">
        <v>26</v>
      </c>
      <c r="C266" s="1">
        <v>1</v>
      </c>
      <c r="D266" s="1">
        <v>1</v>
      </c>
      <c r="E266" s="1">
        <v>3652</v>
      </c>
      <c r="F266" s="1" t="s">
        <v>369</v>
      </c>
      <c r="G266" s="1" t="s">
        <v>1545</v>
      </c>
      <c r="H266" s="1" t="s">
        <v>1547</v>
      </c>
      <c r="I266" s="1" t="s">
        <v>1548</v>
      </c>
      <c r="J266" s="1" t="s">
        <v>1549</v>
      </c>
      <c r="K266" s="1" t="s">
        <v>1510</v>
      </c>
      <c r="L266" s="1" t="s">
        <v>34</v>
      </c>
      <c r="M266" s="1"/>
      <c r="N266" s="1"/>
      <c r="O266" s="1" t="s">
        <v>6528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1550</v>
      </c>
      <c r="B267" s="1" t="s">
        <v>26</v>
      </c>
      <c r="C267" s="1">
        <v>1</v>
      </c>
      <c r="D267" s="1">
        <v>1</v>
      </c>
      <c r="E267" s="1">
        <v>3433</v>
      </c>
      <c r="F267" s="1" t="s">
        <v>376</v>
      </c>
      <c r="G267" s="1" t="s">
        <v>1551</v>
      </c>
      <c r="H267" s="1" t="s">
        <v>1552</v>
      </c>
      <c r="I267" s="1" t="s">
        <v>1553</v>
      </c>
      <c r="J267" s="1" t="s">
        <v>1554</v>
      </c>
      <c r="K267" s="1" t="s">
        <v>68</v>
      </c>
      <c r="L267" s="1" t="s">
        <v>34</v>
      </c>
      <c r="M267" s="1"/>
      <c r="N267" s="1"/>
      <c r="O267" s="1" t="s">
        <v>6528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1555</v>
      </c>
      <c r="B268" s="1" t="s">
        <v>26</v>
      </c>
      <c r="C268" s="1">
        <v>1</v>
      </c>
      <c r="D268" s="1">
        <v>1</v>
      </c>
      <c r="E268" s="1">
        <v>3384</v>
      </c>
      <c r="F268" s="1" t="s">
        <v>376</v>
      </c>
      <c r="G268" s="1" t="s">
        <v>1556</v>
      </c>
      <c r="H268" s="1" t="s">
        <v>1557</v>
      </c>
      <c r="I268" s="1" t="s">
        <v>1558</v>
      </c>
      <c r="J268" s="1" t="s">
        <v>563</v>
      </c>
      <c r="K268" s="1" t="s">
        <v>68</v>
      </c>
      <c r="L268" s="1" t="s">
        <v>34</v>
      </c>
      <c r="M268" s="1"/>
      <c r="N268" s="1"/>
      <c r="O268" s="1" t="s">
        <v>6528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1559</v>
      </c>
      <c r="B269" s="1" t="s">
        <v>1560</v>
      </c>
      <c r="C269" s="1">
        <v>2</v>
      </c>
      <c r="D269" s="1">
        <v>1</v>
      </c>
      <c r="E269" s="1">
        <v>3206</v>
      </c>
      <c r="F269" s="1" t="s">
        <v>357</v>
      </c>
      <c r="G269" s="1" t="s">
        <v>361</v>
      </c>
      <c r="H269" s="1" t="s">
        <v>363</v>
      </c>
      <c r="I269" s="1" t="s">
        <v>364</v>
      </c>
      <c r="J269" s="1" t="s">
        <v>365</v>
      </c>
      <c r="K269" s="1" t="s">
        <v>68</v>
      </c>
      <c r="L269" s="1" t="s">
        <v>34</v>
      </c>
      <c r="M269" s="1"/>
      <c r="N269" s="1"/>
      <c r="O269" s="1" t="s">
        <v>6528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1561</v>
      </c>
      <c r="B270" s="1" t="s">
        <v>1560</v>
      </c>
      <c r="C270" s="1">
        <v>2</v>
      </c>
      <c r="D270" s="1">
        <v>1</v>
      </c>
      <c r="E270" s="1">
        <v>3225</v>
      </c>
      <c r="F270" s="1" t="s">
        <v>357</v>
      </c>
      <c r="G270" s="1" t="s">
        <v>355</v>
      </c>
      <c r="H270" s="1" t="s">
        <v>358</v>
      </c>
      <c r="I270" s="1" t="s">
        <v>184</v>
      </c>
      <c r="J270" s="1" t="s">
        <v>359</v>
      </c>
      <c r="K270" s="1" t="s">
        <v>353</v>
      </c>
      <c r="L270" s="1" t="s">
        <v>34</v>
      </c>
      <c r="M270" s="1"/>
      <c r="N270" s="1"/>
      <c r="O270" s="1" t="s">
        <v>6528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1562</v>
      </c>
      <c r="B271" s="1" t="s">
        <v>1560</v>
      </c>
      <c r="C271" s="1">
        <v>2</v>
      </c>
      <c r="D271" s="1">
        <v>1</v>
      </c>
      <c r="E271" s="1">
        <v>3210</v>
      </c>
      <c r="F271" s="1" t="s">
        <v>357</v>
      </c>
      <c r="G271" s="1" t="s">
        <v>404</v>
      </c>
      <c r="H271" s="1" t="s">
        <v>406</v>
      </c>
      <c r="I271" s="1" t="s">
        <v>407</v>
      </c>
      <c r="J271" s="1" t="s">
        <v>346</v>
      </c>
      <c r="K271" s="1" t="s">
        <v>41</v>
      </c>
      <c r="L271" s="1" t="s">
        <v>34</v>
      </c>
      <c r="M271" s="1"/>
      <c r="N271" s="1"/>
      <c r="O271" s="1" t="s">
        <v>6528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1563</v>
      </c>
      <c r="B272" s="1" t="s">
        <v>1560</v>
      </c>
      <c r="C272" s="1">
        <v>2</v>
      </c>
      <c r="D272" s="1">
        <v>1</v>
      </c>
      <c r="E272" s="1">
        <v>947</v>
      </c>
      <c r="F272" s="1" t="s">
        <v>1566</v>
      </c>
      <c r="G272" s="1" t="s">
        <v>1564</v>
      </c>
      <c r="H272" s="1" t="s">
        <v>1567</v>
      </c>
      <c r="I272" s="1" t="s">
        <v>1568</v>
      </c>
      <c r="J272" s="1" t="s">
        <v>429</v>
      </c>
      <c r="K272" s="1" t="s">
        <v>41</v>
      </c>
      <c r="L272" s="1" t="s">
        <v>34</v>
      </c>
      <c r="M272" s="1"/>
      <c r="N272" s="1"/>
      <c r="O272" s="1" t="s">
        <v>6528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1569</v>
      </c>
      <c r="B273" s="1" t="s">
        <v>1560</v>
      </c>
      <c r="C273" s="1">
        <v>2</v>
      </c>
      <c r="D273" s="1">
        <v>1</v>
      </c>
      <c r="E273" s="1">
        <v>948</v>
      </c>
      <c r="F273" s="1" t="s">
        <v>1566</v>
      </c>
      <c r="G273" s="1" t="s">
        <v>1570</v>
      </c>
      <c r="H273" s="1" t="s">
        <v>1572</v>
      </c>
      <c r="I273" s="1" t="s">
        <v>1573</v>
      </c>
      <c r="J273" s="1" t="s">
        <v>1574</v>
      </c>
      <c r="K273" s="1" t="s">
        <v>41</v>
      </c>
      <c r="L273" s="1" t="s">
        <v>34</v>
      </c>
      <c r="M273" s="1"/>
      <c r="N273" s="1"/>
      <c r="O273" s="1" t="s">
        <v>6528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1575</v>
      </c>
      <c r="B274" s="1" t="s">
        <v>1560</v>
      </c>
      <c r="C274" s="1">
        <v>2</v>
      </c>
      <c r="D274" s="1">
        <v>1</v>
      </c>
      <c r="E274" s="1">
        <v>950</v>
      </c>
      <c r="F274" s="1" t="s">
        <v>1566</v>
      </c>
      <c r="G274" s="1" t="s">
        <v>1576</v>
      </c>
      <c r="H274" s="1" t="s">
        <v>1577</v>
      </c>
      <c r="I274" s="1" t="s">
        <v>1578</v>
      </c>
      <c r="J274" s="1" t="s">
        <v>1579</v>
      </c>
      <c r="K274" s="1" t="s">
        <v>41</v>
      </c>
      <c r="L274" s="1" t="s">
        <v>34</v>
      </c>
      <c r="M274" s="1"/>
      <c r="N274" s="1"/>
      <c r="O274" s="1" t="s">
        <v>6528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1580</v>
      </c>
      <c r="B275" s="1" t="s">
        <v>1560</v>
      </c>
      <c r="C275" s="1">
        <v>3</v>
      </c>
      <c r="D275" s="1">
        <v>1</v>
      </c>
      <c r="E275" s="1">
        <v>3211</v>
      </c>
      <c r="F275" s="1" t="s">
        <v>357</v>
      </c>
      <c r="G275" s="1" t="s">
        <v>415</v>
      </c>
      <c r="H275" s="1" t="s">
        <v>417</v>
      </c>
      <c r="I275" s="1" t="s">
        <v>418</v>
      </c>
      <c r="J275" s="1" t="s">
        <v>419</v>
      </c>
      <c r="K275" s="1" t="s">
        <v>41</v>
      </c>
      <c r="L275" s="1" t="s">
        <v>34</v>
      </c>
      <c r="M275" s="1"/>
      <c r="N275" s="1"/>
      <c r="O275" s="1" t="s">
        <v>6528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1581</v>
      </c>
      <c r="B276" s="1" t="s">
        <v>1560</v>
      </c>
      <c r="C276" s="1">
        <v>2</v>
      </c>
      <c r="D276" s="1">
        <v>1</v>
      </c>
      <c r="E276" s="1">
        <v>952</v>
      </c>
      <c r="F276" s="1" t="s">
        <v>1566</v>
      </c>
      <c r="G276" s="1" t="s">
        <v>1582</v>
      </c>
      <c r="H276" s="1" t="s">
        <v>1583</v>
      </c>
      <c r="I276" s="1" t="s">
        <v>1584</v>
      </c>
      <c r="J276" s="1" t="s">
        <v>346</v>
      </c>
      <c r="K276" s="1" t="s">
        <v>41</v>
      </c>
      <c r="L276" s="1" t="s">
        <v>34</v>
      </c>
      <c r="M276" s="1"/>
      <c r="N276" s="1"/>
      <c r="O276" s="1" t="s">
        <v>6528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1585</v>
      </c>
      <c r="B277" s="1" t="s">
        <v>1560</v>
      </c>
      <c r="C277" s="1">
        <v>2</v>
      </c>
      <c r="D277" s="1">
        <v>1</v>
      </c>
      <c r="E277" s="1">
        <v>946</v>
      </c>
      <c r="F277" s="1" t="s">
        <v>1566</v>
      </c>
      <c r="G277" s="1" t="s">
        <v>1586</v>
      </c>
      <c r="H277" s="1" t="s">
        <v>1587</v>
      </c>
      <c r="I277" s="1" t="s">
        <v>1588</v>
      </c>
      <c r="J277" s="1" t="s">
        <v>1589</v>
      </c>
      <c r="K277" s="1" t="s">
        <v>41</v>
      </c>
      <c r="L277" s="1" t="s">
        <v>34</v>
      </c>
      <c r="M277" s="1"/>
      <c r="N277" s="1"/>
      <c r="O277" s="1" t="s">
        <v>6528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1590</v>
      </c>
      <c r="B278" s="1" t="s">
        <v>1560</v>
      </c>
      <c r="C278" s="1">
        <v>2</v>
      </c>
      <c r="D278" s="1">
        <v>1</v>
      </c>
      <c r="E278" s="1">
        <v>3202</v>
      </c>
      <c r="F278" s="1" t="s">
        <v>357</v>
      </c>
      <c r="G278" s="1" t="s">
        <v>431</v>
      </c>
      <c r="H278" s="1" t="s">
        <v>432</v>
      </c>
      <c r="I278" s="1" t="s">
        <v>286</v>
      </c>
      <c r="J278" s="1" t="s">
        <v>433</v>
      </c>
      <c r="K278" s="1" t="s">
        <v>68</v>
      </c>
      <c r="L278" s="1" t="s">
        <v>34</v>
      </c>
      <c r="M278" s="1"/>
      <c r="N278" s="1"/>
      <c r="O278" s="1" t="s">
        <v>6528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1591</v>
      </c>
      <c r="B279" s="1" t="s">
        <v>1560</v>
      </c>
      <c r="C279" s="1">
        <v>2</v>
      </c>
      <c r="D279" s="1">
        <v>1</v>
      </c>
      <c r="E279" s="1">
        <v>3220</v>
      </c>
      <c r="F279" s="1" t="s">
        <v>357</v>
      </c>
      <c r="G279" s="1" t="s">
        <v>464</v>
      </c>
      <c r="H279" s="1" t="s">
        <v>466</v>
      </c>
      <c r="I279" s="1" t="s">
        <v>299</v>
      </c>
      <c r="J279" s="1" t="s">
        <v>467</v>
      </c>
      <c r="K279" s="1" t="s">
        <v>439</v>
      </c>
      <c r="L279" s="1" t="s">
        <v>34</v>
      </c>
      <c r="M279" s="1"/>
      <c r="N279" s="1"/>
      <c r="O279" s="1" t="s">
        <v>6528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1592</v>
      </c>
      <c r="B280" s="1" t="s">
        <v>1560</v>
      </c>
      <c r="C280" s="1">
        <v>2</v>
      </c>
      <c r="D280" s="1">
        <v>1</v>
      </c>
      <c r="E280" s="1">
        <v>3228</v>
      </c>
      <c r="F280" s="1" t="s">
        <v>357</v>
      </c>
      <c r="G280" s="1" t="s">
        <v>469</v>
      </c>
      <c r="H280" s="1" t="s">
        <v>460</v>
      </c>
      <c r="I280" s="1" t="s">
        <v>471</v>
      </c>
      <c r="J280" s="1" t="s">
        <v>472</v>
      </c>
      <c r="K280" s="1" t="s">
        <v>68</v>
      </c>
      <c r="L280" s="1" t="s">
        <v>34</v>
      </c>
      <c r="M280" s="1"/>
      <c r="N280" s="1"/>
      <c r="O280" s="1" t="s">
        <v>6528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1593</v>
      </c>
      <c r="B281" s="1" t="s">
        <v>1560</v>
      </c>
      <c r="C281" s="1">
        <v>3</v>
      </c>
      <c r="D281" s="1">
        <v>1</v>
      </c>
      <c r="E281" s="1">
        <v>5881</v>
      </c>
      <c r="F281" s="1" t="s">
        <v>357</v>
      </c>
      <c r="G281" s="1" t="s">
        <v>474</v>
      </c>
      <c r="H281" s="1" t="s">
        <v>476</v>
      </c>
      <c r="I281" s="1" t="s">
        <v>477</v>
      </c>
      <c r="J281" s="1" t="s">
        <v>478</v>
      </c>
      <c r="K281" s="1" t="s">
        <v>439</v>
      </c>
      <c r="L281" s="1" t="s">
        <v>34</v>
      </c>
      <c r="M281" s="1"/>
      <c r="N281" s="1"/>
      <c r="O281" s="1" t="s">
        <v>6528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1594</v>
      </c>
      <c r="B282" s="1" t="s">
        <v>1560</v>
      </c>
      <c r="C282" s="1">
        <v>2</v>
      </c>
      <c r="D282" s="1">
        <v>1</v>
      </c>
      <c r="E282" s="1">
        <v>3203</v>
      </c>
      <c r="F282" s="1" t="s">
        <v>357</v>
      </c>
      <c r="G282" s="1" t="s">
        <v>447</v>
      </c>
      <c r="H282" s="1" t="s">
        <v>449</v>
      </c>
      <c r="I282" s="1" t="s">
        <v>450</v>
      </c>
      <c r="J282" s="1" t="s">
        <v>451</v>
      </c>
      <c r="K282" s="1" t="s">
        <v>68</v>
      </c>
      <c r="L282" s="1" t="s">
        <v>34</v>
      </c>
      <c r="M282" s="1"/>
      <c r="N282" s="1"/>
      <c r="O282" s="1" t="s">
        <v>6528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1595</v>
      </c>
      <c r="B283" s="1" t="s">
        <v>1560</v>
      </c>
      <c r="C283" s="1">
        <v>2</v>
      </c>
      <c r="D283" s="1">
        <v>1</v>
      </c>
      <c r="E283" s="1">
        <v>3204</v>
      </c>
      <c r="F283" s="1" t="s">
        <v>357</v>
      </c>
      <c r="G283" s="1" t="s">
        <v>509</v>
      </c>
      <c r="H283" s="1" t="s">
        <v>511</v>
      </c>
      <c r="I283" s="1" t="s">
        <v>512</v>
      </c>
      <c r="J283" s="1" t="s">
        <v>513</v>
      </c>
      <c r="K283" s="1" t="s">
        <v>68</v>
      </c>
      <c r="L283" s="1" t="s">
        <v>34</v>
      </c>
      <c r="M283" s="1"/>
      <c r="N283" s="1"/>
      <c r="O283" s="1" t="s">
        <v>6528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1596</v>
      </c>
      <c r="B284" s="1" t="s">
        <v>1560</v>
      </c>
      <c r="C284" s="1">
        <v>2</v>
      </c>
      <c r="D284" s="1">
        <v>1</v>
      </c>
      <c r="E284" s="1">
        <v>3219</v>
      </c>
      <c r="F284" s="1" t="s">
        <v>357</v>
      </c>
      <c r="G284" s="1" t="s">
        <v>526</v>
      </c>
      <c r="H284" s="1" t="s">
        <v>499</v>
      </c>
      <c r="I284" s="1" t="s">
        <v>528</v>
      </c>
      <c r="J284" s="1" t="s">
        <v>529</v>
      </c>
      <c r="K284" s="1" t="s">
        <v>68</v>
      </c>
      <c r="L284" s="1" t="s">
        <v>34</v>
      </c>
      <c r="M284" s="1"/>
      <c r="N284" s="1"/>
      <c r="O284" s="1" t="s">
        <v>6528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1597</v>
      </c>
      <c r="B285" s="1" t="s">
        <v>1560</v>
      </c>
      <c r="C285" s="1">
        <v>2</v>
      </c>
      <c r="D285" s="1">
        <v>1</v>
      </c>
      <c r="E285" s="1">
        <v>959</v>
      </c>
      <c r="F285" s="1" t="s">
        <v>1566</v>
      </c>
      <c r="G285" s="1" t="s">
        <v>1598</v>
      </c>
      <c r="H285" s="1" t="s">
        <v>1599</v>
      </c>
      <c r="I285" s="1" t="s">
        <v>1600</v>
      </c>
      <c r="J285" s="1" t="s">
        <v>552</v>
      </c>
      <c r="K285" s="1" t="s">
        <v>68</v>
      </c>
      <c r="L285" s="1" t="s">
        <v>34</v>
      </c>
      <c r="M285" s="1"/>
      <c r="N285" s="1"/>
      <c r="O285" s="1" t="s">
        <v>6528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1601</v>
      </c>
      <c r="B286" s="1" t="s">
        <v>1560</v>
      </c>
      <c r="C286" s="1">
        <v>2</v>
      </c>
      <c r="D286" s="1">
        <v>1</v>
      </c>
      <c r="E286" s="1">
        <v>949</v>
      </c>
      <c r="F286" s="1" t="s">
        <v>1566</v>
      </c>
      <c r="G286" s="1" t="s">
        <v>1602</v>
      </c>
      <c r="H286" s="1" t="s">
        <v>1603</v>
      </c>
      <c r="I286" s="1" t="s">
        <v>1604</v>
      </c>
      <c r="J286" s="1" t="s">
        <v>1605</v>
      </c>
      <c r="K286" s="1" t="s">
        <v>41</v>
      </c>
      <c r="L286" s="1" t="s">
        <v>34</v>
      </c>
      <c r="M286" s="1"/>
      <c r="N286" s="1"/>
      <c r="O286" s="1" t="s">
        <v>6528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1606</v>
      </c>
      <c r="B287" s="1" t="s">
        <v>1560</v>
      </c>
      <c r="C287" s="1">
        <v>2</v>
      </c>
      <c r="D287" s="1">
        <v>1</v>
      </c>
      <c r="E287" s="1">
        <v>8593</v>
      </c>
      <c r="F287" s="1" t="s">
        <v>357</v>
      </c>
      <c r="G287" s="1" t="s">
        <v>535</v>
      </c>
      <c r="H287" s="1" t="s">
        <v>537</v>
      </c>
      <c r="I287" s="1" t="s">
        <v>538</v>
      </c>
      <c r="J287" s="1" t="s">
        <v>539</v>
      </c>
      <c r="K287" s="1" t="s">
        <v>68</v>
      </c>
      <c r="L287" s="1" t="s">
        <v>34</v>
      </c>
      <c r="M287" s="1"/>
      <c r="N287" s="1"/>
      <c r="O287" s="1" t="s">
        <v>6528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1607</v>
      </c>
      <c r="B288" s="1" t="s">
        <v>1560</v>
      </c>
      <c r="C288" s="1">
        <v>2</v>
      </c>
      <c r="D288" s="1">
        <v>1</v>
      </c>
      <c r="E288" s="1">
        <v>3208</v>
      </c>
      <c r="F288" s="1" t="s">
        <v>357</v>
      </c>
      <c r="G288" s="1" t="s">
        <v>554</v>
      </c>
      <c r="H288" s="1" t="s">
        <v>556</v>
      </c>
      <c r="I288" s="1" t="s">
        <v>557</v>
      </c>
      <c r="J288" s="1" t="s">
        <v>558</v>
      </c>
      <c r="K288" s="1" t="s">
        <v>68</v>
      </c>
      <c r="L288" s="1" t="s">
        <v>34</v>
      </c>
      <c r="M288" s="1"/>
      <c r="N288" s="1"/>
      <c r="O288" s="1" t="s">
        <v>6528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1608</v>
      </c>
      <c r="B289" s="1" t="s">
        <v>1560</v>
      </c>
      <c r="C289" s="1">
        <v>2</v>
      </c>
      <c r="D289" s="1">
        <v>1</v>
      </c>
      <c r="E289" s="1">
        <v>3205</v>
      </c>
      <c r="F289" s="1" t="s">
        <v>357</v>
      </c>
      <c r="G289" s="1" t="s">
        <v>659</v>
      </c>
      <c r="H289" s="1" t="s">
        <v>661</v>
      </c>
      <c r="I289" s="1" t="s">
        <v>662</v>
      </c>
      <c r="J289" s="1" t="s">
        <v>663</v>
      </c>
      <c r="K289" s="1" t="s">
        <v>68</v>
      </c>
      <c r="L289" s="1" t="s">
        <v>34</v>
      </c>
      <c r="M289" s="1"/>
      <c r="N289" s="1"/>
      <c r="O289" s="1" t="s">
        <v>6528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1609</v>
      </c>
      <c r="B290" s="1" t="s">
        <v>1560</v>
      </c>
      <c r="C290" s="1">
        <v>1</v>
      </c>
      <c r="D290" s="1">
        <v>1</v>
      </c>
      <c r="E290" s="1">
        <v>2705</v>
      </c>
      <c r="F290" s="1" t="s">
        <v>1612</v>
      </c>
      <c r="G290" s="1" t="s">
        <v>1610</v>
      </c>
      <c r="H290" s="1" t="s">
        <v>1613</v>
      </c>
      <c r="I290" s="1" t="s">
        <v>1614</v>
      </c>
      <c r="J290" s="1" t="s">
        <v>1615</v>
      </c>
      <c r="K290" s="1" t="s">
        <v>1616</v>
      </c>
      <c r="L290" s="1" t="s">
        <v>34</v>
      </c>
      <c r="M290" s="1"/>
      <c r="N290" s="1"/>
      <c r="O290" s="1" t="s">
        <v>6528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1617</v>
      </c>
      <c r="B291" s="1" t="s">
        <v>1560</v>
      </c>
      <c r="C291" s="1">
        <v>1</v>
      </c>
      <c r="D291" s="1">
        <v>1</v>
      </c>
      <c r="E291" s="1">
        <v>2703</v>
      </c>
      <c r="F291" s="1" t="s">
        <v>1612</v>
      </c>
      <c r="G291" s="1" t="s">
        <v>1618</v>
      </c>
      <c r="H291" s="1" t="s">
        <v>1619</v>
      </c>
      <c r="I291" s="1" t="s">
        <v>46</v>
      </c>
      <c r="J291" s="1" t="s">
        <v>1620</v>
      </c>
      <c r="K291" s="1" t="s">
        <v>1620</v>
      </c>
      <c r="L291" s="1" t="s">
        <v>34</v>
      </c>
      <c r="M291" s="1"/>
      <c r="N291" s="1"/>
      <c r="O291" s="1" t="s">
        <v>6528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1621</v>
      </c>
      <c r="B292" s="1" t="s">
        <v>1560</v>
      </c>
      <c r="C292" s="1">
        <v>1</v>
      </c>
      <c r="D292" s="1">
        <v>1</v>
      </c>
      <c r="E292" s="1">
        <v>5279</v>
      </c>
      <c r="F292" s="1" t="s">
        <v>1612</v>
      </c>
      <c r="G292" s="1" t="s">
        <v>1622</v>
      </c>
      <c r="H292" s="1" t="s">
        <v>1623</v>
      </c>
      <c r="I292" s="1" t="s">
        <v>1624</v>
      </c>
      <c r="J292" s="1" t="s">
        <v>1625</v>
      </c>
      <c r="K292" s="1" t="s">
        <v>294</v>
      </c>
      <c r="L292" s="1" t="s">
        <v>34</v>
      </c>
      <c r="M292" s="1"/>
      <c r="N292" s="1"/>
      <c r="O292" s="1" t="s">
        <v>6528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1626</v>
      </c>
      <c r="B293" s="1" t="s">
        <v>1560</v>
      </c>
      <c r="C293" s="1">
        <v>1</v>
      </c>
      <c r="D293" s="1">
        <v>1</v>
      </c>
      <c r="E293" s="1">
        <v>5282</v>
      </c>
      <c r="F293" s="1" t="s">
        <v>1612</v>
      </c>
      <c r="G293" s="1" t="s">
        <v>1627</v>
      </c>
      <c r="H293" s="1" t="s">
        <v>1628</v>
      </c>
      <c r="I293" s="1" t="s">
        <v>1629</v>
      </c>
      <c r="J293" s="1" t="s">
        <v>1630</v>
      </c>
      <c r="K293" s="1" t="s">
        <v>695</v>
      </c>
      <c r="L293" s="1" t="s">
        <v>34</v>
      </c>
      <c r="M293" s="1"/>
      <c r="N293" s="1"/>
      <c r="O293" s="1" t="s">
        <v>6528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1631</v>
      </c>
      <c r="B294" s="1" t="s">
        <v>1560</v>
      </c>
      <c r="C294" s="1">
        <v>1</v>
      </c>
      <c r="D294" s="1">
        <v>1</v>
      </c>
      <c r="E294" s="1">
        <v>5360</v>
      </c>
      <c r="F294" s="1" t="s">
        <v>1612</v>
      </c>
      <c r="G294" s="1" t="s">
        <v>1632</v>
      </c>
      <c r="H294" s="1" t="s">
        <v>1633</v>
      </c>
      <c r="I294" s="1" t="s">
        <v>1634</v>
      </c>
      <c r="J294" s="1" t="s">
        <v>1635</v>
      </c>
      <c r="K294" s="1" t="s">
        <v>702</v>
      </c>
      <c r="L294" s="1" t="s">
        <v>34</v>
      </c>
      <c r="M294" s="1"/>
      <c r="N294" s="1"/>
      <c r="O294" s="1" t="s">
        <v>6528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1636</v>
      </c>
      <c r="B295" s="1" t="s">
        <v>1560</v>
      </c>
      <c r="C295" s="1">
        <v>1</v>
      </c>
      <c r="D295" s="1">
        <v>1</v>
      </c>
      <c r="E295" s="1">
        <v>5281</v>
      </c>
      <c r="F295" s="1" t="s">
        <v>1612</v>
      </c>
      <c r="G295" s="1" t="s">
        <v>1637</v>
      </c>
      <c r="H295" s="1" t="s">
        <v>1638</v>
      </c>
      <c r="I295" s="1" t="s">
        <v>584</v>
      </c>
      <c r="J295" s="1" t="s">
        <v>1639</v>
      </c>
      <c r="K295" s="1" t="s">
        <v>294</v>
      </c>
      <c r="L295" s="1" t="s">
        <v>34</v>
      </c>
      <c r="M295" s="1"/>
      <c r="N295" s="1"/>
      <c r="O295" s="1" t="s">
        <v>6528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1640</v>
      </c>
      <c r="B296" s="1" t="s">
        <v>1560</v>
      </c>
      <c r="C296" s="1">
        <v>1</v>
      </c>
      <c r="D296" s="1">
        <v>1</v>
      </c>
      <c r="E296" s="1">
        <v>5285</v>
      </c>
      <c r="F296" s="1" t="s">
        <v>1612</v>
      </c>
      <c r="G296" s="1" t="s">
        <v>1641</v>
      </c>
      <c r="H296" s="1" t="s">
        <v>1642</v>
      </c>
      <c r="I296" s="1" t="s">
        <v>1643</v>
      </c>
      <c r="J296" s="1" t="s">
        <v>1644</v>
      </c>
      <c r="K296" s="1" t="s">
        <v>695</v>
      </c>
      <c r="L296" s="1" t="s">
        <v>34</v>
      </c>
      <c r="M296" s="1"/>
      <c r="N296" s="1"/>
      <c r="O296" s="1" t="s">
        <v>6528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1645</v>
      </c>
      <c r="B297" s="1" t="s">
        <v>1560</v>
      </c>
      <c r="C297" s="1">
        <v>1</v>
      </c>
      <c r="D297" s="1">
        <v>1</v>
      </c>
      <c r="E297" s="1">
        <v>2698</v>
      </c>
      <c r="F297" s="1" t="s">
        <v>1612</v>
      </c>
      <c r="G297" s="1" t="s">
        <v>1646</v>
      </c>
      <c r="H297" s="1" t="s">
        <v>1647</v>
      </c>
      <c r="I297" s="1" t="s">
        <v>1648</v>
      </c>
      <c r="J297" s="1" t="s">
        <v>1649</v>
      </c>
      <c r="K297" s="1" t="s">
        <v>1650</v>
      </c>
      <c r="L297" s="1" t="s">
        <v>34</v>
      </c>
      <c r="M297" s="1"/>
      <c r="N297" s="1"/>
      <c r="O297" s="1" t="s">
        <v>6528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1651</v>
      </c>
      <c r="B298" s="1" t="s">
        <v>1560</v>
      </c>
      <c r="C298" s="1">
        <v>2</v>
      </c>
      <c r="D298" s="1">
        <v>1</v>
      </c>
      <c r="E298" s="1">
        <v>942</v>
      </c>
      <c r="F298" s="1" t="s">
        <v>1566</v>
      </c>
      <c r="G298" s="1" t="s">
        <v>1652</v>
      </c>
      <c r="H298" s="1" t="s">
        <v>1654</v>
      </c>
      <c r="I298" s="1" t="s">
        <v>337</v>
      </c>
      <c r="J298" s="1" t="s">
        <v>346</v>
      </c>
      <c r="K298" s="1" t="s">
        <v>294</v>
      </c>
      <c r="L298" s="1" t="s">
        <v>34</v>
      </c>
      <c r="M298" s="1"/>
      <c r="N298" s="1"/>
      <c r="O298" s="1" t="s">
        <v>6528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1655</v>
      </c>
      <c r="B299" s="1" t="s">
        <v>1560</v>
      </c>
      <c r="C299" s="1">
        <v>1</v>
      </c>
      <c r="D299" s="1">
        <v>1</v>
      </c>
      <c r="E299" s="1">
        <v>2691</v>
      </c>
      <c r="F299" s="1" t="s">
        <v>1612</v>
      </c>
      <c r="G299" s="1" t="s">
        <v>1656</v>
      </c>
      <c r="H299" s="1" t="s">
        <v>1658</v>
      </c>
      <c r="I299" s="1" t="s">
        <v>1659</v>
      </c>
      <c r="J299" s="1" t="s">
        <v>1660</v>
      </c>
      <c r="K299" s="1" t="s">
        <v>294</v>
      </c>
      <c r="L299" s="1" t="s">
        <v>34</v>
      </c>
      <c r="M299" s="1"/>
      <c r="N299" s="1"/>
      <c r="O299" s="1" t="s">
        <v>6528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1661</v>
      </c>
      <c r="B300" s="1" t="s">
        <v>1560</v>
      </c>
      <c r="C300" s="1">
        <v>1</v>
      </c>
      <c r="D300" s="1">
        <v>1</v>
      </c>
      <c r="E300" s="1">
        <v>5286</v>
      </c>
      <c r="F300" s="1" t="s">
        <v>1612</v>
      </c>
      <c r="G300" s="1" t="s">
        <v>1662</v>
      </c>
      <c r="H300" s="1" t="s">
        <v>1664</v>
      </c>
      <c r="I300" s="1" t="s">
        <v>956</v>
      </c>
      <c r="J300" s="1" t="s">
        <v>1665</v>
      </c>
      <c r="K300" s="1" t="s">
        <v>1666</v>
      </c>
      <c r="L300" s="1" t="s">
        <v>34</v>
      </c>
      <c r="M300" s="1"/>
      <c r="N300" s="1"/>
      <c r="O300" s="1" t="s">
        <v>6528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1667</v>
      </c>
      <c r="B301" s="1" t="s">
        <v>1560</v>
      </c>
      <c r="C301" s="1">
        <v>2</v>
      </c>
      <c r="D301" s="1">
        <v>1</v>
      </c>
      <c r="E301" s="1">
        <v>3230</v>
      </c>
      <c r="F301" s="1" t="s">
        <v>357</v>
      </c>
      <c r="G301" s="1" t="s">
        <v>780</v>
      </c>
      <c r="H301" s="1" t="s">
        <v>782</v>
      </c>
      <c r="I301" s="1" t="s">
        <v>783</v>
      </c>
      <c r="J301" s="1" t="s">
        <v>233</v>
      </c>
      <c r="K301" s="1" t="s">
        <v>68</v>
      </c>
      <c r="L301" s="1" t="s">
        <v>34</v>
      </c>
      <c r="M301" s="1"/>
      <c r="N301" s="1"/>
      <c r="O301" s="1" t="s">
        <v>6528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1668</v>
      </c>
      <c r="B302" s="1" t="s">
        <v>1560</v>
      </c>
      <c r="C302" s="1">
        <v>2</v>
      </c>
      <c r="D302" s="1">
        <v>1</v>
      </c>
      <c r="E302" s="1">
        <v>3218</v>
      </c>
      <c r="F302" s="1" t="s">
        <v>357</v>
      </c>
      <c r="G302" s="1" t="s">
        <v>730</v>
      </c>
      <c r="H302" s="1" t="s">
        <v>732</v>
      </c>
      <c r="I302" s="1" t="s">
        <v>733</v>
      </c>
      <c r="J302" s="1" t="s">
        <v>734</v>
      </c>
      <c r="K302" s="1" t="s">
        <v>68</v>
      </c>
      <c r="L302" s="1" t="s">
        <v>34</v>
      </c>
      <c r="M302" s="1"/>
      <c r="N302" s="1"/>
      <c r="O302" s="1" t="s">
        <v>6528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1669</v>
      </c>
      <c r="B303" s="1" t="s">
        <v>1560</v>
      </c>
      <c r="C303" s="1">
        <v>2</v>
      </c>
      <c r="D303" s="1">
        <v>1</v>
      </c>
      <c r="E303" s="1">
        <v>945</v>
      </c>
      <c r="F303" s="1" t="s">
        <v>1566</v>
      </c>
      <c r="G303" s="1" t="s">
        <v>1670</v>
      </c>
      <c r="H303" s="1" t="s">
        <v>1672</v>
      </c>
      <c r="I303" s="1" t="s">
        <v>1673</v>
      </c>
      <c r="J303" s="1" t="s">
        <v>1674</v>
      </c>
      <c r="K303" s="1" t="s">
        <v>68</v>
      </c>
      <c r="L303" s="1" t="s">
        <v>34</v>
      </c>
      <c r="M303" s="1"/>
      <c r="N303" s="1"/>
      <c r="O303" s="1" t="s">
        <v>6528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1675</v>
      </c>
      <c r="B304" s="1" t="s">
        <v>1560</v>
      </c>
      <c r="C304" s="1">
        <v>2</v>
      </c>
      <c r="D304" s="1">
        <v>1</v>
      </c>
      <c r="E304" s="1">
        <v>953</v>
      </c>
      <c r="F304" s="1" t="s">
        <v>1566</v>
      </c>
      <c r="G304" s="1" t="s">
        <v>1676</v>
      </c>
      <c r="H304" s="1" t="s">
        <v>738</v>
      </c>
      <c r="I304" s="1" t="s">
        <v>1677</v>
      </c>
      <c r="J304" s="1" t="s">
        <v>1678</v>
      </c>
      <c r="K304" s="1" t="s">
        <v>68</v>
      </c>
      <c r="L304" s="1" t="s">
        <v>34</v>
      </c>
      <c r="M304" s="1"/>
      <c r="N304" s="1"/>
      <c r="O304" s="1" t="s">
        <v>6528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1679</v>
      </c>
      <c r="B305" s="1" t="s">
        <v>1560</v>
      </c>
      <c r="C305" s="1">
        <v>2</v>
      </c>
      <c r="D305" s="1">
        <v>1</v>
      </c>
      <c r="E305" s="1">
        <v>3212</v>
      </c>
      <c r="F305" s="1" t="s">
        <v>357</v>
      </c>
      <c r="G305" s="1" t="s">
        <v>764</v>
      </c>
      <c r="H305" s="1" t="s">
        <v>766</v>
      </c>
      <c r="I305" s="1" t="s">
        <v>668</v>
      </c>
      <c r="J305" s="1" t="s">
        <v>80</v>
      </c>
      <c r="K305" s="1" t="s">
        <v>68</v>
      </c>
      <c r="L305" s="1" t="s">
        <v>34</v>
      </c>
      <c r="M305" s="1"/>
      <c r="N305" s="1"/>
      <c r="O305" s="1" t="s">
        <v>6528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1680</v>
      </c>
      <c r="B306" s="1" t="s">
        <v>1560</v>
      </c>
      <c r="C306" s="1">
        <v>2</v>
      </c>
      <c r="D306" s="1">
        <v>1</v>
      </c>
      <c r="E306" s="1">
        <v>3221</v>
      </c>
      <c r="F306" s="1" t="s">
        <v>357</v>
      </c>
      <c r="G306" s="1" t="s">
        <v>842</v>
      </c>
      <c r="H306" s="1" t="s">
        <v>795</v>
      </c>
      <c r="I306" s="1" t="s">
        <v>844</v>
      </c>
      <c r="J306" s="1" t="s">
        <v>804</v>
      </c>
      <c r="K306" s="1" t="s">
        <v>798</v>
      </c>
      <c r="L306" s="1" t="s">
        <v>34</v>
      </c>
      <c r="M306" s="1"/>
      <c r="N306" s="1"/>
      <c r="O306" s="1" t="s">
        <v>6528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1681</v>
      </c>
      <c r="B307" s="1" t="s">
        <v>1560</v>
      </c>
      <c r="C307" s="1">
        <v>1</v>
      </c>
      <c r="D307" s="1">
        <v>1</v>
      </c>
      <c r="E307" s="1">
        <v>2697</v>
      </c>
      <c r="F307" s="1" t="s">
        <v>1612</v>
      </c>
      <c r="G307" s="1" t="s">
        <v>1682</v>
      </c>
      <c r="H307" s="1" t="s">
        <v>1684</v>
      </c>
      <c r="I307" s="1" t="s">
        <v>1685</v>
      </c>
      <c r="J307" s="1" t="s">
        <v>1686</v>
      </c>
      <c r="K307" s="1" t="s">
        <v>87</v>
      </c>
      <c r="L307" s="1" t="s">
        <v>34</v>
      </c>
      <c r="M307" s="1"/>
      <c r="N307" s="1"/>
      <c r="O307" s="1" t="s">
        <v>6528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1687</v>
      </c>
      <c r="B308" s="1" t="s">
        <v>1560</v>
      </c>
      <c r="C308" s="1">
        <v>1</v>
      </c>
      <c r="D308" s="1">
        <v>1</v>
      </c>
      <c r="E308" s="1">
        <v>6335</v>
      </c>
      <c r="F308" s="1" t="s">
        <v>1612</v>
      </c>
      <c r="G308" s="1" t="s">
        <v>1688</v>
      </c>
      <c r="H308" s="1" t="s">
        <v>1690</v>
      </c>
      <c r="I308" s="1" t="s">
        <v>1691</v>
      </c>
      <c r="J308" s="1" t="s">
        <v>1692</v>
      </c>
      <c r="K308" s="1" t="s">
        <v>87</v>
      </c>
      <c r="L308" s="1" t="s">
        <v>34</v>
      </c>
      <c r="M308" s="1"/>
      <c r="N308" s="1"/>
      <c r="O308" s="1" t="s">
        <v>6528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1693</v>
      </c>
      <c r="B309" s="1" t="s">
        <v>1560</v>
      </c>
      <c r="C309" s="1">
        <v>1</v>
      </c>
      <c r="D309" s="1">
        <v>1</v>
      </c>
      <c r="E309" s="1">
        <v>6336</v>
      </c>
      <c r="F309" s="1" t="s">
        <v>1612</v>
      </c>
      <c r="G309" s="1" t="s">
        <v>1694</v>
      </c>
      <c r="H309" s="1" t="s">
        <v>1695</v>
      </c>
      <c r="I309" s="1" t="s">
        <v>1696</v>
      </c>
      <c r="J309" s="1" t="s">
        <v>1697</v>
      </c>
      <c r="K309" s="1" t="s">
        <v>87</v>
      </c>
      <c r="L309" s="1" t="s">
        <v>34</v>
      </c>
      <c r="M309" s="1"/>
      <c r="N309" s="1"/>
      <c r="O309" s="1" t="s">
        <v>6528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1698</v>
      </c>
      <c r="B310" s="1" t="s">
        <v>1560</v>
      </c>
      <c r="C310" s="1">
        <v>2</v>
      </c>
      <c r="D310" s="1">
        <v>1</v>
      </c>
      <c r="E310" s="1">
        <v>9272</v>
      </c>
      <c r="F310" s="1" t="s">
        <v>357</v>
      </c>
      <c r="G310" s="1" t="s">
        <v>1699</v>
      </c>
      <c r="H310" s="1" t="s">
        <v>1701</v>
      </c>
      <c r="I310" s="1" t="s">
        <v>46</v>
      </c>
      <c r="J310" s="1" t="s">
        <v>1702</v>
      </c>
      <c r="K310" s="1" t="s">
        <v>1703</v>
      </c>
      <c r="L310" s="1" t="s">
        <v>34</v>
      </c>
      <c r="M310" s="1"/>
      <c r="N310" s="1"/>
      <c r="O310" s="1" t="s">
        <v>6528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1704</v>
      </c>
      <c r="B311" s="1" t="s">
        <v>1560</v>
      </c>
      <c r="C311" s="1">
        <v>1</v>
      </c>
      <c r="D311" s="1">
        <v>1</v>
      </c>
      <c r="E311" s="1">
        <v>5283</v>
      </c>
      <c r="F311" s="1" t="s">
        <v>1612</v>
      </c>
      <c r="G311" s="1" t="s">
        <v>1705</v>
      </c>
      <c r="H311" s="1" t="s">
        <v>685</v>
      </c>
      <c r="I311" s="1" t="s">
        <v>1706</v>
      </c>
      <c r="J311" s="1" t="s">
        <v>118</v>
      </c>
      <c r="K311" s="1" t="s">
        <v>688</v>
      </c>
      <c r="L311" s="1" t="s">
        <v>34</v>
      </c>
      <c r="M311" s="1"/>
      <c r="N311" s="1"/>
      <c r="O311" s="1" t="s">
        <v>6528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1707</v>
      </c>
      <c r="B312" s="1" t="s">
        <v>1560</v>
      </c>
      <c r="C312" s="1">
        <v>2</v>
      </c>
      <c r="D312" s="1">
        <v>1</v>
      </c>
      <c r="E312" s="1">
        <v>3226</v>
      </c>
      <c r="F312" s="1" t="s">
        <v>357</v>
      </c>
      <c r="G312" s="1" t="s">
        <v>1026</v>
      </c>
      <c r="H312" s="1" t="s">
        <v>1028</v>
      </c>
      <c r="I312" s="1" t="s">
        <v>1029</v>
      </c>
      <c r="J312" s="1" t="s">
        <v>1030</v>
      </c>
      <c r="K312" s="1" t="s">
        <v>207</v>
      </c>
      <c r="L312" s="1" t="s">
        <v>34</v>
      </c>
      <c r="M312" s="1"/>
      <c r="N312" s="1"/>
      <c r="O312" s="1" t="s">
        <v>6528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1708</v>
      </c>
      <c r="B313" s="1" t="s">
        <v>1560</v>
      </c>
      <c r="C313" s="1">
        <v>2</v>
      </c>
      <c r="D313" s="1">
        <v>1</v>
      </c>
      <c r="E313" s="1">
        <v>955</v>
      </c>
      <c r="F313" s="1" t="s">
        <v>1566</v>
      </c>
      <c r="G313" s="1" t="s">
        <v>1709</v>
      </c>
      <c r="H313" s="1" t="s">
        <v>1711</v>
      </c>
      <c r="I313" s="1" t="s">
        <v>1712</v>
      </c>
      <c r="J313" s="1" t="s">
        <v>1713</v>
      </c>
      <c r="K313" s="1" t="s">
        <v>207</v>
      </c>
      <c r="L313" s="1" t="s">
        <v>34</v>
      </c>
      <c r="M313" s="1"/>
      <c r="N313" s="1"/>
      <c r="O313" s="1" t="s">
        <v>6528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1714</v>
      </c>
      <c r="B314" s="1" t="s">
        <v>1560</v>
      </c>
      <c r="C314" s="1">
        <v>2</v>
      </c>
      <c r="D314" s="1">
        <v>1</v>
      </c>
      <c r="E314" s="1">
        <v>3215</v>
      </c>
      <c r="F314" s="1" t="s">
        <v>357</v>
      </c>
      <c r="G314" s="1" t="s">
        <v>1067</v>
      </c>
      <c r="H314" s="1" t="s">
        <v>1069</v>
      </c>
      <c r="I314" s="1" t="s">
        <v>584</v>
      </c>
      <c r="J314" s="1" t="s">
        <v>1070</v>
      </c>
      <c r="K314" s="1" t="s">
        <v>1071</v>
      </c>
      <c r="L314" s="1" t="s">
        <v>34</v>
      </c>
      <c r="M314" s="1"/>
      <c r="N314" s="1"/>
      <c r="O314" s="1" t="s">
        <v>6528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1715</v>
      </c>
      <c r="B315" s="1" t="s">
        <v>1560</v>
      </c>
      <c r="C315" s="1">
        <v>2</v>
      </c>
      <c r="D315" s="1">
        <v>1</v>
      </c>
      <c r="E315" s="1">
        <v>3214</v>
      </c>
      <c r="F315" s="1" t="s">
        <v>357</v>
      </c>
      <c r="G315" s="1" t="s">
        <v>1100</v>
      </c>
      <c r="H315" s="1" t="s">
        <v>1102</v>
      </c>
      <c r="I315" s="1" t="s">
        <v>1103</v>
      </c>
      <c r="J315" s="1" t="s">
        <v>1104</v>
      </c>
      <c r="K315" s="1" t="s">
        <v>1098</v>
      </c>
      <c r="L315" s="1" t="s">
        <v>34</v>
      </c>
      <c r="M315" s="1"/>
      <c r="N315" s="1"/>
      <c r="O315" s="1" t="s">
        <v>6528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1716</v>
      </c>
      <c r="B316" s="1" t="s">
        <v>1560</v>
      </c>
      <c r="C316" s="1">
        <v>1</v>
      </c>
      <c r="D316" s="1">
        <v>1</v>
      </c>
      <c r="E316" s="1">
        <v>2692</v>
      </c>
      <c r="F316" s="1" t="s">
        <v>1612</v>
      </c>
      <c r="G316" s="1" t="s">
        <v>1717</v>
      </c>
      <c r="H316" s="1" t="s">
        <v>1719</v>
      </c>
      <c r="I316" s="1" t="s">
        <v>1720</v>
      </c>
      <c r="J316" s="1" t="s">
        <v>1721</v>
      </c>
      <c r="K316" s="1" t="s">
        <v>1722</v>
      </c>
      <c r="L316" s="1" t="s">
        <v>34</v>
      </c>
      <c r="M316" s="1"/>
      <c r="N316" s="1"/>
      <c r="O316" s="1" t="s">
        <v>6528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1723</v>
      </c>
      <c r="B317" s="1" t="s">
        <v>1560</v>
      </c>
      <c r="C317" s="1">
        <v>1</v>
      </c>
      <c r="D317" s="1">
        <v>1</v>
      </c>
      <c r="E317" s="1">
        <v>2693</v>
      </c>
      <c r="F317" s="1" t="s">
        <v>1612</v>
      </c>
      <c r="G317" s="1" t="s">
        <v>1724</v>
      </c>
      <c r="H317" s="1" t="s">
        <v>1725</v>
      </c>
      <c r="I317" s="1" t="s">
        <v>1726</v>
      </c>
      <c r="J317" s="1" t="s">
        <v>346</v>
      </c>
      <c r="K317" s="1" t="s">
        <v>1722</v>
      </c>
      <c r="L317" s="1" t="s">
        <v>34</v>
      </c>
      <c r="M317" s="1"/>
      <c r="N317" s="1"/>
      <c r="O317" s="1" t="s">
        <v>6528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1727</v>
      </c>
      <c r="B318" s="1" t="s">
        <v>1560</v>
      </c>
      <c r="C318" s="1">
        <v>1</v>
      </c>
      <c r="D318" s="1">
        <v>1</v>
      </c>
      <c r="E318" s="1">
        <v>5751</v>
      </c>
      <c r="F318" s="1" t="s">
        <v>1612</v>
      </c>
      <c r="G318" s="1" t="s">
        <v>1728</v>
      </c>
      <c r="H318" s="1" t="s">
        <v>1730</v>
      </c>
      <c r="I318" s="1" t="s">
        <v>1731</v>
      </c>
      <c r="J318" s="1" t="s">
        <v>346</v>
      </c>
      <c r="K318" s="1" t="s">
        <v>1732</v>
      </c>
      <c r="L318" s="1" t="s">
        <v>34</v>
      </c>
      <c r="M318" s="1"/>
      <c r="N318" s="1"/>
      <c r="O318" s="1" t="s">
        <v>6528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1733</v>
      </c>
      <c r="B319" s="1" t="s">
        <v>1560</v>
      </c>
      <c r="C319" s="1">
        <v>2</v>
      </c>
      <c r="D319" s="1">
        <v>1</v>
      </c>
      <c r="E319" s="1">
        <v>3217</v>
      </c>
      <c r="F319" s="1" t="s">
        <v>357</v>
      </c>
      <c r="G319" s="1" t="s">
        <v>1158</v>
      </c>
      <c r="H319" s="1" t="s">
        <v>1160</v>
      </c>
      <c r="I319" s="1" t="s">
        <v>1161</v>
      </c>
      <c r="J319" s="1" t="s">
        <v>1162</v>
      </c>
      <c r="K319" s="1" t="s">
        <v>1133</v>
      </c>
      <c r="L319" s="1" t="s">
        <v>34</v>
      </c>
      <c r="M319" s="1"/>
      <c r="N319" s="1"/>
      <c r="O319" s="1" t="s">
        <v>6528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1734</v>
      </c>
      <c r="B320" s="1" t="s">
        <v>1560</v>
      </c>
      <c r="C320" s="1">
        <v>1</v>
      </c>
      <c r="D320" s="1">
        <v>1</v>
      </c>
      <c r="E320" s="1">
        <v>2690</v>
      </c>
      <c r="F320" s="1" t="s">
        <v>1612</v>
      </c>
      <c r="G320" s="1" t="s">
        <v>1735</v>
      </c>
      <c r="H320" s="1" t="s">
        <v>1736</v>
      </c>
      <c r="I320" s="1" t="s">
        <v>1737</v>
      </c>
      <c r="J320" s="1" t="s">
        <v>1738</v>
      </c>
      <c r="K320" s="1" t="s">
        <v>294</v>
      </c>
      <c r="L320" s="1" t="s">
        <v>34</v>
      </c>
      <c r="M320" s="1"/>
      <c r="N320" s="1"/>
      <c r="O320" s="1" t="s">
        <v>6528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1739</v>
      </c>
      <c r="B321" s="1" t="s">
        <v>1560</v>
      </c>
      <c r="C321" s="1">
        <v>1</v>
      </c>
      <c r="D321" s="1">
        <v>1</v>
      </c>
      <c r="E321" s="1">
        <v>2702</v>
      </c>
      <c r="F321" s="1" t="s">
        <v>1612</v>
      </c>
      <c r="G321" s="1" t="s">
        <v>1740</v>
      </c>
      <c r="H321" s="1" t="s">
        <v>1741</v>
      </c>
      <c r="I321" s="1" t="s">
        <v>1742</v>
      </c>
      <c r="J321" s="1" t="s">
        <v>1743</v>
      </c>
      <c r="K321" s="1" t="s">
        <v>1126</v>
      </c>
      <c r="L321" s="1" t="s">
        <v>34</v>
      </c>
      <c r="M321" s="1"/>
      <c r="N321" s="1"/>
      <c r="O321" s="1" t="s">
        <v>6528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1744</v>
      </c>
      <c r="B322" s="1" t="s">
        <v>1560</v>
      </c>
      <c r="C322" s="1">
        <v>1</v>
      </c>
      <c r="D322" s="1">
        <v>1</v>
      </c>
      <c r="E322" s="1">
        <v>2701</v>
      </c>
      <c r="F322" s="1" t="s">
        <v>1612</v>
      </c>
      <c r="G322" s="1" t="s">
        <v>1745</v>
      </c>
      <c r="H322" s="1" t="s">
        <v>1746</v>
      </c>
      <c r="I322" s="1" t="s">
        <v>117</v>
      </c>
      <c r="J322" s="1" t="s">
        <v>118</v>
      </c>
      <c r="K322" s="1" t="s">
        <v>119</v>
      </c>
      <c r="L322" s="1" t="s">
        <v>34</v>
      </c>
      <c r="M322" s="1"/>
      <c r="N322" s="1"/>
      <c r="O322" s="1" t="s">
        <v>6528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1747</v>
      </c>
      <c r="B323" s="1" t="s">
        <v>1560</v>
      </c>
      <c r="C323" s="1">
        <v>1</v>
      </c>
      <c r="D323" s="1">
        <v>1</v>
      </c>
      <c r="E323" s="1">
        <v>5284</v>
      </c>
      <c r="F323" s="1" t="s">
        <v>1612</v>
      </c>
      <c r="G323" s="1" t="s">
        <v>1748</v>
      </c>
      <c r="H323" s="1" t="s">
        <v>1749</v>
      </c>
      <c r="I323" s="1" t="s">
        <v>1750</v>
      </c>
      <c r="J323" s="1" t="s">
        <v>1751</v>
      </c>
      <c r="K323" s="1" t="s">
        <v>1156</v>
      </c>
      <c r="L323" s="1" t="s">
        <v>34</v>
      </c>
      <c r="M323" s="1"/>
      <c r="N323" s="1"/>
      <c r="O323" s="1" t="s">
        <v>6528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1752</v>
      </c>
      <c r="B324" s="1" t="s">
        <v>1560</v>
      </c>
      <c r="C324" s="1">
        <v>1</v>
      </c>
      <c r="D324" s="1">
        <v>1</v>
      </c>
      <c r="E324" s="1">
        <v>5288</v>
      </c>
      <c r="F324" s="1" t="s">
        <v>1612</v>
      </c>
      <c r="G324" s="1" t="s">
        <v>1753</v>
      </c>
      <c r="H324" s="1" t="s">
        <v>1754</v>
      </c>
      <c r="I324" s="1" t="s">
        <v>1755</v>
      </c>
      <c r="J324" s="1" t="s">
        <v>1756</v>
      </c>
      <c r="K324" s="1" t="s">
        <v>1133</v>
      </c>
      <c r="L324" s="1" t="s">
        <v>34</v>
      </c>
      <c r="M324" s="1"/>
      <c r="N324" s="1"/>
      <c r="O324" s="1" t="s">
        <v>6528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1757</v>
      </c>
      <c r="B325" s="1" t="s">
        <v>1560</v>
      </c>
      <c r="C325" s="1">
        <v>1</v>
      </c>
      <c r="D325" s="1">
        <v>1</v>
      </c>
      <c r="E325" s="1">
        <v>5289</v>
      </c>
      <c r="F325" s="1" t="s">
        <v>1612</v>
      </c>
      <c r="G325" s="1" t="s">
        <v>1758</v>
      </c>
      <c r="H325" s="1" t="s">
        <v>1759</v>
      </c>
      <c r="I325" s="1" t="s">
        <v>1760</v>
      </c>
      <c r="J325" s="1" t="s">
        <v>1761</v>
      </c>
      <c r="K325" s="1" t="s">
        <v>119</v>
      </c>
      <c r="L325" s="1" t="s">
        <v>34</v>
      </c>
      <c r="M325" s="1"/>
      <c r="N325" s="1"/>
      <c r="O325" s="1" t="s">
        <v>6528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1762</v>
      </c>
      <c r="B326" s="1" t="s">
        <v>1560</v>
      </c>
      <c r="C326" s="1">
        <v>1</v>
      </c>
      <c r="D326" s="1">
        <v>1</v>
      </c>
      <c r="E326" s="1">
        <v>5280</v>
      </c>
      <c r="F326" s="1" t="s">
        <v>1612</v>
      </c>
      <c r="G326" s="1" t="s">
        <v>1763</v>
      </c>
      <c r="H326" s="1" t="s">
        <v>1764</v>
      </c>
      <c r="I326" s="1" t="s">
        <v>1765</v>
      </c>
      <c r="J326" s="1" t="s">
        <v>346</v>
      </c>
      <c r="K326" s="1" t="s">
        <v>1156</v>
      </c>
      <c r="L326" s="1" t="s">
        <v>34</v>
      </c>
      <c r="M326" s="1"/>
      <c r="N326" s="1"/>
      <c r="O326" s="1" t="s">
        <v>6528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1766</v>
      </c>
      <c r="B327" s="1" t="s">
        <v>1560</v>
      </c>
      <c r="C327" s="1">
        <v>2</v>
      </c>
      <c r="D327" s="1">
        <v>1</v>
      </c>
      <c r="E327" s="1">
        <v>3224</v>
      </c>
      <c r="F327" s="1" t="s">
        <v>357</v>
      </c>
      <c r="G327" s="1" t="s">
        <v>1188</v>
      </c>
      <c r="H327" s="1" t="s">
        <v>1190</v>
      </c>
      <c r="I327" s="1" t="s">
        <v>1191</v>
      </c>
      <c r="J327" s="1" t="s">
        <v>346</v>
      </c>
      <c r="K327" s="1" t="s">
        <v>131</v>
      </c>
      <c r="L327" s="1" t="s">
        <v>34</v>
      </c>
      <c r="M327" s="1"/>
      <c r="N327" s="1"/>
      <c r="O327" s="1" t="s">
        <v>6528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1768</v>
      </c>
      <c r="B328" s="1" t="s">
        <v>1560</v>
      </c>
      <c r="C328" s="1">
        <v>2</v>
      </c>
      <c r="D328" s="1">
        <v>1</v>
      </c>
      <c r="E328" s="1">
        <v>3209</v>
      </c>
      <c r="F328" s="1" t="s">
        <v>357</v>
      </c>
      <c r="G328" s="1" t="s">
        <v>1177</v>
      </c>
      <c r="H328" s="1" t="s">
        <v>1179</v>
      </c>
      <c r="I328" s="1" t="s">
        <v>1180</v>
      </c>
      <c r="J328" s="1" t="s">
        <v>1181</v>
      </c>
      <c r="K328" s="1" t="s">
        <v>1182</v>
      </c>
      <c r="L328" s="1" t="s">
        <v>34</v>
      </c>
      <c r="M328" s="1"/>
      <c r="N328" s="1"/>
      <c r="O328" s="1" t="s">
        <v>6528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1770</v>
      </c>
      <c r="B329" s="1" t="s">
        <v>1560</v>
      </c>
      <c r="C329" s="1">
        <v>2</v>
      </c>
      <c r="D329" s="1">
        <v>1</v>
      </c>
      <c r="E329" s="1">
        <v>3223</v>
      </c>
      <c r="F329" s="1" t="s">
        <v>357</v>
      </c>
      <c r="G329" s="1" t="s">
        <v>1319</v>
      </c>
      <c r="H329" s="1" t="s">
        <v>1320</v>
      </c>
      <c r="I329" s="1" t="s">
        <v>1321</v>
      </c>
      <c r="J329" s="1" t="s">
        <v>1322</v>
      </c>
      <c r="K329" s="1" t="s">
        <v>1284</v>
      </c>
      <c r="L329" s="1" t="s">
        <v>34</v>
      </c>
      <c r="M329" s="1"/>
      <c r="N329" s="1"/>
      <c r="O329" s="1" t="s">
        <v>6528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1771</v>
      </c>
      <c r="B330" s="1" t="s">
        <v>1560</v>
      </c>
      <c r="C330" s="1">
        <v>2</v>
      </c>
      <c r="D330" s="1">
        <v>1</v>
      </c>
      <c r="E330" s="1">
        <v>3222</v>
      </c>
      <c r="F330" s="1" t="s">
        <v>357</v>
      </c>
      <c r="G330" s="1" t="s">
        <v>1313</v>
      </c>
      <c r="H330" s="1" t="s">
        <v>1315</v>
      </c>
      <c r="I330" s="1" t="s">
        <v>1316</v>
      </c>
      <c r="J330" s="1" t="s">
        <v>1317</v>
      </c>
      <c r="K330" s="1" t="s">
        <v>1284</v>
      </c>
      <c r="L330" s="1" t="s">
        <v>34</v>
      </c>
      <c r="M330" s="1"/>
      <c r="N330" s="1"/>
      <c r="O330" s="1" t="s">
        <v>6528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1772</v>
      </c>
      <c r="B331" s="1" t="s">
        <v>1560</v>
      </c>
      <c r="C331" s="1">
        <v>4</v>
      </c>
      <c r="D331" s="1">
        <v>1</v>
      </c>
      <c r="E331" s="1">
        <v>5067</v>
      </c>
      <c r="F331" s="1" t="s">
        <v>357</v>
      </c>
      <c r="G331" s="1" t="s">
        <v>1773</v>
      </c>
      <c r="H331" s="1" t="s">
        <v>1775</v>
      </c>
      <c r="I331" s="1" t="s">
        <v>656</v>
      </c>
      <c r="J331" s="1" t="s">
        <v>1776</v>
      </c>
      <c r="K331" s="1" t="s">
        <v>200</v>
      </c>
      <c r="L331" s="1" t="s">
        <v>34</v>
      </c>
      <c r="M331" s="1"/>
      <c r="N331" s="1"/>
      <c r="O331" s="1" t="s">
        <v>6528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1777</v>
      </c>
      <c r="B332" s="1" t="s">
        <v>1560</v>
      </c>
      <c r="C332" s="1">
        <v>3</v>
      </c>
      <c r="D332" s="1">
        <v>1</v>
      </c>
      <c r="E332" s="1">
        <v>3229</v>
      </c>
      <c r="F332" s="1" t="s">
        <v>357</v>
      </c>
      <c r="G332" s="1" t="s">
        <v>1324</v>
      </c>
      <c r="H332" s="1" t="s">
        <v>1326</v>
      </c>
      <c r="I332" s="1" t="s">
        <v>1327</v>
      </c>
      <c r="J332" s="1" t="s">
        <v>1328</v>
      </c>
      <c r="K332" s="1" t="s">
        <v>68</v>
      </c>
      <c r="L332" s="1" t="s">
        <v>34</v>
      </c>
      <c r="M332" s="1"/>
      <c r="N332" s="1"/>
      <c r="O332" s="1" t="s">
        <v>6528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1778</v>
      </c>
      <c r="B333" s="1" t="s">
        <v>1560</v>
      </c>
      <c r="C333" s="1">
        <v>2</v>
      </c>
      <c r="D333" s="1">
        <v>1</v>
      </c>
      <c r="E333" s="1">
        <v>954</v>
      </c>
      <c r="F333" s="1" t="s">
        <v>1566</v>
      </c>
      <c r="G333" s="1" t="s">
        <v>1779</v>
      </c>
      <c r="H333" s="1" t="s">
        <v>1780</v>
      </c>
      <c r="I333" s="1" t="s">
        <v>1781</v>
      </c>
      <c r="J333" s="1" t="s">
        <v>346</v>
      </c>
      <c r="K333" s="1" t="s">
        <v>227</v>
      </c>
      <c r="L333" s="1" t="s">
        <v>34</v>
      </c>
      <c r="M333" s="1"/>
      <c r="N333" s="1"/>
      <c r="O333" s="1" t="s">
        <v>6528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1782</v>
      </c>
      <c r="B334" s="1" t="s">
        <v>1560</v>
      </c>
      <c r="C334" s="1">
        <v>2</v>
      </c>
      <c r="D334" s="1">
        <v>1</v>
      </c>
      <c r="E334" s="1">
        <v>958</v>
      </c>
      <c r="F334" s="1" t="s">
        <v>1566</v>
      </c>
      <c r="G334" s="1" t="s">
        <v>1783</v>
      </c>
      <c r="H334" s="1" t="s">
        <v>1785</v>
      </c>
      <c r="I334" s="1" t="s">
        <v>1786</v>
      </c>
      <c r="J334" s="1" t="s">
        <v>346</v>
      </c>
      <c r="K334" s="1" t="s">
        <v>155</v>
      </c>
      <c r="L334" s="1" t="s">
        <v>34</v>
      </c>
      <c r="M334" s="1"/>
      <c r="N334" s="1"/>
      <c r="O334" s="1" t="s">
        <v>6528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1787</v>
      </c>
      <c r="B335" s="1" t="s">
        <v>1560</v>
      </c>
      <c r="C335" s="1">
        <v>2</v>
      </c>
      <c r="D335" s="1">
        <v>1</v>
      </c>
      <c r="E335" s="1">
        <v>3213</v>
      </c>
      <c r="F335" s="1" t="s">
        <v>357</v>
      </c>
      <c r="G335" s="1" t="s">
        <v>1400</v>
      </c>
      <c r="H335" s="1" t="s">
        <v>1251</v>
      </c>
      <c r="I335" s="1" t="s">
        <v>1402</v>
      </c>
      <c r="J335" s="1" t="s">
        <v>1403</v>
      </c>
      <c r="K335" s="1" t="s">
        <v>68</v>
      </c>
      <c r="L335" s="1" t="s">
        <v>34</v>
      </c>
      <c r="M335" s="1"/>
      <c r="N335" s="1"/>
      <c r="O335" s="1" t="s">
        <v>6528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1788</v>
      </c>
      <c r="B336" s="1" t="s">
        <v>1560</v>
      </c>
      <c r="C336" s="1">
        <v>2</v>
      </c>
      <c r="D336" s="1">
        <v>1</v>
      </c>
      <c r="E336" s="1">
        <v>3227</v>
      </c>
      <c r="F336" s="1" t="s">
        <v>357</v>
      </c>
      <c r="G336" s="1" t="s">
        <v>1468</v>
      </c>
      <c r="H336" s="1" t="s">
        <v>1470</v>
      </c>
      <c r="I336" s="1" t="s">
        <v>1471</v>
      </c>
      <c r="J336" s="1" t="s">
        <v>999</v>
      </c>
      <c r="K336" s="1" t="s">
        <v>1459</v>
      </c>
      <c r="L336" s="1" t="s">
        <v>34</v>
      </c>
      <c r="M336" s="1"/>
      <c r="N336" s="1"/>
      <c r="O336" s="1" t="s">
        <v>6528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1790</v>
      </c>
      <c r="B337" s="1" t="s">
        <v>1560</v>
      </c>
      <c r="C337" s="1">
        <v>1</v>
      </c>
      <c r="D337" s="1">
        <v>1</v>
      </c>
      <c r="E337" s="1">
        <v>5210</v>
      </c>
      <c r="F337" s="1" t="s">
        <v>1612</v>
      </c>
      <c r="G337" s="1" t="s">
        <v>1791</v>
      </c>
      <c r="H337" s="1" t="s">
        <v>1793</v>
      </c>
      <c r="I337" s="1" t="s">
        <v>1154</v>
      </c>
      <c r="J337" s="1" t="s">
        <v>1794</v>
      </c>
      <c r="K337" s="1" t="s">
        <v>1795</v>
      </c>
      <c r="L337" s="1" t="s">
        <v>34</v>
      </c>
      <c r="M337" s="1"/>
      <c r="N337" s="1"/>
      <c r="O337" s="1" t="s">
        <v>6528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1796</v>
      </c>
      <c r="B338" s="1" t="s">
        <v>1560</v>
      </c>
      <c r="C338" s="1">
        <v>1</v>
      </c>
      <c r="D338" s="1">
        <v>1</v>
      </c>
      <c r="E338" s="1">
        <v>5290</v>
      </c>
      <c r="F338" s="1" t="s">
        <v>1612</v>
      </c>
      <c r="G338" s="1" t="s">
        <v>1797</v>
      </c>
      <c r="H338" s="1" t="s">
        <v>1799</v>
      </c>
      <c r="I338" s="1" t="s">
        <v>1800</v>
      </c>
      <c r="J338" s="1" t="s">
        <v>1801</v>
      </c>
      <c r="K338" s="1" t="s">
        <v>1466</v>
      </c>
      <c r="L338" s="1" t="s">
        <v>34</v>
      </c>
      <c r="M338" s="1"/>
      <c r="N338" s="1"/>
      <c r="O338" s="1" t="s">
        <v>6528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1802</v>
      </c>
      <c r="B339" s="1" t="s">
        <v>1560</v>
      </c>
      <c r="C339" s="1">
        <v>1</v>
      </c>
      <c r="D339" s="1">
        <v>1</v>
      </c>
      <c r="E339" s="1">
        <v>5209</v>
      </c>
      <c r="F339" s="1" t="s">
        <v>1612</v>
      </c>
      <c r="G339" s="1" t="s">
        <v>1803</v>
      </c>
      <c r="H339" s="1" t="s">
        <v>1804</v>
      </c>
      <c r="I339" s="1" t="s">
        <v>46</v>
      </c>
      <c r="J339" s="1" t="s">
        <v>346</v>
      </c>
      <c r="K339" s="1" t="s">
        <v>1805</v>
      </c>
      <c r="L339" s="1" t="s">
        <v>34</v>
      </c>
      <c r="M339" s="1"/>
      <c r="N339" s="1"/>
      <c r="O339" s="1" t="s">
        <v>6528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1806</v>
      </c>
      <c r="B340" s="1" t="s">
        <v>1560</v>
      </c>
      <c r="C340" s="1">
        <v>2</v>
      </c>
      <c r="D340" s="1">
        <v>1</v>
      </c>
      <c r="E340" s="1">
        <v>957</v>
      </c>
      <c r="F340" s="1" t="s">
        <v>1566</v>
      </c>
      <c r="G340" s="1" t="s">
        <v>1807</v>
      </c>
      <c r="H340" s="1" t="s">
        <v>1470</v>
      </c>
      <c r="I340" s="1" t="s">
        <v>1809</v>
      </c>
      <c r="J340" s="1" t="s">
        <v>1810</v>
      </c>
      <c r="K340" s="1" t="s">
        <v>1459</v>
      </c>
      <c r="L340" s="1" t="s">
        <v>34</v>
      </c>
      <c r="M340" s="1"/>
      <c r="N340" s="1"/>
      <c r="O340" s="1" t="s">
        <v>6528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1811</v>
      </c>
      <c r="B341" s="1" t="s">
        <v>1560</v>
      </c>
      <c r="C341" s="1">
        <v>2</v>
      </c>
      <c r="D341" s="1">
        <v>1</v>
      </c>
      <c r="E341" s="1">
        <v>956</v>
      </c>
      <c r="F341" s="1" t="s">
        <v>1566</v>
      </c>
      <c r="G341" s="1" t="s">
        <v>1812</v>
      </c>
      <c r="H341" s="1" t="s">
        <v>1813</v>
      </c>
      <c r="I341" s="1" t="s">
        <v>1814</v>
      </c>
      <c r="J341" s="1" t="s">
        <v>346</v>
      </c>
      <c r="K341" s="1" t="s">
        <v>1459</v>
      </c>
      <c r="L341" s="1" t="s">
        <v>34</v>
      </c>
      <c r="M341" s="1"/>
      <c r="N341" s="1"/>
      <c r="O341" s="1" t="s">
        <v>6528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1815</v>
      </c>
      <c r="B342" s="1" t="s">
        <v>1560</v>
      </c>
      <c r="C342" s="1">
        <v>2</v>
      </c>
      <c r="D342" s="1">
        <v>1</v>
      </c>
      <c r="E342" s="1">
        <v>3201</v>
      </c>
      <c r="F342" s="1" t="s">
        <v>357</v>
      </c>
      <c r="G342" s="1" t="s">
        <v>1541</v>
      </c>
      <c r="H342" s="1" t="s">
        <v>1542</v>
      </c>
      <c r="I342" s="1" t="s">
        <v>1173</v>
      </c>
      <c r="J342" s="1" t="s">
        <v>1543</v>
      </c>
      <c r="K342" s="1" t="s">
        <v>281</v>
      </c>
      <c r="L342" s="1" t="s">
        <v>34</v>
      </c>
      <c r="M342" s="1"/>
      <c r="N342" s="1"/>
      <c r="O342" s="1" t="s">
        <v>6528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1816</v>
      </c>
      <c r="B343" s="1" t="s">
        <v>1560</v>
      </c>
      <c r="C343" s="1">
        <v>2</v>
      </c>
      <c r="D343" s="1">
        <v>1</v>
      </c>
      <c r="E343" s="1">
        <v>3207</v>
      </c>
      <c r="F343" s="1" t="s">
        <v>357</v>
      </c>
      <c r="G343" s="1" t="s">
        <v>1517</v>
      </c>
      <c r="H343" s="1" t="s">
        <v>1519</v>
      </c>
      <c r="I343" s="1" t="s">
        <v>1520</v>
      </c>
      <c r="J343" s="1" t="s">
        <v>1521</v>
      </c>
      <c r="K343" s="1" t="s">
        <v>1522</v>
      </c>
      <c r="L343" s="1" t="s">
        <v>34</v>
      </c>
      <c r="M343" s="1"/>
      <c r="N343" s="1"/>
      <c r="O343" s="1" t="s">
        <v>6528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1818</v>
      </c>
      <c r="B344" s="1" t="s">
        <v>1560</v>
      </c>
      <c r="C344" s="1">
        <v>2</v>
      </c>
      <c r="D344" s="1">
        <v>1</v>
      </c>
      <c r="E344" s="1">
        <v>944</v>
      </c>
      <c r="F344" s="1" t="s">
        <v>1566</v>
      </c>
      <c r="G344" s="1" t="s">
        <v>1819</v>
      </c>
      <c r="H344" s="1" t="s">
        <v>1821</v>
      </c>
      <c r="I344" s="1" t="s">
        <v>494</v>
      </c>
      <c r="J344" s="1" t="s">
        <v>1822</v>
      </c>
      <c r="K344" s="1" t="s">
        <v>193</v>
      </c>
      <c r="L344" s="1" t="s">
        <v>34</v>
      </c>
      <c r="M344" s="1"/>
      <c r="N344" s="1"/>
      <c r="O344" s="1" t="s">
        <v>6528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1823</v>
      </c>
      <c r="B345" s="1" t="s">
        <v>1560</v>
      </c>
      <c r="C345" s="1">
        <v>2</v>
      </c>
      <c r="D345" s="1">
        <v>1</v>
      </c>
      <c r="E345" s="1">
        <v>3216</v>
      </c>
      <c r="F345" s="1" t="s">
        <v>357</v>
      </c>
      <c r="G345" s="1" t="s">
        <v>1524</v>
      </c>
      <c r="H345" s="1" t="s">
        <v>1526</v>
      </c>
      <c r="I345" s="1" t="s">
        <v>1527</v>
      </c>
      <c r="J345" s="1" t="s">
        <v>1528</v>
      </c>
      <c r="K345" s="1" t="s">
        <v>1510</v>
      </c>
      <c r="L345" s="1" t="s">
        <v>34</v>
      </c>
      <c r="M345" s="1"/>
      <c r="N345" s="1"/>
      <c r="O345" s="1" t="s">
        <v>6528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1824</v>
      </c>
      <c r="B346" s="1" t="s">
        <v>1560</v>
      </c>
      <c r="C346" s="1">
        <v>3</v>
      </c>
      <c r="D346" s="1">
        <v>1</v>
      </c>
      <c r="E346" s="1">
        <v>354</v>
      </c>
      <c r="F346" s="1" t="s">
        <v>30</v>
      </c>
      <c r="G346" s="1" t="s">
        <v>1825</v>
      </c>
      <c r="H346" s="1" t="s">
        <v>1827</v>
      </c>
      <c r="I346" s="1" t="s">
        <v>28</v>
      </c>
      <c r="J346" s="1" t="s">
        <v>1828</v>
      </c>
      <c r="K346" s="1" t="s">
        <v>1829</v>
      </c>
      <c r="L346" s="1" t="s">
        <v>1830</v>
      </c>
      <c r="M346" s="1"/>
      <c r="N346" s="1"/>
      <c r="O346" s="1" t="s">
        <v>6528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1831</v>
      </c>
      <c r="B347" s="1" t="s">
        <v>1560</v>
      </c>
      <c r="C347" s="1">
        <v>2</v>
      </c>
      <c r="D347" s="1">
        <v>1</v>
      </c>
      <c r="E347" s="1">
        <v>2389</v>
      </c>
      <c r="F347" s="1" t="s">
        <v>1834</v>
      </c>
      <c r="G347" s="1" t="s">
        <v>1832</v>
      </c>
      <c r="H347" s="1" t="s">
        <v>1835</v>
      </c>
      <c r="I347" s="1" t="s">
        <v>28</v>
      </c>
      <c r="J347" s="1" t="s">
        <v>1836</v>
      </c>
      <c r="K347" s="1" t="s">
        <v>1837</v>
      </c>
      <c r="L347" s="1" t="s">
        <v>1830</v>
      </c>
      <c r="M347" s="1"/>
      <c r="N347" s="1"/>
      <c r="O347" s="1" t="s">
        <v>6528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1838</v>
      </c>
      <c r="B348" s="1" t="s">
        <v>1560</v>
      </c>
      <c r="C348" s="1">
        <v>2</v>
      </c>
      <c r="D348" s="1">
        <v>1</v>
      </c>
      <c r="E348" s="1">
        <v>2359</v>
      </c>
      <c r="F348" s="1" t="s">
        <v>1834</v>
      </c>
      <c r="G348" s="1" t="s">
        <v>1839</v>
      </c>
      <c r="H348" s="1" t="s">
        <v>1840</v>
      </c>
      <c r="I348" s="1" t="s">
        <v>1841</v>
      </c>
      <c r="J348" s="1" t="s">
        <v>1842</v>
      </c>
      <c r="K348" s="1" t="s">
        <v>1843</v>
      </c>
      <c r="L348" s="1" t="s">
        <v>1830</v>
      </c>
      <c r="M348" s="1"/>
      <c r="N348" s="1"/>
      <c r="O348" s="1" t="s">
        <v>6528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1844</v>
      </c>
      <c r="B349" s="1" t="s">
        <v>1560</v>
      </c>
      <c r="C349" s="1">
        <v>2</v>
      </c>
      <c r="D349" s="1">
        <v>1</v>
      </c>
      <c r="E349" s="1">
        <v>2405</v>
      </c>
      <c r="F349" s="1" t="s">
        <v>1834</v>
      </c>
      <c r="G349" s="1" t="s">
        <v>1845</v>
      </c>
      <c r="H349" s="1" t="s">
        <v>1847</v>
      </c>
      <c r="I349" s="1" t="s">
        <v>1848</v>
      </c>
      <c r="J349" s="1" t="s">
        <v>1849</v>
      </c>
      <c r="K349" s="1" t="s">
        <v>1850</v>
      </c>
      <c r="L349" s="1" t="s">
        <v>1830</v>
      </c>
      <c r="M349" s="1"/>
      <c r="N349" s="1"/>
      <c r="O349" s="1" t="s">
        <v>6528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1851</v>
      </c>
      <c r="B350" s="1" t="s">
        <v>1560</v>
      </c>
      <c r="C350" s="1">
        <v>2</v>
      </c>
      <c r="D350" s="1">
        <v>1</v>
      </c>
      <c r="E350" s="1">
        <v>2396</v>
      </c>
      <c r="F350" s="1" t="s">
        <v>1834</v>
      </c>
      <c r="G350" s="1" t="s">
        <v>1852</v>
      </c>
      <c r="H350" s="1" t="s">
        <v>1854</v>
      </c>
      <c r="I350" s="1" t="s">
        <v>1855</v>
      </c>
      <c r="J350" s="1" t="s">
        <v>1856</v>
      </c>
      <c r="K350" s="1" t="s">
        <v>1857</v>
      </c>
      <c r="L350" s="1" t="s">
        <v>1830</v>
      </c>
      <c r="M350" s="1"/>
      <c r="N350" s="1"/>
      <c r="O350" s="1" t="s">
        <v>6528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1858</v>
      </c>
      <c r="B351" s="1" t="s">
        <v>1560</v>
      </c>
      <c r="C351" s="1">
        <v>2</v>
      </c>
      <c r="D351" s="1">
        <v>1</v>
      </c>
      <c r="E351" s="1">
        <v>2402</v>
      </c>
      <c r="F351" s="1" t="s">
        <v>1834</v>
      </c>
      <c r="G351" s="1" t="s">
        <v>1859</v>
      </c>
      <c r="H351" s="1" t="s">
        <v>1861</v>
      </c>
      <c r="I351" s="1" t="s">
        <v>1862</v>
      </c>
      <c r="J351" s="1" t="s">
        <v>1863</v>
      </c>
      <c r="K351" s="1" t="s">
        <v>1864</v>
      </c>
      <c r="L351" s="1" t="s">
        <v>1830</v>
      </c>
      <c r="M351" s="1"/>
      <c r="N351" s="1"/>
      <c r="O351" s="1" t="s">
        <v>6528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1865</v>
      </c>
      <c r="B352" s="1" t="s">
        <v>1560</v>
      </c>
      <c r="C352" s="1">
        <v>3</v>
      </c>
      <c r="D352" s="1">
        <v>1</v>
      </c>
      <c r="E352" s="1">
        <v>336</v>
      </c>
      <c r="F352" s="1" t="s">
        <v>30</v>
      </c>
      <c r="G352" s="1" t="s">
        <v>1866</v>
      </c>
      <c r="H352" s="1" t="s">
        <v>1868</v>
      </c>
      <c r="I352" s="1" t="s">
        <v>28</v>
      </c>
      <c r="J352" s="1" t="s">
        <v>1869</v>
      </c>
      <c r="K352" s="1" t="s">
        <v>1864</v>
      </c>
      <c r="L352" s="1" t="s">
        <v>1830</v>
      </c>
      <c r="M352" s="1"/>
      <c r="N352" s="1"/>
      <c r="O352" s="1" t="s">
        <v>6528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1865</v>
      </c>
      <c r="B353" s="1" t="s">
        <v>1560</v>
      </c>
      <c r="C353" s="1">
        <v>3</v>
      </c>
      <c r="D353" s="1">
        <v>1</v>
      </c>
      <c r="E353" s="1">
        <v>336</v>
      </c>
      <c r="F353" s="1" t="s">
        <v>30</v>
      </c>
      <c r="G353" s="1" t="s">
        <v>1866</v>
      </c>
      <c r="H353" s="1" t="s">
        <v>1868</v>
      </c>
      <c r="I353" s="1" t="s">
        <v>28</v>
      </c>
      <c r="J353" s="1" t="s">
        <v>1869</v>
      </c>
      <c r="K353" s="1" t="s">
        <v>1864</v>
      </c>
      <c r="L353" s="1" t="s">
        <v>1830</v>
      </c>
      <c r="M353" s="1"/>
      <c r="N353" s="1"/>
      <c r="O353" s="1" t="s">
        <v>6528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1870</v>
      </c>
      <c r="B354" s="1" t="s">
        <v>1560</v>
      </c>
      <c r="C354" s="1">
        <v>3</v>
      </c>
      <c r="D354" s="1">
        <v>1</v>
      </c>
      <c r="E354" s="1">
        <v>259</v>
      </c>
      <c r="F354" s="1" t="s">
        <v>30</v>
      </c>
      <c r="G354" s="1" t="s">
        <v>1871</v>
      </c>
      <c r="H354" s="1" t="s">
        <v>1873</v>
      </c>
      <c r="I354" s="1" t="s">
        <v>28</v>
      </c>
      <c r="J354" s="1" t="s">
        <v>1874</v>
      </c>
      <c r="K354" s="1" t="s">
        <v>1874</v>
      </c>
      <c r="L354" s="1" t="s">
        <v>1830</v>
      </c>
      <c r="M354" s="1"/>
      <c r="N354" s="1"/>
      <c r="O354" s="1" t="s">
        <v>6528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1875</v>
      </c>
      <c r="B355" s="1" t="s">
        <v>1560</v>
      </c>
      <c r="C355" s="1">
        <v>2</v>
      </c>
      <c r="D355" s="1">
        <v>1</v>
      </c>
      <c r="E355" s="1">
        <v>2360</v>
      </c>
      <c r="F355" s="1" t="s">
        <v>1834</v>
      </c>
      <c r="G355" s="1" t="s">
        <v>1876</v>
      </c>
      <c r="H355" s="1" t="s">
        <v>1878</v>
      </c>
      <c r="I355" s="1" t="s">
        <v>1879</v>
      </c>
      <c r="J355" s="1" t="s">
        <v>1880</v>
      </c>
      <c r="K355" s="1" t="s">
        <v>1881</v>
      </c>
      <c r="L355" s="1" t="s">
        <v>1830</v>
      </c>
      <c r="M355" s="1"/>
      <c r="N355" s="1"/>
      <c r="O355" s="1" t="s">
        <v>6528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1882</v>
      </c>
      <c r="B356" s="1" t="s">
        <v>1560</v>
      </c>
      <c r="C356" s="1">
        <v>2</v>
      </c>
      <c r="D356" s="1">
        <v>1</v>
      </c>
      <c r="E356" s="1">
        <v>2383</v>
      </c>
      <c r="F356" s="1" t="s">
        <v>1834</v>
      </c>
      <c r="G356" s="1" t="s">
        <v>1883</v>
      </c>
      <c r="H356" s="1" t="s">
        <v>1885</v>
      </c>
      <c r="I356" s="1" t="s">
        <v>1886</v>
      </c>
      <c r="J356" s="1" t="s">
        <v>1887</v>
      </c>
      <c r="K356" s="1" t="s">
        <v>1888</v>
      </c>
      <c r="L356" s="1" t="s">
        <v>1830</v>
      </c>
      <c r="M356" s="1"/>
      <c r="N356" s="1"/>
      <c r="O356" s="1" t="s">
        <v>6528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1889</v>
      </c>
      <c r="B357" s="1" t="s">
        <v>1560</v>
      </c>
      <c r="C357" s="1">
        <v>3</v>
      </c>
      <c r="D357" s="1">
        <v>1</v>
      </c>
      <c r="E357" s="1">
        <v>314</v>
      </c>
      <c r="F357" s="1" t="s">
        <v>30</v>
      </c>
      <c r="G357" s="1" t="s">
        <v>1890</v>
      </c>
      <c r="H357" s="1" t="s">
        <v>1892</v>
      </c>
      <c r="I357" s="1" t="s">
        <v>1893</v>
      </c>
      <c r="J357" s="1" t="s">
        <v>1894</v>
      </c>
      <c r="K357" s="1" t="s">
        <v>1888</v>
      </c>
      <c r="L357" s="1" t="s">
        <v>1830</v>
      </c>
      <c r="M357" s="1"/>
      <c r="N357" s="1"/>
      <c r="O357" s="1" t="s">
        <v>6528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1895</v>
      </c>
      <c r="B358" s="1" t="s">
        <v>1560</v>
      </c>
      <c r="C358" s="1">
        <v>2</v>
      </c>
      <c r="D358" s="1">
        <v>1</v>
      </c>
      <c r="E358" s="1">
        <v>2401</v>
      </c>
      <c r="F358" s="1" t="s">
        <v>1834</v>
      </c>
      <c r="G358" s="1" t="s">
        <v>1896</v>
      </c>
      <c r="H358" s="1" t="s">
        <v>1898</v>
      </c>
      <c r="I358" s="1" t="s">
        <v>28</v>
      </c>
      <c r="J358" s="1" t="s">
        <v>1899</v>
      </c>
      <c r="K358" s="1" t="s">
        <v>1900</v>
      </c>
      <c r="L358" s="1" t="s">
        <v>1830</v>
      </c>
      <c r="M358" s="1"/>
      <c r="N358" s="1"/>
      <c r="O358" s="1" t="s">
        <v>6528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1901</v>
      </c>
      <c r="B359" s="1" t="s">
        <v>1560</v>
      </c>
      <c r="C359" s="1">
        <v>1</v>
      </c>
      <c r="D359" s="1">
        <v>1</v>
      </c>
      <c r="E359" s="1">
        <v>11</v>
      </c>
      <c r="F359" s="1" t="s">
        <v>1904</v>
      </c>
      <c r="G359" s="1" t="s">
        <v>1902</v>
      </c>
      <c r="H359" s="1" t="s">
        <v>667</v>
      </c>
      <c r="I359" s="1" t="s">
        <v>1905</v>
      </c>
      <c r="J359" s="1" t="s">
        <v>1906</v>
      </c>
      <c r="K359" s="1" t="s">
        <v>670</v>
      </c>
      <c r="L359" s="1" t="s">
        <v>34</v>
      </c>
      <c r="M359" s="1"/>
      <c r="N359" s="1"/>
      <c r="O359" s="1" t="s">
        <v>6528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1907</v>
      </c>
      <c r="B360" s="1" t="s">
        <v>1560</v>
      </c>
      <c r="C360" s="1">
        <v>1</v>
      </c>
      <c r="D360" s="1">
        <v>1</v>
      </c>
      <c r="E360" s="1">
        <v>10</v>
      </c>
      <c r="F360" s="1" t="s">
        <v>1904</v>
      </c>
      <c r="G360" s="1" t="s">
        <v>1908</v>
      </c>
      <c r="H360" s="1" t="s">
        <v>1910</v>
      </c>
      <c r="I360" s="1" t="s">
        <v>1911</v>
      </c>
      <c r="J360" s="1" t="s">
        <v>1912</v>
      </c>
      <c r="K360" s="1" t="s">
        <v>68</v>
      </c>
      <c r="L360" s="1" t="s">
        <v>34</v>
      </c>
      <c r="M360" s="1"/>
      <c r="N360" s="1"/>
      <c r="O360" s="1" t="s">
        <v>6528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1913</v>
      </c>
      <c r="B361" s="1" t="s">
        <v>1560</v>
      </c>
      <c r="C361" s="1">
        <v>1</v>
      </c>
      <c r="D361" s="1">
        <v>1</v>
      </c>
      <c r="E361" s="1">
        <v>13</v>
      </c>
      <c r="F361" s="1" t="s">
        <v>1904</v>
      </c>
      <c r="G361" s="1" t="s">
        <v>1914</v>
      </c>
      <c r="H361" s="1" t="s">
        <v>1916</v>
      </c>
      <c r="I361" s="1" t="s">
        <v>1917</v>
      </c>
      <c r="J361" s="1" t="s">
        <v>1918</v>
      </c>
      <c r="K361" s="1" t="s">
        <v>68</v>
      </c>
      <c r="L361" s="1" t="s">
        <v>34</v>
      </c>
      <c r="M361" s="1"/>
      <c r="N361" s="1"/>
      <c r="O361" s="1" t="s">
        <v>6528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1919</v>
      </c>
      <c r="B362" s="1" t="s">
        <v>1560</v>
      </c>
      <c r="C362" s="1">
        <v>1</v>
      </c>
      <c r="D362" s="1">
        <v>1</v>
      </c>
      <c r="E362" s="1">
        <v>12</v>
      </c>
      <c r="F362" s="1" t="s">
        <v>1904</v>
      </c>
      <c r="G362" s="1" t="s">
        <v>1920</v>
      </c>
      <c r="H362" s="1" t="s">
        <v>1922</v>
      </c>
      <c r="I362" s="1" t="s">
        <v>1923</v>
      </c>
      <c r="J362" s="1" t="s">
        <v>1924</v>
      </c>
      <c r="K362" s="1" t="s">
        <v>68</v>
      </c>
      <c r="L362" s="1" t="s">
        <v>34</v>
      </c>
      <c r="M362" s="1"/>
      <c r="N362" s="1"/>
      <c r="O362" s="1" t="s">
        <v>6528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1925</v>
      </c>
      <c r="B363" s="1" t="s">
        <v>1560</v>
      </c>
      <c r="C363" s="1">
        <v>1</v>
      </c>
      <c r="D363" s="1">
        <v>1</v>
      </c>
      <c r="E363" s="1">
        <v>8960</v>
      </c>
      <c r="F363" s="1" t="s">
        <v>1904</v>
      </c>
      <c r="G363" s="1" t="s">
        <v>1926</v>
      </c>
      <c r="H363" s="1" t="s">
        <v>1928</v>
      </c>
      <c r="I363" s="1" t="s">
        <v>1929</v>
      </c>
      <c r="J363" s="1" t="s">
        <v>1930</v>
      </c>
      <c r="K363" s="1" t="s">
        <v>68</v>
      </c>
      <c r="L363" s="1" t="s">
        <v>34</v>
      </c>
      <c r="M363" s="1"/>
      <c r="N363" s="1"/>
      <c r="O363" s="1" t="s">
        <v>6528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1931</v>
      </c>
      <c r="B364" s="1" t="s">
        <v>1560</v>
      </c>
      <c r="C364" s="1">
        <v>1</v>
      </c>
      <c r="D364" s="1">
        <v>1</v>
      </c>
      <c r="E364" s="1">
        <v>15</v>
      </c>
      <c r="F364" s="1" t="s">
        <v>1904</v>
      </c>
      <c r="G364" s="1" t="s">
        <v>1932</v>
      </c>
      <c r="H364" s="1" t="s">
        <v>633</v>
      </c>
      <c r="I364" s="1" t="s">
        <v>1934</v>
      </c>
      <c r="J364" s="1" t="s">
        <v>1935</v>
      </c>
      <c r="K364" s="1" t="s">
        <v>68</v>
      </c>
      <c r="L364" s="1" t="s">
        <v>34</v>
      </c>
      <c r="M364" s="1"/>
      <c r="N364" s="1"/>
      <c r="O364" s="1" t="s">
        <v>6528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1936</v>
      </c>
      <c r="B365" s="1" t="s">
        <v>1560</v>
      </c>
      <c r="C365" s="1">
        <v>1</v>
      </c>
      <c r="D365" s="1">
        <v>1</v>
      </c>
      <c r="E365" s="1">
        <v>14</v>
      </c>
      <c r="F365" s="1" t="s">
        <v>1904</v>
      </c>
      <c r="G365" s="1" t="s">
        <v>1937</v>
      </c>
      <c r="H365" s="1" t="s">
        <v>493</v>
      </c>
      <c r="I365" s="1" t="s">
        <v>1939</v>
      </c>
      <c r="J365" s="1" t="s">
        <v>495</v>
      </c>
      <c r="K365" s="1" t="s">
        <v>68</v>
      </c>
      <c r="L365" s="1" t="s">
        <v>34</v>
      </c>
      <c r="M365" s="1"/>
      <c r="N365" s="1"/>
      <c r="O365" s="1" t="s">
        <v>6528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1940</v>
      </c>
      <c r="B366" s="1" t="s">
        <v>1560</v>
      </c>
      <c r="C366" s="1">
        <v>2</v>
      </c>
      <c r="D366" s="1">
        <v>1</v>
      </c>
      <c r="E366" s="1">
        <v>171</v>
      </c>
      <c r="F366" s="1" t="s">
        <v>343</v>
      </c>
      <c r="G366" s="1" t="s">
        <v>1941</v>
      </c>
      <c r="H366" s="1" t="s">
        <v>1943</v>
      </c>
      <c r="I366" s="1" t="s">
        <v>46</v>
      </c>
      <c r="J366" s="1" t="s">
        <v>1944</v>
      </c>
      <c r="K366" s="1" t="s">
        <v>1945</v>
      </c>
      <c r="L366" s="1" t="s">
        <v>1946</v>
      </c>
      <c r="M366" s="1"/>
      <c r="N366" s="1"/>
      <c r="O366" s="1" t="s">
        <v>6528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1947</v>
      </c>
      <c r="B367" s="1" t="s">
        <v>1560</v>
      </c>
      <c r="C367" s="1">
        <v>2</v>
      </c>
      <c r="D367" s="1">
        <v>1</v>
      </c>
      <c r="E367" s="1">
        <v>2363</v>
      </c>
      <c r="F367" s="1" t="s">
        <v>1834</v>
      </c>
      <c r="G367" s="1" t="s">
        <v>1948</v>
      </c>
      <c r="H367" s="1" t="s">
        <v>1950</v>
      </c>
      <c r="I367" s="1" t="s">
        <v>1951</v>
      </c>
      <c r="J367" s="1" t="s">
        <v>1952</v>
      </c>
      <c r="K367" s="1" t="s">
        <v>1953</v>
      </c>
      <c r="L367" s="1" t="s">
        <v>1954</v>
      </c>
      <c r="M367" s="1"/>
      <c r="N367" s="1"/>
      <c r="O367" s="1" t="s">
        <v>6528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1955</v>
      </c>
      <c r="B368" s="1" t="s">
        <v>1560</v>
      </c>
      <c r="C368" s="1">
        <v>2</v>
      </c>
      <c r="D368" s="1">
        <v>1</v>
      </c>
      <c r="E368" s="1">
        <v>2377</v>
      </c>
      <c r="F368" s="1" t="s">
        <v>1834</v>
      </c>
      <c r="G368" s="1" t="s">
        <v>1956</v>
      </c>
      <c r="H368" s="1" t="s">
        <v>1958</v>
      </c>
      <c r="I368" s="1" t="s">
        <v>1959</v>
      </c>
      <c r="J368" s="1" t="s">
        <v>1960</v>
      </c>
      <c r="K368" s="1" t="s">
        <v>1961</v>
      </c>
      <c r="L368" s="1" t="s">
        <v>1954</v>
      </c>
      <c r="M368" s="1"/>
      <c r="N368" s="1"/>
      <c r="O368" s="1" t="s">
        <v>6528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1962</v>
      </c>
      <c r="B369" s="1" t="s">
        <v>1560</v>
      </c>
      <c r="C369" s="1">
        <v>2</v>
      </c>
      <c r="D369" s="1">
        <v>1</v>
      </c>
      <c r="E369" s="1">
        <v>2361</v>
      </c>
      <c r="F369" s="1" t="s">
        <v>1834</v>
      </c>
      <c r="G369" s="1" t="s">
        <v>1963</v>
      </c>
      <c r="H369" s="1" t="s">
        <v>1965</v>
      </c>
      <c r="I369" s="1" t="s">
        <v>1966</v>
      </c>
      <c r="J369" s="1" t="s">
        <v>1967</v>
      </c>
      <c r="K369" s="1" t="s">
        <v>1968</v>
      </c>
      <c r="L369" s="1" t="s">
        <v>1954</v>
      </c>
      <c r="M369" s="1"/>
      <c r="N369" s="1"/>
      <c r="O369" s="1" t="s">
        <v>6528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1969</v>
      </c>
      <c r="B370" s="1" t="s">
        <v>1560</v>
      </c>
      <c r="C370" s="1">
        <v>2</v>
      </c>
      <c r="D370" s="1">
        <v>1</v>
      </c>
      <c r="E370" s="1">
        <v>2368</v>
      </c>
      <c r="F370" s="1" t="s">
        <v>1834</v>
      </c>
      <c r="G370" s="1" t="s">
        <v>1970</v>
      </c>
      <c r="H370" s="1" t="s">
        <v>1972</v>
      </c>
      <c r="I370" s="1" t="s">
        <v>1973</v>
      </c>
      <c r="J370" s="1" t="s">
        <v>1974</v>
      </c>
      <c r="K370" s="1" t="s">
        <v>1975</v>
      </c>
      <c r="L370" s="1" t="s">
        <v>1954</v>
      </c>
      <c r="M370" s="1"/>
      <c r="N370" s="1"/>
      <c r="O370" s="1" t="s">
        <v>6528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1976</v>
      </c>
      <c r="B371" s="1" t="s">
        <v>1560</v>
      </c>
      <c r="C371" s="1">
        <v>2</v>
      </c>
      <c r="D371" s="1">
        <v>1</v>
      </c>
      <c r="E371" s="1">
        <v>7624</v>
      </c>
      <c r="F371" s="1" t="s">
        <v>343</v>
      </c>
      <c r="G371" s="1" t="s">
        <v>1977</v>
      </c>
      <c r="H371" s="1" t="s">
        <v>1979</v>
      </c>
      <c r="I371" s="1" t="s">
        <v>1980</v>
      </c>
      <c r="J371" s="1" t="s">
        <v>1981</v>
      </c>
      <c r="K371" s="1" t="s">
        <v>1982</v>
      </c>
      <c r="L371" s="1" t="s">
        <v>1983</v>
      </c>
      <c r="M371" s="1"/>
      <c r="N371" s="1"/>
      <c r="O371" s="1" t="s">
        <v>6528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1984</v>
      </c>
      <c r="B372" s="1" t="s">
        <v>1560</v>
      </c>
      <c r="C372" s="1">
        <v>3</v>
      </c>
      <c r="D372" s="1">
        <v>1</v>
      </c>
      <c r="E372" s="1">
        <v>4675</v>
      </c>
      <c r="F372" s="1" t="s">
        <v>343</v>
      </c>
      <c r="G372" s="1" t="s">
        <v>1985</v>
      </c>
      <c r="H372" s="1" t="s">
        <v>1987</v>
      </c>
      <c r="I372" s="1" t="s">
        <v>1988</v>
      </c>
      <c r="J372" s="1" t="s">
        <v>1989</v>
      </c>
      <c r="K372" s="1" t="s">
        <v>1990</v>
      </c>
      <c r="L372" s="1" t="s">
        <v>1991</v>
      </c>
      <c r="M372" s="1"/>
      <c r="N372" s="1"/>
      <c r="O372" s="1" t="s">
        <v>6528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1992</v>
      </c>
      <c r="B373" s="1" t="s">
        <v>1560</v>
      </c>
      <c r="C373" s="1">
        <v>2</v>
      </c>
      <c r="D373" s="1">
        <v>1</v>
      </c>
      <c r="E373" s="1">
        <v>86</v>
      </c>
      <c r="F373" s="1" t="s">
        <v>343</v>
      </c>
      <c r="G373" s="1" t="s">
        <v>1993</v>
      </c>
      <c r="H373" s="1" t="s">
        <v>1995</v>
      </c>
      <c r="I373" s="1" t="s">
        <v>1996</v>
      </c>
      <c r="J373" s="1" t="s">
        <v>1997</v>
      </c>
      <c r="K373" s="1" t="s">
        <v>1998</v>
      </c>
      <c r="L373" s="1" t="s">
        <v>1991</v>
      </c>
      <c r="M373" s="1"/>
      <c r="N373" s="1"/>
      <c r="O373" s="1" t="s">
        <v>6528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1999</v>
      </c>
      <c r="B374" s="1" t="s">
        <v>1560</v>
      </c>
      <c r="C374" s="1">
        <v>2</v>
      </c>
      <c r="D374" s="1">
        <v>1</v>
      </c>
      <c r="E374" s="1">
        <v>92</v>
      </c>
      <c r="F374" s="1" t="s">
        <v>343</v>
      </c>
      <c r="G374" s="1" t="s">
        <v>2000</v>
      </c>
      <c r="H374" s="1" t="s">
        <v>2002</v>
      </c>
      <c r="I374" s="1" t="s">
        <v>2003</v>
      </c>
      <c r="J374" s="1" t="s">
        <v>2004</v>
      </c>
      <c r="K374" s="1" t="s">
        <v>2005</v>
      </c>
      <c r="L374" s="1" t="s">
        <v>1991</v>
      </c>
      <c r="M374" s="1"/>
      <c r="N374" s="1"/>
      <c r="O374" s="1" t="s">
        <v>6528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2006</v>
      </c>
      <c r="B375" s="1" t="s">
        <v>1560</v>
      </c>
      <c r="C375" s="1">
        <v>2</v>
      </c>
      <c r="D375" s="1">
        <v>1</v>
      </c>
      <c r="E375" s="1">
        <v>7683</v>
      </c>
      <c r="F375" s="1" t="s">
        <v>343</v>
      </c>
      <c r="G375" s="1" t="s">
        <v>2007</v>
      </c>
      <c r="H375" s="1" t="s">
        <v>2009</v>
      </c>
      <c r="I375" s="1" t="s">
        <v>2010</v>
      </c>
      <c r="J375" s="1" t="s">
        <v>2011</v>
      </c>
      <c r="K375" s="1" t="s">
        <v>2012</v>
      </c>
      <c r="L375" s="1" t="s">
        <v>1991</v>
      </c>
      <c r="M375" s="1"/>
      <c r="N375" s="1"/>
      <c r="O375" s="1" t="s">
        <v>6528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2013</v>
      </c>
      <c r="B376" s="1" t="s">
        <v>1560</v>
      </c>
      <c r="C376" s="1">
        <v>2</v>
      </c>
      <c r="D376" s="1">
        <v>1</v>
      </c>
      <c r="E376" s="1">
        <v>305</v>
      </c>
      <c r="F376" s="1" t="s">
        <v>30</v>
      </c>
      <c r="G376" s="1" t="s">
        <v>2014</v>
      </c>
      <c r="H376" s="1" t="s">
        <v>2016</v>
      </c>
      <c r="I376" s="1" t="s">
        <v>46</v>
      </c>
      <c r="J376" s="1" t="s">
        <v>2017</v>
      </c>
      <c r="K376" s="1" t="s">
        <v>2018</v>
      </c>
      <c r="L376" s="1" t="s">
        <v>1991</v>
      </c>
      <c r="M376" s="1"/>
      <c r="N376" s="1"/>
      <c r="O376" s="1" t="s">
        <v>6528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2019</v>
      </c>
      <c r="B377" s="1" t="s">
        <v>1560</v>
      </c>
      <c r="C377" s="1">
        <v>2</v>
      </c>
      <c r="D377" s="1">
        <v>1</v>
      </c>
      <c r="E377" s="1">
        <v>338</v>
      </c>
      <c r="F377" s="1" t="s">
        <v>30</v>
      </c>
      <c r="G377" s="1" t="s">
        <v>2020</v>
      </c>
      <c r="H377" s="1" t="s">
        <v>2009</v>
      </c>
      <c r="I377" s="1" t="s">
        <v>545</v>
      </c>
      <c r="J377" s="1" t="s">
        <v>2022</v>
      </c>
      <c r="K377" s="1" t="s">
        <v>2012</v>
      </c>
      <c r="L377" s="1" t="s">
        <v>1991</v>
      </c>
      <c r="M377" s="1"/>
      <c r="N377" s="1"/>
      <c r="O377" s="1" t="s">
        <v>6528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2023</v>
      </c>
      <c r="B378" s="1" t="s">
        <v>1560</v>
      </c>
      <c r="C378" s="1">
        <v>2</v>
      </c>
      <c r="D378" s="1">
        <v>1</v>
      </c>
      <c r="E378" s="1">
        <v>230</v>
      </c>
      <c r="F378" s="1" t="s">
        <v>30</v>
      </c>
      <c r="G378" s="1" t="s">
        <v>2024</v>
      </c>
      <c r="H378" s="1" t="s">
        <v>2026</v>
      </c>
      <c r="I378" s="1" t="s">
        <v>680</v>
      </c>
      <c r="J378" s="1" t="s">
        <v>2027</v>
      </c>
      <c r="K378" s="1" t="s">
        <v>2005</v>
      </c>
      <c r="L378" s="1" t="s">
        <v>1991</v>
      </c>
      <c r="M378" s="1"/>
      <c r="N378" s="1"/>
      <c r="O378" s="1" t="s">
        <v>6528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2028</v>
      </c>
      <c r="B379" s="1" t="s">
        <v>1560</v>
      </c>
      <c r="C379" s="1">
        <v>2</v>
      </c>
      <c r="D379" s="1">
        <v>1</v>
      </c>
      <c r="E379" s="1">
        <v>217</v>
      </c>
      <c r="F379" s="1" t="s">
        <v>30</v>
      </c>
      <c r="G379" s="1" t="s">
        <v>2029</v>
      </c>
      <c r="H379" s="1" t="s">
        <v>2031</v>
      </c>
      <c r="I379" s="1" t="s">
        <v>46</v>
      </c>
      <c r="J379" s="1" t="s">
        <v>346</v>
      </c>
      <c r="K379" s="1" t="s">
        <v>1998</v>
      </c>
      <c r="L379" s="1" t="s">
        <v>1991</v>
      </c>
      <c r="M379" s="1"/>
      <c r="N379" s="1"/>
      <c r="O379" s="1" t="s">
        <v>6528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2032</v>
      </c>
      <c r="B380" s="1" t="s">
        <v>1560</v>
      </c>
      <c r="C380" s="1">
        <v>2</v>
      </c>
      <c r="D380" s="1">
        <v>1</v>
      </c>
      <c r="E380" s="1">
        <v>2380</v>
      </c>
      <c r="F380" s="1" t="s">
        <v>1834</v>
      </c>
      <c r="G380" s="1" t="s">
        <v>2033</v>
      </c>
      <c r="H380" s="1" t="s">
        <v>2035</v>
      </c>
      <c r="I380" s="1" t="s">
        <v>2036</v>
      </c>
      <c r="J380" s="1" t="s">
        <v>2037</v>
      </c>
      <c r="K380" s="1" t="s">
        <v>2038</v>
      </c>
      <c r="L380" s="1" t="s">
        <v>2039</v>
      </c>
      <c r="M380" s="1"/>
      <c r="N380" s="1"/>
      <c r="O380" s="1" t="s">
        <v>6528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2040</v>
      </c>
      <c r="B381" s="1" t="s">
        <v>1560</v>
      </c>
      <c r="C381" s="1">
        <v>2</v>
      </c>
      <c r="D381" s="1">
        <v>1</v>
      </c>
      <c r="E381" s="1">
        <v>2355</v>
      </c>
      <c r="F381" s="1" t="s">
        <v>1834</v>
      </c>
      <c r="G381" s="1" t="s">
        <v>2041</v>
      </c>
      <c r="H381" s="1" t="s">
        <v>2043</v>
      </c>
      <c r="I381" s="1" t="s">
        <v>2044</v>
      </c>
      <c r="J381" s="1" t="s">
        <v>2045</v>
      </c>
      <c r="K381" s="1" t="s">
        <v>2046</v>
      </c>
      <c r="L381" s="1" t="s">
        <v>2039</v>
      </c>
      <c r="M381" s="1"/>
      <c r="N381" s="1"/>
      <c r="O381" s="1" t="s">
        <v>6528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2047</v>
      </c>
      <c r="B382" s="1" t="s">
        <v>1560</v>
      </c>
      <c r="C382" s="1">
        <v>2</v>
      </c>
      <c r="D382" s="1">
        <v>1</v>
      </c>
      <c r="E382" s="1">
        <v>302</v>
      </c>
      <c r="F382" s="1" t="s">
        <v>30</v>
      </c>
      <c r="G382" s="1" t="s">
        <v>2048</v>
      </c>
      <c r="H382" s="1" t="s">
        <v>2050</v>
      </c>
      <c r="I382" s="1" t="s">
        <v>46</v>
      </c>
      <c r="J382" s="1" t="s">
        <v>2051</v>
      </c>
      <c r="K382" s="1" t="s">
        <v>2038</v>
      </c>
      <c r="L382" s="1" t="s">
        <v>2039</v>
      </c>
      <c r="M382" s="1"/>
      <c r="N382" s="1"/>
      <c r="O382" s="1" t="s">
        <v>6528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2052</v>
      </c>
      <c r="B383" s="1" t="s">
        <v>1560</v>
      </c>
      <c r="C383" s="1">
        <v>2</v>
      </c>
      <c r="D383" s="1">
        <v>1</v>
      </c>
      <c r="E383" s="1">
        <v>222</v>
      </c>
      <c r="F383" s="1" t="s">
        <v>30</v>
      </c>
      <c r="G383" s="1" t="s">
        <v>2053</v>
      </c>
      <c r="H383" s="1" t="s">
        <v>2055</v>
      </c>
      <c r="I383" s="1" t="s">
        <v>46</v>
      </c>
      <c r="J383" s="1" t="s">
        <v>2056</v>
      </c>
      <c r="K383" s="1" t="s">
        <v>2046</v>
      </c>
      <c r="L383" s="1" t="s">
        <v>2039</v>
      </c>
      <c r="M383" s="1"/>
      <c r="N383" s="1"/>
      <c r="O383" s="1" t="s">
        <v>6528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2057</v>
      </c>
      <c r="B384" s="1" t="s">
        <v>1560</v>
      </c>
      <c r="C384" s="1">
        <v>3</v>
      </c>
      <c r="D384" s="1">
        <v>1</v>
      </c>
      <c r="E384" s="1">
        <v>155</v>
      </c>
      <c r="F384" s="1" t="s">
        <v>343</v>
      </c>
      <c r="G384" s="1" t="s">
        <v>2058</v>
      </c>
      <c r="H384" s="1" t="s">
        <v>2060</v>
      </c>
      <c r="I384" s="1" t="s">
        <v>2061</v>
      </c>
      <c r="J384" s="1" t="s">
        <v>2062</v>
      </c>
      <c r="K384" s="1" t="s">
        <v>2063</v>
      </c>
      <c r="L384" s="1" t="s">
        <v>2039</v>
      </c>
      <c r="M384" s="1"/>
      <c r="N384" s="1"/>
      <c r="O384" s="1" t="s">
        <v>6528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2064</v>
      </c>
      <c r="B385" s="1" t="s">
        <v>1560</v>
      </c>
      <c r="C385" s="1">
        <v>2</v>
      </c>
      <c r="D385" s="1">
        <v>1</v>
      </c>
      <c r="E385" s="1">
        <v>301</v>
      </c>
      <c r="F385" s="1" t="s">
        <v>30</v>
      </c>
      <c r="G385" s="1" t="s">
        <v>2065</v>
      </c>
      <c r="H385" s="1" t="s">
        <v>2035</v>
      </c>
      <c r="I385" s="1" t="s">
        <v>720</v>
      </c>
      <c r="J385" s="1" t="s">
        <v>2037</v>
      </c>
      <c r="K385" s="1" t="s">
        <v>2038</v>
      </c>
      <c r="L385" s="1" t="s">
        <v>2039</v>
      </c>
      <c r="M385" s="1"/>
      <c r="N385" s="1"/>
      <c r="O385" s="1" t="s">
        <v>6528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2067</v>
      </c>
      <c r="B386" s="1" t="s">
        <v>1560</v>
      </c>
      <c r="C386" s="1">
        <v>2</v>
      </c>
      <c r="D386" s="1">
        <v>1</v>
      </c>
      <c r="E386" s="1">
        <v>2362</v>
      </c>
      <c r="F386" s="1" t="s">
        <v>1834</v>
      </c>
      <c r="G386" s="1" t="s">
        <v>2068</v>
      </c>
      <c r="H386" s="1" t="s">
        <v>2070</v>
      </c>
      <c r="I386" s="1" t="s">
        <v>2071</v>
      </c>
      <c r="J386" s="1" t="s">
        <v>2072</v>
      </c>
      <c r="K386" s="1" t="s">
        <v>2073</v>
      </c>
      <c r="L386" s="1" t="s">
        <v>2074</v>
      </c>
      <c r="M386" s="1"/>
      <c r="N386" s="1"/>
      <c r="O386" s="1" t="s">
        <v>6528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2075</v>
      </c>
      <c r="B387" s="1" t="s">
        <v>1560</v>
      </c>
      <c r="C387" s="1">
        <v>2</v>
      </c>
      <c r="D387" s="1">
        <v>1</v>
      </c>
      <c r="E387" s="1">
        <v>158</v>
      </c>
      <c r="F387" s="1" t="s">
        <v>343</v>
      </c>
      <c r="G387" s="1" t="s">
        <v>2076</v>
      </c>
      <c r="H387" s="1" t="s">
        <v>2078</v>
      </c>
      <c r="I387" s="1" t="s">
        <v>2079</v>
      </c>
      <c r="J387" s="1" t="s">
        <v>2080</v>
      </c>
      <c r="K387" s="1" t="s">
        <v>2081</v>
      </c>
      <c r="L387" s="1" t="s">
        <v>2074</v>
      </c>
      <c r="M387" s="1"/>
      <c r="N387" s="1"/>
      <c r="O387" s="1" t="s">
        <v>6528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2082</v>
      </c>
      <c r="B388" s="1" t="s">
        <v>1560</v>
      </c>
      <c r="C388" s="1">
        <v>2</v>
      </c>
      <c r="D388" s="1">
        <v>1</v>
      </c>
      <c r="E388" s="1">
        <v>198</v>
      </c>
      <c r="F388" s="1" t="s">
        <v>343</v>
      </c>
      <c r="G388" s="1" t="s">
        <v>2083</v>
      </c>
      <c r="H388" s="1" t="s">
        <v>2085</v>
      </c>
      <c r="I388" s="1" t="s">
        <v>2086</v>
      </c>
      <c r="J388" s="1" t="s">
        <v>2087</v>
      </c>
      <c r="K388" s="1" t="s">
        <v>2088</v>
      </c>
      <c r="L388" s="1" t="s">
        <v>2074</v>
      </c>
      <c r="M388" s="1"/>
      <c r="N388" s="1"/>
      <c r="O388" s="1" t="s">
        <v>6528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2089</v>
      </c>
      <c r="B389" s="1" t="s">
        <v>1560</v>
      </c>
      <c r="C389" s="1">
        <v>2</v>
      </c>
      <c r="D389" s="1">
        <v>1</v>
      </c>
      <c r="E389" s="1">
        <v>153</v>
      </c>
      <c r="F389" s="1" t="s">
        <v>343</v>
      </c>
      <c r="G389" s="1" t="s">
        <v>2090</v>
      </c>
      <c r="H389" s="1" t="s">
        <v>2092</v>
      </c>
      <c r="I389" s="1" t="s">
        <v>2093</v>
      </c>
      <c r="J389" s="1" t="s">
        <v>2094</v>
      </c>
      <c r="K389" s="1" t="s">
        <v>2088</v>
      </c>
      <c r="L389" s="1" t="s">
        <v>2074</v>
      </c>
      <c r="M389" s="1"/>
      <c r="N389" s="1"/>
      <c r="O389" s="1" t="s">
        <v>6528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2095</v>
      </c>
      <c r="B390" s="1" t="s">
        <v>1560</v>
      </c>
      <c r="C390" s="1">
        <v>2</v>
      </c>
      <c r="D390" s="1">
        <v>1</v>
      </c>
      <c r="E390" s="1">
        <v>277</v>
      </c>
      <c r="F390" s="1" t="s">
        <v>30</v>
      </c>
      <c r="G390" s="1" t="s">
        <v>2096</v>
      </c>
      <c r="H390" s="1" t="s">
        <v>2098</v>
      </c>
      <c r="I390" s="1" t="s">
        <v>2099</v>
      </c>
      <c r="J390" s="1" t="s">
        <v>2100</v>
      </c>
      <c r="K390" s="1" t="s">
        <v>2101</v>
      </c>
      <c r="L390" s="1" t="s">
        <v>2102</v>
      </c>
      <c r="M390" s="1"/>
      <c r="N390" s="1"/>
      <c r="O390" s="1" t="s">
        <v>6528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2103</v>
      </c>
      <c r="B391" s="1" t="s">
        <v>1560</v>
      </c>
      <c r="C391" s="1">
        <v>2</v>
      </c>
      <c r="D391" s="1">
        <v>1</v>
      </c>
      <c r="E391" s="1">
        <v>8119</v>
      </c>
      <c r="F391" s="1" t="s">
        <v>343</v>
      </c>
      <c r="G391" s="1" t="s">
        <v>2104</v>
      </c>
      <c r="H391" s="1" t="s">
        <v>2106</v>
      </c>
      <c r="I391" s="1" t="s">
        <v>46</v>
      </c>
      <c r="J391" s="1" t="s">
        <v>2107</v>
      </c>
      <c r="K391" s="1" t="s">
        <v>1842</v>
      </c>
      <c r="L391" s="1" t="s">
        <v>2102</v>
      </c>
      <c r="M391" s="1"/>
      <c r="N391" s="1"/>
      <c r="O391" s="1" t="s">
        <v>6528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2108</v>
      </c>
      <c r="B392" s="1" t="s">
        <v>1560</v>
      </c>
      <c r="C392" s="1">
        <v>2</v>
      </c>
      <c r="D392" s="1">
        <v>1</v>
      </c>
      <c r="E392" s="1">
        <v>8623</v>
      </c>
      <c r="F392" s="1" t="s">
        <v>343</v>
      </c>
      <c r="G392" s="1" t="s">
        <v>2109</v>
      </c>
      <c r="H392" s="1" t="s">
        <v>2111</v>
      </c>
      <c r="I392" s="1" t="s">
        <v>2112</v>
      </c>
      <c r="J392" s="1" t="s">
        <v>888</v>
      </c>
      <c r="K392" s="1" t="s">
        <v>1842</v>
      </c>
      <c r="L392" s="1" t="s">
        <v>2102</v>
      </c>
      <c r="M392" s="1"/>
      <c r="N392" s="1"/>
      <c r="O392" s="1" t="s">
        <v>6528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2113</v>
      </c>
      <c r="B393" s="1" t="s">
        <v>1560</v>
      </c>
      <c r="C393" s="1">
        <v>2</v>
      </c>
      <c r="D393" s="1">
        <v>1</v>
      </c>
      <c r="E393" s="1">
        <v>351</v>
      </c>
      <c r="F393" s="1" t="s">
        <v>30</v>
      </c>
      <c r="G393" s="1" t="s">
        <v>2114</v>
      </c>
      <c r="H393" s="1" t="s">
        <v>2116</v>
      </c>
      <c r="I393" s="1" t="s">
        <v>2117</v>
      </c>
      <c r="J393" s="1" t="s">
        <v>2118</v>
      </c>
      <c r="K393" s="1" t="s">
        <v>2119</v>
      </c>
      <c r="L393" s="1" t="s">
        <v>2102</v>
      </c>
      <c r="M393" s="1"/>
      <c r="N393" s="1"/>
      <c r="O393" s="1" t="s">
        <v>6528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2120</v>
      </c>
      <c r="B394" s="1" t="s">
        <v>1560</v>
      </c>
      <c r="C394" s="1">
        <v>2</v>
      </c>
      <c r="D394" s="1">
        <v>1</v>
      </c>
      <c r="E394" s="1">
        <v>220</v>
      </c>
      <c r="F394" s="1" t="s">
        <v>30</v>
      </c>
      <c r="G394" s="1" t="s">
        <v>2121</v>
      </c>
      <c r="H394" s="1" t="s">
        <v>2123</v>
      </c>
      <c r="I394" s="1" t="s">
        <v>28</v>
      </c>
      <c r="J394" s="1" t="s">
        <v>2124</v>
      </c>
      <c r="K394" s="1" t="s">
        <v>2125</v>
      </c>
      <c r="L394" s="1" t="s">
        <v>2126</v>
      </c>
      <c r="M394" s="1"/>
      <c r="N394" s="1"/>
      <c r="O394" s="1" t="s">
        <v>6528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2127</v>
      </c>
      <c r="B395" s="1" t="s">
        <v>1560</v>
      </c>
      <c r="C395" s="1">
        <v>2</v>
      </c>
      <c r="D395" s="1">
        <v>1</v>
      </c>
      <c r="E395" s="1">
        <v>136</v>
      </c>
      <c r="F395" s="1" t="s">
        <v>343</v>
      </c>
      <c r="G395" s="1" t="s">
        <v>2128</v>
      </c>
      <c r="H395" s="1" t="s">
        <v>2130</v>
      </c>
      <c r="I395" s="1" t="s">
        <v>2131</v>
      </c>
      <c r="J395" s="1" t="s">
        <v>2132</v>
      </c>
      <c r="K395" s="1" t="s">
        <v>2133</v>
      </c>
      <c r="L395" s="1" t="s">
        <v>2126</v>
      </c>
      <c r="M395" s="1"/>
      <c r="N395" s="1"/>
      <c r="O395" s="1" t="s">
        <v>6528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2134</v>
      </c>
      <c r="B396" s="1" t="s">
        <v>1560</v>
      </c>
      <c r="C396" s="1">
        <v>2</v>
      </c>
      <c r="D396" s="1">
        <v>1</v>
      </c>
      <c r="E396" s="1">
        <v>87</v>
      </c>
      <c r="F396" s="1" t="s">
        <v>343</v>
      </c>
      <c r="G396" s="1" t="s">
        <v>2135</v>
      </c>
      <c r="H396" s="1" t="s">
        <v>2137</v>
      </c>
      <c r="I396" s="1" t="s">
        <v>1515</v>
      </c>
      <c r="J396" s="1" t="s">
        <v>2138</v>
      </c>
      <c r="K396" s="1" t="s">
        <v>2125</v>
      </c>
      <c r="L396" s="1" t="s">
        <v>2126</v>
      </c>
      <c r="M396" s="1"/>
      <c r="N396" s="1"/>
      <c r="O396" s="1" t="s">
        <v>6528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2139</v>
      </c>
      <c r="B397" s="1" t="s">
        <v>1560</v>
      </c>
      <c r="C397" s="1">
        <v>2</v>
      </c>
      <c r="D397" s="1">
        <v>1</v>
      </c>
      <c r="E397" s="1">
        <v>2374</v>
      </c>
      <c r="F397" s="1" t="s">
        <v>1834</v>
      </c>
      <c r="G397" s="1" t="s">
        <v>2140</v>
      </c>
      <c r="H397" s="1" t="s">
        <v>2142</v>
      </c>
      <c r="I397" s="1" t="s">
        <v>584</v>
      </c>
      <c r="J397" s="1" t="s">
        <v>1175</v>
      </c>
      <c r="K397" s="1" t="s">
        <v>2143</v>
      </c>
      <c r="L397" s="1" t="s">
        <v>1954</v>
      </c>
      <c r="M397" s="1"/>
      <c r="N397" s="1"/>
      <c r="O397" s="1" t="s">
        <v>6528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2144</v>
      </c>
      <c r="B398" s="1" t="s">
        <v>1560</v>
      </c>
      <c r="C398" s="1">
        <v>1</v>
      </c>
      <c r="D398" s="1">
        <v>1</v>
      </c>
      <c r="E398" s="1">
        <v>208</v>
      </c>
      <c r="F398" s="1" t="s">
        <v>343</v>
      </c>
      <c r="G398" s="1" t="s">
        <v>2145</v>
      </c>
      <c r="H398" s="1" t="s">
        <v>2147</v>
      </c>
      <c r="I398" s="1" t="s">
        <v>2010</v>
      </c>
      <c r="J398" s="1" t="s">
        <v>2148</v>
      </c>
      <c r="K398" s="1" t="s">
        <v>2149</v>
      </c>
      <c r="L398" s="1" t="s">
        <v>2150</v>
      </c>
      <c r="M398" s="1"/>
      <c r="N398" s="1"/>
      <c r="O398" s="1" t="s">
        <v>6528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2151</v>
      </c>
      <c r="B399" s="1" t="s">
        <v>1560</v>
      </c>
      <c r="C399" s="1">
        <v>4</v>
      </c>
      <c r="D399" s="1">
        <v>1</v>
      </c>
      <c r="E399" s="1">
        <v>344</v>
      </c>
      <c r="F399" s="1" t="s">
        <v>30</v>
      </c>
      <c r="G399" s="1" t="s">
        <v>27</v>
      </c>
      <c r="H399" s="1" t="s">
        <v>31</v>
      </c>
      <c r="I399" s="1" t="s">
        <v>28</v>
      </c>
      <c r="J399" s="1" t="s">
        <v>32</v>
      </c>
      <c r="K399" s="1" t="s">
        <v>33</v>
      </c>
      <c r="L399" s="1" t="s">
        <v>34</v>
      </c>
      <c r="M399" s="1"/>
      <c r="N399" s="1"/>
      <c r="O399" s="1" t="s">
        <v>6528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2153</v>
      </c>
      <c r="B400" s="1" t="s">
        <v>1560</v>
      </c>
      <c r="C400" s="1">
        <v>2</v>
      </c>
      <c r="D400" s="1">
        <v>1</v>
      </c>
      <c r="E400" s="1">
        <v>3641</v>
      </c>
      <c r="F400" s="1" t="s">
        <v>369</v>
      </c>
      <c r="G400" s="1" t="s">
        <v>367</v>
      </c>
      <c r="H400" s="1" t="s">
        <v>370</v>
      </c>
      <c r="I400" s="1" t="s">
        <v>371</v>
      </c>
      <c r="J400" s="1" t="s">
        <v>372</v>
      </c>
      <c r="K400" s="1" t="s">
        <v>240</v>
      </c>
      <c r="L400" s="1" t="s">
        <v>34</v>
      </c>
      <c r="M400" s="1"/>
      <c r="N400" s="1"/>
      <c r="O400" s="1" t="s">
        <v>6528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2155</v>
      </c>
      <c r="B401" s="1" t="s">
        <v>1560</v>
      </c>
      <c r="C401" s="1">
        <v>4</v>
      </c>
      <c r="D401" s="1">
        <v>1</v>
      </c>
      <c r="E401" s="1">
        <v>119</v>
      </c>
      <c r="F401" s="1" t="s">
        <v>343</v>
      </c>
      <c r="G401" s="1" t="s">
        <v>387</v>
      </c>
      <c r="H401" s="1" t="s">
        <v>351</v>
      </c>
      <c r="I401" s="1" t="s">
        <v>389</v>
      </c>
      <c r="J401" s="1" t="s">
        <v>32</v>
      </c>
      <c r="K401" s="1" t="s">
        <v>353</v>
      </c>
      <c r="L401" s="1" t="s">
        <v>34</v>
      </c>
      <c r="M401" s="1"/>
      <c r="N401" s="1"/>
      <c r="O401" s="1" t="s">
        <v>6528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2156</v>
      </c>
      <c r="B402" s="1" t="s">
        <v>1560</v>
      </c>
      <c r="C402" s="1">
        <v>5</v>
      </c>
      <c r="D402" s="1">
        <v>1</v>
      </c>
      <c r="E402" s="1">
        <v>191</v>
      </c>
      <c r="F402" s="1" t="s">
        <v>343</v>
      </c>
      <c r="G402" s="1" t="s">
        <v>349</v>
      </c>
      <c r="H402" s="1" t="s">
        <v>351</v>
      </c>
      <c r="I402" s="1" t="s">
        <v>352</v>
      </c>
      <c r="J402" s="1" t="s">
        <v>32</v>
      </c>
      <c r="K402" s="1" t="s">
        <v>353</v>
      </c>
      <c r="L402" s="1" t="s">
        <v>34</v>
      </c>
      <c r="M402" s="1"/>
      <c r="N402" s="1"/>
      <c r="O402" s="1" t="s">
        <v>6528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2158</v>
      </c>
      <c r="B403" s="1" t="s">
        <v>1560</v>
      </c>
      <c r="C403" s="1">
        <v>5</v>
      </c>
      <c r="D403" s="1">
        <v>1</v>
      </c>
      <c r="E403" s="1">
        <v>192</v>
      </c>
      <c r="F403" s="1" t="s">
        <v>343</v>
      </c>
      <c r="G403" s="1" t="s">
        <v>341</v>
      </c>
      <c r="H403" s="1" t="s">
        <v>344</v>
      </c>
      <c r="I403" s="1" t="s">
        <v>345</v>
      </c>
      <c r="J403" s="1" t="s">
        <v>346</v>
      </c>
      <c r="K403" s="1" t="s">
        <v>347</v>
      </c>
      <c r="L403" s="1" t="s">
        <v>34</v>
      </c>
      <c r="M403" s="1"/>
      <c r="N403" s="1"/>
      <c r="O403" s="1" t="s">
        <v>6528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2160</v>
      </c>
      <c r="B404" s="1" t="s">
        <v>1560</v>
      </c>
      <c r="C404" s="1">
        <v>2</v>
      </c>
      <c r="D404" s="1">
        <v>1</v>
      </c>
      <c r="E404" s="1">
        <v>2390</v>
      </c>
      <c r="F404" s="1" t="s">
        <v>1834</v>
      </c>
      <c r="G404" s="1" t="s">
        <v>2161</v>
      </c>
      <c r="H404" s="1" t="s">
        <v>2163</v>
      </c>
      <c r="I404" s="1" t="s">
        <v>28</v>
      </c>
      <c r="J404" s="1" t="s">
        <v>2164</v>
      </c>
      <c r="K404" s="1" t="s">
        <v>1837</v>
      </c>
      <c r="L404" s="1" t="s">
        <v>1830</v>
      </c>
      <c r="M404" s="1"/>
      <c r="N404" s="1"/>
      <c r="O404" s="1" t="s">
        <v>6528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2165</v>
      </c>
      <c r="B405" s="1" t="s">
        <v>1560</v>
      </c>
      <c r="C405" s="1">
        <v>3</v>
      </c>
      <c r="D405" s="1">
        <v>1</v>
      </c>
      <c r="E405" s="1">
        <v>270</v>
      </c>
      <c r="F405" s="1" t="s">
        <v>30</v>
      </c>
      <c r="G405" s="1" t="s">
        <v>2166</v>
      </c>
      <c r="H405" s="1" t="s">
        <v>2168</v>
      </c>
      <c r="I405" s="1" t="s">
        <v>2169</v>
      </c>
      <c r="J405" s="1" t="s">
        <v>2170</v>
      </c>
      <c r="K405" s="1" t="s">
        <v>2171</v>
      </c>
      <c r="L405" s="1" t="s">
        <v>1830</v>
      </c>
      <c r="M405" s="1"/>
      <c r="N405" s="1"/>
      <c r="O405" s="1" t="s">
        <v>6528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2172</v>
      </c>
      <c r="B406" s="1" t="s">
        <v>1560</v>
      </c>
      <c r="C406" s="1">
        <v>3</v>
      </c>
      <c r="D406" s="1">
        <v>1</v>
      </c>
      <c r="E406" s="1">
        <v>319</v>
      </c>
      <c r="F406" s="1" t="s">
        <v>30</v>
      </c>
      <c r="G406" s="1" t="s">
        <v>2173</v>
      </c>
      <c r="H406" s="1" t="s">
        <v>2175</v>
      </c>
      <c r="I406" s="1" t="s">
        <v>2176</v>
      </c>
      <c r="J406" s="1" t="s">
        <v>346</v>
      </c>
      <c r="K406" s="1" t="s">
        <v>2177</v>
      </c>
      <c r="L406" s="1" t="s">
        <v>1830</v>
      </c>
      <c r="M406" s="1"/>
      <c r="N406" s="1"/>
      <c r="O406" s="1" t="s">
        <v>6528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2178</v>
      </c>
      <c r="B407" s="1" t="s">
        <v>1560</v>
      </c>
      <c r="C407" s="1">
        <v>2</v>
      </c>
      <c r="D407" s="1">
        <v>1</v>
      </c>
      <c r="E407" s="1">
        <v>2394</v>
      </c>
      <c r="F407" s="1" t="s">
        <v>1834</v>
      </c>
      <c r="G407" s="1" t="s">
        <v>2179</v>
      </c>
      <c r="H407" s="1" t="s">
        <v>2181</v>
      </c>
      <c r="I407" s="1" t="s">
        <v>28</v>
      </c>
      <c r="J407" s="1" t="s">
        <v>2182</v>
      </c>
      <c r="K407" s="1" t="s">
        <v>2183</v>
      </c>
      <c r="L407" s="1" t="s">
        <v>1830</v>
      </c>
      <c r="M407" s="1"/>
      <c r="N407" s="1"/>
      <c r="O407" s="1" t="s">
        <v>6528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2184</v>
      </c>
      <c r="B408" s="1" t="s">
        <v>1560</v>
      </c>
      <c r="C408" s="1">
        <v>2</v>
      </c>
      <c r="D408" s="1">
        <v>1</v>
      </c>
      <c r="E408" s="1">
        <v>2386</v>
      </c>
      <c r="F408" s="1" t="s">
        <v>1834</v>
      </c>
      <c r="G408" s="1" t="s">
        <v>2185</v>
      </c>
      <c r="H408" s="1" t="s">
        <v>2187</v>
      </c>
      <c r="I408" s="1" t="s">
        <v>2188</v>
      </c>
      <c r="J408" s="1" t="s">
        <v>2189</v>
      </c>
      <c r="K408" s="1" t="s">
        <v>2177</v>
      </c>
      <c r="L408" s="1" t="s">
        <v>1830</v>
      </c>
      <c r="M408" s="1"/>
      <c r="N408" s="1"/>
      <c r="O408" s="1" t="s">
        <v>6528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2190</v>
      </c>
      <c r="B409" s="1" t="s">
        <v>1560</v>
      </c>
      <c r="C409" s="1">
        <v>2</v>
      </c>
      <c r="D409" s="1">
        <v>1</v>
      </c>
      <c r="E409" s="1">
        <v>2370</v>
      </c>
      <c r="F409" s="1" t="s">
        <v>1834</v>
      </c>
      <c r="G409" s="1" t="s">
        <v>2191</v>
      </c>
      <c r="H409" s="1" t="s">
        <v>2192</v>
      </c>
      <c r="I409" s="1" t="s">
        <v>2193</v>
      </c>
      <c r="J409" s="1" t="s">
        <v>2194</v>
      </c>
      <c r="K409" s="1" t="s">
        <v>2171</v>
      </c>
      <c r="L409" s="1" t="s">
        <v>1830</v>
      </c>
      <c r="M409" s="1"/>
      <c r="N409" s="1"/>
      <c r="O409" s="1" t="s">
        <v>6528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2195</v>
      </c>
      <c r="B410" s="1" t="s">
        <v>1560</v>
      </c>
      <c r="C410" s="1">
        <v>2</v>
      </c>
      <c r="D410" s="1">
        <v>1</v>
      </c>
      <c r="E410" s="1">
        <v>2391</v>
      </c>
      <c r="F410" s="1" t="s">
        <v>1834</v>
      </c>
      <c r="G410" s="1" t="s">
        <v>2196</v>
      </c>
      <c r="H410" s="1" t="s">
        <v>2198</v>
      </c>
      <c r="I410" s="1" t="s">
        <v>2199</v>
      </c>
      <c r="J410" s="1" t="s">
        <v>2200</v>
      </c>
      <c r="K410" s="1" t="s">
        <v>2201</v>
      </c>
      <c r="L410" s="1" t="s">
        <v>1830</v>
      </c>
      <c r="M410" s="1"/>
      <c r="N410" s="1"/>
      <c r="O410" s="1" t="s">
        <v>6528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2202</v>
      </c>
      <c r="B411" s="1" t="s">
        <v>1560</v>
      </c>
      <c r="C411" s="1">
        <v>3</v>
      </c>
      <c r="D411" s="1">
        <v>1</v>
      </c>
      <c r="E411" s="1">
        <v>329</v>
      </c>
      <c r="F411" s="1" t="s">
        <v>30</v>
      </c>
      <c r="G411" s="1" t="s">
        <v>2203</v>
      </c>
      <c r="H411" s="1" t="s">
        <v>2205</v>
      </c>
      <c r="I411" s="1" t="s">
        <v>2206</v>
      </c>
      <c r="J411" s="1" t="s">
        <v>2207</v>
      </c>
      <c r="K411" s="1" t="s">
        <v>2183</v>
      </c>
      <c r="L411" s="1" t="s">
        <v>1830</v>
      </c>
      <c r="M411" s="1"/>
      <c r="N411" s="1"/>
      <c r="O411" s="1" t="s">
        <v>6528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2208</v>
      </c>
      <c r="B412" s="1" t="s">
        <v>1560</v>
      </c>
      <c r="C412" s="1">
        <v>3</v>
      </c>
      <c r="D412" s="1">
        <v>1</v>
      </c>
      <c r="E412" s="1">
        <v>356</v>
      </c>
      <c r="F412" s="1" t="s">
        <v>30</v>
      </c>
      <c r="G412" s="1" t="s">
        <v>2209</v>
      </c>
      <c r="H412" s="1" t="s">
        <v>2211</v>
      </c>
      <c r="I412" s="1" t="s">
        <v>2212</v>
      </c>
      <c r="J412" s="1" t="s">
        <v>2164</v>
      </c>
      <c r="K412" s="1" t="s">
        <v>1837</v>
      </c>
      <c r="L412" s="1" t="s">
        <v>1830</v>
      </c>
      <c r="M412" s="1"/>
      <c r="N412" s="1"/>
      <c r="O412" s="1" t="s">
        <v>6528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2213</v>
      </c>
      <c r="B413" s="1" t="s">
        <v>1560</v>
      </c>
      <c r="C413" s="1">
        <v>2</v>
      </c>
      <c r="D413" s="1">
        <v>1</v>
      </c>
      <c r="E413" s="1">
        <v>2376</v>
      </c>
      <c r="F413" s="1" t="s">
        <v>1834</v>
      </c>
      <c r="G413" s="1" t="s">
        <v>2214</v>
      </c>
      <c r="H413" s="1" t="s">
        <v>2216</v>
      </c>
      <c r="I413" s="1" t="s">
        <v>2217</v>
      </c>
      <c r="J413" s="1" t="s">
        <v>2218</v>
      </c>
      <c r="K413" s="1" t="s">
        <v>2219</v>
      </c>
      <c r="L413" s="1" t="s">
        <v>2220</v>
      </c>
      <c r="M413" s="1"/>
      <c r="N413" s="1"/>
      <c r="O413" s="1" t="s">
        <v>6528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2221</v>
      </c>
      <c r="B414" s="1" t="s">
        <v>1560</v>
      </c>
      <c r="C414" s="1">
        <v>2</v>
      </c>
      <c r="D414" s="1">
        <v>1</v>
      </c>
      <c r="E414" s="1">
        <v>291</v>
      </c>
      <c r="F414" s="1" t="s">
        <v>30</v>
      </c>
      <c r="G414" s="1" t="s">
        <v>2222</v>
      </c>
      <c r="H414" s="1" t="s">
        <v>2223</v>
      </c>
      <c r="I414" s="1" t="s">
        <v>28</v>
      </c>
      <c r="J414" s="1" t="s">
        <v>1880</v>
      </c>
      <c r="K414" s="1" t="s">
        <v>2219</v>
      </c>
      <c r="L414" s="1" t="s">
        <v>2220</v>
      </c>
      <c r="M414" s="1"/>
      <c r="N414" s="1"/>
      <c r="O414" s="1" t="s">
        <v>6528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2224</v>
      </c>
      <c r="B415" s="1" t="s">
        <v>1560</v>
      </c>
      <c r="C415" s="1">
        <v>2</v>
      </c>
      <c r="D415" s="1">
        <v>1</v>
      </c>
      <c r="E415" s="1">
        <v>2381</v>
      </c>
      <c r="F415" s="1" t="s">
        <v>1834</v>
      </c>
      <c r="G415" s="1" t="s">
        <v>2225</v>
      </c>
      <c r="H415" s="1" t="s">
        <v>2227</v>
      </c>
      <c r="I415" s="1" t="s">
        <v>2228</v>
      </c>
      <c r="J415" s="1" t="s">
        <v>2229</v>
      </c>
      <c r="K415" s="1" t="s">
        <v>2230</v>
      </c>
      <c r="L415" s="1" t="s">
        <v>2220</v>
      </c>
      <c r="M415" s="1"/>
      <c r="N415" s="1"/>
      <c r="O415" s="1" t="s">
        <v>6528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2231</v>
      </c>
      <c r="B416" s="1" t="s">
        <v>1560</v>
      </c>
      <c r="C416" s="1">
        <v>2</v>
      </c>
      <c r="D416" s="1">
        <v>1</v>
      </c>
      <c r="E416" s="1">
        <v>111</v>
      </c>
      <c r="F416" s="1" t="s">
        <v>343</v>
      </c>
      <c r="G416" s="1" t="s">
        <v>2232</v>
      </c>
      <c r="H416" s="1" t="s">
        <v>2234</v>
      </c>
      <c r="I416" s="1" t="s">
        <v>2235</v>
      </c>
      <c r="J416" s="1" t="s">
        <v>2236</v>
      </c>
      <c r="K416" s="1" t="s">
        <v>2237</v>
      </c>
      <c r="L416" s="1" t="s">
        <v>2220</v>
      </c>
      <c r="M416" s="1"/>
      <c r="N416" s="1"/>
      <c r="O416" s="1" t="s">
        <v>6528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2238</v>
      </c>
      <c r="B417" s="1" t="s">
        <v>1560</v>
      </c>
      <c r="C417" s="1">
        <v>2</v>
      </c>
      <c r="D417" s="1">
        <v>1</v>
      </c>
      <c r="E417" s="1">
        <v>216</v>
      </c>
      <c r="F417" s="1" t="s">
        <v>343</v>
      </c>
      <c r="G417" s="1" t="s">
        <v>2239</v>
      </c>
      <c r="H417" s="1" t="s">
        <v>2241</v>
      </c>
      <c r="I417" s="1" t="s">
        <v>2242</v>
      </c>
      <c r="J417" s="1" t="s">
        <v>2243</v>
      </c>
      <c r="K417" s="1" t="s">
        <v>2244</v>
      </c>
      <c r="L417" s="1" t="s">
        <v>2220</v>
      </c>
      <c r="M417" s="1"/>
      <c r="N417" s="1"/>
      <c r="O417" s="1" t="s">
        <v>6528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2245</v>
      </c>
      <c r="B418" s="1" t="s">
        <v>1560</v>
      </c>
      <c r="C418" s="1">
        <v>2</v>
      </c>
      <c r="D418" s="1">
        <v>1</v>
      </c>
      <c r="E418" s="1">
        <v>359</v>
      </c>
      <c r="F418" s="1" t="s">
        <v>30</v>
      </c>
      <c r="G418" s="1" t="s">
        <v>2246</v>
      </c>
      <c r="H418" s="1" t="s">
        <v>2248</v>
      </c>
      <c r="I418" s="1" t="s">
        <v>28</v>
      </c>
      <c r="J418" s="1" t="s">
        <v>2249</v>
      </c>
      <c r="K418" s="1" t="s">
        <v>2250</v>
      </c>
      <c r="L418" s="1" t="s">
        <v>2220</v>
      </c>
      <c r="M418" s="1"/>
      <c r="N418" s="1"/>
      <c r="O418" s="1" t="s">
        <v>6528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2251</v>
      </c>
      <c r="B419" s="1" t="s">
        <v>1560</v>
      </c>
      <c r="C419" s="1">
        <v>2</v>
      </c>
      <c r="D419" s="1">
        <v>1</v>
      </c>
      <c r="E419" s="1">
        <v>199</v>
      </c>
      <c r="F419" s="1" t="s">
        <v>343</v>
      </c>
      <c r="G419" s="1" t="s">
        <v>2252</v>
      </c>
      <c r="H419" s="1" t="s">
        <v>2234</v>
      </c>
      <c r="I419" s="1" t="s">
        <v>2254</v>
      </c>
      <c r="J419" s="1" t="s">
        <v>2255</v>
      </c>
      <c r="K419" s="1" t="s">
        <v>2250</v>
      </c>
      <c r="L419" s="1" t="s">
        <v>2220</v>
      </c>
      <c r="M419" s="1"/>
      <c r="N419" s="1"/>
      <c r="O419" s="1" t="s">
        <v>6528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2256</v>
      </c>
      <c r="B420" s="1" t="s">
        <v>1560</v>
      </c>
      <c r="C420" s="1">
        <v>2</v>
      </c>
      <c r="D420" s="1">
        <v>1</v>
      </c>
      <c r="E420" s="1">
        <v>2369</v>
      </c>
      <c r="F420" s="1" t="s">
        <v>1834</v>
      </c>
      <c r="G420" s="1" t="s">
        <v>2257</v>
      </c>
      <c r="H420" s="1" t="s">
        <v>2259</v>
      </c>
      <c r="I420" s="1" t="s">
        <v>2260</v>
      </c>
      <c r="J420" s="1" t="s">
        <v>2261</v>
      </c>
      <c r="K420" s="1" t="s">
        <v>2244</v>
      </c>
      <c r="L420" s="1" t="s">
        <v>2220</v>
      </c>
      <c r="M420" s="1"/>
      <c r="N420" s="1"/>
      <c r="O420" s="1" t="s">
        <v>6528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2262</v>
      </c>
      <c r="B421" s="1" t="s">
        <v>1560</v>
      </c>
      <c r="C421" s="1">
        <v>2</v>
      </c>
      <c r="D421" s="1">
        <v>1</v>
      </c>
      <c r="E421" s="1">
        <v>264</v>
      </c>
      <c r="F421" s="1" t="s">
        <v>30</v>
      </c>
      <c r="G421" s="1" t="s">
        <v>2263</v>
      </c>
      <c r="H421" s="1" t="s">
        <v>2265</v>
      </c>
      <c r="I421" s="1" t="s">
        <v>28</v>
      </c>
      <c r="J421" s="1" t="s">
        <v>2266</v>
      </c>
      <c r="K421" s="1" t="s">
        <v>2244</v>
      </c>
      <c r="L421" s="1" t="s">
        <v>2220</v>
      </c>
      <c r="M421" s="1"/>
      <c r="N421" s="1"/>
      <c r="O421" s="1" t="s">
        <v>6528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2267</v>
      </c>
      <c r="B422" s="1" t="s">
        <v>1560</v>
      </c>
      <c r="C422" s="1">
        <v>2</v>
      </c>
      <c r="D422" s="1">
        <v>1</v>
      </c>
      <c r="E422" s="1">
        <v>149</v>
      </c>
      <c r="F422" s="1" t="s">
        <v>343</v>
      </c>
      <c r="G422" s="1" t="s">
        <v>2268</v>
      </c>
      <c r="H422" s="1" t="s">
        <v>2216</v>
      </c>
      <c r="I422" s="1" t="s">
        <v>2270</v>
      </c>
      <c r="J422" s="1" t="s">
        <v>2218</v>
      </c>
      <c r="K422" s="1" t="s">
        <v>2219</v>
      </c>
      <c r="L422" s="1" t="s">
        <v>2220</v>
      </c>
      <c r="M422" s="1"/>
      <c r="N422" s="1"/>
      <c r="O422" s="1" t="s">
        <v>6528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2271</v>
      </c>
      <c r="B423" s="1" t="s">
        <v>1560</v>
      </c>
      <c r="C423" s="1">
        <v>2</v>
      </c>
      <c r="D423" s="1">
        <v>1</v>
      </c>
      <c r="E423" s="1">
        <v>265</v>
      </c>
      <c r="F423" s="1" t="s">
        <v>30</v>
      </c>
      <c r="G423" s="1" t="s">
        <v>2272</v>
      </c>
      <c r="H423" s="1" t="s">
        <v>2274</v>
      </c>
      <c r="I423" s="1" t="s">
        <v>28</v>
      </c>
      <c r="J423" s="1" t="s">
        <v>2266</v>
      </c>
      <c r="K423" s="1" t="s">
        <v>2244</v>
      </c>
      <c r="L423" s="1" t="s">
        <v>2220</v>
      </c>
      <c r="M423" s="1"/>
      <c r="N423" s="1"/>
      <c r="O423" s="1" t="s">
        <v>6528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2275</v>
      </c>
      <c r="B424" s="1" t="s">
        <v>1560</v>
      </c>
      <c r="C424" s="1">
        <v>2</v>
      </c>
      <c r="D424" s="1">
        <v>1</v>
      </c>
      <c r="E424" s="1">
        <v>169</v>
      </c>
      <c r="F424" s="1" t="s">
        <v>343</v>
      </c>
      <c r="G424" s="1" t="s">
        <v>2276</v>
      </c>
      <c r="H424" s="1" t="s">
        <v>2278</v>
      </c>
      <c r="I424" s="1" t="s">
        <v>2279</v>
      </c>
      <c r="J424" s="1" t="s">
        <v>2280</v>
      </c>
      <c r="K424" s="1" t="s">
        <v>2244</v>
      </c>
      <c r="L424" s="1" t="s">
        <v>2220</v>
      </c>
      <c r="M424" s="1"/>
      <c r="N424" s="1"/>
      <c r="O424" s="1" t="s">
        <v>6528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2281</v>
      </c>
      <c r="B425" s="1" t="s">
        <v>1560</v>
      </c>
      <c r="C425" s="1">
        <v>2</v>
      </c>
      <c r="D425" s="1">
        <v>1</v>
      </c>
      <c r="E425" s="1">
        <v>261</v>
      </c>
      <c r="F425" s="1" t="s">
        <v>30</v>
      </c>
      <c r="G425" s="1" t="s">
        <v>2282</v>
      </c>
      <c r="H425" s="1" t="s">
        <v>2284</v>
      </c>
      <c r="I425" s="1" t="s">
        <v>28</v>
      </c>
      <c r="J425" s="1" t="s">
        <v>2285</v>
      </c>
      <c r="K425" s="1" t="s">
        <v>2286</v>
      </c>
      <c r="L425" s="1" t="s">
        <v>2220</v>
      </c>
      <c r="M425" s="1"/>
      <c r="N425" s="1"/>
      <c r="O425" s="1" t="s">
        <v>6528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2287</v>
      </c>
      <c r="B426" s="1" t="s">
        <v>1560</v>
      </c>
      <c r="C426" s="1">
        <v>2</v>
      </c>
      <c r="D426" s="1">
        <v>1</v>
      </c>
      <c r="E426" s="1">
        <v>93</v>
      </c>
      <c r="F426" s="1" t="s">
        <v>343</v>
      </c>
      <c r="G426" s="1" t="s">
        <v>2288</v>
      </c>
      <c r="H426" s="1" t="s">
        <v>2290</v>
      </c>
      <c r="I426" s="1" t="s">
        <v>2291</v>
      </c>
      <c r="J426" s="1" t="s">
        <v>2292</v>
      </c>
      <c r="K426" s="1" t="s">
        <v>2244</v>
      </c>
      <c r="L426" s="1" t="s">
        <v>2220</v>
      </c>
      <c r="M426" s="1"/>
      <c r="N426" s="1"/>
      <c r="O426" s="1" t="s">
        <v>6528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2293</v>
      </c>
      <c r="B427" s="1" t="s">
        <v>1560</v>
      </c>
      <c r="C427" s="1">
        <v>2</v>
      </c>
      <c r="D427" s="1">
        <v>1</v>
      </c>
      <c r="E427" s="1">
        <v>157</v>
      </c>
      <c r="F427" s="1" t="s">
        <v>343</v>
      </c>
      <c r="G427" s="1" t="s">
        <v>2294</v>
      </c>
      <c r="H427" s="1" t="s">
        <v>2227</v>
      </c>
      <c r="I427" s="1" t="s">
        <v>2296</v>
      </c>
      <c r="J427" s="1" t="s">
        <v>1880</v>
      </c>
      <c r="K427" s="1" t="s">
        <v>2230</v>
      </c>
      <c r="L427" s="1" t="s">
        <v>2220</v>
      </c>
      <c r="M427" s="1"/>
      <c r="N427" s="1"/>
      <c r="O427" s="1" t="s">
        <v>6528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2297</v>
      </c>
      <c r="B428" s="1" t="s">
        <v>1560</v>
      </c>
      <c r="C428" s="1">
        <v>2</v>
      </c>
      <c r="D428" s="1">
        <v>1</v>
      </c>
      <c r="E428" s="1">
        <v>246</v>
      </c>
      <c r="F428" s="1" t="s">
        <v>30</v>
      </c>
      <c r="G428" s="1" t="s">
        <v>2298</v>
      </c>
      <c r="H428" s="1" t="s">
        <v>2300</v>
      </c>
      <c r="I428" s="1" t="s">
        <v>28</v>
      </c>
      <c r="J428" s="1" t="s">
        <v>2301</v>
      </c>
      <c r="K428" s="1" t="s">
        <v>2237</v>
      </c>
      <c r="L428" s="1" t="s">
        <v>2220</v>
      </c>
      <c r="M428" s="1"/>
      <c r="N428" s="1"/>
      <c r="O428" s="1" t="s">
        <v>6528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2302</v>
      </c>
      <c r="B429" s="1" t="s">
        <v>1560</v>
      </c>
      <c r="C429" s="1">
        <v>4</v>
      </c>
      <c r="D429" s="1">
        <v>1</v>
      </c>
      <c r="E429" s="1">
        <v>273</v>
      </c>
      <c r="F429" s="1" t="s">
        <v>30</v>
      </c>
      <c r="G429" s="1" t="s">
        <v>36</v>
      </c>
      <c r="H429" s="1" t="s">
        <v>38</v>
      </c>
      <c r="I429" s="1" t="s">
        <v>39</v>
      </c>
      <c r="J429" s="1" t="s">
        <v>40</v>
      </c>
      <c r="K429" s="1" t="s">
        <v>41</v>
      </c>
      <c r="L429" s="1" t="s">
        <v>34</v>
      </c>
      <c r="M429" s="1"/>
      <c r="N429" s="1"/>
      <c r="O429" s="1" t="s">
        <v>6528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2303</v>
      </c>
      <c r="B430" s="1" t="s">
        <v>1560</v>
      </c>
      <c r="C430" s="1">
        <v>2</v>
      </c>
      <c r="D430" s="1">
        <v>1</v>
      </c>
      <c r="E430" s="1">
        <v>7030</v>
      </c>
      <c r="F430" s="1" t="s">
        <v>2305</v>
      </c>
      <c r="G430" s="1" t="s">
        <v>2304</v>
      </c>
      <c r="H430" s="1" t="s">
        <v>2306</v>
      </c>
      <c r="I430" s="1" t="s">
        <v>2307</v>
      </c>
      <c r="J430" s="1" t="s">
        <v>346</v>
      </c>
      <c r="K430" s="1" t="s">
        <v>41</v>
      </c>
      <c r="L430" s="1" t="s">
        <v>34</v>
      </c>
      <c r="M430" s="1"/>
      <c r="N430" s="1"/>
      <c r="O430" s="1" t="s">
        <v>6528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2308</v>
      </c>
      <c r="B431" s="1" t="s">
        <v>1560</v>
      </c>
      <c r="C431" s="1">
        <v>4</v>
      </c>
      <c r="D431" s="1">
        <v>1</v>
      </c>
      <c r="E431" s="1">
        <v>255</v>
      </c>
      <c r="F431" s="1" t="s">
        <v>30</v>
      </c>
      <c r="G431" s="1" t="s">
        <v>43</v>
      </c>
      <c r="H431" s="1" t="s">
        <v>45</v>
      </c>
      <c r="I431" s="1" t="s">
        <v>46</v>
      </c>
      <c r="J431" s="1" t="s">
        <v>47</v>
      </c>
      <c r="K431" s="1" t="s">
        <v>41</v>
      </c>
      <c r="L431" s="1" t="s">
        <v>34</v>
      </c>
      <c r="M431" s="1"/>
      <c r="N431" s="1"/>
      <c r="O431" s="1" t="s">
        <v>6528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2310</v>
      </c>
      <c r="B432" s="1" t="s">
        <v>1560</v>
      </c>
      <c r="C432" s="1">
        <v>2</v>
      </c>
      <c r="D432" s="1">
        <v>1</v>
      </c>
      <c r="E432" s="1">
        <v>1008</v>
      </c>
      <c r="F432" s="1" t="s">
        <v>2305</v>
      </c>
      <c r="G432" s="1" t="s">
        <v>2311</v>
      </c>
      <c r="H432" s="1" t="s">
        <v>2313</v>
      </c>
      <c r="I432" s="1" t="s">
        <v>2314</v>
      </c>
      <c r="J432" s="1" t="s">
        <v>2315</v>
      </c>
      <c r="K432" s="1" t="s">
        <v>41</v>
      </c>
      <c r="L432" s="1" t="s">
        <v>34</v>
      </c>
      <c r="M432" s="1"/>
      <c r="N432" s="1"/>
      <c r="O432" s="1" t="s">
        <v>6528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2316</v>
      </c>
      <c r="B433" s="1" t="s">
        <v>1560</v>
      </c>
      <c r="C433" s="1">
        <v>2</v>
      </c>
      <c r="D433" s="1">
        <v>1</v>
      </c>
      <c r="E433" s="1">
        <v>3645</v>
      </c>
      <c r="F433" s="1" t="s">
        <v>369</v>
      </c>
      <c r="G433" s="1" t="s">
        <v>426</v>
      </c>
      <c r="H433" s="1" t="s">
        <v>417</v>
      </c>
      <c r="I433" s="1" t="s">
        <v>428</v>
      </c>
      <c r="J433" s="1" t="s">
        <v>429</v>
      </c>
      <c r="K433" s="1" t="s">
        <v>41</v>
      </c>
      <c r="L433" s="1" t="s">
        <v>34</v>
      </c>
      <c r="M433" s="1"/>
      <c r="N433" s="1"/>
      <c r="O433" s="1" t="s">
        <v>6528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2318</v>
      </c>
      <c r="B434" s="1" t="s">
        <v>1560</v>
      </c>
      <c r="C434" s="1">
        <v>2</v>
      </c>
      <c r="D434" s="1">
        <v>1</v>
      </c>
      <c r="E434" s="1">
        <v>1009</v>
      </c>
      <c r="F434" s="1" t="s">
        <v>2305</v>
      </c>
      <c r="G434" s="1" t="s">
        <v>2319</v>
      </c>
      <c r="H434" s="1" t="s">
        <v>2321</v>
      </c>
      <c r="I434" s="1" t="s">
        <v>46</v>
      </c>
      <c r="J434" s="1" t="s">
        <v>2322</v>
      </c>
      <c r="K434" s="1" t="s">
        <v>41</v>
      </c>
      <c r="L434" s="1" t="s">
        <v>34</v>
      </c>
      <c r="M434" s="1"/>
      <c r="N434" s="1"/>
      <c r="O434" s="1" t="s">
        <v>6528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2323</v>
      </c>
      <c r="B435" s="1" t="s">
        <v>1560</v>
      </c>
      <c r="C435" s="1">
        <v>2</v>
      </c>
      <c r="D435" s="1">
        <v>1</v>
      </c>
      <c r="E435" s="1">
        <v>3657</v>
      </c>
      <c r="F435" s="1" t="s">
        <v>369</v>
      </c>
      <c r="G435" s="1" t="s">
        <v>391</v>
      </c>
      <c r="H435" s="1" t="s">
        <v>393</v>
      </c>
      <c r="I435" s="1" t="s">
        <v>394</v>
      </c>
      <c r="J435" s="1" t="s">
        <v>395</v>
      </c>
      <c r="K435" s="1" t="s">
        <v>41</v>
      </c>
      <c r="L435" s="1" t="s">
        <v>34</v>
      </c>
      <c r="M435" s="1"/>
      <c r="N435" s="1"/>
      <c r="O435" s="1" t="s">
        <v>6528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2324</v>
      </c>
      <c r="B436" s="1" t="s">
        <v>1560</v>
      </c>
      <c r="C436" s="1">
        <v>4</v>
      </c>
      <c r="D436" s="1">
        <v>1</v>
      </c>
      <c r="E436" s="1">
        <v>122</v>
      </c>
      <c r="F436" s="1" t="s">
        <v>343</v>
      </c>
      <c r="G436" s="1" t="s">
        <v>421</v>
      </c>
      <c r="H436" s="1" t="s">
        <v>423</v>
      </c>
      <c r="I436" s="1" t="s">
        <v>424</v>
      </c>
      <c r="J436" s="1" t="s">
        <v>402</v>
      </c>
      <c r="K436" s="1" t="s">
        <v>41</v>
      </c>
      <c r="L436" s="1" t="s">
        <v>34</v>
      </c>
      <c r="M436" s="1"/>
      <c r="N436" s="1"/>
      <c r="O436" s="1" t="s">
        <v>6528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2325</v>
      </c>
      <c r="B437" s="1" t="s">
        <v>1560</v>
      </c>
      <c r="C437" s="1">
        <v>5</v>
      </c>
      <c r="D437" s="1">
        <v>1</v>
      </c>
      <c r="E437" s="1">
        <v>3962</v>
      </c>
      <c r="F437" s="1" t="s">
        <v>343</v>
      </c>
      <c r="G437" s="1" t="s">
        <v>2326</v>
      </c>
      <c r="H437" s="1" t="s">
        <v>2328</v>
      </c>
      <c r="I437" s="1" t="s">
        <v>2329</v>
      </c>
      <c r="J437" s="1" t="s">
        <v>2330</v>
      </c>
      <c r="K437" s="1" t="s">
        <v>41</v>
      </c>
      <c r="L437" s="1" t="s">
        <v>34</v>
      </c>
      <c r="M437" s="1"/>
      <c r="N437" s="1"/>
      <c r="O437" s="1" t="s">
        <v>6528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2331</v>
      </c>
      <c r="B438" s="1" t="s">
        <v>1560</v>
      </c>
      <c r="C438" s="1">
        <v>2</v>
      </c>
      <c r="D438" s="1">
        <v>1</v>
      </c>
      <c r="E438" s="1">
        <v>3669</v>
      </c>
      <c r="F438" s="1" t="s">
        <v>369</v>
      </c>
      <c r="G438" s="1" t="s">
        <v>409</v>
      </c>
      <c r="H438" s="1" t="s">
        <v>411</v>
      </c>
      <c r="I438" s="1" t="s">
        <v>412</v>
      </c>
      <c r="J438" s="1" t="s">
        <v>413</v>
      </c>
      <c r="K438" s="1" t="s">
        <v>41</v>
      </c>
      <c r="L438" s="1" t="s">
        <v>34</v>
      </c>
      <c r="M438" s="1"/>
      <c r="N438" s="1"/>
      <c r="O438" s="1" t="s">
        <v>6528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2332</v>
      </c>
      <c r="B439" s="1" t="s">
        <v>1560</v>
      </c>
      <c r="C439" s="1">
        <v>2</v>
      </c>
      <c r="D439" s="1">
        <v>1</v>
      </c>
      <c r="E439" s="1">
        <v>2364</v>
      </c>
      <c r="F439" s="1" t="s">
        <v>1834</v>
      </c>
      <c r="G439" s="1" t="s">
        <v>2333</v>
      </c>
      <c r="H439" s="1" t="s">
        <v>2335</v>
      </c>
      <c r="I439" s="1" t="s">
        <v>2336</v>
      </c>
      <c r="J439" s="1" t="s">
        <v>2337</v>
      </c>
      <c r="K439" s="1" t="s">
        <v>2338</v>
      </c>
      <c r="L439" s="1" t="s">
        <v>2074</v>
      </c>
      <c r="M439" s="1"/>
      <c r="N439" s="1"/>
      <c r="O439" s="1" t="s">
        <v>6528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2339</v>
      </c>
      <c r="B440" s="1" t="s">
        <v>1560</v>
      </c>
      <c r="C440" s="1">
        <v>2</v>
      </c>
      <c r="D440" s="1">
        <v>1</v>
      </c>
      <c r="E440" s="1">
        <v>2371</v>
      </c>
      <c r="F440" s="1" t="s">
        <v>1834</v>
      </c>
      <c r="G440" s="1" t="s">
        <v>2340</v>
      </c>
      <c r="H440" s="1" t="s">
        <v>2342</v>
      </c>
      <c r="I440" s="1" t="s">
        <v>2343</v>
      </c>
      <c r="J440" s="1" t="s">
        <v>2344</v>
      </c>
      <c r="K440" s="1" t="s">
        <v>2345</v>
      </c>
      <c r="L440" s="1" t="s">
        <v>2074</v>
      </c>
      <c r="M440" s="1"/>
      <c r="N440" s="1"/>
      <c r="O440" s="1" t="s">
        <v>6528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2346</v>
      </c>
      <c r="B441" s="1" t="s">
        <v>1560</v>
      </c>
      <c r="C441" s="1">
        <v>2</v>
      </c>
      <c r="D441" s="1">
        <v>1</v>
      </c>
      <c r="E441" s="1">
        <v>3874</v>
      </c>
      <c r="F441" s="1" t="s">
        <v>343</v>
      </c>
      <c r="G441" s="1" t="s">
        <v>2347</v>
      </c>
      <c r="H441" s="1" t="s">
        <v>2349</v>
      </c>
      <c r="I441" s="1" t="s">
        <v>2350</v>
      </c>
      <c r="J441" s="1" t="s">
        <v>1952</v>
      </c>
      <c r="K441" s="1" t="s">
        <v>2338</v>
      </c>
      <c r="L441" s="1" t="s">
        <v>2074</v>
      </c>
      <c r="M441" s="1"/>
      <c r="N441" s="1"/>
      <c r="O441" s="1" t="s">
        <v>6528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2351</v>
      </c>
      <c r="B442" s="1" t="s">
        <v>1560</v>
      </c>
      <c r="C442" s="1">
        <v>2</v>
      </c>
      <c r="D442" s="1">
        <v>1</v>
      </c>
      <c r="E442" s="1">
        <v>7814</v>
      </c>
      <c r="F442" s="1" t="s">
        <v>343</v>
      </c>
      <c r="G442" s="1" t="s">
        <v>2352</v>
      </c>
      <c r="H442" s="1" t="s">
        <v>2354</v>
      </c>
      <c r="I442" s="1" t="s">
        <v>2355</v>
      </c>
      <c r="J442" s="1" t="s">
        <v>2356</v>
      </c>
      <c r="K442" s="1" t="s">
        <v>2338</v>
      </c>
      <c r="L442" s="1" t="s">
        <v>2074</v>
      </c>
      <c r="M442" s="1"/>
      <c r="N442" s="1"/>
      <c r="O442" s="1" t="s">
        <v>6528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2357</v>
      </c>
      <c r="B443" s="1" t="s">
        <v>1560</v>
      </c>
      <c r="C443" s="1">
        <v>2</v>
      </c>
      <c r="D443" s="1">
        <v>1</v>
      </c>
      <c r="E443" s="1">
        <v>2365</v>
      </c>
      <c r="F443" s="1" t="s">
        <v>1834</v>
      </c>
      <c r="G443" s="1" t="s">
        <v>2358</v>
      </c>
      <c r="H443" s="1" t="s">
        <v>2360</v>
      </c>
      <c r="I443" s="1" t="s">
        <v>28</v>
      </c>
      <c r="J443" s="1" t="s">
        <v>2361</v>
      </c>
      <c r="K443" s="1" t="s">
        <v>2338</v>
      </c>
      <c r="L443" s="1" t="s">
        <v>2074</v>
      </c>
      <c r="M443" s="1"/>
      <c r="N443" s="1"/>
      <c r="O443" s="1" t="s">
        <v>6528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2362</v>
      </c>
      <c r="B444" s="1" t="s">
        <v>1560</v>
      </c>
      <c r="C444" s="1">
        <v>3</v>
      </c>
      <c r="D444" s="1">
        <v>1</v>
      </c>
      <c r="E444" s="1">
        <v>289</v>
      </c>
      <c r="F444" s="1" t="s">
        <v>30</v>
      </c>
      <c r="G444" s="1" t="s">
        <v>2363</v>
      </c>
      <c r="H444" s="1" t="s">
        <v>2365</v>
      </c>
      <c r="I444" s="1" t="s">
        <v>28</v>
      </c>
      <c r="J444" s="1" t="s">
        <v>2366</v>
      </c>
      <c r="K444" s="1" t="s">
        <v>2367</v>
      </c>
      <c r="L444" s="1" t="s">
        <v>2368</v>
      </c>
      <c r="M444" s="1"/>
      <c r="N444" s="1"/>
      <c r="O444" s="1" t="s">
        <v>6528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2369</v>
      </c>
      <c r="B445" s="1" t="s">
        <v>1560</v>
      </c>
      <c r="C445" s="1">
        <v>3</v>
      </c>
      <c r="D445" s="1">
        <v>1</v>
      </c>
      <c r="E445" s="1">
        <v>318</v>
      </c>
      <c r="F445" s="1" t="s">
        <v>30</v>
      </c>
      <c r="G445" s="1" t="s">
        <v>2370</v>
      </c>
      <c r="H445" s="1" t="s">
        <v>2372</v>
      </c>
      <c r="I445" s="1" t="s">
        <v>28</v>
      </c>
      <c r="J445" s="1" t="s">
        <v>2373</v>
      </c>
      <c r="K445" s="1" t="s">
        <v>2374</v>
      </c>
      <c r="L445" s="1" t="s">
        <v>2368</v>
      </c>
      <c r="M445" s="1"/>
      <c r="N445" s="1"/>
      <c r="O445" s="1" t="s">
        <v>6528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2375</v>
      </c>
      <c r="B446" s="1" t="s">
        <v>1560</v>
      </c>
      <c r="C446" s="1">
        <v>3</v>
      </c>
      <c r="D446" s="1">
        <v>1</v>
      </c>
      <c r="E446" s="1">
        <v>237</v>
      </c>
      <c r="F446" s="1" t="s">
        <v>30</v>
      </c>
      <c r="G446" s="1" t="s">
        <v>2376</v>
      </c>
      <c r="H446" s="1" t="s">
        <v>2378</v>
      </c>
      <c r="I446" s="1" t="s">
        <v>28</v>
      </c>
      <c r="J446" s="1" t="s">
        <v>2379</v>
      </c>
      <c r="K446" s="1" t="s">
        <v>2380</v>
      </c>
      <c r="L446" s="1" t="s">
        <v>2368</v>
      </c>
      <c r="M446" s="1"/>
      <c r="N446" s="1"/>
      <c r="O446" s="1" t="s">
        <v>6528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2381</v>
      </c>
      <c r="B447" s="1" t="s">
        <v>1560</v>
      </c>
      <c r="C447" s="1">
        <v>3</v>
      </c>
      <c r="D447" s="1">
        <v>1</v>
      </c>
      <c r="E447" s="1">
        <v>100</v>
      </c>
      <c r="F447" s="1" t="s">
        <v>343</v>
      </c>
      <c r="G447" s="1" t="s">
        <v>2382</v>
      </c>
      <c r="H447" s="1" t="s">
        <v>2384</v>
      </c>
      <c r="I447" s="1" t="s">
        <v>2385</v>
      </c>
      <c r="J447" s="1" t="s">
        <v>2386</v>
      </c>
      <c r="K447" s="1" t="s">
        <v>2380</v>
      </c>
      <c r="L447" s="1" t="s">
        <v>2368</v>
      </c>
      <c r="M447" s="1"/>
      <c r="N447" s="1"/>
      <c r="O447" s="1" t="s">
        <v>6528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2387</v>
      </c>
      <c r="B448" s="1" t="s">
        <v>1560</v>
      </c>
      <c r="C448" s="1">
        <v>2</v>
      </c>
      <c r="D448" s="1">
        <v>1</v>
      </c>
      <c r="E448" s="1">
        <v>2357</v>
      </c>
      <c r="F448" s="1" t="s">
        <v>1834</v>
      </c>
      <c r="G448" s="1" t="s">
        <v>2388</v>
      </c>
      <c r="H448" s="1" t="s">
        <v>2390</v>
      </c>
      <c r="I448" s="1" t="s">
        <v>2391</v>
      </c>
      <c r="J448" s="1" t="s">
        <v>2392</v>
      </c>
      <c r="K448" s="1" t="s">
        <v>2380</v>
      </c>
      <c r="L448" s="1" t="s">
        <v>2368</v>
      </c>
      <c r="M448" s="1"/>
      <c r="N448" s="1"/>
      <c r="O448" s="1" t="s">
        <v>6528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2393</v>
      </c>
      <c r="B449" s="1" t="s">
        <v>1560</v>
      </c>
      <c r="C449" s="1">
        <v>3</v>
      </c>
      <c r="D449" s="1">
        <v>1</v>
      </c>
      <c r="E449" s="1">
        <v>147</v>
      </c>
      <c r="F449" s="1" t="s">
        <v>343</v>
      </c>
      <c r="G449" s="1" t="s">
        <v>2394</v>
      </c>
      <c r="H449" s="1" t="s">
        <v>2396</v>
      </c>
      <c r="I449" s="1" t="s">
        <v>2397</v>
      </c>
      <c r="J449" s="1" t="s">
        <v>2366</v>
      </c>
      <c r="K449" s="1" t="s">
        <v>2398</v>
      </c>
      <c r="L449" s="1" t="s">
        <v>2368</v>
      </c>
      <c r="M449" s="1"/>
      <c r="N449" s="1"/>
      <c r="O449" s="1" t="s">
        <v>6528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2399</v>
      </c>
      <c r="B450" s="1" t="s">
        <v>1560</v>
      </c>
      <c r="C450" s="1">
        <v>3</v>
      </c>
      <c r="D450" s="1">
        <v>1</v>
      </c>
      <c r="E450" s="1">
        <v>337</v>
      </c>
      <c r="F450" s="1" t="s">
        <v>30</v>
      </c>
      <c r="G450" s="1" t="s">
        <v>2400</v>
      </c>
      <c r="H450" s="1" t="s">
        <v>2402</v>
      </c>
      <c r="I450" s="1" t="s">
        <v>28</v>
      </c>
      <c r="J450" s="1" t="s">
        <v>2403</v>
      </c>
      <c r="K450" s="1" t="s">
        <v>2404</v>
      </c>
      <c r="L450" s="1" t="s">
        <v>2368</v>
      </c>
      <c r="M450" s="1"/>
      <c r="N450" s="1"/>
      <c r="O450" s="1" t="s">
        <v>6528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2405</v>
      </c>
      <c r="B451" s="1" t="s">
        <v>1560</v>
      </c>
      <c r="C451" s="1">
        <v>4</v>
      </c>
      <c r="D451" s="1">
        <v>1</v>
      </c>
      <c r="E451" s="1">
        <v>364</v>
      </c>
      <c r="F451" s="1" t="s">
        <v>30</v>
      </c>
      <c r="G451" s="1" t="s">
        <v>49</v>
      </c>
      <c r="H451" s="1" t="s">
        <v>52</v>
      </c>
      <c r="I451" s="1" t="s">
        <v>53</v>
      </c>
      <c r="J451" s="1" t="s">
        <v>54</v>
      </c>
      <c r="K451" s="1" t="s">
        <v>55</v>
      </c>
      <c r="L451" s="1" t="s">
        <v>34</v>
      </c>
      <c r="M451" s="1"/>
      <c r="N451" s="1"/>
      <c r="O451" s="1" t="s">
        <v>6528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2405</v>
      </c>
      <c r="B452" s="1" t="s">
        <v>1560</v>
      </c>
      <c r="C452" s="1">
        <v>4</v>
      </c>
      <c r="D452" s="1">
        <v>1</v>
      </c>
      <c r="E452" s="1">
        <v>364</v>
      </c>
      <c r="F452" s="1" t="s">
        <v>30</v>
      </c>
      <c r="G452" s="1" t="s">
        <v>49</v>
      </c>
      <c r="H452" s="1" t="s">
        <v>52</v>
      </c>
      <c r="I452" s="1" t="s">
        <v>53</v>
      </c>
      <c r="J452" s="1" t="s">
        <v>54</v>
      </c>
      <c r="K452" s="1" t="s">
        <v>55</v>
      </c>
      <c r="L452" s="1" t="s">
        <v>34</v>
      </c>
      <c r="M452" s="1"/>
      <c r="N452" s="1"/>
      <c r="O452" s="1" t="s">
        <v>6528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2407</v>
      </c>
      <c r="B453" s="1" t="s">
        <v>1560</v>
      </c>
      <c r="C453" s="1">
        <v>5</v>
      </c>
      <c r="D453" s="1">
        <v>1</v>
      </c>
      <c r="E453" s="1">
        <v>168</v>
      </c>
      <c r="F453" s="1" t="s">
        <v>343</v>
      </c>
      <c r="G453" s="1" t="s">
        <v>453</v>
      </c>
      <c r="H453" s="1" t="s">
        <v>455</v>
      </c>
      <c r="I453" s="1" t="s">
        <v>456</v>
      </c>
      <c r="J453" s="1" t="s">
        <v>438</v>
      </c>
      <c r="K453" s="1" t="s">
        <v>439</v>
      </c>
      <c r="L453" s="1" t="s">
        <v>34</v>
      </c>
      <c r="M453" s="1"/>
      <c r="N453" s="1"/>
      <c r="O453" s="1" t="s">
        <v>6528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2408</v>
      </c>
      <c r="B454" s="1" t="s">
        <v>1560</v>
      </c>
      <c r="C454" s="1">
        <v>5</v>
      </c>
      <c r="D454" s="1">
        <v>1</v>
      </c>
      <c r="E454" s="1">
        <v>203</v>
      </c>
      <c r="F454" s="1" t="s">
        <v>343</v>
      </c>
      <c r="G454" s="1" t="s">
        <v>458</v>
      </c>
      <c r="H454" s="1" t="s">
        <v>460</v>
      </c>
      <c r="I454" s="1" t="s">
        <v>461</v>
      </c>
      <c r="J454" s="1" t="s">
        <v>462</v>
      </c>
      <c r="K454" s="1" t="s">
        <v>68</v>
      </c>
      <c r="L454" s="1" t="s">
        <v>34</v>
      </c>
      <c r="M454" s="1"/>
      <c r="N454" s="1"/>
      <c r="O454" s="1" t="s">
        <v>6528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2409</v>
      </c>
      <c r="B455" s="1" t="s">
        <v>1560</v>
      </c>
      <c r="C455" s="1">
        <v>4</v>
      </c>
      <c r="D455" s="1">
        <v>1</v>
      </c>
      <c r="E455" s="1">
        <v>144</v>
      </c>
      <c r="F455" s="1" t="s">
        <v>343</v>
      </c>
      <c r="G455" s="1" t="s">
        <v>441</v>
      </c>
      <c r="H455" s="1" t="s">
        <v>443</v>
      </c>
      <c r="I455" s="1" t="s">
        <v>444</v>
      </c>
      <c r="J455" s="1" t="s">
        <v>445</v>
      </c>
      <c r="K455" s="1" t="s">
        <v>68</v>
      </c>
      <c r="L455" s="1" t="s">
        <v>34</v>
      </c>
      <c r="M455" s="1"/>
      <c r="N455" s="1"/>
      <c r="O455" s="1" t="s">
        <v>6528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2410</v>
      </c>
      <c r="B456" s="1" t="s">
        <v>1560</v>
      </c>
      <c r="C456" s="1">
        <v>4</v>
      </c>
      <c r="D456" s="1">
        <v>1</v>
      </c>
      <c r="E456" s="1">
        <v>3953</v>
      </c>
      <c r="F456" s="1" t="s">
        <v>30</v>
      </c>
      <c r="G456" s="1" t="s">
        <v>2411</v>
      </c>
      <c r="H456" s="1" t="s">
        <v>2413</v>
      </c>
      <c r="I456" s="1" t="s">
        <v>28</v>
      </c>
      <c r="J456" s="1" t="s">
        <v>346</v>
      </c>
      <c r="K456" s="1" t="s">
        <v>439</v>
      </c>
      <c r="L456" s="1" t="s">
        <v>34</v>
      </c>
      <c r="M456" s="1"/>
      <c r="N456" s="1"/>
      <c r="O456" s="1" t="s">
        <v>6528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2414</v>
      </c>
      <c r="B457" s="1" t="s">
        <v>1560</v>
      </c>
      <c r="C457" s="1">
        <v>2</v>
      </c>
      <c r="D457" s="1">
        <v>1</v>
      </c>
      <c r="E457" s="1">
        <v>85</v>
      </c>
      <c r="F457" s="1" t="s">
        <v>343</v>
      </c>
      <c r="G457" s="1" t="s">
        <v>2415</v>
      </c>
      <c r="H457" s="1" t="s">
        <v>2417</v>
      </c>
      <c r="I457" s="1" t="s">
        <v>2418</v>
      </c>
      <c r="J457" s="1" t="s">
        <v>2419</v>
      </c>
      <c r="K457" s="1" t="s">
        <v>2420</v>
      </c>
      <c r="L457" s="1" t="s">
        <v>2421</v>
      </c>
      <c r="M457" s="1"/>
      <c r="N457" s="1"/>
      <c r="O457" s="1" t="s">
        <v>6528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2422</v>
      </c>
      <c r="B458" s="1" t="s">
        <v>1560</v>
      </c>
      <c r="C458" s="1">
        <v>2</v>
      </c>
      <c r="D458" s="1">
        <v>1</v>
      </c>
      <c r="E458" s="1">
        <v>156</v>
      </c>
      <c r="F458" s="1" t="s">
        <v>343</v>
      </c>
      <c r="G458" s="1" t="s">
        <v>2423</v>
      </c>
      <c r="H458" s="1" t="s">
        <v>2425</v>
      </c>
      <c r="I458" s="1" t="s">
        <v>2426</v>
      </c>
      <c r="J458" s="1" t="s">
        <v>2427</v>
      </c>
      <c r="K458" s="1" t="s">
        <v>2420</v>
      </c>
      <c r="L458" s="1" t="s">
        <v>2421</v>
      </c>
      <c r="M458" s="1"/>
      <c r="N458" s="1"/>
      <c r="O458" s="1" t="s">
        <v>6528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2428</v>
      </c>
      <c r="B459" s="1" t="s">
        <v>1560</v>
      </c>
      <c r="C459" s="1">
        <v>4</v>
      </c>
      <c r="D459" s="1">
        <v>1</v>
      </c>
      <c r="E459" s="1">
        <v>140</v>
      </c>
      <c r="F459" s="1" t="s">
        <v>343</v>
      </c>
      <c r="G459" s="1" t="s">
        <v>520</v>
      </c>
      <c r="H459" s="1" t="s">
        <v>522</v>
      </c>
      <c r="I459" s="1" t="s">
        <v>523</v>
      </c>
      <c r="J459" s="1" t="s">
        <v>524</v>
      </c>
      <c r="K459" s="1" t="s">
        <v>68</v>
      </c>
      <c r="L459" s="1" t="s">
        <v>34</v>
      </c>
      <c r="M459" s="1"/>
      <c r="N459" s="1"/>
      <c r="O459" s="1" t="s">
        <v>6528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2429</v>
      </c>
      <c r="B460" s="1" t="s">
        <v>1560</v>
      </c>
      <c r="C460" s="1">
        <v>2</v>
      </c>
      <c r="D460" s="1">
        <v>1</v>
      </c>
      <c r="E460" s="1">
        <v>3643</v>
      </c>
      <c r="F460" s="1" t="s">
        <v>369</v>
      </c>
      <c r="G460" s="1" t="s">
        <v>515</v>
      </c>
      <c r="H460" s="1" t="s">
        <v>516</v>
      </c>
      <c r="I460" s="1" t="s">
        <v>517</v>
      </c>
      <c r="J460" s="1" t="s">
        <v>518</v>
      </c>
      <c r="K460" s="1" t="s">
        <v>68</v>
      </c>
      <c r="L460" s="1" t="s">
        <v>34</v>
      </c>
      <c r="M460" s="1"/>
      <c r="N460" s="1"/>
      <c r="O460" s="1" t="s">
        <v>6528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2430</v>
      </c>
      <c r="B461" s="1" t="s">
        <v>1560</v>
      </c>
      <c r="C461" s="1">
        <v>4</v>
      </c>
      <c r="D461" s="1">
        <v>1</v>
      </c>
      <c r="E461" s="1">
        <v>339</v>
      </c>
      <c r="F461" s="1" t="s">
        <v>30</v>
      </c>
      <c r="G461" s="1" t="s">
        <v>57</v>
      </c>
      <c r="H461" s="1" t="s">
        <v>59</v>
      </c>
      <c r="I461" s="1" t="s">
        <v>60</v>
      </c>
      <c r="J461" s="1" t="s">
        <v>61</v>
      </c>
      <c r="K461" s="1" t="s">
        <v>55</v>
      </c>
      <c r="L461" s="1" t="s">
        <v>34</v>
      </c>
      <c r="M461" s="1"/>
      <c r="N461" s="1"/>
      <c r="O461" s="1" t="s">
        <v>6528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2432</v>
      </c>
      <c r="B462" s="1" t="s">
        <v>1560</v>
      </c>
      <c r="C462" s="1">
        <v>4</v>
      </c>
      <c r="D462" s="1">
        <v>1</v>
      </c>
      <c r="E462" s="1">
        <v>146</v>
      </c>
      <c r="F462" s="1" t="s">
        <v>343</v>
      </c>
      <c r="G462" s="1" t="s">
        <v>486</v>
      </c>
      <c r="H462" s="1" t="s">
        <v>488</v>
      </c>
      <c r="I462" s="1" t="s">
        <v>251</v>
      </c>
      <c r="J462" s="1" t="s">
        <v>489</v>
      </c>
      <c r="K462" s="1" t="s">
        <v>68</v>
      </c>
      <c r="L462" s="1" t="s">
        <v>34</v>
      </c>
      <c r="M462" s="1"/>
      <c r="N462" s="1"/>
      <c r="O462" s="1" t="s">
        <v>6528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2433</v>
      </c>
      <c r="B463" s="1" t="s">
        <v>1560</v>
      </c>
      <c r="C463" s="1">
        <v>2</v>
      </c>
      <c r="D463" s="1">
        <v>1</v>
      </c>
      <c r="E463" s="1">
        <v>3661</v>
      </c>
      <c r="F463" s="1" t="s">
        <v>369</v>
      </c>
      <c r="G463" s="1" t="s">
        <v>491</v>
      </c>
      <c r="H463" s="1" t="s">
        <v>493</v>
      </c>
      <c r="I463" s="1" t="s">
        <v>494</v>
      </c>
      <c r="J463" s="1" t="s">
        <v>495</v>
      </c>
      <c r="K463" s="1" t="s">
        <v>68</v>
      </c>
      <c r="L463" s="1" t="s">
        <v>34</v>
      </c>
      <c r="M463" s="1"/>
      <c r="N463" s="1"/>
      <c r="O463" s="1" t="s">
        <v>6528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2435</v>
      </c>
      <c r="B464" s="1" t="s">
        <v>1560</v>
      </c>
      <c r="C464" s="1">
        <v>5</v>
      </c>
      <c r="D464" s="1">
        <v>1</v>
      </c>
      <c r="E464" s="1">
        <v>188</v>
      </c>
      <c r="F464" s="1" t="s">
        <v>343</v>
      </c>
      <c r="G464" s="1" t="s">
        <v>503</v>
      </c>
      <c r="H464" s="1" t="s">
        <v>505</v>
      </c>
      <c r="I464" s="1" t="s">
        <v>506</v>
      </c>
      <c r="J464" s="1" t="s">
        <v>507</v>
      </c>
      <c r="K464" s="1" t="s">
        <v>68</v>
      </c>
      <c r="L464" s="1" t="s">
        <v>34</v>
      </c>
      <c r="M464" s="1"/>
      <c r="N464" s="1"/>
      <c r="O464" s="1" t="s">
        <v>6528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2437</v>
      </c>
      <c r="B465" s="1" t="s">
        <v>1560</v>
      </c>
      <c r="C465" s="1">
        <v>5</v>
      </c>
      <c r="D465" s="1">
        <v>1</v>
      </c>
      <c r="E465" s="1">
        <v>189</v>
      </c>
      <c r="F465" s="1" t="s">
        <v>343</v>
      </c>
      <c r="G465" s="1" t="s">
        <v>497</v>
      </c>
      <c r="H465" s="1" t="s">
        <v>499</v>
      </c>
      <c r="I465" s="1" t="s">
        <v>500</v>
      </c>
      <c r="J465" s="1" t="s">
        <v>501</v>
      </c>
      <c r="K465" s="1" t="s">
        <v>68</v>
      </c>
      <c r="L465" s="1" t="s">
        <v>34</v>
      </c>
      <c r="M465" s="1"/>
      <c r="N465" s="1"/>
      <c r="O465" s="1" t="s">
        <v>6528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2438</v>
      </c>
      <c r="B466" s="1" t="s">
        <v>1560</v>
      </c>
      <c r="C466" s="1">
        <v>2</v>
      </c>
      <c r="D466" s="1">
        <v>1</v>
      </c>
      <c r="E466" s="1">
        <v>7513</v>
      </c>
      <c r="F466" s="1" t="s">
        <v>1834</v>
      </c>
      <c r="G466" s="1" t="s">
        <v>2439</v>
      </c>
      <c r="H466" s="1" t="s">
        <v>2441</v>
      </c>
      <c r="I466" s="1" t="s">
        <v>2442</v>
      </c>
      <c r="J466" s="1" t="s">
        <v>575</v>
      </c>
      <c r="K466" s="1" t="s">
        <v>68</v>
      </c>
      <c r="L466" s="1" t="s">
        <v>34</v>
      </c>
      <c r="M466" s="1"/>
      <c r="N466" s="1"/>
      <c r="O466" s="1" t="s">
        <v>6528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2443</v>
      </c>
      <c r="B467" s="1" t="s">
        <v>1560</v>
      </c>
      <c r="C467" s="1">
        <v>4</v>
      </c>
      <c r="D467" s="1">
        <v>1</v>
      </c>
      <c r="E467" s="1">
        <v>142</v>
      </c>
      <c r="F467" s="1" t="s">
        <v>343</v>
      </c>
      <c r="G467" s="1" t="s">
        <v>592</v>
      </c>
      <c r="H467" s="1" t="s">
        <v>593</v>
      </c>
      <c r="I467" s="1" t="s">
        <v>594</v>
      </c>
      <c r="J467" s="1" t="s">
        <v>595</v>
      </c>
      <c r="K467" s="1" t="s">
        <v>68</v>
      </c>
      <c r="L467" s="1" t="s">
        <v>34</v>
      </c>
      <c r="M467" s="1"/>
      <c r="N467" s="1"/>
      <c r="O467" s="1" t="s">
        <v>6528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2444</v>
      </c>
      <c r="B468" s="1" t="s">
        <v>1560</v>
      </c>
      <c r="C468" s="1">
        <v>5</v>
      </c>
      <c r="D468" s="1">
        <v>1</v>
      </c>
      <c r="E468" s="1">
        <v>4818</v>
      </c>
      <c r="F468" s="1" t="s">
        <v>343</v>
      </c>
      <c r="G468" s="1" t="s">
        <v>548</v>
      </c>
      <c r="H468" s="1" t="s">
        <v>550</v>
      </c>
      <c r="I468" s="1" t="s">
        <v>551</v>
      </c>
      <c r="J468" s="1" t="s">
        <v>552</v>
      </c>
      <c r="K468" s="1" t="s">
        <v>68</v>
      </c>
      <c r="L468" s="1" t="s">
        <v>34</v>
      </c>
      <c r="M468" s="1"/>
      <c r="N468" s="1"/>
      <c r="O468" s="1" t="s">
        <v>6528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2445</v>
      </c>
      <c r="B469" s="1" t="s">
        <v>1560</v>
      </c>
      <c r="C469" s="1">
        <v>4</v>
      </c>
      <c r="D469" s="1">
        <v>1</v>
      </c>
      <c r="E469" s="1">
        <v>109</v>
      </c>
      <c r="F469" s="1" t="s">
        <v>343</v>
      </c>
      <c r="G469" s="1" t="s">
        <v>608</v>
      </c>
      <c r="H469" s="1" t="s">
        <v>610</v>
      </c>
      <c r="I469" s="1" t="s">
        <v>611</v>
      </c>
      <c r="J469" s="1" t="s">
        <v>612</v>
      </c>
      <c r="K469" s="1" t="s">
        <v>68</v>
      </c>
      <c r="L469" s="1" t="s">
        <v>34</v>
      </c>
      <c r="M469" s="1"/>
      <c r="N469" s="1"/>
      <c r="O469" s="1" t="s">
        <v>6528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2446</v>
      </c>
      <c r="B470" s="1" t="s">
        <v>1560</v>
      </c>
      <c r="C470" s="1">
        <v>5</v>
      </c>
      <c r="D470" s="1">
        <v>1</v>
      </c>
      <c r="E470" s="1">
        <v>375</v>
      </c>
      <c r="F470" s="1" t="s">
        <v>30</v>
      </c>
      <c r="G470" s="1" t="s">
        <v>63</v>
      </c>
      <c r="H470" s="1" t="s">
        <v>65</v>
      </c>
      <c r="I470" s="1" t="s">
        <v>66</v>
      </c>
      <c r="J470" s="1" t="s">
        <v>67</v>
      </c>
      <c r="K470" s="1" t="s">
        <v>68</v>
      </c>
      <c r="L470" s="1" t="s">
        <v>34</v>
      </c>
      <c r="M470" s="1"/>
      <c r="N470" s="1"/>
      <c r="O470" s="1" t="s">
        <v>6528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2448</v>
      </c>
      <c r="B471" s="1" t="s">
        <v>1560</v>
      </c>
      <c r="C471" s="1">
        <v>3</v>
      </c>
      <c r="D471" s="1">
        <v>1</v>
      </c>
      <c r="E471" s="1">
        <v>493</v>
      </c>
      <c r="F471" s="1" t="s">
        <v>2450</v>
      </c>
      <c r="G471" s="1" t="s">
        <v>2449</v>
      </c>
      <c r="H471" s="1" t="s">
        <v>2451</v>
      </c>
      <c r="I471" s="1" t="s">
        <v>2452</v>
      </c>
      <c r="J471" s="1" t="s">
        <v>2453</v>
      </c>
      <c r="K471" s="1" t="s">
        <v>55</v>
      </c>
      <c r="L471" s="1" t="s">
        <v>34</v>
      </c>
      <c r="M471" s="1"/>
      <c r="N471" s="1"/>
      <c r="O471" s="1" t="s">
        <v>6528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2454</v>
      </c>
      <c r="B472" s="1" t="s">
        <v>1560</v>
      </c>
      <c r="C472" s="1">
        <v>3</v>
      </c>
      <c r="D472" s="1">
        <v>1</v>
      </c>
      <c r="E472" s="1">
        <v>3863</v>
      </c>
      <c r="F472" s="1" t="s">
        <v>543</v>
      </c>
      <c r="G472" s="1" t="s">
        <v>541</v>
      </c>
      <c r="H472" s="1" t="s">
        <v>544</v>
      </c>
      <c r="I472" s="1" t="s">
        <v>545</v>
      </c>
      <c r="J472" s="1" t="s">
        <v>546</v>
      </c>
      <c r="K472" s="1" t="s">
        <v>68</v>
      </c>
      <c r="L472" s="1" t="s">
        <v>34</v>
      </c>
      <c r="M472" s="1"/>
      <c r="N472" s="1"/>
      <c r="O472" s="1" t="s">
        <v>6528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2455</v>
      </c>
      <c r="B473" s="1" t="s">
        <v>1560</v>
      </c>
      <c r="C473" s="1">
        <v>4</v>
      </c>
      <c r="D473" s="1">
        <v>1</v>
      </c>
      <c r="E473" s="1">
        <v>90</v>
      </c>
      <c r="F473" s="1" t="s">
        <v>343</v>
      </c>
      <c r="G473" s="1" t="s">
        <v>602</v>
      </c>
      <c r="H473" s="1" t="s">
        <v>604</v>
      </c>
      <c r="I473" s="1" t="s">
        <v>605</v>
      </c>
      <c r="J473" s="1" t="s">
        <v>606</v>
      </c>
      <c r="K473" s="1" t="s">
        <v>68</v>
      </c>
      <c r="L473" s="1" t="s">
        <v>34</v>
      </c>
      <c r="M473" s="1"/>
      <c r="N473" s="1"/>
      <c r="O473" s="1" t="s">
        <v>6528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2456</v>
      </c>
      <c r="B474" s="1" t="s">
        <v>1560</v>
      </c>
      <c r="C474" s="1">
        <v>4</v>
      </c>
      <c r="D474" s="1">
        <v>1</v>
      </c>
      <c r="E474" s="1">
        <v>126</v>
      </c>
      <c r="F474" s="1" t="s">
        <v>343</v>
      </c>
      <c r="G474" s="1" t="s">
        <v>587</v>
      </c>
      <c r="H474" s="1" t="s">
        <v>589</v>
      </c>
      <c r="I474" s="1" t="s">
        <v>590</v>
      </c>
      <c r="J474" s="1" t="s">
        <v>569</v>
      </c>
      <c r="K474" s="1" t="s">
        <v>68</v>
      </c>
      <c r="L474" s="1" t="s">
        <v>34</v>
      </c>
      <c r="M474" s="1"/>
      <c r="N474" s="1"/>
      <c r="O474" s="1" t="s">
        <v>6528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2457</v>
      </c>
      <c r="B475" s="1" t="s">
        <v>1560</v>
      </c>
      <c r="C475" s="1">
        <v>4</v>
      </c>
      <c r="D475" s="1">
        <v>1</v>
      </c>
      <c r="E475" s="1">
        <v>125</v>
      </c>
      <c r="F475" s="1" t="s">
        <v>343</v>
      </c>
      <c r="G475" s="1" t="s">
        <v>620</v>
      </c>
      <c r="H475" s="1" t="s">
        <v>278</v>
      </c>
      <c r="I475" s="1" t="s">
        <v>46</v>
      </c>
      <c r="J475" s="1" t="s">
        <v>622</v>
      </c>
      <c r="K475" s="1" t="s">
        <v>68</v>
      </c>
      <c r="L475" s="1" t="s">
        <v>34</v>
      </c>
      <c r="M475" s="1"/>
      <c r="N475" s="1"/>
      <c r="O475" s="1" t="s">
        <v>6528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2458</v>
      </c>
      <c r="B476" s="1" t="s">
        <v>1560</v>
      </c>
      <c r="C476" s="1">
        <v>2</v>
      </c>
      <c r="D476" s="1">
        <v>1</v>
      </c>
      <c r="E476" s="1">
        <v>310</v>
      </c>
      <c r="F476" s="1" t="s">
        <v>30</v>
      </c>
      <c r="G476" s="1" t="s">
        <v>2459</v>
      </c>
      <c r="H476" s="1" t="s">
        <v>2461</v>
      </c>
      <c r="I476" s="1" t="s">
        <v>28</v>
      </c>
      <c r="J476" s="1" t="s">
        <v>2462</v>
      </c>
      <c r="K476" s="1" t="s">
        <v>2463</v>
      </c>
      <c r="L476" s="1" t="s">
        <v>2464</v>
      </c>
      <c r="M476" s="1"/>
      <c r="N476" s="1"/>
      <c r="O476" s="1" t="s">
        <v>6528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2465</v>
      </c>
      <c r="B477" s="1" t="s">
        <v>1560</v>
      </c>
      <c r="C477" s="1">
        <v>2</v>
      </c>
      <c r="D477" s="1">
        <v>1</v>
      </c>
      <c r="E477" s="1">
        <v>2382</v>
      </c>
      <c r="F477" s="1" t="s">
        <v>1834</v>
      </c>
      <c r="G477" s="1" t="s">
        <v>2466</v>
      </c>
      <c r="H477" s="1" t="s">
        <v>2467</v>
      </c>
      <c r="I477" s="1" t="s">
        <v>2468</v>
      </c>
      <c r="J477" s="1" t="s">
        <v>2469</v>
      </c>
      <c r="K477" s="1" t="s">
        <v>2470</v>
      </c>
      <c r="L477" s="1" t="s">
        <v>2464</v>
      </c>
      <c r="M477" s="1"/>
      <c r="N477" s="1"/>
      <c r="O477" s="1" t="s">
        <v>6528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2471</v>
      </c>
      <c r="B478" s="1" t="s">
        <v>1560</v>
      </c>
      <c r="C478" s="1">
        <v>2</v>
      </c>
      <c r="D478" s="1">
        <v>1</v>
      </c>
      <c r="E478" s="1">
        <v>312</v>
      </c>
      <c r="F478" s="1" t="s">
        <v>30</v>
      </c>
      <c r="G478" s="1" t="s">
        <v>2472</v>
      </c>
      <c r="H478" s="1" t="s">
        <v>2474</v>
      </c>
      <c r="I478" s="1" t="s">
        <v>28</v>
      </c>
      <c r="J478" s="1" t="s">
        <v>2475</v>
      </c>
      <c r="K478" s="1" t="s">
        <v>2476</v>
      </c>
      <c r="L478" s="1" t="s">
        <v>2464</v>
      </c>
      <c r="M478" s="1"/>
      <c r="N478" s="1"/>
      <c r="O478" s="1" t="s">
        <v>6528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2477</v>
      </c>
      <c r="B479" s="1" t="s">
        <v>1560</v>
      </c>
      <c r="C479" s="1">
        <v>2</v>
      </c>
      <c r="D479" s="1">
        <v>1</v>
      </c>
      <c r="E479" s="1">
        <v>2385</v>
      </c>
      <c r="F479" s="1" t="s">
        <v>1834</v>
      </c>
      <c r="G479" s="1" t="s">
        <v>2478</v>
      </c>
      <c r="H479" s="1" t="s">
        <v>2480</v>
      </c>
      <c r="I479" s="1" t="s">
        <v>2481</v>
      </c>
      <c r="J479" s="1" t="s">
        <v>2482</v>
      </c>
      <c r="K479" s="1" t="s">
        <v>2483</v>
      </c>
      <c r="L479" s="1" t="s">
        <v>2464</v>
      </c>
      <c r="M479" s="1"/>
      <c r="N479" s="1"/>
      <c r="O479" s="1" t="s">
        <v>6528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2484</v>
      </c>
      <c r="B480" s="1" t="s">
        <v>1560</v>
      </c>
      <c r="C480" s="1">
        <v>2</v>
      </c>
      <c r="D480" s="1">
        <v>1</v>
      </c>
      <c r="E480" s="1">
        <v>311</v>
      </c>
      <c r="F480" s="1" t="s">
        <v>30</v>
      </c>
      <c r="G480" s="1" t="s">
        <v>2485</v>
      </c>
      <c r="H480" s="1" t="s">
        <v>2487</v>
      </c>
      <c r="I480" s="1" t="s">
        <v>28</v>
      </c>
      <c r="J480" s="1" t="s">
        <v>2488</v>
      </c>
      <c r="K480" s="1" t="s">
        <v>2476</v>
      </c>
      <c r="L480" s="1" t="s">
        <v>2464</v>
      </c>
      <c r="M480" s="1"/>
      <c r="N480" s="1"/>
      <c r="O480" s="1" t="s">
        <v>6528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2489</v>
      </c>
      <c r="B481" s="1" t="s">
        <v>1560</v>
      </c>
      <c r="C481" s="1">
        <v>3</v>
      </c>
      <c r="D481" s="1">
        <v>1</v>
      </c>
      <c r="E481" s="1">
        <v>162</v>
      </c>
      <c r="F481" s="1" t="s">
        <v>343</v>
      </c>
      <c r="G481" s="1" t="s">
        <v>2490</v>
      </c>
      <c r="H481" s="1" t="s">
        <v>2492</v>
      </c>
      <c r="I481" s="1" t="s">
        <v>2493</v>
      </c>
      <c r="J481" s="1" t="s">
        <v>2494</v>
      </c>
      <c r="K481" s="1" t="s">
        <v>2476</v>
      </c>
      <c r="L481" s="1" t="s">
        <v>2464</v>
      </c>
      <c r="M481" s="1"/>
      <c r="N481" s="1"/>
      <c r="O481" s="1" t="s">
        <v>6528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2495</v>
      </c>
      <c r="B482" s="1" t="s">
        <v>1560</v>
      </c>
      <c r="C482" s="1">
        <v>3</v>
      </c>
      <c r="D482" s="1">
        <v>1</v>
      </c>
      <c r="E482" s="1">
        <v>163</v>
      </c>
      <c r="F482" s="1" t="s">
        <v>343</v>
      </c>
      <c r="G482" s="1" t="s">
        <v>2496</v>
      </c>
      <c r="H482" s="1" t="s">
        <v>2498</v>
      </c>
      <c r="I482" s="1" t="s">
        <v>2499</v>
      </c>
      <c r="J482" s="1" t="s">
        <v>2500</v>
      </c>
      <c r="K482" s="1" t="s">
        <v>2501</v>
      </c>
      <c r="L482" s="1" t="s">
        <v>2464</v>
      </c>
      <c r="M482" s="1"/>
      <c r="N482" s="1"/>
      <c r="O482" s="1" t="s">
        <v>6528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2502</v>
      </c>
      <c r="B483" s="1" t="s">
        <v>1560</v>
      </c>
      <c r="C483" s="1">
        <v>4</v>
      </c>
      <c r="D483" s="1">
        <v>1</v>
      </c>
      <c r="E483" s="1">
        <v>123</v>
      </c>
      <c r="F483" s="1" t="s">
        <v>343</v>
      </c>
      <c r="G483" s="1" t="s">
        <v>665</v>
      </c>
      <c r="H483" s="1" t="s">
        <v>667</v>
      </c>
      <c r="I483" s="1" t="s">
        <v>668</v>
      </c>
      <c r="J483" s="1" t="s">
        <v>669</v>
      </c>
      <c r="K483" s="1" t="s">
        <v>670</v>
      </c>
      <c r="L483" s="1" t="s">
        <v>34</v>
      </c>
      <c r="M483" s="1"/>
      <c r="N483" s="1"/>
      <c r="O483" s="1" t="s">
        <v>6528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2503</v>
      </c>
      <c r="B484" s="1" t="s">
        <v>1560</v>
      </c>
      <c r="C484" s="1">
        <v>2</v>
      </c>
      <c r="D484" s="1">
        <v>1</v>
      </c>
      <c r="E484" s="1">
        <v>2406</v>
      </c>
      <c r="F484" s="1" t="s">
        <v>1834</v>
      </c>
      <c r="G484" s="1" t="s">
        <v>2504</v>
      </c>
      <c r="H484" s="1" t="s">
        <v>2506</v>
      </c>
      <c r="I484" s="1" t="s">
        <v>352</v>
      </c>
      <c r="J484" s="1" t="s">
        <v>2507</v>
      </c>
      <c r="K484" s="1" t="s">
        <v>629</v>
      </c>
      <c r="L484" s="1" t="s">
        <v>34</v>
      </c>
      <c r="M484" s="1"/>
      <c r="N484" s="1"/>
      <c r="O484" s="1" t="s">
        <v>6528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2508</v>
      </c>
      <c r="B485" s="1" t="s">
        <v>1560</v>
      </c>
      <c r="C485" s="1">
        <v>5</v>
      </c>
      <c r="D485" s="1">
        <v>1</v>
      </c>
      <c r="E485" s="1">
        <v>170</v>
      </c>
      <c r="F485" s="1" t="s">
        <v>343</v>
      </c>
      <c r="G485" s="1" t="s">
        <v>643</v>
      </c>
      <c r="H485" s="1" t="s">
        <v>633</v>
      </c>
      <c r="I485" s="1" t="s">
        <v>645</v>
      </c>
      <c r="J485" s="1" t="s">
        <v>74</v>
      </c>
      <c r="K485" s="1" t="s">
        <v>68</v>
      </c>
      <c r="L485" s="1" t="s">
        <v>34</v>
      </c>
      <c r="M485" s="1"/>
      <c r="N485" s="1"/>
      <c r="O485" s="1" t="s">
        <v>6528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2510</v>
      </c>
      <c r="B486" s="1" t="s">
        <v>1560</v>
      </c>
      <c r="C486" s="1">
        <v>4</v>
      </c>
      <c r="D486" s="1">
        <v>1</v>
      </c>
      <c r="E486" s="1">
        <v>113</v>
      </c>
      <c r="F486" s="1" t="s">
        <v>343</v>
      </c>
      <c r="G486" s="1" t="s">
        <v>2511</v>
      </c>
      <c r="H486" s="1" t="s">
        <v>633</v>
      </c>
      <c r="I486" s="1" t="s">
        <v>2513</v>
      </c>
      <c r="J486" s="1" t="s">
        <v>635</v>
      </c>
      <c r="K486" s="1" t="s">
        <v>68</v>
      </c>
      <c r="L486" s="1" t="s">
        <v>34</v>
      </c>
      <c r="M486" s="1"/>
      <c r="N486" s="1"/>
      <c r="O486" s="1" t="s">
        <v>6528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2514</v>
      </c>
      <c r="B487" s="1" t="s">
        <v>1560</v>
      </c>
      <c r="C487" s="1">
        <v>5</v>
      </c>
      <c r="D487" s="1">
        <v>1</v>
      </c>
      <c r="E487" s="1">
        <v>213</v>
      </c>
      <c r="F487" s="1" t="s">
        <v>343</v>
      </c>
      <c r="G487" s="1" t="s">
        <v>647</v>
      </c>
      <c r="H487" s="1" t="s">
        <v>649</v>
      </c>
      <c r="I487" s="1" t="s">
        <v>650</v>
      </c>
      <c r="J487" s="1" t="s">
        <v>651</v>
      </c>
      <c r="K487" s="1" t="s">
        <v>68</v>
      </c>
      <c r="L487" s="1" t="s">
        <v>34</v>
      </c>
      <c r="M487" s="1"/>
      <c r="N487" s="1"/>
      <c r="O487" s="1" t="s">
        <v>6528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2515</v>
      </c>
      <c r="B488" s="1" t="s">
        <v>1560</v>
      </c>
      <c r="C488" s="1">
        <v>3</v>
      </c>
      <c r="D488" s="1">
        <v>1</v>
      </c>
      <c r="E488" s="1">
        <v>3858</v>
      </c>
      <c r="F488" s="1" t="s">
        <v>543</v>
      </c>
      <c r="G488" s="1" t="s">
        <v>637</v>
      </c>
      <c r="H488" s="1" t="s">
        <v>639</v>
      </c>
      <c r="I488" s="1" t="s">
        <v>640</v>
      </c>
      <c r="J488" s="1" t="s">
        <v>641</v>
      </c>
      <c r="K488" s="1" t="s">
        <v>68</v>
      </c>
      <c r="L488" s="1" t="s">
        <v>34</v>
      </c>
      <c r="M488" s="1"/>
      <c r="N488" s="1"/>
      <c r="O488" s="1" t="s">
        <v>6528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2516</v>
      </c>
      <c r="B489" s="1" t="s">
        <v>1560</v>
      </c>
      <c r="C489" s="1">
        <v>5</v>
      </c>
      <c r="D489" s="1">
        <v>1</v>
      </c>
      <c r="E489" s="1">
        <v>179</v>
      </c>
      <c r="F489" s="1" t="s">
        <v>343</v>
      </c>
      <c r="G489" s="1" t="s">
        <v>653</v>
      </c>
      <c r="H489" s="1" t="s">
        <v>655</v>
      </c>
      <c r="I489" s="1" t="s">
        <v>656</v>
      </c>
      <c r="J489" s="1" t="s">
        <v>657</v>
      </c>
      <c r="K489" s="1" t="s">
        <v>629</v>
      </c>
      <c r="L489" s="1" t="s">
        <v>34</v>
      </c>
      <c r="M489" s="1"/>
      <c r="N489" s="1"/>
      <c r="O489" s="1" t="s">
        <v>6528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2517</v>
      </c>
      <c r="B490" s="1" t="s">
        <v>1560</v>
      </c>
      <c r="C490" s="1">
        <v>4</v>
      </c>
      <c r="D490" s="1">
        <v>1</v>
      </c>
      <c r="E490" s="1">
        <v>317</v>
      </c>
      <c r="F490" s="1" t="s">
        <v>30</v>
      </c>
      <c r="G490" s="1" t="s">
        <v>70</v>
      </c>
      <c r="H490" s="1" t="s">
        <v>72</v>
      </c>
      <c r="I490" s="1" t="s">
        <v>73</v>
      </c>
      <c r="J490" s="1" t="s">
        <v>74</v>
      </c>
      <c r="K490" s="1" t="s">
        <v>55</v>
      </c>
      <c r="L490" s="1" t="s">
        <v>34</v>
      </c>
      <c r="M490" s="1"/>
      <c r="N490" s="1"/>
      <c r="O490" s="1" t="s">
        <v>6528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2519</v>
      </c>
      <c r="B491" s="1" t="s">
        <v>1560</v>
      </c>
      <c r="C491" s="1">
        <v>5</v>
      </c>
      <c r="D491" s="1">
        <v>1</v>
      </c>
      <c r="E491" s="1">
        <v>202</v>
      </c>
      <c r="F491" s="1" t="s">
        <v>343</v>
      </c>
      <c r="G491" s="1" t="s">
        <v>624</v>
      </c>
      <c r="H491" s="1" t="s">
        <v>626</v>
      </c>
      <c r="I491" s="1" t="s">
        <v>627</v>
      </c>
      <c r="J491" s="1" t="s">
        <v>628</v>
      </c>
      <c r="K491" s="1" t="s">
        <v>629</v>
      </c>
      <c r="L491" s="1" t="s">
        <v>34</v>
      </c>
      <c r="M491" s="1"/>
      <c r="N491" s="1"/>
      <c r="O491" s="1" t="s">
        <v>6528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2521</v>
      </c>
      <c r="B492" s="1" t="s">
        <v>1560</v>
      </c>
      <c r="C492" s="1">
        <v>4</v>
      </c>
      <c r="D492" s="1">
        <v>1</v>
      </c>
      <c r="E492" s="1">
        <v>3954</v>
      </c>
      <c r="F492" s="1" t="s">
        <v>30</v>
      </c>
      <c r="G492" s="1" t="s">
        <v>2522</v>
      </c>
      <c r="H492" s="1" t="s">
        <v>2524</v>
      </c>
      <c r="I492" s="1" t="s">
        <v>2525</v>
      </c>
      <c r="J492" s="1" t="s">
        <v>2526</v>
      </c>
      <c r="K492" s="1" t="s">
        <v>2527</v>
      </c>
      <c r="L492" s="1" t="s">
        <v>34</v>
      </c>
      <c r="M492" s="1"/>
      <c r="N492" s="1"/>
      <c r="O492" s="1" t="s">
        <v>6528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2528</v>
      </c>
      <c r="B493" s="1" t="s">
        <v>1560</v>
      </c>
      <c r="C493" s="1">
        <v>2</v>
      </c>
      <c r="D493" s="1">
        <v>1</v>
      </c>
      <c r="E493" s="1">
        <v>2398</v>
      </c>
      <c r="F493" s="1" t="s">
        <v>1834</v>
      </c>
      <c r="G493" s="1" t="s">
        <v>2529</v>
      </c>
      <c r="H493" s="1" t="s">
        <v>2531</v>
      </c>
      <c r="I493" s="1" t="s">
        <v>191</v>
      </c>
      <c r="J493" s="1" t="s">
        <v>2532</v>
      </c>
      <c r="K493" s="1" t="s">
        <v>1945</v>
      </c>
      <c r="L493" s="1" t="s">
        <v>1946</v>
      </c>
      <c r="M493" s="1"/>
      <c r="N493" s="1"/>
      <c r="O493" s="1" t="s">
        <v>6528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2533</v>
      </c>
      <c r="B494" s="1" t="s">
        <v>1560</v>
      </c>
      <c r="C494" s="1">
        <v>2</v>
      </c>
      <c r="D494" s="1">
        <v>1</v>
      </c>
      <c r="E494" s="1">
        <v>98</v>
      </c>
      <c r="F494" s="1" t="s">
        <v>343</v>
      </c>
      <c r="G494" s="1" t="s">
        <v>2534</v>
      </c>
      <c r="H494" s="1" t="s">
        <v>2535</v>
      </c>
      <c r="I494" s="1" t="s">
        <v>2536</v>
      </c>
      <c r="J494" s="1" t="s">
        <v>2537</v>
      </c>
      <c r="K494" s="1" t="s">
        <v>1945</v>
      </c>
      <c r="L494" s="1" t="s">
        <v>1946</v>
      </c>
      <c r="M494" s="1"/>
      <c r="N494" s="1"/>
      <c r="O494" s="1" t="s">
        <v>6528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2538</v>
      </c>
      <c r="B495" s="1" t="s">
        <v>1560</v>
      </c>
      <c r="C495" s="1">
        <v>2</v>
      </c>
      <c r="D495" s="1">
        <v>1</v>
      </c>
      <c r="E495" s="1">
        <v>2399</v>
      </c>
      <c r="F495" s="1" t="s">
        <v>1834</v>
      </c>
      <c r="G495" s="1" t="s">
        <v>2539</v>
      </c>
      <c r="H495" s="1" t="s">
        <v>2541</v>
      </c>
      <c r="I495" s="1" t="s">
        <v>2542</v>
      </c>
      <c r="J495" s="1" t="s">
        <v>2543</v>
      </c>
      <c r="K495" s="1" t="s">
        <v>1945</v>
      </c>
      <c r="L495" s="1" t="s">
        <v>1946</v>
      </c>
      <c r="M495" s="1"/>
      <c r="N495" s="1"/>
      <c r="O495" s="1" t="s">
        <v>6528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2544</v>
      </c>
      <c r="B496" s="1" t="s">
        <v>1560</v>
      </c>
      <c r="C496" s="1">
        <v>2</v>
      </c>
      <c r="D496" s="1">
        <v>1</v>
      </c>
      <c r="E496" s="1">
        <v>151</v>
      </c>
      <c r="F496" s="1" t="s">
        <v>343</v>
      </c>
      <c r="G496" s="1" t="s">
        <v>2545</v>
      </c>
      <c r="H496" s="1" t="s">
        <v>1315</v>
      </c>
      <c r="I496" s="1" t="s">
        <v>2547</v>
      </c>
      <c r="J496" s="1" t="s">
        <v>2548</v>
      </c>
      <c r="K496" s="1" t="s">
        <v>2549</v>
      </c>
      <c r="L496" s="1" t="s">
        <v>1946</v>
      </c>
      <c r="M496" s="1"/>
      <c r="N496" s="1"/>
      <c r="O496" s="1" t="s">
        <v>6528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2550</v>
      </c>
      <c r="B497" s="1" t="s">
        <v>1560</v>
      </c>
      <c r="C497" s="1">
        <v>2</v>
      </c>
      <c r="D497" s="1">
        <v>1</v>
      </c>
      <c r="E497" s="1">
        <v>2378</v>
      </c>
      <c r="F497" s="1" t="s">
        <v>1834</v>
      </c>
      <c r="G497" s="1" t="s">
        <v>2551</v>
      </c>
      <c r="H497" s="1" t="s">
        <v>1315</v>
      </c>
      <c r="I497" s="1" t="s">
        <v>2553</v>
      </c>
      <c r="J497" s="1" t="s">
        <v>2554</v>
      </c>
      <c r="K497" s="1" t="s">
        <v>2549</v>
      </c>
      <c r="L497" s="1" t="s">
        <v>1946</v>
      </c>
      <c r="M497" s="1"/>
      <c r="N497" s="1"/>
      <c r="O497" s="1" t="s">
        <v>6528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2555</v>
      </c>
      <c r="B498" s="1" t="s">
        <v>1560</v>
      </c>
      <c r="C498" s="1">
        <v>2</v>
      </c>
      <c r="D498" s="1">
        <v>1</v>
      </c>
      <c r="E498" s="1">
        <v>2373</v>
      </c>
      <c r="F498" s="1" t="s">
        <v>1834</v>
      </c>
      <c r="G498" s="1" t="s">
        <v>2556</v>
      </c>
      <c r="H498" s="1" t="s">
        <v>2558</v>
      </c>
      <c r="I498" s="1" t="s">
        <v>2559</v>
      </c>
      <c r="J498" s="1" t="s">
        <v>2560</v>
      </c>
      <c r="K498" s="1" t="s">
        <v>2561</v>
      </c>
      <c r="L498" s="1" t="s">
        <v>1946</v>
      </c>
      <c r="M498" s="1"/>
      <c r="N498" s="1"/>
      <c r="O498" s="1" t="s">
        <v>6528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2562</v>
      </c>
      <c r="B499" s="1" t="s">
        <v>1560</v>
      </c>
      <c r="C499" s="1">
        <v>2</v>
      </c>
      <c r="D499" s="1">
        <v>1</v>
      </c>
      <c r="E499" s="1">
        <v>174</v>
      </c>
      <c r="F499" s="1" t="s">
        <v>343</v>
      </c>
      <c r="G499" s="1" t="s">
        <v>2563</v>
      </c>
      <c r="H499" s="1" t="s">
        <v>2565</v>
      </c>
      <c r="I499" s="1" t="s">
        <v>2566</v>
      </c>
      <c r="J499" s="1" t="s">
        <v>2567</v>
      </c>
      <c r="K499" s="1" t="s">
        <v>2568</v>
      </c>
      <c r="L499" s="1" t="s">
        <v>1946</v>
      </c>
      <c r="M499" s="1"/>
      <c r="N499" s="1"/>
      <c r="O499" s="1" t="s">
        <v>6528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2569</v>
      </c>
      <c r="B500" s="1" t="s">
        <v>1560</v>
      </c>
      <c r="C500" s="1">
        <v>2</v>
      </c>
      <c r="D500" s="1">
        <v>1</v>
      </c>
      <c r="E500" s="1">
        <v>2367</v>
      </c>
      <c r="F500" s="1" t="s">
        <v>1834</v>
      </c>
      <c r="G500" s="1" t="s">
        <v>2570</v>
      </c>
      <c r="H500" s="1" t="s">
        <v>2572</v>
      </c>
      <c r="I500" s="1" t="s">
        <v>2573</v>
      </c>
      <c r="J500" s="1" t="s">
        <v>2574</v>
      </c>
      <c r="K500" s="1" t="s">
        <v>2575</v>
      </c>
      <c r="L500" s="1" t="s">
        <v>1946</v>
      </c>
      <c r="M500" s="1"/>
      <c r="N500" s="1"/>
      <c r="O500" s="1" t="s">
        <v>6528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2576</v>
      </c>
      <c r="B501" s="1" t="s">
        <v>1560</v>
      </c>
      <c r="C501" s="1">
        <v>2</v>
      </c>
      <c r="D501" s="1">
        <v>1</v>
      </c>
      <c r="E501" s="1">
        <v>7571</v>
      </c>
      <c r="F501" s="1" t="s">
        <v>343</v>
      </c>
      <c r="G501" s="1" t="s">
        <v>2577</v>
      </c>
      <c r="H501" s="1" t="s">
        <v>2349</v>
      </c>
      <c r="I501" s="1" t="s">
        <v>2579</v>
      </c>
      <c r="J501" s="1" t="s">
        <v>2580</v>
      </c>
      <c r="K501" s="1" t="s">
        <v>2266</v>
      </c>
      <c r="L501" s="1" t="s">
        <v>1946</v>
      </c>
      <c r="M501" s="1"/>
      <c r="N501" s="1"/>
      <c r="O501" s="1" t="s">
        <v>6528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2581</v>
      </c>
      <c r="B502" s="1" t="s">
        <v>1560</v>
      </c>
      <c r="C502" s="1">
        <v>2</v>
      </c>
      <c r="D502" s="1">
        <v>1</v>
      </c>
      <c r="E502" s="1">
        <v>215</v>
      </c>
      <c r="F502" s="1" t="s">
        <v>343</v>
      </c>
      <c r="G502" s="1" t="s">
        <v>2582</v>
      </c>
      <c r="H502" s="1" t="s">
        <v>2584</v>
      </c>
      <c r="I502" s="1" t="s">
        <v>46</v>
      </c>
      <c r="J502" s="1" t="s">
        <v>2585</v>
      </c>
      <c r="K502" s="1" t="s">
        <v>2586</v>
      </c>
      <c r="L502" s="1" t="s">
        <v>1946</v>
      </c>
      <c r="M502" s="1"/>
      <c r="N502" s="1"/>
      <c r="O502" s="1" t="s">
        <v>6528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2587</v>
      </c>
      <c r="B503" s="1" t="s">
        <v>1560</v>
      </c>
      <c r="C503" s="1">
        <v>2</v>
      </c>
      <c r="D503" s="1">
        <v>1</v>
      </c>
      <c r="E503" s="1">
        <v>2410</v>
      </c>
      <c r="F503" s="1" t="s">
        <v>1834</v>
      </c>
      <c r="G503" s="1" t="s">
        <v>2588</v>
      </c>
      <c r="H503" s="1" t="s">
        <v>2589</v>
      </c>
      <c r="I503" s="1" t="s">
        <v>2590</v>
      </c>
      <c r="J503" s="1" t="s">
        <v>2591</v>
      </c>
      <c r="K503" s="1" t="s">
        <v>2586</v>
      </c>
      <c r="L503" s="1" t="s">
        <v>1946</v>
      </c>
      <c r="M503" s="1"/>
      <c r="N503" s="1"/>
      <c r="O503" s="1" t="s">
        <v>6528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2592</v>
      </c>
      <c r="B504" s="1" t="s">
        <v>1560</v>
      </c>
      <c r="C504" s="1">
        <v>2</v>
      </c>
      <c r="D504" s="1">
        <v>1</v>
      </c>
      <c r="E504" s="1">
        <v>7593</v>
      </c>
      <c r="F504" s="1" t="s">
        <v>343</v>
      </c>
      <c r="G504" s="1" t="s">
        <v>2593</v>
      </c>
      <c r="H504" s="1" t="s">
        <v>2595</v>
      </c>
      <c r="I504" s="1" t="s">
        <v>2596</v>
      </c>
      <c r="J504" s="1" t="s">
        <v>2597</v>
      </c>
      <c r="K504" s="1" t="s">
        <v>2598</v>
      </c>
      <c r="L504" s="1" t="s">
        <v>1946</v>
      </c>
      <c r="M504" s="1"/>
      <c r="N504" s="1"/>
      <c r="O504" s="1" t="s">
        <v>6528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2599</v>
      </c>
      <c r="B505" s="1" t="s">
        <v>1560</v>
      </c>
      <c r="C505" s="1">
        <v>2</v>
      </c>
      <c r="D505" s="1">
        <v>1</v>
      </c>
      <c r="E505" s="1">
        <v>7592</v>
      </c>
      <c r="F505" s="1" t="s">
        <v>343</v>
      </c>
      <c r="G505" s="1" t="s">
        <v>2600</v>
      </c>
      <c r="H505" s="1" t="s">
        <v>2602</v>
      </c>
      <c r="I505" s="1" t="s">
        <v>2603</v>
      </c>
      <c r="J505" s="1" t="s">
        <v>28</v>
      </c>
      <c r="K505" s="1" t="s">
        <v>2604</v>
      </c>
      <c r="L505" s="1" t="s">
        <v>1946</v>
      </c>
      <c r="M505" s="1"/>
      <c r="N505" s="1"/>
      <c r="O505" s="1" t="s">
        <v>6528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2605</v>
      </c>
      <c r="B506" s="1" t="s">
        <v>1560</v>
      </c>
      <c r="C506" s="1">
        <v>2</v>
      </c>
      <c r="D506" s="1">
        <v>1</v>
      </c>
      <c r="E506" s="1">
        <v>145</v>
      </c>
      <c r="F506" s="1" t="s">
        <v>343</v>
      </c>
      <c r="G506" s="1" t="s">
        <v>2606</v>
      </c>
      <c r="H506" s="1" t="s">
        <v>2608</v>
      </c>
      <c r="I506" s="1" t="s">
        <v>2609</v>
      </c>
      <c r="J506" s="1" t="s">
        <v>2218</v>
      </c>
      <c r="K506" s="1" t="s">
        <v>2610</v>
      </c>
      <c r="L506" s="1" t="s">
        <v>1946</v>
      </c>
      <c r="M506" s="1"/>
      <c r="N506" s="1"/>
      <c r="O506" s="1" t="s">
        <v>6528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2611</v>
      </c>
      <c r="B507" s="1" t="s">
        <v>1560</v>
      </c>
      <c r="C507" s="1">
        <v>2</v>
      </c>
      <c r="D507" s="1">
        <v>1</v>
      </c>
      <c r="E507" s="1">
        <v>148</v>
      </c>
      <c r="F507" s="1" t="s">
        <v>343</v>
      </c>
      <c r="G507" s="1" t="s">
        <v>2612</v>
      </c>
      <c r="H507" s="1" t="s">
        <v>2614</v>
      </c>
      <c r="I507" s="1" t="s">
        <v>2615</v>
      </c>
      <c r="J507" s="1" t="s">
        <v>1200</v>
      </c>
      <c r="K507" s="1" t="s">
        <v>2616</v>
      </c>
      <c r="L507" s="1" t="s">
        <v>1946</v>
      </c>
      <c r="M507" s="1"/>
      <c r="N507" s="1"/>
      <c r="O507" s="1" t="s">
        <v>6528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2617</v>
      </c>
      <c r="B508" s="1" t="s">
        <v>1560</v>
      </c>
      <c r="C508" s="1">
        <v>2</v>
      </c>
      <c r="D508" s="1">
        <v>1</v>
      </c>
      <c r="E508" s="1">
        <v>5944</v>
      </c>
      <c r="F508" s="1" t="s">
        <v>343</v>
      </c>
      <c r="G508" s="1" t="s">
        <v>2618</v>
      </c>
      <c r="H508" s="1" t="s">
        <v>2620</v>
      </c>
      <c r="I508" s="1" t="s">
        <v>2621</v>
      </c>
      <c r="J508" s="1" t="s">
        <v>2622</v>
      </c>
      <c r="K508" s="1" t="s">
        <v>2623</v>
      </c>
      <c r="L508" s="1" t="s">
        <v>1946</v>
      </c>
      <c r="M508" s="1"/>
      <c r="N508" s="1"/>
      <c r="O508" s="1" t="s">
        <v>6528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2624</v>
      </c>
      <c r="B509" s="1" t="s">
        <v>1560</v>
      </c>
      <c r="C509" s="1">
        <v>2</v>
      </c>
      <c r="D509" s="1">
        <v>1</v>
      </c>
      <c r="E509" s="1">
        <v>124</v>
      </c>
      <c r="F509" s="1" t="s">
        <v>343</v>
      </c>
      <c r="G509" s="1" t="s">
        <v>2625</v>
      </c>
      <c r="H509" s="1" t="s">
        <v>2627</v>
      </c>
      <c r="I509" s="1" t="s">
        <v>46</v>
      </c>
      <c r="J509" s="1" t="s">
        <v>2628</v>
      </c>
      <c r="K509" s="1" t="s">
        <v>2575</v>
      </c>
      <c r="L509" s="1" t="s">
        <v>1946</v>
      </c>
      <c r="M509" s="1"/>
      <c r="N509" s="1"/>
      <c r="O509" s="1" t="s">
        <v>6528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2629</v>
      </c>
      <c r="B510" s="1" t="s">
        <v>1560</v>
      </c>
      <c r="C510" s="1">
        <v>2</v>
      </c>
      <c r="D510" s="1">
        <v>1</v>
      </c>
      <c r="E510" s="1">
        <v>4032</v>
      </c>
      <c r="F510" s="1" t="s">
        <v>2305</v>
      </c>
      <c r="G510" s="1" t="s">
        <v>2630</v>
      </c>
      <c r="H510" s="1" t="s">
        <v>2631</v>
      </c>
      <c r="I510" s="1" t="s">
        <v>2632</v>
      </c>
      <c r="J510" s="1" t="s">
        <v>346</v>
      </c>
      <c r="K510" s="1" t="s">
        <v>2633</v>
      </c>
      <c r="L510" s="1" t="s">
        <v>34</v>
      </c>
      <c r="M510" s="1"/>
      <c r="N510" s="1"/>
      <c r="O510" s="1" t="s">
        <v>6528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2634</v>
      </c>
      <c r="B511" s="1" t="s">
        <v>1560</v>
      </c>
      <c r="C511" s="1">
        <v>2</v>
      </c>
      <c r="D511" s="1">
        <v>1</v>
      </c>
      <c r="E511" s="1">
        <v>3647</v>
      </c>
      <c r="F511" s="1" t="s">
        <v>369</v>
      </c>
      <c r="G511" s="1" t="s">
        <v>704</v>
      </c>
      <c r="H511" s="1" t="s">
        <v>706</v>
      </c>
      <c r="I511" s="1" t="s">
        <v>707</v>
      </c>
      <c r="J511" s="1" t="s">
        <v>708</v>
      </c>
      <c r="K511" s="1" t="s">
        <v>702</v>
      </c>
      <c r="L511" s="1" t="s">
        <v>34</v>
      </c>
      <c r="M511" s="1"/>
      <c r="N511" s="1"/>
      <c r="O511" s="1" t="s">
        <v>6528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2636</v>
      </c>
      <c r="B512" s="1" t="s">
        <v>1560</v>
      </c>
      <c r="C512" s="1">
        <v>2</v>
      </c>
      <c r="D512" s="1">
        <v>1</v>
      </c>
      <c r="E512" s="1">
        <v>3646</v>
      </c>
      <c r="F512" s="1" t="s">
        <v>369</v>
      </c>
      <c r="G512" s="1" t="s">
        <v>717</v>
      </c>
      <c r="H512" s="1" t="s">
        <v>719</v>
      </c>
      <c r="I512" s="1" t="s">
        <v>720</v>
      </c>
      <c r="J512" s="1" t="s">
        <v>721</v>
      </c>
      <c r="K512" s="1" t="s">
        <v>722</v>
      </c>
      <c r="L512" s="1" t="s">
        <v>34</v>
      </c>
      <c r="M512" s="1"/>
      <c r="N512" s="1"/>
      <c r="O512" s="1" t="s">
        <v>6528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2638</v>
      </c>
      <c r="B513" s="1" t="s">
        <v>1560</v>
      </c>
      <c r="C513" s="1">
        <v>5</v>
      </c>
      <c r="D513" s="1">
        <v>1</v>
      </c>
      <c r="E513" s="1">
        <v>7246</v>
      </c>
      <c r="F513" s="1" t="s">
        <v>343</v>
      </c>
      <c r="G513" s="1" t="s">
        <v>2639</v>
      </c>
      <c r="H513" s="1" t="s">
        <v>2641</v>
      </c>
      <c r="I513" s="1" t="s">
        <v>2642</v>
      </c>
      <c r="J513" s="1" t="s">
        <v>2643</v>
      </c>
      <c r="K513" s="1" t="s">
        <v>702</v>
      </c>
      <c r="L513" s="1" t="s">
        <v>34</v>
      </c>
      <c r="M513" s="1"/>
      <c r="N513" s="1"/>
      <c r="O513" s="1" t="s">
        <v>6528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2644</v>
      </c>
      <c r="B514" s="1" t="s">
        <v>1560</v>
      </c>
      <c r="C514" s="1">
        <v>5</v>
      </c>
      <c r="D514" s="1">
        <v>1</v>
      </c>
      <c r="E514" s="1">
        <v>172</v>
      </c>
      <c r="F514" s="1" t="s">
        <v>343</v>
      </c>
      <c r="G514" s="1" t="s">
        <v>683</v>
      </c>
      <c r="H514" s="1" t="s">
        <v>685</v>
      </c>
      <c r="I514" s="1" t="s">
        <v>686</v>
      </c>
      <c r="J514" s="1" t="s">
        <v>687</v>
      </c>
      <c r="K514" s="1" t="s">
        <v>688</v>
      </c>
      <c r="L514" s="1" t="s">
        <v>34</v>
      </c>
      <c r="M514" s="1"/>
      <c r="N514" s="1"/>
      <c r="O514" s="1" t="s">
        <v>6528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2645</v>
      </c>
      <c r="B515" s="1" t="s">
        <v>1560</v>
      </c>
      <c r="C515" s="1">
        <v>6</v>
      </c>
      <c r="D515" s="1">
        <v>6</v>
      </c>
      <c r="E515" s="1">
        <v>8501</v>
      </c>
      <c r="F515" s="1" t="s">
        <v>1834</v>
      </c>
      <c r="G515" s="1" t="s">
        <v>2646</v>
      </c>
      <c r="H515" s="1" t="s">
        <v>2647</v>
      </c>
      <c r="I515" s="1" t="s">
        <v>1367</v>
      </c>
      <c r="J515" s="1" t="s">
        <v>2648</v>
      </c>
      <c r="K515" s="1" t="s">
        <v>702</v>
      </c>
      <c r="L515" s="1" t="s">
        <v>34</v>
      </c>
      <c r="M515" s="1"/>
      <c r="N515" s="1"/>
      <c r="O515" s="1" t="s">
        <v>6528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2649</v>
      </c>
      <c r="B516" s="1" t="s">
        <v>1560</v>
      </c>
      <c r="C516" s="1">
        <v>2</v>
      </c>
      <c r="D516" s="1">
        <v>1</v>
      </c>
      <c r="E516" s="1">
        <v>3653</v>
      </c>
      <c r="F516" s="1" t="s">
        <v>369</v>
      </c>
      <c r="G516" s="1" t="s">
        <v>710</v>
      </c>
      <c r="H516" s="1" t="s">
        <v>712</v>
      </c>
      <c r="I516" s="1" t="s">
        <v>713</v>
      </c>
      <c r="J516" s="1" t="s">
        <v>714</v>
      </c>
      <c r="K516" s="1" t="s">
        <v>715</v>
      </c>
      <c r="L516" s="1" t="s">
        <v>34</v>
      </c>
      <c r="M516" s="1"/>
      <c r="N516" s="1"/>
      <c r="O516" s="1" t="s">
        <v>6528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2651</v>
      </c>
      <c r="B517" s="1" t="s">
        <v>1560</v>
      </c>
      <c r="C517" s="1">
        <v>2</v>
      </c>
      <c r="D517" s="1">
        <v>1</v>
      </c>
      <c r="E517" s="1">
        <v>3666</v>
      </c>
      <c r="F517" s="1" t="s">
        <v>369</v>
      </c>
      <c r="G517" s="1" t="s">
        <v>690</v>
      </c>
      <c r="H517" s="1" t="s">
        <v>692</v>
      </c>
      <c r="I517" s="1" t="s">
        <v>693</v>
      </c>
      <c r="J517" s="1" t="s">
        <v>694</v>
      </c>
      <c r="K517" s="1" t="s">
        <v>695</v>
      </c>
      <c r="L517" s="1" t="s">
        <v>34</v>
      </c>
      <c r="M517" s="1"/>
      <c r="N517" s="1"/>
      <c r="O517" s="1" t="s">
        <v>6528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2653</v>
      </c>
      <c r="B518" s="1" t="s">
        <v>1560</v>
      </c>
      <c r="C518" s="1">
        <v>1</v>
      </c>
      <c r="D518" s="1">
        <v>1</v>
      </c>
      <c r="E518" s="1">
        <v>2944</v>
      </c>
      <c r="F518" s="1" t="s">
        <v>2655</v>
      </c>
      <c r="G518" s="1" t="s">
        <v>2654</v>
      </c>
      <c r="H518" s="1" t="s">
        <v>2656</v>
      </c>
      <c r="I518" s="1" t="s">
        <v>2657</v>
      </c>
      <c r="J518" s="1" t="s">
        <v>2658</v>
      </c>
      <c r="K518" s="1" t="s">
        <v>68</v>
      </c>
      <c r="L518" s="1" t="s">
        <v>34</v>
      </c>
      <c r="M518" s="1"/>
      <c r="N518" s="1"/>
      <c r="O518" s="1" t="s">
        <v>6528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2659</v>
      </c>
      <c r="B519" s="1" t="s">
        <v>1560</v>
      </c>
      <c r="C519" s="1">
        <v>5</v>
      </c>
      <c r="D519" s="1">
        <v>1</v>
      </c>
      <c r="E519" s="1">
        <v>197</v>
      </c>
      <c r="F519" s="1" t="s">
        <v>343</v>
      </c>
      <c r="G519" s="1" t="s">
        <v>736</v>
      </c>
      <c r="H519" s="1" t="s">
        <v>738</v>
      </c>
      <c r="I519" s="1" t="s">
        <v>739</v>
      </c>
      <c r="J519" s="1" t="s">
        <v>740</v>
      </c>
      <c r="K519" s="1" t="s">
        <v>68</v>
      </c>
      <c r="L519" s="1" t="s">
        <v>34</v>
      </c>
      <c r="M519" s="1"/>
      <c r="N519" s="1"/>
      <c r="O519" s="1" t="s">
        <v>6528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2660</v>
      </c>
      <c r="B520" s="1" t="s">
        <v>1560</v>
      </c>
      <c r="C520" s="1">
        <v>5</v>
      </c>
      <c r="D520" s="1">
        <v>1</v>
      </c>
      <c r="E520" s="1">
        <v>211</v>
      </c>
      <c r="F520" s="1" t="s">
        <v>343</v>
      </c>
      <c r="G520" s="1" t="s">
        <v>747</v>
      </c>
      <c r="H520" s="1" t="s">
        <v>749</v>
      </c>
      <c r="I520" s="1" t="s">
        <v>750</v>
      </c>
      <c r="J520" s="1" t="s">
        <v>751</v>
      </c>
      <c r="K520" s="1" t="s">
        <v>68</v>
      </c>
      <c r="L520" s="1" t="s">
        <v>34</v>
      </c>
      <c r="M520" s="1"/>
      <c r="N520" s="1"/>
      <c r="O520" s="1" t="s">
        <v>6528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2661</v>
      </c>
      <c r="B521" s="1" t="s">
        <v>1560</v>
      </c>
      <c r="C521" s="1">
        <v>4</v>
      </c>
      <c r="D521" s="1">
        <v>1</v>
      </c>
      <c r="E521" s="1">
        <v>278</v>
      </c>
      <c r="F521" s="1" t="s">
        <v>30</v>
      </c>
      <c r="G521" s="1" t="s">
        <v>76</v>
      </c>
      <c r="H521" s="1" t="s">
        <v>78</v>
      </c>
      <c r="I521" s="1" t="s">
        <v>79</v>
      </c>
      <c r="J521" s="1" t="s">
        <v>80</v>
      </c>
      <c r="K521" s="1" t="s">
        <v>55</v>
      </c>
      <c r="L521" s="1" t="s">
        <v>34</v>
      </c>
      <c r="M521" s="1"/>
      <c r="N521" s="1"/>
      <c r="O521" s="1" t="s">
        <v>6528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2663</v>
      </c>
      <c r="B522" s="1" t="s">
        <v>1560</v>
      </c>
      <c r="C522" s="1">
        <v>5</v>
      </c>
      <c r="D522" s="1">
        <v>1</v>
      </c>
      <c r="E522" s="1">
        <v>5465</v>
      </c>
      <c r="F522" s="1" t="s">
        <v>343</v>
      </c>
      <c r="G522" s="1" t="s">
        <v>2664</v>
      </c>
      <c r="H522" s="1" t="s">
        <v>1910</v>
      </c>
      <c r="I522" s="1" t="s">
        <v>2666</v>
      </c>
      <c r="J522" s="1" t="s">
        <v>1912</v>
      </c>
      <c r="K522" s="1" t="s">
        <v>68</v>
      </c>
      <c r="L522" s="1" t="s">
        <v>34</v>
      </c>
      <c r="M522" s="1"/>
      <c r="N522" s="1"/>
      <c r="O522" s="1" t="s">
        <v>6528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2667</v>
      </c>
      <c r="B523" s="1" t="s">
        <v>1560</v>
      </c>
      <c r="C523" s="1">
        <v>5</v>
      </c>
      <c r="D523" s="1">
        <v>1</v>
      </c>
      <c r="E523" s="1">
        <v>204</v>
      </c>
      <c r="F523" s="1" t="s">
        <v>343</v>
      </c>
      <c r="G523" s="1" t="s">
        <v>768</v>
      </c>
      <c r="H523" s="1" t="s">
        <v>770</v>
      </c>
      <c r="I523" s="1" t="s">
        <v>771</v>
      </c>
      <c r="J523" s="1" t="s">
        <v>772</v>
      </c>
      <c r="K523" s="1" t="s">
        <v>68</v>
      </c>
      <c r="L523" s="1" t="s">
        <v>34</v>
      </c>
      <c r="M523" s="1"/>
      <c r="N523" s="1"/>
      <c r="O523" s="1" t="s">
        <v>6528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2668</v>
      </c>
      <c r="B524" s="1" t="s">
        <v>1560</v>
      </c>
      <c r="C524" s="1">
        <v>4</v>
      </c>
      <c r="D524" s="1">
        <v>1</v>
      </c>
      <c r="E524" s="1">
        <v>352</v>
      </c>
      <c r="F524" s="1" t="s">
        <v>30</v>
      </c>
      <c r="G524" s="1" t="s">
        <v>2669</v>
      </c>
      <c r="H524" s="1" t="s">
        <v>1251</v>
      </c>
      <c r="I524" s="1" t="s">
        <v>2670</v>
      </c>
      <c r="J524" s="1" t="s">
        <v>1253</v>
      </c>
      <c r="K524" s="1" t="s">
        <v>68</v>
      </c>
      <c r="L524" s="1" t="s">
        <v>34</v>
      </c>
      <c r="M524" s="1"/>
      <c r="N524" s="1"/>
      <c r="O524" s="1" t="s">
        <v>6528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2671</v>
      </c>
      <c r="B525" s="1" t="s">
        <v>1560</v>
      </c>
      <c r="C525" s="1">
        <v>5</v>
      </c>
      <c r="D525" s="1">
        <v>1</v>
      </c>
      <c r="E525" s="1">
        <v>175</v>
      </c>
      <c r="F525" s="1" t="s">
        <v>343</v>
      </c>
      <c r="G525" s="1" t="s">
        <v>758</v>
      </c>
      <c r="H525" s="1" t="s">
        <v>760</v>
      </c>
      <c r="I525" s="1" t="s">
        <v>761</v>
      </c>
      <c r="J525" s="1" t="s">
        <v>762</v>
      </c>
      <c r="K525" s="1" t="s">
        <v>68</v>
      </c>
      <c r="L525" s="1" t="s">
        <v>34</v>
      </c>
      <c r="M525" s="1"/>
      <c r="N525" s="1"/>
      <c r="O525" s="1" t="s">
        <v>6528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2672</v>
      </c>
      <c r="B526" s="1" t="s">
        <v>1560</v>
      </c>
      <c r="C526" s="1">
        <v>5</v>
      </c>
      <c r="D526" s="1">
        <v>1</v>
      </c>
      <c r="E526" s="1">
        <v>194</v>
      </c>
      <c r="F526" s="1" t="s">
        <v>343</v>
      </c>
      <c r="G526" s="1" t="s">
        <v>724</v>
      </c>
      <c r="H526" s="1" t="s">
        <v>726</v>
      </c>
      <c r="I526" s="1" t="s">
        <v>727</v>
      </c>
      <c r="J526" s="1" t="s">
        <v>728</v>
      </c>
      <c r="K526" s="1" t="s">
        <v>68</v>
      </c>
      <c r="L526" s="1" t="s">
        <v>34</v>
      </c>
      <c r="M526" s="1"/>
      <c r="N526" s="1"/>
      <c r="O526" s="1" t="s">
        <v>6528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2673</v>
      </c>
      <c r="B527" s="1" t="s">
        <v>1560</v>
      </c>
      <c r="C527" s="1">
        <v>2</v>
      </c>
      <c r="D527" s="1">
        <v>1</v>
      </c>
      <c r="E527" s="1">
        <v>3665</v>
      </c>
      <c r="F527" s="1" t="s">
        <v>369</v>
      </c>
      <c r="G527" s="1" t="s">
        <v>753</v>
      </c>
      <c r="H527" s="1" t="s">
        <v>726</v>
      </c>
      <c r="I527" s="1" t="s">
        <v>755</v>
      </c>
      <c r="J527" s="1" t="s">
        <v>756</v>
      </c>
      <c r="K527" s="1" t="s">
        <v>68</v>
      </c>
      <c r="L527" s="1" t="s">
        <v>34</v>
      </c>
      <c r="M527" s="1"/>
      <c r="N527" s="1"/>
      <c r="O527" s="1" t="s">
        <v>6528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2674</v>
      </c>
      <c r="B528" s="1" t="s">
        <v>1560</v>
      </c>
      <c r="C528" s="1">
        <v>2</v>
      </c>
      <c r="D528" s="1">
        <v>1</v>
      </c>
      <c r="E528" s="1">
        <v>164</v>
      </c>
      <c r="F528" s="1" t="s">
        <v>343</v>
      </c>
      <c r="G528" s="1" t="s">
        <v>2675</v>
      </c>
      <c r="H528" s="1" t="s">
        <v>2677</v>
      </c>
      <c r="I528" s="1" t="s">
        <v>2678</v>
      </c>
      <c r="J528" s="1" t="s">
        <v>346</v>
      </c>
      <c r="K528" s="1" t="s">
        <v>2679</v>
      </c>
      <c r="L528" s="1" t="s">
        <v>2680</v>
      </c>
      <c r="M528" s="1"/>
      <c r="N528" s="1"/>
      <c r="O528" s="1" t="s">
        <v>6528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2681</v>
      </c>
      <c r="B529" s="1" t="s">
        <v>1560</v>
      </c>
      <c r="C529" s="1">
        <v>2</v>
      </c>
      <c r="D529" s="1">
        <v>1</v>
      </c>
      <c r="E529" s="1">
        <v>89</v>
      </c>
      <c r="F529" s="1" t="s">
        <v>343</v>
      </c>
      <c r="G529" s="1" t="s">
        <v>2682</v>
      </c>
      <c r="H529" s="1" t="s">
        <v>2684</v>
      </c>
      <c r="I529" s="1" t="s">
        <v>2685</v>
      </c>
      <c r="J529" s="1" t="s">
        <v>2686</v>
      </c>
      <c r="K529" s="1" t="s">
        <v>2687</v>
      </c>
      <c r="L529" s="1" t="s">
        <v>2680</v>
      </c>
      <c r="M529" s="1"/>
      <c r="N529" s="1"/>
      <c r="O529" s="1" t="s">
        <v>6528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2688</v>
      </c>
      <c r="B530" s="1" t="s">
        <v>1560</v>
      </c>
      <c r="C530" s="1">
        <v>2</v>
      </c>
      <c r="D530" s="1">
        <v>1</v>
      </c>
      <c r="E530" s="1">
        <v>167</v>
      </c>
      <c r="F530" s="1" t="s">
        <v>343</v>
      </c>
      <c r="G530" s="1" t="s">
        <v>2689</v>
      </c>
      <c r="H530" s="1" t="s">
        <v>2390</v>
      </c>
      <c r="I530" s="1" t="s">
        <v>2691</v>
      </c>
      <c r="J530" s="1" t="s">
        <v>346</v>
      </c>
      <c r="K530" s="1" t="s">
        <v>2692</v>
      </c>
      <c r="L530" s="1" t="s">
        <v>2680</v>
      </c>
      <c r="M530" s="1"/>
      <c r="N530" s="1"/>
      <c r="O530" s="1" t="s">
        <v>6528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2693</v>
      </c>
      <c r="B531" s="1" t="s">
        <v>1560</v>
      </c>
      <c r="C531" s="1">
        <v>2</v>
      </c>
      <c r="D531" s="1">
        <v>1</v>
      </c>
      <c r="E531" s="1">
        <v>121</v>
      </c>
      <c r="F531" s="1" t="s">
        <v>343</v>
      </c>
      <c r="G531" s="1" t="s">
        <v>2694</v>
      </c>
      <c r="H531" s="1" t="s">
        <v>2696</v>
      </c>
      <c r="I531" s="1" t="s">
        <v>2697</v>
      </c>
      <c r="J531" s="1" t="s">
        <v>2698</v>
      </c>
      <c r="K531" s="1" t="s">
        <v>1863</v>
      </c>
      <c r="L531" s="1" t="s">
        <v>2680</v>
      </c>
      <c r="M531" s="1"/>
      <c r="N531" s="1"/>
      <c r="O531" s="1" t="s">
        <v>6528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2699</v>
      </c>
      <c r="B532" s="1" t="s">
        <v>1560</v>
      </c>
      <c r="C532" s="1">
        <v>4</v>
      </c>
      <c r="D532" s="1">
        <v>1</v>
      </c>
      <c r="E532" s="1">
        <v>5469</v>
      </c>
      <c r="F532" s="1" t="s">
        <v>30</v>
      </c>
      <c r="G532" s="1" t="s">
        <v>2700</v>
      </c>
      <c r="H532" s="1" t="s">
        <v>2702</v>
      </c>
      <c r="I532" s="1" t="s">
        <v>2499</v>
      </c>
      <c r="J532" s="1" t="s">
        <v>346</v>
      </c>
      <c r="K532" s="1" t="s">
        <v>2703</v>
      </c>
      <c r="L532" s="1" t="s">
        <v>34</v>
      </c>
      <c r="M532" s="1"/>
      <c r="N532" s="1"/>
      <c r="O532" s="1" t="s">
        <v>6528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2704</v>
      </c>
      <c r="B533" s="1" t="s">
        <v>1560</v>
      </c>
      <c r="C533" s="1">
        <v>2</v>
      </c>
      <c r="D533" s="1">
        <v>1</v>
      </c>
      <c r="E533" s="1">
        <v>3656</v>
      </c>
      <c r="F533" s="1" t="s">
        <v>369</v>
      </c>
      <c r="G533" s="1" t="s">
        <v>846</v>
      </c>
      <c r="H533" s="1" t="s">
        <v>848</v>
      </c>
      <c r="I533" s="1" t="s">
        <v>849</v>
      </c>
      <c r="J533" s="1" t="s">
        <v>850</v>
      </c>
      <c r="K533" s="1" t="s">
        <v>798</v>
      </c>
      <c r="L533" s="1" t="s">
        <v>34</v>
      </c>
      <c r="M533" s="1"/>
      <c r="N533" s="1"/>
      <c r="O533" s="1" t="s">
        <v>6528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2705</v>
      </c>
      <c r="B534" s="1" t="s">
        <v>1560</v>
      </c>
      <c r="C534" s="1">
        <v>2</v>
      </c>
      <c r="D534" s="1">
        <v>1</v>
      </c>
      <c r="E534" s="1">
        <v>3648</v>
      </c>
      <c r="F534" s="1" t="s">
        <v>369</v>
      </c>
      <c r="G534" s="1" t="s">
        <v>2706</v>
      </c>
      <c r="H534" s="1" t="s">
        <v>2708</v>
      </c>
      <c r="I534" s="1" t="s">
        <v>2709</v>
      </c>
      <c r="J534" s="1" t="s">
        <v>28</v>
      </c>
      <c r="K534" s="1" t="s">
        <v>2703</v>
      </c>
      <c r="L534" s="1" t="s">
        <v>34</v>
      </c>
      <c r="M534" s="1"/>
      <c r="N534" s="1"/>
      <c r="O534" s="1" t="s">
        <v>6528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2710</v>
      </c>
      <c r="B535" s="1" t="s">
        <v>1560</v>
      </c>
      <c r="C535" s="1">
        <v>4</v>
      </c>
      <c r="D535" s="1">
        <v>1</v>
      </c>
      <c r="E535" s="1">
        <v>323</v>
      </c>
      <c r="F535" s="1" t="s">
        <v>30</v>
      </c>
      <c r="G535" s="1" t="s">
        <v>806</v>
      </c>
      <c r="H535" s="1" t="s">
        <v>808</v>
      </c>
      <c r="I535" s="1" t="s">
        <v>28</v>
      </c>
      <c r="J535" s="1" t="s">
        <v>804</v>
      </c>
      <c r="K535" s="1" t="s">
        <v>798</v>
      </c>
      <c r="L535" s="1" t="s">
        <v>34</v>
      </c>
      <c r="M535" s="1"/>
      <c r="N535" s="1"/>
      <c r="O535" s="1" t="s">
        <v>6528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2711</v>
      </c>
      <c r="B536" s="1" t="s">
        <v>1560</v>
      </c>
      <c r="C536" s="1">
        <v>5</v>
      </c>
      <c r="D536" s="1">
        <v>1</v>
      </c>
      <c r="E536" s="1">
        <v>180</v>
      </c>
      <c r="F536" s="1" t="s">
        <v>343</v>
      </c>
      <c r="G536" s="1" t="s">
        <v>800</v>
      </c>
      <c r="H536" s="1" t="s">
        <v>802</v>
      </c>
      <c r="I536" s="1" t="s">
        <v>803</v>
      </c>
      <c r="J536" s="1" t="s">
        <v>804</v>
      </c>
      <c r="K536" s="1" t="s">
        <v>798</v>
      </c>
      <c r="L536" s="1" t="s">
        <v>34</v>
      </c>
      <c r="M536" s="1"/>
      <c r="N536" s="1"/>
      <c r="O536" s="1" t="s">
        <v>6528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2713</v>
      </c>
      <c r="B537" s="1" t="s">
        <v>1560</v>
      </c>
      <c r="C537" s="1">
        <v>5</v>
      </c>
      <c r="D537" s="1">
        <v>1</v>
      </c>
      <c r="E537" s="1">
        <v>182</v>
      </c>
      <c r="F537" s="1" t="s">
        <v>343</v>
      </c>
      <c r="G537" s="1" t="s">
        <v>810</v>
      </c>
      <c r="H537" s="1" t="s">
        <v>812</v>
      </c>
      <c r="I537" s="1" t="s">
        <v>574</v>
      </c>
      <c r="J537" s="1" t="s">
        <v>813</v>
      </c>
      <c r="K537" s="1" t="s">
        <v>798</v>
      </c>
      <c r="L537" s="1" t="s">
        <v>34</v>
      </c>
      <c r="M537" s="1"/>
      <c r="N537" s="1"/>
      <c r="O537" s="1" t="s">
        <v>6528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2715</v>
      </c>
      <c r="B538" s="1" t="s">
        <v>1560</v>
      </c>
      <c r="C538" s="1">
        <v>5</v>
      </c>
      <c r="D538" s="1">
        <v>1</v>
      </c>
      <c r="E538" s="1">
        <v>181</v>
      </c>
      <c r="F538" s="1" t="s">
        <v>343</v>
      </c>
      <c r="G538" s="1" t="s">
        <v>793</v>
      </c>
      <c r="H538" s="1" t="s">
        <v>795</v>
      </c>
      <c r="I538" s="1" t="s">
        <v>796</v>
      </c>
      <c r="J538" s="1" t="s">
        <v>797</v>
      </c>
      <c r="K538" s="1" t="s">
        <v>798</v>
      </c>
      <c r="L538" s="1" t="s">
        <v>34</v>
      </c>
      <c r="M538" s="1"/>
      <c r="N538" s="1"/>
      <c r="O538" s="1" t="s">
        <v>6528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2716</v>
      </c>
      <c r="B539" s="1" t="s">
        <v>1560</v>
      </c>
      <c r="C539" s="1">
        <v>4</v>
      </c>
      <c r="D539" s="1">
        <v>1</v>
      </c>
      <c r="E539" s="1">
        <v>6924</v>
      </c>
      <c r="F539" s="1" t="s">
        <v>30</v>
      </c>
      <c r="G539" s="1" t="s">
        <v>2717</v>
      </c>
      <c r="H539" s="1" t="s">
        <v>2719</v>
      </c>
      <c r="I539" s="1" t="s">
        <v>2720</v>
      </c>
      <c r="J539" s="1" t="s">
        <v>2721</v>
      </c>
      <c r="K539" s="1" t="s">
        <v>1175</v>
      </c>
      <c r="L539" s="1" t="s">
        <v>34</v>
      </c>
      <c r="M539" s="1"/>
      <c r="N539" s="1"/>
      <c r="O539" s="1" t="s">
        <v>6528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2722</v>
      </c>
      <c r="B540" s="1" t="s">
        <v>1560</v>
      </c>
      <c r="C540" s="1">
        <v>2</v>
      </c>
      <c r="D540" s="1">
        <v>1</v>
      </c>
      <c r="E540" s="1">
        <v>254</v>
      </c>
      <c r="F540" s="1" t="s">
        <v>30</v>
      </c>
      <c r="G540" s="1" t="s">
        <v>2723</v>
      </c>
      <c r="H540" s="1" t="s">
        <v>2725</v>
      </c>
      <c r="I540" s="1" t="s">
        <v>28</v>
      </c>
      <c r="J540" s="1" t="s">
        <v>2726</v>
      </c>
      <c r="K540" s="1" t="s">
        <v>2727</v>
      </c>
      <c r="L540" s="1" t="s">
        <v>2728</v>
      </c>
      <c r="M540" s="1"/>
      <c r="N540" s="1"/>
      <c r="O540" s="1" t="s">
        <v>6528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2729</v>
      </c>
      <c r="B541" s="1" t="s">
        <v>1560</v>
      </c>
      <c r="C541" s="1">
        <v>2</v>
      </c>
      <c r="D541" s="1">
        <v>1</v>
      </c>
      <c r="E541" s="1">
        <v>117</v>
      </c>
      <c r="F541" s="1" t="s">
        <v>343</v>
      </c>
      <c r="G541" s="1" t="s">
        <v>2730</v>
      </c>
      <c r="H541" s="1" t="s">
        <v>2732</v>
      </c>
      <c r="I541" s="1" t="s">
        <v>2733</v>
      </c>
      <c r="J541" s="1" t="s">
        <v>2734</v>
      </c>
      <c r="K541" s="1" t="s">
        <v>2735</v>
      </c>
      <c r="L541" s="1" t="s">
        <v>2728</v>
      </c>
      <c r="M541" s="1"/>
      <c r="N541" s="1"/>
      <c r="O541" s="1" t="s">
        <v>6528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2736</v>
      </c>
      <c r="B542" s="1" t="s">
        <v>1560</v>
      </c>
      <c r="C542" s="1">
        <v>2</v>
      </c>
      <c r="D542" s="1">
        <v>1</v>
      </c>
      <c r="E542" s="1">
        <v>253</v>
      </c>
      <c r="F542" s="1" t="s">
        <v>30</v>
      </c>
      <c r="G542" s="1" t="s">
        <v>2737</v>
      </c>
      <c r="H542" s="1" t="s">
        <v>2739</v>
      </c>
      <c r="I542" s="1" t="s">
        <v>28</v>
      </c>
      <c r="J542" s="1" t="s">
        <v>2740</v>
      </c>
      <c r="K542" s="1" t="s">
        <v>2727</v>
      </c>
      <c r="L542" s="1" t="s">
        <v>2728</v>
      </c>
      <c r="M542" s="1"/>
      <c r="N542" s="1"/>
      <c r="O542" s="1" t="s">
        <v>6528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2741</v>
      </c>
      <c r="B543" s="1" t="s">
        <v>1560</v>
      </c>
      <c r="C543" s="1">
        <v>2</v>
      </c>
      <c r="D543" s="1">
        <v>1</v>
      </c>
      <c r="E543" s="1">
        <v>332</v>
      </c>
      <c r="F543" s="1" t="s">
        <v>30</v>
      </c>
      <c r="G543" s="1" t="s">
        <v>2742</v>
      </c>
      <c r="H543" s="1" t="s">
        <v>2744</v>
      </c>
      <c r="I543" s="1" t="s">
        <v>28</v>
      </c>
      <c r="J543" s="1" t="s">
        <v>346</v>
      </c>
      <c r="K543" s="1" t="s">
        <v>2745</v>
      </c>
      <c r="L543" s="1" t="s">
        <v>2728</v>
      </c>
      <c r="M543" s="1"/>
      <c r="N543" s="1"/>
      <c r="O543" s="1" t="s">
        <v>6528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2746</v>
      </c>
      <c r="B544" s="1" t="s">
        <v>1560</v>
      </c>
      <c r="C544" s="1">
        <v>2</v>
      </c>
      <c r="D544" s="1">
        <v>1</v>
      </c>
      <c r="E544" s="1">
        <v>369</v>
      </c>
      <c r="F544" s="1" t="s">
        <v>30</v>
      </c>
      <c r="G544" s="1" t="s">
        <v>2747</v>
      </c>
      <c r="H544" s="1" t="s">
        <v>2749</v>
      </c>
      <c r="I544" s="1" t="s">
        <v>28</v>
      </c>
      <c r="J544" s="1" t="s">
        <v>2750</v>
      </c>
      <c r="K544" s="1" t="s">
        <v>2727</v>
      </c>
      <c r="L544" s="1" t="s">
        <v>2728</v>
      </c>
      <c r="M544" s="1"/>
      <c r="N544" s="1"/>
      <c r="O544" s="1" t="s">
        <v>6528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2751</v>
      </c>
      <c r="B545" s="1" t="s">
        <v>1560</v>
      </c>
      <c r="C545" s="1">
        <v>2</v>
      </c>
      <c r="D545" s="1">
        <v>1</v>
      </c>
      <c r="E545" s="1">
        <v>377</v>
      </c>
      <c r="F545" s="1" t="s">
        <v>30</v>
      </c>
      <c r="G545" s="1" t="s">
        <v>2752</v>
      </c>
      <c r="H545" s="1" t="s">
        <v>2754</v>
      </c>
      <c r="I545" s="1" t="s">
        <v>28</v>
      </c>
      <c r="J545" s="1" t="s">
        <v>2755</v>
      </c>
      <c r="K545" s="1" t="s">
        <v>2756</v>
      </c>
      <c r="L545" s="1" t="s">
        <v>2757</v>
      </c>
      <c r="M545" s="1"/>
      <c r="N545" s="1"/>
      <c r="O545" s="1" t="s">
        <v>6528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2758</v>
      </c>
      <c r="B546" s="1" t="s">
        <v>1560</v>
      </c>
      <c r="C546" s="1">
        <v>2</v>
      </c>
      <c r="D546" s="1">
        <v>1</v>
      </c>
      <c r="E546" s="1">
        <v>210</v>
      </c>
      <c r="F546" s="1" t="s">
        <v>343</v>
      </c>
      <c r="G546" s="1" t="s">
        <v>2759</v>
      </c>
      <c r="H546" s="1" t="s">
        <v>2761</v>
      </c>
      <c r="I546" s="1" t="s">
        <v>2499</v>
      </c>
      <c r="J546" s="1" t="s">
        <v>2762</v>
      </c>
      <c r="K546" s="1" t="s">
        <v>2763</v>
      </c>
      <c r="L546" s="1" t="s">
        <v>2728</v>
      </c>
      <c r="M546" s="1"/>
      <c r="N546" s="1"/>
      <c r="O546" s="1" t="s">
        <v>6528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2764</v>
      </c>
      <c r="B547" s="1" t="s">
        <v>1560</v>
      </c>
      <c r="C547" s="1">
        <v>2</v>
      </c>
      <c r="D547" s="1">
        <v>1</v>
      </c>
      <c r="E547" s="1">
        <v>372</v>
      </c>
      <c r="F547" s="1" t="s">
        <v>30</v>
      </c>
      <c r="G547" s="1" t="s">
        <v>2765</v>
      </c>
      <c r="H547" s="1" t="s">
        <v>2767</v>
      </c>
      <c r="I547" s="1" t="s">
        <v>28</v>
      </c>
      <c r="J547" s="1" t="s">
        <v>2768</v>
      </c>
      <c r="K547" s="1" t="s">
        <v>2769</v>
      </c>
      <c r="L547" s="1" t="s">
        <v>2728</v>
      </c>
      <c r="M547" s="1"/>
      <c r="N547" s="1"/>
      <c r="O547" s="1" t="s">
        <v>6528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2770</v>
      </c>
      <c r="B548" s="1" t="s">
        <v>1560</v>
      </c>
      <c r="C548" s="1">
        <v>2</v>
      </c>
      <c r="D548" s="1">
        <v>1</v>
      </c>
      <c r="E548" s="1">
        <v>298</v>
      </c>
      <c r="F548" s="1" t="s">
        <v>30</v>
      </c>
      <c r="G548" s="1" t="s">
        <v>2771</v>
      </c>
      <c r="H548" s="1" t="s">
        <v>2773</v>
      </c>
      <c r="I548" s="1" t="s">
        <v>28</v>
      </c>
      <c r="J548" s="1" t="s">
        <v>2774</v>
      </c>
      <c r="K548" s="1" t="s">
        <v>2775</v>
      </c>
      <c r="L548" s="1" t="s">
        <v>2728</v>
      </c>
      <c r="M548" s="1"/>
      <c r="N548" s="1"/>
      <c r="O548" s="1" t="s">
        <v>6528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2776</v>
      </c>
      <c r="B549" s="1" t="s">
        <v>1560</v>
      </c>
      <c r="C549" s="1">
        <v>2</v>
      </c>
      <c r="D549" s="1">
        <v>1</v>
      </c>
      <c r="E549" s="1">
        <v>328</v>
      </c>
      <c r="F549" s="1" t="s">
        <v>30</v>
      </c>
      <c r="G549" s="1" t="s">
        <v>2777</v>
      </c>
      <c r="H549" s="1" t="s">
        <v>2779</v>
      </c>
      <c r="I549" s="1" t="s">
        <v>2780</v>
      </c>
      <c r="J549" s="1" t="s">
        <v>2781</v>
      </c>
      <c r="K549" s="1" t="s">
        <v>2782</v>
      </c>
      <c r="L549" s="1" t="s">
        <v>2783</v>
      </c>
      <c r="M549" s="1"/>
      <c r="N549" s="1"/>
      <c r="O549" s="1" t="s">
        <v>6528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2784</v>
      </c>
      <c r="B550" s="1" t="s">
        <v>1560</v>
      </c>
      <c r="C550" s="1">
        <v>2</v>
      </c>
      <c r="D550" s="1">
        <v>1</v>
      </c>
      <c r="E550" s="1">
        <v>358</v>
      </c>
      <c r="F550" s="1" t="s">
        <v>30</v>
      </c>
      <c r="G550" s="1" t="s">
        <v>2785</v>
      </c>
      <c r="H550" s="1" t="s">
        <v>2787</v>
      </c>
      <c r="I550" s="1" t="s">
        <v>28</v>
      </c>
      <c r="J550" s="1" t="s">
        <v>740</v>
      </c>
      <c r="K550" s="1" t="s">
        <v>2788</v>
      </c>
      <c r="L550" s="1" t="s">
        <v>2728</v>
      </c>
      <c r="M550" s="1"/>
      <c r="N550" s="1"/>
      <c r="O550" s="1" t="s">
        <v>6528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2789</v>
      </c>
      <c r="B551" s="1" t="s">
        <v>1560</v>
      </c>
      <c r="C551" s="1">
        <v>2</v>
      </c>
      <c r="D551" s="1">
        <v>1</v>
      </c>
      <c r="E551" s="1">
        <v>322</v>
      </c>
      <c r="F551" s="1" t="s">
        <v>30</v>
      </c>
      <c r="G551" s="1" t="s">
        <v>2790</v>
      </c>
      <c r="H551" s="1" t="s">
        <v>2792</v>
      </c>
      <c r="I551" s="1" t="s">
        <v>28</v>
      </c>
      <c r="J551" s="1" t="s">
        <v>2793</v>
      </c>
      <c r="K551" s="1" t="s">
        <v>2794</v>
      </c>
      <c r="L551" s="1" t="s">
        <v>2757</v>
      </c>
      <c r="M551" s="1"/>
      <c r="N551" s="1"/>
      <c r="O551" s="1" t="s">
        <v>6528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2795</v>
      </c>
      <c r="B552" s="1" t="s">
        <v>1560</v>
      </c>
      <c r="C552" s="1">
        <v>2</v>
      </c>
      <c r="D552" s="1">
        <v>1</v>
      </c>
      <c r="E552" s="1">
        <v>187</v>
      </c>
      <c r="F552" s="1" t="s">
        <v>343</v>
      </c>
      <c r="G552" s="1" t="s">
        <v>2796</v>
      </c>
      <c r="H552" s="1" t="s">
        <v>2798</v>
      </c>
      <c r="I552" s="1" t="s">
        <v>2799</v>
      </c>
      <c r="J552" s="1" t="s">
        <v>721</v>
      </c>
      <c r="K552" s="1" t="s">
        <v>2800</v>
      </c>
      <c r="L552" s="1" t="s">
        <v>2728</v>
      </c>
      <c r="M552" s="1"/>
      <c r="N552" s="1"/>
      <c r="O552" s="1" t="s">
        <v>6528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2801</v>
      </c>
      <c r="B553" s="1" t="s">
        <v>1560</v>
      </c>
      <c r="C553" s="1">
        <v>2</v>
      </c>
      <c r="D553" s="1">
        <v>1</v>
      </c>
      <c r="E553" s="1">
        <v>7375</v>
      </c>
      <c r="F553" s="1" t="s">
        <v>2305</v>
      </c>
      <c r="G553" s="1" t="s">
        <v>2802</v>
      </c>
      <c r="H553" s="1" t="s">
        <v>2803</v>
      </c>
      <c r="I553" s="1" t="s">
        <v>2804</v>
      </c>
      <c r="J553" s="1" t="s">
        <v>2805</v>
      </c>
      <c r="K553" s="1" t="s">
        <v>1703</v>
      </c>
      <c r="L553" s="1" t="s">
        <v>34</v>
      </c>
      <c r="M553" s="1"/>
      <c r="N553" s="1"/>
      <c r="O553" s="1" t="s">
        <v>6528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2806</v>
      </c>
      <c r="B554" s="1" t="s">
        <v>1560</v>
      </c>
      <c r="C554" s="1">
        <v>4</v>
      </c>
      <c r="D554" s="1">
        <v>1</v>
      </c>
      <c r="E554" s="1">
        <v>239</v>
      </c>
      <c r="F554" s="1" t="s">
        <v>30</v>
      </c>
      <c r="G554" s="1" t="s">
        <v>852</v>
      </c>
      <c r="H554" s="1" t="s">
        <v>854</v>
      </c>
      <c r="I554" s="1" t="s">
        <v>136</v>
      </c>
      <c r="J554" s="1" t="s">
        <v>855</v>
      </c>
      <c r="K554" s="1" t="s">
        <v>87</v>
      </c>
      <c r="L554" s="1" t="s">
        <v>34</v>
      </c>
      <c r="M554" s="1"/>
      <c r="N554" s="1"/>
      <c r="O554" s="1" t="s">
        <v>6528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2808</v>
      </c>
      <c r="B555" s="1" t="s">
        <v>1560</v>
      </c>
      <c r="C555" s="1">
        <v>2</v>
      </c>
      <c r="D555" s="1">
        <v>1</v>
      </c>
      <c r="E555" s="1">
        <v>3639</v>
      </c>
      <c r="F555" s="1" t="s">
        <v>369</v>
      </c>
      <c r="G555" s="1" t="s">
        <v>874</v>
      </c>
      <c r="H555" s="1" t="s">
        <v>876</v>
      </c>
      <c r="I555" s="1" t="s">
        <v>46</v>
      </c>
      <c r="J555" s="1" t="s">
        <v>877</v>
      </c>
      <c r="K555" s="1" t="s">
        <v>87</v>
      </c>
      <c r="L555" s="1" t="s">
        <v>34</v>
      </c>
      <c r="M555" s="1"/>
      <c r="N555" s="1"/>
      <c r="O555" s="1" t="s">
        <v>6528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2810</v>
      </c>
      <c r="B556" s="1" t="s">
        <v>1560</v>
      </c>
      <c r="C556" s="1">
        <v>2</v>
      </c>
      <c r="D556" s="1">
        <v>1</v>
      </c>
      <c r="E556" s="1">
        <v>3638</v>
      </c>
      <c r="F556" s="1" t="s">
        <v>369</v>
      </c>
      <c r="G556" s="1" t="s">
        <v>884</v>
      </c>
      <c r="H556" s="1" t="s">
        <v>886</v>
      </c>
      <c r="I556" s="1" t="s">
        <v>887</v>
      </c>
      <c r="J556" s="1" t="s">
        <v>888</v>
      </c>
      <c r="K556" s="1" t="s">
        <v>87</v>
      </c>
      <c r="L556" s="1" t="s">
        <v>34</v>
      </c>
      <c r="M556" s="1"/>
      <c r="N556" s="1"/>
      <c r="O556" s="1" t="s">
        <v>6528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2812</v>
      </c>
      <c r="B557" s="1" t="s">
        <v>1560</v>
      </c>
      <c r="C557" s="1">
        <v>4</v>
      </c>
      <c r="D557" s="1">
        <v>1</v>
      </c>
      <c r="E557" s="1">
        <v>238</v>
      </c>
      <c r="F557" s="1" t="s">
        <v>30</v>
      </c>
      <c r="G557" s="1" t="s">
        <v>82</v>
      </c>
      <c r="H557" s="1" t="s">
        <v>84</v>
      </c>
      <c r="I557" s="1" t="s">
        <v>85</v>
      </c>
      <c r="J557" s="1" t="s">
        <v>86</v>
      </c>
      <c r="K557" s="1" t="s">
        <v>87</v>
      </c>
      <c r="L557" s="1" t="s">
        <v>34</v>
      </c>
      <c r="M557" s="1"/>
      <c r="N557" s="1"/>
      <c r="O557" s="1" t="s">
        <v>6528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2814</v>
      </c>
      <c r="B558" s="1" t="s">
        <v>1560</v>
      </c>
      <c r="C558" s="1">
        <v>4</v>
      </c>
      <c r="D558" s="1">
        <v>1</v>
      </c>
      <c r="E558" s="1">
        <v>101</v>
      </c>
      <c r="F558" s="1" t="s">
        <v>343</v>
      </c>
      <c r="G558" s="1" t="s">
        <v>868</v>
      </c>
      <c r="H558" s="1" t="s">
        <v>870</v>
      </c>
      <c r="I558" s="1" t="s">
        <v>871</v>
      </c>
      <c r="J558" s="1" t="s">
        <v>872</v>
      </c>
      <c r="K558" s="1" t="s">
        <v>87</v>
      </c>
      <c r="L558" s="1" t="s">
        <v>34</v>
      </c>
      <c r="M558" s="1"/>
      <c r="N558" s="1"/>
      <c r="O558" s="1" t="s">
        <v>6528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2815</v>
      </c>
      <c r="B559" s="1" t="s">
        <v>1560</v>
      </c>
      <c r="C559" s="1">
        <v>4</v>
      </c>
      <c r="D559" s="1">
        <v>1</v>
      </c>
      <c r="E559" s="1">
        <v>102</v>
      </c>
      <c r="F559" s="1" t="s">
        <v>343</v>
      </c>
      <c r="G559" s="1" t="s">
        <v>879</v>
      </c>
      <c r="H559" s="1" t="s">
        <v>881</v>
      </c>
      <c r="I559" s="1" t="s">
        <v>882</v>
      </c>
      <c r="J559" s="1" t="s">
        <v>346</v>
      </c>
      <c r="K559" s="1" t="s">
        <v>87</v>
      </c>
      <c r="L559" s="1" t="s">
        <v>34</v>
      </c>
      <c r="M559" s="1"/>
      <c r="N559" s="1"/>
      <c r="O559" s="1" t="s">
        <v>6528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2816</v>
      </c>
      <c r="B560" s="1" t="s">
        <v>1560</v>
      </c>
      <c r="C560" s="1">
        <v>4</v>
      </c>
      <c r="D560" s="1">
        <v>1</v>
      </c>
      <c r="E560" s="1">
        <v>333</v>
      </c>
      <c r="F560" s="1" t="s">
        <v>30</v>
      </c>
      <c r="G560" s="1" t="s">
        <v>89</v>
      </c>
      <c r="H560" s="1" t="s">
        <v>91</v>
      </c>
      <c r="I560" s="1" t="s">
        <v>92</v>
      </c>
      <c r="J560" s="1" t="s">
        <v>93</v>
      </c>
      <c r="K560" s="1" t="s">
        <v>87</v>
      </c>
      <c r="L560" s="1" t="s">
        <v>34</v>
      </c>
      <c r="M560" s="1"/>
      <c r="N560" s="1"/>
      <c r="O560" s="1" t="s">
        <v>6528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2818</v>
      </c>
      <c r="B561" s="1" t="s">
        <v>1560</v>
      </c>
      <c r="C561" s="1">
        <v>2</v>
      </c>
      <c r="D561" s="1">
        <v>1</v>
      </c>
      <c r="E561" s="1">
        <v>84</v>
      </c>
      <c r="F561" s="1" t="s">
        <v>343</v>
      </c>
      <c r="G561" s="1" t="s">
        <v>2819</v>
      </c>
      <c r="H561" s="1" t="s">
        <v>2821</v>
      </c>
      <c r="I561" s="1" t="s">
        <v>2822</v>
      </c>
      <c r="J561" s="1" t="s">
        <v>2823</v>
      </c>
      <c r="K561" s="1" t="s">
        <v>2824</v>
      </c>
      <c r="L561" s="1" t="s">
        <v>2680</v>
      </c>
      <c r="M561" s="1"/>
      <c r="N561" s="1"/>
      <c r="O561" s="1" t="s">
        <v>6528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2825</v>
      </c>
      <c r="B562" s="1" t="s">
        <v>1560</v>
      </c>
      <c r="C562" s="1">
        <v>2</v>
      </c>
      <c r="D562" s="1">
        <v>1</v>
      </c>
      <c r="E562" s="1">
        <v>7051</v>
      </c>
      <c r="F562" s="1" t="s">
        <v>343</v>
      </c>
      <c r="G562" s="1" t="s">
        <v>2826</v>
      </c>
      <c r="H562" s="1" t="s">
        <v>2828</v>
      </c>
      <c r="I562" s="1" t="s">
        <v>2829</v>
      </c>
      <c r="J562" s="1" t="s">
        <v>2830</v>
      </c>
      <c r="K562" s="1" t="s">
        <v>2831</v>
      </c>
      <c r="L562" s="1" t="s">
        <v>2680</v>
      </c>
      <c r="M562" s="1"/>
      <c r="N562" s="1"/>
      <c r="O562" s="1" t="s">
        <v>6528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2832</v>
      </c>
      <c r="B563" s="1" t="s">
        <v>1560</v>
      </c>
      <c r="C563" s="1">
        <v>2</v>
      </c>
      <c r="D563" s="1">
        <v>1</v>
      </c>
      <c r="E563" s="1">
        <v>165</v>
      </c>
      <c r="F563" s="1" t="s">
        <v>343</v>
      </c>
      <c r="G563" s="1" t="s">
        <v>2833</v>
      </c>
      <c r="H563" s="1" t="s">
        <v>2835</v>
      </c>
      <c r="I563" s="1" t="s">
        <v>2836</v>
      </c>
      <c r="J563" s="1" t="s">
        <v>1265</v>
      </c>
      <c r="K563" s="1" t="s">
        <v>2837</v>
      </c>
      <c r="L563" s="1" t="s">
        <v>2680</v>
      </c>
      <c r="M563" s="1"/>
      <c r="N563" s="1"/>
      <c r="O563" s="1" t="s">
        <v>6528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2838</v>
      </c>
      <c r="B564" s="1" t="s">
        <v>1560</v>
      </c>
      <c r="C564" s="1">
        <v>2</v>
      </c>
      <c r="D564" s="1">
        <v>1</v>
      </c>
      <c r="E564" s="1">
        <v>97</v>
      </c>
      <c r="F564" s="1" t="s">
        <v>343</v>
      </c>
      <c r="G564" s="1" t="s">
        <v>2839</v>
      </c>
      <c r="H564" s="1" t="s">
        <v>2841</v>
      </c>
      <c r="I564" s="1" t="s">
        <v>923</v>
      </c>
      <c r="J564" s="1" t="s">
        <v>2842</v>
      </c>
      <c r="K564" s="1" t="s">
        <v>2843</v>
      </c>
      <c r="L564" s="1" t="s">
        <v>2680</v>
      </c>
      <c r="M564" s="1"/>
      <c r="N564" s="1"/>
      <c r="O564" s="1" t="s">
        <v>6528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2844</v>
      </c>
      <c r="B565" s="1" t="s">
        <v>1560</v>
      </c>
      <c r="C565" s="1">
        <v>2</v>
      </c>
      <c r="D565" s="1">
        <v>1</v>
      </c>
      <c r="E565" s="1">
        <v>206</v>
      </c>
      <c r="F565" s="1" t="s">
        <v>343</v>
      </c>
      <c r="G565" s="1" t="s">
        <v>2845</v>
      </c>
      <c r="H565" s="1" t="s">
        <v>2847</v>
      </c>
      <c r="I565" s="1" t="s">
        <v>2848</v>
      </c>
      <c r="J565" s="1" t="s">
        <v>2849</v>
      </c>
      <c r="K565" s="1" t="s">
        <v>2687</v>
      </c>
      <c r="L565" s="1" t="s">
        <v>2680</v>
      </c>
      <c r="M565" s="1"/>
      <c r="N565" s="1"/>
      <c r="O565" s="1" t="s">
        <v>6528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2850</v>
      </c>
      <c r="B566" s="1" t="s">
        <v>1560</v>
      </c>
      <c r="C566" s="1">
        <v>2</v>
      </c>
      <c r="D566" s="1">
        <v>1</v>
      </c>
      <c r="E566" s="1">
        <v>160</v>
      </c>
      <c r="F566" s="1" t="s">
        <v>343</v>
      </c>
      <c r="G566" s="1" t="s">
        <v>2851</v>
      </c>
      <c r="H566" s="1" t="s">
        <v>2853</v>
      </c>
      <c r="I566" s="1" t="s">
        <v>2854</v>
      </c>
      <c r="J566" s="1" t="s">
        <v>2855</v>
      </c>
      <c r="K566" s="1" t="s">
        <v>2687</v>
      </c>
      <c r="L566" s="1" t="s">
        <v>2680</v>
      </c>
      <c r="M566" s="1"/>
      <c r="N566" s="1"/>
      <c r="O566" s="1" t="s">
        <v>6528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2856</v>
      </c>
      <c r="B567" s="1" t="s">
        <v>1560</v>
      </c>
      <c r="C567" s="1">
        <v>2</v>
      </c>
      <c r="D567" s="1">
        <v>1</v>
      </c>
      <c r="E567" s="1">
        <v>177</v>
      </c>
      <c r="F567" s="1" t="s">
        <v>343</v>
      </c>
      <c r="G567" s="1" t="s">
        <v>2857</v>
      </c>
      <c r="H567" s="1" t="s">
        <v>2859</v>
      </c>
      <c r="I567" s="1" t="s">
        <v>2860</v>
      </c>
      <c r="J567" s="1" t="s">
        <v>2861</v>
      </c>
      <c r="K567" s="1" t="s">
        <v>2687</v>
      </c>
      <c r="L567" s="1" t="s">
        <v>2680</v>
      </c>
      <c r="M567" s="1"/>
      <c r="N567" s="1"/>
      <c r="O567" s="1" t="s">
        <v>6528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2862</v>
      </c>
      <c r="B568" s="1" t="s">
        <v>1560</v>
      </c>
      <c r="C568" s="1">
        <v>2</v>
      </c>
      <c r="D568" s="1">
        <v>1</v>
      </c>
      <c r="E568" s="1">
        <v>132</v>
      </c>
      <c r="F568" s="1" t="s">
        <v>343</v>
      </c>
      <c r="G568" s="1" t="s">
        <v>2863</v>
      </c>
      <c r="H568" s="1" t="s">
        <v>2865</v>
      </c>
      <c r="I568" s="1" t="s">
        <v>136</v>
      </c>
      <c r="J568" s="1" t="s">
        <v>2866</v>
      </c>
      <c r="K568" s="1" t="s">
        <v>2687</v>
      </c>
      <c r="L568" s="1" t="s">
        <v>2680</v>
      </c>
      <c r="M568" s="1"/>
      <c r="N568" s="1"/>
      <c r="O568" s="1" t="s">
        <v>6528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2867</v>
      </c>
      <c r="B569" s="1" t="s">
        <v>1560</v>
      </c>
      <c r="C569" s="1">
        <v>2</v>
      </c>
      <c r="D569" s="1">
        <v>1</v>
      </c>
      <c r="E569" s="1">
        <v>135</v>
      </c>
      <c r="F569" s="1" t="s">
        <v>343</v>
      </c>
      <c r="G569" s="1" t="s">
        <v>2868</v>
      </c>
      <c r="H569" s="1" t="s">
        <v>1847</v>
      </c>
      <c r="I569" s="1" t="s">
        <v>2870</v>
      </c>
      <c r="J569" s="1" t="s">
        <v>2871</v>
      </c>
      <c r="K569" s="1" t="s">
        <v>2687</v>
      </c>
      <c r="L569" s="1" t="s">
        <v>2680</v>
      </c>
      <c r="M569" s="1"/>
      <c r="N569" s="1"/>
      <c r="O569" s="1" t="s">
        <v>6528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2872</v>
      </c>
      <c r="B570" s="1" t="s">
        <v>1560</v>
      </c>
      <c r="C570" s="1">
        <v>3</v>
      </c>
      <c r="D570" s="1">
        <v>1</v>
      </c>
      <c r="E570" s="1">
        <v>4090</v>
      </c>
      <c r="F570" s="1" t="s">
        <v>343</v>
      </c>
      <c r="G570" s="1" t="s">
        <v>2873</v>
      </c>
      <c r="H570" s="1" t="s">
        <v>1847</v>
      </c>
      <c r="I570" s="1" t="s">
        <v>2875</v>
      </c>
      <c r="J570" s="1" t="s">
        <v>2876</v>
      </c>
      <c r="K570" s="1" t="s">
        <v>2687</v>
      </c>
      <c r="L570" s="1" t="s">
        <v>2680</v>
      </c>
      <c r="M570" s="1"/>
      <c r="N570" s="1"/>
      <c r="O570" s="1" t="s">
        <v>6528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2877</v>
      </c>
      <c r="B571" s="1" t="s">
        <v>1560</v>
      </c>
      <c r="C571" s="1">
        <v>5</v>
      </c>
      <c r="D571" s="1">
        <v>1</v>
      </c>
      <c r="E571" s="1">
        <v>6360</v>
      </c>
      <c r="F571" s="1" t="s">
        <v>343</v>
      </c>
      <c r="G571" s="1" t="s">
        <v>2878</v>
      </c>
      <c r="H571" s="1" t="s">
        <v>285</v>
      </c>
      <c r="I571" s="1" t="s">
        <v>2880</v>
      </c>
      <c r="J571" s="1" t="s">
        <v>2881</v>
      </c>
      <c r="K571" s="1" t="s">
        <v>171</v>
      </c>
      <c r="L571" s="1" t="s">
        <v>34</v>
      </c>
      <c r="M571" s="1"/>
      <c r="N571" s="1"/>
      <c r="O571" s="1" t="s">
        <v>6528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2882</v>
      </c>
      <c r="B572" s="1" t="s">
        <v>1560</v>
      </c>
      <c r="C572" s="1">
        <v>2</v>
      </c>
      <c r="D572" s="1">
        <v>1</v>
      </c>
      <c r="E572" s="1">
        <v>7033</v>
      </c>
      <c r="F572" s="1" t="s">
        <v>2305</v>
      </c>
      <c r="G572" s="1" t="s">
        <v>2883</v>
      </c>
      <c r="H572" s="1" t="s">
        <v>1118</v>
      </c>
      <c r="I572" s="1" t="s">
        <v>2885</v>
      </c>
      <c r="J572" s="1" t="s">
        <v>2886</v>
      </c>
      <c r="K572" s="1" t="s">
        <v>2887</v>
      </c>
      <c r="L572" s="1" t="s">
        <v>34</v>
      </c>
      <c r="M572" s="1"/>
      <c r="N572" s="1"/>
      <c r="O572" s="1" t="s">
        <v>6528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2888</v>
      </c>
      <c r="B573" s="1" t="s">
        <v>1560</v>
      </c>
      <c r="C573" s="1">
        <v>2</v>
      </c>
      <c r="D573" s="1">
        <v>1</v>
      </c>
      <c r="E573" s="1">
        <v>3644</v>
      </c>
      <c r="F573" s="1" t="s">
        <v>369</v>
      </c>
      <c r="G573" s="1" t="s">
        <v>947</v>
      </c>
      <c r="H573" s="1" t="s">
        <v>949</v>
      </c>
      <c r="I573" s="1" t="s">
        <v>950</v>
      </c>
      <c r="J573" s="1" t="s">
        <v>951</v>
      </c>
      <c r="K573" s="1" t="s">
        <v>253</v>
      </c>
      <c r="L573" s="1" t="s">
        <v>34</v>
      </c>
      <c r="M573" s="1"/>
      <c r="N573" s="1"/>
      <c r="O573" s="1" t="s">
        <v>6528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2890</v>
      </c>
      <c r="B574" s="1" t="s">
        <v>1560</v>
      </c>
      <c r="C574" s="1">
        <v>4</v>
      </c>
      <c r="D574" s="1">
        <v>1</v>
      </c>
      <c r="E574" s="1">
        <v>366</v>
      </c>
      <c r="F574" s="1" t="s">
        <v>30</v>
      </c>
      <c r="G574" s="1" t="s">
        <v>926</v>
      </c>
      <c r="H574" s="1" t="s">
        <v>928</v>
      </c>
      <c r="I574" s="1" t="s">
        <v>28</v>
      </c>
      <c r="J574" s="1" t="s">
        <v>929</v>
      </c>
      <c r="K574" s="1" t="s">
        <v>930</v>
      </c>
      <c r="L574" s="1" t="s">
        <v>34</v>
      </c>
      <c r="M574" s="1"/>
      <c r="N574" s="1"/>
      <c r="O574" s="1" t="s">
        <v>6528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2891</v>
      </c>
      <c r="B575" s="1" t="s">
        <v>1560</v>
      </c>
      <c r="C575" s="1">
        <v>2</v>
      </c>
      <c r="D575" s="1">
        <v>1</v>
      </c>
      <c r="E575" s="1">
        <v>1012</v>
      </c>
      <c r="F575" s="1" t="s">
        <v>2305</v>
      </c>
      <c r="G575" s="1" t="s">
        <v>2892</v>
      </c>
      <c r="H575" s="1" t="s">
        <v>2894</v>
      </c>
      <c r="I575" s="1" t="s">
        <v>28</v>
      </c>
      <c r="J575" s="1" t="s">
        <v>2895</v>
      </c>
      <c r="K575" s="1" t="s">
        <v>930</v>
      </c>
      <c r="L575" s="1" t="s">
        <v>34</v>
      </c>
      <c r="M575" s="1"/>
      <c r="N575" s="1"/>
      <c r="O575" s="1" t="s">
        <v>6528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2896</v>
      </c>
      <c r="B576" s="1" t="s">
        <v>1560</v>
      </c>
      <c r="C576" s="1">
        <v>2</v>
      </c>
      <c r="D576" s="1">
        <v>1</v>
      </c>
      <c r="E576" s="1">
        <v>7825</v>
      </c>
      <c r="F576" s="1" t="s">
        <v>2305</v>
      </c>
      <c r="G576" s="1" t="s">
        <v>2897</v>
      </c>
      <c r="H576" s="1" t="s">
        <v>2899</v>
      </c>
      <c r="I576" s="1" t="s">
        <v>2900</v>
      </c>
      <c r="J576" s="1" t="s">
        <v>346</v>
      </c>
      <c r="K576" s="1" t="s">
        <v>253</v>
      </c>
      <c r="L576" s="1" t="s">
        <v>34</v>
      </c>
      <c r="M576" s="1"/>
      <c r="N576" s="1"/>
      <c r="O576" s="1" t="s">
        <v>6528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2901</v>
      </c>
      <c r="B577" s="1" t="s">
        <v>1560</v>
      </c>
      <c r="C577" s="1">
        <v>2</v>
      </c>
      <c r="D577" s="1">
        <v>1</v>
      </c>
      <c r="E577" s="1">
        <v>3654</v>
      </c>
      <c r="F577" s="1" t="s">
        <v>369</v>
      </c>
      <c r="G577" s="1" t="s">
        <v>937</v>
      </c>
      <c r="H577" s="1" t="s">
        <v>939</v>
      </c>
      <c r="I577" s="1" t="s">
        <v>940</v>
      </c>
      <c r="J577" s="1" t="s">
        <v>80</v>
      </c>
      <c r="K577" s="1" t="s">
        <v>179</v>
      </c>
      <c r="L577" s="1" t="s">
        <v>34</v>
      </c>
      <c r="M577" s="1"/>
      <c r="N577" s="1"/>
      <c r="O577" s="1" t="s">
        <v>6528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2903</v>
      </c>
      <c r="B578" s="1" t="s">
        <v>1560</v>
      </c>
      <c r="C578" s="1">
        <v>4</v>
      </c>
      <c r="D578" s="1">
        <v>1</v>
      </c>
      <c r="E578" s="1">
        <v>5931</v>
      </c>
      <c r="F578" s="1" t="s">
        <v>30</v>
      </c>
      <c r="G578" s="1" t="s">
        <v>2904</v>
      </c>
      <c r="H578" s="1" t="s">
        <v>2906</v>
      </c>
      <c r="I578" s="1" t="s">
        <v>2907</v>
      </c>
      <c r="J578" s="1" t="s">
        <v>2908</v>
      </c>
      <c r="K578" s="1" t="s">
        <v>253</v>
      </c>
      <c r="L578" s="1" t="s">
        <v>34</v>
      </c>
      <c r="M578" s="1"/>
      <c r="N578" s="1"/>
      <c r="O578" s="1" t="s">
        <v>6528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2909</v>
      </c>
      <c r="B579" s="1" t="s">
        <v>1560</v>
      </c>
      <c r="C579" s="1">
        <v>2</v>
      </c>
      <c r="D579" s="1">
        <v>1</v>
      </c>
      <c r="E579" s="1">
        <v>3668</v>
      </c>
      <c r="F579" s="1" t="s">
        <v>369</v>
      </c>
      <c r="G579" s="1" t="s">
        <v>932</v>
      </c>
      <c r="H579" s="1" t="s">
        <v>168</v>
      </c>
      <c r="I579" s="1" t="s">
        <v>934</v>
      </c>
      <c r="J579" s="1" t="s">
        <v>935</v>
      </c>
      <c r="K579" s="1" t="s">
        <v>171</v>
      </c>
      <c r="L579" s="1" t="s">
        <v>34</v>
      </c>
      <c r="M579" s="1"/>
      <c r="N579" s="1"/>
      <c r="O579" s="1" t="s">
        <v>6528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2911</v>
      </c>
      <c r="B580" s="1" t="s">
        <v>1560</v>
      </c>
      <c r="C580" s="1">
        <v>2</v>
      </c>
      <c r="D580" s="1">
        <v>1</v>
      </c>
      <c r="E580" s="1">
        <v>5744</v>
      </c>
      <c r="F580" s="1" t="s">
        <v>2305</v>
      </c>
      <c r="G580" s="1" t="s">
        <v>2912</v>
      </c>
      <c r="H580" s="1" t="s">
        <v>2914</v>
      </c>
      <c r="I580" s="1" t="s">
        <v>2915</v>
      </c>
      <c r="J580" s="1" t="s">
        <v>346</v>
      </c>
      <c r="K580" s="1" t="s">
        <v>1000</v>
      </c>
      <c r="L580" s="1" t="s">
        <v>34</v>
      </c>
      <c r="M580" s="1"/>
      <c r="N580" s="1"/>
      <c r="O580" s="1" t="s">
        <v>6528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2916</v>
      </c>
      <c r="B581" s="1" t="s">
        <v>1560</v>
      </c>
      <c r="C581" s="1">
        <v>4</v>
      </c>
      <c r="D581" s="1">
        <v>1</v>
      </c>
      <c r="E581" s="1">
        <v>306</v>
      </c>
      <c r="F581" s="1" t="s">
        <v>30</v>
      </c>
      <c r="G581" s="1" t="s">
        <v>959</v>
      </c>
      <c r="H581" s="1" t="s">
        <v>961</v>
      </c>
      <c r="I581" s="1" t="s">
        <v>956</v>
      </c>
      <c r="J581" s="1" t="s">
        <v>962</v>
      </c>
      <c r="K581" s="1" t="s">
        <v>963</v>
      </c>
      <c r="L581" s="1" t="s">
        <v>34</v>
      </c>
      <c r="M581" s="1"/>
      <c r="N581" s="1"/>
      <c r="O581" s="1" t="s">
        <v>6528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2918</v>
      </c>
      <c r="B582" s="1" t="s">
        <v>1560</v>
      </c>
      <c r="C582" s="1">
        <v>4</v>
      </c>
      <c r="D582" s="1">
        <v>1</v>
      </c>
      <c r="E582" s="1">
        <v>229</v>
      </c>
      <c r="F582" s="1" t="s">
        <v>30</v>
      </c>
      <c r="G582" s="1" t="s">
        <v>953</v>
      </c>
      <c r="H582" s="1" t="s">
        <v>955</v>
      </c>
      <c r="I582" s="1" t="s">
        <v>956</v>
      </c>
      <c r="J582" s="1" t="s">
        <v>957</v>
      </c>
      <c r="K582" s="1" t="s">
        <v>274</v>
      </c>
      <c r="L582" s="1" t="s">
        <v>34</v>
      </c>
      <c r="M582" s="1"/>
      <c r="N582" s="1"/>
      <c r="O582" s="1" t="s">
        <v>6528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2920</v>
      </c>
      <c r="B583" s="1" t="s">
        <v>1560</v>
      </c>
      <c r="C583" s="1">
        <v>2</v>
      </c>
      <c r="D583" s="1">
        <v>1</v>
      </c>
      <c r="E583" s="1">
        <v>3636</v>
      </c>
      <c r="F583" s="1" t="s">
        <v>369</v>
      </c>
      <c r="G583" s="1" t="s">
        <v>984</v>
      </c>
      <c r="H583" s="1" t="s">
        <v>986</v>
      </c>
      <c r="I583" s="1" t="s">
        <v>987</v>
      </c>
      <c r="J583" s="1" t="s">
        <v>988</v>
      </c>
      <c r="K583" s="1" t="s">
        <v>274</v>
      </c>
      <c r="L583" s="1" t="s">
        <v>34</v>
      </c>
      <c r="M583" s="1"/>
      <c r="N583" s="1"/>
      <c r="O583" s="1" t="s">
        <v>6528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2922</v>
      </c>
      <c r="B584" s="1" t="s">
        <v>1560</v>
      </c>
      <c r="C584" s="1">
        <v>2</v>
      </c>
      <c r="D584" s="1">
        <v>1</v>
      </c>
      <c r="E584" s="1">
        <v>7376</v>
      </c>
      <c r="F584" s="1" t="s">
        <v>2305</v>
      </c>
      <c r="G584" s="1" t="s">
        <v>2923</v>
      </c>
      <c r="H584" s="1" t="s">
        <v>2925</v>
      </c>
      <c r="I584" s="1" t="s">
        <v>2061</v>
      </c>
      <c r="J584" s="1" t="s">
        <v>346</v>
      </c>
      <c r="K584" s="1" t="s">
        <v>2926</v>
      </c>
      <c r="L584" s="1" t="s">
        <v>34</v>
      </c>
      <c r="M584" s="1"/>
      <c r="N584" s="1"/>
      <c r="O584" s="1" t="s">
        <v>6528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2927</v>
      </c>
      <c r="B585" s="1" t="s">
        <v>1560</v>
      </c>
      <c r="C585" s="1">
        <v>2</v>
      </c>
      <c r="D585" s="1">
        <v>1</v>
      </c>
      <c r="E585" s="1">
        <v>3637</v>
      </c>
      <c r="F585" s="1" t="s">
        <v>369</v>
      </c>
      <c r="G585" s="1" t="s">
        <v>978</v>
      </c>
      <c r="H585" s="1" t="s">
        <v>980</v>
      </c>
      <c r="I585" s="1" t="s">
        <v>981</v>
      </c>
      <c r="J585" s="1" t="s">
        <v>962</v>
      </c>
      <c r="K585" s="1" t="s">
        <v>982</v>
      </c>
      <c r="L585" s="1" t="s">
        <v>34</v>
      </c>
      <c r="M585" s="1"/>
      <c r="N585" s="1"/>
      <c r="O585" s="1" t="s">
        <v>6528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2929</v>
      </c>
      <c r="B586" s="1" t="s">
        <v>1560</v>
      </c>
      <c r="C586" s="1">
        <v>4</v>
      </c>
      <c r="D586" s="1">
        <v>1</v>
      </c>
      <c r="E586" s="1">
        <v>345</v>
      </c>
      <c r="F586" s="1" t="s">
        <v>30</v>
      </c>
      <c r="G586" s="1" t="s">
        <v>965</v>
      </c>
      <c r="H586" s="1" t="s">
        <v>967</v>
      </c>
      <c r="I586" s="1" t="s">
        <v>968</v>
      </c>
      <c r="J586" s="1" t="s">
        <v>969</v>
      </c>
      <c r="K586" s="1" t="s">
        <v>970</v>
      </c>
      <c r="L586" s="1" t="s">
        <v>34</v>
      </c>
      <c r="M586" s="1"/>
      <c r="N586" s="1"/>
      <c r="O586" s="1" t="s">
        <v>6528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2930</v>
      </c>
      <c r="B587" s="1" t="s">
        <v>1560</v>
      </c>
      <c r="C587" s="1">
        <v>4</v>
      </c>
      <c r="D587" s="1">
        <v>1</v>
      </c>
      <c r="E587" s="1">
        <v>91</v>
      </c>
      <c r="F587" s="1" t="s">
        <v>343</v>
      </c>
      <c r="G587" s="1" t="s">
        <v>990</v>
      </c>
      <c r="H587" s="1" t="s">
        <v>992</v>
      </c>
      <c r="I587" s="1" t="s">
        <v>993</v>
      </c>
      <c r="J587" s="1" t="s">
        <v>988</v>
      </c>
      <c r="K587" s="1" t="s">
        <v>274</v>
      </c>
      <c r="L587" s="1" t="s">
        <v>34</v>
      </c>
      <c r="M587" s="1"/>
      <c r="N587" s="1"/>
      <c r="O587" s="1" t="s">
        <v>6528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2932</v>
      </c>
      <c r="B588" s="1" t="s">
        <v>1560</v>
      </c>
      <c r="C588" s="1">
        <v>2</v>
      </c>
      <c r="D588" s="1">
        <v>1</v>
      </c>
      <c r="E588" s="1">
        <v>3662</v>
      </c>
      <c r="F588" s="1" t="s">
        <v>369</v>
      </c>
      <c r="G588" s="1" t="s">
        <v>995</v>
      </c>
      <c r="H588" s="1" t="s">
        <v>997</v>
      </c>
      <c r="I588" s="1" t="s">
        <v>998</v>
      </c>
      <c r="J588" s="1" t="s">
        <v>999</v>
      </c>
      <c r="K588" s="1" t="s">
        <v>1000</v>
      </c>
      <c r="L588" s="1" t="s">
        <v>34</v>
      </c>
      <c r="M588" s="1"/>
      <c r="N588" s="1"/>
      <c r="O588" s="1" t="s">
        <v>6528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2933</v>
      </c>
      <c r="B589" s="1" t="s">
        <v>1560</v>
      </c>
      <c r="C589" s="1">
        <v>4</v>
      </c>
      <c r="D589" s="1">
        <v>1</v>
      </c>
      <c r="E589" s="1">
        <v>223</v>
      </c>
      <c r="F589" s="1" t="s">
        <v>30</v>
      </c>
      <c r="G589" s="1" t="s">
        <v>972</v>
      </c>
      <c r="H589" s="1" t="s">
        <v>974</v>
      </c>
      <c r="I589" s="1" t="s">
        <v>46</v>
      </c>
      <c r="J589" s="1" t="s">
        <v>975</v>
      </c>
      <c r="K589" s="1" t="s">
        <v>976</v>
      </c>
      <c r="L589" s="1" t="s">
        <v>34</v>
      </c>
      <c r="M589" s="1"/>
      <c r="N589" s="1"/>
      <c r="O589" s="1" t="s">
        <v>6528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2935</v>
      </c>
      <c r="B590" s="1" t="s">
        <v>1560</v>
      </c>
      <c r="C590" s="1">
        <v>2</v>
      </c>
      <c r="D590" s="1">
        <v>1</v>
      </c>
      <c r="E590" s="1">
        <v>2407</v>
      </c>
      <c r="F590" s="1" t="s">
        <v>1834</v>
      </c>
      <c r="G590" s="1" t="s">
        <v>2936</v>
      </c>
      <c r="H590" s="1" t="s">
        <v>2938</v>
      </c>
      <c r="I590" s="1" t="s">
        <v>2939</v>
      </c>
      <c r="J590" s="1" t="s">
        <v>2940</v>
      </c>
      <c r="K590" s="1" t="s">
        <v>2941</v>
      </c>
      <c r="L590" s="1" t="s">
        <v>2942</v>
      </c>
      <c r="M590" s="1"/>
      <c r="N590" s="1"/>
      <c r="O590" s="1" t="s">
        <v>6528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2943</v>
      </c>
      <c r="B591" s="1" t="s">
        <v>1560</v>
      </c>
      <c r="C591" s="1">
        <v>3</v>
      </c>
      <c r="D591" s="1">
        <v>1</v>
      </c>
      <c r="E591" s="1">
        <v>368</v>
      </c>
      <c r="F591" s="1" t="s">
        <v>30</v>
      </c>
      <c r="G591" s="1" t="s">
        <v>2944</v>
      </c>
      <c r="H591" s="1" t="s">
        <v>2946</v>
      </c>
      <c r="I591" s="1" t="s">
        <v>2947</v>
      </c>
      <c r="J591" s="1" t="s">
        <v>1794</v>
      </c>
      <c r="K591" s="1" t="s">
        <v>2941</v>
      </c>
      <c r="L591" s="1" t="s">
        <v>2942</v>
      </c>
      <c r="M591" s="1"/>
      <c r="N591" s="1"/>
      <c r="O591" s="1" t="s">
        <v>6528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2948</v>
      </c>
      <c r="B592" s="1" t="s">
        <v>1560</v>
      </c>
      <c r="C592" s="1">
        <v>3</v>
      </c>
      <c r="D592" s="1">
        <v>1</v>
      </c>
      <c r="E592" s="1">
        <v>249</v>
      </c>
      <c r="F592" s="1" t="s">
        <v>30</v>
      </c>
      <c r="G592" s="1" t="s">
        <v>2949</v>
      </c>
      <c r="H592" s="1" t="s">
        <v>2951</v>
      </c>
      <c r="I592" s="1" t="s">
        <v>2952</v>
      </c>
      <c r="J592" s="1" t="s">
        <v>2953</v>
      </c>
      <c r="K592" s="1" t="s">
        <v>2941</v>
      </c>
      <c r="L592" s="1" t="s">
        <v>2942</v>
      </c>
      <c r="M592" s="1"/>
      <c r="N592" s="1"/>
      <c r="O592" s="1" t="s">
        <v>6528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2954</v>
      </c>
      <c r="B593" s="1" t="s">
        <v>1560</v>
      </c>
      <c r="C593" s="1">
        <v>3</v>
      </c>
      <c r="D593" s="1">
        <v>1</v>
      </c>
      <c r="E593" s="1">
        <v>6920</v>
      </c>
      <c r="F593" s="1" t="s">
        <v>343</v>
      </c>
      <c r="G593" s="1" t="s">
        <v>2955</v>
      </c>
      <c r="H593" s="1" t="s">
        <v>2957</v>
      </c>
      <c r="I593" s="1" t="s">
        <v>2958</v>
      </c>
      <c r="J593" s="1" t="s">
        <v>2959</v>
      </c>
      <c r="K593" s="1" t="s">
        <v>2960</v>
      </c>
      <c r="L593" s="1" t="s">
        <v>2942</v>
      </c>
      <c r="M593" s="1"/>
      <c r="N593" s="1"/>
      <c r="O593" s="1" t="s">
        <v>6528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2961</v>
      </c>
      <c r="B594" s="1" t="s">
        <v>1560</v>
      </c>
      <c r="C594" s="1">
        <v>2</v>
      </c>
      <c r="D594" s="1">
        <v>1</v>
      </c>
      <c r="E594" s="1">
        <v>7440</v>
      </c>
      <c r="F594" s="1" t="s">
        <v>343</v>
      </c>
      <c r="G594" s="1" t="s">
        <v>2962</v>
      </c>
      <c r="H594" s="1" t="s">
        <v>1995</v>
      </c>
      <c r="I594" s="1" t="s">
        <v>2964</v>
      </c>
      <c r="J594" s="1" t="s">
        <v>2965</v>
      </c>
      <c r="K594" s="1" t="s">
        <v>2966</v>
      </c>
      <c r="L594" s="1" t="s">
        <v>2942</v>
      </c>
      <c r="M594" s="1"/>
      <c r="N594" s="1"/>
      <c r="O594" s="1" t="s">
        <v>6528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2967</v>
      </c>
      <c r="B595" s="1" t="s">
        <v>1560</v>
      </c>
      <c r="C595" s="1">
        <v>2</v>
      </c>
      <c r="D595" s="1">
        <v>1</v>
      </c>
      <c r="E595" s="1">
        <v>8987</v>
      </c>
      <c r="F595" s="1" t="s">
        <v>30</v>
      </c>
      <c r="G595" s="1" t="s">
        <v>2968</v>
      </c>
      <c r="H595" s="1" t="s">
        <v>2970</v>
      </c>
      <c r="I595" s="1" t="s">
        <v>2971</v>
      </c>
      <c r="J595" s="1" t="s">
        <v>2972</v>
      </c>
      <c r="K595" s="1" t="s">
        <v>2966</v>
      </c>
      <c r="L595" s="1" t="s">
        <v>2942</v>
      </c>
      <c r="M595" s="1"/>
      <c r="N595" s="1"/>
      <c r="O595" s="1" t="s">
        <v>6528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2973</v>
      </c>
      <c r="B596" s="1" t="s">
        <v>1560</v>
      </c>
      <c r="C596" s="1">
        <v>4</v>
      </c>
      <c r="D596" s="1">
        <v>1</v>
      </c>
      <c r="E596" s="1">
        <v>242</v>
      </c>
      <c r="F596" s="1" t="s">
        <v>30</v>
      </c>
      <c r="G596" s="1" t="s">
        <v>1032</v>
      </c>
      <c r="H596" s="1" t="s">
        <v>1034</v>
      </c>
      <c r="I596" s="1" t="s">
        <v>28</v>
      </c>
      <c r="J596" s="1" t="s">
        <v>1035</v>
      </c>
      <c r="K596" s="1" t="s">
        <v>325</v>
      </c>
      <c r="L596" s="1" t="s">
        <v>34</v>
      </c>
      <c r="M596" s="1"/>
      <c r="N596" s="1"/>
      <c r="O596" s="1" t="s">
        <v>6528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2975</v>
      </c>
      <c r="B597" s="1" t="s">
        <v>1560</v>
      </c>
      <c r="C597" s="1">
        <v>2</v>
      </c>
      <c r="D597" s="1">
        <v>1</v>
      </c>
      <c r="E597" s="1">
        <v>3664</v>
      </c>
      <c r="F597" s="1" t="s">
        <v>369</v>
      </c>
      <c r="G597" s="1" t="s">
        <v>1037</v>
      </c>
      <c r="H597" s="1" t="s">
        <v>1039</v>
      </c>
      <c r="I597" s="1" t="s">
        <v>1040</v>
      </c>
      <c r="J597" s="1" t="s">
        <v>1041</v>
      </c>
      <c r="K597" s="1" t="s">
        <v>207</v>
      </c>
      <c r="L597" s="1" t="s">
        <v>34</v>
      </c>
      <c r="M597" s="1"/>
      <c r="N597" s="1"/>
      <c r="O597" s="1" t="s">
        <v>6528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2976</v>
      </c>
      <c r="B598" s="1" t="s">
        <v>1560</v>
      </c>
      <c r="C598" s="1">
        <v>4</v>
      </c>
      <c r="D598" s="1">
        <v>1</v>
      </c>
      <c r="E598" s="1">
        <v>349</v>
      </c>
      <c r="F598" s="1" t="s">
        <v>30</v>
      </c>
      <c r="G598" s="1" t="s">
        <v>95</v>
      </c>
      <c r="H598" s="1" t="s">
        <v>97</v>
      </c>
      <c r="I598" s="1" t="s">
        <v>28</v>
      </c>
      <c r="J598" s="1" t="s">
        <v>98</v>
      </c>
      <c r="K598" s="1" t="s">
        <v>99</v>
      </c>
      <c r="L598" s="1" t="s">
        <v>34</v>
      </c>
      <c r="M598" s="1"/>
      <c r="N598" s="1"/>
      <c r="O598" s="1" t="s">
        <v>6528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2978</v>
      </c>
      <c r="B599" s="1" t="s">
        <v>1560</v>
      </c>
      <c r="C599" s="1">
        <v>4</v>
      </c>
      <c r="D599" s="1">
        <v>1</v>
      </c>
      <c r="E599" s="1">
        <v>285</v>
      </c>
      <c r="F599" s="1" t="s">
        <v>30</v>
      </c>
      <c r="G599" s="1" t="s">
        <v>101</v>
      </c>
      <c r="H599" s="1" t="s">
        <v>103</v>
      </c>
      <c r="I599" s="1" t="s">
        <v>28</v>
      </c>
      <c r="J599" s="1" t="s">
        <v>104</v>
      </c>
      <c r="K599" s="1" t="s">
        <v>105</v>
      </c>
      <c r="L599" s="1" t="s">
        <v>34</v>
      </c>
      <c r="M599" s="1"/>
      <c r="N599" s="1"/>
      <c r="O599" s="1" t="s">
        <v>6528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2980</v>
      </c>
      <c r="B600" s="1" t="s">
        <v>1560</v>
      </c>
      <c r="C600" s="1">
        <v>4</v>
      </c>
      <c r="D600" s="1">
        <v>1</v>
      </c>
      <c r="E600" s="1">
        <v>106</v>
      </c>
      <c r="F600" s="1" t="s">
        <v>343</v>
      </c>
      <c r="G600" s="1" t="s">
        <v>1020</v>
      </c>
      <c r="H600" s="1" t="s">
        <v>1022</v>
      </c>
      <c r="I600" s="1" t="s">
        <v>1023</v>
      </c>
      <c r="J600" s="1" t="s">
        <v>1024</v>
      </c>
      <c r="K600" s="1" t="s">
        <v>325</v>
      </c>
      <c r="L600" s="1" t="s">
        <v>34</v>
      </c>
      <c r="M600" s="1"/>
      <c r="N600" s="1"/>
      <c r="O600" s="1" t="s">
        <v>6528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2981</v>
      </c>
      <c r="B601" s="1" t="s">
        <v>1560</v>
      </c>
      <c r="C601" s="1">
        <v>2</v>
      </c>
      <c r="D601" s="1">
        <v>1</v>
      </c>
      <c r="E601" s="1">
        <v>3651</v>
      </c>
      <c r="F601" s="1" t="s">
        <v>369</v>
      </c>
      <c r="G601" s="1" t="s">
        <v>1043</v>
      </c>
      <c r="H601" s="1" t="s">
        <v>1045</v>
      </c>
      <c r="I601" s="1" t="s">
        <v>1046</v>
      </c>
      <c r="J601" s="1" t="s">
        <v>1047</v>
      </c>
      <c r="K601" s="1" t="s">
        <v>260</v>
      </c>
      <c r="L601" s="1" t="s">
        <v>34</v>
      </c>
      <c r="M601" s="1"/>
      <c r="N601" s="1"/>
      <c r="O601" s="1" t="s">
        <v>6528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2982</v>
      </c>
      <c r="B602" s="1" t="s">
        <v>1560</v>
      </c>
      <c r="C602" s="1">
        <v>5</v>
      </c>
      <c r="D602" s="1">
        <v>1</v>
      </c>
      <c r="E602" s="1">
        <v>193</v>
      </c>
      <c r="F602" s="1" t="s">
        <v>343</v>
      </c>
      <c r="G602" s="1" t="s">
        <v>1014</v>
      </c>
      <c r="H602" s="1" t="s">
        <v>1016</v>
      </c>
      <c r="I602" s="1" t="s">
        <v>1017</v>
      </c>
      <c r="J602" s="1" t="s">
        <v>1018</v>
      </c>
      <c r="K602" s="1" t="s">
        <v>207</v>
      </c>
      <c r="L602" s="1" t="s">
        <v>34</v>
      </c>
      <c r="M602" s="1"/>
      <c r="N602" s="1"/>
      <c r="O602" s="1" t="s">
        <v>6528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2984</v>
      </c>
      <c r="B603" s="1" t="s">
        <v>1560</v>
      </c>
      <c r="C603" s="1">
        <v>4</v>
      </c>
      <c r="D603" s="1">
        <v>1</v>
      </c>
      <c r="E603" s="1">
        <v>287</v>
      </c>
      <c r="F603" s="1" t="s">
        <v>30</v>
      </c>
      <c r="G603" s="1" t="s">
        <v>1087</v>
      </c>
      <c r="H603" s="1" t="s">
        <v>1089</v>
      </c>
      <c r="I603" s="1" t="s">
        <v>1090</v>
      </c>
      <c r="J603" s="1" t="s">
        <v>1091</v>
      </c>
      <c r="K603" s="1" t="s">
        <v>1071</v>
      </c>
      <c r="L603" s="1" t="s">
        <v>34</v>
      </c>
      <c r="M603" s="1"/>
      <c r="N603" s="1"/>
      <c r="O603" s="1" t="s">
        <v>6528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2985</v>
      </c>
      <c r="B604" s="1" t="s">
        <v>1560</v>
      </c>
      <c r="C604" s="1">
        <v>4</v>
      </c>
      <c r="D604" s="1">
        <v>1</v>
      </c>
      <c r="E604" s="1">
        <v>107</v>
      </c>
      <c r="F604" s="1" t="s">
        <v>343</v>
      </c>
      <c r="G604" s="1" t="s">
        <v>1060</v>
      </c>
      <c r="H604" s="1" t="s">
        <v>1062</v>
      </c>
      <c r="I604" s="1" t="s">
        <v>1063</v>
      </c>
      <c r="J604" s="1" t="s">
        <v>1064</v>
      </c>
      <c r="K604" s="1" t="s">
        <v>1065</v>
      </c>
      <c r="L604" s="1" t="s">
        <v>34</v>
      </c>
      <c r="M604" s="1"/>
      <c r="N604" s="1"/>
      <c r="O604" s="1" t="s">
        <v>6528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2986</v>
      </c>
      <c r="B605" s="1" t="s">
        <v>1560</v>
      </c>
      <c r="C605" s="1">
        <v>4</v>
      </c>
      <c r="D605" s="1">
        <v>1</v>
      </c>
      <c r="E605" s="1">
        <v>282</v>
      </c>
      <c r="F605" s="1" t="s">
        <v>30</v>
      </c>
      <c r="G605" s="1" t="s">
        <v>1093</v>
      </c>
      <c r="H605" s="1" t="s">
        <v>1095</v>
      </c>
      <c r="I605" s="1" t="s">
        <v>1096</v>
      </c>
      <c r="J605" s="1" t="s">
        <v>1097</v>
      </c>
      <c r="K605" s="1" t="s">
        <v>1098</v>
      </c>
      <c r="L605" s="1" t="s">
        <v>34</v>
      </c>
      <c r="M605" s="1"/>
      <c r="N605" s="1"/>
      <c r="O605" s="1" t="s">
        <v>6528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2988</v>
      </c>
      <c r="B606" s="1" t="s">
        <v>1560</v>
      </c>
      <c r="C606" s="1">
        <v>4</v>
      </c>
      <c r="D606" s="1">
        <v>1</v>
      </c>
      <c r="E606" s="1">
        <v>243</v>
      </c>
      <c r="F606" s="1" t="s">
        <v>30</v>
      </c>
      <c r="G606" s="1" t="s">
        <v>1082</v>
      </c>
      <c r="H606" s="1" t="s">
        <v>1084</v>
      </c>
      <c r="I606" s="1" t="s">
        <v>512</v>
      </c>
      <c r="J606" s="1" t="s">
        <v>1064</v>
      </c>
      <c r="K606" s="1" t="s">
        <v>1085</v>
      </c>
      <c r="L606" s="1" t="s">
        <v>34</v>
      </c>
      <c r="M606" s="1"/>
      <c r="N606" s="1"/>
      <c r="O606" s="1" t="s">
        <v>6528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2990</v>
      </c>
      <c r="B607" s="1" t="s">
        <v>1560</v>
      </c>
      <c r="C607" s="1">
        <v>4</v>
      </c>
      <c r="D607" s="1">
        <v>1</v>
      </c>
      <c r="E607" s="1">
        <v>252</v>
      </c>
      <c r="F607" s="1" t="s">
        <v>30</v>
      </c>
      <c r="G607" s="1" t="s">
        <v>107</v>
      </c>
      <c r="H607" s="1" t="s">
        <v>109</v>
      </c>
      <c r="I607" s="1" t="s">
        <v>110</v>
      </c>
      <c r="J607" s="1" t="s">
        <v>111</v>
      </c>
      <c r="K607" s="1" t="s">
        <v>112</v>
      </c>
      <c r="L607" s="1" t="s">
        <v>34</v>
      </c>
      <c r="M607" s="1"/>
      <c r="N607" s="1"/>
      <c r="O607" s="1" t="s">
        <v>6528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2991</v>
      </c>
      <c r="B608" s="1" t="s">
        <v>1560</v>
      </c>
      <c r="C608" s="1">
        <v>4</v>
      </c>
      <c r="D608" s="1">
        <v>1</v>
      </c>
      <c r="E608" s="1">
        <v>116</v>
      </c>
      <c r="F608" s="1" t="s">
        <v>343</v>
      </c>
      <c r="G608" s="1" t="s">
        <v>1110</v>
      </c>
      <c r="H608" s="1" t="s">
        <v>1112</v>
      </c>
      <c r="I608" s="1" t="s">
        <v>1113</v>
      </c>
      <c r="J608" s="1" t="s">
        <v>1114</v>
      </c>
      <c r="K608" s="1" t="s">
        <v>112</v>
      </c>
      <c r="L608" s="1" t="s">
        <v>34</v>
      </c>
      <c r="M608" s="1"/>
      <c r="N608" s="1"/>
      <c r="O608" s="1" t="s">
        <v>6528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2992</v>
      </c>
      <c r="B609" s="1" t="s">
        <v>1560</v>
      </c>
      <c r="C609" s="1">
        <v>2</v>
      </c>
      <c r="D609" s="1">
        <v>1</v>
      </c>
      <c r="E609" s="1">
        <v>3640</v>
      </c>
      <c r="F609" s="1" t="s">
        <v>369</v>
      </c>
      <c r="G609" s="1" t="s">
        <v>1078</v>
      </c>
      <c r="H609" s="1" t="s">
        <v>1062</v>
      </c>
      <c r="I609" s="1" t="s">
        <v>1080</v>
      </c>
      <c r="J609" s="1" t="s">
        <v>1064</v>
      </c>
      <c r="K609" s="1" t="s">
        <v>1065</v>
      </c>
      <c r="L609" s="1" t="s">
        <v>34</v>
      </c>
      <c r="M609" s="1"/>
      <c r="N609" s="1"/>
      <c r="O609" s="1" t="s">
        <v>6528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2993</v>
      </c>
      <c r="B610" s="1" t="s">
        <v>1560</v>
      </c>
      <c r="C610" s="1">
        <v>4</v>
      </c>
      <c r="D610" s="1">
        <v>1</v>
      </c>
      <c r="E610" s="1">
        <v>365</v>
      </c>
      <c r="F610" s="1" t="s">
        <v>30</v>
      </c>
      <c r="G610" s="1" t="s">
        <v>1054</v>
      </c>
      <c r="H610" s="1" t="s">
        <v>1056</v>
      </c>
      <c r="I610" s="1" t="s">
        <v>1057</v>
      </c>
      <c r="J610" s="1" t="s">
        <v>1058</v>
      </c>
      <c r="K610" s="1" t="s">
        <v>913</v>
      </c>
      <c r="L610" s="1" t="s">
        <v>34</v>
      </c>
      <c r="M610" s="1"/>
      <c r="N610" s="1"/>
      <c r="O610" s="1" t="s">
        <v>6528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2994</v>
      </c>
      <c r="B611" s="1" t="s">
        <v>1560</v>
      </c>
      <c r="C611" s="1">
        <v>5</v>
      </c>
      <c r="D611" s="1">
        <v>1</v>
      </c>
      <c r="E611" s="1">
        <v>3941</v>
      </c>
      <c r="F611" s="1" t="s">
        <v>343</v>
      </c>
      <c r="G611" s="1" t="s">
        <v>2995</v>
      </c>
      <c r="H611" s="1" t="s">
        <v>2997</v>
      </c>
      <c r="I611" s="1" t="s">
        <v>998</v>
      </c>
      <c r="J611" s="1" t="s">
        <v>2998</v>
      </c>
      <c r="K611" s="1" t="s">
        <v>1071</v>
      </c>
      <c r="L611" s="1" t="s">
        <v>34</v>
      </c>
      <c r="M611" s="1"/>
      <c r="N611" s="1"/>
      <c r="O611" s="1" t="s">
        <v>6528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2999</v>
      </c>
      <c r="B612" s="1" t="s">
        <v>1560</v>
      </c>
      <c r="C612" s="1">
        <v>2</v>
      </c>
      <c r="D612" s="1">
        <v>1</v>
      </c>
      <c r="E612" s="1">
        <v>1010</v>
      </c>
      <c r="F612" s="1" t="s">
        <v>2305</v>
      </c>
      <c r="G612" s="1" t="s">
        <v>3000</v>
      </c>
      <c r="H612" s="1" t="s">
        <v>3001</v>
      </c>
      <c r="I612" s="1" t="s">
        <v>3002</v>
      </c>
      <c r="J612" s="1" t="s">
        <v>346</v>
      </c>
      <c r="K612" s="1" t="s">
        <v>3003</v>
      </c>
      <c r="L612" s="1" t="s">
        <v>34</v>
      </c>
      <c r="M612" s="1"/>
      <c r="N612" s="1"/>
      <c r="O612" s="1" t="s">
        <v>6528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3004</v>
      </c>
      <c r="B613" s="1" t="s">
        <v>1560</v>
      </c>
      <c r="C613" s="1">
        <v>2</v>
      </c>
      <c r="D613" s="1">
        <v>1</v>
      </c>
      <c r="E613" s="1">
        <v>1011</v>
      </c>
      <c r="F613" s="1" t="s">
        <v>2305</v>
      </c>
      <c r="G613" s="1" t="s">
        <v>3005</v>
      </c>
      <c r="H613" s="1" t="s">
        <v>3006</v>
      </c>
      <c r="I613" s="1" t="s">
        <v>3007</v>
      </c>
      <c r="J613" s="1" t="s">
        <v>346</v>
      </c>
      <c r="K613" s="1" t="s">
        <v>3008</v>
      </c>
      <c r="L613" s="1" t="s">
        <v>34</v>
      </c>
      <c r="M613" s="1"/>
      <c r="N613" s="1"/>
      <c r="O613" s="1" t="s">
        <v>6528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3009</v>
      </c>
      <c r="B614" s="1" t="s">
        <v>1560</v>
      </c>
      <c r="C614" s="1">
        <v>2</v>
      </c>
      <c r="D614" s="1">
        <v>1</v>
      </c>
      <c r="E614" s="1">
        <v>2388</v>
      </c>
      <c r="F614" s="1" t="s">
        <v>1834</v>
      </c>
      <c r="G614" s="1" t="s">
        <v>3010</v>
      </c>
      <c r="H614" s="1" t="s">
        <v>3011</v>
      </c>
      <c r="I614" s="1" t="s">
        <v>849</v>
      </c>
      <c r="J614" s="1" t="s">
        <v>3012</v>
      </c>
      <c r="K614" s="1" t="s">
        <v>119</v>
      </c>
      <c r="L614" s="1" t="s">
        <v>34</v>
      </c>
      <c r="M614" s="1"/>
      <c r="N614" s="1"/>
      <c r="O614" s="1" t="s">
        <v>6528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3013</v>
      </c>
      <c r="B615" s="1" t="s">
        <v>1560</v>
      </c>
      <c r="C615" s="1">
        <v>4</v>
      </c>
      <c r="D615" s="1">
        <v>1</v>
      </c>
      <c r="E615" s="1">
        <v>334</v>
      </c>
      <c r="F615" s="1" t="s">
        <v>30</v>
      </c>
      <c r="G615" s="1" t="s">
        <v>1121</v>
      </c>
      <c r="H615" s="1" t="s">
        <v>1123</v>
      </c>
      <c r="I615" s="1" t="s">
        <v>1124</v>
      </c>
      <c r="J615" s="1" t="s">
        <v>1125</v>
      </c>
      <c r="K615" s="1" t="s">
        <v>1126</v>
      </c>
      <c r="L615" s="1" t="s">
        <v>34</v>
      </c>
      <c r="M615" s="1"/>
      <c r="N615" s="1"/>
      <c r="O615" s="1" t="s">
        <v>6528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3014</v>
      </c>
      <c r="B616" s="1" t="s">
        <v>1560</v>
      </c>
      <c r="C616" s="1">
        <v>4</v>
      </c>
      <c r="D616" s="1">
        <v>1</v>
      </c>
      <c r="E616" s="1">
        <v>320</v>
      </c>
      <c r="F616" s="1" t="s">
        <v>30</v>
      </c>
      <c r="G616" s="1" t="s">
        <v>114</v>
      </c>
      <c r="H616" s="1" t="s">
        <v>116</v>
      </c>
      <c r="I616" s="1" t="s">
        <v>117</v>
      </c>
      <c r="J616" s="1" t="s">
        <v>118</v>
      </c>
      <c r="K616" s="1" t="s">
        <v>119</v>
      </c>
      <c r="L616" s="1" t="s">
        <v>34</v>
      </c>
      <c r="M616" s="1"/>
      <c r="N616" s="1"/>
      <c r="O616" s="1" t="s">
        <v>6528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3016</v>
      </c>
      <c r="B617" s="1" t="s">
        <v>1560</v>
      </c>
      <c r="C617" s="1">
        <v>4</v>
      </c>
      <c r="D617" s="1">
        <v>1</v>
      </c>
      <c r="E617" s="1">
        <v>295</v>
      </c>
      <c r="F617" s="1" t="s">
        <v>30</v>
      </c>
      <c r="G617" s="1" t="s">
        <v>1128</v>
      </c>
      <c r="H617" s="1" t="s">
        <v>1130</v>
      </c>
      <c r="I617" s="1" t="s">
        <v>1131</v>
      </c>
      <c r="J617" s="1" t="s">
        <v>1132</v>
      </c>
      <c r="K617" s="1" t="s">
        <v>1133</v>
      </c>
      <c r="L617" s="1" t="s">
        <v>34</v>
      </c>
      <c r="M617" s="1"/>
      <c r="N617" s="1"/>
      <c r="O617" s="1" t="s">
        <v>6528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3018</v>
      </c>
      <c r="B618" s="1" t="s">
        <v>1560</v>
      </c>
      <c r="C618" s="1">
        <v>5</v>
      </c>
      <c r="D618" s="1">
        <v>1</v>
      </c>
      <c r="E618" s="1">
        <v>178</v>
      </c>
      <c r="F618" s="1" t="s">
        <v>343</v>
      </c>
      <c r="G618" s="1" t="s">
        <v>1116</v>
      </c>
      <c r="H618" s="1" t="s">
        <v>1118</v>
      </c>
      <c r="I618" s="1" t="s">
        <v>1119</v>
      </c>
      <c r="J618" s="1" t="s">
        <v>346</v>
      </c>
      <c r="K618" s="1" t="s">
        <v>119</v>
      </c>
      <c r="L618" s="1" t="s">
        <v>34</v>
      </c>
      <c r="M618" s="1"/>
      <c r="N618" s="1"/>
      <c r="O618" s="1" t="s">
        <v>6528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3019</v>
      </c>
      <c r="B619" s="1" t="s">
        <v>1560</v>
      </c>
      <c r="C619" s="1">
        <v>2</v>
      </c>
      <c r="D619" s="1">
        <v>1</v>
      </c>
      <c r="E619" s="1">
        <v>3660</v>
      </c>
      <c r="F619" s="1" t="s">
        <v>369</v>
      </c>
      <c r="G619" s="1" t="s">
        <v>1151</v>
      </c>
      <c r="H619" s="1" t="s">
        <v>1153</v>
      </c>
      <c r="I619" s="1" t="s">
        <v>1154</v>
      </c>
      <c r="J619" s="1" t="s">
        <v>1155</v>
      </c>
      <c r="K619" s="1" t="s">
        <v>1156</v>
      </c>
      <c r="L619" s="1" t="s">
        <v>34</v>
      </c>
      <c r="M619" s="1"/>
      <c r="N619" s="1"/>
      <c r="O619" s="1" t="s">
        <v>6528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3021</v>
      </c>
      <c r="B620" s="1" t="s">
        <v>1560</v>
      </c>
      <c r="C620" s="1">
        <v>4</v>
      </c>
      <c r="D620" s="1">
        <v>1</v>
      </c>
      <c r="E620" s="1">
        <v>152</v>
      </c>
      <c r="F620" s="1" t="s">
        <v>343</v>
      </c>
      <c r="G620" s="1" t="s">
        <v>1147</v>
      </c>
      <c r="H620" s="1" t="s">
        <v>1148</v>
      </c>
      <c r="I620" s="1" t="s">
        <v>1149</v>
      </c>
      <c r="J620" s="1" t="s">
        <v>346</v>
      </c>
      <c r="K620" s="1" t="s">
        <v>1133</v>
      </c>
      <c r="L620" s="1" t="s">
        <v>34</v>
      </c>
      <c r="M620" s="1"/>
      <c r="N620" s="1"/>
      <c r="O620" s="1" t="s">
        <v>6528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3022</v>
      </c>
      <c r="B621" s="1" t="s">
        <v>1560</v>
      </c>
      <c r="C621" s="1">
        <v>2</v>
      </c>
      <c r="D621" s="1">
        <v>1</v>
      </c>
      <c r="E621" s="1">
        <v>3655</v>
      </c>
      <c r="F621" s="1" t="s">
        <v>369</v>
      </c>
      <c r="G621" s="1" t="s">
        <v>1141</v>
      </c>
      <c r="H621" s="1" t="s">
        <v>1143</v>
      </c>
      <c r="I621" s="1" t="s">
        <v>1144</v>
      </c>
      <c r="J621" s="1" t="s">
        <v>1145</v>
      </c>
      <c r="K621" s="1" t="s">
        <v>119</v>
      </c>
      <c r="L621" s="1" t="s">
        <v>34</v>
      </c>
      <c r="M621" s="1"/>
      <c r="N621" s="1"/>
      <c r="O621" s="1" t="s">
        <v>6528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3024</v>
      </c>
      <c r="B622" s="1" t="s">
        <v>1560</v>
      </c>
      <c r="C622" s="1">
        <v>5</v>
      </c>
      <c r="D622" s="1">
        <v>1</v>
      </c>
      <c r="E622" s="1">
        <v>185</v>
      </c>
      <c r="F622" s="1" t="s">
        <v>343</v>
      </c>
      <c r="G622" s="1" t="s">
        <v>1135</v>
      </c>
      <c r="H622" s="1" t="s">
        <v>1137</v>
      </c>
      <c r="I622" s="1" t="s">
        <v>1138</v>
      </c>
      <c r="J622" s="1" t="s">
        <v>1139</v>
      </c>
      <c r="K622" s="1" t="s">
        <v>220</v>
      </c>
      <c r="L622" s="1" t="s">
        <v>34</v>
      </c>
      <c r="M622" s="1"/>
      <c r="N622" s="1"/>
      <c r="O622" s="1" t="s">
        <v>6528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3025</v>
      </c>
      <c r="B623" s="1" t="s">
        <v>1560</v>
      </c>
      <c r="C623" s="1">
        <v>4</v>
      </c>
      <c r="D623" s="1">
        <v>1</v>
      </c>
      <c r="E623" s="1">
        <v>272</v>
      </c>
      <c r="F623" s="1" t="s">
        <v>30</v>
      </c>
      <c r="G623" s="1" t="s">
        <v>121</v>
      </c>
      <c r="H623" s="1" t="s">
        <v>123</v>
      </c>
      <c r="I623" s="1" t="s">
        <v>28</v>
      </c>
      <c r="J623" s="1" t="s">
        <v>124</v>
      </c>
      <c r="K623" s="1" t="s">
        <v>125</v>
      </c>
      <c r="L623" s="1" t="s">
        <v>34</v>
      </c>
      <c r="M623" s="1"/>
      <c r="N623" s="1"/>
      <c r="O623" s="1" t="s">
        <v>6528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3027</v>
      </c>
      <c r="B624" s="1" t="s">
        <v>1560</v>
      </c>
      <c r="C624" s="1">
        <v>2</v>
      </c>
      <c r="D624" s="1">
        <v>1</v>
      </c>
      <c r="E624" s="1">
        <v>4303</v>
      </c>
      <c r="F624" s="1" t="s">
        <v>2305</v>
      </c>
      <c r="G624" s="1" t="s">
        <v>3028</v>
      </c>
      <c r="H624" s="1" t="s">
        <v>3029</v>
      </c>
      <c r="I624" s="1" t="s">
        <v>28</v>
      </c>
      <c r="J624" s="1" t="s">
        <v>3030</v>
      </c>
      <c r="K624" s="1" t="s">
        <v>131</v>
      </c>
      <c r="L624" s="1" t="s">
        <v>34</v>
      </c>
      <c r="M624" s="1"/>
      <c r="N624" s="1"/>
      <c r="O624" s="1" t="s">
        <v>6528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3031</v>
      </c>
      <c r="B625" s="1" t="s">
        <v>1560</v>
      </c>
      <c r="C625" s="1">
        <v>2</v>
      </c>
      <c r="D625" s="1">
        <v>1</v>
      </c>
      <c r="E625" s="1">
        <v>4056</v>
      </c>
      <c r="F625" s="1" t="s">
        <v>2305</v>
      </c>
      <c r="G625" s="1" t="s">
        <v>3032</v>
      </c>
      <c r="H625" s="1" t="s">
        <v>1315</v>
      </c>
      <c r="I625" s="1" t="s">
        <v>3034</v>
      </c>
      <c r="J625" s="1" t="s">
        <v>3035</v>
      </c>
      <c r="K625" s="1" t="s">
        <v>1182</v>
      </c>
      <c r="L625" s="1" t="s">
        <v>34</v>
      </c>
      <c r="M625" s="1"/>
      <c r="N625" s="1"/>
      <c r="O625" s="1" t="s">
        <v>6528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3036</v>
      </c>
      <c r="B626" s="1" t="s">
        <v>1560</v>
      </c>
      <c r="C626" s="1">
        <v>2</v>
      </c>
      <c r="D626" s="1">
        <v>1</v>
      </c>
      <c r="E626" s="1">
        <v>4057</v>
      </c>
      <c r="F626" s="1" t="s">
        <v>2305</v>
      </c>
      <c r="G626" s="1" t="s">
        <v>3037</v>
      </c>
      <c r="H626" s="1" t="s">
        <v>3038</v>
      </c>
      <c r="I626" s="1" t="s">
        <v>28</v>
      </c>
      <c r="J626" s="1" t="s">
        <v>3039</v>
      </c>
      <c r="K626" s="1" t="s">
        <v>125</v>
      </c>
      <c r="L626" s="1" t="s">
        <v>34</v>
      </c>
      <c r="M626" s="1"/>
      <c r="N626" s="1"/>
      <c r="O626" s="1" t="s">
        <v>6528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3040</v>
      </c>
      <c r="B627" s="1" t="s">
        <v>1560</v>
      </c>
      <c r="C627" s="1">
        <v>2</v>
      </c>
      <c r="D627" s="1">
        <v>1</v>
      </c>
      <c r="E627" s="1">
        <v>4267</v>
      </c>
      <c r="F627" s="1" t="s">
        <v>2305</v>
      </c>
      <c r="G627" s="1" t="s">
        <v>3041</v>
      </c>
      <c r="H627" s="1" t="s">
        <v>3042</v>
      </c>
      <c r="I627" s="1" t="s">
        <v>28</v>
      </c>
      <c r="J627" s="1" t="s">
        <v>3043</v>
      </c>
      <c r="K627" s="1" t="s">
        <v>125</v>
      </c>
      <c r="L627" s="1" t="s">
        <v>34</v>
      </c>
      <c r="M627" s="1"/>
      <c r="N627" s="1"/>
      <c r="O627" s="1" t="s">
        <v>6528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3044</v>
      </c>
      <c r="B628" s="1" t="s">
        <v>1560</v>
      </c>
      <c r="C628" s="1">
        <v>4</v>
      </c>
      <c r="D628" s="1">
        <v>1</v>
      </c>
      <c r="E628" s="1">
        <v>343</v>
      </c>
      <c r="F628" s="1" t="s">
        <v>30</v>
      </c>
      <c r="G628" s="1" t="s">
        <v>127</v>
      </c>
      <c r="H628" s="1" t="s">
        <v>129</v>
      </c>
      <c r="I628" s="1" t="s">
        <v>28</v>
      </c>
      <c r="J628" s="1" t="s">
        <v>130</v>
      </c>
      <c r="K628" s="1" t="s">
        <v>131</v>
      </c>
      <c r="L628" s="1" t="s">
        <v>34</v>
      </c>
      <c r="M628" s="1"/>
      <c r="N628" s="1"/>
      <c r="O628" s="1" t="s">
        <v>6528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3045</v>
      </c>
      <c r="B629" s="1" t="s">
        <v>1560</v>
      </c>
      <c r="C629" s="1">
        <v>5</v>
      </c>
      <c r="D629" s="1">
        <v>1</v>
      </c>
      <c r="E629" s="1">
        <v>190</v>
      </c>
      <c r="F629" s="1" t="s">
        <v>343</v>
      </c>
      <c r="G629" s="1" t="s">
        <v>3046</v>
      </c>
      <c r="H629" s="1" t="s">
        <v>291</v>
      </c>
      <c r="I629" s="1" t="s">
        <v>956</v>
      </c>
      <c r="J629" s="1" t="s">
        <v>3048</v>
      </c>
      <c r="K629" s="1" t="s">
        <v>131</v>
      </c>
      <c r="L629" s="1" t="s">
        <v>34</v>
      </c>
      <c r="M629" s="1"/>
      <c r="N629" s="1"/>
      <c r="O629" s="1" t="s">
        <v>6528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3049</v>
      </c>
      <c r="B630" s="1" t="s">
        <v>1560</v>
      </c>
      <c r="C630" s="1">
        <v>5</v>
      </c>
      <c r="D630" s="1">
        <v>1</v>
      </c>
      <c r="E630" s="1">
        <v>196</v>
      </c>
      <c r="F630" s="1" t="s">
        <v>343</v>
      </c>
      <c r="G630" s="1" t="s">
        <v>1170</v>
      </c>
      <c r="H630" s="1" t="s">
        <v>1172</v>
      </c>
      <c r="I630" s="1" t="s">
        <v>1173</v>
      </c>
      <c r="J630" s="1" t="s">
        <v>1174</v>
      </c>
      <c r="K630" s="1" t="s">
        <v>1175</v>
      </c>
      <c r="L630" s="1" t="s">
        <v>34</v>
      </c>
      <c r="M630" s="1"/>
      <c r="N630" s="1"/>
      <c r="O630" s="1" t="s">
        <v>6528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3051</v>
      </c>
      <c r="B631" s="1" t="s">
        <v>1560</v>
      </c>
      <c r="C631" s="1">
        <v>4</v>
      </c>
      <c r="D631" s="1">
        <v>1</v>
      </c>
      <c r="E631" s="1">
        <v>110</v>
      </c>
      <c r="F631" s="1" t="s">
        <v>343</v>
      </c>
      <c r="G631" s="1" t="s">
        <v>1223</v>
      </c>
      <c r="H631" s="1" t="s">
        <v>1225</v>
      </c>
      <c r="I631" s="1" t="s">
        <v>1226</v>
      </c>
      <c r="J631" s="1" t="s">
        <v>1227</v>
      </c>
      <c r="K631" s="1" t="s">
        <v>1209</v>
      </c>
      <c r="L631" s="1" t="s">
        <v>34</v>
      </c>
      <c r="M631" s="1"/>
      <c r="N631" s="1"/>
      <c r="O631" s="1" t="s">
        <v>6528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3053</v>
      </c>
      <c r="B632" s="1" t="s">
        <v>1560</v>
      </c>
      <c r="C632" s="1">
        <v>5</v>
      </c>
      <c r="D632" s="1">
        <v>1</v>
      </c>
      <c r="E632" s="1">
        <v>207</v>
      </c>
      <c r="F632" s="1" t="s">
        <v>343</v>
      </c>
      <c r="G632" s="1" t="s">
        <v>1205</v>
      </c>
      <c r="H632" s="1" t="s">
        <v>1207</v>
      </c>
      <c r="I632" s="1" t="s">
        <v>1208</v>
      </c>
      <c r="J632" s="1" t="s">
        <v>219</v>
      </c>
      <c r="K632" s="1" t="s">
        <v>1209</v>
      </c>
      <c r="L632" s="1" t="s">
        <v>34</v>
      </c>
      <c r="M632" s="1"/>
      <c r="N632" s="1"/>
      <c r="O632" s="1" t="s">
        <v>6528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3054</v>
      </c>
      <c r="B633" s="1" t="s">
        <v>1560</v>
      </c>
      <c r="C633" s="1">
        <v>2</v>
      </c>
      <c r="D633" s="1">
        <v>1</v>
      </c>
      <c r="E633" s="1">
        <v>7797</v>
      </c>
      <c r="F633" s="1" t="s">
        <v>2305</v>
      </c>
      <c r="G633" s="1" t="s">
        <v>3055</v>
      </c>
      <c r="H633" s="1" t="s">
        <v>3057</v>
      </c>
      <c r="I633" s="1" t="s">
        <v>3058</v>
      </c>
      <c r="J633" s="1" t="s">
        <v>346</v>
      </c>
      <c r="K633" s="1" t="s">
        <v>3059</v>
      </c>
      <c r="L633" s="1" t="s">
        <v>34</v>
      </c>
      <c r="M633" s="1"/>
      <c r="N633" s="1"/>
      <c r="O633" s="1" t="s">
        <v>6528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3060</v>
      </c>
      <c r="B634" s="1" t="s">
        <v>1560</v>
      </c>
      <c r="C634" s="1">
        <v>4</v>
      </c>
      <c r="D634" s="1">
        <v>1</v>
      </c>
      <c r="E634" s="1">
        <v>326</v>
      </c>
      <c r="F634" s="1" t="s">
        <v>30</v>
      </c>
      <c r="G634" s="1" t="s">
        <v>133</v>
      </c>
      <c r="H634" s="1" t="s">
        <v>135</v>
      </c>
      <c r="I634" s="1" t="s">
        <v>136</v>
      </c>
      <c r="J634" s="1" t="s">
        <v>137</v>
      </c>
      <c r="K634" s="1" t="s">
        <v>138</v>
      </c>
      <c r="L634" s="1" t="s">
        <v>34</v>
      </c>
      <c r="M634" s="1"/>
      <c r="N634" s="1"/>
      <c r="O634" s="1" t="s">
        <v>6528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3062</v>
      </c>
      <c r="B635" s="1" t="s">
        <v>1560</v>
      </c>
      <c r="C635" s="1">
        <v>4</v>
      </c>
      <c r="D635" s="1">
        <v>1</v>
      </c>
      <c r="E635" s="1">
        <v>267</v>
      </c>
      <c r="F635" s="1" t="s">
        <v>30</v>
      </c>
      <c r="G635" s="1" t="s">
        <v>1216</v>
      </c>
      <c r="H635" s="1" t="s">
        <v>1218</v>
      </c>
      <c r="I635" s="1" t="s">
        <v>1219</v>
      </c>
      <c r="J635" s="1" t="s">
        <v>1220</v>
      </c>
      <c r="K635" s="1" t="s">
        <v>1221</v>
      </c>
      <c r="L635" s="1" t="s">
        <v>34</v>
      </c>
      <c r="M635" s="1"/>
      <c r="N635" s="1"/>
      <c r="O635" s="1" t="s">
        <v>6528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3064</v>
      </c>
      <c r="B636" s="1" t="s">
        <v>1560</v>
      </c>
      <c r="C636" s="1">
        <v>2</v>
      </c>
      <c r="D636" s="1">
        <v>1</v>
      </c>
      <c r="E636" s="1">
        <v>3658</v>
      </c>
      <c r="F636" s="1" t="s">
        <v>369</v>
      </c>
      <c r="G636" s="1" t="s">
        <v>1240</v>
      </c>
      <c r="H636" s="1" t="s">
        <v>1241</v>
      </c>
      <c r="I636" s="1" t="s">
        <v>1242</v>
      </c>
      <c r="J636" s="1" t="s">
        <v>1243</v>
      </c>
      <c r="K636" s="1" t="s">
        <v>1209</v>
      </c>
      <c r="L636" s="1" t="s">
        <v>34</v>
      </c>
      <c r="M636" s="1"/>
      <c r="N636" s="1"/>
      <c r="O636" s="1" t="s">
        <v>6528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3066</v>
      </c>
      <c r="B637" s="1" t="s">
        <v>1560</v>
      </c>
      <c r="C637" s="1">
        <v>4</v>
      </c>
      <c r="D637" s="1">
        <v>1</v>
      </c>
      <c r="E637" s="1">
        <v>5468</v>
      </c>
      <c r="F637" s="1" t="s">
        <v>30</v>
      </c>
      <c r="G637" s="1" t="s">
        <v>3067</v>
      </c>
      <c r="H637" s="1" t="s">
        <v>3069</v>
      </c>
      <c r="I637" s="1" t="s">
        <v>1659</v>
      </c>
      <c r="J637" s="1" t="s">
        <v>3070</v>
      </c>
      <c r="K637" s="1" t="s">
        <v>3071</v>
      </c>
      <c r="L637" s="1" t="s">
        <v>34</v>
      </c>
      <c r="M637" s="1"/>
      <c r="N637" s="1"/>
      <c r="O637" s="1" t="s">
        <v>6528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3072</v>
      </c>
      <c r="B638" s="1" t="s">
        <v>1560</v>
      </c>
      <c r="C638" s="1">
        <v>4</v>
      </c>
      <c r="D638" s="1">
        <v>1</v>
      </c>
      <c r="E638" s="1">
        <v>327</v>
      </c>
      <c r="F638" s="1" t="s">
        <v>30</v>
      </c>
      <c r="G638" s="1" t="s">
        <v>1211</v>
      </c>
      <c r="H638" s="1" t="s">
        <v>1213</v>
      </c>
      <c r="I638" s="1" t="s">
        <v>1214</v>
      </c>
      <c r="J638" s="1" t="s">
        <v>929</v>
      </c>
      <c r="K638" s="1" t="s">
        <v>138</v>
      </c>
      <c r="L638" s="1" t="s">
        <v>34</v>
      </c>
      <c r="M638" s="1"/>
      <c r="N638" s="1"/>
      <c r="O638" s="1" t="s">
        <v>6528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3074</v>
      </c>
      <c r="B639" s="1" t="s">
        <v>1560</v>
      </c>
      <c r="C639" s="1">
        <v>4</v>
      </c>
      <c r="D639" s="1">
        <v>1</v>
      </c>
      <c r="E639" s="1">
        <v>308</v>
      </c>
      <c r="F639" s="1" t="s">
        <v>30</v>
      </c>
      <c r="G639" s="1" t="s">
        <v>1286</v>
      </c>
      <c r="H639" s="1" t="s">
        <v>1288</v>
      </c>
      <c r="I639" s="1" t="s">
        <v>28</v>
      </c>
      <c r="J639" s="1" t="s">
        <v>1289</v>
      </c>
      <c r="K639" s="1" t="s">
        <v>1290</v>
      </c>
      <c r="L639" s="1" t="s">
        <v>34</v>
      </c>
      <c r="M639" s="1"/>
      <c r="N639" s="1"/>
      <c r="O639" s="1" t="s">
        <v>6528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3076</v>
      </c>
      <c r="B640" s="1" t="s">
        <v>1560</v>
      </c>
      <c r="C640" s="1">
        <v>4</v>
      </c>
      <c r="D640" s="1">
        <v>1</v>
      </c>
      <c r="E640" s="1">
        <v>340</v>
      </c>
      <c r="F640" s="1" t="s">
        <v>30</v>
      </c>
      <c r="G640" s="1" t="s">
        <v>1245</v>
      </c>
      <c r="H640" s="1" t="s">
        <v>1247</v>
      </c>
      <c r="I640" s="1" t="s">
        <v>28</v>
      </c>
      <c r="J640" s="1" t="s">
        <v>346</v>
      </c>
      <c r="K640" s="1" t="s">
        <v>144</v>
      </c>
      <c r="L640" s="1" t="s">
        <v>34</v>
      </c>
      <c r="M640" s="1"/>
      <c r="N640" s="1"/>
      <c r="O640" s="1" t="s">
        <v>6528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3078</v>
      </c>
      <c r="B641" s="1" t="s">
        <v>1560</v>
      </c>
      <c r="C641" s="1">
        <v>4</v>
      </c>
      <c r="D641" s="1">
        <v>1</v>
      </c>
      <c r="E641" s="1">
        <v>83</v>
      </c>
      <c r="F641" s="1" t="s">
        <v>343</v>
      </c>
      <c r="G641" s="1" t="s">
        <v>1330</v>
      </c>
      <c r="H641" s="1" t="s">
        <v>1332</v>
      </c>
      <c r="I641" s="1" t="s">
        <v>1333</v>
      </c>
      <c r="J641" s="1" t="s">
        <v>1334</v>
      </c>
      <c r="K641" s="1" t="s">
        <v>68</v>
      </c>
      <c r="L641" s="1" t="s">
        <v>34</v>
      </c>
      <c r="M641" s="1"/>
      <c r="N641" s="1"/>
      <c r="O641" s="1" t="s">
        <v>6528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3079</v>
      </c>
      <c r="B642" s="1" t="s">
        <v>1560</v>
      </c>
      <c r="C642" s="1">
        <v>5</v>
      </c>
      <c r="D642" s="1">
        <v>1</v>
      </c>
      <c r="E642" s="1">
        <v>212</v>
      </c>
      <c r="F642" s="1" t="s">
        <v>343</v>
      </c>
      <c r="G642" s="1" t="s">
        <v>1348</v>
      </c>
      <c r="H642" s="1" t="s">
        <v>1350</v>
      </c>
      <c r="I642" s="1" t="s">
        <v>1351</v>
      </c>
      <c r="J642" s="1" t="s">
        <v>1352</v>
      </c>
      <c r="K642" s="1" t="s">
        <v>68</v>
      </c>
      <c r="L642" s="1" t="s">
        <v>34</v>
      </c>
      <c r="M642" s="1"/>
      <c r="N642" s="1"/>
      <c r="O642" s="1" t="s">
        <v>6528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3079</v>
      </c>
      <c r="B643" s="1" t="s">
        <v>1560</v>
      </c>
      <c r="C643" s="1">
        <v>5</v>
      </c>
      <c r="D643" s="1">
        <v>1</v>
      </c>
      <c r="E643" s="1">
        <v>212</v>
      </c>
      <c r="F643" s="1" t="s">
        <v>343</v>
      </c>
      <c r="G643" s="1" t="s">
        <v>1348</v>
      </c>
      <c r="H643" s="1" t="s">
        <v>1350</v>
      </c>
      <c r="I643" s="1" t="s">
        <v>1351</v>
      </c>
      <c r="J643" s="1" t="s">
        <v>1352</v>
      </c>
      <c r="K643" s="1" t="s">
        <v>68</v>
      </c>
      <c r="L643" s="1" t="s">
        <v>34</v>
      </c>
      <c r="M643" s="1"/>
      <c r="N643" s="1"/>
      <c r="O643" s="1" t="s">
        <v>6528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3080</v>
      </c>
      <c r="B644" s="1" t="s">
        <v>1560</v>
      </c>
      <c r="C644" s="1">
        <v>2</v>
      </c>
      <c r="D644" s="1">
        <v>1</v>
      </c>
      <c r="E644" s="1">
        <v>7514</v>
      </c>
      <c r="F644" s="1" t="s">
        <v>1834</v>
      </c>
      <c r="G644" s="1" t="s">
        <v>3081</v>
      </c>
      <c r="H644" s="1" t="s">
        <v>3083</v>
      </c>
      <c r="I644" s="1" t="s">
        <v>3084</v>
      </c>
      <c r="J644" s="1" t="s">
        <v>3085</v>
      </c>
      <c r="K644" s="1" t="s">
        <v>1284</v>
      </c>
      <c r="L644" s="1" t="s">
        <v>34</v>
      </c>
      <c r="M644" s="1"/>
      <c r="N644" s="1"/>
      <c r="O644" s="1" t="s">
        <v>6528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3086</v>
      </c>
      <c r="B645" s="1" t="s">
        <v>1560</v>
      </c>
      <c r="C645" s="1">
        <v>4</v>
      </c>
      <c r="D645" s="1">
        <v>1</v>
      </c>
      <c r="E645" s="1">
        <v>154</v>
      </c>
      <c r="F645" s="1" t="s">
        <v>343</v>
      </c>
      <c r="G645" s="1" t="s">
        <v>1336</v>
      </c>
      <c r="H645" s="1" t="s">
        <v>1338</v>
      </c>
      <c r="I645" s="1" t="s">
        <v>1339</v>
      </c>
      <c r="J645" s="1" t="s">
        <v>1340</v>
      </c>
      <c r="K645" s="1" t="s">
        <v>1284</v>
      </c>
      <c r="L645" s="1" t="s">
        <v>34</v>
      </c>
      <c r="M645" s="1"/>
      <c r="N645" s="1"/>
      <c r="O645" s="1" t="s">
        <v>6528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3087</v>
      </c>
      <c r="B646" s="1" t="s">
        <v>1560</v>
      </c>
      <c r="C646" s="1">
        <v>5</v>
      </c>
      <c r="D646" s="1">
        <v>1</v>
      </c>
      <c r="E646" s="1">
        <v>3961</v>
      </c>
      <c r="F646" s="1" t="s">
        <v>343</v>
      </c>
      <c r="G646" s="1" t="s">
        <v>3088</v>
      </c>
      <c r="H646" s="1" t="s">
        <v>3083</v>
      </c>
      <c r="I646" s="1" t="s">
        <v>3090</v>
      </c>
      <c r="J646" s="1" t="s">
        <v>118</v>
      </c>
      <c r="K646" s="1" t="s">
        <v>1284</v>
      </c>
      <c r="L646" s="1" t="s">
        <v>34</v>
      </c>
      <c r="M646" s="1"/>
      <c r="N646" s="1"/>
      <c r="O646" s="1" t="s">
        <v>6528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3091</v>
      </c>
      <c r="B647" s="1" t="s">
        <v>1560</v>
      </c>
      <c r="C647" s="1">
        <v>2</v>
      </c>
      <c r="D647" s="1">
        <v>1</v>
      </c>
      <c r="E647" s="1">
        <v>7032</v>
      </c>
      <c r="F647" s="1" t="s">
        <v>2305</v>
      </c>
      <c r="G647" s="1" t="s">
        <v>3092</v>
      </c>
      <c r="H647" s="1" t="s">
        <v>3094</v>
      </c>
      <c r="I647" s="1" t="s">
        <v>3095</v>
      </c>
      <c r="J647" s="1" t="s">
        <v>3096</v>
      </c>
      <c r="K647" s="1" t="s">
        <v>68</v>
      </c>
      <c r="L647" s="1" t="s">
        <v>34</v>
      </c>
      <c r="M647" s="1"/>
      <c r="N647" s="1"/>
      <c r="O647" s="1" t="s">
        <v>6528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3097</v>
      </c>
      <c r="B648" s="1" t="s">
        <v>1560</v>
      </c>
      <c r="C648" s="1">
        <v>2</v>
      </c>
      <c r="D648" s="1">
        <v>1</v>
      </c>
      <c r="E648" s="1">
        <v>7029</v>
      </c>
      <c r="F648" s="1" t="s">
        <v>2305</v>
      </c>
      <c r="G648" s="1" t="s">
        <v>3098</v>
      </c>
      <c r="H648" s="1" t="s">
        <v>3099</v>
      </c>
      <c r="I648" s="1" t="s">
        <v>3100</v>
      </c>
      <c r="J648" s="1" t="s">
        <v>346</v>
      </c>
      <c r="K648" s="1" t="s">
        <v>1266</v>
      </c>
      <c r="L648" s="1" t="s">
        <v>34</v>
      </c>
      <c r="M648" s="1"/>
      <c r="N648" s="1"/>
      <c r="O648" s="1" t="s">
        <v>6528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3101</v>
      </c>
      <c r="B649" s="1" t="s">
        <v>1560</v>
      </c>
      <c r="C649" s="1">
        <v>2</v>
      </c>
      <c r="D649" s="1">
        <v>1</v>
      </c>
      <c r="E649" s="1">
        <v>3964</v>
      </c>
      <c r="F649" s="1" t="s">
        <v>2305</v>
      </c>
      <c r="G649" s="1" t="s">
        <v>3102</v>
      </c>
      <c r="H649" s="1" t="s">
        <v>3103</v>
      </c>
      <c r="I649" s="1" t="s">
        <v>28</v>
      </c>
      <c r="J649" s="1" t="s">
        <v>3104</v>
      </c>
      <c r="K649" s="1" t="s">
        <v>55</v>
      </c>
      <c r="L649" s="1" t="s">
        <v>34</v>
      </c>
      <c r="M649" s="1"/>
      <c r="N649" s="1"/>
      <c r="O649" s="1" t="s">
        <v>6528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3101</v>
      </c>
      <c r="B650" s="1" t="s">
        <v>1560</v>
      </c>
      <c r="C650" s="1">
        <v>2</v>
      </c>
      <c r="D650" s="1">
        <v>1</v>
      </c>
      <c r="E650" s="1">
        <v>3964</v>
      </c>
      <c r="F650" s="1" t="s">
        <v>2305</v>
      </c>
      <c r="G650" s="1" t="s">
        <v>3102</v>
      </c>
      <c r="H650" s="1" t="s">
        <v>3103</v>
      </c>
      <c r="I650" s="1" t="s">
        <v>28</v>
      </c>
      <c r="J650" s="1" t="s">
        <v>3104</v>
      </c>
      <c r="K650" s="1" t="s">
        <v>55</v>
      </c>
      <c r="L650" s="1" t="s">
        <v>34</v>
      </c>
      <c r="M650" s="1"/>
      <c r="N650" s="1"/>
      <c r="O650" s="1" t="s">
        <v>6528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3105</v>
      </c>
      <c r="B651" s="1" t="s">
        <v>1560</v>
      </c>
      <c r="C651" s="1">
        <v>4</v>
      </c>
      <c r="D651" s="1">
        <v>1</v>
      </c>
      <c r="E651" s="1">
        <v>8350</v>
      </c>
      <c r="F651" s="1" t="s">
        <v>30</v>
      </c>
      <c r="G651" s="1" t="s">
        <v>3106</v>
      </c>
      <c r="H651" s="1" t="s">
        <v>1263</v>
      </c>
      <c r="I651" s="1" t="s">
        <v>3108</v>
      </c>
      <c r="J651" s="1" t="s">
        <v>1265</v>
      </c>
      <c r="K651" s="1" t="s">
        <v>1266</v>
      </c>
      <c r="L651" s="1" t="s">
        <v>34</v>
      </c>
      <c r="M651" s="1"/>
      <c r="N651" s="1"/>
      <c r="O651" s="1" t="s">
        <v>6528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3109</v>
      </c>
      <c r="B652" s="1" t="s">
        <v>1560</v>
      </c>
      <c r="C652" s="1">
        <v>5</v>
      </c>
      <c r="D652" s="1">
        <v>1</v>
      </c>
      <c r="E652" s="1">
        <v>214</v>
      </c>
      <c r="F652" s="1" t="s">
        <v>343</v>
      </c>
      <c r="G652" s="1" t="s">
        <v>1280</v>
      </c>
      <c r="H652" s="1" t="s">
        <v>1282</v>
      </c>
      <c r="I652" s="1" t="s">
        <v>1283</v>
      </c>
      <c r="J652" s="1" t="s">
        <v>346</v>
      </c>
      <c r="K652" s="1" t="s">
        <v>1284</v>
      </c>
      <c r="L652" s="1" t="s">
        <v>34</v>
      </c>
      <c r="M652" s="1"/>
      <c r="N652" s="1"/>
      <c r="O652" s="1" t="s">
        <v>6528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3111</v>
      </c>
      <c r="B653" s="1" t="s">
        <v>1560</v>
      </c>
      <c r="C653" s="1">
        <v>4</v>
      </c>
      <c r="D653" s="1">
        <v>1</v>
      </c>
      <c r="E653" s="1">
        <v>374</v>
      </c>
      <c r="F653" s="1" t="s">
        <v>30</v>
      </c>
      <c r="G653" s="1" t="s">
        <v>1292</v>
      </c>
      <c r="H653" s="1" t="s">
        <v>1294</v>
      </c>
      <c r="I653" s="1" t="s">
        <v>28</v>
      </c>
      <c r="J653" s="1" t="s">
        <v>1295</v>
      </c>
      <c r="K653" s="1" t="s">
        <v>55</v>
      </c>
      <c r="L653" s="1" t="s">
        <v>34</v>
      </c>
      <c r="M653" s="1"/>
      <c r="N653" s="1"/>
      <c r="O653" s="1" t="s">
        <v>6528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3113</v>
      </c>
      <c r="B654" s="1" t="s">
        <v>1560</v>
      </c>
      <c r="C654" s="1">
        <v>4</v>
      </c>
      <c r="D654" s="1">
        <v>1</v>
      </c>
      <c r="E654" s="1">
        <v>341</v>
      </c>
      <c r="F654" s="1" t="s">
        <v>30</v>
      </c>
      <c r="G654" s="1" t="s">
        <v>140</v>
      </c>
      <c r="H654" s="1" t="s">
        <v>142</v>
      </c>
      <c r="I654" s="1" t="s">
        <v>28</v>
      </c>
      <c r="J654" s="1" t="s">
        <v>143</v>
      </c>
      <c r="K654" s="1" t="s">
        <v>144</v>
      </c>
      <c r="L654" s="1" t="s">
        <v>34</v>
      </c>
      <c r="M654" s="1"/>
      <c r="N654" s="1"/>
      <c r="O654" s="1" t="s">
        <v>6528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3115</v>
      </c>
      <c r="B655" s="1" t="s">
        <v>1560</v>
      </c>
      <c r="C655" s="1">
        <v>2</v>
      </c>
      <c r="D655" s="1">
        <v>1</v>
      </c>
      <c r="E655" s="1">
        <v>3965</v>
      </c>
      <c r="F655" s="1" t="s">
        <v>2305</v>
      </c>
      <c r="G655" s="1" t="s">
        <v>3116</v>
      </c>
      <c r="H655" s="1" t="s">
        <v>3117</v>
      </c>
      <c r="I655" s="1" t="s">
        <v>28</v>
      </c>
      <c r="J655" s="1" t="s">
        <v>346</v>
      </c>
      <c r="K655" s="1" t="s">
        <v>3118</v>
      </c>
      <c r="L655" s="1" t="s">
        <v>34</v>
      </c>
      <c r="M655" s="1"/>
      <c r="N655" s="1"/>
      <c r="O655" s="1" t="s">
        <v>6528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3119</v>
      </c>
      <c r="B656" s="1" t="s">
        <v>1560</v>
      </c>
      <c r="C656" s="1">
        <v>2</v>
      </c>
      <c r="D656" s="1">
        <v>1</v>
      </c>
      <c r="E656" s="1">
        <v>2366</v>
      </c>
      <c r="F656" s="1" t="s">
        <v>1834</v>
      </c>
      <c r="G656" s="1" t="s">
        <v>3120</v>
      </c>
      <c r="H656" s="1" t="s">
        <v>3122</v>
      </c>
      <c r="I656" s="1" t="s">
        <v>1742</v>
      </c>
      <c r="J656" s="1" t="s">
        <v>372</v>
      </c>
      <c r="K656" s="1" t="s">
        <v>240</v>
      </c>
      <c r="L656" s="1" t="s">
        <v>34</v>
      </c>
      <c r="M656" s="1"/>
      <c r="N656" s="1"/>
      <c r="O656" s="1" t="s">
        <v>6528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3123</v>
      </c>
      <c r="B657" s="1" t="s">
        <v>1560</v>
      </c>
      <c r="C657" s="1">
        <v>4</v>
      </c>
      <c r="D657" s="1">
        <v>1</v>
      </c>
      <c r="E657" s="1">
        <v>283</v>
      </c>
      <c r="F657" s="1" t="s">
        <v>30</v>
      </c>
      <c r="G657" s="1" t="s">
        <v>146</v>
      </c>
      <c r="H657" s="1" t="s">
        <v>148</v>
      </c>
      <c r="I657" s="1" t="s">
        <v>28</v>
      </c>
      <c r="J657" s="1" t="s">
        <v>149</v>
      </c>
      <c r="K657" s="1" t="s">
        <v>55</v>
      </c>
      <c r="L657" s="1" t="s">
        <v>34</v>
      </c>
      <c r="M657" s="1"/>
      <c r="N657" s="1"/>
      <c r="O657" s="1" t="s">
        <v>6528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3125</v>
      </c>
      <c r="B658" s="1" t="s">
        <v>1560</v>
      </c>
      <c r="C658" s="1">
        <v>4</v>
      </c>
      <c r="D658" s="1">
        <v>1</v>
      </c>
      <c r="E658" s="1">
        <v>143</v>
      </c>
      <c r="F658" s="1" t="s">
        <v>343</v>
      </c>
      <c r="G658" s="1" t="s">
        <v>1364</v>
      </c>
      <c r="H658" s="1" t="s">
        <v>1366</v>
      </c>
      <c r="I658" s="1" t="s">
        <v>1367</v>
      </c>
      <c r="J658" s="1" t="s">
        <v>1368</v>
      </c>
      <c r="K658" s="1" t="s">
        <v>68</v>
      </c>
      <c r="L658" s="1" t="s">
        <v>34</v>
      </c>
      <c r="M658" s="1"/>
      <c r="N658" s="1"/>
      <c r="O658" s="1" t="s">
        <v>6528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3126</v>
      </c>
      <c r="B659" s="1" t="s">
        <v>1560</v>
      </c>
      <c r="C659" s="1">
        <v>5</v>
      </c>
      <c r="D659" s="1">
        <v>1</v>
      </c>
      <c r="E659" s="1">
        <v>184</v>
      </c>
      <c r="F659" s="1" t="s">
        <v>343</v>
      </c>
      <c r="G659" s="1" t="s">
        <v>1261</v>
      </c>
      <c r="H659" s="1" t="s">
        <v>1263</v>
      </c>
      <c r="I659" s="1" t="s">
        <v>1264</v>
      </c>
      <c r="J659" s="1" t="s">
        <v>1265</v>
      </c>
      <c r="K659" s="1" t="s">
        <v>1266</v>
      </c>
      <c r="L659" s="1" t="s">
        <v>34</v>
      </c>
      <c r="M659" s="1"/>
      <c r="N659" s="1"/>
      <c r="O659" s="1" t="s">
        <v>6528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3127</v>
      </c>
      <c r="B660" s="1" t="s">
        <v>1560</v>
      </c>
      <c r="C660" s="1">
        <v>4</v>
      </c>
      <c r="D660" s="1">
        <v>1</v>
      </c>
      <c r="E660" s="1">
        <v>138</v>
      </c>
      <c r="F660" s="1" t="s">
        <v>343</v>
      </c>
      <c r="G660" s="1" t="s">
        <v>1342</v>
      </c>
      <c r="H660" s="1" t="s">
        <v>1344</v>
      </c>
      <c r="I660" s="1" t="s">
        <v>1345</v>
      </c>
      <c r="J660" s="1" t="s">
        <v>1346</v>
      </c>
      <c r="K660" s="1" t="s">
        <v>68</v>
      </c>
      <c r="L660" s="1" t="s">
        <v>34</v>
      </c>
      <c r="M660" s="1"/>
      <c r="N660" s="1"/>
      <c r="O660" s="1" t="s">
        <v>6528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3128</v>
      </c>
      <c r="B661" s="1" t="s">
        <v>1560</v>
      </c>
      <c r="C661" s="1">
        <v>4</v>
      </c>
      <c r="D661" s="1">
        <v>1</v>
      </c>
      <c r="E661" s="1">
        <v>159</v>
      </c>
      <c r="F661" s="1" t="s">
        <v>343</v>
      </c>
      <c r="G661" s="1" t="s">
        <v>1268</v>
      </c>
      <c r="H661" s="1" t="s">
        <v>1270</v>
      </c>
      <c r="I661" s="1" t="s">
        <v>1271</v>
      </c>
      <c r="J661" s="1" t="s">
        <v>1272</v>
      </c>
      <c r="K661" s="1" t="s">
        <v>200</v>
      </c>
      <c r="L661" s="1" t="s">
        <v>34</v>
      </c>
      <c r="M661" s="1"/>
      <c r="N661" s="1"/>
      <c r="O661" s="1" t="s">
        <v>6528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3129</v>
      </c>
      <c r="B662" s="1" t="s">
        <v>1560</v>
      </c>
      <c r="C662" s="1">
        <v>4</v>
      </c>
      <c r="D662" s="1">
        <v>1</v>
      </c>
      <c r="E662" s="1">
        <v>131</v>
      </c>
      <c r="F662" s="1" t="s">
        <v>343</v>
      </c>
      <c r="G662" s="1" t="s">
        <v>1297</v>
      </c>
      <c r="H662" s="1" t="s">
        <v>1299</v>
      </c>
      <c r="I662" s="1" t="s">
        <v>1300</v>
      </c>
      <c r="J662" s="1" t="s">
        <v>1301</v>
      </c>
      <c r="K662" s="1" t="s">
        <v>68</v>
      </c>
      <c r="L662" s="1" t="s">
        <v>34</v>
      </c>
      <c r="M662" s="1"/>
      <c r="N662" s="1"/>
      <c r="O662" s="1" t="s">
        <v>6528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3130</v>
      </c>
      <c r="B663" s="1" t="s">
        <v>1560</v>
      </c>
      <c r="C663" s="1">
        <v>5</v>
      </c>
      <c r="D663" s="1">
        <v>1</v>
      </c>
      <c r="E663" s="1">
        <v>166</v>
      </c>
      <c r="F663" s="1" t="s">
        <v>343</v>
      </c>
      <c r="G663" s="1" t="s">
        <v>1274</v>
      </c>
      <c r="H663" s="1" t="s">
        <v>1276</v>
      </c>
      <c r="I663" s="1" t="s">
        <v>1277</v>
      </c>
      <c r="J663" s="1" t="s">
        <v>1278</v>
      </c>
      <c r="K663" s="1" t="s">
        <v>68</v>
      </c>
      <c r="L663" s="1" t="s">
        <v>34</v>
      </c>
      <c r="M663" s="1"/>
      <c r="N663" s="1"/>
      <c r="O663" s="1" t="s">
        <v>6528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3131</v>
      </c>
      <c r="B664" s="1" t="s">
        <v>1560</v>
      </c>
      <c r="C664" s="1">
        <v>5</v>
      </c>
      <c r="D664" s="1">
        <v>1</v>
      </c>
      <c r="E664" s="1">
        <v>195</v>
      </c>
      <c r="F664" s="1" t="s">
        <v>343</v>
      </c>
      <c r="G664" s="1" t="s">
        <v>1249</v>
      </c>
      <c r="H664" s="1" t="s">
        <v>1251</v>
      </c>
      <c r="I664" s="1" t="s">
        <v>1252</v>
      </c>
      <c r="J664" s="1" t="s">
        <v>1253</v>
      </c>
      <c r="K664" s="1" t="s">
        <v>68</v>
      </c>
      <c r="L664" s="1" t="s">
        <v>34</v>
      </c>
      <c r="M664" s="1"/>
      <c r="N664" s="1"/>
      <c r="O664" s="1" t="s">
        <v>6528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3132</v>
      </c>
      <c r="B665" s="1" t="s">
        <v>1560</v>
      </c>
      <c r="C665" s="1">
        <v>4</v>
      </c>
      <c r="D665" s="1">
        <v>1</v>
      </c>
      <c r="E665" s="1">
        <v>129</v>
      </c>
      <c r="F665" s="1" t="s">
        <v>343</v>
      </c>
      <c r="G665" s="1" t="s">
        <v>1354</v>
      </c>
      <c r="H665" s="1" t="s">
        <v>1356</v>
      </c>
      <c r="I665" s="1" t="s">
        <v>1357</v>
      </c>
      <c r="J665" s="1" t="s">
        <v>1358</v>
      </c>
      <c r="K665" s="1" t="s">
        <v>1284</v>
      </c>
      <c r="L665" s="1" t="s">
        <v>34</v>
      </c>
      <c r="M665" s="1"/>
      <c r="N665" s="1"/>
      <c r="O665" s="1" t="s">
        <v>6528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3133</v>
      </c>
      <c r="B666" s="1" t="s">
        <v>1560</v>
      </c>
      <c r="C666" s="1">
        <v>2</v>
      </c>
      <c r="D666" s="1">
        <v>1</v>
      </c>
      <c r="E666" s="1">
        <v>8483</v>
      </c>
      <c r="F666" s="1" t="s">
        <v>343</v>
      </c>
      <c r="G666" s="1" t="s">
        <v>3134</v>
      </c>
      <c r="H666" s="1" t="s">
        <v>3138</v>
      </c>
      <c r="I666" s="1" t="s">
        <v>3139</v>
      </c>
      <c r="J666" s="1" t="s">
        <v>3140</v>
      </c>
      <c r="K666" s="1" t="s">
        <v>3141</v>
      </c>
      <c r="L666" s="1" t="s">
        <v>3142</v>
      </c>
      <c r="M666" s="1"/>
      <c r="N666" s="1"/>
      <c r="O666" s="1" t="s">
        <v>6528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3143</v>
      </c>
      <c r="B667" s="1" t="s">
        <v>1560</v>
      </c>
      <c r="C667" s="1">
        <v>3</v>
      </c>
      <c r="D667" s="1">
        <v>1</v>
      </c>
      <c r="E667" s="1">
        <v>120</v>
      </c>
      <c r="F667" s="1" t="s">
        <v>343</v>
      </c>
      <c r="G667" s="1" t="s">
        <v>3144</v>
      </c>
      <c r="H667" s="1" t="s">
        <v>3146</v>
      </c>
      <c r="I667" s="1" t="s">
        <v>3147</v>
      </c>
      <c r="J667" s="1" t="s">
        <v>3148</v>
      </c>
      <c r="K667" s="1" t="s">
        <v>3149</v>
      </c>
      <c r="L667" s="1" t="s">
        <v>3142</v>
      </c>
      <c r="M667" s="1"/>
      <c r="N667" s="1"/>
      <c r="O667" s="1" t="s">
        <v>6528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3150</v>
      </c>
      <c r="B668" s="1" t="s">
        <v>1560</v>
      </c>
      <c r="C668" s="1">
        <v>2</v>
      </c>
      <c r="D668" s="1">
        <v>1</v>
      </c>
      <c r="E668" s="1">
        <v>115</v>
      </c>
      <c r="F668" s="1" t="s">
        <v>343</v>
      </c>
      <c r="G668" s="1" t="s">
        <v>3151</v>
      </c>
      <c r="H668" s="1" t="s">
        <v>3153</v>
      </c>
      <c r="I668" s="1" t="s">
        <v>3154</v>
      </c>
      <c r="J668" s="1" t="s">
        <v>3155</v>
      </c>
      <c r="K668" s="1" t="s">
        <v>3141</v>
      </c>
      <c r="L668" s="1" t="s">
        <v>3142</v>
      </c>
      <c r="M668" s="1"/>
      <c r="N668" s="1"/>
      <c r="O668" s="1" t="s">
        <v>6528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3156</v>
      </c>
      <c r="B669" s="1" t="s">
        <v>1560</v>
      </c>
      <c r="C669" s="1">
        <v>2</v>
      </c>
      <c r="D669" s="1">
        <v>1</v>
      </c>
      <c r="E669" s="1">
        <v>105</v>
      </c>
      <c r="F669" s="1" t="s">
        <v>343</v>
      </c>
      <c r="G669" s="1" t="s">
        <v>3157</v>
      </c>
      <c r="H669" s="1" t="s">
        <v>3159</v>
      </c>
      <c r="I669" s="1" t="s">
        <v>3160</v>
      </c>
      <c r="J669" s="1" t="s">
        <v>687</v>
      </c>
      <c r="K669" s="1" t="s">
        <v>3141</v>
      </c>
      <c r="L669" s="1" t="s">
        <v>3142</v>
      </c>
      <c r="M669" s="1"/>
      <c r="N669" s="1"/>
      <c r="O669" s="1" t="s">
        <v>6528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3161</v>
      </c>
      <c r="B670" s="1" t="s">
        <v>1560</v>
      </c>
      <c r="C670" s="1">
        <v>2</v>
      </c>
      <c r="D670" s="1">
        <v>1</v>
      </c>
      <c r="E670" s="1">
        <v>3642</v>
      </c>
      <c r="F670" s="1" t="s">
        <v>369</v>
      </c>
      <c r="G670" s="1" t="s">
        <v>1394</v>
      </c>
      <c r="H670" s="1" t="s">
        <v>1396</v>
      </c>
      <c r="I670" s="1" t="s">
        <v>1397</v>
      </c>
      <c r="J670" s="1" t="s">
        <v>1398</v>
      </c>
      <c r="K670" s="1" t="s">
        <v>1392</v>
      </c>
      <c r="L670" s="1" t="s">
        <v>34</v>
      </c>
      <c r="M670" s="1"/>
      <c r="N670" s="1"/>
      <c r="O670" s="1" t="s">
        <v>6528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3162</v>
      </c>
      <c r="B671" s="1" t="s">
        <v>1560</v>
      </c>
      <c r="C671" s="1">
        <v>5</v>
      </c>
      <c r="D671" s="1">
        <v>1</v>
      </c>
      <c r="E671" s="1">
        <v>201</v>
      </c>
      <c r="F671" s="1" t="s">
        <v>343</v>
      </c>
      <c r="G671" s="1" t="s">
        <v>1370</v>
      </c>
      <c r="H671" s="1" t="s">
        <v>1372</v>
      </c>
      <c r="I671" s="1" t="s">
        <v>1373</v>
      </c>
      <c r="J671" s="1" t="s">
        <v>1374</v>
      </c>
      <c r="K671" s="1" t="s">
        <v>155</v>
      </c>
      <c r="L671" s="1" t="s">
        <v>34</v>
      </c>
      <c r="M671" s="1"/>
      <c r="N671" s="1"/>
      <c r="O671" s="1" t="s">
        <v>6528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3163</v>
      </c>
      <c r="B672" s="1" t="s">
        <v>1560</v>
      </c>
      <c r="C672" s="1">
        <v>4</v>
      </c>
      <c r="D672" s="1">
        <v>1</v>
      </c>
      <c r="E672" s="1">
        <v>137</v>
      </c>
      <c r="F672" s="1" t="s">
        <v>343</v>
      </c>
      <c r="G672" s="1" t="s">
        <v>1405</v>
      </c>
      <c r="H672" s="1" t="s">
        <v>1407</v>
      </c>
      <c r="I672" s="1" t="s">
        <v>1408</v>
      </c>
      <c r="J672" s="1" t="s">
        <v>1409</v>
      </c>
      <c r="K672" s="1" t="s">
        <v>267</v>
      </c>
      <c r="L672" s="1" t="s">
        <v>34</v>
      </c>
      <c r="M672" s="1"/>
      <c r="N672" s="1"/>
      <c r="O672" s="1" t="s">
        <v>6528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3164</v>
      </c>
      <c r="B673" s="1" t="s">
        <v>1560</v>
      </c>
      <c r="C673" s="1">
        <v>2</v>
      </c>
      <c r="D673" s="1">
        <v>1</v>
      </c>
      <c r="E673" s="1">
        <v>7031</v>
      </c>
      <c r="F673" s="1" t="s">
        <v>2305</v>
      </c>
      <c r="G673" s="1" t="s">
        <v>3165</v>
      </c>
      <c r="H673" s="1" t="s">
        <v>3167</v>
      </c>
      <c r="I673" s="1" t="s">
        <v>3168</v>
      </c>
      <c r="J673" s="1" t="s">
        <v>3169</v>
      </c>
      <c r="K673" s="1" t="s">
        <v>227</v>
      </c>
      <c r="L673" s="1" t="s">
        <v>34</v>
      </c>
      <c r="M673" s="1"/>
      <c r="N673" s="1"/>
      <c r="O673" s="1" t="s">
        <v>6528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3170</v>
      </c>
      <c r="B674" s="1" t="s">
        <v>1560</v>
      </c>
      <c r="C674" s="1">
        <v>2</v>
      </c>
      <c r="D674" s="1">
        <v>1</v>
      </c>
      <c r="E674" s="1">
        <v>3649</v>
      </c>
      <c r="F674" s="1" t="s">
        <v>369</v>
      </c>
      <c r="G674" s="1" t="s">
        <v>1424</v>
      </c>
      <c r="H674" s="1" t="s">
        <v>1426</v>
      </c>
      <c r="I674" s="1" t="s">
        <v>545</v>
      </c>
      <c r="J674" s="1" t="s">
        <v>1409</v>
      </c>
      <c r="K674" s="1" t="s">
        <v>267</v>
      </c>
      <c r="L674" s="1" t="s">
        <v>34</v>
      </c>
      <c r="M674" s="1"/>
      <c r="N674" s="1"/>
      <c r="O674" s="1" t="s">
        <v>6528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3172</v>
      </c>
      <c r="B675" s="1" t="s">
        <v>1560</v>
      </c>
      <c r="C675" s="1">
        <v>4</v>
      </c>
      <c r="D675" s="1">
        <v>1</v>
      </c>
      <c r="E675" s="1">
        <v>362</v>
      </c>
      <c r="F675" s="1" t="s">
        <v>30</v>
      </c>
      <c r="G675" s="1" t="s">
        <v>151</v>
      </c>
      <c r="H675" s="1" t="s">
        <v>153</v>
      </c>
      <c r="I675" s="1" t="s">
        <v>28</v>
      </c>
      <c r="J675" s="1" t="s">
        <v>154</v>
      </c>
      <c r="K675" s="1" t="s">
        <v>155</v>
      </c>
      <c r="L675" s="1" t="s">
        <v>34</v>
      </c>
      <c r="M675" s="1"/>
      <c r="N675" s="1"/>
      <c r="O675" s="1" t="s">
        <v>6528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3174</v>
      </c>
      <c r="B676" s="1" t="s">
        <v>1560</v>
      </c>
      <c r="C676" s="1">
        <v>4</v>
      </c>
      <c r="D676" s="1">
        <v>1</v>
      </c>
      <c r="E676" s="1">
        <v>263</v>
      </c>
      <c r="F676" s="1" t="s">
        <v>30</v>
      </c>
      <c r="G676" s="1" t="s">
        <v>1388</v>
      </c>
      <c r="H676" s="1" t="s">
        <v>1390</v>
      </c>
      <c r="I676" s="1" t="s">
        <v>28</v>
      </c>
      <c r="J676" s="1" t="s">
        <v>1391</v>
      </c>
      <c r="K676" s="1" t="s">
        <v>1392</v>
      </c>
      <c r="L676" s="1" t="s">
        <v>34</v>
      </c>
      <c r="M676" s="1"/>
      <c r="N676" s="1"/>
      <c r="O676" s="1" t="s">
        <v>6528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3176</v>
      </c>
      <c r="B677" s="1" t="s">
        <v>1560</v>
      </c>
      <c r="C677" s="1">
        <v>4</v>
      </c>
      <c r="D677" s="1">
        <v>1</v>
      </c>
      <c r="E677" s="1">
        <v>94</v>
      </c>
      <c r="F677" s="1" t="s">
        <v>343</v>
      </c>
      <c r="G677" s="1" t="s">
        <v>1376</v>
      </c>
      <c r="H677" s="1" t="s">
        <v>1378</v>
      </c>
      <c r="I677" s="1" t="s">
        <v>1379</v>
      </c>
      <c r="J677" s="1" t="s">
        <v>1380</v>
      </c>
      <c r="K677" s="1" t="s">
        <v>227</v>
      </c>
      <c r="L677" s="1" t="s">
        <v>34</v>
      </c>
      <c r="M677" s="1"/>
      <c r="N677" s="1"/>
      <c r="O677" s="1" t="s">
        <v>6528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3177</v>
      </c>
      <c r="B678" s="1" t="s">
        <v>1560</v>
      </c>
      <c r="C678" s="1">
        <v>4</v>
      </c>
      <c r="D678" s="1">
        <v>1</v>
      </c>
      <c r="E678" s="1">
        <v>309</v>
      </c>
      <c r="F678" s="1" t="s">
        <v>30</v>
      </c>
      <c r="G678" s="1" t="s">
        <v>1411</v>
      </c>
      <c r="H678" s="1" t="s">
        <v>1413</v>
      </c>
      <c r="I678" s="1" t="s">
        <v>28</v>
      </c>
      <c r="J678" s="1" t="s">
        <v>346</v>
      </c>
      <c r="K678" s="1" t="s">
        <v>227</v>
      </c>
      <c r="L678" s="1" t="s">
        <v>34</v>
      </c>
      <c r="M678" s="1"/>
      <c r="N678" s="1"/>
      <c r="O678" s="1" t="s">
        <v>6528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3179</v>
      </c>
      <c r="B679" s="1" t="s">
        <v>1560</v>
      </c>
      <c r="C679" s="1">
        <v>5</v>
      </c>
      <c r="D679" s="1">
        <v>1</v>
      </c>
      <c r="E679" s="1">
        <v>161</v>
      </c>
      <c r="F679" s="1" t="s">
        <v>343</v>
      </c>
      <c r="G679" s="1" t="s">
        <v>1382</v>
      </c>
      <c r="H679" s="1" t="s">
        <v>1384</v>
      </c>
      <c r="I679" s="1" t="s">
        <v>1385</v>
      </c>
      <c r="J679" s="1" t="s">
        <v>1386</v>
      </c>
      <c r="K679" s="1" t="s">
        <v>227</v>
      </c>
      <c r="L679" s="1" t="s">
        <v>34</v>
      </c>
      <c r="M679" s="1"/>
      <c r="N679" s="1"/>
      <c r="O679" s="1" t="s">
        <v>6528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3180</v>
      </c>
      <c r="B680" s="1" t="s">
        <v>1560</v>
      </c>
      <c r="C680" s="1">
        <v>2</v>
      </c>
      <c r="D680" s="1">
        <v>1</v>
      </c>
      <c r="E680" s="1">
        <v>3932</v>
      </c>
      <c r="F680" s="1" t="s">
        <v>2305</v>
      </c>
      <c r="G680" s="1" t="s">
        <v>3181</v>
      </c>
      <c r="H680" s="1" t="s">
        <v>3182</v>
      </c>
      <c r="I680" s="1" t="s">
        <v>28</v>
      </c>
      <c r="J680" s="1" t="s">
        <v>346</v>
      </c>
      <c r="K680" s="1" t="s">
        <v>227</v>
      </c>
      <c r="L680" s="1" t="s">
        <v>34</v>
      </c>
      <c r="M680" s="1"/>
      <c r="N680" s="1"/>
      <c r="O680" s="1" t="s">
        <v>6528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3183</v>
      </c>
      <c r="B681" s="1" t="s">
        <v>1560</v>
      </c>
      <c r="C681" s="1">
        <v>2</v>
      </c>
      <c r="D681" s="1">
        <v>1</v>
      </c>
      <c r="E681" s="1">
        <v>3663</v>
      </c>
      <c r="F681" s="1" t="s">
        <v>369</v>
      </c>
      <c r="G681" s="1" t="s">
        <v>1428</v>
      </c>
      <c r="H681" s="1" t="s">
        <v>1429</v>
      </c>
      <c r="I681" s="1" t="s">
        <v>1430</v>
      </c>
      <c r="J681" s="1" t="s">
        <v>1431</v>
      </c>
      <c r="K681" s="1" t="s">
        <v>1432</v>
      </c>
      <c r="L681" s="1" t="s">
        <v>34</v>
      </c>
      <c r="M681" s="1"/>
      <c r="N681" s="1"/>
      <c r="O681" s="1" t="s">
        <v>6528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3184</v>
      </c>
      <c r="B682" s="1" t="s">
        <v>1560</v>
      </c>
      <c r="C682" s="1">
        <v>4</v>
      </c>
      <c r="D682" s="1">
        <v>1</v>
      </c>
      <c r="E682" s="1">
        <v>324</v>
      </c>
      <c r="F682" s="1" t="s">
        <v>30</v>
      </c>
      <c r="G682" s="1" t="s">
        <v>3185</v>
      </c>
      <c r="H682" s="1" t="s">
        <v>3187</v>
      </c>
      <c r="I682" s="1" t="s">
        <v>3188</v>
      </c>
      <c r="J682" s="1" t="s">
        <v>1439</v>
      </c>
      <c r="K682" s="1" t="s">
        <v>1439</v>
      </c>
      <c r="L682" s="1" t="s">
        <v>34</v>
      </c>
      <c r="M682" s="1"/>
      <c r="N682" s="1"/>
      <c r="O682" s="1" t="s">
        <v>6528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3189</v>
      </c>
      <c r="B683" s="1" t="s">
        <v>1560</v>
      </c>
      <c r="C683" s="1">
        <v>5</v>
      </c>
      <c r="D683" s="1">
        <v>1</v>
      </c>
      <c r="E683" s="1">
        <v>183</v>
      </c>
      <c r="F683" s="1" t="s">
        <v>343</v>
      </c>
      <c r="G683" s="1" t="s">
        <v>3190</v>
      </c>
      <c r="H683" s="1" t="s">
        <v>3192</v>
      </c>
      <c r="I683" s="1" t="s">
        <v>3193</v>
      </c>
      <c r="J683" s="1" t="s">
        <v>3194</v>
      </c>
      <c r="K683" s="1" t="s">
        <v>1439</v>
      </c>
      <c r="L683" s="1" t="s">
        <v>34</v>
      </c>
      <c r="M683" s="1"/>
      <c r="N683" s="1"/>
      <c r="O683" s="1" t="s">
        <v>6528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3195</v>
      </c>
      <c r="B684" s="1" t="s">
        <v>1560</v>
      </c>
      <c r="C684" s="1">
        <v>2</v>
      </c>
      <c r="D684" s="1">
        <v>1</v>
      </c>
      <c r="E684" s="1">
        <v>2392</v>
      </c>
      <c r="F684" s="1" t="s">
        <v>1834</v>
      </c>
      <c r="G684" s="1" t="s">
        <v>3196</v>
      </c>
      <c r="H684" s="1" t="s">
        <v>3198</v>
      </c>
      <c r="I684" s="1" t="s">
        <v>3199</v>
      </c>
      <c r="J684" s="1" t="s">
        <v>3200</v>
      </c>
      <c r="K684" s="1" t="s">
        <v>1439</v>
      </c>
      <c r="L684" s="1" t="s">
        <v>34</v>
      </c>
      <c r="M684" s="1"/>
      <c r="N684" s="1"/>
      <c r="O684" s="1" t="s">
        <v>6528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3201</v>
      </c>
      <c r="B685" s="1" t="s">
        <v>1560</v>
      </c>
      <c r="C685" s="1">
        <v>4</v>
      </c>
      <c r="D685" s="1">
        <v>1</v>
      </c>
      <c r="E685" s="1">
        <v>347</v>
      </c>
      <c r="F685" s="1" t="s">
        <v>30</v>
      </c>
      <c r="G685" s="1" t="s">
        <v>157</v>
      </c>
      <c r="H685" s="1" t="s">
        <v>160</v>
      </c>
      <c r="I685" s="1" t="s">
        <v>161</v>
      </c>
      <c r="J685" s="1" t="s">
        <v>162</v>
      </c>
      <c r="K685" s="1" t="s">
        <v>163</v>
      </c>
      <c r="L685" s="1" t="s">
        <v>34</v>
      </c>
      <c r="M685" s="1"/>
      <c r="N685" s="1"/>
      <c r="O685" s="1" t="s">
        <v>6528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3203</v>
      </c>
      <c r="B686" s="1" t="s">
        <v>1560</v>
      </c>
      <c r="C686" s="1">
        <v>4</v>
      </c>
      <c r="D686" s="1">
        <v>1</v>
      </c>
      <c r="E686" s="1">
        <v>348</v>
      </c>
      <c r="F686" s="1" t="s">
        <v>30</v>
      </c>
      <c r="G686" s="1" t="s">
        <v>3204</v>
      </c>
      <c r="H686" s="1" t="s">
        <v>3206</v>
      </c>
      <c r="I686" s="1" t="s">
        <v>3207</v>
      </c>
      <c r="J686" s="1" t="s">
        <v>3208</v>
      </c>
      <c r="K686" s="1" t="s">
        <v>1432</v>
      </c>
      <c r="L686" s="1" t="s">
        <v>34</v>
      </c>
      <c r="M686" s="1"/>
      <c r="N686" s="1"/>
      <c r="O686" s="1" t="s">
        <v>6528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3209</v>
      </c>
      <c r="B687" s="1" t="s">
        <v>1560</v>
      </c>
      <c r="C687" s="1">
        <v>4</v>
      </c>
      <c r="D687" s="1">
        <v>1</v>
      </c>
      <c r="E687" s="1">
        <v>8477</v>
      </c>
      <c r="F687" s="1" t="s">
        <v>30</v>
      </c>
      <c r="G687" s="1" t="s">
        <v>1441</v>
      </c>
      <c r="H687" s="1" t="s">
        <v>1443</v>
      </c>
      <c r="I687" s="1" t="s">
        <v>1040</v>
      </c>
      <c r="J687" s="1" t="s">
        <v>1444</v>
      </c>
      <c r="K687" s="1" t="s">
        <v>1445</v>
      </c>
      <c r="L687" s="1" t="s">
        <v>34</v>
      </c>
      <c r="M687" s="1"/>
      <c r="N687" s="1"/>
      <c r="O687" s="1" t="s">
        <v>6528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3210</v>
      </c>
      <c r="B688" s="1" t="s">
        <v>1560</v>
      </c>
      <c r="C688" s="1">
        <v>4</v>
      </c>
      <c r="D688" s="1">
        <v>1</v>
      </c>
      <c r="E688" s="1">
        <v>3963</v>
      </c>
      <c r="F688" s="1" t="s">
        <v>30</v>
      </c>
      <c r="G688" s="1" t="s">
        <v>1501</v>
      </c>
      <c r="H688" s="1" t="s">
        <v>1502</v>
      </c>
      <c r="I688" s="1" t="s">
        <v>1503</v>
      </c>
      <c r="J688" s="1" t="s">
        <v>1504</v>
      </c>
      <c r="K688" s="1" t="s">
        <v>1459</v>
      </c>
      <c r="L688" s="1" t="s">
        <v>34</v>
      </c>
      <c r="M688" s="1"/>
      <c r="N688" s="1"/>
      <c r="O688" s="1" t="s">
        <v>6528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3212</v>
      </c>
      <c r="B689" s="1" t="s">
        <v>1560</v>
      </c>
      <c r="C689" s="1">
        <v>4</v>
      </c>
      <c r="D689" s="1">
        <v>1</v>
      </c>
      <c r="E689" s="1">
        <v>139</v>
      </c>
      <c r="F689" s="1" t="s">
        <v>343</v>
      </c>
      <c r="G689" s="1" t="s">
        <v>1473</v>
      </c>
      <c r="H689" s="1" t="s">
        <v>1475</v>
      </c>
      <c r="I689" s="1" t="s">
        <v>1476</v>
      </c>
      <c r="J689" s="1" t="s">
        <v>1477</v>
      </c>
      <c r="K689" s="1" t="s">
        <v>1459</v>
      </c>
      <c r="L689" s="1" t="s">
        <v>34</v>
      </c>
      <c r="M689" s="1"/>
      <c r="N689" s="1"/>
      <c r="O689" s="1" t="s">
        <v>6528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3213</v>
      </c>
      <c r="B690" s="1" t="s">
        <v>1560</v>
      </c>
      <c r="C690" s="1">
        <v>2</v>
      </c>
      <c r="D690" s="1">
        <v>1</v>
      </c>
      <c r="E690" s="1">
        <v>3650</v>
      </c>
      <c r="F690" s="1" t="s">
        <v>369</v>
      </c>
      <c r="G690" s="1" t="s">
        <v>1484</v>
      </c>
      <c r="H690" s="1" t="s">
        <v>1486</v>
      </c>
      <c r="I690" s="1" t="s">
        <v>1487</v>
      </c>
      <c r="J690" s="1" t="s">
        <v>1488</v>
      </c>
      <c r="K690" s="1" t="s">
        <v>1489</v>
      </c>
      <c r="L690" s="1" t="s">
        <v>34</v>
      </c>
      <c r="M690" s="1"/>
      <c r="N690" s="1"/>
      <c r="O690" s="1" t="s">
        <v>6528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3215</v>
      </c>
      <c r="B691" s="1" t="s">
        <v>1560</v>
      </c>
      <c r="C691" s="1">
        <v>4</v>
      </c>
      <c r="D691" s="1">
        <v>1</v>
      </c>
      <c r="E691" s="1">
        <v>360</v>
      </c>
      <c r="F691" s="1" t="s">
        <v>30</v>
      </c>
      <c r="G691" s="1" t="s">
        <v>1454</v>
      </c>
      <c r="H691" s="1" t="s">
        <v>1456</v>
      </c>
      <c r="I691" s="1" t="s">
        <v>1457</v>
      </c>
      <c r="J691" s="1" t="s">
        <v>1458</v>
      </c>
      <c r="K691" s="1" t="s">
        <v>1459</v>
      </c>
      <c r="L691" s="1" t="s">
        <v>34</v>
      </c>
      <c r="M691" s="1"/>
      <c r="N691" s="1"/>
      <c r="O691" s="1" t="s">
        <v>6528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3216</v>
      </c>
      <c r="B692" s="1" t="s">
        <v>1560</v>
      </c>
      <c r="C692" s="1">
        <v>2</v>
      </c>
      <c r="D692" s="1">
        <v>1</v>
      </c>
      <c r="E692" s="1">
        <v>8125</v>
      </c>
      <c r="F692" s="1" t="s">
        <v>369</v>
      </c>
      <c r="G692" s="1" t="s">
        <v>3217</v>
      </c>
      <c r="H692" s="1" t="s">
        <v>1475</v>
      </c>
      <c r="I692" s="1" t="s">
        <v>3219</v>
      </c>
      <c r="J692" s="1" t="s">
        <v>1477</v>
      </c>
      <c r="K692" s="1" t="s">
        <v>1459</v>
      </c>
      <c r="L692" s="1" t="s">
        <v>34</v>
      </c>
      <c r="M692" s="1"/>
      <c r="N692" s="1"/>
      <c r="O692" s="1" t="s">
        <v>6528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3220</v>
      </c>
      <c r="B693" s="1" t="s">
        <v>1560</v>
      </c>
      <c r="C693" s="1">
        <v>2</v>
      </c>
      <c r="D693" s="1">
        <v>1</v>
      </c>
      <c r="E693" s="1">
        <v>3659</v>
      </c>
      <c r="F693" s="1" t="s">
        <v>369</v>
      </c>
      <c r="G693" s="1" t="s">
        <v>1461</v>
      </c>
      <c r="H693" s="1" t="s">
        <v>1463</v>
      </c>
      <c r="I693" s="1" t="s">
        <v>1464</v>
      </c>
      <c r="J693" s="1" t="s">
        <v>1465</v>
      </c>
      <c r="K693" s="1" t="s">
        <v>1466</v>
      </c>
      <c r="L693" s="1" t="s">
        <v>34</v>
      </c>
      <c r="M693" s="1"/>
      <c r="N693" s="1"/>
      <c r="O693" s="1" t="s">
        <v>6528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3222</v>
      </c>
      <c r="B694" s="1" t="s">
        <v>1560</v>
      </c>
      <c r="C694" s="1">
        <v>2</v>
      </c>
      <c r="D694" s="1">
        <v>1</v>
      </c>
      <c r="E694" s="1">
        <v>8122</v>
      </c>
      <c r="F694" s="1" t="s">
        <v>2305</v>
      </c>
      <c r="G694" s="1" t="s">
        <v>3223</v>
      </c>
      <c r="H694" s="1" t="s">
        <v>3225</v>
      </c>
      <c r="I694" s="1" t="s">
        <v>1316</v>
      </c>
      <c r="J694" s="1" t="s">
        <v>3226</v>
      </c>
      <c r="K694" s="1" t="s">
        <v>1459</v>
      </c>
      <c r="L694" s="1" t="s">
        <v>34</v>
      </c>
      <c r="M694" s="1"/>
      <c r="N694" s="1"/>
      <c r="O694" s="1" t="s">
        <v>6528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3227</v>
      </c>
      <c r="B695" s="1" t="s">
        <v>1560</v>
      </c>
      <c r="C695" s="1">
        <v>5</v>
      </c>
      <c r="D695" s="1">
        <v>1</v>
      </c>
      <c r="E695" s="1">
        <v>200</v>
      </c>
      <c r="F695" s="1" t="s">
        <v>343</v>
      </c>
      <c r="G695" s="1" t="s">
        <v>1491</v>
      </c>
      <c r="H695" s="1" t="s">
        <v>316</v>
      </c>
      <c r="I695" s="1" t="s">
        <v>1493</v>
      </c>
      <c r="J695" s="1" t="s">
        <v>1494</v>
      </c>
      <c r="K695" s="1" t="s">
        <v>1459</v>
      </c>
      <c r="L695" s="1" t="s">
        <v>34</v>
      </c>
      <c r="M695" s="1"/>
      <c r="N695" s="1"/>
      <c r="O695" s="1" t="s">
        <v>6528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3228</v>
      </c>
      <c r="B696" s="1" t="s">
        <v>1560</v>
      </c>
      <c r="C696" s="1">
        <v>2</v>
      </c>
      <c r="D696" s="1">
        <v>1</v>
      </c>
      <c r="E696" s="1">
        <v>104</v>
      </c>
      <c r="F696" s="1" t="s">
        <v>343</v>
      </c>
      <c r="G696" s="1" t="s">
        <v>3229</v>
      </c>
      <c r="H696" s="1" t="s">
        <v>3231</v>
      </c>
      <c r="I696" s="1" t="s">
        <v>3232</v>
      </c>
      <c r="J696" s="1" t="s">
        <v>3141</v>
      </c>
      <c r="K696" s="1" t="s">
        <v>2687</v>
      </c>
      <c r="L696" s="1" t="s">
        <v>2680</v>
      </c>
      <c r="M696" s="1"/>
      <c r="N696" s="1"/>
      <c r="O696" s="1" t="s">
        <v>6528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3233</v>
      </c>
      <c r="B697" s="1" t="s">
        <v>1560</v>
      </c>
      <c r="C697" s="1">
        <v>3</v>
      </c>
      <c r="D697" s="1">
        <v>1</v>
      </c>
      <c r="E697" s="1">
        <v>88</v>
      </c>
      <c r="F697" s="1" t="s">
        <v>343</v>
      </c>
      <c r="G697" s="1" t="s">
        <v>3234</v>
      </c>
      <c r="H697" s="1" t="s">
        <v>3236</v>
      </c>
      <c r="I697" s="1" t="s">
        <v>3237</v>
      </c>
      <c r="J697" s="1" t="s">
        <v>3238</v>
      </c>
      <c r="K697" s="1" t="s">
        <v>2687</v>
      </c>
      <c r="L697" s="1" t="s">
        <v>2680</v>
      </c>
      <c r="M697" s="1"/>
      <c r="N697" s="1"/>
      <c r="O697" s="1" t="s">
        <v>6528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3239</v>
      </c>
      <c r="B698" s="1" t="s">
        <v>1560</v>
      </c>
      <c r="C698" s="1">
        <v>2</v>
      </c>
      <c r="D698" s="1">
        <v>1</v>
      </c>
      <c r="E698" s="1">
        <v>103</v>
      </c>
      <c r="F698" s="1" t="s">
        <v>343</v>
      </c>
      <c r="G698" s="1" t="s">
        <v>3240</v>
      </c>
      <c r="H698" s="1" t="s">
        <v>3242</v>
      </c>
      <c r="I698" s="1" t="s">
        <v>3243</v>
      </c>
      <c r="J698" s="1" t="s">
        <v>3244</v>
      </c>
      <c r="K698" s="1" t="s">
        <v>2687</v>
      </c>
      <c r="L698" s="1" t="s">
        <v>2680</v>
      </c>
      <c r="M698" s="1"/>
      <c r="N698" s="1"/>
      <c r="O698" s="1" t="s">
        <v>6528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3245</v>
      </c>
      <c r="B699" s="1" t="s">
        <v>1560</v>
      </c>
      <c r="C699" s="1">
        <v>2</v>
      </c>
      <c r="D699" s="1">
        <v>1</v>
      </c>
      <c r="E699" s="1">
        <v>10202</v>
      </c>
      <c r="F699" s="1" t="s">
        <v>343</v>
      </c>
      <c r="G699" s="1" t="s">
        <v>3246</v>
      </c>
      <c r="H699" s="1" t="s">
        <v>3248</v>
      </c>
      <c r="I699" s="1" t="s">
        <v>3249</v>
      </c>
      <c r="J699" s="1" t="s">
        <v>3250</v>
      </c>
      <c r="K699" s="1" t="s">
        <v>2687</v>
      </c>
      <c r="L699" s="1" t="s">
        <v>2680</v>
      </c>
      <c r="M699" s="1"/>
      <c r="N699" s="1"/>
      <c r="O699" s="1" t="s">
        <v>6528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3251</v>
      </c>
      <c r="B700" s="1" t="s">
        <v>1560</v>
      </c>
      <c r="C700" s="1">
        <v>2</v>
      </c>
      <c r="D700" s="1">
        <v>1</v>
      </c>
      <c r="E700" s="1">
        <v>127</v>
      </c>
      <c r="F700" s="1" t="s">
        <v>343</v>
      </c>
      <c r="G700" s="1" t="s">
        <v>3252</v>
      </c>
      <c r="H700" s="1" t="s">
        <v>3254</v>
      </c>
      <c r="I700" s="1" t="s">
        <v>3255</v>
      </c>
      <c r="J700" s="1" t="s">
        <v>3256</v>
      </c>
      <c r="K700" s="1" t="s">
        <v>2687</v>
      </c>
      <c r="L700" s="1" t="s">
        <v>2680</v>
      </c>
      <c r="M700" s="1"/>
      <c r="N700" s="1"/>
      <c r="O700" s="1" t="s">
        <v>6528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3257</v>
      </c>
      <c r="B701" s="1" t="s">
        <v>1560</v>
      </c>
      <c r="C701" s="1">
        <v>4</v>
      </c>
      <c r="D701" s="1">
        <v>1</v>
      </c>
      <c r="E701" s="1">
        <v>293</v>
      </c>
      <c r="F701" s="1" t="s">
        <v>30</v>
      </c>
      <c r="G701" s="1" t="s">
        <v>1530</v>
      </c>
      <c r="H701" s="1" t="s">
        <v>1526</v>
      </c>
      <c r="I701" s="1" t="s">
        <v>1532</v>
      </c>
      <c r="J701" s="1" t="s">
        <v>1533</v>
      </c>
      <c r="K701" s="1" t="s">
        <v>1510</v>
      </c>
      <c r="L701" s="1" t="s">
        <v>34</v>
      </c>
      <c r="M701" s="1"/>
      <c r="N701" s="1"/>
      <c r="O701" s="1" t="s">
        <v>6528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3259</v>
      </c>
      <c r="B702" s="1" t="s">
        <v>1560</v>
      </c>
      <c r="C702" s="1">
        <v>2</v>
      </c>
      <c r="D702" s="1">
        <v>1</v>
      </c>
      <c r="E702" s="1">
        <v>9013</v>
      </c>
      <c r="F702" s="1" t="s">
        <v>369</v>
      </c>
      <c r="G702" s="1" t="s">
        <v>3260</v>
      </c>
      <c r="H702" s="1" t="s">
        <v>3262</v>
      </c>
      <c r="I702" s="1" t="s">
        <v>3263</v>
      </c>
      <c r="J702" s="1" t="s">
        <v>3264</v>
      </c>
      <c r="K702" s="1" t="s">
        <v>3265</v>
      </c>
      <c r="L702" s="1" t="s">
        <v>34</v>
      </c>
      <c r="M702" s="1"/>
      <c r="N702" s="1"/>
      <c r="O702" s="1" t="s">
        <v>6528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3266</v>
      </c>
      <c r="B703" s="1" t="s">
        <v>1560</v>
      </c>
      <c r="C703" s="1">
        <v>4</v>
      </c>
      <c r="D703" s="1">
        <v>1</v>
      </c>
      <c r="E703" s="1">
        <v>225</v>
      </c>
      <c r="F703" s="1" t="s">
        <v>30</v>
      </c>
      <c r="G703" s="1" t="s">
        <v>1535</v>
      </c>
      <c r="H703" s="1" t="s">
        <v>1537</v>
      </c>
      <c r="I703" s="1" t="s">
        <v>1538</v>
      </c>
      <c r="J703" s="1" t="s">
        <v>1539</v>
      </c>
      <c r="K703" s="1" t="s">
        <v>281</v>
      </c>
      <c r="L703" s="1" t="s">
        <v>34</v>
      </c>
      <c r="M703" s="1"/>
      <c r="N703" s="1"/>
      <c r="O703" s="1" t="s">
        <v>6528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3268</v>
      </c>
      <c r="B704" s="1" t="s">
        <v>1560</v>
      </c>
      <c r="C704" s="1">
        <v>2</v>
      </c>
      <c r="D704" s="1">
        <v>1</v>
      </c>
      <c r="E704" s="1">
        <v>3933</v>
      </c>
      <c r="F704" s="1" t="s">
        <v>2305</v>
      </c>
      <c r="G704" s="1" t="s">
        <v>3269</v>
      </c>
      <c r="H704" s="1" t="s">
        <v>3270</v>
      </c>
      <c r="I704" s="1" t="s">
        <v>46</v>
      </c>
      <c r="J704" s="1" t="s">
        <v>1064</v>
      </c>
      <c r="K704" s="1" t="s">
        <v>339</v>
      </c>
      <c r="L704" s="1" t="s">
        <v>34</v>
      </c>
      <c r="M704" s="1"/>
      <c r="N704" s="1"/>
      <c r="O704" s="1" t="s">
        <v>6528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3271</v>
      </c>
      <c r="B705" s="1" t="s">
        <v>1560</v>
      </c>
      <c r="C705" s="1">
        <v>4</v>
      </c>
      <c r="D705" s="1">
        <v>1</v>
      </c>
      <c r="E705" s="1">
        <v>150</v>
      </c>
      <c r="F705" s="1" t="s">
        <v>343</v>
      </c>
      <c r="G705" s="1" t="s">
        <v>1512</v>
      </c>
      <c r="H705" s="1" t="s">
        <v>1514</v>
      </c>
      <c r="I705" s="1" t="s">
        <v>1515</v>
      </c>
      <c r="J705" s="1" t="s">
        <v>346</v>
      </c>
      <c r="K705" s="1" t="s">
        <v>1510</v>
      </c>
      <c r="L705" s="1" t="s">
        <v>34</v>
      </c>
      <c r="M705" s="1"/>
      <c r="N705" s="1"/>
      <c r="O705" s="1" t="s">
        <v>6528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3272</v>
      </c>
      <c r="B706" s="1" t="s">
        <v>1560</v>
      </c>
      <c r="C706" s="1">
        <v>4</v>
      </c>
      <c r="D706" s="1">
        <v>1</v>
      </c>
      <c r="E706" s="1">
        <v>10493</v>
      </c>
      <c r="F706" s="1" t="s">
        <v>343</v>
      </c>
      <c r="G706" s="1" t="s">
        <v>1506</v>
      </c>
      <c r="H706" s="1" t="s">
        <v>1508</v>
      </c>
      <c r="I706" s="1" t="s">
        <v>1509</v>
      </c>
      <c r="J706" s="1" t="s">
        <v>1064</v>
      </c>
      <c r="K706" s="1" t="s">
        <v>1510</v>
      </c>
      <c r="L706" s="1" t="s">
        <v>34</v>
      </c>
      <c r="M706" s="1"/>
      <c r="N706" s="1"/>
      <c r="O706" s="1" t="s">
        <v>6528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3273</v>
      </c>
      <c r="B707" s="1" t="s">
        <v>1560</v>
      </c>
      <c r="C707" s="1">
        <v>2</v>
      </c>
      <c r="D707" s="1">
        <v>1</v>
      </c>
      <c r="E707" s="1">
        <v>3652</v>
      </c>
      <c r="F707" s="1" t="s">
        <v>369</v>
      </c>
      <c r="G707" s="1" t="s">
        <v>1545</v>
      </c>
      <c r="H707" s="1" t="s">
        <v>1547</v>
      </c>
      <c r="I707" s="1" t="s">
        <v>1548</v>
      </c>
      <c r="J707" s="1" t="s">
        <v>1549</v>
      </c>
      <c r="K707" s="1" t="s">
        <v>1510</v>
      </c>
      <c r="L707" s="1" t="s">
        <v>34</v>
      </c>
      <c r="M707" s="1"/>
      <c r="N707" s="1"/>
      <c r="O707" s="1" t="s">
        <v>6528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3274</v>
      </c>
      <c r="B708" s="1" t="s">
        <v>1560</v>
      </c>
      <c r="C708" s="1">
        <v>2</v>
      </c>
      <c r="D708" s="1">
        <v>1</v>
      </c>
      <c r="E708" s="1">
        <v>284</v>
      </c>
      <c r="F708" s="1" t="s">
        <v>30</v>
      </c>
      <c r="G708" s="1" t="s">
        <v>3275</v>
      </c>
      <c r="H708" s="1" t="s">
        <v>3277</v>
      </c>
      <c r="I708" s="1" t="s">
        <v>28</v>
      </c>
      <c r="J708" s="1" t="s">
        <v>3278</v>
      </c>
      <c r="K708" s="1" t="s">
        <v>3279</v>
      </c>
      <c r="L708" s="1" t="s">
        <v>3280</v>
      </c>
      <c r="M708" s="1"/>
      <c r="N708" s="1"/>
      <c r="O708" s="1" t="s">
        <v>6528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3281</v>
      </c>
      <c r="B709" s="1" t="s">
        <v>1560</v>
      </c>
      <c r="C709" s="1">
        <v>1</v>
      </c>
      <c r="D709" s="1">
        <v>1</v>
      </c>
      <c r="E709" s="1">
        <v>6011</v>
      </c>
      <c r="F709" s="1" t="s">
        <v>3284</v>
      </c>
      <c r="G709" s="1" t="s">
        <v>3282</v>
      </c>
      <c r="H709" s="1" t="s">
        <v>3285</v>
      </c>
      <c r="I709" s="1" t="s">
        <v>3286</v>
      </c>
      <c r="J709" s="1" t="s">
        <v>3287</v>
      </c>
      <c r="K709" s="1" t="s">
        <v>3288</v>
      </c>
      <c r="L709" s="1" t="s">
        <v>3280</v>
      </c>
      <c r="M709" s="1"/>
      <c r="N709" s="1"/>
      <c r="O709" s="1" t="s">
        <v>6528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3289</v>
      </c>
      <c r="B710" s="1" t="s">
        <v>1560</v>
      </c>
      <c r="C710" s="1">
        <v>1</v>
      </c>
      <c r="D710" s="1">
        <v>1</v>
      </c>
      <c r="E710" s="1">
        <v>6009</v>
      </c>
      <c r="F710" s="1" t="s">
        <v>3284</v>
      </c>
      <c r="G710" s="1" t="s">
        <v>3290</v>
      </c>
      <c r="H710" s="1" t="s">
        <v>3291</v>
      </c>
      <c r="I710" s="1" t="s">
        <v>3292</v>
      </c>
      <c r="J710" s="1" t="s">
        <v>3293</v>
      </c>
      <c r="K710" s="1" t="s">
        <v>3288</v>
      </c>
      <c r="L710" s="1" t="s">
        <v>3280</v>
      </c>
      <c r="M710" s="1"/>
      <c r="N710" s="1"/>
      <c r="O710" s="1" t="s">
        <v>6528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3294</v>
      </c>
      <c r="B711" s="1" t="s">
        <v>1560</v>
      </c>
      <c r="C711" s="1">
        <v>2</v>
      </c>
      <c r="D711" s="1">
        <v>1</v>
      </c>
      <c r="E711" s="1">
        <v>2356</v>
      </c>
      <c r="F711" s="1" t="s">
        <v>1834</v>
      </c>
      <c r="G711" s="1" t="s">
        <v>3295</v>
      </c>
      <c r="H711" s="1" t="s">
        <v>3296</v>
      </c>
      <c r="I711" s="1" t="s">
        <v>371</v>
      </c>
      <c r="J711" s="1" t="s">
        <v>3297</v>
      </c>
      <c r="K711" s="1" t="s">
        <v>3298</v>
      </c>
      <c r="L711" s="1" t="s">
        <v>3280</v>
      </c>
      <c r="M711" s="1"/>
      <c r="N711" s="1"/>
      <c r="O711" s="1" t="s">
        <v>6528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3299</v>
      </c>
      <c r="B712" s="1" t="s">
        <v>1560</v>
      </c>
      <c r="C712" s="1">
        <v>2</v>
      </c>
      <c r="D712" s="1">
        <v>1</v>
      </c>
      <c r="E712" s="1">
        <v>244</v>
      </c>
      <c r="F712" s="1" t="s">
        <v>30</v>
      </c>
      <c r="G712" s="1" t="s">
        <v>3300</v>
      </c>
      <c r="H712" s="1" t="s">
        <v>3302</v>
      </c>
      <c r="I712" s="1" t="s">
        <v>28</v>
      </c>
      <c r="J712" s="1" t="s">
        <v>3303</v>
      </c>
      <c r="K712" s="1" t="s">
        <v>3304</v>
      </c>
      <c r="L712" s="1" t="s">
        <v>3280</v>
      </c>
      <c r="M712" s="1"/>
      <c r="N712" s="1"/>
      <c r="O712" s="1" t="s">
        <v>6528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3305</v>
      </c>
      <c r="B713" s="1" t="s">
        <v>1560</v>
      </c>
      <c r="C713" s="1">
        <v>3</v>
      </c>
      <c r="D713" s="1">
        <v>1</v>
      </c>
      <c r="E713" s="1">
        <v>133</v>
      </c>
      <c r="F713" s="1" t="s">
        <v>343</v>
      </c>
      <c r="G713" s="1" t="s">
        <v>3306</v>
      </c>
      <c r="H713" s="1" t="s">
        <v>3308</v>
      </c>
      <c r="I713" s="1" t="s">
        <v>3309</v>
      </c>
      <c r="J713" s="1" t="s">
        <v>3293</v>
      </c>
      <c r="K713" s="1" t="s">
        <v>3288</v>
      </c>
      <c r="L713" s="1" t="s">
        <v>3280</v>
      </c>
      <c r="M713" s="1"/>
      <c r="N713" s="1"/>
      <c r="O713" s="1" t="s">
        <v>6528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3310</v>
      </c>
      <c r="B714" s="1" t="s">
        <v>1560</v>
      </c>
      <c r="C714" s="1">
        <v>2</v>
      </c>
      <c r="D714" s="1">
        <v>1</v>
      </c>
      <c r="E714" s="1">
        <v>236</v>
      </c>
      <c r="F714" s="1" t="s">
        <v>30</v>
      </c>
      <c r="G714" s="1" t="s">
        <v>3311</v>
      </c>
      <c r="H714" s="1" t="s">
        <v>3313</v>
      </c>
      <c r="I714" s="1" t="s">
        <v>28</v>
      </c>
      <c r="J714" s="1" t="s">
        <v>3314</v>
      </c>
      <c r="K714" s="1" t="s">
        <v>3315</v>
      </c>
      <c r="L714" s="1" t="s">
        <v>3280</v>
      </c>
      <c r="M714" s="1"/>
      <c r="N714" s="1"/>
      <c r="O714" s="1" t="s">
        <v>6528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3316</v>
      </c>
      <c r="B715" s="1" t="s">
        <v>1560</v>
      </c>
      <c r="C715" s="1">
        <v>2</v>
      </c>
      <c r="D715" s="1">
        <v>1</v>
      </c>
      <c r="E715" s="1">
        <v>2384</v>
      </c>
      <c r="F715" s="1" t="s">
        <v>1834</v>
      </c>
      <c r="G715" s="1" t="s">
        <v>3317</v>
      </c>
      <c r="H715" s="1" t="s">
        <v>3319</v>
      </c>
      <c r="I715" s="1" t="s">
        <v>3320</v>
      </c>
      <c r="J715" s="1" t="s">
        <v>3321</v>
      </c>
      <c r="K715" s="1" t="s">
        <v>3322</v>
      </c>
      <c r="L715" s="1" t="s">
        <v>3280</v>
      </c>
      <c r="M715" s="1"/>
      <c r="N715" s="1"/>
      <c r="O715" s="1" t="s">
        <v>6528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3323</v>
      </c>
      <c r="B716" s="1" t="s">
        <v>1560</v>
      </c>
      <c r="C716" s="1">
        <v>3</v>
      </c>
      <c r="D716" s="1">
        <v>1</v>
      </c>
      <c r="E716" s="1">
        <v>108</v>
      </c>
      <c r="F716" s="1" t="s">
        <v>343</v>
      </c>
      <c r="G716" s="1" t="s">
        <v>3324</v>
      </c>
      <c r="H716" s="1" t="s">
        <v>3326</v>
      </c>
      <c r="I716" s="1" t="s">
        <v>3327</v>
      </c>
      <c r="J716" s="1" t="s">
        <v>3328</v>
      </c>
      <c r="K716" s="1" t="s">
        <v>3304</v>
      </c>
      <c r="L716" s="1" t="s">
        <v>3280</v>
      </c>
      <c r="M716" s="1"/>
      <c r="N716" s="1"/>
      <c r="O716" s="1" t="s">
        <v>6528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3329</v>
      </c>
      <c r="B717" s="1" t="s">
        <v>1560</v>
      </c>
      <c r="C717" s="1">
        <v>1</v>
      </c>
      <c r="D717" s="1">
        <v>1</v>
      </c>
      <c r="E717" s="1">
        <v>6010</v>
      </c>
      <c r="F717" s="1" t="s">
        <v>3284</v>
      </c>
      <c r="G717" s="1" t="s">
        <v>3330</v>
      </c>
      <c r="H717" s="1" t="s">
        <v>3332</v>
      </c>
      <c r="I717" s="1" t="s">
        <v>3333</v>
      </c>
      <c r="J717" s="1" t="s">
        <v>3334</v>
      </c>
      <c r="K717" s="1" t="s">
        <v>3288</v>
      </c>
      <c r="L717" s="1" t="s">
        <v>3280</v>
      </c>
      <c r="M717" s="1"/>
      <c r="N717" s="1"/>
      <c r="O717" s="1" t="s">
        <v>6528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3335</v>
      </c>
      <c r="B718" s="1" t="s">
        <v>1560</v>
      </c>
      <c r="C718" s="1">
        <v>3</v>
      </c>
      <c r="D718" s="1">
        <v>1</v>
      </c>
      <c r="E718" s="1">
        <v>99</v>
      </c>
      <c r="F718" s="1" t="s">
        <v>343</v>
      </c>
      <c r="G718" s="1" t="s">
        <v>3336</v>
      </c>
      <c r="H718" s="1" t="s">
        <v>3338</v>
      </c>
      <c r="I718" s="1" t="s">
        <v>3339</v>
      </c>
      <c r="J718" s="1" t="s">
        <v>3340</v>
      </c>
      <c r="K718" s="1" t="s">
        <v>3315</v>
      </c>
      <c r="L718" s="1" t="s">
        <v>3280</v>
      </c>
      <c r="M718" s="1"/>
      <c r="N718" s="1"/>
      <c r="O718" s="1" t="s">
        <v>6528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3341</v>
      </c>
      <c r="B719" s="1" t="s">
        <v>1560</v>
      </c>
      <c r="C719" s="1">
        <v>2</v>
      </c>
      <c r="D719" s="1">
        <v>1</v>
      </c>
      <c r="E719" s="1">
        <v>315</v>
      </c>
      <c r="F719" s="1" t="s">
        <v>30</v>
      </c>
      <c r="G719" s="1" t="s">
        <v>3342</v>
      </c>
      <c r="H719" s="1" t="s">
        <v>3344</v>
      </c>
      <c r="I719" s="1" t="s">
        <v>28</v>
      </c>
      <c r="J719" s="1" t="s">
        <v>3345</v>
      </c>
      <c r="K719" s="1" t="s">
        <v>3322</v>
      </c>
      <c r="L719" s="1" t="s">
        <v>3280</v>
      </c>
      <c r="M719" s="1"/>
      <c r="N719" s="1"/>
      <c r="O719" s="1" t="s">
        <v>6528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3346</v>
      </c>
      <c r="B720" s="1" t="s">
        <v>1560</v>
      </c>
      <c r="C720" s="1">
        <v>3</v>
      </c>
      <c r="D720" s="1">
        <v>1</v>
      </c>
      <c r="E720" s="1">
        <v>141</v>
      </c>
      <c r="F720" s="1" t="s">
        <v>343</v>
      </c>
      <c r="G720" s="1" t="s">
        <v>3347</v>
      </c>
      <c r="H720" s="1" t="s">
        <v>3349</v>
      </c>
      <c r="I720" s="1" t="s">
        <v>3350</v>
      </c>
      <c r="J720" s="1" t="s">
        <v>3351</v>
      </c>
      <c r="K720" s="1" t="s">
        <v>3352</v>
      </c>
      <c r="L720" s="1" t="s">
        <v>3280</v>
      </c>
      <c r="M720" s="1"/>
      <c r="N720" s="1"/>
      <c r="O720" s="1" t="s">
        <v>6528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3353</v>
      </c>
      <c r="B721" s="1" t="s">
        <v>1560</v>
      </c>
      <c r="C721" s="1">
        <v>2</v>
      </c>
      <c r="D721" s="1">
        <v>1</v>
      </c>
      <c r="E721" s="1">
        <v>276</v>
      </c>
      <c r="F721" s="1" t="s">
        <v>30</v>
      </c>
      <c r="G721" s="1" t="s">
        <v>3354</v>
      </c>
      <c r="H721" s="1" t="s">
        <v>3356</v>
      </c>
      <c r="I721" s="1" t="s">
        <v>28</v>
      </c>
      <c r="J721" s="1" t="s">
        <v>3293</v>
      </c>
      <c r="K721" s="1" t="s">
        <v>3288</v>
      </c>
      <c r="L721" s="1" t="s">
        <v>3280</v>
      </c>
      <c r="M721" s="1"/>
      <c r="N721" s="1"/>
      <c r="O721" s="1" t="s">
        <v>6528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3357</v>
      </c>
      <c r="B722" s="1" t="s">
        <v>1560</v>
      </c>
      <c r="C722" s="1">
        <v>3</v>
      </c>
      <c r="D722" s="1">
        <v>1</v>
      </c>
      <c r="E722" s="1">
        <v>173</v>
      </c>
      <c r="F722" s="1" t="s">
        <v>343</v>
      </c>
      <c r="G722" s="1" t="s">
        <v>3358</v>
      </c>
      <c r="H722" s="1" t="s">
        <v>3360</v>
      </c>
      <c r="I722" s="1" t="s">
        <v>3361</v>
      </c>
      <c r="J722" s="1" t="s">
        <v>3362</v>
      </c>
      <c r="K722" s="1" t="s">
        <v>3363</v>
      </c>
      <c r="L722" s="1" t="s">
        <v>3280</v>
      </c>
      <c r="M722" s="1"/>
      <c r="N722" s="1"/>
      <c r="O722" s="1" t="s">
        <v>6528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3364</v>
      </c>
      <c r="B723" s="1" t="s">
        <v>1560</v>
      </c>
      <c r="C723" s="1">
        <v>2</v>
      </c>
      <c r="D723" s="1">
        <v>1</v>
      </c>
      <c r="E723" s="1">
        <v>279</v>
      </c>
      <c r="F723" s="1" t="s">
        <v>30</v>
      </c>
      <c r="G723" s="1" t="s">
        <v>3365</v>
      </c>
      <c r="H723" s="1" t="s">
        <v>3367</v>
      </c>
      <c r="I723" s="1" t="s">
        <v>28</v>
      </c>
      <c r="J723" s="1" t="s">
        <v>3368</v>
      </c>
      <c r="K723" s="1" t="s">
        <v>3288</v>
      </c>
      <c r="L723" s="1" t="s">
        <v>3280</v>
      </c>
      <c r="M723" s="1"/>
      <c r="N723" s="1"/>
      <c r="O723" s="1" t="s">
        <v>6528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3369</v>
      </c>
      <c r="B724" s="1" t="s">
        <v>1560</v>
      </c>
      <c r="C724" s="1">
        <v>3</v>
      </c>
      <c r="D724" s="1">
        <v>1</v>
      </c>
      <c r="E724" s="1">
        <v>128</v>
      </c>
      <c r="F724" s="1" t="s">
        <v>343</v>
      </c>
      <c r="G724" s="1" t="s">
        <v>3370</v>
      </c>
      <c r="H724" s="1" t="s">
        <v>3372</v>
      </c>
      <c r="I724" s="1" t="s">
        <v>3373</v>
      </c>
      <c r="J724" s="1" t="s">
        <v>3374</v>
      </c>
      <c r="K724" s="1" t="s">
        <v>3375</v>
      </c>
      <c r="L724" s="1" t="s">
        <v>3280</v>
      </c>
      <c r="M724" s="1"/>
      <c r="N724" s="1"/>
      <c r="O724" s="1" t="s">
        <v>6528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3376</v>
      </c>
      <c r="B725" s="1" t="s">
        <v>1560</v>
      </c>
      <c r="C725" s="1">
        <v>2</v>
      </c>
      <c r="D725" s="1">
        <v>1</v>
      </c>
      <c r="E725" s="1">
        <v>274</v>
      </c>
      <c r="F725" s="1" t="s">
        <v>30</v>
      </c>
      <c r="G725" s="1" t="s">
        <v>3377</v>
      </c>
      <c r="H725" s="1" t="s">
        <v>3379</v>
      </c>
      <c r="I725" s="1" t="s">
        <v>28</v>
      </c>
      <c r="J725" s="1" t="s">
        <v>3380</v>
      </c>
      <c r="K725" s="1" t="s">
        <v>3381</v>
      </c>
      <c r="L725" s="1" t="s">
        <v>3280</v>
      </c>
      <c r="M725" s="1"/>
      <c r="N725" s="1"/>
      <c r="O725" s="1" t="s">
        <v>6528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3382</v>
      </c>
      <c r="B726" s="1" t="s">
        <v>3383</v>
      </c>
      <c r="C726" s="1">
        <v>3</v>
      </c>
      <c r="D726" s="1">
        <v>1</v>
      </c>
      <c r="E726" s="1">
        <v>1099</v>
      </c>
      <c r="F726" s="1" t="s">
        <v>3386</v>
      </c>
      <c r="G726" s="1" t="s">
        <v>3384</v>
      </c>
      <c r="H726" s="1" t="s">
        <v>3387</v>
      </c>
      <c r="I726" s="1" t="s">
        <v>28</v>
      </c>
      <c r="J726" s="1" t="s">
        <v>3388</v>
      </c>
      <c r="K726" s="1" t="s">
        <v>3389</v>
      </c>
      <c r="L726" s="1" t="s">
        <v>34</v>
      </c>
      <c r="M726" s="1"/>
      <c r="N726" s="1"/>
      <c r="O726" s="1" t="s">
        <v>6528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3390</v>
      </c>
      <c r="B727" s="1" t="s">
        <v>3383</v>
      </c>
      <c r="C727" s="1">
        <v>2</v>
      </c>
      <c r="D727" s="1">
        <v>1</v>
      </c>
      <c r="E727" s="1">
        <v>1087</v>
      </c>
      <c r="F727" s="1" t="s">
        <v>3386</v>
      </c>
      <c r="G727" s="1" t="s">
        <v>3391</v>
      </c>
      <c r="H727" s="1" t="s">
        <v>3392</v>
      </c>
      <c r="I727" s="1" t="s">
        <v>28</v>
      </c>
      <c r="J727" s="1" t="s">
        <v>3393</v>
      </c>
      <c r="K727" s="1" t="s">
        <v>144</v>
      </c>
      <c r="L727" s="1" t="s">
        <v>34</v>
      </c>
      <c r="M727" s="1"/>
      <c r="N727" s="1"/>
      <c r="O727" s="1" t="s">
        <v>6528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3394</v>
      </c>
      <c r="B728" s="1" t="s">
        <v>3383</v>
      </c>
      <c r="C728" s="1">
        <v>2</v>
      </c>
      <c r="D728" s="1">
        <v>1</v>
      </c>
      <c r="E728" s="1">
        <v>1097</v>
      </c>
      <c r="F728" s="1" t="s">
        <v>3386</v>
      </c>
      <c r="G728" s="1" t="s">
        <v>3395</v>
      </c>
      <c r="H728" s="1" t="s">
        <v>3397</v>
      </c>
      <c r="I728" s="1" t="s">
        <v>28</v>
      </c>
      <c r="J728" s="1" t="s">
        <v>379</v>
      </c>
      <c r="K728" s="1" t="s">
        <v>33</v>
      </c>
      <c r="L728" s="1" t="s">
        <v>34</v>
      </c>
      <c r="M728" s="1"/>
      <c r="N728" s="1"/>
      <c r="O728" s="1" t="s">
        <v>6528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3398</v>
      </c>
      <c r="B729" s="1" t="s">
        <v>3383</v>
      </c>
      <c r="C729" s="1">
        <v>2</v>
      </c>
      <c r="D729" s="1">
        <v>1</v>
      </c>
      <c r="E729" s="1">
        <v>8573</v>
      </c>
      <c r="F729" s="1" t="s">
        <v>3401</v>
      </c>
      <c r="G729" s="1" t="s">
        <v>3399</v>
      </c>
      <c r="H729" s="1" t="s">
        <v>3402</v>
      </c>
      <c r="I729" s="1" t="s">
        <v>3403</v>
      </c>
      <c r="J729" s="1" t="s">
        <v>346</v>
      </c>
      <c r="K729" s="1" t="s">
        <v>240</v>
      </c>
      <c r="L729" s="1" t="s">
        <v>34</v>
      </c>
      <c r="M729" s="1"/>
      <c r="N729" s="1"/>
      <c r="O729" s="1" t="s">
        <v>6528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3404</v>
      </c>
      <c r="B730" s="1" t="s">
        <v>3383</v>
      </c>
      <c r="C730" s="1">
        <v>2</v>
      </c>
      <c r="D730" s="1">
        <v>1</v>
      </c>
      <c r="E730" s="1">
        <v>9050</v>
      </c>
      <c r="F730" s="1" t="s">
        <v>3406</v>
      </c>
      <c r="G730" s="1" t="s">
        <v>3405</v>
      </c>
      <c r="H730" s="1" t="s">
        <v>3407</v>
      </c>
      <c r="I730" s="1" t="s">
        <v>3408</v>
      </c>
      <c r="J730" s="1" t="s">
        <v>3409</v>
      </c>
      <c r="K730" s="1" t="s">
        <v>347</v>
      </c>
      <c r="L730" s="1" t="s">
        <v>34</v>
      </c>
      <c r="M730" s="1"/>
      <c r="N730" s="1"/>
      <c r="O730" s="1" t="s">
        <v>6528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3410</v>
      </c>
      <c r="B731" s="1" t="s">
        <v>3383</v>
      </c>
      <c r="C731" s="1">
        <v>2</v>
      </c>
      <c r="D731" s="1">
        <v>1</v>
      </c>
      <c r="E731" s="1">
        <v>1074</v>
      </c>
      <c r="F731" s="1" t="s">
        <v>3386</v>
      </c>
      <c r="G731" s="1" t="s">
        <v>3411</v>
      </c>
      <c r="H731" s="1" t="s">
        <v>3413</v>
      </c>
      <c r="I731" s="1" t="s">
        <v>28</v>
      </c>
      <c r="J731" s="1" t="s">
        <v>346</v>
      </c>
      <c r="K731" s="1" t="s">
        <v>240</v>
      </c>
      <c r="L731" s="1" t="s">
        <v>34</v>
      </c>
      <c r="M731" s="1"/>
      <c r="N731" s="1"/>
      <c r="O731" s="1" t="s">
        <v>6528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3414</v>
      </c>
      <c r="B732" s="1" t="s">
        <v>3383</v>
      </c>
      <c r="C732" s="1">
        <v>2</v>
      </c>
      <c r="D732" s="1">
        <v>1</v>
      </c>
      <c r="E732" s="1">
        <v>7017</v>
      </c>
      <c r="F732" s="1" t="s">
        <v>3401</v>
      </c>
      <c r="G732" s="1" t="s">
        <v>3415</v>
      </c>
      <c r="H732" s="1" t="s">
        <v>363</v>
      </c>
      <c r="I732" s="1" t="s">
        <v>3416</v>
      </c>
      <c r="J732" s="1" t="s">
        <v>365</v>
      </c>
      <c r="K732" s="1" t="s">
        <v>68</v>
      </c>
      <c r="L732" s="1" t="s">
        <v>34</v>
      </c>
      <c r="M732" s="1"/>
      <c r="N732" s="1"/>
      <c r="O732" s="1" t="s">
        <v>6528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3417</v>
      </c>
      <c r="B733" s="1" t="s">
        <v>3383</v>
      </c>
      <c r="C733" s="1">
        <v>2</v>
      </c>
      <c r="D733" s="1">
        <v>1</v>
      </c>
      <c r="E733" s="1">
        <v>7019</v>
      </c>
      <c r="F733" s="1" t="s">
        <v>3401</v>
      </c>
      <c r="G733" s="1" t="s">
        <v>3418</v>
      </c>
      <c r="H733" s="1" t="s">
        <v>3419</v>
      </c>
      <c r="I733" s="1" t="s">
        <v>3420</v>
      </c>
      <c r="J733" s="1" t="s">
        <v>3421</v>
      </c>
      <c r="K733" s="1" t="s">
        <v>240</v>
      </c>
      <c r="L733" s="1" t="s">
        <v>34</v>
      </c>
      <c r="M733" s="1"/>
      <c r="N733" s="1"/>
      <c r="O733" s="1" t="s">
        <v>6528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3422</v>
      </c>
      <c r="B734" s="1" t="s">
        <v>3383</v>
      </c>
      <c r="C734" s="1">
        <v>2</v>
      </c>
      <c r="D734" s="1">
        <v>1</v>
      </c>
      <c r="E734" s="1">
        <v>7018</v>
      </c>
      <c r="F734" s="1" t="s">
        <v>3401</v>
      </c>
      <c r="G734" s="1" t="s">
        <v>3423</v>
      </c>
      <c r="H734" s="1" t="s">
        <v>3424</v>
      </c>
      <c r="I734" s="1" t="s">
        <v>3425</v>
      </c>
      <c r="J734" s="1" t="s">
        <v>346</v>
      </c>
      <c r="K734" s="1" t="s">
        <v>240</v>
      </c>
      <c r="L734" s="1" t="s">
        <v>34</v>
      </c>
      <c r="M734" s="1"/>
      <c r="N734" s="1"/>
      <c r="O734" s="1" t="s">
        <v>6528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3426</v>
      </c>
      <c r="B735" s="1" t="s">
        <v>3383</v>
      </c>
      <c r="C735" s="1">
        <v>2</v>
      </c>
      <c r="D735" s="1">
        <v>1</v>
      </c>
      <c r="E735" s="1">
        <v>1086</v>
      </c>
      <c r="F735" s="1" t="s">
        <v>3386</v>
      </c>
      <c r="G735" s="1" t="s">
        <v>3427</v>
      </c>
      <c r="H735" s="1" t="s">
        <v>3428</v>
      </c>
      <c r="I735" s="1" t="s">
        <v>28</v>
      </c>
      <c r="J735" s="1" t="s">
        <v>3429</v>
      </c>
      <c r="K735" s="1" t="s">
        <v>144</v>
      </c>
      <c r="L735" s="1" t="s">
        <v>34</v>
      </c>
      <c r="M735" s="1"/>
      <c r="N735" s="1"/>
      <c r="O735" s="1" t="s">
        <v>6528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3430</v>
      </c>
      <c r="B736" s="1" t="s">
        <v>3383</v>
      </c>
      <c r="C736" s="1">
        <v>2</v>
      </c>
      <c r="D736" s="1">
        <v>1</v>
      </c>
      <c r="E736" s="1">
        <v>9052</v>
      </c>
      <c r="F736" s="1" t="s">
        <v>3406</v>
      </c>
      <c r="G736" s="1" t="s">
        <v>3431</v>
      </c>
      <c r="H736" s="1" t="s">
        <v>3432</v>
      </c>
      <c r="I736" s="1" t="s">
        <v>3433</v>
      </c>
      <c r="J736" s="1" t="s">
        <v>346</v>
      </c>
      <c r="K736" s="1" t="s">
        <v>353</v>
      </c>
      <c r="L736" s="1" t="s">
        <v>34</v>
      </c>
      <c r="M736" s="1"/>
      <c r="N736" s="1"/>
      <c r="O736" s="1" t="s">
        <v>6528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3434</v>
      </c>
      <c r="B737" s="1" t="s">
        <v>3383</v>
      </c>
      <c r="C737" s="1">
        <v>5</v>
      </c>
      <c r="D737" s="1">
        <v>1</v>
      </c>
      <c r="E737" s="1">
        <v>191</v>
      </c>
      <c r="F737" s="1" t="s">
        <v>343</v>
      </c>
      <c r="G737" s="1" t="s">
        <v>349</v>
      </c>
      <c r="H737" s="1" t="s">
        <v>351</v>
      </c>
      <c r="I737" s="1" t="s">
        <v>352</v>
      </c>
      <c r="J737" s="1" t="s">
        <v>32</v>
      </c>
      <c r="K737" s="1" t="s">
        <v>353</v>
      </c>
      <c r="L737" s="1" t="s">
        <v>34</v>
      </c>
      <c r="M737" s="1"/>
      <c r="N737" s="1"/>
      <c r="O737" s="1" t="s">
        <v>6528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3435</v>
      </c>
      <c r="B738" s="1" t="s">
        <v>3383</v>
      </c>
      <c r="C738" s="1">
        <v>2</v>
      </c>
      <c r="D738" s="1">
        <v>1</v>
      </c>
      <c r="E738" s="1">
        <v>3740</v>
      </c>
      <c r="F738" s="1" t="s">
        <v>3437</v>
      </c>
      <c r="G738" s="1" t="s">
        <v>3436</v>
      </c>
      <c r="H738" s="1" t="s">
        <v>3438</v>
      </c>
      <c r="I738" s="1" t="s">
        <v>28</v>
      </c>
      <c r="J738" s="1" t="s">
        <v>346</v>
      </c>
      <c r="K738" s="1" t="s">
        <v>33</v>
      </c>
      <c r="L738" s="1" t="s">
        <v>34</v>
      </c>
      <c r="M738" s="1"/>
      <c r="N738" s="1"/>
      <c r="O738" s="1" t="s">
        <v>6528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3439</v>
      </c>
      <c r="B739" s="1" t="s">
        <v>3383</v>
      </c>
      <c r="C739" s="1">
        <v>5</v>
      </c>
      <c r="D739" s="1">
        <v>1</v>
      </c>
      <c r="E739" s="1">
        <v>119</v>
      </c>
      <c r="F739" s="1" t="s">
        <v>343</v>
      </c>
      <c r="G739" s="1" t="s">
        <v>387</v>
      </c>
      <c r="H739" s="1" t="s">
        <v>351</v>
      </c>
      <c r="I739" s="1" t="s">
        <v>389</v>
      </c>
      <c r="J739" s="1" t="s">
        <v>32</v>
      </c>
      <c r="K739" s="1" t="s">
        <v>353</v>
      </c>
      <c r="L739" s="1" t="s">
        <v>34</v>
      </c>
      <c r="M739" s="1"/>
      <c r="N739" s="1"/>
      <c r="O739" s="1" t="s">
        <v>6528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3440</v>
      </c>
      <c r="B740" s="1" t="s">
        <v>3383</v>
      </c>
      <c r="C740" s="1">
        <v>2</v>
      </c>
      <c r="D740" s="1">
        <v>1</v>
      </c>
      <c r="E740" s="1">
        <v>3189</v>
      </c>
      <c r="F740" s="1" t="s">
        <v>3437</v>
      </c>
      <c r="G740" s="1" t="s">
        <v>3441</v>
      </c>
      <c r="H740" s="1" t="s">
        <v>3442</v>
      </c>
      <c r="I740" s="1" t="s">
        <v>3443</v>
      </c>
      <c r="J740" s="1" t="s">
        <v>3444</v>
      </c>
      <c r="K740" s="1" t="s">
        <v>353</v>
      </c>
      <c r="L740" s="1" t="s">
        <v>34</v>
      </c>
      <c r="M740" s="1"/>
      <c r="N740" s="1"/>
      <c r="O740" s="1" t="s">
        <v>6528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3445</v>
      </c>
      <c r="B741" s="1" t="s">
        <v>3383</v>
      </c>
      <c r="C741" s="1">
        <v>2</v>
      </c>
      <c r="D741" s="1">
        <v>1</v>
      </c>
      <c r="E741" s="1">
        <v>3184</v>
      </c>
      <c r="F741" s="1" t="s">
        <v>3437</v>
      </c>
      <c r="G741" s="1" t="s">
        <v>3446</v>
      </c>
      <c r="H741" s="1" t="s">
        <v>3447</v>
      </c>
      <c r="I741" s="1" t="s">
        <v>3448</v>
      </c>
      <c r="J741" s="1" t="s">
        <v>2183</v>
      </c>
      <c r="K741" s="1" t="s">
        <v>353</v>
      </c>
      <c r="L741" s="1" t="s">
        <v>34</v>
      </c>
      <c r="M741" s="1"/>
      <c r="N741" s="1"/>
      <c r="O741" s="1" t="s">
        <v>6528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3449</v>
      </c>
      <c r="B742" s="1" t="s">
        <v>3383</v>
      </c>
      <c r="C742" s="1">
        <v>3</v>
      </c>
      <c r="D742" s="1">
        <v>1</v>
      </c>
      <c r="E742" s="1">
        <v>192</v>
      </c>
      <c r="F742" s="1" t="s">
        <v>343</v>
      </c>
      <c r="G742" s="1" t="s">
        <v>341</v>
      </c>
      <c r="H742" s="1" t="s">
        <v>344</v>
      </c>
      <c r="I742" s="1" t="s">
        <v>345</v>
      </c>
      <c r="J742" s="1" t="s">
        <v>346</v>
      </c>
      <c r="K742" s="1" t="s">
        <v>347</v>
      </c>
      <c r="L742" s="1" t="s">
        <v>34</v>
      </c>
      <c r="M742" s="1"/>
      <c r="N742" s="1"/>
      <c r="O742" s="1" t="s">
        <v>6528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3450</v>
      </c>
      <c r="B743" s="1" t="s">
        <v>3383</v>
      </c>
      <c r="C743" s="1">
        <v>2</v>
      </c>
      <c r="D743" s="1">
        <v>1</v>
      </c>
      <c r="E743" s="1">
        <v>3720</v>
      </c>
      <c r="F743" s="1" t="s">
        <v>3437</v>
      </c>
      <c r="G743" s="1" t="s">
        <v>3451</v>
      </c>
      <c r="H743" s="1" t="s">
        <v>3452</v>
      </c>
      <c r="I743" s="1" t="s">
        <v>3453</v>
      </c>
      <c r="J743" s="1" t="s">
        <v>3454</v>
      </c>
      <c r="K743" s="1" t="s">
        <v>240</v>
      </c>
      <c r="L743" s="1" t="s">
        <v>34</v>
      </c>
      <c r="M743" s="1"/>
      <c r="N743" s="1"/>
      <c r="O743" s="1" t="s">
        <v>6528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3455</v>
      </c>
      <c r="B744" s="1" t="s">
        <v>3383</v>
      </c>
      <c r="C744" s="1">
        <v>3</v>
      </c>
      <c r="D744" s="1">
        <v>1</v>
      </c>
      <c r="E744" s="1">
        <v>1098</v>
      </c>
      <c r="F744" s="1" t="s">
        <v>3386</v>
      </c>
      <c r="G744" s="1" t="s">
        <v>3456</v>
      </c>
      <c r="H744" s="1" t="s">
        <v>3457</v>
      </c>
      <c r="I744" s="1" t="s">
        <v>28</v>
      </c>
      <c r="J744" s="1" t="s">
        <v>346</v>
      </c>
      <c r="K744" s="1" t="s">
        <v>33</v>
      </c>
      <c r="L744" s="1" t="s">
        <v>34</v>
      </c>
      <c r="M744" s="1"/>
      <c r="N744" s="1"/>
      <c r="O744" s="1" t="s">
        <v>6528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3458</v>
      </c>
      <c r="B745" s="1" t="s">
        <v>3383</v>
      </c>
      <c r="C745" s="1">
        <v>5</v>
      </c>
      <c r="D745" s="1">
        <v>1</v>
      </c>
      <c r="E745" s="1">
        <v>3962</v>
      </c>
      <c r="F745" s="1" t="s">
        <v>343</v>
      </c>
      <c r="G745" s="1" t="s">
        <v>2326</v>
      </c>
      <c r="H745" s="1" t="s">
        <v>2328</v>
      </c>
      <c r="I745" s="1" t="s">
        <v>2329</v>
      </c>
      <c r="J745" s="1" t="s">
        <v>2330</v>
      </c>
      <c r="K745" s="1" t="s">
        <v>41</v>
      </c>
      <c r="L745" s="1" t="s">
        <v>34</v>
      </c>
      <c r="M745" s="1"/>
      <c r="N745" s="1"/>
      <c r="O745" s="1" t="s">
        <v>6528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3459</v>
      </c>
      <c r="B746" s="1" t="s">
        <v>3383</v>
      </c>
      <c r="C746" s="1">
        <v>1</v>
      </c>
      <c r="D746" s="1">
        <v>1</v>
      </c>
      <c r="E746" s="1">
        <v>8347</v>
      </c>
      <c r="F746" s="1" t="s">
        <v>3461</v>
      </c>
      <c r="G746" s="1" t="s">
        <v>3460</v>
      </c>
      <c r="H746" s="1" t="s">
        <v>3462</v>
      </c>
      <c r="I746" s="1" t="s">
        <v>3463</v>
      </c>
      <c r="J746" s="1" t="s">
        <v>3464</v>
      </c>
      <c r="K746" s="1" t="s">
        <v>41</v>
      </c>
      <c r="L746" s="1" t="s">
        <v>34</v>
      </c>
      <c r="M746" s="1"/>
      <c r="N746" s="1"/>
      <c r="O746" s="1" t="s">
        <v>6528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3465</v>
      </c>
      <c r="B747" s="1" t="s">
        <v>3383</v>
      </c>
      <c r="C747" s="1">
        <v>3</v>
      </c>
      <c r="D747" s="1">
        <v>1</v>
      </c>
      <c r="E747" s="1">
        <v>122</v>
      </c>
      <c r="F747" s="1" t="s">
        <v>343</v>
      </c>
      <c r="G747" s="1" t="s">
        <v>421</v>
      </c>
      <c r="H747" s="1" t="s">
        <v>423</v>
      </c>
      <c r="I747" s="1" t="s">
        <v>424</v>
      </c>
      <c r="J747" s="1" t="s">
        <v>402</v>
      </c>
      <c r="K747" s="1" t="s">
        <v>41</v>
      </c>
      <c r="L747" s="1" t="s">
        <v>34</v>
      </c>
      <c r="M747" s="1"/>
      <c r="N747" s="1"/>
      <c r="O747" s="1" t="s">
        <v>6528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3466</v>
      </c>
      <c r="B748" s="1" t="s">
        <v>3383</v>
      </c>
      <c r="C748" s="1">
        <v>5</v>
      </c>
      <c r="D748" s="1">
        <v>1</v>
      </c>
      <c r="E748" s="1">
        <v>144</v>
      </c>
      <c r="F748" s="1" t="s">
        <v>343</v>
      </c>
      <c r="G748" s="1" t="s">
        <v>441</v>
      </c>
      <c r="H748" s="1" t="s">
        <v>443</v>
      </c>
      <c r="I748" s="1" t="s">
        <v>444</v>
      </c>
      <c r="J748" s="1" t="s">
        <v>445</v>
      </c>
      <c r="K748" s="1" t="s">
        <v>68</v>
      </c>
      <c r="L748" s="1" t="s">
        <v>34</v>
      </c>
      <c r="M748" s="1"/>
      <c r="N748" s="1"/>
      <c r="O748" s="1" t="s">
        <v>6528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3467</v>
      </c>
      <c r="B749" s="1" t="s">
        <v>3383</v>
      </c>
      <c r="C749" s="1">
        <v>2</v>
      </c>
      <c r="D749" s="1">
        <v>1</v>
      </c>
      <c r="E749" s="1">
        <v>7442</v>
      </c>
      <c r="F749" s="1" t="s">
        <v>3470</v>
      </c>
      <c r="G749" s="1" t="s">
        <v>3468</v>
      </c>
      <c r="H749" s="1" t="s">
        <v>3471</v>
      </c>
      <c r="I749" s="1" t="s">
        <v>3472</v>
      </c>
      <c r="J749" s="1" t="s">
        <v>3473</v>
      </c>
      <c r="K749" s="1" t="s">
        <v>68</v>
      </c>
      <c r="L749" s="1" t="s">
        <v>34</v>
      </c>
      <c r="M749" s="1"/>
      <c r="N749" s="1"/>
      <c r="O749" s="1" t="s">
        <v>6528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3474</v>
      </c>
      <c r="B750" s="1" t="s">
        <v>3383</v>
      </c>
      <c r="C750" s="1">
        <v>3</v>
      </c>
      <c r="D750" s="1">
        <v>1</v>
      </c>
      <c r="E750" s="1">
        <v>168</v>
      </c>
      <c r="F750" s="1" t="s">
        <v>343</v>
      </c>
      <c r="G750" s="1" t="s">
        <v>453</v>
      </c>
      <c r="H750" s="1" t="s">
        <v>455</v>
      </c>
      <c r="I750" s="1" t="s">
        <v>456</v>
      </c>
      <c r="J750" s="1" t="s">
        <v>438</v>
      </c>
      <c r="K750" s="1" t="s">
        <v>439</v>
      </c>
      <c r="L750" s="1" t="s">
        <v>34</v>
      </c>
      <c r="M750" s="1"/>
      <c r="N750" s="1"/>
      <c r="O750" s="1" t="s">
        <v>6528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3475</v>
      </c>
      <c r="B751" s="1" t="s">
        <v>3383</v>
      </c>
      <c r="C751" s="1">
        <v>5</v>
      </c>
      <c r="D751" s="1">
        <v>1</v>
      </c>
      <c r="E751" s="1">
        <v>203</v>
      </c>
      <c r="F751" s="1" t="s">
        <v>343</v>
      </c>
      <c r="G751" s="1" t="s">
        <v>458</v>
      </c>
      <c r="H751" s="1" t="s">
        <v>460</v>
      </c>
      <c r="I751" s="1" t="s">
        <v>461</v>
      </c>
      <c r="J751" s="1" t="s">
        <v>462</v>
      </c>
      <c r="K751" s="1" t="s">
        <v>68</v>
      </c>
      <c r="L751" s="1" t="s">
        <v>34</v>
      </c>
      <c r="M751" s="1"/>
      <c r="N751" s="1"/>
      <c r="O751" s="1" t="s">
        <v>6528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3476</v>
      </c>
      <c r="B752" s="1" t="s">
        <v>3383</v>
      </c>
      <c r="C752" s="1">
        <v>2</v>
      </c>
      <c r="D752" s="1">
        <v>1</v>
      </c>
      <c r="E752" s="1">
        <v>8130</v>
      </c>
      <c r="F752" s="1" t="s">
        <v>3406</v>
      </c>
      <c r="G752" s="1" t="s">
        <v>3477</v>
      </c>
      <c r="H752" s="1" t="s">
        <v>3479</v>
      </c>
      <c r="I752" s="1" t="s">
        <v>3199</v>
      </c>
      <c r="J752" s="1" t="s">
        <v>3480</v>
      </c>
      <c r="K752" s="1" t="s">
        <v>68</v>
      </c>
      <c r="L752" s="1" t="s">
        <v>34</v>
      </c>
      <c r="M752" s="1"/>
      <c r="N752" s="1"/>
      <c r="O752" s="1" t="s">
        <v>6528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3481</v>
      </c>
      <c r="B753" s="1" t="s">
        <v>3383</v>
      </c>
      <c r="C753" s="1">
        <v>2</v>
      </c>
      <c r="D753" s="1">
        <v>1</v>
      </c>
      <c r="E753" s="1">
        <v>7090</v>
      </c>
      <c r="F753" s="1" t="s">
        <v>3406</v>
      </c>
      <c r="G753" s="1" t="s">
        <v>3482</v>
      </c>
      <c r="H753" s="1" t="s">
        <v>3483</v>
      </c>
      <c r="I753" s="1" t="s">
        <v>3484</v>
      </c>
      <c r="J753" s="1" t="s">
        <v>861</v>
      </c>
      <c r="K753" s="1" t="s">
        <v>68</v>
      </c>
      <c r="L753" s="1" t="s">
        <v>34</v>
      </c>
      <c r="M753" s="1"/>
      <c r="N753" s="1"/>
      <c r="O753" s="1" t="s">
        <v>6528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3485</v>
      </c>
      <c r="B754" s="1" t="s">
        <v>3383</v>
      </c>
      <c r="C754" s="1">
        <v>2</v>
      </c>
      <c r="D754" s="1">
        <v>1</v>
      </c>
      <c r="E754" s="1">
        <v>8132</v>
      </c>
      <c r="F754" s="1" t="s">
        <v>3406</v>
      </c>
      <c r="G754" s="1" t="s">
        <v>3486</v>
      </c>
      <c r="H754" s="1" t="s">
        <v>3488</v>
      </c>
      <c r="I754" s="1" t="s">
        <v>3489</v>
      </c>
      <c r="J754" s="1" t="s">
        <v>80</v>
      </c>
      <c r="K754" s="1" t="s">
        <v>68</v>
      </c>
      <c r="L754" s="1" t="s">
        <v>34</v>
      </c>
      <c r="M754" s="1"/>
      <c r="N754" s="1"/>
      <c r="O754" s="1" t="s">
        <v>6528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3490</v>
      </c>
      <c r="B755" s="1" t="s">
        <v>3383</v>
      </c>
      <c r="C755" s="1">
        <v>2</v>
      </c>
      <c r="D755" s="1">
        <v>1</v>
      </c>
      <c r="E755" s="1">
        <v>9045</v>
      </c>
      <c r="F755" s="1" t="s">
        <v>3406</v>
      </c>
      <c r="G755" s="1" t="s">
        <v>3491</v>
      </c>
      <c r="H755" s="1" t="s">
        <v>3492</v>
      </c>
      <c r="I755" s="1" t="s">
        <v>3493</v>
      </c>
      <c r="J755" s="1" t="s">
        <v>3494</v>
      </c>
      <c r="K755" s="1" t="s">
        <v>68</v>
      </c>
      <c r="L755" s="1" t="s">
        <v>34</v>
      </c>
      <c r="M755" s="1"/>
      <c r="N755" s="1"/>
      <c r="O755" s="1" t="s">
        <v>6528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3495</v>
      </c>
      <c r="B756" s="1" t="s">
        <v>3383</v>
      </c>
      <c r="C756" s="1">
        <v>2</v>
      </c>
      <c r="D756" s="1">
        <v>1</v>
      </c>
      <c r="E756" s="1">
        <v>7074</v>
      </c>
      <c r="F756" s="1" t="s">
        <v>3401</v>
      </c>
      <c r="G756" s="1" t="s">
        <v>3496</v>
      </c>
      <c r="H756" s="1" t="s">
        <v>516</v>
      </c>
      <c r="I756" s="1" t="s">
        <v>3498</v>
      </c>
      <c r="J756" s="1" t="s">
        <v>3499</v>
      </c>
      <c r="K756" s="1" t="s">
        <v>68</v>
      </c>
      <c r="L756" s="1" t="s">
        <v>34</v>
      </c>
      <c r="M756" s="1"/>
      <c r="N756" s="1"/>
      <c r="O756" s="1" t="s">
        <v>6528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3500</v>
      </c>
      <c r="B757" s="1" t="s">
        <v>3383</v>
      </c>
      <c r="C757" s="1">
        <v>2</v>
      </c>
      <c r="D757" s="1">
        <v>1</v>
      </c>
      <c r="E757" s="1">
        <v>9044</v>
      </c>
      <c r="F757" s="1" t="s">
        <v>3406</v>
      </c>
      <c r="G757" s="1" t="s">
        <v>3501</v>
      </c>
      <c r="H757" s="1" t="s">
        <v>3502</v>
      </c>
      <c r="I757" s="1" t="s">
        <v>3503</v>
      </c>
      <c r="J757" s="1" t="s">
        <v>80</v>
      </c>
      <c r="K757" s="1" t="s">
        <v>68</v>
      </c>
      <c r="L757" s="1" t="s">
        <v>34</v>
      </c>
      <c r="M757" s="1"/>
      <c r="N757" s="1"/>
      <c r="O757" s="1" t="s">
        <v>6528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3504</v>
      </c>
      <c r="B758" s="1" t="s">
        <v>3383</v>
      </c>
      <c r="C758" s="1">
        <v>2</v>
      </c>
      <c r="D758" s="1">
        <v>1</v>
      </c>
      <c r="E758" s="1">
        <v>9042</v>
      </c>
      <c r="F758" s="1" t="s">
        <v>3406</v>
      </c>
      <c r="G758" s="1" t="s">
        <v>3505</v>
      </c>
      <c r="H758" s="1" t="s">
        <v>3506</v>
      </c>
      <c r="I758" s="1" t="s">
        <v>3507</v>
      </c>
      <c r="J758" s="1" t="s">
        <v>80</v>
      </c>
      <c r="K758" s="1" t="s">
        <v>68</v>
      </c>
      <c r="L758" s="1" t="s">
        <v>34</v>
      </c>
      <c r="M758" s="1"/>
      <c r="N758" s="1"/>
      <c r="O758" s="1" t="s">
        <v>6528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3508</v>
      </c>
      <c r="B759" s="1" t="s">
        <v>3383</v>
      </c>
      <c r="C759" s="1">
        <v>2</v>
      </c>
      <c r="D759" s="1">
        <v>1</v>
      </c>
      <c r="E759" s="1">
        <v>9048</v>
      </c>
      <c r="F759" s="1" t="s">
        <v>3406</v>
      </c>
      <c r="G759" s="1" t="s">
        <v>3509</v>
      </c>
      <c r="H759" s="1" t="s">
        <v>3511</v>
      </c>
      <c r="I759" s="1" t="s">
        <v>2836</v>
      </c>
      <c r="J759" s="1" t="s">
        <v>3512</v>
      </c>
      <c r="K759" s="1" t="s">
        <v>68</v>
      </c>
      <c r="L759" s="1" t="s">
        <v>34</v>
      </c>
      <c r="M759" s="1"/>
      <c r="N759" s="1"/>
      <c r="O759" s="1" t="s">
        <v>6528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3513</v>
      </c>
      <c r="B760" s="1" t="s">
        <v>3383</v>
      </c>
      <c r="C760" s="1">
        <v>2</v>
      </c>
      <c r="D760" s="1">
        <v>1</v>
      </c>
      <c r="E760" s="1">
        <v>9043</v>
      </c>
      <c r="F760" s="1" t="s">
        <v>3406</v>
      </c>
      <c r="G760" s="1" t="s">
        <v>3514</v>
      </c>
      <c r="H760" s="1" t="s">
        <v>3516</v>
      </c>
      <c r="I760" s="1" t="s">
        <v>3517</v>
      </c>
      <c r="J760" s="1" t="s">
        <v>3518</v>
      </c>
      <c r="K760" s="1" t="s">
        <v>68</v>
      </c>
      <c r="L760" s="1" t="s">
        <v>34</v>
      </c>
      <c r="M760" s="1"/>
      <c r="N760" s="1"/>
      <c r="O760" s="1" t="s">
        <v>6528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3519</v>
      </c>
      <c r="B761" s="1" t="s">
        <v>3383</v>
      </c>
      <c r="C761" s="1">
        <v>3</v>
      </c>
      <c r="D761" s="1">
        <v>1</v>
      </c>
      <c r="E761" s="1">
        <v>188</v>
      </c>
      <c r="F761" s="1" t="s">
        <v>343</v>
      </c>
      <c r="G761" s="1" t="s">
        <v>503</v>
      </c>
      <c r="H761" s="1" t="s">
        <v>505</v>
      </c>
      <c r="I761" s="1" t="s">
        <v>506</v>
      </c>
      <c r="J761" s="1" t="s">
        <v>507</v>
      </c>
      <c r="K761" s="1" t="s">
        <v>68</v>
      </c>
      <c r="L761" s="1" t="s">
        <v>34</v>
      </c>
      <c r="M761" s="1"/>
      <c r="N761" s="1"/>
      <c r="O761" s="1" t="s">
        <v>6528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3520</v>
      </c>
      <c r="B762" s="1" t="s">
        <v>3383</v>
      </c>
      <c r="C762" s="1">
        <v>3</v>
      </c>
      <c r="D762" s="1">
        <v>1</v>
      </c>
      <c r="E762" s="1">
        <v>140</v>
      </c>
      <c r="F762" s="1" t="s">
        <v>343</v>
      </c>
      <c r="G762" s="1" t="s">
        <v>520</v>
      </c>
      <c r="H762" s="1" t="s">
        <v>522</v>
      </c>
      <c r="I762" s="1" t="s">
        <v>523</v>
      </c>
      <c r="J762" s="1" t="s">
        <v>524</v>
      </c>
      <c r="K762" s="1" t="s">
        <v>68</v>
      </c>
      <c r="L762" s="1" t="s">
        <v>34</v>
      </c>
      <c r="M762" s="1"/>
      <c r="N762" s="1"/>
      <c r="O762" s="1" t="s">
        <v>6528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3521</v>
      </c>
      <c r="B763" s="1" t="s">
        <v>3383</v>
      </c>
      <c r="C763" s="1">
        <v>2</v>
      </c>
      <c r="D763" s="1">
        <v>1</v>
      </c>
      <c r="E763" s="1">
        <v>9049</v>
      </c>
      <c r="F763" s="1" t="s">
        <v>3406</v>
      </c>
      <c r="G763" s="1" t="s">
        <v>3522</v>
      </c>
      <c r="H763" s="1" t="s">
        <v>3523</v>
      </c>
      <c r="I763" s="1" t="s">
        <v>662</v>
      </c>
      <c r="J763" s="1" t="s">
        <v>3524</v>
      </c>
      <c r="K763" s="1" t="s">
        <v>68</v>
      </c>
      <c r="L763" s="1" t="s">
        <v>34</v>
      </c>
      <c r="M763" s="1"/>
      <c r="N763" s="1"/>
      <c r="O763" s="1" t="s">
        <v>6528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3525</v>
      </c>
      <c r="B764" s="1" t="s">
        <v>3383</v>
      </c>
      <c r="C764" s="1">
        <v>3</v>
      </c>
      <c r="D764" s="1">
        <v>1</v>
      </c>
      <c r="E764" s="1">
        <v>146</v>
      </c>
      <c r="F764" s="1" t="s">
        <v>343</v>
      </c>
      <c r="G764" s="1" t="s">
        <v>486</v>
      </c>
      <c r="H764" s="1" t="s">
        <v>488</v>
      </c>
      <c r="I764" s="1" t="s">
        <v>251</v>
      </c>
      <c r="J764" s="1" t="s">
        <v>489</v>
      </c>
      <c r="K764" s="1" t="s">
        <v>68</v>
      </c>
      <c r="L764" s="1" t="s">
        <v>34</v>
      </c>
      <c r="M764" s="1"/>
      <c r="N764" s="1"/>
      <c r="O764" s="1" t="s">
        <v>6528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3526</v>
      </c>
      <c r="B765" s="1" t="s">
        <v>3383</v>
      </c>
      <c r="C765" s="1">
        <v>2</v>
      </c>
      <c r="D765" s="1">
        <v>1</v>
      </c>
      <c r="E765" s="1">
        <v>9047</v>
      </c>
      <c r="F765" s="1" t="s">
        <v>3406</v>
      </c>
      <c r="G765" s="1" t="s">
        <v>3527</v>
      </c>
      <c r="H765" s="1" t="s">
        <v>3528</v>
      </c>
      <c r="I765" s="1" t="s">
        <v>3529</v>
      </c>
      <c r="J765" s="1" t="s">
        <v>3530</v>
      </c>
      <c r="K765" s="1" t="s">
        <v>68</v>
      </c>
      <c r="L765" s="1" t="s">
        <v>34</v>
      </c>
      <c r="M765" s="1"/>
      <c r="N765" s="1"/>
      <c r="O765" s="1" t="s">
        <v>6528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3531</v>
      </c>
      <c r="B766" s="1" t="s">
        <v>3383</v>
      </c>
      <c r="C766" s="1">
        <v>2</v>
      </c>
      <c r="D766" s="1">
        <v>1</v>
      </c>
      <c r="E766" s="1">
        <v>9046</v>
      </c>
      <c r="F766" s="1" t="s">
        <v>3406</v>
      </c>
      <c r="G766" s="1" t="s">
        <v>3532</v>
      </c>
      <c r="H766" s="1" t="s">
        <v>3533</v>
      </c>
      <c r="I766" s="1" t="s">
        <v>3534</v>
      </c>
      <c r="J766" s="1" t="s">
        <v>3535</v>
      </c>
      <c r="K766" s="1" t="s">
        <v>68</v>
      </c>
      <c r="L766" s="1" t="s">
        <v>34</v>
      </c>
      <c r="M766" s="1"/>
      <c r="N766" s="1"/>
      <c r="O766" s="1" t="s">
        <v>6528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3536</v>
      </c>
      <c r="B767" s="1" t="s">
        <v>3383</v>
      </c>
      <c r="C767" s="1">
        <v>2</v>
      </c>
      <c r="D767" s="1">
        <v>1</v>
      </c>
      <c r="E767" s="1">
        <v>8572</v>
      </c>
      <c r="F767" s="1" t="s">
        <v>3401</v>
      </c>
      <c r="G767" s="1" t="s">
        <v>3537</v>
      </c>
      <c r="H767" s="1" t="s">
        <v>1928</v>
      </c>
      <c r="I767" s="1" t="s">
        <v>3538</v>
      </c>
      <c r="J767" s="1" t="s">
        <v>1930</v>
      </c>
      <c r="K767" s="1" t="s">
        <v>68</v>
      </c>
      <c r="L767" s="1" t="s">
        <v>34</v>
      </c>
      <c r="M767" s="1"/>
      <c r="N767" s="1"/>
      <c r="O767" s="1" t="s">
        <v>6528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3539</v>
      </c>
      <c r="B768" s="1" t="s">
        <v>3383</v>
      </c>
      <c r="C768" s="1">
        <v>3</v>
      </c>
      <c r="D768" s="1">
        <v>1</v>
      </c>
      <c r="E768" s="1">
        <v>189</v>
      </c>
      <c r="F768" s="1" t="s">
        <v>343</v>
      </c>
      <c r="G768" s="1" t="s">
        <v>497</v>
      </c>
      <c r="H768" s="1" t="s">
        <v>499</v>
      </c>
      <c r="I768" s="1" t="s">
        <v>500</v>
      </c>
      <c r="J768" s="1" t="s">
        <v>501</v>
      </c>
      <c r="K768" s="1" t="s">
        <v>68</v>
      </c>
      <c r="L768" s="1" t="s">
        <v>34</v>
      </c>
      <c r="M768" s="1"/>
      <c r="N768" s="1"/>
      <c r="O768" s="1" t="s">
        <v>6528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3540</v>
      </c>
      <c r="B769" s="1" t="s">
        <v>3383</v>
      </c>
      <c r="C769" s="1">
        <v>5</v>
      </c>
      <c r="D769" s="1">
        <v>1</v>
      </c>
      <c r="E769" s="1">
        <v>90</v>
      </c>
      <c r="F769" s="1" t="s">
        <v>343</v>
      </c>
      <c r="G769" s="1" t="s">
        <v>602</v>
      </c>
      <c r="H769" s="1" t="s">
        <v>604</v>
      </c>
      <c r="I769" s="1" t="s">
        <v>605</v>
      </c>
      <c r="J769" s="1" t="s">
        <v>606</v>
      </c>
      <c r="K769" s="1" t="s">
        <v>68</v>
      </c>
      <c r="L769" s="1" t="s">
        <v>34</v>
      </c>
      <c r="M769" s="1"/>
      <c r="N769" s="1"/>
      <c r="O769" s="1" t="s">
        <v>6528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3541</v>
      </c>
      <c r="B770" s="1" t="s">
        <v>3383</v>
      </c>
      <c r="C770" s="1">
        <v>3</v>
      </c>
      <c r="D770" s="1">
        <v>1</v>
      </c>
      <c r="E770" s="1">
        <v>142</v>
      </c>
      <c r="F770" s="1" t="s">
        <v>343</v>
      </c>
      <c r="G770" s="1" t="s">
        <v>592</v>
      </c>
      <c r="H770" s="1" t="s">
        <v>593</v>
      </c>
      <c r="I770" s="1" t="s">
        <v>594</v>
      </c>
      <c r="J770" s="1" t="s">
        <v>595</v>
      </c>
      <c r="K770" s="1" t="s">
        <v>68</v>
      </c>
      <c r="L770" s="1" t="s">
        <v>34</v>
      </c>
      <c r="M770" s="1"/>
      <c r="N770" s="1"/>
      <c r="O770" s="1" t="s">
        <v>6528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3542</v>
      </c>
      <c r="B771" s="1" t="s">
        <v>3383</v>
      </c>
      <c r="C771" s="1">
        <v>3</v>
      </c>
      <c r="D771" s="1">
        <v>1</v>
      </c>
      <c r="E771" s="1">
        <v>126</v>
      </c>
      <c r="F771" s="1" t="s">
        <v>343</v>
      </c>
      <c r="G771" s="1" t="s">
        <v>587</v>
      </c>
      <c r="H771" s="1" t="s">
        <v>589</v>
      </c>
      <c r="I771" s="1" t="s">
        <v>590</v>
      </c>
      <c r="J771" s="1" t="s">
        <v>569</v>
      </c>
      <c r="K771" s="1" t="s">
        <v>68</v>
      </c>
      <c r="L771" s="1" t="s">
        <v>34</v>
      </c>
      <c r="M771" s="1"/>
      <c r="N771" s="1"/>
      <c r="O771" s="1" t="s">
        <v>6528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3543</v>
      </c>
      <c r="B772" s="1" t="s">
        <v>3383</v>
      </c>
      <c r="C772" s="1">
        <v>2</v>
      </c>
      <c r="D772" s="1">
        <v>1</v>
      </c>
      <c r="E772" s="1">
        <v>8583</v>
      </c>
      <c r="F772" s="1" t="s">
        <v>3470</v>
      </c>
      <c r="G772" s="1" t="s">
        <v>3544</v>
      </c>
      <c r="H772" s="1" t="s">
        <v>3546</v>
      </c>
      <c r="I772" s="1" t="s">
        <v>3547</v>
      </c>
      <c r="J772" s="1" t="s">
        <v>3548</v>
      </c>
      <c r="K772" s="1" t="s">
        <v>68</v>
      </c>
      <c r="L772" s="1" t="s">
        <v>34</v>
      </c>
      <c r="M772" s="1"/>
      <c r="N772" s="1"/>
      <c r="O772" s="1" t="s">
        <v>6528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3549</v>
      </c>
      <c r="B773" s="1" t="s">
        <v>3383</v>
      </c>
      <c r="C773" s="1">
        <v>5</v>
      </c>
      <c r="D773" s="1">
        <v>1</v>
      </c>
      <c r="E773" s="1">
        <v>125</v>
      </c>
      <c r="F773" s="1" t="s">
        <v>343</v>
      </c>
      <c r="G773" s="1" t="s">
        <v>620</v>
      </c>
      <c r="H773" s="1" t="s">
        <v>278</v>
      </c>
      <c r="I773" s="1" t="s">
        <v>46</v>
      </c>
      <c r="J773" s="1" t="s">
        <v>622</v>
      </c>
      <c r="K773" s="1" t="s">
        <v>68</v>
      </c>
      <c r="L773" s="1" t="s">
        <v>34</v>
      </c>
      <c r="M773" s="1"/>
      <c r="N773" s="1"/>
      <c r="O773" s="1" t="s">
        <v>6528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3550</v>
      </c>
      <c r="B774" s="1" t="s">
        <v>3383</v>
      </c>
      <c r="C774" s="1">
        <v>2</v>
      </c>
      <c r="D774" s="1">
        <v>1</v>
      </c>
      <c r="E774" s="1">
        <v>109</v>
      </c>
      <c r="F774" s="1" t="s">
        <v>343</v>
      </c>
      <c r="G774" s="1" t="s">
        <v>608</v>
      </c>
      <c r="H774" s="1" t="s">
        <v>610</v>
      </c>
      <c r="I774" s="1" t="s">
        <v>611</v>
      </c>
      <c r="J774" s="1" t="s">
        <v>612</v>
      </c>
      <c r="K774" s="1" t="s">
        <v>68</v>
      </c>
      <c r="L774" s="1" t="s">
        <v>34</v>
      </c>
      <c r="M774" s="1"/>
      <c r="N774" s="1"/>
      <c r="O774" s="1" t="s">
        <v>6528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3551</v>
      </c>
      <c r="B775" s="1" t="s">
        <v>3383</v>
      </c>
      <c r="C775" s="1">
        <v>5</v>
      </c>
      <c r="D775" s="1">
        <v>1</v>
      </c>
      <c r="E775" s="1">
        <v>4818</v>
      </c>
      <c r="F775" s="1" t="s">
        <v>343</v>
      </c>
      <c r="G775" s="1" t="s">
        <v>548</v>
      </c>
      <c r="H775" s="1" t="s">
        <v>550</v>
      </c>
      <c r="I775" s="1" t="s">
        <v>551</v>
      </c>
      <c r="J775" s="1" t="s">
        <v>552</v>
      </c>
      <c r="K775" s="1" t="s">
        <v>68</v>
      </c>
      <c r="L775" s="1" t="s">
        <v>34</v>
      </c>
      <c r="M775" s="1"/>
      <c r="N775" s="1"/>
      <c r="O775" s="1" t="s">
        <v>6528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3552</v>
      </c>
      <c r="B776" s="1" t="s">
        <v>3383</v>
      </c>
      <c r="C776" s="1">
        <v>5</v>
      </c>
      <c r="D776" s="1">
        <v>1</v>
      </c>
      <c r="E776" s="1">
        <v>170</v>
      </c>
      <c r="F776" s="1" t="s">
        <v>343</v>
      </c>
      <c r="G776" s="1" t="s">
        <v>643</v>
      </c>
      <c r="H776" s="1" t="s">
        <v>633</v>
      </c>
      <c r="I776" s="1" t="s">
        <v>645</v>
      </c>
      <c r="J776" s="1" t="s">
        <v>74</v>
      </c>
      <c r="K776" s="1" t="s">
        <v>68</v>
      </c>
      <c r="L776" s="1" t="s">
        <v>34</v>
      </c>
      <c r="M776" s="1"/>
      <c r="N776" s="1"/>
      <c r="O776" s="1" t="s">
        <v>6528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3553</v>
      </c>
      <c r="B777" s="1" t="s">
        <v>3383</v>
      </c>
      <c r="C777" s="1">
        <v>2</v>
      </c>
      <c r="D777" s="1">
        <v>1</v>
      </c>
      <c r="E777" s="1">
        <v>8571</v>
      </c>
      <c r="F777" s="1" t="s">
        <v>3401</v>
      </c>
      <c r="G777" s="1" t="s">
        <v>3554</v>
      </c>
      <c r="H777" s="1" t="s">
        <v>3555</v>
      </c>
      <c r="I777" s="1" t="s">
        <v>3556</v>
      </c>
      <c r="J777" s="1" t="s">
        <v>3557</v>
      </c>
      <c r="K777" s="1" t="s">
        <v>68</v>
      </c>
      <c r="L777" s="1" t="s">
        <v>34</v>
      </c>
      <c r="M777" s="1"/>
      <c r="N777" s="1"/>
      <c r="O777" s="1" t="s">
        <v>6528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3558</v>
      </c>
      <c r="B778" s="1" t="s">
        <v>3383</v>
      </c>
      <c r="C778" s="1">
        <v>2</v>
      </c>
      <c r="D778" s="1">
        <v>1</v>
      </c>
      <c r="E778" s="1">
        <v>7068</v>
      </c>
      <c r="F778" s="1" t="s">
        <v>3401</v>
      </c>
      <c r="G778" s="1" t="s">
        <v>3559</v>
      </c>
      <c r="H778" s="1" t="s">
        <v>3561</v>
      </c>
      <c r="I778" s="1" t="s">
        <v>3562</v>
      </c>
      <c r="J778" s="1" t="s">
        <v>3563</v>
      </c>
      <c r="K778" s="1" t="s">
        <v>68</v>
      </c>
      <c r="L778" s="1" t="s">
        <v>34</v>
      </c>
      <c r="M778" s="1"/>
      <c r="N778" s="1"/>
      <c r="O778" s="1" t="s">
        <v>6528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3564</v>
      </c>
      <c r="B779" s="1" t="s">
        <v>3383</v>
      </c>
      <c r="C779" s="1">
        <v>5</v>
      </c>
      <c r="D779" s="1">
        <v>1</v>
      </c>
      <c r="E779" s="1">
        <v>179</v>
      </c>
      <c r="F779" s="1" t="s">
        <v>343</v>
      </c>
      <c r="G779" s="1" t="s">
        <v>653</v>
      </c>
      <c r="H779" s="1" t="s">
        <v>655</v>
      </c>
      <c r="I779" s="1" t="s">
        <v>656</v>
      </c>
      <c r="J779" s="1" t="s">
        <v>657</v>
      </c>
      <c r="K779" s="1" t="s">
        <v>629</v>
      </c>
      <c r="L779" s="1" t="s">
        <v>34</v>
      </c>
      <c r="M779" s="1"/>
      <c r="N779" s="1"/>
      <c r="O779" s="1" t="s">
        <v>6528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3565</v>
      </c>
      <c r="B780" s="1" t="s">
        <v>3383</v>
      </c>
      <c r="C780" s="1">
        <v>2</v>
      </c>
      <c r="D780" s="1">
        <v>1</v>
      </c>
      <c r="E780" s="1">
        <v>7073</v>
      </c>
      <c r="F780" s="1" t="s">
        <v>3401</v>
      </c>
      <c r="G780" s="1" t="s">
        <v>3566</v>
      </c>
      <c r="H780" s="1" t="s">
        <v>3567</v>
      </c>
      <c r="I780" s="1" t="s">
        <v>3568</v>
      </c>
      <c r="J780" s="1" t="s">
        <v>3563</v>
      </c>
      <c r="K780" s="1" t="s">
        <v>68</v>
      </c>
      <c r="L780" s="1" t="s">
        <v>34</v>
      </c>
      <c r="M780" s="1"/>
      <c r="N780" s="1"/>
      <c r="O780" s="1" t="s">
        <v>6528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3558</v>
      </c>
      <c r="B781" s="1" t="s">
        <v>3383</v>
      </c>
      <c r="C781" s="1">
        <v>2</v>
      </c>
      <c r="D781" s="1">
        <v>1</v>
      </c>
      <c r="E781" s="1">
        <v>7068</v>
      </c>
      <c r="F781" s="1" t="s">
        <v>3401</v>
      </c>
      <c r="G781" s="1" t="s">
        <v>3559</v>
      </c>
      <c r="H781" s="1" t="s">
        <v>3561</v>
      </c>
      <c r="I781" s="1" t="s">
        <v>3562</v>
      </c>
      <c r="J781" s="1" t="s">
        <v>3563</v>
      </c>
      <c r="K781" s="1" t="s">
        <v>68</v>
      </c>
      <c r="L781" s="1" t="s">
        <v>34</v>
      </c>
      <c r="M781" s="1"/>
      <c r="N781" s="1"/>
      <c r="O781" s="1" t="s">
        <v>6528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3558</v>
      </c>
      <c r="B782" s="1" t="s">
        <v>3383</v>
      </c>
      <c r="C782" s="1">
        <v>2</v>
      </c>
      <c r="D782" s="1">
        <v>1</v>
      </c>
      <c r="E782" s="1">
        <v>7068</v>
      </c>
      <c r="F782" s="1" t="s">
        <v>3401</v>
      </c>
      <c r="G782" s="1" t="s">
        <v>3559</v>
      </c>
      <c r="H782" s="1" t="s">
        <v>3561</v>
      </c>
      <c r="I782" s="1" t="s">
        <v>3562</v>
      </c>
      <c r="J782" s="1" t="s">
        <v>3563</v>
      </c>
      <c r="K782" s="1" t="s">
        <v>68</v>
      </c>
      <c r="L782" s="1" t="s">
        <v>34</v>
      </c>
      <c r="M782" s="1"/>
      <c r="N782" s="1"/>
      <c r="O782" s="1" t="s">
        <v>6528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3570</v>
      </c>
      <c r="B783" s="1" t="s">
        <v>3383</v>
      </c>
      <c r="C783" s="1">
        <v>2</v>
      </c>
      <c r="D783" s="1">
        <v>1</v>
      </c>
      <c r="E783" s="1">
        <v>8565</v>
      </c>
      <c r="F783" s="1" t="s">
        <v>3401</v>
      </c>
      <c r="G783" s="1" t="s">
        <v>3571</v>
      </c>
      <c r="H783" s="1" t="s">
        <v>3572</v>
      </c>
      <c r="I783" s="1" t="s">
        <v>3573</v>
      </c>
      <c r="J783" s="1" t="s">
        <v>3574</v>
      </c>
      <c r="K783" s="1" t="s">
        <v>68</v>
      </c>
      <c r="L783" s="1" t="s">
        <v>34</v>
      </c>
      <c r="M783" s="1"/>
      <c r="N783" s="1"/>
      <c r="O783" s="1" t="s">
        <v>6528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3575</v>
      </c>
      <c r="B784" s="1" t="s">
        <v>3383</v>
      </c>
      <c r="C784" s="1">
        <v>2</v>
      </c>
      <c r="D784" s="1">
        <v>1</v>
      </c>
      <c r="E784" s="1">
        <v>8568</v>
      </c>
      <c r="F784" s="1" t="s">
        <v>3401</v>
      </c>
      <c r="G784" s="1" t="s">
        <v>3576</v>
      </c>
      <c r="H784" s="1" t="s">
        <v>3577</v>
      </c>
      <c r="I784" s="1" t="s">
        <v>3443</v>
      </c>
      <c r="J784" s="1" t="s">
        <v>3578</v>
      </c>
      <c r="K784" s="1" t="s">
        <v>68</v>
      </c>
      <c r="L784" s="1" t="s">
        <v>34</v>
      </c>
      <c r="M784" s="1"/>
      <c r="N784" s="1"/>
      <c r="O784" s="1" t="s">
        <v>6528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3579</v>
      </c>
      <c r="B785" s="1" t="s">
        <v>3383</v>
      </c>
      <c r="C785" s="1">
        <v>2</v>
      </c>
      <c r="D785" s="1">
        <v>1</v>
      </c>
      <c r="E785" s="1">
        <v>8566</v>
      </c>
      <c r="F785" s="1" t="s">
        <v>3401</v>
      </c>
      <c r="G785" s="1" t="s">
        <v>3580</v>
      </c>
      <c r="H785" s="1" t="s">
        <v>3581</v>
      </c>
      <c r="I785" s="1" t="s">
        <v>3582</v>
      </c>
      <c r="J785" s="1" t="s">
        <v>3583</v>
      </c>
      <c r="K785" s="1" t="s">
        <v>68</v>
      </c>
      <c r="L785" s="1" t="s">
        <v>34</v>
      </c>
      <c r="M785" s="1"/>
      <c r="N785" s="1"/>
      <c r="O785" s="1" t="s">
        <v>6528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 t="s">
        <v>3584</v>
      </c>
      <c r="B786" s="1" t="s">
        <v>3383</v>
      </c>
      <c r="C786" s="1">
        <v>2</v>
      </c>
      <c r="D786" s="1">
        <v>1</v>
      </c>
      <c r="E786" s="1">
        <v>8567</v>
      </c>
      <c r="F786" s="1" t="s">
        <v>3401</v>
      </c>
      <c r="G786" s="1" t="s">
        <v>3585</v>
      </c>
      <c r="H786" s="1" t="s">
        <v>3586</v>
      </c>
      <c r="I786" s="1" t="s">
        <v>177</v>
      </c>
      <c r="J786" s="1" t="s">
        <v>3587</v>
      </c>
      <c r="K786" s="1" t="s">
        <v>68</v>
      </c>
      <c r="L786" s="1" t="s">
        <v>34</v>
      </c>
      <c r="M786" s="1"/>
      <c r="N786" s="1"/>
      <c r="O786" s="1" t="s">
        <v>6528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 t="s">
        <v>3588</v>
      </c>
      <c r="B787" s="1" t="s">
        <v>3383</v>
      </c>
      <c r="C787" s="1">
        <v>2</v>
      </c>
      <c r="D787" s="1">
        <v>1</v>
      </c>
      <c r="E787" s="1">
        <v>8574</v>
      </c>
      <c r="F787" s="1" t="s">
        <v>3401</v>
      </c>
      <c r="G787" s="1" t="s">
        <v>3589</v>
      </c>
      <c r="H787" s="1" t="s">
        <v>649</v>
      </c>
      <c r="I787" s="1" t="s">
        <v>3591</v>
      </c>
      <c r="J787" s="1" t="s">
        <v>651</v>
      </c>
      <c r="K787" s="1" t="s">
        <v>68</v>
      </c>
      <c r="L787" s="1" t="s">
        <v>34</v>
      </c>
      <c r="M787" s="1"/>
      <c r="N787" s="1"/>
      <c r="O787" s="1" t="s">
        <v>6528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 t="s">
        <v>3592</v>
      </c>
      <c r="B788" s="1" t="s">
        <v>3383</v>
      </c>
      <c r="C788" s="1">
        <v>2</v>
      </c>
      <c r="D788" s="1">
        <v>1</v>
      </c>
      <c r="E788" s="1">
        <v>8564</v>
      </c>
      <c r="F788" s="1" t="s">
        <v>3401</v>
      </c>
      <c r="G788" s="1" t="s">
        <v>3593</v>
      </c>
      <c r="H788" s="1" t="s">
        <v>3595</v>
      </c>
      <c r="I788" s="1" t="s">
        <v>3596</v>
      </c>
      <c r="J788" s="1" t="s">
        <v>489</v>
      </c>
      <c r="K788" s="1" t="s">
        <v>68</v>
      </c>
      <c r="L788" s="1" t="s">
        <v>34</v>
      </c>
      <c r="M788" s="1"/>
      <c r="N788" s="1"/>
      <c r="O788" s="1" t="s">
        <v>6528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 t="s">
        <v>3597</v>
      </c>
      <c r="B789" s="1" t="s">
        <v>3383</v>
      </c>
      <c r="C789" s="1">
        <v>5</v>
      </c>
      <c r="D789" s="1">
        <v>1</v>
      </c>
      <c r="E789" s="1">
        <v>113</v>
      </c>
      <c r="F789" s="1" t="s">
        <v>343</v>
      </c>
      <c r="G789" s="1" t="s">
        <v>2511</v>
      </c>
      <c r="H789" s="1" t="s">
        <v>633</v>
      </c>
      <c r="I789" s="1" t="s">
        <v>2513</v>
      </c>
      <c r="J789" s="1" t="s">
        <v>635</v>
      </c>
      <c r="K789" s="1" t="s">
        <v>68</v>
      </c>
      <c r="L789" s="1" t="s">
        <v>34</v>
      </c>
      <c r="M789" s="1"/>
      <c r="N789" s="1"/>
      <c r="O789" s="1" t="s">
        <v>6528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 t="s">
        <v>3598</v>
      </c>
      <c r="B790" s="1" t="s">
        <v>3383</v>
      </c>
      <c r="C790" s="1">
        <v>2</v>
      </c>
      <c r="D790" s="1">
        <v>1</v>
      </c>
      <c r="E790" s="1">
        <v>7441</v>
      </c>
      <c r="F790" s="1" t="s">
        <v>3401</v>
      </c>
      <c r="G790" s="1" t="s">
        <v>3599</v>
      </c>
      <c r="H790" s="1" t="s">
        <v>3600</v>
      </c>
      <c r="I790" s="1" t="s">
        <v>2603</v>
      </c>
      <c r="J790" s="1" t="s">
        <v>3601</v>
      </c>
      <c r="K790" s="1" t="s">
        <v>68</v>
      </c>
      <c r="L790" s="1" t="s">
        <v>34</v>
      </c>
      <c r="M790" s="1"/>
      <c r="N790" s="1"/>
      <c r="O790" s="1" t="s">
        <v>6528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 t="s">
        <v>3602</v>
      </c>
      <c r="B791" s="1" t="s">
        <v>3383</v>
      </c>
      <c r="C791" s="1">
        <v>2</v>
      </c>
      <c r="D791" s="1">
        <v>1</v>
      </c>
      <c r="E791" s="1">
        <v>3187</v>
      </c>
      <c r="F791" s="1" t="s">
        <v>3401</v>
      </c>
      <c r="G791" s="1" t="s">
        <v>3603</v>
      </c>
      <c r="H791" s="1" t="s">
        <v>499</v>
      </c>
      <c r="I791" s="1" t="s">
        <v>3604</v>
      </c>
      <c r="J791" s="1" t="s">
        <v>529</v>
      </c>
      <c r="K791" s="1" t="s">
        <v>68</v>
      </c>
      <c r="L791" s="1" t="s">
        <v>34</v>
      </c>
      <c r="M791" s="1"/>
      <c r="N791" s="1"/>
      <c r="O791" s="1" t="s">
        <v>6528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 t="s">
        <v>3605</v>
      </c>
      <c r="B792" s="1" t="s">
        <v>3383</v>
      </c>
      <c r="C792" s="1">
        <v>2</v>
      </c>
      <c r="D792" s="1">
        <v>1</v>
      </c>
      <c r="E792" s="1">
        <v>7067</v>
      </c>
      <c r="F792" s="1" t="s">
        <v>3401</v>
      </c>
      <c r="G792" s="1" t="s">
        <v>3606</v>
      </c>
      <c r="H792" s="1" t="s">
        <v>3608</v>
      </c>
      <c r="I792" s="1" t="s">
        <v>3609</v>
      </c>
      <c r="J792" s="1" t="s">
        <v>3610</v>
      </c>
      <c r="K792" s="1" t="s">
        <v>68</v>
      </c>
      <c r="L792" s="1" t="s">
        <v>34</v>
      </c>
      <c r="M792" s="1"/>
      <c r="N792" s="1"/>
      <c r="O792" s="1" t="s">
        <v>6528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 t="s">
        <v>3611</v>
      </c>
      <c r="B793" s="1" t="s">
        <v>3383</v>
      </c>
      <c r="C793" s="1">
        <v>2</v>
      </c>
      <c r="D793" s="1">
        <v>1</v>
      </c>
      <c r="E793" s="1">
        <v>3742</v>
      </c>
      <c r="F793" s="1" t="s">
        <v>3437</v>
      </c>
      <c r="G793" s="1" t="s">
        <v>3612</v>
      </c>
      <c r="H793" s="1" t="s">
        <v>493</v>
      </c>
      <c r="I793" s="1" t="s">
        <v>3613</v>
      </c>
      <c r="J793" s="1" t="s">
        <v>3614</v>
      </c>
      <c r="K793" s="1" t="s">
        <v>68</v>
      </c>
      <c r="L793" s="1" t="s">
        <v>34</v>
      </c>
      <c r="M793" s="1"/>
      <c r="N793" s="1"/>
      <c r="O793" s="1" t="s">
        <v>6528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 t="s">
        <v>3615</v>
      </c>
      <c r="B794" s="1" t="s">
        <v>3383</v>
      </c>
      <c r="C794" s="1">
        <v>2</v>
      </c>
      <c r="D794" s="1">
        <v>1</v>
      </c>
      <c r="E794" s="1">
        <v>7070</v>
      </c>
      <c r="F794" s="1" t="s">
        <v>3401</v>
      </c>
      <c r="G794" s="1" t="s">
        <v>3616</v>
      </c>
      <c r="H794" s="1" t="s">
        <v>3617</v>
      </c>
      <c r="I794" s="1" t="s">
        <v>3618</v>
      </c>
      <c r="J794" s="1" t="s">
        <v>3578</v>
      </c>
      <c r="K794" s="1" t="s">
        <v>68</v>
      </c>
      <c r="L794" s="1" t="s">
        <v>34</v>
      </c>
      <c r="M794" s="1"/>
      <c r="N794" s="1"/>
      <c r="O794" s="1" t="s">
        <v>6528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 t="s">
        <v>3619</v>
      </c>
      <c r="B795" s="1" t="s">
        <v>3383</v>
      </c>
      <c r="C795" s="1">
        <v>2</v>
      </c>
      <c r="D795" s="1">
        <v>1</v>
      </c>
      <c r="E795" s="1">
        <v>9053</v>
      </c>
      <c r="F795" s="1" t="s">
        <v>3406</v>
      </c>
      <c r="G795" s="1" t="s">
        <v>3620</v>
      </c>
      <c r="H795" s="1" t="s">
        <v>3621</v>
      </c>
      <c r="I795" s="1" t="s">
        <v>3573</v>
      </c>
      <c r="J795" s="1" t="s">
        <v>3622</v>
      </c>
      <c r="K795" s="1" t="s">
        <v>68</v>
      </c>
      <c r="L795" s="1" t="s">
        <v>34</v>
      </c>
      <c r="M795" s="1"/>
      <c r="N795" s="1"/>
      <c r="O795" s="1" t="s">
        <v>6528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 t="s">
        <v>3623</v>
      </c>
      <c r="B796" s="1" t="s">
        <v>3383</v>
      </c>
      <c r="C796" s="1">
        <v>3</v>
      </c>
      <c r="D796" s="1">
        <v>1</v>
      </c>
      <c r="E796" s="1">
        <v>213</v>
      </c>
      <c r="F796" s="1" t="s">
        <v>343</v>
      </c>
      <c r="G796" s="1" t="s">
        <v>647</v>
      </c>
      <c r="H796" s="1" t="s">
        <v>649</v>
      </c>
      <c r="I796" s="1" t="s">
        <v>650</v>
      </c>
      <c r="J796" s="1" t="s">
        <v>651</v>
      </c>
      <c r="K796" s="1" t="s">
        <v>68</v>
      </c>
      <c r="L796" s="1" t="s">
        <v>34</v>
      </c>
      <c r="M796" s="1"/>
      <c r="N796" s="1"/>
      <c r="O796" s="1" t="s">
        <v>6528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 t="s">
        <v>3624</v>
      </c>
      <c r="B797" s="1" t="s">
        <v>3383</v>
      </c>
      <c r="C797" s="1">
        <v>2</v>
      </c>
      <c r="D797" s="1">
        <v>1</v>
      </c>
      <c r="E797" s="1">
        <v>3721</v>
      </c>
      <c r="F797" s="1" t="s">
        <v>3437</v>
      </c>
      <c r="G797" s="1" t="s">
        <v>3625</v>
      </c>
      <c r="H797" s="1" t="s">
        <v>3626</v>
      </c>
      <c r="I797" s="1" t="s">
        <v>3627</v>
      </c>
      <c r="J797" s="1" t="s">
        <v>3628</v>
      </c>
      <c r="K797" s="1" t="s">
        <v>670</v>
      </c>
      <c r="L797" s="1" t="s">
        <v>34</v>
      </c>
      <c r="M797" s="1"/>
      <c r="N797" s="1"/>
      <c r="O797" s="1" t="s">
        <v>6528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 t="s">
        <v>3629</v>
      </c>
      <c r="B798" s="1" t="s">
        <v>3383</v>
      </c>
      <c r="C798" s="1">
        <v>2</v>
      </c>
      <c r="D798" s="1">
        <v>1</v>
      </c>
      <c r="E798" s="1">
        <v>7443</v>
      </c>
      <c r="F798" s="1" t="s">
        <v>3437</v>
      </c>
      <c r="G798" s="1" t="s">
        <v>3630</v>
      </c>
      <c r="H798" s="1" t="s">
        <v>1916</v>
      </c>
      <c r="I798" s="1" t="s">
        <v>3632</v>
      </c>
      <c r="J798" s="1" t="s">
        <v>3633</v>
      </c>
      <c r="K798" s="1" t="s">
        <v>68</v>
      </c>
      <c r="L798" s="1" t="s">
        <v>34</v>
      </c>
      <c r="M798" s="1"/>
      <c r="N798" s="1"/>
      <c r="O798" s="1" t="s">
        <v>6528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 t="s">
        <v>3634</v>
      </c>
      <c r="B799" s="1" t="s">
        <v>3383</v>
      </c>
      <c r="C799" s="1">
        <v>2</v>
      </c>
      <c r="D799" s="1">
        <v>1</v>
      </c>
      <c r="E799" s="1">
        <v>3722</v>
      </c>
      <c r="F799" s="1" t="s">
        <v>3437</v>
      </c>
      <c r="G799" s="1" t="s">
        <v>3635</v>
      </c>
      <c r="H799" s="1" t="s">
        <v>3637</v>
      </c>
      <c r="I799" s="1" t="s">
        <v>1538</v>
      </c>
      <c r="J799" s="1" t="s">
        <v>3638</v>
      </c>
      <c r="K799" s="1" t="s">
        <v>3639</v>
      </c>
      <c r="L799" s="1" t="s">
        <v>34</v>
      </c>
      <c r="M799" s="1"/>
      <c r="N799" s="1"/>
      <c r="O799" s="1" t="s">
        <v>6528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 t="s">
        <v>3640</v>
      </c>
      <c r="B800" s="1" t="s">
        <v>3383</v>
      </c>
      <c r="C800" s="1">
        <v>2</v>
      </c>
      <c r="D800" s="1">
        <v>1</v>
      </c>
      <c r="E800" s="1">
        <v>3172</v>
      </c>
      <c r="F800" s="1" t="s">
        <v>3401</v>
      </c>
      <c r="G800" s="1" t="s">
        <v>3641</v>
      </c>
      <c r="H800" s="1" t="s">
        <v>3642</v>
      </c>
      <c r="I800" s="1" t="s">
        <v>3643</v>
      </c>
      <c r="J800" s="1" t="s">
        <v>3644</v>
      </c>
      <c r="K800" s="1" t="s">
        <v>68</v>
      </c>
      <c r="L800" s="1" t="s">
        <v>34</v>
      </c>
      <c r="M800" s="1"/>
      <c r="N800" s="1"/>
      <c r="O800" s="1" t="s">
        <v>6528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 t="s">
        <v>3645</v>
      </c>
      <c r="B801" s="1" t="s">
        <v>3383</v>
      </c>
      <c r="C801" s="1">
        <v>5</v>
      </c>
      <c r="D801" s="1">
        <v>1</v>
      </c>
      <c r="E801" s="1">
        <v>202</v>
      </c>
      <c r="F801" s="1" t="s">
        <v>343</v>
      </c>
      <c r="G801" s="1" t="s">
        <v>624</v>
      </c>
      <c r="H801" s="1" t="s">
        <v>626</v>
      </c>
      <c r="I801" s="1" t="s">
        <v>627</v>
      </c>
      <c r="J801" s="1" t="s">
        <v>628</v>
      </c>
      <c r="K801" s="1" t="s">
        <v>629</v>
      </c>
      <c r="L801" s="1" t="s">
        <v>34</v>
      </c>
      <c r="M801" s="1"/>
      <c r="N801" s="1"/>
      <c r="O801" s="1" t="s">
        <v>6528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 t="s">
        <v>3646</v>
      </c>
      <c r="B802" s="1" t="s">
        <v>3383</v>
      </c>
      <c r="C802" s="1">
        <v>2</v>
      </c>
      <c r="D802" s="1">
        <v>1</v>
      </c>
      <c r="E802" s="1">
        <v>5008</v>
      </c>
      <c r="F802" s="1" t="s">
        <v>3401</v>
      </c>
      <c r="G802" s="1" t="s">
        <v>3647</v>
      </c>
      <c r="H802" s="1" t="s">
        <v>3648</v>
      </c>
      <c r="I802" s="1" t="s">
        <v>3649</v>
      </c>
      <c r="J802" s="1" t="s">
        <v>3650</v>
      </c>
      <c r="K802" s="1" t="s">
        <v>55</v>
      </c>
      <c r="L802" s="1" t="s">
        <v>34</v>
      </c>
      <c r="M802" s="1"/>
      <c r="N802" s="1"/>
      <c r="O802" s="1" t="s">
        <v>6528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 t="s">
        <v>3651</v>
      </c>
      <c r="B803" s="1" t="s">
        <v>3383</v>
      </c>
      <c r="C803" s="1">
        <v>2</v>
      </c>
      <c r="D803" s="1">
        <v>1</v>
      </c>
      <c r="E803" s="1">
        <v>8576</v>
      </c>
      <c r="F803" s="1" t="s">
        <v>3401</v>
      </c>
      <c r="G803" s="1" t="s">
        <v>3652</v>
      </c>
      <c r="H803" s="1" t="s">
        <v>3653</v>
      </c>
      <c r="I803" s="1" t="s">
        <v>3654</v>
      </c>
      <c r="J803" s="1" t="s">
        <v>3655</v>
      </c>
      <c r="K803" s="1" t="s">
        <v>68</v>
      </c>
      <c r="L803" s="1" t="s">
        <v>34</v>
      </c>
      <c r="M803" s="1"/>
      <c r="N803" s="1"/>
      <c r="O803" s="1" t="s">
        <v>6528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 t="s">
        <v>3656</v>
      </c>
      <c r="B804" s="1" t="s">
        <v>3383</v>
      </c>
      <c r="C804" s="1">
        <v>2</v>
      </c>
      <c r="D804" s="1">
        <v>1</v>
      </c>
      <c r="E804" s="1">
        <v>7071</v>
      </c>
      <c r="F804" s="1" t="s">
        <v>3401</v>
      </c>
      <c r="G804" s="1" t="s">
        <v>3657</v>
      </c>
      <c r="H804" s="1" t="s">
        <v>3658</v>
      </c>
      <c r="I804" s="1" t="s">
        <v>3659</v>
      </c>
      <c r="J804" s="1" t="s">
        <v>346</v>
      </c>
      <c r="K804" s="1" t="s">
        <v>2527</v>
      </c>
      <c r="L804" s="1" t="s">
        <v>34</v>
      </c>
      <c r="M804" s="1"/>
      <c r="N804" s="1"/>
      <c r="O804" s="1" t="s">
        <v>6528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 t="s">
        <v>3660</v>
      </c>
      <c r="B805" s="1" t="s">
        <v>3383</v>
      </c>
      <c r="C805" s="1">
        <v>3</v>
      </c>
      <c r="D805" s="1">
        <v>1</v>
      </c>
      <c r="E805" s="1">
        <v>123</v>
      </c>
      <c r="F805" s="1" t="s">
        <v>343</v>
      </c>
      <c r="G805" s="1" t="s">
        <v>665</v>
      </c>
      <c r="H805" s="1" t="s">
        <v>667</v>
      </c>
      <c r="I805" s="1" t="s">
        <v>668</v>
      </c>
      <c r="J805" s="1" t="s">
        <v>669</v>
      </c>
      <c r="K805" s="1" t="s">
        <v>670</v>
      </c>
      <c r="L805" s="1" t="s">
        <v>34</v>
      </c>
      <c r="M805" s="1"/>
      <c r="N805" s="1"/>
      <c r="O805" s="1" t="s">
        <v>6528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 t="s">
        <v>3661</v>
      </c>
      <c r="B806" s="1" t="s">
        <v>3383</v>
      </c>
      <c r="C806" s="1">
        <v>2</v>
      </c>
      <c r="D806" s="1">
        <v>1</v>
      </c>
      <c r="E806" s="1">
        <v>8575</v>
      </c>
      <c r="F806" s="1" t="s">
        <v>3401</v>
      </c>
      <c r="G806" s="1" t="s">
        <v>3662</v>
      </c>
      <c r="H806" s="1" t="s">
        <v>383</v>
      </c>
      <c r="I806" s="1" t="s">
        <v>3663</v>
      </c>
      <c r="J806" s="1" t="s">
        <v>3664</v>
      </c>
      <c r="K806" s="1" t="s">
        <v>3665</v>
      </c>
      <c r="L806" s="1" t="s">
        <v>34</v>
      </c>
      <c r="M806" s="1"/>
      <c r="N806" s="1"/>
      <c r="O806" s="1" t="s">
        <v>6528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 t="s">
        <v>3666</v>
      </c>
      <c r="B807" s="1" t="s">
        <v>3383</v>
      </c>
      <c r="C807" s="1">
        <v>2</v>
      </c>
      <c r="D807" s="1">
        <v>1</v>
      </c>
      <c r="E807" s="1">
        <v>8570</v>
      </c>
      <c r="F807" s="1" t="s">
        <v>3401</v>
      </c>
      <c r="G807" s="1" t="s">
        <v>3667</v>
      </c>
      <c r="H807" s="1" t="s">
        <v>3668</v>
      </c>
      <c r="I807" s="1" t="s">
        <v>3669</v>
      </c>
      <c r="J807" s="1" t="s">
        <v>3670</v>
      </c>
      <c r="K807" s="1" t="s">
        <v>68</v>
      </c>
      <c r="L807" s="1" t="s">
        <v>34</v>
      </c>
      <c r="M807" s="1"/>
      <c r="N807" s="1"/>
      <c r="O807" s="1" t="s">
        <v>6528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 t="s">
        <v>3671</v>
      </c>
      <c r="B808" s="1" t="s">
        <v>3383</v>
      </c>
      <c r="C808" s="1">
        <v>2</v>
      </c>
      <c r="D808" s="1">
        <v>1</v>
      </c>
      <c r="E808" s="1">
        <v>8563</v>
      </c>
      <c r="F808" s="1" t="s">
        <v>3401</v>
      </c>
      <c r="G808" s="1" t="s">
        <v>3672</v>
      </c>
      <c r="H808" s="1" t="s">
        <v>3673</v>
      </c>
      <c r="I808" s="1" t="s">
        <v>2117</v>
      </c>
      <c r="J808" s="1" t="s">
        <v>3674</v>
      </c>
      <c r="K808" s="1" t="s">
        <v>68</v>
      </c>
      <c r="L808" s="1" t="s">
        <v>34</v>
      </c>
      <c r="M808" s="1"/>
      <c r="N808" s="1"/>
      <c r="O808" s="1" t="s">
        <v>6528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 t="s">
        <v>3675</v>
      </c>
      <c r="B809" s="1" t="s">
        <v>3383</v>
      </c>
      <c r="C809" s="1">
        <v>3</v>
      </c>
      <c r="D809" s="1">
        <v>1</v>
      </c>
      <c r="E809" s="1">
        <v>172</v>
      </c>
      <c r="F809" s="1" t="s">
        <v>343</v>
      </c>
      <c r="G809" s="1" t="s">
        <v>683</v>
      </c>
      <c r="H809" s="1" t="s">
        <v>685</v>
      </c>
      <c r="I809" s="1" t="s">
        <v>686</v>
      </c>
      <c r="J809" s="1" t="s">
        <v>687</v>
      </c>
      <c r="K809" s="1" t="s">
        <v>688</v>
      </c>
      <c r="L809" s="1" t="s">
        <v>34</v>
      </c>
      <c r="M809" s="1"/>
      <c r="N809" s="1"/>
      <c r="O809" s="1" t="s">
        <v>6528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 t="s">
        <v>3676</v>
      </c>
      <c r="B810" s="1" t="s">
        <v>3383</v>
      </c>
      <c r="C810" s="1">
        <v>5</v>
      </c>
      <c r="D810" s="1">
        <v>1</v>
      </c>
      <c r="E810" s="1">
        <v>10453</v>
      </c>
      <c r="F810" s="1" t="s">
        <v>343</v>
      </c>
      <c r="G810" s="1" t="s">
        <v>3677</v>
      </c>
      <c r="H810" s="1" t="s">
        <v>3679</v>
      </c>
      <c r="I810" s="1" t="s">
        <v>3680</v>
      </c>
      <c r="J810" s="1" t="s">
        <v>3681</v>
      </c>
      <c r="K810" s="1" t="s">
        <v>722</v>
      </c>
      <c r="L810" s="1" t="s">
        <v>34</v>
      </c>
      <c r="M810" s="1"/>
      <c r="N810" s="1"/>
      <c r="O810" s="1" t="s">
        <v>6528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 t="s">
        <v>3682</v>
      </c>
      <c r="B811" s="1" t="s">
        <v>3383</v>
      </c>
      <c r="C811" s="1">
        <v>5</v>
      </c>
      <c r="D811" s="1">
        <v>1</v>
      </c>
      <c r="E811" s="1">
        <v>175</v>
      </c>
      <c r="F811" s="1" t="s">
        <v>343</v>
      </c>
      <c r="G811" s="1" t="s">
        <v>758</v>
      </c>
      <c r="H811" s="1" t="s">
        <v>760</v>
      </c>
      <c r="I811" s="1" t="s">
        <v>761</v>
      </c>
      <c r="J811" s="1" t="s">
        <v>762</v>
      </c>
      <c r="K811" s="1" t="s">
        <v>68</v>
      </c>
      <c r="L811" s="1" t="s">
        <v>34</v>
      </c>
      <c r="M811" s="1"/>
      <c r="N811" s="1"/>
      <c r="O811" s="1" t="s">
        <v>6528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 t="s">
        <v>3683</v>
      </c>
      <c r="B812" s="1" t="s">
        <v>3383</v>
      </c>
      <c r="C812" s="1">
        <v>3</v>
      </c>
      <c r="D812" s="1">
        <v>1</v>
      </c>
      <c r="E812" s="1">
        <v>204</v>
      </c>
      <c r="F812" s="1" t="s">
        <v>343</v>
      </c>
      <c r="G812" s="1" t="s">
        <v>768</v>
      </c>
      <c r="H812" s="1" t="s">
        <v>770</v>
      </c>
      <c r="I812" s="1" t="s">
        <v>771</v>
      </c>
      <c r="J812" s="1" t="s">
        <v>772</v>
      </c>
      <c r="K812" s="1" t="s">
        <v>68</v>
      </c>
      <c r="L812" s="1" t="s">
        <v>34</v>
      </c>
      <c r="M812" s="1"/>
      <c r="N812" s="1"/>
      <c r="O812" s="1" t="s">
        <v>6528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 t="s">
        <v>3684</v>
      </c>
      <c r="B813" s="1" t="s">
        <v>3383</v>
      </c>
      <c r="C813" s="1">
        <v>5</v>
      </c>
      <c r="D813" s="1">
        <v>1</v>
      </c>
      <c r="E813" s="1">
        <v>5465</v>
      </c>
      <c r="F813" s="1" t="s">
        <v>343</v>
      </c>
      <c r="G813" s="1" t="s">
        <v>2664</v>
      </c>
      <c r="H813" s="1" t="s">
        <v>1910</v>
      </c>
      <c r="I813" s="1" t="s">
        <v>2666</v>
      </c>
      <c r="J813" s="1" t="s">
        <v>1912</v>
      </c>
      <c r="K813" s="1" t="s">
        <v>68</v>
      </c>
      <c r="L813" s="1" t="s">
        <v>34</v>
      </c>
      <c r="M813" s="1"/>
      <c r="N813" s="1"/>
      <c r="O813" s="1" t="s">
        <v>6528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 t="s">
        <v>3686</v>
      </c>
      <c r="B814" s="1" t="s">
        <v>3383</v>
      </c>
      <c r="C814" s="1">
        <v>1</v>
      </c>
      <c r="D814" s="1">
        <v>1</v>
      </c>
      <c r="E814" s="1">
        <v>4211</v>
      </c>
      <c r="F814" s="1" t="s">
        <v>3461</v>
      </c>
      <c r="G814" s="1" t="s">
        <v>3687</v>
      </c>
      <c r="H814" s="1" t="s">
        <v>3688</v>
      </c>
      <c r="I814" s="1" t="s">
        <v>3689</v>
      </c>
      <c r="J814" s="1" t="s">
        <v>3690</v>
      </c>
      <c r="K814" s="1" t="s">
        <v>68</v>
      </c>
      <c r="L814" s="1" t="s">
        <v>34</v>
      </c>
      <c r="M814" s="1"/>
      <c r="N814" s="1"/>
      <c r="O814" s="1" t="s">
        <v>6528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 t="s">
        <v>3691</v>
      </c>
      <c r="B815" s="1" t="s">
        <v>3383</v>
      </c>
      <c r="C815" s="1">
        <v>1</v>
      </c>
      <c r="D815" s="1">
        <v>1</v>
      </c>
      <c r="E815" s="1">
        <v>8346</v>
      </c>
      <c r="F815" s="1" t="s">
        <v>3461</v>
      </c>
      <c r="G815" s="1" t="s">
        <v>3692</v>
      </c>
      <c r="H815" s="1" t="s">
        <v>3693</v>
      </c>
      <c r="I815" s="1" t="s">
        <v>3694</v>
      </c>
      <c r="J815" s="1" t="s">
        <v>3695</v>
      </c>
      <c r="K815" s="1" t="s">
        <v>68</v>
      </c>
      <c r="L815" s="1" t="s">
        <v>34</v>
      </c>
      <c r="M815" s="1"/>
      <c r="N815" s="1"/>
      <c r="O815" s="1" t="s">
        <v>6528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 t="s">
        <v>3696</v>
      </c>
      <c r="B816" s="1" t="s">
        <v>3383</v>
      </c>
      <c r="C816" s="1">
        <v>2</v>
      </c>
      <c r="D816" s="1">
        <v>1</v>
      </c>
      <c r="E816" s="1">
        <v>8131</v>
      </c>
      <c r="F816" s="1" t="s">
        <v>3406</v>
      </c>
      <c r="G816" s="1" t="s">
        <v>3697</v>
      </c>
      <c r="H816" s="1" t="s">
        <v>3698</v>
      </c>
      <c r="I816" s="1" t="s">
        <v>3034</v>
      </c>
      <c r="J816" s="1" t="s">
        <v>3699</v>
      </c>
      <c r="K816" s="1" t="s">
        <v>68</v>
      </c>
      <c r="L816" s="1" t="s">
        <v>34</v>
      </c>
      <c r="M816" s="1"/>
      <c r="N816" s="1"/>
      <c r="O816" s="1" t="s">
        <v>6528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 t="s">
        <v>3700</v>
      </c>
      <c r="B817" s="1" t="s">
        <v>3383</v>
      </c>
      <c r="C817" s="1">
        <v>2</v>
      </c>
      <c r="D817" s="1">
        <v>1</v>
      </c>
      <c r="E817" s="1">
        <v>5009</v>
      </c>
      <c r="F817" s="1" t="s">
        <v>3401</v>
      </c>
      <c r="G817" s="1" t="s">
        <v>3701</v>
      </c>
      <c r="H817" s="1" t="s">
        <v>3702</v>
      </c>
      <c r="I817" s="1" t="s">
        <v>3703</v>
      </c>
      <c r="J817" s="1" t="s">
        <v>3704</v>
      </c>
      <c r="K817" s="1" t="s">
        <v>68</v>
      </c>
      <c r="L817" s="1" t="s">
        <v>34</v>
      </c>
      <c r="M817" s="1"/>
      <c r="N817" s="1"/>
      <c r="O817" s="1" t="s">
        <v>6528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 t="s">
        <v>3705</v>
      </c>
      <c r="B818" s="1" t="s">
        <v>3383</v>
      </c>
      <c r="C818" s="1">
        <v>2</v>
      </c>
      <c r="D818" s="1">
        <v>1</v>
      </c>
      <c r="E818" s="1">
        <v>9051</v>
      </c>
      <c r="F818" s="1" t="s">
        <v>3406</v>
      </c>
      <c r="G818" s="1" t="s">
        <v>3706</v>
      </c>
      <c r="H818" s="1" t="s">
        <v>3707</v>
      </c>
      <c r="I818" s="1" t="s">
        <v>3708</v>
      </c>
      <c r="J818" s="1" t="s">
        <v>3709</v>
      </c>
      <c r="K818" s="1" t="s">
        <v>68</v>
      </c>
      <c r="L818" s="1" t="s">
        <v>34</v>
      </c>
      <c r="M818" s="1"/>
      <c r="N818" s="1"/>
      <c r="O818" s="1" t="s">
        <v>6528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 t="s">
        <v>3710</v>
      </c>
      <c r="B819" s="1" t="s">
        <v>3383</v>
      </c>
      <c r="C819" s="1">
        <v>3</v>
      </c>
      <c r="D819" s="1">
        <v>1</v>
      </c>
      <c r="E819" s="1">
        <v>197</v>
      </c>
      <c r="F819" s="1" t="s">
        <v>343</v>
      </c>
      <c r="G819" s="1" t="s">
        <v>736</v>
      </c>
      <c r="H819" s="1" t="s">
        <v>738</v>
      </c>
      <c r="I819" s="1" t="s">
        <v>739</v>
      </c>
      <c r="J819" s="1" t="s">
        <v>740</v>
      </c>
      <c r="K819" s="1" t="s">
        <v>68</v>
      </c>
      <c r="L819" s="1" t="s">
        <v>34</v>
      </c>
      <c r="M819" s="1"/>
      <c r="N819" s="1"/>
      <c r="O819" s="1" t="s">
        <v>6528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 t="s">
        <v>3711</v>
      </c>
      <c r="B820" s="1" t="s">
        <v>3383</v>
      </c>
      <c r="C820" s="1">
        <v>5</v>
      </c>
      <c r="D820" s="1">
        <v>1</v>
      </c>
      <c r="E820" s="1">
        <v>194</v>
      </c>
      <c r="F820" s="1" t="s">
        <v>343</v>
      </c>
      <c r="G820" s="1" t="s">
        <v>724</v>
      </c>
      <c r="H820" s="1" t="s">
        <v>726</v>
      </c>
      <c r="I820" s="1" t="s">
        <v>727</v>
      </c>
      <c r="J820" s="1" t="s">
        <v>728</v>
      </c>
      <c r="K820" s="1" t="s">
        <v>68</v>
      </c>
      <c r="L820" s="1" t="s">
        <v>34</v>
      </c>
      <c r="M820" s="1"/>
      <c r="N820" s="1"/>
      <c r="O820" s="1" t="s">
        <v>6528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 t="s">
        <v>3712</v>
      </c>
      <c r="B821" s="1" t="s">
        <v>3383</v>
      </c>
      <c r="C821" s="1">
        <v>3</v>
      </c>
      <c r="D821" s="1">
        <v>1</v>
      </c>
      <c r="E821" s="1">
        <v>211</v>
      </c>
      <c r="F821" s="1" t="s">
        <v>343</v>
      </c>
      <c r="G821" s="1" t="s">
        <v>747</v>
      </c>
      <c r="H821" s="1" t="s">
        <v>749</v>
      </c>
      <c r="I821" s="1" t="s">
        <v>750</v>
      </c>
      <c r="J821" s="1" t="s">
        <v>751</v>
      </c>
      <c r="K821" s="1" t="s">
        <v>68</v>
      </c>
      <c r="L821" s="1" t="s">
        <v>34</v>
      </c>
      <c r="M821" s="1"/>
      <c r="N821" s="1"/>
      <c r="O821" s="1" t="s">
        <v>6528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 t="s">
        <v>3713</v>
      </c>
      <c r="B822" s="1" t="s">
        <v>3383</v>
      </c>
      <c r="C822" s="1">
        <v>3</v>
      </c>
      <c r="D822" s="1">
        <v>1</v>
      </c>
      <c r="E822" s="1">
        <v>89</v>
      </c>
      <c r="F822" s="1" t="s">
        <v>343</v>
      </c>
      <c r="G822" s="1" t="s">
        <v>2682</v>
      </c>
      <c r="H822" s="1" t="s">
        <v>2684</v>
      </c>
      <c r="I822" s="1" t="s">
        <v>2685</v>
      </c>
      <c r="J822" s="1" t="s">
        <v>2686</v>
      </c>
      <c r="K822" s="1" t="s">
        <v>2687</v>
      </c>
      <c r="L822" s="1" t="s">
        <v>2680</v>
      </c>
      <c r="M822" s="1"/>
      <c r="N822" s="1"/>
      <c r="O822" s="1" t="s">
        <v>6528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 t="s">
        <v>3714</v>
      </c>
      <c r="B823" s="1" t="s">
        <v>3383</v>
      </c>
      <c r="C823" s="1">
        <v>5</v>
      </c>
      <c r="D823" s="1">
        <v>1</v>
      </c>
      <c r="E823" s="1">
        <v>271</v>
      </c>
      <c r="F823" s="1" t="s">
        <v>30</v>
      </c>
      <c r="G823" s="1" t="s">
        <v>3715</v>
      </c>
      <c r="H823" s="1" t="s">
        <v>3717</v>
      </c>
      <c r="I823" s="1" t="s">
        <v>3718</v>
      </c>
      <c r="J823" s="1" t="s">
        <v>3719</v>
      </c>
      <c r="K823" s="1" t="s">
        <v>2687</v>
      </c>
      <c r="L823" s="1" t="s">
        <v>2680</v>
      </c>
      <c r="M823" s="1"/>
      <c r="N823" s="1"/>
      <c r="O823" s="1" t="s">
        <v>6528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 t="s">
        <v>3720</v>
      </c>
      <c r="B824" s="1" t="s">
        <v>3383</v>
      </c>
      <c r="C824" s="1">
        <v>5</v>
      </c>
      <c r="D824" s="1">
        <v>1</v>
      </c>
      <c r="E824" s="1">
        <v>7373</v>
      </c>
      <c r="F824" s="1" t="s">
        <v>30</v>
      </c>
      <c r="G824" s="1" t="s">
        <v>3721</v>
      </c>
      <c r="H824" s="1" t="s">
        <v>3723</v>
      </c>
      <c r="I824" s="1" t="s">
        <v>3724</v>
      </c>
      <c r="J824" s="1" t="s">
        <v>2876</v>
      </c>
      <c r="K824" s="1" t="s">
        <v>2687</v>
      </c>
      <c r="L824" s="1" t="s">
        <v>2680</v>
      </c>
      <c r="M824" s="1"/>
      <c r="N824" s="1"/>
      <c r="O824" s="1" t="s">
        <v>6528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 t="s">
        <v>3725</v>
      </c>
      <c r="B825" s="1" t="s">
        <v>3383</v>
      </c>
      <c r="C825" s="1">
        <v>3</v>
      </c>
      <c r="D825" s="1">
        <v>1</v>
      </c>
      <c r="E825" s="1">
        <v>164</v>
      </c>
      <c r="F825" s="1" t="s">
        <v>343</v>
      </c>
      <c r="G825" s="1" t="s">
        <v>2675</v>
      </c>
      <c r="H825" s="1" t="s">
        <v>2677</v>
      </c>
      <c r="I825" s="1" t="s">
        <v>2678</v>
      </c>
      <c r="J825" s="1" t="s">
        <v>346</v>
      </c>
      <c r="K825" s="1" t="s">
        <v>2679</v>
      </c>
      <c r="L825" s="1" t="s">
        <v>2680</v>
      </c>
      <c r="M825" s="1"/>
      <c r="N825" s="1"/>
      <c r="O825" s="1" t="s">
        <v>6528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 t="s">
        <v>3726</v>
      </c>
      <c r="B826" s="1" t="s">
        <v>3383</v>
      </c>
      <c r="C826" s="1">
        <v>5</v>
      </c>
      <c r="D826" s="1">
        <v>1</v>
      </c>
      <c r="E826" s="1">
        <v>258</v>
      </c>
      <c r="F826" s="1" t="s">
        <v>30</v>
      </c>
      <c r="G826" s="1" t="s">
        <v>3727</v>
      </c>
      <c r="H826" s="1" t="s">
        <v>3729</v>
      </c>
      <c r="I826" s="1" t="s">
        <v>3730</v>
      </c>
      <c r="J826" s="1" t="s">
        <v>3731</v>
      </c>
      <c r="K826" s="1" t="s">
        <v>1863</v>
      </c>
      <c r="L826" s="1" t="s">
        <v>2680</v>
      </c>
      <c r="M826" s="1"/>
      <c r="N826" s="1"/>
      <c r="O826" s="1" t="s">
        <v>6528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 t="s">
        <v>3732</v>
      </c>
      <c r="B827" s="1" t="s">
        <v>3383</v>
      </c>
      <c r="C827" s="1">
        <v>5</v>
      </c>
      <c r="D827" s="1">
        <v>1</v>
      </c>
      <c r="E827" s="1">
        <v>313</v>
      </c>
      <c r="F827" s="1" t="s">
        <v>30</v>
      </c>
      <c r="G827" s="1" t="s">
        <v>3733</v>
      </c>
      <c r="H827" s="1" t="s">
        <v>3735</v>
      </c>
      <c r="I827" s="1" t="s">
        <v>3736</v>
      </c>
      <c r="J827" s="1" t="s">
        <v>3737</v>
      </c>
      <c r="K827" s="1" t="s">
        <v>3738</v>
      </c>
      <c r="L827" s="1" t="s">
        <v>2680</v>
      </c>
      <c r="M827" s="1"/>
      <c r="N827" s="1"/>
      <c r="O827" s="1" t="s">
        <v>6528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 t="s">
        <v>3739</v>
      </c>
      <c r="B828" s="1" t="s">
        <v>3383</v>
      </c>
      <c r="C828" s="1">
        <v>3</v>
      </c>
      <c r="D828" s="1">
        <v>1</v>
      </c>
      <c r="E828" s="1">
        <v>167</v>
      </c>
      <c r="F828" s="1" t="s">
        <v>343</v>
      </c>
      <c r="G828" s="1" t="s">
        <v>2689</v>
      </c>
      <c r="H828" s="1" t="s">
        <v>2390</v>
      </c>
      <c r="I828" s="1" t="s">
        <v>2691</v>
      </c>
      <c r="J828" s="1" t="s">
        <v>346</v>
      </c>
      <c r="K828" s="1" t="s">
        <v>2692</v>
      </c>
      <c r="L828" s="1" t="s">
        <v>2680</v>
      </c>
      <c r="M828" s="1"/>
      <c r="N828" s="1"/>
      <c r="O828" s="1" t="s">
        <v>6528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 t="s">
        <v>3740</v>
      </c>
      <c r="B829" s="1" t="s">
        <v>3383</v>
      </c>
      <c r="C829" s="1">
        <v>5</v>
      </c>
      <c r="D829" s="1">
        <v>1</v>
      </c>
      <c r="E829" s="1">
        <v>6914</v>
      </c>
      <c r="F829" s="1" t="s">
        <v>343</v>
      </c>
      <c r="G829" s="1" t="s">
        <v>3741</v>
      </c>
      <c r="H829" s="1" t="s">
        <v>2906</v>
      </c>
      <c r="I829" s="1" t="s">
        <v>3742</v>
      </c>
      <c r="J829" s="1" t="s">
        <v>3743</v>
      </c>
      <c r="K829" s="1" t="s">
        <v>3744</v>
      </c>
      <c r="L829" s="1" t="s">
        <v>2680</v>
      </c>
      <c r="M829" s="1"/>
      <c r="N829" s="1"/>
      <c r="O829" s="1" t="s">
        <v>6528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 t="s">
        <v>3745</v>
      </c>
      <c r="B830" s="1" t="s">
        <v>3383</v>
      </c>
      <c r="C830" s="1">
        <v>3</v>
      </c>
      <c r="D830" s="1">
        <v>1</v>
      </c>
      <c r="E830" s="1">
        <v>325</v>
      </c>
      <c r="F830" s="1" t="s">
        <v>30</v>
      </c>
      <c r="G830" s="1" t="s">
        <v>3746</v>
      </c>
      <c r="H830" s="1" t="s">
        <v>3748</v>
      </c>
      <c r="I830" s="1" t="s">
        <v>46</v>
      </c>
      <c r="J830" s="1" t="s">
        <v>3749</v>
      </c>
      <c r="K830" s="1" t="s">
        <v>3750</v>
      </c>
      <c r="L830" s="1" t="s">
        <v>2680</v>
      </c>
      <c r="M830" s="1"/>
      <c r="N830" s="1"/>
      <c r="O830" s="1" t="s">
        <v>6528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 t="s">
        <v>3751</v>
      </c>
      <c r="B831" s="1" t="s">
        <v>3383</v>
      </c>
      <c r="C831" s="1">
        <v>5</v>
      </c>
      <c r="D831" s="1">
        <v>1</v>
      </c>
      <c r="E831" s="1">
        <v>121</v>
      </c>
      <c r="F831" s="1" t="s">
        <v>343</v>
      </c>
      <c r="G831" s="1" t="s">
        <v>2694</v>
      </c>
      <c r="H831" s="1" t="s">
        <v>2696</v>
      </c>
      <c r="I831" s="1" t="s">
        <v>2697</v>
      </c>
      <c r="J831" s="1" t="s">
        <v>2698</v>
      </c>
      <c r="K831" s="1" t="s">
        <v>1863</v>
      </c>
      <c r="L831" s="1" t="s">
        <v>2680</v>
      </c>
      <c r="M831" s="1"/>
      <c r="N831" s="1"/>
      <c r="O831" s="1" t="s">
        <v>6528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 t="s">
        <v>3752</v>
      </c>
      <c r="B832" s="1" t="s">
        <v>3383</v>
      </c>
      <c r="C832" s="1">
        <v>5</v>
      </c>
      <c r="D832" s="1">
        <v>1</v>
      </c>
      <c r="E832" s="1">
        <v>180</v>
      </c>
      <c r="F832" s="1" t="s">
        <v>343</v>
      </c>
      <c r="G832" s="1" t="s">
        <v>800</v>
      </c>
      <c r="H832" s="1" t="s">
        <v>802</v>
      </c>
      <c r="I832" s="1" t="s">
        <v>803</v>
      </c>
      <c r="J832" s="1" t="s">
        <v>804</v>
      </c>
      <c r="K832" s="1" t="s">
        <v>798</v>
      </c>
      <c r="L832" s="1" t="s">
        <v>34</v>
      </c>
      <c r="M832" s="1"/>
      <c r="N832" s="1"/>
      <c r="O832" s="1" t="s">
        <v>6528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 t="s">
        <v>3753</v>
      </c>
      <c r="B833" s="1" t="s">
        <v>3383</v>
      </c>
      <c r="C833" s="1">
        <v>2</v>
      </c>
      <c r="D833" s="1">
        <v>1</v>
      </c>
      <c r="E833" s="1">
        <v>4055</v>
      </c>
      <c r="F833" s="1" t="s">
        <v>678</v>
      </c>
      <c r="G833" s="1" t="s">
        <v>815</v>
      </c>
      <c r="H833" s="1" t="s">
        <v>817</v>
      </c>
      <c r="I833" s="1" t="s">
        <v>28</v>
      </c>
      <c r="J833" s="1" t="s">
        <v>818</v>
      </c>
      <c r="K833" s="1" t="s">
        <v>819</v>
      </c>
      <c r="L833" s="1" t="s">
        <v>34</v>
      </c>
      <c r="M833" s="1"/>
      <c r="N833" s="1"/>
      <c r="O833" s="1" t="s">
        <v>6528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 t="s">
        <v>3754</v>
      </c>
      <c r="B834" s="1" t="s">
        <v>3383</v>
      </c>
      <c r="C834" s="1">
        <v>2</v>
      </c>
      <c r="D834" s="1">
        <v>1</v>
      </c>
      <c r="E834" s="1">
        <v>4670</v>
      </c>
      <c r="F834" s="1" t="s">
        <v>678</v>
      </c>
      <c r="G834" s="1" t="s">
        <v>821</v>
      </c>
      <c r="H834" s="1" t="s">
        <v>822</v>
      </c>
      <c r="I834" s="1" t="s">
        <v>28</v>
      </c>
      <c r="J834" s="1" t="s">
        <v>823</v>
      </c>
      <c r="K834" s="1" t="s">
        <v>824</v>
      </c>
      <c r="L834" s="1" t="s">
        <v>34</v>
      </c>
      <c r="M834" s="1"/>
      <c r="N834" s="1"/>
      <c r="O834" s="1" t="s">
        <v>6528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 t="s">
        <v>3755</v>
      </c>
      <c r="B835" s="1" t="s">
        <v>3383</v>
      </c>
      <c r="C835" s="1">
        <v>2</v>
      </c>
      <c r="D835" s="1">
        <v>1</v>
      </c>
      <c r="E835" s="1">
        <v>2417</v>
      </c>
      <c r="F835" s="1" t="s">
        <v>678</v>
      </c>
      <c r="G835" s="1" t="s">
        <v>831</v>
      </c>
      <c r="H835" s="1" t="s">
        <v>832</v>
      </c>
      <c r="I835" s="1" t="s">
        <v>28</v>
      </c>
      <c r="J835" s="1" t="s">
        <v>833</v>
      </c>
      <c r="K835" s="1" t="s">
        <v>834</v>
      </c>
      <c r="L835" s="1" t="s">
        <v>34</v>
      </c>
      <c r="M835" s="1"/>
      <c r="N835" s="1"/>
      <c r="O835" s="1" t="s">
        <v>6528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 t="s">
        <v>3756</v>
      </c>
      <c r="B836" s="1" t="s">
        <v>3383</v>
      </c>
      <c r="C836" s="1">
        <v>3</v>
      </c>
      <c r="D836" s="1">
        <v>1</v>
      </c>
      <c r="E836" s="1">
        <v>182</v>
      </c>
      <c r="F836" s="1" t="s">
        <v>343</v>
      </c>
      <c r="G836" s="1" t="s">
        <v>810</v>
      </c>
      <c r="H836" s="1" t="s">
        <v>812</v>
      </c>
      <c r="I836" s="1" t="s">
        <v>574</v>
      </c>
      <c r="J836" s="1" t="s">
        <v>813</v>
      </c>
      <c r="K836" s="1" t="s">
        <v>798</v>
      </c>
      <c r="L836" s="1" t="s">
        <v>34</v>
      </c>
      <c r="M836" s="1"/>
      <c r="N836" s="1"/>
      <c r="O836" s="1" t="s">
        <v>6528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 t="s">
        <v>3757</v>
      </c>
      <c r="B837" s="1" t="s">
        <v>3383</v>
      </c>
      <c r="C837" s="1">
        <v>3</v>
      </c>
      <c r="D837" s="1">
        <v>1</v>
      </c>
      <c r="E837" s="1">
        <v>181</v>
      </c>
      <c r="F837" s="1" t="s">
        <v>343</v>
      </c>
      <c r="G837" s="1" t="s">
        <v>793</v>
      </c>
      <c r="H837" s="1" t="s">
        <v>795</v>
      </c>
      <c r="I837" s="1" t="s">
        <v>796</v>
      </c>
      <c r="J837" s="1" t="s">
        <v>797</v>
      </c>
      <c r="K837" s="1" t="s">
        <v>798</v>
      </c>
      <c r="L837" s="1" t="s">
        <v>34</v>
      </c>
      <c r="M837" s="1"/>
      <c r="N837" s="1"/>
      <c r="O837" s="1" t="s">
        <v>6528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 t="s">
        <v>3758</v>
      </c>
      <c r="B838" s="1" t="s">
        <v>3383</v>
      </c>
      <c r="C838" s="1">
        <v>2</v>
      </c>
      <c r="D838" s="1">
        <v>1</v>
      </c>
      <c r="E838" s="1">
        <v>2418</v>
      </c>
      <c r="F838" s="1" t="s">
        <v>678</v>
      </c>
      <c r="G838" s="1" t="s">
        <v>826</v>
      </c>
      <c r="H838" s="1" t="s">
        <v>828</v>
      </c>
      <c r="I838" s="1" t="s">
        <v>28</v>
      </c>
      <c r="J838" s="1" t="s">
        <v>829</v>
      </c>
      <c r="K838" s="1" t="s">
        <v>798</v>
      </c>
      <c r="L838" s="1" t="s">
        <v>34</v>
      </c>
      <c r="M838" s="1"/>
      <c r="N838" s="1"/>
      <c r="O838" s="1" t="s">
        <v>6528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 t="s">
        <v>3759</v>
      </c>
      <c r="B839" s="1" t="s">
        <v>3383</v>
      </c>
      <c r="C839" s="1">
        <v>5</v>
      </c>
      <c r="D839" s="1">
        <v>1</v>
      </c>
      <c r="E839" s="1">
        <v>101</v>
      </c>
      <c r="F839" s="1" t="s">
        <v>343</v>
      </c>
      <c r="G839" s="1" t="s">
        <v>868</v>
      </c>
      <c r="H839" s="1" t="s">
        <v>870</v>
      </c>
      <c r="I839" s="1" t="s">
        <v>871</v>
      </c>
      <c r="J839" s="1" t="s">
        <v>872</v>
      </c>
      <c r="K839" s="1" t="s">
        <v>87</v>
      </c>
      <c r="L839" s="1" t="s">
        <v>34</v>
      </c>
      <c r="M839" s="1"/>
      <c r="N839" s="1"/>
      <c r="O839" s="1" t="s">
        <v>6528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 t="s">
        <v>3760</v>
      </c>
      <c r="B840" s="1" t="s">
        <v>3383</v>
      </c>
      <c r="C840" s="1">
        <v>3</v>
      </c>
      <c r="D840" s="1">
        <v>1</v>
      </c>
      <c r="E840" s="1">
        <v>102</v>
      </c>
      <c r="F840" s="1" t="s">
        <v>343</v>
      </c>
      <c r="G840" s="1" t="s">
        <v>879</v>
      </c>
      <c r="H840" s="1" t="s">
        <v>881</v>
      </c>
      <c r="I840" s="1" t="s">
        <v>882</v>
      </c>
      <c r="J840" s="1" t="s">
        <v>346</v>
      </c>
      <c r="K840" s="1" t="s">
        <v>87</v>
      </c>
      <c r="L840" s="1" t="s">
        <v>34</v>
      </c>
      <c r="M840" s="1"/>
      <c r="N840" s="1"/>
      <c r="O840" s="1" t="s">
        <v>6528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 t="s">
        <v>3761</v>
      </c>
      <c r="B841" s="1" t="s">
        <v>3383</v>
      </c>
      <c r="C841" s="1">
        <v>3</v>
      </c>
      <c r="D841" s="1">
        <v>1</v>
      </c>
      <c r="E841" s="1">
        <v>240</v>
      </c>
      <c r="F841" s="1" t="s">
        <v>30</v>
      </c>
      <c r="G841" s="1" t="s">
        <v>3762</v>
      </c>
      <c r="H841" s="1" t="s">
        <v>3764</v>
      </c>
      <c r="I841" s="1" t="s">
        <v>46</v>
      </c>
      <c r="J841" s="1" t="s">
        <v>3765</v>
      </c>
      <c r="K841" s="1" t="s">
        <v>2831</v>
      </c>
      <c r="L841" s="1" t="s">
        <v>2680</v>
      </c>
      <c r="M841" s="1"/>
      <c r="N841" s="1"/>
      <c r="O841" s="1" t="s">
        <v>6528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 t="s">
        <v>3766</v>
      </c>
      <c r="B842" s="1" t="s">
        <v>3383</v>
      </c>
      <c r="C842" s="1">
        <v>5</v>
      </c>
      <c r="D842" s="1">
        <v>1</v>
      </c>
      <c r="E842" s="1">
        <v>353</v>
      </c>
      <c r="F842" s="1" t="s">
        <v>30</v>
      </c>
      <c r="G842" s="1" t="s">
        <v>3767</v>
      </c>
      <c r="H842" s="1" t="s">
        <v>3769</v>
      </c>
      <c r="I842" s="1" t="s">
        <v>46</v>
      </c>
      <c r="J842" s="1" t="s">
        <v>3770</v>
      </c>
      <c r="K842" s="1" t="s">
        <v>3771</v>
      </c>
      <c r="L842" s="1" t="s">
        <v>2680</v>
      </c>
      <c r="M842" s="1"/>
      <c r="N842" s="1"/>
      <c r="O842" s="1" t="s">
        <v>6528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 t="s">
        <v>3772</v>
      </c>
      <c r="B843" s="1" t="s">
        <v>3383</v>
      </c>
      <c r="C843" s="1">
        <v>3</v>
      </c>
      <c r="D843" s="1">
        <v>1</v>
      </c>
      <c r="E843" s="1">
        <v>346</v>
      </c>
      <c r="F843" s="1" t="s">
        <v>30</v>
      </c>
      <c r="G843" s="1" t="s">
        <v>3773</v>
      </c>
      <c r="H843" s="1" t="s">
        <v>3775</v>
      </c>
      <c r="I843" s="1" t="s">
        <v>3776</v>
      </c>
      <c r="J843" s="1" t="s">
        <v>3777</v>
      </c>
      <c r="K843" s="1" t="s">
        <v>2687</v>
      </c>
      <c r="L843" s="1" t="s">
        <v>2680</v>
      </c>
      <c r="M843" s="1"/>
      <c r="N843" s="1"/>
      <c r="O843" s="1" t="s">
        <v>6528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 t="s">
        <v>3778</v>
      </c>
      <c r="B844" s="1" t="s">
        <v>3383</v>
      </c>
      <c r="C844" s="1">
        <v>5</v>
      </c>
      <c r="D844" s="1">
        <v>1</v>
      </c>
      <c r="E844" s="1">
        <v>7051</v>
      </c>
      <c r="F844" s="1" t="s">
        <v>343</v>
      </c>
      <c r="G844" s="1" t="s">
        <v>2826</v>
      </c>
      <c r="H844" s="1" t="s">
        <v>2828</v>
      </c>
      <c r="I844" s="1" t="s">
        <v>2829</v>
      </c>
      <c r="J844" s="1" t="s">
        <v>2830</v>
      </c>
      <c r="K844" s="1" t="s">
        <v>2831</v>
      </c>
      <c r="L844" s="1" t="s">
        <v>2680</v>
      </c>
      <c r="M844" s="1"/>
      <c r="N844" s="1"/>
      <c r="O844" s="1" t="s">
        <v>6528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 t="s">
        <v>3779</v>
      </c>
      <c r="B845" s="1" t="s">
        <v>3383</v>
      </c>
      <c r="C845" s="1">
        <v>5</v>
      </c>
      <c r="D845" s="1">
        <v>1</v>
      </c>
      <c r="E845" s="1">
        <v>299</v>
      </c>
      <c r="F845" s="1" t="s">
        <v>30</v>
      </c>
      <c r="G845" s="1" t="s">
        <v>3780</v>
      </c>
      <c r="H845" s="1" t="s">
        <v>3782</v>
      </c>
      <c r="I845" s="1" t="s">
        <v>3783</v>
      </c>
      <c r="J845" s="1" t="s">
        <v>3784</v>
      </c>
      <c r="K845" s="1" t="s">
        <v>3785</v>
      </c>
      <c r="L845" s="1" t="s">
        <v>2680</v>
      </c>
      <c r="M845" s="1"/>
      <c r="N845" s="1"/>
      <c r="O845" s="1" t="s">
        <v>6528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 t="s">
        <v>3786</v>
      </c>
      <c r="B846" s="1" t="s">
        <v>3383</v>
      </c>
      <c r="C846" s="1">
        <v>3</v>
      </c>
      <c r="D846" s="1">
        <v>1</v>
      </c>
      <c r="E846" s="1">
        <v>280</v>
      </c>
      <c r="F846" s="1" t="s">
        <v>30</v>
      </c>
      <c r="G846" s="1" t="s">
        <v>3787</v>
      </c>
      <c r="H846" s="1" t="s">
        <v>3789</v>
      </c>
      <c r="I846" s="1" t="s">
        <v>46</v>
      </c>
      <c r="J846" s="1" t="s">
        <v>3790</v>
      </c>
      <c r="K846" s="1" t="s">
        <v>3791</v>
      </c>
      <c r="L846" s="1" t="s">
        <v>2680</v>
      </c>
      <c r="M846" s="1"/>
      <c r="N846" s="1"/>
      <c r="O846" s="1" t="s">
        <v>6528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 t="s">
        <v>3792</v>
      </c>
      <c r="B847" s="1" t="s">
        <v>3383</v>
      </c>
      <c r="C847" s="1">
        <v>5</v>
      </c>
      <c r="D847" s="1">
        <v>1</v>
      </c>
      <c r="E847" s="1">
        <v>97</v>
      </c>
      <c r="F847" s="1" t="s">
        <v>343</v>
      </c>
      <c r="G847" s="1" t="s">
        <v>2839</v>
      </c>
      <c r="H847" s="1" t="s">
        <v>2841</v>
      </c>
      <c r="I847" s="1" t="s">
        <v>923</v>
      </c>
      <c r="J847" s="1" t="s">
        <v>2842</v>
      </c>
      <c r="K847" s="1" t="s">
        <v>2843</v>
      </c>
      <c r="L847" s="1" t="s">
        <v>2680</v>
      </c>
      <c r="M847" s="1"/>
      <c r="N847" s="1"/>
      <c r="O847" s="1" t="s">
        <v>6528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 t="s">
        <v>3794</v>
      </c>
      <c r="B848" s="1" t="s">
        <v>3383</v>
      </c>
      <c r="C848" s="1">
        <v>3</v>
      </c>
      <c r="D848" s="1">
        <v>1</v>
      </c>
      <c r="E848" s="1">
        <v>84</v>
      </c>
      <c r="F848" s="1" t="s">
        <v>343</v>
      </c>
      <c r="G848" s="1" t="s">
        <v>2819</v>
      </c>
      <c r="H848" s="1" t="s">
        <v>2821</v>
      </c>
      <c r="I848" s="1" t="s">
        <v>2822</v>
      </c>
      <c r="J848" s="1" t="s">
        <v>2823</v>
      </c>
      <c r="K848" s="1" t="s">
        <v>2824</v>
      </c>
      <c r="L848" s="1" t="s">
        <v>2680</v>
      </c>
      <c r="M848" s="1"/>
      <c r="N848" s="1"/>
      <c r="O848" s="1" t="s">
        <v>6528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 t="s">
        <v>3795</v>
      </c>
      <c r="B849" s="1" t="s">
        <v>3383</v>
      </c>
      <c r="C849" s="1">
        <v>3</v>
      </c>
      <c r="D849" s="1">
        <v>1</v>
      </c>
      <c r="E849" s="1">
        <v>165</v>
      </c>
      <c r="F849" s="1" t="s">
        <v>343</v>
      </c>
      <c r="G849" s="1" t="s">
        <v>2833</v>
      </c>
      <c r="H849" s="1" t="s">
        <v>2835</v>
      </c>
      <c r="I849" s="1" t="s">
        <v>2836</v>
      </c>
      <c r="J849" s="1" t="s">
        <v>1265</v>
      </c>
      <c r="K849" s="1" t="s">
        <v>2837</v>
      </c>
      <c r="L849" s="1" t="s">
        <v>2680</v>
      </c>
      <c r="M849" s="1"/>
      <c r="N849" s="1"/>
      <c r="O849" s="1" t="s">
        <v>6528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 t="s">
        <v>3796</v>
      </c>
      <c r="B850" s="1" t="s">
        <v>3383</v>
      </c>
      <c r="C850" s="1">
        <v>5</v>
      </c>
      <c r="D850" s="1">
        <v>1</v>
      </c>
      <c r="E850" s="1">
        <v>4090</v>
      </c>
      <c r="F850" s="1" t="s">
        <v>343</v>
      </c>
      <c r="G850" s="1" t="s">
        <v>2873</v>
      </c>
      <c r="H850" s="1" t="s">
        <v>1847</v>
      </c>
      <c r="I850" s="1" t="s">
        <v>2875</v>
      </c>
      <c r="J850" s="1" t="s">
        <v>2876</v>
      </c>
      <c r="K850" s="1" t="s">
        <v>2687</v>
      </c>
      <c r="L850" s="1" t="s">
        <v>2680</v>
      </c>
      <c r="M850" s="1"/>
      <c r="N850" s="1"/>
      <c r="O850" s="1" t="s">
        <v>6528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 t="s">
        <v>3797</v>
      </c>
      <c r="B851" s="1" t="s">
        <v>3383</v>
      </c>
      <c r="C851" s="1">
        <v>5</v>
      </c>
      <c r="D851" s="1">
        <v>1</v>
      </c>
      <c r="E851" s="1">
        <v>177</v>
      </c>
      <c r="F851" s="1" t="s">
        <v>343</v>
      </c>
      <c r="G851" s="1" t="s">
        <v>2857</v>
      </c>
      <c r="H851" s="1" t="s">
        <v>2859</v>
      </c>
      <c r="I851" s="1" t="s">
        <v>2860</v>
      </c>
      <c r="J851" s="1" t="s">
        <v>2861</v>
      </c>
      <c r="K851" s="1" t="s">
        <v>2687</v>
      </c>
      <c r="L851" s="1" t="s">
        <v>2680</v>
      </c>
      <c r="M851" s="1"/>
      <c r="N851" s="1"/>
      <c r="O851" s="1" t="s">
        <v>6528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 t="s">
        <v>3798</v>
      </c>
      <c r="B852" s="1" t="s">
        <v>3383</v>
      </c>
      <c r="C852" s="1">
        <v>3</v>
      </c>
      <c r="D852" s="1">
        <v>1</v>
      </c>
      <c r="E852" s="1">
        <v>135</v>
      </c>
      <c r="F852" s="1" t="s">
        <v>343</v>
      </c>
      <c r="G852" s="1" t="s">
        <v>2868</v>
      </c>
      <c r="H852" s="1" t="s">
        <v>1847</v>
      </c>
      <c r="I852" s="1" t="s">
        <v>2870</v>
      </c>
      <c r="J852" s="1" t="s">
        <v>2871</v>
      </c>
      <c r="K852" s="1" t="s">
        <v>2687</v>
      </c>
      <c r="L852" s="1" t="s">
        <v>2680</v>
      </c>
      <c r="M852" s="1"/>
      <c r="N852" s="1"/>
      <c r="O852" s="1" t="s">
        <v>6528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 t="s">
        <v>3799</v>
      </c>
      <c r="B853" s="1" t="s">
        <v>3383</v>
      </c>
      <c r="C853" s="1">
        <v>3</v>
      </c>
      <c r="D853" s="1">
        <v>1</v>
      </c>
      <c r="E853" s="1">
        <v>132</v>
      </c>
      <c r="F853" s="1" t="s">
        <v>343</v>
      </c>
      <c r="G853" s="1" t="s">
        <v>2863</v>
      </c>
      <c r="H853" s="1" t="s">
        <v>2865</v>
      </c>
      <c r="I853" s="1" t="s">
        <v>136</v>
      </c>
      <c r="J853" s="1" t="s">
        <v>2866</v>
      </c>
      <c r="K853" s="1" t="s">
        <v>2687</v>
      </c>
      <c r="L853" s="1" t="s">
        <v>2680</v>
      </c>
      <c r="M853" s="1"/>
      <c r="N853" s="1"/>
      <c r="O853" s="1" t="s">
        <v>6528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 t="s">
        <v>3800</v>
      </c>
      <c r="B854" s="1" t="s">
        <v>3383</v>
      </c>
      <c r="C854" s="1">
        <v>3</v>
      </c>
      <c r="D854" s="1">
        <v>1</v>
      </c>
      <c r="E854" s="1">
        <v>7372</v>
      </c>
      <c r="F854" s="1" t="s">
        <v>30</v>
      </c>
      <c r="G854" s="1" t="s">
        <v>3801</v>
      </c>
      <c r="H854" s="1" t="s">
        <v>1847</v>
      </c>
      <c r="I854" s="1" t="s">
        <v>3286</v>
      </c>
      <c r="J854" s="1" t="s">
        <v>3803</v>
      </c>
      <c r="K854" s="1" t="s">
        <v>2687</v>
      </c>
      <c r="L854" s="1" t="s">
        <v>2680</v>
      </c>
      <c r="M854" s="1"/>
      <c r="N854" s="1"/>
      <c r="O854" s="1" t="s">
        <v>6528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 t="s">
        <v>3804</v>
      </c>
      <c r="B855" s="1" t="s">
        <v>3383</v>
      </c>
      <c r="C855" s="1">
        <v>3</v>
      </c>
      <c r="D855" s="1">
        <v>1</v>
      </c>
      <c r="E855" s="1">
        <v>160</v>
      </c>
      <c r="F855" s="1" t="s">
        <v>343</v>
      </c>
      <c r="G855" s="1" t="s">
        <v>2851</v>
      </c>
      <c r="H855" s="1" t="s">
        <v>2853</v>
      </c>
      <c r="I855" s="1" t="s">
        <v>2854</v>
      </c>
      <c r="J855" s="1" t="s">
        <v>2855</v>
      </c>
      <c r="K855" s="1" t="s">
        <v>2687</v>
      </c>
      <c r="L855" s="1" t="s">
        <v>2680</v>
      </c>
      <c r="M855" s="1"/>
      <c r="N855" s="1"/>
      <c r="O855" s="1" t="s">
        <v>6528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 t="s">
        <v>3805</v>
      </c>
      <c r="B856" s="1" t="s">
        <v>3383</v>
      </c>
      <c r="C856" s="1">
        <v>3</v>
      </c>
      <c r="D856" s="1">
        <v>1</v>
      </c>
      <c r="E856" s="1">
        <v>206</v>
      </c>
      <c r="F856" s="1" t="s">
        <v>343</v>
      </c>
      <c r="G856" s="1" t="s">
        <v>2845</v>
      </c>
      <c r="H856" s="1" t="s">
        <v>2847</v>
      </c>
      <c r="I856" s="1" t="s">
        <v>2848</v>
      </c>
      <c r="J856" s="1" t="s">
        <v>2849</v>
      </c>
      <c r="K856" s="1" t="s">
        <v>2687</v>
      </c>
      <c r="L856" s="1" t="s">
        <v>2680</v>
      </c>
      <c r="M856" s="1"/>
      <c r="N856" s="1"/>
      <c r="O856" s="1" t="s">
        <v>6528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 t="s">
        <v>3806</v>
      </c>
      <c r="B857" s="1" t="s">
        <v>3383</v>
      </c>
      <c r="C857" s="1">
        <v>5</v>
      </c>
      <c r="D857" s="1">
        <v>1</v>
      </c>
      <c r="E857" s="1">
        <v>373</v>
      </c>
      <c r="F857" s="1" t="s">
        <v>30</v>
      </c>
      <c r="G857" s="1" t="s">
        <v>3807</v>
      </c>
      <c r="H857" s="1" t="s">
        <v>3809</v>
      </c>
      <c r="I857" s="1" t="s">
        <v>3810</v>
      </c>
      <c r="J857" s="1" t="s">
        <v>3811</v>
      </c>
      <c r="K857" s="1" t="s">
        <v>2687</v>
      </c>
      <c r="L857" s="1" t="s">
        <v>2680</v>
      </c>
      <c r="M857" s="1"/>
      <c r="N857" s="1"/>
      <c r="O857" s="1" t="s">
        <v>6528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 t="s">
        <v>3812</v>
      </c>
      <c r="B858" s="1" t="s">
        <v>3383</v>
      </c>
      <c r="C858" s="1">
        <v>5</v>
      </c>
      <c r="D858" s="1">
        <v>1</v>
      </c>
      <c r="E858" s="1">
        <v>6360</v>
      </c>
      <c r="F858" s="1" t="s">
        <v>343</v>
      </c>
      <c r="G858" s="1" t="s">
        <v>2878</v>
      </c>
      <c r="H858" s="1" t="s">
        <v>285</v>
      </c>
      <c r="I858" s="1" t="s">
        <v>2880</v>
      </c>
      <c r="J858" s="1" t="s">
        <v>2881</v>
      </c>
      <c r="K858" s="1" t="s">
        <v>171</v>
      </c>
      <c r="L858" s="1" t="s">
        <v>34</v>
      </c>
      <c r="M858" s="1"/>
      <c r="N858" s="1"/>
      <c r="O858" s="1" t="s">
        <v>6528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 t="s">
        <v>3813</v>
      </c>
      <c r="B859" s="1" t="s">
        <v>3383</v>
      </c>
      <c r="C859" s="1">
        <v>5</v>
      </c>
      <c r="D859" s="1">
        <v>1</v>
      </c>
      <c r="E859" s="1">
        <v>91</v>
      </c>
      <c r="F859" s="1" t="s">
        <v>343</v>
      </c>
      <c r="G859" s="1" t="s">
        <v>990</v>
      </c>
      <c r="H859" s="1" t="s">
        <v>992</v>
      </c>
      <c r="I859" s="1" t="s">
        <v>993</v>
      </c>
      <c r="J859" s="1" t="s">
        <v>988</v>
      </c>
      <c r="K859" s="1" t="s">
        <v>274</v>
      </c>
      <c r="L859" s="1" t="s">
        <v>34</v>
      </c>
      <c r="M859" s="1"/>
      <c r="N859" s="1"/>
      <c r="O859" s="1" t="s">
        <v>6528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 t="s">
        <v>3815</v>
      </c>
      <c r="B860" s="1" t="s">
        <v>3383</v>
      </c>
      <c r="C860" s="1">
        <v>2</v>
      </c>
      <c r="D860" s="1">
        <v>1</v>
      </c>
      <c r="E860" s="1">
        <v>8596</v>
      </c>
      <c r="F860" s="1" t="s">
        <v>3437</v>
      </c>
      <c r="G860" s="1" t="s">
        <v>3816</v>
      </c>
      <c r="H860" s="1" t="s">
        <v>3817</v>
      </c>
      <c r="I860" s="1" t="s">
        <v>3818</v>
      </c>
      <c r="J860" s="1" t="s">
        <v>346</v>
      </c>
      <c r="K860" s="1" t="s">
        <v>3819</v>
      </c>
      <c r="L860" s="1" t="s">
        <v>34</v>
      </c>
      <c r="M860" s="1"/>
      <c r="N860" s="1"/>
      <c r="O860" s="1" t="s">
        <v>6528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 t="s">
        <v>3820</v>
      </c>
      <c r="B861" s="1" t="s">
        <v>3383</v>
      </c>
      <c r="C861" s="1">
        <v>2</v>
      </c>
      <c r="D861" s="1">
        <v>1</v>
      </c>
      <c r="E861" s="1">
        <v>8594</v>
      </c>
      <c r="F861" s="1" t="s">
        <v>3437</v>
      </c>
      <c r="G861" s="1" t="s">
        <v>3821</v>
      </c>
      <c r="H861" s="1" t="s">
        <v>3822</v>
      </c>
      <c r="I861" s="1" t="s">
        <v>3823</v>
      </c>
      <c r="J861" s="1" t="s">
        <v>3824</v>
      </c>
      <c r="K861" s="1" t="s">
        <v>3825</v>
      </c>
      <c r="L861" s="1" t="s">
        <v>34</v>
      </c>
      <c r="M861" s="1"/>
      <c r="N861" s="1"/>
      <c r="O861" s="1" t="s">
        <v>6528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 t="s">
        <v>3826</v>
      </c>
      <c r="B862" s="1" t="s">
        <v>3383</v>
      </c>
      <c r="C862" s="1">
        <v>2</v>
      </c>
      <c r="D862" s="1">
        <v>1</v>
      </c>
      <c r="E862" s="1">
        <v>3146</v>
      </c>
      <c r="F862" s="1" t="s">
        <v>3437</v>
      </c>
      <c r="G862" s="1" t="s">
        <v>3827</v>
      </c>
      <c r="H862" s="1" t="s">
        <v>3828</v>
      </c>
      <c r="I862" s="1" t="s">
        <v>3829</v>
      </c>
      <c r="J862" s="1" t="s">
        <v>3830</v>
      </c>
      <c r="K862" s="1" t="s">
        <v>976</v>
      </c>
      <c r="L862" s="1" t="s">
        <v>34</v>
      </c>
      <c r="M862" s="1"/>
      <c r="N862" s="1"/>
      <c r="O862" s="1" t="s">
        <v>6528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 t="s">
        <v>3831</v>
      </c>
      <c r="B863" s="1" t="s">
        <v>3383</v>
      </c>
      <c r="C863" s="1">
        <v>2</v>
      </c>
      <c r="D863" s="1">
        <v>1</v>
      </c>
      <c r="E863" s="1">
        <v>8595</v>
      </c>
      <c r="F863" s="1" t="s">
        <v>3437</v>
      </c>
      <c r="G863" s="1" t="s">
        <v>3832</v>
      </c>
      <c r="H863" s="1" t="s">
        <v>3833</v>
      </c>
      <c r="I863" s="1" t="s">
        <v>3834</v>
      </c>
      <c r="J863" s="1" t="s">
        <v>3835</v>
      </c>
      <c r="K863" s="1" t="s">
        <v>3836</v>
      </c>
      <c r="L863" s="1" t="s">
        <v>34</v>
      </c>
      <c r="M863" s="1"/>
      <c r="N863" s="1"/>
      <c r="O863" s="1" t="s">
        <v>6528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 t="s">
        <v>3837</v>
      </c>
      <c r="B864" s="1" t="s">
        <v>3383</v>
      </c>
      <c r="C864" s="1">
        <v>3</v>
      </c>
      <c r="D864" s="1">
        <v>1</v>
      </c>
      <c r="E864" s="1">
        <v>106</v>
      </c>
      <c r="F864" s="1" t="s">
        <v>343</v>
      </c>
      <c r="G864" s="1" t="s">
        <v>1020</v>
      </c>
      <c r="H864" s="1" t="s">
        <v>1022</v>
      </c>
      <c r="I864" s="1" t="s">
        <v>1023</v>
      </c>
      <c r="J864" s="1" t="s">
        <v>1024</v>
      </c>
      <c r="K864" s="1" t="s">
        <v>325</v>
      </c>
      <c r="L864" s="1" t="s">
        <v>34</v>
      </c>
      <c r="M864" s="1"/>
      <c r="N864" s="1"/>
      <c r="O864" s="1" t="s">
        <v>6528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 t="s">
        <v>3838</v>
      </c>
      <c r="B865" s="1" t="s">
        <v>3383</v>
      </c>
      <c r="C865" s="1">
        <v>5</v>
      </c>
      <c r="D865" s="1">
        <v>1</v>
      </c>
      <c r="E865" s="1">
        <v>193</v>
      </c>
      <c r="F865" s="1" t="s">
        <v>343</v>
      </c>
      <c r="G865" s="1" t="s">
        <v>1014</v>
      </c>
      <c r="H865" s="1" t="s">
        <v>1016</v>
      </c>
      <c r="I865" s="1" t="s">
        <v>1017</v>
      </c>
      <c r="J865" s="1" t="s">
        <v>1018</v>
      </c>
      <c r="K865" s="1" t="s">
        <v>207</v>
      </c>
      <c r="L865" s="1" t="s">
        <v>34</v>
      </c>
      <c r="M865" s="1"/>
      <c r="N865" s="1"/>
      <c r="O865" s="1" t="s">
        <v>6528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 t="s">
        <v>3839</v>
      </c>
      <c r="B866" s="1" t="s">
        <v>3383</v>
      </c>
      <c r="C866" s="1">
        <v>2</v>
      </c>
      <c r="D866" s="1">
        <v>1</v>
      </c>
      <c r="E866" s="1">
        <v>1102</v>
      </c>
      <c r="F866" s="1" t="s">
        <v>3386</v>
      </c>
      <c r="G866" s="1" t="s">
        <v>3840</v>
      </c>
      <c r="H866" s="1" t="s">
        <v>3841</v>
      </c>
      <c r="I866" s="1" t="s">
        <v>28</v>
      </c>
      <c r="J866" s="1" t="s">
        <v>3842</v>
      </c>
      <c r="K866" s="1" t="s">
        <v>99</v>
      </c>
      <c r="L866" s="1" t="s">
        <v>34</v>
      </c>
      <c r="M866" s="1"/>
      <c r="N866" s="1"/>
      <c r="O866" s="1" t="s">
        <v>6528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 t="s">
        <v>3843</v>
      </c>
      <c r="B867" s="1" t="s">
        <v>3383</v>
      </c>
      <c r="C867" s="1">
        <v>3</v>
      </c>
      <c r="D867" s="1">
        <v>1</v>
      </c>
      <c r="E867" s="1">
        <v>1101</v>
      </c>
      <c r="F867" s="1" t="s">
        <v>3386</v>
      </c>
      <c r="G867" s="1" t="s">
        <v>3844</v>
      </c>
      <c r="H867" s="1" t="s">
        <v>3845</v>
      </c>
      <c r="I867" s="1" t="s">
        <v>28</v>
      </c>
      <c r="J867" s="1" t="s">
        <v>1265</v>
      </c>
      <c r="K867" s="1" t="s">
        <v>99</v>
      </c>
      <c r="L867" s="1" t="s">
        <v>34</v>
      </c>
      <c r="M867" s="1"/>
      <c r="N867" s="1"/>
      <c r="O867" s="1" t="s">
        <v>6528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 t="s">
        <v>3846</v>
      </c>
      <c r="B868" s="1" t="s">
        <v>3383</v>
      </c>
      <c r="C868" s="1">
        <v>3</v>
      </c>
      <c r="D868" s="1">
        <v>1</v>
      </c>
      <c r="E868" s="1">
        <v>1100</v>
      </c>
      <c r="F868" s="1" t="s">
        <v>3386</v>
      </c>
      <c r="G868" s="1" t="s">
        <v>3847</v>
      </c>
      <c r="H868" s="1" t="s">
        <v>3848</v>
      </c>
      <c r="I868" s="1" t="s">
        <v>28</v>
      </c>
      <c r="J868" s="1" t="s">
        <v>3849</v>
      </c>
      <c r="K868" s="1" t="s">
        <v>99</v>
      </c>
      <c r="L868" s="1" t="s">
        <v>34</v>
      </c>
      <c r="M868" s="1"/>
      <c r="N868" s="1"/>
      <c r="O868" s="1" t="s">
        <v>6528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 t="s">
        <v>3850</v>
      </c>
      <c r="B869" s="1" t="s">
        <v>3383</v>
      </c>
      <c r="C869" s="1">
        <v>2</v>
      </c>
      <c r="D869" s="1">
        <v>1</v>
      </c>
      <c r="E869" s="1">
        <v>8587</v>
      </c>
      <c r="F869" s="1" t="s">
        <v>3401</v>
      </c>
      <c r="G869" s="1" t="s">
        <v>3851</v>
      </c>
      <c r="H869" s="1" t="s">
        <v>3852</v>
      </c>
      <c r="I869" s="1" t="s">
        <v>1149</v>
      </c>
      <c r="J869" s="1" t="s">
        <v>3853</v>
      </c>
      <c r="K869" s="1" t="s">
        <v>1065</v>
      </c>
      <c r="L869" s="1" t="s">
        <v>34</v>
      </c>
      <c r="M869" s="1"/>
      <c r="N869" s="1"/>
      <c r="O869" s="1" t="s">
        <v>6528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 t="s">
        <v>3854</v>
      </c>
      <c r="B870" s="1" t="s">
        <v>3383</v>
      </c>
      <c r="C870" s="1">
        <v>2</v>
      </c>
      <c r="D870" s="1">
        <v>1</v>
      </c>
      <c r="E870" s="1">
        <v>2414</v>
      </c>
      <c r="F870" s="1" t="s">
        <v>678</v>
      </c>
      <c r="G870" s="1" t="s">
        <v>1073</v>
      </c>
      <c r="H870" s="1" t="s">
        <v>1075</v>
      </c>
      <c r="I870" s="1" t="s">
        <v>46</v>
      </c>
      <c r="J870" s="1" t="s">
        <v>1076</v>
      </c>
      <c r="K870" s="1" t="s">
        <v>112</v>
      </c>
      <c r="L870" s="1" t="s">
        <v>34</v>
      </c>
      <c r="M870" s="1"/>
      <c r="N870" s="1"/>
      <c r="O870" s="1" t="s">
        <v>6528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 t="s">
        <v>3855</v>
      </c>
      <c r="B871" s="1" t="s">
        <v>3383</v>
      </c>
      <c r="C871" s="1">
        <v>5</v>
      </c>
      <c r="D871" s="1">
        <v>1</v>
      </c>
      <c r="E871" s="1">
        <v>3941</v>
      </c>
      <c r="F871" s="1" t="s">
        <v>343</v>
      </c>
      <c r="G871" s="1" t="s">
        <v>2995</v>
      </c>
      <c r="H871" s="1" t="s">
        <v>2997</v>
      </c>
      <c r="I871" s="1" t="s">
        <v>998</v>
      </c>
      <c r="J871" s="1" t="s">
        <v>2998</v>
      </c>
      <c r="K871" s="1" t="s">
        <v>1071</v>
      </c>
      <c r="L871" s="1" t="s">
        <v>34</v>
      </c>
      <c r="M871" s="1"/>
      <c r="N871" s="1"/>
      <c r="O871" s="1" t="s">
        <v>6528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 t="s">
        <v>3856</v>
      </c>
      <c r="B872" s="1" t="s">
        <v>3383</v>
      </c>
      <c r="C872" s="1">
        <v>5</v>
      </c>
      <c r="D872" s="1">
        <v>1</v>
      </c>
      <c r="E872" s="1">
        <v>107</v>
      </c>
      <c r="F872" s="1" t="s">
        <v>343</v>
      </c>
      <c r="G872" s="1" t="s">
        <v>1060</v>
      </c>
      <c r="H872" s="1" t="s">
        <v>1062</v>
      </c>
      <c r="I872" s="1" t="s">
        <v>1063</v>
      </c>
      <c r="J872" s="1" t="s">
        <v>1064</v>
      </c>
      <c r="K872" s="1" t="s">
        <v>1065</v>
      </c>
      <c r="L872" s="1" t="s">
        <v>34</v>
      </c>
      <c r="M872" s="1"/>
      <c r="N872" s="1"/>
      <c r="O872" s="1" t="s">
        <v>6528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 t="s">
        <v>3857</v>
      </c>
      <c r="B873" s="1" t="s">
        <v>3383</v>
      </c>
      <c r="C873" s="1">
        <v>3</v>
      </c>
      <c r="D873" s="1">
        <v>1</v>
      </c>
      <c r="E873" s="1">
        <v>116</v>
      </c>
      <c r="F873" s="1" t="s">
        <v>343</v>
      </c>
      <c r="G873" s="1" t="s">
        <v>1110</v>
      </c>
      <c r="H873" s="1" t="s">
        <v>1112</v>
      </c>
      <c r="I873" s="1" t="s">
        <v>1113</v>
      </c>
      <c r="J873" s="1" t="s">
        <v>1114</v>
      </c>
      <c r="K873" s="1" t="s">
        <v>112</v>
      </c>
      <c r="L873" s="1" t="s">
        <v>34</v>
      </c>
      <c r="M873" s="1"/>
      <c r="N873" s="1"/>
      <c r="O873" s="1" t="s">
        <v>6528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 t="s">
        <v>3858</v>
      </c>
      <c r="B874" s="1" t="s">
        <v>3383</v>
      </c>
      <c r="C874" s="1">
        <v>2</v>
      </c>
      <c r="D874" s="1">
        <v>1</v>
      </c>
      <c r="E874" s="1">
        <v>1078</v>
      </c>
      <c r="F874" s="1" t="s">
        <v>3386</v>
      </c>
      <c r="G874" s="1" t="s">
        <v>3859</v>
      </c>
      <c r="H874" s="1" t="s">
        <v>3860</v>
      </c>
      <c r="I874" s="1" t="s">
        <v>3861</v>
      </c>
      <c r="J874" s="1" t="s">
        <v>3862</v>
      </c>
      <c r="K874" s="1" t="s">
        <v>119</v>
      </c>
      <c r="L874" s="1" t="s">
        <v>34</v>
      </c>
      <c r="M874" s="1"/>
      <c r="N874" s="1"/>
      <c r="O874" s="1" t="s">
        <v>6528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 t="s">
        <v>3863</v>
      </c>
      <c r="B875" s="1" t="s">
        <v>3383</v>
      </c>
      <c r="C875" s="1">
        <v>3</v>
      </c>
      <c r="D875" s="1">
        <v>1</v>
      </c>
      <c r="E875" s="1">
        <v>152</v>
      </c>
      <c r="F875" s="1" t="s">
        <v>343</v>
      </c>
      <c r="G875" s="1" t="s">
        <v>1147</v>
      </c>
      <c r="H875" s="1" t="s">
        <v>1148</v>
      </c>
      <c r="I875" s="1" t="s">
        <v>1149</v>
      </c>
      <c r="J875" s="1" t="s">
        <v>346</v>
      </c>
      <c r="K875" s="1" t="s">
        <v>1133</v>
      </c>
      <c r="L875" s="1" t="s">
        <v>34</v>
      </c>
      <c r="M875" s="1"/>
      <c r="N875" s="1"/>
      <c r="O875" s="1" t="s">
        <v>6528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 t="s">
        <v>3864</v>
      </c>
      <c r="B876" s="1" t="s">
        <v>3383</v>
      </c>
      <c r="C876" s="1">
        <v>3</v>
      </c>
      <c r="D876" s="1">
        <v>1</v>
      </c>
      <c r="E876" s="1">
        <v>178</v>
      </c>
      <c r="F876" s="1" t="s">
        <v>343</v>
      </c>
      <c r="G876" s="1" t="s">
        <v>1116</v>
      </c>
      <c r="H876" s="1" t="s">
        <v>1118</v>
      </c>
      <c r="I876" s="1" t="s">
        <v>1119</v>
      </c>
      <c r="J876" s="1" t="s">
        <v>346</v>
      </c>
      <c r="K876" s="1" t="s">
        <v>119</v>
      </c>
      <c r="L876" s="1" t="s">
        <v>34</v>
      </c>
      <c r="M876" s="1"/>
      <c r="N876" s="1"/>
      <c r="O876" s="1" t="s">
        <v>6528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 t="s">
        <v>3865</v>
      </c>
      <c r="B877" s="1" t="s">
        <v>3383</v>
      </c>
      <c r="C877" s="1">
        <v>5</v>
      </c>
      <c r="D877" s="1">
        <v>1</v>
      </c>
      <c r="E877" s="1">
        <v>185</v>
      </c>
      <c r="F877" s="1" t="s">
        <v>343</v>
      </c>
      <c r="G877" s="1" t="s">
        <v>1135</v>
      </c>
      <c r="H877" s="1" t="s">
        <v>1137</v>
      </c>
      <c r="I877" s="1" t="s">
        <v>1138</v>
      </c>
      <c r="J877" s="1" t="s">
        <v>1139</v>
      </c>
      <c r="K877" s="1" t="s">
        <v>220</v>
      </c>
      <c r="L877" s="1" t="s">
        <v>34</v>
      </c>
      <c r="M877" s="1"/>
      <c r="N877" s="1"/>
      <c r="O877" s="1" t="s">
        <v>6528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 t="s">
        <v>3866</v>
      </c>
      <c r="B878" s="1" t="s">
        <v>3383</v>
      </c>
      <c r="C878" s="1">
        <v>3</v>
      </c>
      <c r="D878" s="1">
        <v>1</v>
      </c>
      <c r="E878" s="1">
        <v>190</v>
      </c>
      <c r="F878" s="1" t="s">
        <v>343</v>
      </c>
      <c r="G878" s="1" t="s">
        <v>3046</v>
      </c>
      <c r="H878" s="1" t="s">
        <v>291</v>
      </c>
      <c r="I878" s="1" t="s">
        <v>956</v>
      </c>
      <c r="J878" s="1" t="s">
        <v>3048</v>
      </c>
      <c r="K878" s="1" t="s">
        <v>131</v>
      </c>
      <c r="L878" s="1" t="s">
        <v>34</v>
      </c>
      <c r="M878" s="1"/>
      <c r="N878" s="1"/>
      <c r="O878" s="1" t="s">
        <v>6528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 t="s">
        <v>3867</v>
      </c>
      <c r="B879" s="1" t="s">
        <v>3383</v>
      </c>
      <c r="C879" s="1">
        <v>5</v>
      </c>
      <c r="D879" s="1">
        <v>1</v>
      </c>
      <c r="E879" s="1">
        <v>196</v>
      </c>
      <c r="F879" s="1" t="s">
        <v>343</v>
      </c>
      <c r="G879" s="1" t="s">
        <v>1170</v>
      </c>
      <c r="H879" s="1" t="s">
        <v>1172</v>
      </c>
      <c r="I879" s="1" t="s">
        <v>1173</v>
      </c>
      <c r="J879" s="1" t="s">
        <v>1174</v>
      </c>
      <c r="K879" s="1" t="s">
        <v>1175</v>
      </c>
      <c r="L879" s="1" t="s">
        <v>34</v>
      </c>
      <c r="M879" s="1"/>
      <c r="N879" s="1"/>
      <c r="O879" s="1" t="s">
        <v>6528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 t="s">
        <v>3868</v>
      </c>
      <c r="B880" s="1" t="s">
        <v>3383</v>
      </c>
      <c r="C880" s="1">
        <v>2</v>
      </c>
      <c r="D880" s="1">
        <v>1</v>
      </c>
      <c r="E880" s="1">
        <v>2419</v>
      </c>
      <c r="F880" s="1" t="s">
        <v>678</v>
      </c>
      <c r="G880" s="1" t="s">
        <v>1198</v>
      </c>
      <c r="H880" s="1" t="s">
        <v>1199</v>
      </c>
      <c r="I880" s="1" t="s">
        <v>28</v>
      </c>
      <c r="J880" s="1" t="s">
        <v>1200</v>
      </c>
      <c r="K880" s="1" t="s">
        <v>125</v>
      </c>
      <c r="L880" s="1" t="s">
        <v>34</v>
      </c>
      <c r="M880" s="1"/>
      <c r="N880" s="1"/>
      <c r="O880" s="1" t="s">
        <v>6528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 t="s">
        <v>3870</v>
      </c>
      <c r="B881" s="1" t="s">
        <v>3383</v>
      </c>
      <c r="C881" s="1">
        <v>2</v>
      </c>
      <c r="D881" s="1">
        <v>1</v>
      </c>
      <c r="E881" s="1">
        <v>3166</v>
      </c>
      <c r="F881" s="1" t="s">
        <v>3437</v>
      </c>
      <c r="G881" s="1" t="s">
        <v>3871</v>
      </c>
      <c r="H881" s="1" t="s">
        <v>3872</v>
      </c>
      <c r="I881" s="1" t="s">
        <v>28</v>
      </c>
      <c r="J881" s="1" t="s">
        <v>3873</v>
      </c>
      <c r="K881" s="1" t="s">
        <v>125</v>
      </c>
      <c r="L881" s="1" t="s">
        <v>34</v>
      </c>
      <c r="M881" s="1"/>
      <c r="N881" s="1"/>
      <c r="O881" s="1" t="s">
        <v>6528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 t="s">
        <v>3874</v>
      </c>
      <c r="B882" s="1" t="s">
        <v>3383</v>
      </c>
      <c r="C882" s="1">
        <v>2</v>
      </c>
      <c r="D882" s="1">
        <v>1</v>
      </c>
      <c r="E882" s="1">
        <v>2420</v>
      </c>
      <c r="F882" s="1" t="s">
        <v>678</v>
      </c>
      <c r="G882" s="1" t="s">
        <v>1193</v>
      </c>
      <c r="H882" s="1" t="s">
        <v>1195</v>
      </c>
      <c r="I882" s="1" t="s">
        <v>28</v>
      </c>
      <c r="J882" s="1" t="s">
        <v>1196</v>
      </c>
      <c r="K882" s="1" t="s">
        <v>131</v>
      </c>
      <c r="L882" s="1" t="s">
        <v>34</v>
      </c>
      <c r="M882" s="1"/>
      <c r="N882" s="1"/>
      <c r="O882" s="1" t="s">
        <v>6528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 t="s">
        <v>3875</v>
      </c>
      <c r="B883" s="1" t="s">
        <v>3383</v>
      </c>
      <c r="C883" s="1">
        <v>2</v>
      </c>
      <c r="D883" s="1">
        <v>1</v>
      </c>
      <c r="E883" s="1">
        <v>2415</v>
      </c>
      <c r="F883" s="1" t="s">
        <v>678</v>
      </c>
      <c r="G883" s="1" t="s">
        <v>1184</v>
      </c>
      <c r="H883" s="1" t="s">
        <v>1185</v>
      </c>
      <c r="I883" s="1" t="s">
        <v>28</v>
      </c>
      <c r="J883" s="1" t="s">
        <v>1186</v>
      </c>
      <c r="K883" s="1" t="s">
        <v>125</v>
      </c>
      <c r="L883" s="1" t="s">
        <v>34</v>
      </c>
      <c r="M883" s="1"/>
      <c r="N883" s="1"/>
      <c r="O883" s="1" t="s">
        <v>6528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 t="s">
        <v>3876</v>
      </c>
      <c r="B884" s="1" t="s">
        <v>3383</v>
      </c>
      <c r="C884" s="1">
        <v>5</v>
      </c>
      <c r="D884" s="1">
        <v>1</v>
      </c>
      <c r="E884" s="1">
        <v>110</v>
      </c>
      <c r="F884" s="1" t="s">
        <v>343</v>
      </c>
      <c r="G884" s="1" t="s">
        <v>1223</v>
      </c>
      <c r="H884" s="1" t="s">
        <v>1225</v>
      </c>
      <c r="I884" s="1" t="s">
        <v>1226</v>
      </c>
      <c r="J884" s="1" t="s">
        <v>1227</v>
      </c>
      <c r="K884" s="1" t="s">
        <v>1209</v>
      </c>
      <c r="L884" s="1" t="s">
        <v>34</v>
      </c>
      <c r="M884" s="1"/>
      <c r="N884" s="1"/>
      <c r="O884" s="1" t="s">
        <v>6528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 t="s">
        <v>3877</v>
      </c>
      <c r="B885" s="1" t="s">
        <v>3383</v>
      </c>
      <c r="C885" s="1">
        <v>3</v>
      </c>
      <c r="D885" s="1">
        <v>1</v>
      </c>
      <c r="E885" s="1">
        <v>207</v>
      </c>
      <c r="F885" s="1" t="s">
        <v>343</v>
      </c>
      <c r="G885" s="1" t="s">
        <v>1205</v>
      </c>
      <c r="H885" s="1" t="s">
        <v>1207</v>
      </c>
      <c r="I885" s="1" t="s">
        <v>1208</v>
      </c>
      <c r="J885" s="1" t="s">
        <v>219</v>
      </c>
      <c r="K885" s="1" t="s">
        <v>1209</v>
      </c>
      <c r="L885" s="1" t="s">
        <v>34</v>
      </c>
      <c r="M885" s="1"/>
      <c r="N885" s="1"/>
      <c r="O885" s="1" t="s">
        <v>6528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 t="s">
        <v>3879</v>
      </c>
      <c r="B886" s="1" t="s">
        <v>3383</v>
      </c>
      <c r="C886" s="1">
        <v>1</v>
      </c>
      <c r="D886" s="1">
        <v>1</v>
      </c>
      <c r="E886" s="1">
        <v>8348</v>
      </c>
      <c r="F886" s="1" t="s">
        <v>3461</v>
      </c>
      <c r="G886" s="1" t="s">
        <v>3880</v>
      </c>
      <c r="H886" s="1" t="s">
        <v>1276</v>
      </c>
      <c r="I886" s="1" t="s">
        <v>3882</v>
      </c>
      <c r="J886" s="1" t="s">
        <v>3883</v>
      </c>
      <c r="K886" s="1" t="s">
        <v>68</v>
      </c>
      <c r="L886" s="1" t="s">
        <v>34</v>
      </c>
      <c r="M886" s="1"/>
      <c r="N886" s="1"/>
      <c r="O886" s="1" t="s">
        <v>6528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 t="s">
        <v>3884</v>
      </c>
      <c r="B887" s="1" t="s">
        <v>3383</v>
      </c>
      <c r="C887" s="1">
        <v>3</v>
      </c>
      <c r="D887" s="1">
        <v>1</v>
      </c>
      <c r="E887" s="1">
        <v>154</v>
      </c>
      <c r="F887" s="1" t="s">
        <v>343</v>
      </c>
      <c r="G887" s="1" t="s">
        <v>1336</v>
      </c>
      <c r="H887" s="1" t="s">
        <v>1338</v>
      </c>
      <c r="I887" s="1" t="s">
        <v>1339</v>
      </c>
      <c r="J887" s="1" t="s">
        <v>1340</v>
      </c>
      <c r="K887" s="1" t="s">
        <v>1284</v>
      </c>
      <c r="L887" s="1" t="s">
        <v>34</v>
      </c>
      <c r="M887" s="1"/>
      <c r="N887" s="1"/>
      <c r="O887" s="1" t="s">
        <v>6528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 t="s">
        <v>3885</v>
      </c>
      <c r="B888" s="1" t="s">
        <v>3383</v>
      </c>
      <c r="C888" s="1">
        <v>2</v>
      </c>
      <c r="D888" s="1">
        <v>1</v>
      </c>
      <c r="E888" s="1">
        <v>3165</v>
      </c>
      <c r="F888" s="1" t="s">
        <v>3437</v>
      </c>
      <c r="G888" s="1" t="s">
        <v>3886</v>
      </c>
      <c r="H888" s="1" t="s">
        <v>3887</v>
      </c>
      <c r="I888" s="1" t="s">
        <v>3888</v>
      </c>
      <c r="J888" s="1" t="s">
        <v>3889</v>
      </c>
      <c r="K888" s="1" t="s">
        <v>68</v>
      </c>
      <c r="L888" s="1" t="s">
        <v>34</v>
      </c>
      <c r="M888" s="1"/>
      <c r="N888" s="1"/>
      <c r="O888" s="1" t="s">
        <v>6528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 t="s">
        <v>3890</v>
      </c>
      <c r="B889" s="1" t="s">
        <v>3383</v>
      </c>
      <c r="C889" s="1">
        <v>3</v>
      </c>
      <c r="D889" s="1">
        <v>1</v>
      </c>
      <c r="E889" s="1">
        <v>1076</v>
      </c>
      <c r="F889" s="1" t="s">
        <v>3386</v>
      </c>
      <c r="G889" s="1" t="s">
        <v>3891</v>
      </c>
      <c r="H889" s="1" t="s">
        <v>3892</v>
      </c>
      <c r="I889" s="1" t="s">
        <v>28</v>
      </c>
      <c r="J889" s="1" t="s">
        <v>3893</v>
      </c>
      <c r="K889" s="1" t="s">
        <v>1290</v>
      </c>
      <c r="L889" s="1" t="s">
        <v>34</v>
      </c>
      <c r="M889" s="1"/>
      <c r="N889" s="1"/>
      <c r="O889" s="1" t="s">
        <v>6528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 t="s">
        <v>3894</v>
      </c>
      <c r="B890" s="1" t="s">
        <v>3383</v>
      </c>
      <c r="C890" s="1">
        <v>5</v>
      </c>
      <c r="D890" s="1">
        <v>1</v>
      </c>
      <c r="E890" s="1">
        <v>3961</v>
      </c>
      <c r="F890" s="1" t="s">
        <v>343</v>
      </c>
      <c r="G890" s="1" t="s">
        <v>3088</v>
      </c>
      <c r="H890" s="1" t="s">
        <v>3083</v>
      </c>
      <c r="I890" s="1" t="s">
        <v>3090</v>
      </c>
      <c r="J890" s="1" t="s">
        <v>118</v>
      </c>
      <c r="K890" s="1" t="s">
        <v>1284</v>
      </c>
      <c r="L890" s="1" t="s">
        <v>34</v>
      </c>
      <c r="M890" s="1"/>
      <c r="N890" s="1"/>
      <c r="O890" s="1" t="s">
        <v>6528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 t="s">
        <v>3896</v>
      </c>
      <c r="B891" s="1" t="s">
        <v>3383</v>
      </c>
      <c r="C891" s="1">
        <v>2</v>
      </c>
      <c r="D891" s="1">
        <v>1</v>
      </c>
      <c r="E891" s="1">
        <v>1077</v>
      </c>
      <c r="F891" s="1" t="s">
        <v>3386</v>
      </c>
      <c r="G891" s="1" t="s">
        <v>3897</v>
      </c>
      <c r="H891" s="1" t="s">
        <v>3898</v>
      </c>
      <c r="I891" s="1" t="s">
        <v>3899</v>
      </c>
      <c r="J891" s="1" t="s">
        <v>3900</v>
      </c>
      <c r="K891" s="1" t="s">
        <v>200</v>
      </c>
      <c r="L891" s="1" t="s">
        <v>34</v>
      </c>
      <c r="M891" s="1"/>
      <c r="N891" s="1"/>
      <c r="O891" s="1" t="s">
        <v>6528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 t="s">
        <v>3901</v>
      </c>
      <c r="B892" s="1" t="s">
        <v>3383</v>
      </c>
      <c r="C892" s="1">
        <v>3</v>
      </c>
      <c r="D892" s="1">
        <v>1</v>
      </c>
      <c r="E892" s="1">
        <v>214</v>
      </c>
      <c r="F892" s="1" t="s">
        <v>343</v>
      </c>
      <c r="G892" s="1" t="s">
        <v>1280</v>
      </c>
      <c r="H892" s="1" t="s">
        <v>1282</v>
      </c>
      <c r="I892" s="1" t="s">
        <v>1283</v>
      </c>
      <c r="J892" s="1" t="s">
        <v>346</v>
      </c>
      <c r="K892" s="1" t="s">
        <v>1284</v>
      </c>
      <c r="L892" s="1" t="s">
        <v>34</v>
      </c>
      <c r="M892" s="1"/>
      <c r="N892" s="1"/>
      <c r="O892" s="1" t="s">
        <v>6528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 t="s">
        <v>3902</v>
      </c>
      <c r="B893" s="1" t="s">
        <v>3383</v>
      </c>
      <c r="C893" s="1">
        <v>2</v>
      </c>
      <c r="D893" s="1">
        <v>1</v>
      </c>
      <c r="E893" s="1">
        <v>5863</v>
      </c>
      <c r="F893" s="1" t="s">
        <v>3386</v>
      </c>
      <c r="G893" s="1" t="s">
        <v>3903</v>
      </c>
      <c r="H893" s="1" t="s">
        <v>1356</v>
      </c>
      <c r="I893" s="1" t="s">
        <v>2685</v>
      </c>
      <c r="J893" s="1" t="s">
        <v>1358</v>
      </c>
      <c r="K893" s="1" t="s">
        <v>1284</v>
      </c>
      <c r="L893" s="1" t="s">
        <v>34</v>
      </c>
      <c r="M893" s="1"/>
      <c r="N893" s="1"/>
      <c r="O893" s="1" t="s">
        <v>6528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 t="s">
        <v>3904</v>
      </c>
      <c r="B894" s="1" t="s">
        <v>3383</v>
      </c>
      <c r="C894" s="1">
        <v>3</v>
      </c>
      <c r="D894" s="1">
        <v>1</v>
      </c>
      <c r="E894" s="1">
        <v>1083</v>
      </c>
      <c r="F894" s="1" t="s">
        <v>3386</v>
      </c>
      <c r="G894" s="1" t="s">
        <v>3905</v>
      </c>
      <c r="H894" s="1" t="s">
        <v>3906</v>
      </c>
      <c r="I894" s="1" t="s">
        <v>28</v>
      </c>
      <c r="J894" s="1" t="s">
        <v>3907</v>
      </c>
      <c r="K894" s="1" t="s">
        <v>144</v>
      </c>
      <c r="L894" s="1" t="s">
        <v>34</v>
      </c>
      <c r="M894" s="1"/>
      <c r="N894" s="1"/>
      <c r="O894" s="1" t="s">
        <v>6528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 t="s">
        <v>3908</v>
      </c>
      <c r="B895" s="1" t="s">
        <v>3383</v>
      </c>
      <c r="C895" s="1">
        <v>2</v>
      </c>
      <c r="D895" s="1">
        <v>1</v>
      </c>
      <c r="E895" s="1">
        <v>3181</v>
      </c>
      <c r="F895" s="1" t="s">
        <v>3401</v>
      </c>
      <c r="G895" s="1" t="s">
        <v>3909</v>
      </c>
      <c r="H895" s="1" t="s">
        <v>3910</v>
      </c>
      <c r="I895" s="1" t="s">
        <v>28</v>
      </c>
      <c r="J895" s="1" t="s">
        <v>3911</v>
      </c>
      <c r="K895" s="1" t="s">
        <v>144</v>
      </c>
      <c r="L895" s="1" t="s">
        <v>34</v>
      </c>
      <c r="M895" s="1"/>
      <c r="N895" s="1"/>
      <c r="O895" s="1" t="s">
        <v>6528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 t="s">
        <v>3912</v>
      </c>
      <c r="B896" s="1" t="s">
        <v>3383</v>
      </c>
      <c r="C896" s="1">
        <v>2</v>
      </c>
      <c r="D896" s="1">
        <v>1</v>
      </c>
      <c r="E896" s="1">
        <v>1081</v>
      </c>
      <c r="F896" s="1" t="s">
        <v>3386</v>
      </c>
      <c r="G896" s="1" t="s">
        <v>3913</v>
      </c>
      <c r="H896" s="1" t="s">
        <v>3914</v>
      </c>
      <c r="I896" s="1" t="s">
        <v>28</v>
      </c>
      <c r="J896" s="1" t="s">
        <v>3915</v>
      </c>
      <c r="K896" s="1" t="s">
        <v>144</v>
      </c>
      <c r="L896" s="1" t="s">
        <v>34</v>
      </c>
      <c r="M896" s="1"/>
      <c r="N896" s="1"/>
      <c r="O896" s="1" t="s">
        <v>6528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 t="s">
        <v>3916</v>
      </c>
      <c r="B897" s="1" t="s">
        <v>3383</v>
      </c>
      <c r="C897" s="1">
        <v>2</v>
      </c>
      <c r="D897" s="1">
        <v>1</v>
      </c>
      <c r="E897" s="1">
        <v>7020</v>
      </c>
      <c r="F897" s="1" t="s">
        <v>3401</v>
      </c>
      <c r="G897" s="1" t="s">
        <v>3917</v>
      </c>
      <c r="H897" s="1" t="s">
        <v>3919</v>
      </c>
      <c r="I897" s="1" t="s">
        <v>3920</v>
      </c>
      <c r="J897" s="1" t="s">
        <v>3921</v>
      </c>
      <c r="K897" s="1" t="s">
        <v>353</v>
      </c>
      <c r="L897" s="1" t="s">
        <v>34</v>
      </c>
      <c r="M897" s="1"/>
      <c r="N897" s="1"/>
      <c r="O897" s="1" t="s">
        <v>6528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 t="s">
        <v>3922</v>
      </c>
      <c r="B898" s="1" t="s">
        <v>3383</v>
      </c>
      <c r="C898" s="1">
        <v>5</v>
      </c>
      <c r="D898" s="1">
        <v>1</v>
      </c>
      <c r="E898" s="1">
        <v>129</v>
      </c>
      <c r="F898" s="1" t="s">
        <v>343</v>
      </c>
      <c r="G898" s="1" t="s">
        <v>1354</v>
      </c>
      <c r="H898" s="1" t="s">
        <v>1356</v>
      </c>
      <c r="I898" s="1" t="s">
        <v>1357</v>
      </c>
      <c r="J898" s="1" t="s">
        <v>1358</v>
      </c>
      <c r="K898" s="1" t="s">
        <v>1284</v>
      </c>
      <c r="L898" s="1" t="s">
        <v>34</v>
      </c>
      <c r="M898" s="1"/>
      <c r="N898" s="1"/>
      <c r="O898" s="1" t="s">
        <v>6528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 t="s">
        <v>3923</v>
      </c>
      <c r="B899" s="1" t="s">
        <v>3383</v>
      </c>
      <c r="C899" s="1">
        <v>2</v>
      </c>
      <c r="D899" s="1">
        <v>1</v>
      </c>
      <c r="E899" s="1">
        <v>6351</v>
      </c>
      <c r="F899" s="1" t="s">
        <v>3386</v>
      </c>
      <c r="G899" s="1" t="s">
        <v>3924</v>
      </c>
      <c r="H899" s="1" t="s">
        <v>3925</v>
      </c>
      <c r="I899" s="1" t="s">
        <v>437</v>
      </c>
      <c r="J899" s="1" t="s">
        <v>3921</v>
      </c>
      <c r="K899" s="1" t="s">
        <v>353</v>
      </c>
      <c r="L899" s="1" t="s">
        <v>34</v>
      </c>
      <c r="M899" s="1"/>
      <c r="N899" s="1"/>
      <c r="O899" s="1" t="s">
        <v>6528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 t="s">
        <v>3926</v>
      </c>
      <c r="B900" s="1" t="s">
        <v>3383</v>
      </c>
      <c r="C900" s="1">
        <v>3</v>
      </c>
      <c r="D900" s="1">
        <v>1</v>
      </c>
      <c r="E900" s="1">
        <v>1088</v>
      </c>
      <c r="F900" s="1" t="s">
        <v>3386</v>
      </c>
      <c r="G900" s="1" t="s">
        <v>3927</v>
      </c>
      <c r="H900" s="1" t="s">
        <v>3928</v>
      </c>
      <c r="I900" s="1" t="s">
        <v>28</v>
      </c>
      <c r="J900" s="1" t="s">
        <v>346</v>
      </c>
      <c r="K900" s="1" t="s">
        <v>144</v>
      </c>
      <c r="L900" s="1" t="s">
        <v>34</v>
      </c>
      <c r="M900" s="1"/>
      <c r="N900" s="1"/>
      <c r="O900" s="1" t="s">
        <v>6528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 t="s">
        <v>3929</v>
      </c>
      <c r="B901" s="1" t="s">
        <v>3383</v>
      </c>
      <c r="C901" s="1">
        <v>2</v>
      </c>
      <c r="D901" s="1">
        <v>1</v>
      </c>
      <c r="E901" s="1">
        <v>1089</v>
      </c>
      <c r="F901" s="1" t="s">
        <v>3386</v>
      </c>
      <c r="G901" s="1" t="s">
        <v>3930</v>
      </c>
      <c r="H901" s="1" t="s">
        <v>3931</v>
      </c>
      <c r="I901" s="1" t="s">
        <v>28</v>
      </c>
      <c r="J901" s="1" t="s">
        <v>3932</v>
      </c>
      <c r="K901" s="1" t="s">
        <v>144</v>
      </c>
      <c r="L901" s="1" t="s">
        <v>34</v>
      </c>
      <c r="M901" s="1"/>
      <c r="N901" s="1"/>
      <c r="O901" s="1" t="s">
        <v>6528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 t="s">
        <v>3933</v>
      </c>
      <c r="B902" s="1" t="s">
        <v>3383</v>
      </c>
      <c r="C902" s="1">
        <v>2</v>
      </c>
      <c r="D902" s="1">
        <v>1</v>
      </c>
      <c r="E902" s="1">
        <v>1080</v>
      </c>
      <c r="F902" s="1" t="s">
        <v>3386</v>
      </c>
      <c r="G902" s="1" t="s">
        <v>3934</v>
      </c>
      <c r="H902" s="1" t="s">
        <v>3935</v>
      </c>
      <c r="I902" s="1" t="s">
        <v>28</v>
      </c>
      <c r="J902" s="1" t="s">
        <v>3936</v>
      </c>
      <c r="K902" s="1" t="s">
        <v>3118</v>
      </c>
      <c r="L902" s="1" t="s">
        <v>34</v>
      </c>
      <c r="M902" s="1"/>
      <c r="N902" s="1"/>
      <c r="O902" s="1" t="s">
        <v>6528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 t="s">
        <v>3937</v>
      </c>
      <c r="B903" s="1" t="s">
        <v>3383</v>
      </c>
      <c r="C903" s="1">
        <v>3</v>
      </c>
      <c r="D903" s="1">
        <v>1</v>
      </c>
      <c r="E903" s="1">
        <v>1079</v>
      </c>
      <c r="F903" s="1" t="s">
        <v>3386</v>
      </c>
      <c r="G903" s="1" t="s">
        <v>3938</v>
      </c>
      <c r="H903" s="1" t="s">
        <v>3939</v>
      </c>
      <c r="I903" s="1" t="s">
        <v>28</v>
      </c>
      <c r="J903" s="1" t="s">
        <v>3940</v>
      </c>
      <c r="K903" s="1" t="s">
        <v>3118</v>
      </c>
      <c r="L903" s="1" t="s">
        <v>34</v>
      </c>
      <c r="M903" s="1"/>
      <c r="N903" s="1"/>
      <c r="O903" s="1" t="s">
        <v>6528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 t="s">
        <v>3941</v>
      </c>
      <c r="B904" s="1" t="s">
        <v>3383</v>
      </c>
      <c r="C904" s="1">
        <v>3</v>
      </c>
      <c r="D904" s="1">
        <v>1</v>
      </c>
      <c r="E904" s="1">
        <v>1085</v>
      </c>
      <c r="F904" s="1" t="s">
        <v>3386</v>
      </c>
      <c r="G904" s="1" t="s">
        <v>3942</v>
      </c>
      <c r="H904" s="1" t="s">
        <v>3943</v>
      </c>
      <c r="I904" s="1" t="s">
        <v>28</v>
      </c>
      <c r="J904" s="1" t="s">
        <v>3944</v>
      </c>
      <c r="K904" s="1" t="s">
        <v>144</v>
      </c>
      <c r="L904" s="1" t="s">
        <v>34</v>
      </c>
      <c r="M904" s="1"/>
      <c r="N904" s="1"/>
      <c r="O904" s="1" t="s">
        <v>6528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 t="s">
        <v>3945</v>
      </c>
      <c r="B905" s="1" t="s">
        <v>3383</v>
      </c>
      <c r="C905" s="1">
        <v>2</v>
      </c>
      <c r="D905" s="1">
        <v>1</v>
      </c>
      <c r="E905" s="1">
        <v>1093</v>
      </c>
      <c r="F905" s="1" t="s">
        <v>3386</v>
      </c>
      <c r="G905" s="1" t="s">
        <v>3946</v>
      </c>
      <c r="H905" s="1" t="s">
        <v>3947</v>
      </c>
      <c r="I905" s="1" t="s">
        <v>28</v>
      </c>
      <c r="J905" s="1" t="s">
        <v>1259</v>
      </c>
      <c r="K905" s="1" t="s">
        <v>33</v>
      </c>
      <c r="L905" s="1" t="s">
        <v>34</v>
      </c>
      <c r="M905" s="1"/>
      <c r="N905" s="1"/>
      <c r="O905" s="1" t="s">
        <v>6528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 t="s">
        <v>3948</v>
      </c>
      <c r="B906" s="1" t="s">
        <v>3383</v>
      </c>
      <c r="C906" s="1">
        <v>3</v>
      </c>
      <c r="D906" s="1">
        <v>1</v>
      </c>
      <c r="E906" s="1">
        <v>1095</v>
      </c>
      <c r="F906" s="1" t="s">
        <v>3386</v>
      </c>
      <c r="G906" s="1" t="s">
        <v>3949</v>
      </c>
      <c r="H906" s="1" t="s">
        <v>3950</v>
      </c>
      <c r="I906" s="1" t="s">
        <v>28</v>
      </c>
      <c r="J906" s="1" t="s">
        <v>3951</v>
      </c>
      <c r="K906" s="1" t="s">
        <v>33</v>
      </c>
      <c r="L906" s="1" t="s">
        <v>34</v>
      </c>
      <c r="M906" s="1"/>
      <c r="N906" s="1"/>
      <c r="O906" s="1" t="s">
        <v>6528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 t="s">
        <v>3952</v>
      </c>
      <c r="B907" s="1" t="s">
        <v>3383</v>
      </c>
      <c r="C907" s="1">
        <v>3</v>
      </c>
      <c r="D907" s="1">
        <v>1</v>
      </c>
      <c r="E907" s="1">
        <v>195</v>
      </c>
      <c r="F907" s="1" t="s">
        <v>343</v>
      </c>
      <c r="G907" s="1" t="s">
        <v>1249</v>
      </c>
      <c r="H907" s="1" t="s">
        <v>1251</v>
      </c>
      <c r="I907" s="1" t="s">
        <v>1252</v>
      </c>
      <c r="J907" s="1" t="s">
        <v>1253</v>
      </c>
      <c r="K907" s="1" t="s">
        <v>68</v>
      </c>
      <c r="L907" s="1" t="s">
        <v>34</v>
      </c>
      <c r="M907" s="1"/>
      <c r="N907" s="1"/>
      <c r="O907" s="1" t="s">
        <v>6528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 t="s">
        <v>3953</v>
      </c>
      <c r="B908" s="1" t="s">
        <v>3383</v>
      </c>
      <c r="C908" s="1">
        <v>5</v>
      </c>
      <c r="D908" s="1">
        <v>1</v>
      </c>
      <c r="E908" s="1">
        <v>159</v>
      </c>
      <c r="F908" s="1" t="s">
        <v>343</v>
      </c>
      <c r="G908" s="1" t="s">
        <v>1268</v>
      </c>
      <c r="H908" s="1" t="s">
        <v>1270</v>
      </c>
      <c r="I908" s="1" t="s">
        <v>1271</v>
      </c>
      <c r="J908" s="1" t="s">
        <v>1272</v>
      </c>
      <c r="K908" s="1" t="s">
        <v>200</v>
      </c>
      <c r="L908" s="1" t="s">
        <v>34</v>
      </c>
      <c r="M908" s="1"/>
      <c r="N908" s="1"/>
      <c r="O908" s="1" t="s">
        <v>6528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 t="s">
        <v>3954</v>
      </c>
      <c r="B909" s="1" t="s">
        <v>3383</v>
      </c>
      <c r="C909" s="1">
        <v>2</v>
      </c>
      <c r="D909" s="1">
        <v>1</v>
      </c>
      <c r="E909" s="1">
        <v>1090</v>
      </c>
      <c r="F909" s="1" t="s">
        <v>3386</v>
      </c>
      <c r="G909" s="1" t="s">
        <v>3955</v>
      </c>
      <c r="H909" s="1" t="s">
        <v>3957</v>
      </c>
      <c r="I909" s="1" t="s">
        <v>28</v>
      </c>
      <c r="J909" s="1" t="s">
        <v>3958</v>
      </c>
      <c r="K909" s="1" t="s">
        <v>144</v>
      </c>
      <c r="L909" s="1" t="s">
        <v>34</v>
      </c>
      <c r="M909" s="1"/>
      <c r="N909" s="1"/>
      <c r="O909" s="1" t="s">
        <v>6528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 t="s">
        <v>3959</v>
      </c>
      <c r="B910" s="1" t="s">
        <v>3383</v>
      </c>
      <c r="C910" s="1">
        <v>3</v>
      </c>
      <c r="D910" s="1">
        <v>1</v>
      </c>
      <c r="E910" s="1">
        <v>1091</v>
      </c>
      <c r="F910" s="1" t="s">
        <v>3386</v>
      </c>
      <c r="G910" s="1" t="s">
        <v>3960</v>
      </c>
      <c r="H910" s="1" t="s">
        <v>3961</v>
      </c>
      <c r="I910" s="1" t="s">
        <v>28</v>
      </c>
      <c r="J910" s="1" t="s">
        <v>346</v>
      </c>
      <c r="K910" s="1" t="s">
        <v>144</v>
      </c>
      <c r="L910" s="1" t="s">
        <v>34</v>
      </c>
      <c r="M910" s="1"/>
      <c r="N910" s="1"/>
      <c r="O910" s="1" t="s">
        <v>6528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 t="s">
        <v>3962</v>
      </c>
      <c r="B911" s="1" t="s">
        <v>3383</v>
      </c>
      <c r="C911" s="1">
        <v>2</v>
      </c>
      <c r="D911" s="1">
        <v>1</v>
      </c>
      <c r="E911" s="1">
        <v>1084</v>
      </c>
      <c r="F911" s="1" t="s">
        <v>3386</v>
      </c>
      <c r="G911" s="1" t="s">
        <v>3963</v>
      </c>
      <c r="H911" s="1" t="s">
        <v>3964</v>
      </c>
      <c r="I911" s="1" t="s">
        <v>28</v>
      </c>
      <c r="J911" s="1" t="s">
        <v>3965</v>
      </c>
      <c r="K911" s="1" t="s">
        <v>144</v>
      </c>
      <c r="L911" s="1" t="s">
        <v>34</v>
      </c>
      <c r="M911" s="1"/>
      <c r="N911" s="1"/>
      <c r="O911" s="1" t="s">
        <v>6528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 t="s">
        <v>3966</v>
      </c>
      <c r="B912" s="1" t="s">
        <v>3383</v>
      </c>
      <c r="C912" s="1">
        <v>5</v>
      </c>
      <c r="D912" s="1">
        <v>1</v>
      </c>
      <c r="E912" s="1">
        <v>131</v>
      </c>
      <c r="F912" s="1" t="s">
        <v>343</v>
      </c>
      <c r="G912" s="1" t="s">
        <v>1297</v>
      </c>
      <c r="H912" s="1" t="s">
        <v>1299</v>
      </c>
      <c r="I912" s="1" t="s">
        <v>1300</v>
      </c>
      <c r="J912" s="1" t="s">
        <v>1301</v>
      </c>
      <c r="K912" s="1" t="s">
        <v>68</v>
      </c>
      <c r="L912" s="1" t="s">
        <v>34</v>
      </c>
      <c r="M912" s="1"/>
      <c r="N912" s="1"/>
      <c r="O912" s="1" t="s">
        <v>6528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 t="s">
        <v>3967</v>
      </c>
      <c r="B913" s="1" t="s">
        <v>3383</v>
      </c>
      <c r="C913" s="1">
        <v>2</v>
      </c>
      <c r="D913" s="1">
        <v>1</v>
      </c>
      <c r="E913" s="1">
        <v>1082</v>
      </c>
      <c r="F913" s="1" t="s">
        <v>3386</v>
      </c>
      <c r="G913" s="1" t="s">
        <v>3968</v>
      </c>
      <c r="H913" s="1" t="s">
        <v>3969</v>
      </c>
      <c r="I913" s="1" t="s">
        <v>28</v>
      </c>
      <c r="J913" s="1" t="s">
        <v>1340</v>
      </c>
      <c r="K913" s="1" t="s">
        <v>144</v>
      </c>
      <c r="L913" s="1" t="s">
        <v>34</v>
      </c>
      <c r="M913" s="1"/>
      <c r="N913" s="1"/>
      <c r="O913" s="1" t="s">
        <v>6528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 t="s">
        <v>3970</v>
      </c>
      <c r="B914" s="1" t="s">
        <v>3383</v>
      </c>
      <c r="C914" s="1">
        <v>5</v>
      </c>
      <c r="D914" s="1">
        <v>1</v>
      </c>
      <c r="E914" s="1">
        <v>184</v>
      </c>
      <c r="F914" s="1" t="s">
        <v>343</v>
      </c>
      <c r="G914" s="1" t="s">
        <v>1261</v>
      </c>
      <c r="H914" s="1" t="s">
        <v>1263</v>
      </c>
      <c r="I914" s="1" t="s">
        <v>1264</v>
      </c>
      <c r="J914" s="1" t="s">
        <v>1265</v>
      </c>
      <c r="K914" s="1" t="s">
        <v>1266</v>
      </c>
      <c r="L914" s="1" t="s">
        <v>34</v>
      </c>
      <c r="M914" s="1"/>
      <c r="N914" s="1"/>
      <c r="O914" s="1" t="s">
        <v>6528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 t="s">
        <v>3971</v>
      </c>
      <c r="B915" s="1" t="s">
        <v>3383</v>
      </c>
      <c r="C915" s="1">
        <v>3</v>
      </c>
      <c r="D915" s="1">
        <v>1</v>
      </c>
      <c r="E915" s="1">
        <v>166</v>
      </c>
      <c r="F915" s="1" t="s">
        <v>343</v>
      </c>
      <c r="G915" s="1" t="s">
        <v>1274</v>
      </c>
      <c r="H915" s="1" t="s">
        <v>1276</v>
      </c>
      <c r="I915" s="1" t="s">
        <v>1277</v>
      </c>
      <c r="J915" s="1" t="s">
        <v>1278</v>
      </c>
      <c r="K915" s="1" t="s">
        <v>68</v>
      </c>
      <c r="L915" s="1" t="s">
        <v>34</v>
      </c>
      <c r="M915" s="1"/>
      <c r="N915" s="1"/>
      <c r="O915" s="1" t="s">
        <v>6528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 t="s">
        <v>3972</v>
      </c>
      <c r="B916" s="1" t="s">
        <v>3383</v>
      </c>
      <c r="C916" s="1">
        <v>2</v>
      </c>
      <c r="D916" s="1">
        <v>1</v>
      </c>
      <c r="E916" s="1">
        <v>1092</v>
      </c>
      <c r="F916" s="1" t="s">
        <v>3386</v>
      </c>
      <c r="G916" s="1" t="s">
        <v>3973</v>
      </c>
      <c r="H916" s="1" t="s">
        <v>3974</v>
      </c>
      <c r="I916" s="1" t="s">
        <v>28</v>
      </c>
      <c r="J916" s="1" t="s">
        <v>3975</v>
      </c>
      <c r="K916" s="1" t="s">
        <v>144</v>
      </c>
      <c r="L916" s="1" t="s">
        <v>34</v>
      </c>
      <c r="M916" s="1"/>
      <c r="N916" s="1"/>
      <c r="O916" s="1" t="s">
        <v>6528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 t="s">
        <v>3976</v>
      </c>
      <c r="B917" s="1" t="s">
        <v>3383</v>
      </c>
      <c r="C917" s="1">
        <v>5</v>
      </c>
      <c r="D917" s="1">
        <v>1</v>
      </c>
      <c r="E917" s="1">
        <v>143</v>
      </c>
      <c r="F917" s="1" t="s">
        <v>343</v>
      </c>
      <c r="G917" s="1" t="s">
        <v>1364</v>
      </c>
      <c r="H917" s="1" t="s">
        <v>1366</v>
      </c>
      <c r="I917" s="1" t="s">
        <v>1367</v>
      </c>
      <c r="J917" s="1" t="s">
        <v>1368</v>
      </c>
      <c r="K917" s="1" t="s">
        <v>68</v>
      </c>
      <c r="L917" s="1" t="s">
        <v>34</v>
      </c>
      <c r="M917" s="1"/>
      <c r="N917" s="1"/>
      <c r="O917" s="1" t="s">
        <v>6528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 t="s">
        <v>3977</v>
      </c>
      <c r="B918" s="1" t="s">
        <v>3383</v>
      </c>
      <c r="C918" s="1">
        <v>3</v>
      </c>
      <c r="D918" s="1">
        <v>1</v>
      </c>
      <c r="E918" s="1">
        <v>138</v>
      </c>
      <c r="F918" s="1" t="s">
        <v>343</v>
      </c>
      <c r="G918" s="1" t="s">
        <v>1342</v>
      </c>
      <c r="H918" s="1" t="s">
        <v>1344</v>
      </c>
      <c r="I918" s="1" t="s">
        <v>1345</v>
      </c>
      <c r="J918" s="1" t="s">
        <v>1346</v>
      </c>
      <c r="K918" s="1" t="s">
        <v>68</v>
      </c>
      <c r="L918" s="1" t="s">
        <v>34</v>
      </c>
      <c r="M918" s="1"/>
      <c r="N918" s="1"/>
      <c r="O918" s="1" t="s">
        <v>6528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 t="s">
        <v>3978</v>
      </c>
      <c r="B919" s="1" t="s">
        <v>3383</v>
      </c>
      <c r="C919" s="1">
        <v>1</v>
      </c>
      <c r="D919" s="1">
        <v>1</v>
      </c>
      <c r="E919" s="1">
        <v>8349</v>
      </c>
      <c r="F919" s="1" t="s">
        <v>3461</v>
      </c>
      <c r="G919" s="1" t="s">
        <v>3979</v>
      </c>
      <c r="H919" s="1" t="s">
        <v>3980</v>
      </c>
      <c r="I919" s="1" t="s">
        <v>3981</v>
      </c>
      <c r="J919" s="1" t="s">
        <v>3982</v>
      </c>
      <c r="K919" s="1" t="s">
        <v>68</v>
      </c>
      <c r="L919" s="1" t="s">
        <v>34</v>
      </c>
      <c r="M919" s="1"/>
      <c r="N919" s="1"/>
      <c r="O919" s="1" t="s">
        <v>6528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 t="s">
        <v>3983</v>
      </c>
      <c r="B920" s="1" t="s">
        <v>3383</v>
      </c>
      <c r="C920" s="1">
        <v>3</v>
      </c>
      <c r="D920" s="1">
        <v>1</v>
      </c>
      <c r="E920" s="1">
        <v>83</v>
      </c>
      <c r="F920" s="1" t="s">
        <v>343</v>
      </c>
      <c r="G920" s="1" t="s">
        <v>1330</v>
      </c>
      <c r="H920" s="1" t="s">
        <v>1332</v>
      </c>
      <c r="I920" s="1" t="s">
        <v>1333</v>
      </c>
      <c r="J920" s="1" t="s">
        <v>1334</v>
      </c>
      <c r="K920" s="1" t="s">
        <v>68</v>
      </c>
      <c r="L920" s="1" t="s">
        <v>34</v>
      </c>
      <c r="M920" s="1"/>
      <c r="N920" s="1"/>
      <c r="O920" s="1" t="s">
        <v>6528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 t="s">
        <v>3984</v>
      </c>
      <c r="B921" s="1" t="s">
        <v>3383</v>
      </c>
      <c r="C921" s="1">
        <v>5</v>
      </c>
      <c r="D921" s="1">
        <v>1</v>
      </c>
      <c r="E921" s="1">
        <v>212</v>
      </c>
      <c r="F921" s="1" t="s">
        <v>343</v>
      </c>
      <c r="G921" s="1" t="s">
        <v>1348</v>
      </c>
      <c r="H921" s="1" t="s">
        <v>1350</v>
      </c>
      <c r="I921" s="1" t="s">
        <v>1351</v>
      </c>
      <c r="J921" s="1" t="s">
        <v>1352</v>
      </c>
      <c r="K921" s="1" t="s">
        <v>68</v>
      </c>
      <c r="L921" s="1" t="s">
        <v>34</v>
      </c>
      <c r="M921" s="1"/>
      <c r="N921" s="1"/>
      <c r="O921" s="1" t="s">
        <v>6528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 t="s">
        <v>3984</v>
      </c>
      <c r="B922" s="1" t="s">
        <v>3383</v>
      </c>
      <c r="C922" s="1">
        <v>5</v>
      </c>
      <c r="D922" s="1">
        <v>1</v>
      </c>
      <c r="E922" s="1">
        <v>212</v>
      </c>
      <c r="F922" s="1" t="s">
        <v>343</v>
      </c>
      <c r="G922" s="1" t="s">
        <v>1348</v>
      </c>
      <c r="H922" s="1" t="s">
        <v>1350</v>
      </c>
      <c r="I922" s="1" t="s">
        <v>1351</v>
      </c>
      <c r="J922" s="1" t="s">
        <v>1352</v>
      </c>
      <c r="K922" s="1" t="s">
        <v>68</v>
      </c>
      <c r="L922" s="1" t="s">
        <v>34</v>
      </c>
      <c r="M922" s="1"/>
      <c r="N922" s="1"/>
      <c r="O922" s="1" t="s">
        <v>6528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 t="s">
        <v>3985</v>
      </c>
      <c r="B923" s="1" t="s">
        <v>3383</v>
      </c>
      <c r="C923" s="1">
        <v>2</v>
      </c>
      <c r="D923" s="1">
        <v>1</v>
      </c>
      <c r="E923" s="1">
        <v>3730</v>
      </c>
      <c r="F923" s="1" t="s">
        <v>3437</v>
      </c>
      <c r="G923" s="1" t="s">
        <v>3986</v>
      </c>
      <c r="H923" s="1" t="s">
        <v>3988</v>
      </c>
      <c r="I923" s="1" t="s">
        <v>3989</v>
      </c>
      <c r="J923" s="1" t="s">
        <v>3990</v>
      </c>
      <c r="K923" s="1" t="s">
        <v>267</v>
      </c>
      <c r="L923" s="1" t="s">
        <v>34</v>
      </c>
      <c r="M923" s="1"/>
      <c r="N923" s="1"/>
      <c r="O923" s="1" t="s">
        <v>6528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 t="s">
        <v>3991</v>
      </c>
      <c r="B924" s="1" t="s">
        <v>3383</v>
      </c>
      <c r="C924" s="1">
        <v>1</v>
      </c>
      <c r="D924" s="1">
        <v>1</v>
      </c>
      <c r="E924" s="1">
        <v>8562</v>
      </c>
      <c r="F924" s="1" t="s">
        <v>3994</v>
      </c>
      <c r="G924" s="1" t="s">
        <v>3992</v>
      </c>
      <c r="H924" s="1" t="s">
        <v>3995</v>
      </c>
      <c r="I924" s="1" t="s">
        <v>3996</v>
      </c>
      <c r="J924" s="1" t="s">
        <v>3997</v>
      </c>
      <c r="K924" s="1" t="s">
        <v>3998</v>
      </c>
      <c r="L924" s="1" t="s">
        <v>34</v>
      </c>
      <c r="M924" s="1"/>
      <c r="N924" s="1"/>
      <c r="O924" s="1" t="s">
        <v>6528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 t="s">
        <v>3999</v>
      </c>
      <c r="B925" s="1" t="s">
        <v>3383</v>
      </c>
      <c r="C925" s="1">
        <v>5</v>
      </c>
      <c r="D925" s="1">
        <v>1</v>
      </c>
      <c r="E925" s="1">
        <v>94</v>
      </c>
      <c r="F925" s="1" t="s">
        <v>343</v>
      </c>
      <c r="G925" s="1" t="s">
        <v>1376</v>
      </c>
      <c r="H925" s="1" t="s">
        <v>1378</v>
      </c>
      <c r="I925" s="1" t="s">
        <v>1379</v>
      </c>
      <c r="J925" s="1" t="s">
        <v>1380</v>
      </c>
      <c r="K925" s="1" t="s">
        <v>227</v>
      </c>
      <c r="L925" s="1" t="s">
        <v>34</v>
      </c>
      <c r="M925" s="1"/>
      <c r="N925" s="1"/>
      <c r="O925" s="1" t="s">
        <v>6528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 t="s">
        <v>4000</v>
      </c>
      <c r="B926" s="1" t="s">
        <v>3383</v>
      </c>
      <c r="C926" s="1">
        <v>5</v>
      </c>
      <c r="D926" s="1">
        <v>1</v>
      </c>
      <c r="E926" s="1">
        <v>137</v>
      </c>
      <c r="F926" s="1" t="s">
        <v>343</v>
      </c>
      <c r="G926" s="1" t="s">
        <v>1405</v>
      </c>
      <c r="H926" s="1" t="s">
        <v>1407</v>
      </c>
      <c r="I926" s="1" t="s">
        <v>1408</v>
      </c>
      <c r="J926" s="1" t="s">
        <v>1409</v>
      </c>
      <c r="K926" s="1" t="s">
        <v>267</v>
      </c>
      <c r="L926" s="1" t="s">
        <v>34</v>
      </c>
      <c r="M926" s="1"/>
      <c r="N926" s="1"/>
      <c r="O926" s="1" t="s">
        <v>6528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 t="s">
        <v>4001</v>
      </c>
      <c r="B927" s="1" t="s">
        <v>3383</v>
      </c>
      <c r="C927" s="1">
        <v>5</v>
      </c>
      <c r="D927" s="1">
        <v>1</v>
      </c>
      <c r="E927" s="1">
        <v>161</v>
      </c>
      <c r="F927" s="1" t="s">
        <v>343</v>
      </c>
      <c r="G927" s="1" t="s">
        <v>1382</v>
      </c>
      <c r="H927" s="1" t="s">
        <v>1384</v>
      </c>
      <c r="I927" s="1" t="s">
        <v>1385</v>
      </c>
      <c r="J927" s="1" t="s">
        <v>1386</v>
      </c>
      <c r="K927" s="1" t="s">
        <v>227</v>
      </c>
      <c r="L927" s="1" t="s">
        <v>34</v>
      </c>
      <c r="M927" s="1"/>
      <c r="N927" s="1"/>
      <c r="O927" s="1" t="s">
        <v>6528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 t="s">
        <v>4002</v>
      </c>
      <c r="B928" s="1" t="s">
        <v>3383</v>
      </c>
      <c r="C928" s="1">
        <v>5</v>
      </c>
      <c r="D928" s="1">
        <v>1</v>
      </c>
      <c r="E928" s="1">
        <v>201</v>
      </c>
      <c r="F928" s="1" t="s">
        <v>343</v>
      </c>
      <c r="G928" s="1" t="s">
        <v>1370</v>
      </c>
      <c r="H928" s="1" t="s">
        <v>1372</v>
      </c>
      <c r="I928" s="1" t="s">
        <v>1373</v>
      </c>
      <c r="J928" s="1" t="s">
        <v>1374</v>
      </c>
      <c r="K928" s="1" t="s">
        <v>155</v>
      </c>
      <c r="L928" s="1" t="s">
        <v>34</v>
      </c>
      <c r="M928" s="1"/>
      <c r="N928" s="1"/>
      <c r="O928" s="1" t="s">
        <v>6528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 t="s">
        <v>4003</v>
      </c>
      <c r="B929" s="1" t="s">
        <v>3383</v>
      </c>
      <c r="C929" s="1">
        <v>2</v>
      </c>
      <c r="D929" s="1">
        <v>1</v>
      </c>
      <c r="E929" s="1">
        <v>8585</v>
      </c>
      <c r="F929" s="1" t="s">
        <v>3401</v>
      </c>
      <c r="G929" s="1" t="s">
        <v>4004</v>
      </c>
      <c r="H929" s="1" t="s">
        <v>1514</v>
      </c>
      <c r="I929" s="1" t="s">
        <v>4006</v>
      </c>
      <c r="J929" s="1" t="s">
        <v>2622</v>
      </c>
      <c r="K929" s="1" t="s">
        <v>4007</v>
      </c>
      <c r="L929" s="1" t="s">
        <v>34</v>
      </c>
      <c r="M929" s="1"/>
      <c r="N929" s="1"/>
      <c r="O929" s="1" t="s">
        <v>6528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 t="s">
        <v>4008</v>
      </c>
      <c r="B930" s="1" t="s">
        <v>3383</v>
      </c>
      <c r="C930" s="1">
        <v>5</v>
      </c>
      <c r="D930" s="1">
        <v>1</v>
      </c>
      <c r="E930" s="1">
        <v>183</v>
      </c>
      <c r="F930" s="1" t="s">
        <v>343</v>
      </c>
      <c r="G930" s="1" t="s">
        <v>3190</v>
      </c>
      <c r="H930" s="1" t="s">
        <v>3192</v>
      </c>
      <c r="I930" s="1" t="s">
        <v>3193</v>
      </c>
      <c r="J930" s="1" t="s">
        <v>3194</v>
      </c>
      <c r="K930" s="1" t="s">
        <v>1439</v>
      </c>
      <c r="L930" s="1" t="s">
        <v>34</v>
      </c>
      <c r="M930" s="1"/>
      <c r="N930" s="1"/>
      <c r="O930" s="1" t="s">
        <v>6528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 t="s">
        <v>4009</v>
      </c>
      <c r="B931" s="1" t="s">
        <v>3383</v>
      </c>
      <c r="C931" s="1">
        <v>5</v>
      </c>
      <c r="D931" s="1">
        <v>1</v>
      </c>
      <c r="E931" s="1">
        <v>10454</v>
      </c>
      <c r="F931" s="1" t="s">
        <v>343</v>
      </c>
      <c r="G931" s="1" t="s">
        <v>4010</v>
      </c>
      <c r="H931" s="1" t="s">
        <v>4012</v>
      </c>
      <c r="I931" s="1" t="s">
        <v>3453</v>
      </c>
      <c r="J931" s="1" t="s">
        <v>1175</v>
      </c>
      <c r="K931" s="1" t="s">
        <v>1445</v>
      </c>
      <c r="L931" s="1" t="s">
        <v>34</v>
      </c>
      <c r="M931" s="1"/>
      <c r="N931" s="1"/>
      <c r="O931" s="1" t="s">
        <v>6528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 t="s">
        <v>4013</v>
      </c>
      <c r="B932" s="1" t="s">
        <v>3383</v>
      </c>
      <c r="C932" s="1">
        <v>2</v>
      </c>
      <c r="D932" s="1">
        <v>1</v>
      </c>
      <c r="E932" s="1">
        <v>3152</v>
      </c>
      <c r="F932" s="1" t="s">
        <v>3401</v>
      </c>
      <c r="G932" s="1" t="s">
        <v>4014</v>
      </c>
      <c r="H932" s="1" t="s">
        <v>4015</v>
      </c>
      <c r="I932" s="1" t="s">
        <v>4016</v>
      </c>
      <c r="J932" s="1" t="s">
        <v>346</v>
      </c>
      <c r="K932" s="1" t="s">
        <v>4007</v>
      </c>
      <c r="L932" s="1" t="s">
        <v>34</v>
      </c>
      <c r="M932" s="1"/>
      <c r="N932" s="1"/>
      <c r="O932" s="1" t="s">
        <v>6528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 t="s">
        <v>4017</v>
      </c>
      <c r="B933" s="1" t="s">
        <v>3383</v>
      </c>
      <c r="C933" s="1">
        <v>3</v>
      </c>
      <c r="D933" s="1">
        <v>1</v>
      </c>
      <c r="E933" s="1">
        <v>200</v>
      </c>
      <c r="F933" s="1" t="s">
        <v>343</v>
      </c>
      <c r="G933" s="1" t="s">
        <v>1491</v>
      </c>
      <c r="H933" s="1" t="s">
        <v>316</v>
      </c>
      <c r="I933" s="1" t="s">
        <v>1493</v>
      </c>
      <c r="J933" s="1" t="s">
        <v>1494</v>
      </c>
      <c r="K933" s="1" t="s">
        <v>1459</v>
      </c>
      <c r="L933" s="1" t="s">
        <v>34</v>
      </c>
      <c r="M933" s="1"/>
      <c r="N933" s="1"/>
      <c r="O933" s="1" t="s">
        <v>6528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 t="s">
        <v>4018</v>
      </c>
      <c r="B934" s="1" t="s">
        <v>3383</v>
      </c>
      <c r="C934" s="1">
        <v>2</v>
      </c>
      <c r="D934" s="1">
        <v>1</v>
      </c>
      <c r="E934" s="1">
        <v>3729</v>
      </c>
      <c r="F934" s="1" t="s">
        <v>3437</v>
      </c>
      <c r="G934" s="1" t="s">
        <v>4019</v>
      </c>
      <c r="H934" s="1" t="s">
        <v>4021</v>
      </c>
      <c r="I934" s="1" t="s">
        <v>4022</v>
      </c>
      <c r="J934" s="1" t="s">
        <v>4023</v>
      </c>
      <c r="K934" s="1" t="s">
        <v>4024</v>
      </c>
      <c r="L934" s="1" t="s">
        <v>34</v>
      </c>
      <c r="M934" s="1"/>
      <c r="N934" s="1"/>
      <c r="O934" s="1" t="s">
        <v>6528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 t="s">
        <v>4025</v>
      </c>
      <c r="B935" s="1" t="s">
        <v>3383</v>
      </c>
      <c r="C935" s="1">
        <v>2</v>
      </c>
      <c r="D935" s="1">
        <v>1</v>
      </c>
      <c r="E935" s="1">
        <v>8586</v>
      </c>
      <c r="F935" s="1" t="s">
        <v>3401</v>
      </c>
      <c r="G935" s="1" t="s">
        <v>4026</v>
      </c>
      <c r="H935" s="1" t="s">
        <v>4027</v>
      </c>
      <c r="I935" s="1" t="s">
        <v>4028</v>
      </c>
      <c r="J935" s="1" t="s">
        <v>4029</v>
      </c>
      <c r="K935" s="1" t="s">
        <v>1489</v>
      </c>
      <c r="L935" s="1" t="s">
        <v>34</v>
      </c>
      <c r="M935" s="1"/>
      <c r="N935" s="1"/>
      <c r="O935" s="1" t="s">
        <v>6528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 t="s">
        <v>4030</v>
      </c>
      <c r="B936" s="1" t="s">
        <v>3383</v>
      </c>
      <c r="C936" s="1">
        <v>2</v>
      </c>
      <c r="D936" s="1">
        <v>1</v>
      </c>
      <c r="E936" s="1">
        <v>1107</v>
      </c>
      <c r="F936" s="1" t="s">
        <v>3386</v>
      </c>
      <c r="G936" s="1" t="s">
        <v>4031</v>
      </c>
      <c r="H936" s="1" t="s">
        <v>4032</v>
      </c>
      <c r="I936" s="1" t="s">
        <v>4033</v>
      </c>
      <c r="J936" s="1" t="s">
        <v>346</v>
      </c>
      <c r="K936" s="1" t="s">
        <v>4034</v>
      </c>
      <c r="L936" s="1" t="s">
        <v>34</v>
      </c>
      <c r="M936" s="1"/>
      <c r="N936" s="1"/>
      <c r="O936" s="1" t="s">
        <v>6528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 t="s">
        <v>4035</v>
      </c>
      <c r="B937" s="1" t="s">
        <v>3383</v>
      </c>
      <c r="C937" s="1">
        <v>3</v>
      </c>
      <c r="D937" s="1">
        <v>1</v>
      </c>
      <c r="E937" s="1">
        <v>1108</v>
      </c>
      <c r="F937" s="1" t="s">
        <v>3386</v>
      </c>
      <c r="G937" s="1" t="s">
        <v>4036</v>
      </c>
      <c r="H937" s="1" t="s">
        <v>4037</v>
      </c>
      <c r="I937" s="1" t="s">
        <v>4038</v>
      </c>
      <c r="J937" s="1" t="s">
        <v>4039</v>
      </c>
      <c r="K937" s="1" t="s">
        <v>4034</v>
      </c>
      <c r="L937" s="1" t="s">
        <v>34</v>
      </c>
      <c r="M937" s="1"/>
      <c r="N937" s="1"/>
      <c r="O937" s="1" t="s">
        <v>6528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 t="s">
        <v>4040</v>
      </c>
      <c r="B938" s="1" t="s">
        <v>3383</v>
      </c>
      <c r="C938" s="1">
        <v>3</v>
      </c>
      <c r="D938" s="1">
        <v>1</v>
      </c>
      <c r="E938" s="1">
        <v>1104</v>
      </c>
      <c r="F938" s="1" t="s">
        <v>3386</v>
      </c>
      <c r="G938" s="1" t="s">
        <v>4041</v>
      </c>
      <c r="H938" s="1" t="s">
        <v>4043</v>
      </c>
      <c r="I938" s="1" t="s">
        <v>4044</v>
      </c>
      <c r="J938" s="1" t="s">
        <v>4045</v>
      </c>
      <c r="K938" s="1" t="s">
        <v>1459</v>
      </c>
      <c r="L938" s="1" t="s">
        <v>34</v>
      </c>
      <c r="M938" s="1"/>
      <c r="N938" s="1"/>
      <c r="O938" s="1" t="s">
        <v>6528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 t="s">
        <v>4046</v>
      </c>
      <c r="B939" s="1" t="s">
        <v>3383</v>
      </c>
      <c r="C939" s="1">
        <v>2</v>
      </c>
      <c r="D939" s="1">
        <v>1</v>
      </c>
      <c r="E939" s="1">
        <v>8579</v>
      </c>
      <c r="F939" s="1" t="s">
        <v>4048</v>
      </c>
      <c r="G939" s="1" t="s">
        <v>4047</v>
      </c>
      <c r="H939" s="1" t="s">
        <v>4049</v>
      </c>
      <c r="I939" s="1" t="s">
        <v>4050</v>
      </c>
      <c r="J939" s="1" t="s">
        <v>346</v>
      </c>
      <c r="K939" s="1" t="s">
        <v>4024</v>
      </c>
      <c r="L939" s="1" t="s">
        <v>34</v>
      </c>
      <c r="M939" s="1"/>
      <c r="N939" s="1"/>
      <c r="O939" s="1" t="s">
        <v>6528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 t="s">
        <v>4051</v>
      </c>
      <c r="B940" s="1" t="s">
        <v>3383</v>
      </c>
      <c r="C940" s="1">
        <v>2</v>
      </c>
      <c r="D940" s="1">
        <v>1</v>
      </c>
      <c r="E940" s="1">
        <v>8582</v>
      </c>
      <c r="F940" s="1" t="s">
        <v>4048</v>
      </c>
      <c r="G940" s="1" t="s">
        <v>4052</v>
      </c>
      <c r="H940" s="1" t="s">
        <v>4053</v>
      </c>
      <c r="I940" s="1" t="s">
        <v>4054</v>
      </c>
      <c r="J940" s="1" t="s">
        <v>346</v>
      </c>
      <c r="K940" s="1" t="s">
        <v>4024</v>
      </c>
      <c r="L940" s="1" t="s">
        <v>34</v>
      </c>
      <c r="M940" s="1"/>
      <c r="N940" s="1"/>
      <c r="O940" s="1" t="s">
        <v>6528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 t="s">
        <v>4055</v>
      </c>
      <c r="B941" s="1" t="s">
        <v>3383</v>
      </c>
      <c r="C941" s="1">
        <v>3</v>
      </c>
      <c r="D941" s="1">
        <v>1</v>
      </c>
      <c r="E941" s="1">
        <v>139</v>
      </c>
      <c r="F941" s="1" t="s">
        <v>343</v>
      </c>
      <c r="G941" s="1" t="s">
        <v>1473</v>
      </c>
      <c r="H941" s="1" t="s">
        <v>1475</v>
      </c>
      <c r="I941" s="1" t="s">
        <v>1476</v>
      </c>
      <c r="J941" s="1" t="s">
        <v>1477</v>
      </c>
      <c r="K941" s="1" t="s">
        <v>1459</v>
      </c>
      <c r="L941" s="1" t="s">
        <v>34</v>
      </c>
      <c r="M941" s="1"/>
      <c r="N941" s="1"/>
      <c r="O941" s="1" t="s">
        <v>6528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 t="s">
        <v>4056</v>
      </c>
      <c r="B942" s="1" t="s">
        <v>3383</v>
      </c>
      <c r="C942" s="1">
        <v>3</v>
      </c>
      <c r="D942" s="1">
        <v>1</v>
      </c>
      <c r="E942" s="1">
        <v>1103</v>
      </c>
      <c r="F942" s="1" t="s">
        <v>3386</v>
      </c>
      <c r="G942" s="1" t="s">
        <v>4057</v>
      </c>
      <c r="H942" s="1" t="s">
        <v>4058</v>
      </c>
      <c r="I942" s="1" t="s">
        <v>4059</v>
      </c>
      <c r="J942" s="1" t="s">
        <v>4060</v>
      </c>
      <c r="K942" s="1" t="s">
        <v>1459</v>
      </c>
      <c r="L942" s="1" t="s">
        <v>34</v>
      </c>
      <c r="M942" s="1"/>
      <c r="N942" s="1"/>
      <c r="O942" s="1" t="s">
        <v>6528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 t="s">
        <v>4061</v>
      </c>
      <c r="B943" s="1" t="s">
        <v>3383</v>
      </c>
      <c r="C943" s="1">
        <v>2</v>
      </c>
      <c r="D943" s="1">
        <v>1</v>
      </c>
      <c r="E943" s="1">
        <v>8581</v>
      </c>
      <c r="F943" s="1" t="s">
        <v>4048</v>
      </c>
      <c r="G943" s="1" t="s">
        <v>4062</v>
      </c>
      <c r="H943" s="1" t="s">
        <v>4063</v>
      </c>
      <c r="I943" s="1" t="s">
        <v>4064</v>
      </c>
      <c r="J943" s="1" t="s">
        <v>4065</v>
      </c>
      <c r="K943" s="1" t="s">
        <v>4024</v>
      </c>
      <c r="L943" s="1" t="s">
        <v>34</v>
      </c>
      <c r="M943" s="1"/>
      <c r="N943" s="1"/>
      <c r="O943" s="1" t="s">
        <v>6528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 t="s">
        <v>4066</v>
      </c>
      <c r="B944" s="1" t="s">
        <v>3383</v>
      </c>
      <c r="C944" s="1">
        <v>2</v>
      </c>
      <c r="D944" s="1">
        <v>1</v>
      </c>
      <c r="E944" s="1">
        <v>7773</v>
      </c>
      <c r="F944" s="1" t="s">
        <v>4048</v>
      </c>
      <c r="G944" s="1" t="s">
        <v>4067</v>
      </c>
      <c r="H944" s="1" t="s">
        <v>4068</v>
      </c>
      <c r="I944" s="1" t="s">
        <v>771</v>
      </c>
      <c r="J944" s="1" t="s">
        <v>4069</v>
      </c>
      <c r="K944" s="1" t="s">
        <v>4024</v>
      </c>
      <c r="L944" s="1" t="s">
        <v>34</v>
      </c>
      <c r="M944" s="1"/>
      <c r="N944" s="1"/>
      <c r="O944" s="1" t="s">
        <v>6528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 t="s">
        <v>4070</v>
      </c>
      <c r="B945" s="1" t="s">
        <v>3383</v>
      </c>
      <c r="C945" s="1">
        <v>2</v>
      </c>
      <c r="D945" s="1">
        <v>1</v>
      </c>
      <c r="E945" s="1">
        <v>8580</v>
      </c>
      <c r="F945" s="1" t="s">
        <v>4048</v>
      </c>
      <c r="G945" s="1" t="s">
        <v>4071</v>
      </c>
      <c r="H945" s="1" t="s">
        <v>4072</v>
      </c>
      <c r="I945" s="1" t="s">
        <v>4073</v>
      </c>
      <c r="J945" s="1" t="s">
        <v>4074</v>
      </c>
      <c r="K945" s="1" t="s">
        <v>4024</v>
      </c>
      <c r="L945" s="1" t="s">
        <v>34</v>
      </c>
      <c r="M945" s="1"/>
      <c r="N945" s="1"/>
      <c r="O945" s="1" t="s">
        <v>6528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 t="s">
        <v>4075</v>
      </c>
      <c r="B946" s="1" t="s">
        <v>3383</v>
      </c>
      <c r="C946" s="1">
        <v>5</v>
      </c>
      <c r="D946" s="1">
        <v>1</v>
      </c>
      <c r="E946" s="1">
        <v>335</v>
      </c>
      <c r="F946" s="1" t="s">
        <v>30</v>
      </c>
      <c r="G946" s="1" t="s">
        <v>4076</v>
      </c>
      <c r="H946" s="1" t="s">
        <v>4078</v>
      </c>
      <c r="I946" s="1" t="s">
        <v>46</v>
      </c>
      <c r="J946" s="1" t="s">
        <v>3250</v>
      </c>
      <c r="K946" s="1" t="s">
        <v>2687</v>
      </c>
      <c r="L946" s="1" t="s">
        <v>2680</v>
      </c>
      <c r="M946" s="1"/>
      <c r="N946" s="1"/>
      <c r="O946" s="1" t="s">
        <v>6528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 t="s">
        <v>4079</v>
      </c>
      <c r="B947" s="1" t="s">
        <v>3383</v>
      </c>
      <c r="C947" s="1">
        <v>3</v>
      </c>
      <c r="D947" s="1">
        <v>1</v>
      </c>
      <c r="E947" s="1">
        <v>127</v>
      </c>
      <c r="F947" s="1" t="s">
        <v>343</v>
      </c>
      <c r="G947" s="1" t="s">
        <v>3252</v>
      </c>
      <c r="H947" s="1" t="s">
        <v>3254</v>
      </c>
      <c r="I947" s="1" t="s">
        <v>3255</v>
      </c>
      <c r="J947" s="1" t="s">
        <v>3256</v>
      </c>
      <c r="K947" s="1" t="s">
        <v>2687</v>
      </c>
      <c r="L947" s="1" t="s">
        <v>2680</v>
      </c>
      <c r="M947" s="1"/>
      <c r="N947" s="1"/>
      <c r="O947" s="1" t="s">
        <v>6528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 t="s">
        <v>4080</v>
      </c>
      <c r="B948" s="1" t="s">
        <v>3383</v>
      </c>
      <c r="C948" s="1">
        <v>5</v>
      </c>
      <c r="D948" s="1">
        <v>1</v>
      </c>
      <c r="E948" s="1">
        <v>104</v>
      </c>
      <c r="F948" s="1" t="s">
        <v>343</v>
      </c>
      <c r="G948" s="1" t="s">
        <v>3229</v>
      </c>
      <c r="H948" s="1" t="s">
        <v>3231</v>
      </c>
      <c r="I948" s="1" t="s">
        <v>3232</v>
      </c>
      <c r="J948" s="1" t="s">
        <v>3141</v>
      </c>
      <c r="K948" s="1" t="s">
        <v>2687</v>
      </c>
      <c r="L948" s="1" t="s">
        <v>2680</v>
      </c>
      <c r="M948" s="1"/>
      <c r="N948" s="1"/>
      <c r="O948" s="1" t="s">
        <v>6528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 t="s">
        <v>4081</v>
      </c>
      <c r="B949" s="1" t="s">
        <v>3383</v>
      </c>
      <c r="C949" s="1">
        <v>3</v>
      </c>
      <c r="D949" s="1">
        <v>1</v>
      </c>
      <c r="E949" s="1">
        <v>103</v>
      </c>
      <c r="F949" s="1" t="s">
        <v>343</v>
      </c>
      <c r="G949" s="1" t="s">
        <v>3240</v>
      </c>
      <c r="H949" s="1" t="s">
        <v>3242</v>
      </c>
      <c r="I949" s="1" t="s">
        <v>3243</v>
      </c>
      <c r="J949" s="1" t="s">
        <v>3244</v>
      </c>
      <c r="K949" s="1" t="s">
        <v>2687</v>
      </c>
      <c r="L949" s="1" t="s">
        <v>2680</v>
      </c>
      <c r="M949" s="1"/>
      <c r="N949" s="1"/>
      <c r="O949" s="1" t="s">
        <v>6528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 t="s">
        <v>4082</v>
      </c>
      <c r="B950" s="1" t="s">
        <v>3383</v>
      </c>
      <c r="C950" s="1">
        <v>5</v>
      </c>
      <c r="D950" s="1">
        <v>1</v>
      </c>
      <c r="E950" s="1">
        <v>286</v>
      </c>
      <c r="F950" s="1" t="s">
        <v>30</v>
      </c>
      <c r="G950" s="1" t="s">
        <v>4083</v>
      </c>
      <c r="H950" s="1" t="s">
        <v>4085</v>
      </c>
      <c r="I950" s="1" t="s">
        <v>4086</v>
      </c>
      <c r="J950" s="1" t="s">
        <v>4087</v>
      </c>
      <c r="K950" s="1" t="s">
        <v>2687</v>
      </c>
      <c r="L950" s="1" t="s">
        <v>2680</v>
      </c>
      <c r="M950" s="1"/>
      <c r="N950" s="1"/>
      <c r="O950" s="1" t="s">
        <v>6528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 t="s">
        <v>4088</v>
      </c>
      <c r="B951" s="1" t="s">
        <v>3383</v>
      </c>
      <c r="C951" s="1">
        <v>5</v>
      </c>
      <c r="D951" s="1">
        <v>1</v>
      </c>
      <c r="E951" s="1">
        <v>10202</v>
      </c>
      <c r="F951" s="1" t="s">
        <v>343</v>
      </c>
      <c r="G951" s="1" t="s">
        <v>3246</v>
      </c>
      <c r="H951" s="1" t="s">
        <v>3248</v>
      </c>
      <c r="I951" s="1" t="s">
        <v>3249</v>
      </c>
      <c r="J951" s="1" t="s">
        <v>3250</v>
      </c>
      <c r="K951" s="1" t="s">
        <v>2687</v>
      </c>
      <c r="L951" s="1" t="s">
        <v>2680</v>
      </c>
      <c r="M951" s="1"/>
      <c r="N951" s="1"/>
      <c r="O951" s="1" t="s">
        <v>6528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 t="s">
        <v>4089</v>
      </c>
      <c r="B952" s="1" t="s">
        <v>3383</v>
      </c>
      <c r="C952" s="1">
        <v>5</v>
      </c>
      <c r="D952" s="1">
        <v>1</v>
      </c>
      <c r="E952" s="1">
        <v>88</v>
      </c>
      <c r="F952" s="1" t="s">
        <v>343</v>
      </c>
      <c r="G952" s="1" t="s">
        <v>3234</v>
      </c>
      <c r="H952" s="1" t="s">
        <v>3236</v>
      </c>
      <c r="I952" s="1" t="s">
        <v>3237</v>
      </c>
      <c r="J952" s="1" t="s">
        <v>3238</v>
      </c>
      <c r="K952" s="1" t="s">
        <v>2687</v>
      </c>
      <c r="L952" s="1" t="s">
        <v>2680</v>
      </c>
      <c r="M952" s="1"/>
      <c r="N952" s="1"/>
      <c r="O952" s="1" t="s">
        <v>6528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 t="s">
        <v>4090</v>
      </c>
      <c r="B953" s="1" t="s">
        <v>3383</v>
      </c>
      <c r="C953" s="1">
        <v>2</v>
      </c>
      <c r="D953" s="1">
        <v>1</v>
      </c>
      <c r="E953" s="1">
        <v>3960</v>
      </c>
      <c r="F953" s="1" t="s">
        <v>3401</v>
      </c>
      <c r="G953" s="1" t="s">
        <v>4091</v>
      </c>
      <c r="H953" s="1" t="s">
        <v>4093</v>
      </c>
      <c r="I953" s="1" t="s">
        <v>4094</v>
      </c>
      <c r="J953" s="1" t="s">
        <v>4095</v>
      </c>
      <c r="K953" s="1" t="s">
        <v>1510</v>
      </c>
      <c r="L953" s="1" t="s">
        <v>34</v>
      </c>
      <c r="M953" s="1"/>
      <c r="N953" s="1"/>
      <c r="O953" s="1" t="s">
        <v>6528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 t="s">
        <v>4096</v>
      </c>
      <c r="B954" s="1" t="s">
        <v>3383</v>
      </c>
      <c r="C954" s="1">
        <v>2</v>
      </c>
      <c r="D954" s="1">
        <v>1</v>
      </c>
      <c r="E954" s="1">
        <v>7768</v>
      </c>
      <c r="F954" s="1" t="s">
        <v>4098</v>
      </c>
      <c r="G954" s="1" t="s">
        <v>4097</v>
      </c>
      <c r="H954" s="1" t="s">
        <v>4099</v>
      </c>
      <c r="I954" s="1" t="s">
        <v>4100</v>
      </c>
      <c r="J954" s="1" t="s">
        <v>4101</v>
      </c>
      <c r="K954" s="1" t="s">
        <v>1510</v>
      </c>
      <c r="L954" s="1" t="s">
        <v>34</v>
      </c>
      <c r="M954" s="1"/>
      <c r="N954" s="1"/>
      <c r="O954" s="1" t="s">
        <v>6528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 t="s">
        <v>4102</v>
      </c>
      <c r="B955" s="1" t="s">
        <v>3383</v>
      </c>
      <c r="C955" s="1">
        <v>2</v>
      </c>
      <c r="D955" s="1">
        <v>1</v>
      </c>
      <c r="E955" s="1">
        <v>8589</v>
      </c>
      <c r="F955" s="1" t="s">
        <v>4098</v>
      </c>
      <c r="G955" s="1" t="s">
        <v>4103</v>
      </c>
      <c r="H955" s="1" t="s">
        <v>4104</v>
      </c>
      <c r="I955" s="1" t="s">
        <v>2086</v>
      </c>
      <c r="J955" s="1" t="s">
        <v>346</v>
      </c>
      <c r="K955" s="1" t="s">
        <v>4105</v>
      </c>
      <c r="L955" s="1" t="s">
        <v>34</v>
      </c>
      <c r="M955" s="1"/>
      <c r="N955" s="1"/>
      <c r="O955" s="1" t="s">
        <v>6528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 t="s">
        <v>4106</v>
      </c>
      <c r="B956" s="1" t="s">
        <v>3383</v>
      </c>
      <c r="C956" s="1">
        <v>2</v>
      </c>
      <c r="D956" s="1">
        <v>1</v>
      </c>
      <c r="E956" s="1">
        <v>3719</v>
      </c>
      <c r="F956" s="1" t="s">
        <v>3437</v>
      </c>
      <c r="G956" s="1" t="s">
        <v>4107</v>
      </c>
      <c r="H956" s="1" t="s">
        <v>4108</v>
      </c>
      <c r="I956" s="1" t="s">
        <v>2397</v>
      </c>
      <c r="J956" s="1" t="s">
        <v>4109</v>
      </c>
      <c r="K956" s="1" t="s">
        <v>1510</v>
      </c>
      <c r="L956" s="1" t="s">
        <v>34</v>
      </c>
      <c r="M956" s="1"/>
      <c r="N956" s="1"/>
      <c r="O956" s="1" t="s">
        <v>6528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 t="s">
        <v>4110</v>
      </c>
      <c r="B957" s="1" t="s">
        <v>3383</v>
      </c>
      <c r="C957" s="1">
        <v>2</v>
      </c>
      <c r="D957" s="1">
        <v>1</v>
      </c>
      <c r="E957" s="1">
        <v>3737</v>
      </c>
      <c r="F957" s="1" t="s">
        <v>3401</v>
      </c>
      <c r="G957" s="1" t="s">
        <v>4111</v>
      </c>
      <c r="H957" s="1" t="s">
        <v>4112</v>
      </c>
      <c r="I957" s="1" t="s">
        <v>4113</v>
      </c>
      <c r="J957" s="1" t="s">
        <v>3849</v>
      </c>
      <c r="K957" s="1" t="s">
        <v>4114</v>
      </c>
      <c r="L957" s="1" t="s">
        <v>34</v>
      </c>
      <c r="M957" s="1"/>
      <c r="N957" s="1"/>
      <c r="O957" s="1" t="s">
        <v>6528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 t="s">
        <v>4115</v>
      </c>
      <c r="B958" s="1" t="s">
        <v>3383</v>
      </c>
      <c r="C958" s="1">
        <v>2</v>
      </c>
      <c r="D958" s="1">
        <v>1</v>
      </c>
      <c r="E958" s="1">
        <v>3734</v>
      </c>
      <c r="F958" s="1" t="s">
        <v>3437</v>
      </c>
      <c r="G958" s="1" t="s">
        <v>4116</v>
      </c>
      <c r="H958" s="1" t="s">
        <v>2614</v>
      </c>
      <c r="I958" s="1" t="s">
        <v>4117</v>
      </c>
      <c r="J958" s="1" t="s">
        <v>4118</v>
      </c>
      <c r="K958" s="1" t="s">
        <v>1510</v>
      </c>
      <c r="L958" s="1" t="s">
        <v>34</v>
      </c>
      <c r="M958" s="1"/>
      <c r="N958" s="1"/>
      <c r="O958" s="1" t="s">
        <v>6528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 t="s">
        <v>4119</v>
      </c>
      <c r="B959" s="1" t="s">
        <v>3383</v>
      </c>
      <c r="C959" s="1">
        <v>2</v>
      </c>
      <c r="D959" s="1">
        <v>1</v>
      </c>
      <c r="E959" s="1">
        <v>3744</v>
      </c>
      <c r="F959" s="1" t="s">
        <v>3437</v>
      </c>
      <c r="G959" s="1" t="s">
        <v>4120</v>
      </c>
      <c r="H959" s="1" t="s">
        <v>4121</v>
      </c>
      <c r="I959" s="1" t="s">
        <v>1103</v>
      </c>
      <c r="J959" s="1" t="s">
        <v>4122</v>
      </c>
      <c r="K959" s="1" t="s">
        <v>4105</v>
      </c>
      <c r="L959" s="1" t="s">
        <v>34</v>
      </c>
      <c r="M959" s="1"/>
      <c r="N959" s="1"/>
      <c r="O959" s="1" t="s">
        <v>6528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 t="s">
        <v>4123</v>
      </c>
      <c r="B960" s="1" t="s">
        <v>3383</v>
      </c>
      <c r="C960" s="1">
        <v>3</v>
      </c>
      <c r="D960" s="1">
        <v>1</v>
      </c>
      <c r="E960" s="1">
        <v>150</v>
      </c>
      <c r="F960" s="1" t="s">
        <v>343</v>
      </c>
      <c r="G960" s="1" t="s">
        <v>1512</v>
      </c>
      <c r="H960" s="1" t="s">
        <v>1514</v>
      </c>
      <c r="I960" s="1" t="s">
        <v>1515</v>
      </c>
      <c r="J960" s="1" t="s">
        <v>346</v>
      </c>
      <c r="K960" s="1" t="s">
        <v>1510</v>
      </c>
      <c r="L960" s="1" t="s">
        <v>34</v>
      </c>
      <c r="M960" s="1"/>
      <c r="N960" s="1"/>
      <c r="O960" s="1" t="s">
        <v>6528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 t="s">
        <v>4124</v>
      </c>
      <c r="B961" s="1" t="s">
        <v>3383</v>
      </c>
      <c r="C961" s="1">
        <v>2</v>
      </c>
      <c r="D961" s="1">
        <v>1</v>
      </c>
      <c r="E961" s="1">
        <v>7769</v>
      </c>
      <c r="F961" s="1" t="s">
        <v>3401</v>
      </c>
      <c r="G961" s="1" t="s">
        <v>4125</v>
      </c>
      <c r="H961" s="1" t="s">
        <v>4127</v>
      </c>
      <c r="I961" s="1" t="s">
        <v>849</v>
      </c>
      <c r="J961" s="1" t="s">
        <v>346</v>
      </c>
      <c r="K961" s="1" t="s">
        <v>1522</v>
      </c>
      <c r="L961" s="1" t="s">
        <v>34</v>
      </c>
      <c r="M961" s="1"/>
      <c r="N961" s="1"/>
      <c r="O961" s="1" t="s">
        <v>6528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 t="s">
        <v>4128</v>
      </c>
      <c r="B962" s="1" t="s">
        <v>3383</v>
      </c>
      <c r="C962" s="1">
        <v>2</v>
      </c>
      <c r="D962" s="1">
        <v>1</v>
      </c>
      <c r="E962" s="1">
        <v>5010</v>
      </c>
      <c r="F962" s="1" t="s">
        <v>3401</v>
      </c>
      <c r="G962" s="1" t="s">
        <v>4129</v>
      </c>
      <c r="H962" s="1" t="s">
        <v>4130</v>
      </c>
      <c r="I962" s="1" t="s">
        <v>4131</v>
      </c>
      <c r="J962" s="1" t="s">
        <v>4132</v>
      </c>
      <c r="K962" s="1" t="s">
        <v>4133</v>
      </c>
      <c r="L962" s="1" t="s">
        <v>34</v>
      </c>
      <c r="M962" s="1"/>
      <c r="N962" s="1"/>
      <c r="O962" s="1" t="s">
        <v>6528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 t="s">
        <v>4134</v>
      </c>
      <c r="B963" s="1" t="s">
        <v>3383</v>
      </c>
      <c r="C963" s="1">
        <v>2</v>
      </c>
      <c r="D963" s="1">
        <v>1</v>
      </c>
      <c r="E963" s="1">
        <v>8577</v>
      </c>
      <c r="F963" s="1" t="s">
        <v>3401</v>
      </c>
      <c r="G963" s="1" t="s">
        <v>4135</v>
      </c>
      <c r="H963" s="1" t="s">
        <v>4136</v>
      </c>
      <c r="I963" s="1" t="s">
        <v>4137</v>
      </c>
      <c r="J963" s="1" t="s">
        <v>4138</v>
      </c>
      <c r="K963" s="1" t="s">
        <v>4139</v>
      </c>
      <c r="L963" s="1" t="s">
        <v>34</v>
      </c>
      <c r="M963" s="1"/>
      <c r="N963" s="1"/>
      <c r="O963" s="1" t="s">
        <v>6528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 t="s">
        <v>4140</v>
      </c>
      <c r="B964" s="1" t="s">
        <v>3383</v>
      </c>
      <c r="C964" s="1">
        <v>2</v>
      </c>
      <c r="D964" s="1">
        <v>1</v>
      </c>
      <c r="E964" s="1">
        <v>8578</v>
      </c>
      <c r="F964" s="1" t="s">
        <v>3401</v>
      </c>
      <c r="G964" s="1" t="s">
        <v>4141</v>
      </c>
      <c r="H964" s="1" t="s">
        <v>4142</v>
      </c>
      <c r="I964" s="1" t="s">
        <v>4143</v>
      </c>
      <c r="J964" s="1" t="s">
        <v>4144</v>
      </c>
      <c r="K964" s="1" t="s">
        <v>68</v>
      </c>
      <c r="L964" s="1" t="s">
        <v>34</v>
      </c>
      <c r="M964" s="1"/>
      <c r="N964" s="1"/>
      <c r="O964" s="1" t="s">
        <v>6528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 t="s">
        <v>4145</v>
      </c>
      <c r="B965" s="1" t="s">
        <v>3383</v>
      </c>
      <c r="C965" s="1">
        <v>5</v>
      </c>
      <c r="D965" s="1">
        <v>1</v>
      </c>
      <c r="E965" s="1">
        <v>10493</v>
      </c>
      <c r="F965" s="1" t="s">
        <v>343</v>
      </c>
      <c r="G965" s="1" t="s">
        <v>1506</v>
      </c>
      <c r="H965" s="1" t="s">
        <v>1508</v>
      </c>
      <c r="I965" s="1" t="s">
        <v>1509</v>
      </c>
      <c r="J965" s="1" t="s">
        <v>1064</v>
      </c>
      <c r="K965" s="1" t="s">
        <v>1510</v>
      </c>
      <c r="L965" s="1" t="s">
        <v>34</v>
      </c>
      <c r="M965" s="1"/>
      <c r="N965" s="1"/>
      <c r="O965" s="1" t="s">
        <v>6528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 t="s">
        <v>4146</v>
      </c>
      <c r="B966" s="1" t="s">
        <v>3383</v>
      </c>
      <c r="C966" s="1">
        <v>2</v>
      </c>
      <c r="D966" s="1">
        <v>1</v>
      </c>
      <c r="E966" s="1">
        <v>3718</v>
      </c>
      <c r="F966" s="1" t="s">
        <v>3437</v>
      </c>
      <c r="G966" s="1" t="s">
        <v>4147</v>
      </c>
      <c r="H966" s="1" t="s">
        <v>4148</v>
      </c>
      <c r="I966" s="1" t="s">
        <v>545</v>
      </c>
      <c r="J966" s="1" t="s">
        <v>1822</v>
      </c>
      <c r="K966" s="1" t="s">
        <v>4149</v>
      </c>
      <c r="L966" s="1" t="s">
        <v>34</v>
      </c>
      <c r="M966" s="1"/>
      <c r="N966" s="1"/>
      <c r="O966" s="1" t="s">
        <v>6528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 t="s">
        <v>4150</v>
      </c>
      <c r="B967" s="1" t="s">
        <v>3383</v>
      </c>
      <c r="C967" s="1">
        <v>2</v>
      </c>
      <c r="D967" s="1">
        <v>1</v>
      </c>
      <c r="E967" s="1">
        <v>5452</v>
      </c>
      <c r="F967" s="1" t="s">
        <v>3470</v>
      </c>
      <c r="G967" s="1" t="s">
        <v>4151</v>
      </c>
      <c r="H967" s="1" t="s">
        <v>4152</v>
      </c>
      <c r="I967" s="1" t="s">
        <v>4153</v>
      </c>
      <c r="J967" s="1" t="s">
        <v>924</v>
      </c>
      <c r="K967" s="1" t="s">
        <v>68</v>
      </c>
      <c r="L967" s="1" t="s">
        <v>34</v>
      </c>
      <c r="M967" s="1"/>
      <c r="N967" s="1"/>
      <c r="O967" s="1" t="s">
        <v>6528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 t="s">
        <v>4154</v>
      </c>
      <c r="B968" s="1" t="s">
        <v>4155</v>
      </c>
      <c r="C968" s="1">
        <v>3</v>
      </c>
      <c r="D968" s="1">
        <v>1.5</v>
      </c>
      <c r="E968" s="1">
        <v>10625</v>
      </c>
      <c r="F968" s="1" t="s">
        <v>4158</v>
      </c>
      <c r="G968" s="1" t="s">
        <v>4156</v>
      </c>
      <c r="H968" s="1" t="s">
        <v>4159</v>
      </c>
      <c r="I968" s="1" t="s">
        <v>2621</v>
      </c>
      <c r="J968" s="1" t="s">
        <v>4160</v>
      </c>
      <c r="K968" s="1" t="s">
        <v>1888</v>
      </c>
      <c r="L968" s="1" t="s">
        <v>1830</v>
      </c>
      <c r="M968" s="1"/>
      <c r="N968" s="1"/>
      <c r="O968" s="1" t="s">
        <v>6528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 t="s">
        <v>4161</v>
      </c>
      <c r="B969" s="1" t="s">
        <v>4155</v>
      </c>
      <c r="C969" s="1">
        <v>4</v>
      </c>
      <c r="D969" s="1">
        <v>1.5</v>
      </c>
      <c r="E969" s="1">
        <v>2593</v>
      </c>
      <c r="F969" s="1" t="s">
        <v>4163</v>
      </c>
      <c r="G969" s="1" t="s">
        <v>4162</v>
      </c>
      <c r="H969" s="1" t="s">
        <v>4164</v>
      </c>
      <c r="I969" s="1" t="s">
        <v>4165</v>
      </c>
      <c r="J969" s="1" t="s">
        <v>346</v>
      </c>
      <c r="K969" s="1" t="s">
        <v>1900</v>
      </c>
      <c r="L969" s="1" t="s">
        <v>1830</v>
      </c>
      <c r="M969" s="1"/>
      <c r="N969" s="1"/>
      <c r="O969" s="1" t="s">
        <v>6528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 t="s">
        <v>4166</v>
      </c>
      <c r="B970" s="1" t="s">
        <v>4155</v>
      </c>
      <c r="C970" s="1">
        <v>4</v>
      </c>
      <c r="D970" s="1">
        <v>2</v>
      </c>
      <c r="E970" s="1">
        <v>2784</v>
      </c>
      <c r="F970" s="1" t="s">
        <v>4169</v>
      </c>
      <c r="G970" s="1" t="s">
        <v>4167</v>
      </c>
      <c r="H970" s="1" t="s">
        <v>4170</v>
      </c>
      <c r="I970" s="1" t="s">
        <v>4171</v>
      </c>
      <c r="J970" s="1" t="s">
        <v>4172</v>
      </c>
      <c r="K970" s="1" t="s">
        <v>4173</v>
      </c>
      <c r="L970" s="1" t="s">
        <v>4174</v>
      </c>
      <c r="M970" s="1"/>
      <c r="N970" s="1"/>
      <c r="O970" s="1" t="s">
        <v>6528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 t="s">
        <v>4175</v>
      </c>
      <c r="B971" s="1" t="s">
        <v>4155</v>
      </c>
      <c r="C971" s="1">
        <v>4</v>
      </c>
      <c r="D971" s="1">
        <v>2</v>
      </c>
      <c r="E971" s="1">
        <v>3788</v>
      </c>
      <c r="F971" s="1" t="s">
        <v>4178</v>
      </c>
      <c r="G971" s="1" t="s">
        <v>4176</v>
      </c>
      <c r="H971" s="1" t="s">
        <v>4179</v>
      </c>
      <c r="I971" s="1" t="s">
        <v>4180</v>
      </c>
      <c r="J971" s="1" t="s">
        <v>4181</v>
      </c>
      <c r="K971" s="1" t="s">
        <v>4173</v>
      </c>
      <c r="L971" s="1" t="s">
        <v>4174</v>
      </c>
      <c r="M971" s="1"/>
      <c r="N971" s="1"/>
      <c r="O971" s="1" t="s">
        <v>6528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 t="s">
        <v>4182</v>
      </c>
      <c r="B972" s="1" t="s">
        <v>4155</v>
      </c>
      <c r="C972" s="1">
        <v>3</v>
      </c>
      <c r="D972" s="1">
        <v>1.5</v>
      </c>
      <c r="E972" s="1">
        <v>1532</v>
      </c>
      <c r="F972" s="1" t="s">
        <v>4178</v>
      </c>
      <c r="G972" s="1" t="s">
        <v>4183</v>
      </c>
      <c r="H972" s="1" t="s">
        <v>1847</v>
      </c>
      <c r="I972" s="1" t="s">
        <v>4185</v>
      </c>
      <c r="J972" s="1" t="s">
        <v>346</v>
      </c>
      <c r="K972" s="1" t="s">
        <v>4186</v>
      </c>
      <c r="L972" s="1" t="s">
        <v>1954</v>
      </c>
      <c r="M972" s="1"/>
      <c r="N972" s="1"/>
      <c r="O972" s="1" t="s">
        <v>6528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 t="s">
        <v>4187</v>
      </c>
      <c r="B973" s="1" t="s">
        <v>4155</v>
      </c>
      <c r="C973" s="1">
        <v>3</v>
      </c>
      <c r="D973" s="1">
        <v>1.5</v>
      </c>
      <c r="E973" s="1">
        <v>1547</v>
      </c>
      <c r="F973" s="1" t="s">
        <v>4178</v>
      </c>
      <c r="G973" s="1" t="s">
        <v>4188</v>
      </c>
      <c r="H973" s="1" t="s">
        <v>257</v>
      </c>
      <c r="I973" s="1" t="s">
        <v>437</v>
      </c>
      <c r="J973" s="1" t="s">
        <v>4190</v>
      </c>
      <c r="K973" s="1" t="s">
        <v>4191</v>
      </c>
      <c r="L973" s="1" t="s">
        <v>1954</v>
      </c>
      <c r="M973" s="1"/>
      <c r="N973" s="1"/>
      <c r="O973" s="1" t="s">
        <v>6528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 t="s">
        <v>4192</v>
      </c>
      <c r="B974" s="1" t="s">
        <v>4155</v>
      </c>
      <c r="C974" s="1">
        <v>3</v>
      </c>
      <c r="D974" s="1">
        <v>1.5</v>
      </c>
      <c r="E974" s="1">
        <v>1548</v>
      </c>
      <c r="F974" s="1" t="s">
        <v>4178</v>
      </c>
      <c r="G974" s="1" t="s">
        <v>4193</v>
      </c>
      <c r="H974" s="1" t="s">
        <v>4194</v>
      </c>
      <c r="I974" s="1" t="s">
        <v>4195</v>
      </c>
      <c r="J974" s="1" t="s">
        <v>4196</v>
      </c>
      <c r="K974" s="1" t="s">
        <v>4191</v>
      </c>
      <c r="L974" s="1" t="s">
        <v>1954</v>
      </c>
      <c r="M974" s="1"/>
      <c r="N974" s="1"/>
      <c r="O974" s="1" t="s">
        <v>6528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 t="s">
        <v>4197</v>
      </c>
      <c r="B975" s="1" t="s">
        <v>4155</v>
      </c>
      <c r="C975" s="1">
        <v>3</v>
      </c>
      <c r="D975" s="1">
        <v>1.5</v>
      </c>
      <c r="E975" s="1">
        <v>1193</v>
      </c>
      <c r="F975" s="1" t="s">
        <v>4200</v>
      </c>
      <c r="G975" s="1" t="s">
        <v>4198</v>
      </c>
      <c r="H975" s="1" t="s">
        <v>4201</v>
      </c>
      <c r="I975" s="1" t="s">
        <v>4028</v>
      </c>
      <c r="J975" s="1" t="s">
        <v>4202</v>
      </c>
      <c r="K975" s="1" t="s">
        <v>4203</v>
      </c>
      <c r="L975" s="1" t="s">
        <v>2150</v>
      </c>
      <c r="M975" s="1"/>
      <c r="N975" s="1"/>
      <c r="O975" s="1" t="s">
        <v>6528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 t="s">
        <v>4204</v>
      </c>
      <c r="B976" s="1" t="s">
        <v>4155</v>
      </c>
      <c r="C976" s="1">
        <v>3</v>
      </c>
      <c r="D976" s="1">
        <v>1.5</v>
      </c>
      <c r="E976" s="1">
        <v>3839</v>
      </c>
      <c r="F976" s="1" t="s">
        <v>4178</v>
      </c>
      <c r="G976" s="1" t="s">
        <v>4205</v>
      </c>
      <c r="H976" s="1" t="s">
        <v>4207</v>
      </c>
      <c r="I976" s="1" t="s">
        <v>494</v>
      </c>
      <c r="J976" s="1" t="s">
        <v>1864</v>
      </c>
      <c r="K976" s="1" t="s">
        <v>4208</v>
      </c>
      <c r="L976" s="1" t="s">
        <v>2150</v>
      </c>
      <c r="M976" s="1"/>
      <c r="N976" s="1"/>
      <c r="O976" s="1" t="s">
        <v>6528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 t="s">
        <v>4209</v>
      </c>
      <c r="B977" s="1" t="s">
        <v>4155</v>
      </c>
      <c r="C977" s="1">
        <v>3</v>
      </c>
      <c r="D977" s="1">
        <v>1.5</v>
      </c>
      <c r="E977" s="1">
        <v>3247</v>
      </c>
      <c r="F977" s="1" t="s">
        <v>4212</v>
      </c>
      <c r="G977" s="1" t="s">
        <v>4210</v>
      </c>
      <c r="H977" s="1" t="s">
        <v>4213</v>
      </c>
      <c r="I977" s="1" t="s">
        <v>4214</v>
      </c>
      <c r="J977" s="1" t="s">
        <v>2356</v>
      </c>
      <c r="K977" s="1" t="s">
        <v>4215</v>
      </c>
      <c r="L977" s="1" t="s">
        <v>2150</v>
      </c>
      <c r="M977" s="1"/>
      <c r="N977" s="1"/>
      <c r="O977" s="1" t="s">
        <v>6528</v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 t="s">
        <v>4216</v>
      </c>
      <c r="B978" s="1" t="s">
        <v>4155</v>
      </c>
      <c r="C978" s="1">
        <v>3</v>
      </c>
      <c r="D978" s="1">
        <v>2</v>
      </c>
      <c r="E978" s="1">
        <v>3775</v>
      </c>
      <c r="F978" s="1" t="s">
        <v>4178</v>
      </c>
      <c r="G978" s="1" t="s">
        <v>4217</v>
      </c>
      <c r="H978" s="1" t="s">
        <v>4213</v>
      </c>
      <c r="I978" s="1" t="s">
        <v>4218</v>
      </c>
      <c r="J978" s="1" t="s">
        <v>2356</v>
      </c>
      <c r="K978" s="1" t="s">
        <v>4215</v>
      </c>
      <c r="L978" s="1" t="s">
        <v>2150</v>
      </c>
      <c r="M978" s="1"/>
      <c r="N978" s="1"/>
      <c r="O978" s="1" t="s">
        <v>6528</v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 t="s">
        <v>4219</v>
      </c>
      <c r="B979" s="1" t="s">
        <v>4155</v>
      </c>
      <c r="C979" s="1">
        <v>3</v>
      </c>
      <c r="D979" s="1">
        <v>1.5</v>
      </c>
      <c r="E979" s="1">
        <v>1191</v>
      </c>
      <c r="F979" s="1" t="s">
        <v>4200</v>
      </c>
      <c r="G979" s="1" t="s">
        <v>4220</v>
      </c>
      <c r="H979" s="1" t="s">
        <v>4221</v>
      </c>
      <c r="I979" s="1" t="s">
        <v>4222</v>
      </c>
      <c r="J979" s="1" t="s">
        <v>4223</v>
      </c>
      <c r="K979" s="1" t="s">
        <v>4203</v>
      </c>
      <c r="L979" s="1" t="s">
        <v>2150</v>
      </c>
      <c r="M979" s="1"/>
      <c r="N979" s="1"/>
      <c r="O979" s="1" t="s">
        <v>6528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 t="s">
        <v>4224</v>
      </c>
      <c r="B980" s="1" t="s">
        <v>4155</v>
      </c>
      <c r="C980" s="1">
        <v>3</v>
      </c>
      <c r="D980" s="1">
        <v>2</v>
      </c>
      <c r="E980" s="1">
        <v>1190</v>
      </c>
      <c r="F980" s="1" t="s">
        <v>4200</v>
      </c>
      <c r="G980" s="1" t="s">
        <v>4225</v>
      </c>
      <c r="H980" s="1" t="s">
        <v>4227</v>
      </c>
      <c r="I980" s="1" t="s">
        <v>4228</v>
      </c>
      <c r="J980" s="1" t="s">
        <v>4229</v>
      </c>
      <c r="K980" s="1" t="s">
        <v>4203</v>
      </c>
      <c r="L980" s="1" t="s">
        <v>2150</v>
      </c>
      <c r="M980" s="1"/>
      <c r="N980" s="1"/>
      <c r="O980" s="1" t="s">
        <v>6528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 t="s">
        <v>4230</v>
      </c>
      <c r="B981" s="1" t="s">
        <v>4155</v>
      </c>
      <c r="C981" s="1">
        <v>6</v>
      </c>
      <c r="D981" s="1">
        <v>2</v>
      </c>
      <c r="E981" s="1">
        <v>751</v>
      </c>
      <c r="F981" s="1" t="s">
        <v>4233</v>
      </c>
      <c r="G981" s="1" t="s">
        <v>4231</v>
      </c>
      <c r="H981" s="1" t="s">
        <v>4234</v>
      </c>
      <c r="I981" s="1" t="s">
        <v>4235</v>
      </c>
      <c r="J981" s="1" t="s">
        <v>4236</v>
      </c>
      <c r="K981" s="1" t="s">
        <v>4237</v>
      </c>
      <c r="L981" s="1" t="s">
        <v>2150</v>
      </c>
      <c r="M981" s="1"/>
      <c r="N981" s="1"/>
      <c r="O981" s="1" t="s">
        <v>6528</v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 t="s">
        <v>4238</v>
      </c>
      <c r="B982" s="1" t="s">
        <v>4155</v>
      </c>
      <c r="C982" s="1">
        <v>3</v>
      </c>
      <c r="D982" s="1">
        <v>1.5</v>
      </c>
      <c r="E982" s="1">
        <v>8773</v>
      </c>
      <c r="F982" s="1" t="s">
        <v>4169</v>
      </c>
      <c r="G982" s="1" t="s">
        <v>4239</v>
      </c>
      <c r="H982" s="1" t="s">
        <v>4241</v>
      </c>
      <c r="I982" s="1" t="s">
        <v>4242</v>
      </c>
      <c r="J982" s="1" t="s">
        <v>4243</v>
      </c>
      <c r="K982" s="1" t="s">
        <v>2149</v>
      </c>
      <c r="L982" s="1" t="s">
        <v>2150</v>
      </c>
      <c r="M982" s="1"/>
      <c r="N982" s="1"/>
      <c r="O982" s="1" t="s">
        <v>6528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 t="s">
        <v>4244</v>
      </c>
      <c r="B983" s="1" t="s">
        <v>4155</v>
      </c>
      <c r="C983" s="1">
        <v>3</v>
      </c>
      <c r="D983" s="1">
        <v>1.5</v>
      </c>
      <c r="E983" s="1">
        <v>3840</v>
      </c>
      <c r="F983" s="1" t="s">
        <v>4178</v>
      </c>
      <c r="G983" s="1" t="s">
        <v>4245</v>
      </c>
      <c r="H983" s="1" t="s">
        <v>4246</v>
      </c>
      <c r="I983" s="1" t="s">
        <v>4247</v>
      </c>
      <c r="J983" s="1" t="s">
        <v>4248</v>
      </c>
      <c r="K983" s="1" t="s">
        <v>2149</v>
      </c>
      <c r="L983" s="1" t="s">
        <v>2150</v>
      </c>
      <c r="M983" s="1"/>
      <c r="N983" s="1"/>
      <c r="O983" s="1" t="s">
        <v>6528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 t="s">
        <v>4249</v>
      </c>
      <c r="B984" s="1" t="s">
        <v>4155</v>
      </c>
      <c r="C984" s="1">
        <v>4</v>
      </c>
      <c r="D984" s="1">
        <v>1</v>
      </c>
      <c r="E984" s="1">
        <v>3225</v>
      </c>
      <c r="F984" s="1" t="s">
        <v>357</v>
      </c>
      <c r="G984" s="1" t="s">
        <v>355</v>
      </c>
      <c r="H984" s="1" t="s">
        <v>358</v>
      </c>
      <c r="I984" s="1" t="s">
        <v>184</v>
      </c>
      <c r="J984" s="1" t="s">
        <v>359</v>
      </c>
      <c r="K984" s="1" t="s">
        <v>353</v>
      </c>
      <c r="L984" s="1" t="s">
        <v>34</v>
      </c>
      <c r="M984" s="1"/>
      <c r="N984" s="1"/>
      <c r="O984" s="1" t="s">
        <v>6528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 t="s">
        <v>4250</v>
      </c>
      <c r="B985" s="1" t="s">
        <v>4155</v>
      </c>
      <c r="C985" s="1">
        <v>4</v>
      </c>
      <c r="D985" s="1">
        <v>2</v>
      </c>
      <c r="E985" s="1">
        <v>811</v>
      </c>
      <c r="F985" s="1" t="s">
        <v>4233</v>
      </c>
      <c r="G985" s="1" t="s">
        <v>4251</v>
      </c>
      <c r="H985" s="1" t="s">
        <v>4252</v>
      </c>
      <c r="I985" s="1" t="s">
        <v>4253</v>
      </c>
      <c r="J985" s="1" t="s">
        <v>346</v>
      </c>
      <c r="K985" s="1" t="s">
        <v>353</v>
      </c>
      <c r="L985" s="1" t="s">
        <v>34</v>
      </c>
      <c r="M985" s="1"/>
      <c r="N985" s="1"/>
      <c r="O985" s="1" t="s">
        <v>6528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 t="s">
        <v>4254</v>
      </c>
      <c r="B986" s="1" t="s">
        <v>4155</v>
      </c>
      <c r="C986" s="1">
        <v>3</v>
      </c>
      <c r="D986" s="1">
        <v>1</v>
      </c>
      <c r="E986" s="1">
        <v>1086</v>
      </c>
      <c r="F986" s="1" t="s">
        <v>3386</v>
      </c>
      <c r="G986" s="1" t="s">
        <v>3427</v>
      </c>
      <c r="H986" s="1" t="s">
        <v>3428</v>
      </c>
      <c r="I986" s="1" t="s">
        <v>28</v>
      </c>
      <c r="J986" s="1" t="s">
        <v>3429</v>
      </c>
      <c r="K986" s="1" t="s">
        <v>144</v>
      </c>
      <c r="L986" s="1" t="s">
        <v>34</v>
      </c>
      <c r="M986" s="1"/>
      <c r="N986" s="1"/>
      <c r="O986" s="1" t="s">
        <v>6528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 t="s">
        <v>4255</v>
      </c>
      <c r="B987" s="1" t="s">
        <v>4155</v>
      </c>
      <c r="C987" s="1">
        <v>4</v>
      </c>
      <c r="D987" s="1">
        <v>1</v>
      </c>
      <c r="E987" s="1">
        <v>5349</v>
      </c>
      <c r="F987" s="1" t="s">
        <v>4257</v>
      </c>
      <c r="G987" s="1" t="s">
        <v>4256</v>
      </c>
      <c r="H987" s="1" t="s">
        <v>4258</v>
      </c>
      <c r="I987" s="1" t="s">
        <v>28</v>
      </c>
      <c r="J987" s="1" t="s">
        <v>4259</v>
      </c>
      <c r="K987" s="1" t="s">
        <v>144</v>
      </c>
      <c r="L987" s="1" t="s">
        <v>34</v>
      </c>
      <c r="M987" s="1"/>
      <c r="N987" s="1"/>
      <c r="O987" s="1" t="s">
        <v>6528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 t="s">
        <v>4260</v>
      </c>
      <c r="B988" s="1" t="s">
        <v>4155</v>
      </c>
      <c r="C988" s="1">
        <v>3</v>
      </c>
      <c r="D988" s="1">
        <v>1</v>
      </c>
      <c r="E988" s="1">
        <v>8573</v>
      </c>
      <c r="F988" s="1" t="s">
        <v>3401</v>
      </c>
      <c r="G988" s="1" t="s">
        <v>3399</v>
      </c>
      <c r="H988" s="1" t="s">
        <v>3402</v>
      </c>
      <c r="I988" s="1" t="s">
        <v>3403</v>
      </c>
      <c r="J988" s="1" t="s">
        <v>346</v>
      </c>
      <c r="K988" s="1" t="s">
        <v>240</v>
      </c>
      <c r="L988" s="1" t="s">
        <v>34</v>
      </c>
      <c r="M988" s="1"/>
      <c r="N988" s="1"/>
      <c r="O988" s="1" t="s">
        <v>6528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 t="s">
        <v>4261</v>
      </c>
      <c r="B989" s="1" t="s">
        <v>4155</v>
      </c>
      <c r="C989" s="1">
        <v>3</v>
      </c>
      <c r="D989" s="1">
        <v>1</v>
      </c>
      <c r="E989" s="1">
        <v>3184</v>
      </c>
      <c r="F989" s="1" t="s">
        <v>3437</v>
      </c>
      <c r="G989" s="1" t="s">
        <v>3446</v>
      </c>
      <c r="H989" s="1" t="s">
        <v>3447</v>
      </c>
      <c r="I989" s="1" t="s">
        <v>3448</v>
      </c>
      <c r="J989" s="1" t="s">
        <v>2183</v>
      </c>
      <c r="K989" s="1" t="s">
        <v>353</v>
      </c>
      <c r="L989" s="1" t="s">
        <v>34</v>
      </c>
      <c r="M989" s="1"/>
      <c r="N989" s="1"/>
      <c r="O989" s="1" t="s">
        <v>6528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 t="s">
        <v>4262</v>
      </c>
      <c r="B990" s="1" t="s">
        <v>4155</v>
      </c>
      <c r="C990" s="1">
        <v>3</v>
      </c>
      <c r="D990" s="1">
        <v>1</v>
      </c>
      <c r="E990" s="1">
        <v>3189</v>
      </c>
      <c r="F990" s="1" t="s">
        <v>3437</v>
      </c>
      <c r="G990" s="1" t="s">
        <v>3441</v>
      </c>
      <c r="H990" s="1" t="s">
        <v>3442</v>
      </c>
      <c r="I990" s="1" t="s">
        <v>3443</v>
      </c>
      <c r="J990" s="1" t="s">
        <v>3444</v>
      </c>
      <c r="K990" s="1" t="s">
        <v>353</v>
      </c>
      <c r="L990" s="1" t="s">
        <v>34</v>
      </c>
      <c r="M990" s="1"/>
      <c r="N990" s="1"/>
      <c r="O990" s="1" t="s">
        <v>6528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 t="s">
        <v>4263</v>
      </c>
      <c r="B991" s="1" t="s">
        <v>4155</v>
      </c>
      <c r="C991" s="1">
        <v>3</v>
      </c>
      <c r="D991" s="1">
        <v>1</v>
      </c>
      <c r="E991" s="1">
        <v>3740</v>
      </c>
      <c r="F991" s="1" t="s">
        <v>3437</v>
      </c>
      <c r="G991" s="1" t="s">
        <v>3436</v>
      </c>
      <c r="H991" s="1" t="s">
        <v>3438</v>
      </c>
      <c r="I991" s="1" t="s">
        <v>28</v>
      </c>
      <c r="J991" s="1" t="s">
        <v>346</v>
      </c>
      <c r="K991" s="1" t="s">
        <v>33</v>
      </c>
      <c r="L991" s="1" t="s">
        <v>34</v>
      </c>
      <c r="M991" s="1"/>
      <c r="N991" s="1"/>
      <c r="O991" s="1" t="s">
        <v>6528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 t="s">
        <v>4264</v>
      </c>
      <c r="B992" s="1" t="s">
        <v>4155</v>
      </c>
      <c r="C992" s="1">
        <v>3</v>
      </c>
      <c r="D992" s="1">
        <v>1</v>
      </c>
      <c r="E992" s="1">
        <v>8826</v>
      </c>
      <c r="F992" s="1" t="s">
        <v>4257</v>
      </c>
      <c r="G992" s="1" t="s">
        <v>4265</v>
      </c>
      <c r="H992" s="1" t="s">
        <v>4266</v>
      </c>
      <c r="I992" s="1" t="s">
        <v>4267</v>
      </c>
      <c r="J992" s="1" t="s">
        <v>4268</v>
      </c>
      <c r="K992" s="1" t="s">
        <v>240</v>
      </c>
      <c r="L992" s="1" t="s">
        <v>34</v>
      </c>
      <c r="M992" s="1"/>
      <c r="N992" s="1"/>
      <c r="O992" s="1" t="s">
        <v>6528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 t="s">
        <v>4269</v>
      </c>
      <c r="B993" s="1" t="s">
        <v>4155</v>
      </c>
      <c r="C993" s="1">
        <v>4</v>
      </c>
      <c r="D993" s="1">
        <v>1</v>
      </c>
      <c r="E993" s="1">
        <v>8817</v>
      </c>
      <c r="F993" s="1" t="s">
        <v>4257</v>
      </c>
      <c r="G993" s="1" t="s">
        <v>4270</v>
      </c>
      <c r="H993" s="1" t="s">
        <v>3122</v>
      </c>
      <c r="I993" s="1" t="s">
        <v>4271</v>
      </c>
      <c r="J993" s="1" t="s">
        <v>346</v>
      </c>
      <c r="K993" s="1" t="s">
        <v>240</v>
      </c>
      <c r="L993" s="1" t="s">
        <v>34</v>
      </c>
      <c r="M993" s="1"/>
      <c r="N993" s="1"/>
      <c r="O993" s="1" t="s">
        <v>6528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 t="s">
        <v>4272</v>
      </c>
      <c r="B994" s="1" t="s">
        <v>4155</v>
      </c>
      <c r="C994" s="1">
        <v>3</v>
      </c>
      <c r="D994" s="1">
        <v>1</v>
      </c>
      <c r="E994" s="1">
        <v>8827</v>
      </c>
      <c r="F994" s="1" t="s">
        <v>4257</v>
      </c>
      <c r="G994" s="1" t="s">
        <v>4273</v>
      </c>
      <c r="H994" s="1" t="s">
        <v>383</v>
      </c>
      <c r="I994" s="1" t="s">
        <v>4274</v>
      </c>
      <c r="J994" s="1" t="s">
        <v>385</v>
      </c>
      <c r="K994" s="1" t="s">
        <v>347</v>
      </c>
      <c r="L994" s="1" t="s">
        <v>34</v>
      </c>
      <c r="M994" s="1"/>
      <c r="N994" s="1"/>
      <c r="O994" s="1" t="s">
        <v>6528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 t="s">
        <v>4275</v>
      </c>
      <c r="B995" s="1" t="s">
        <v>4155</v>
      </c>
      <c r="C995" s="1">
        <v>4</v>
      </c>
      <c r="D995" s="1">
        <v>2</v>
      </c>
      <c r="E995" s="1">
        <v>1099</v>
      </c>
      <c r="F995" s="1" t="s">
        <v>3386</v>
      </c>
      <c r="G995" s="1" t="s">
        <v>3384</v>
      </c>
      <c r="H995" s="1" t="s">
        <v>3387</v>
      </c>
      <c r="I995" s="1" t="s">
        <v>28</v>
      </c>
      <c r="J995" s="1" t="s">
        <v>3388</v>
      </c>
      <c r="K995" s="1" t="s">
        <v>3389</v>
      </c>
      <c r="L995" s="1" t="s">
        <v>34</v>
      </c>
      <c r="M995" s="1"/>
      <c r="N995" s="1"/>
      <c r="O995" s="1" t="s">
        <v>6528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 t="s">
        <v>4276</v>
      </c>
      <c r="B996" s="1" t="s">
        <v>4155</v>
      </c>
      <c r="C996" s="1">
        <v>4</v>
      </c>
      <c r="D996" s="1">
        <v>2</v>
      </c>
      <c r="E996" s="1">
        <v>1097</v>
      </c>
      <c r="F996" s="1" t="s">
        <v>3386</v>
      </c>
      <c r="G996" s="1" t="s">
        <v>3395</v>
      </c>
      <c r="H996" s="1" t="s">
        <v>3397</v>
      </c>
      <c r="I996" s="1" t="s">
        <v>28</v>
      </c>
      <c r="J996" s="1" t="s">
        <v>379</v>
      </c>
      <c r="K996" s="1" t="s">
        <v>33</v>
      </c>
      <c r="L996" s="1" t="s">
        <v>34</v>
      </c>
      <c r="M996" s="1"/>
      <c r="N996" s="1"/>
      <c r="O996" s="1" t="s">
        <v>6528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 t="s">
        <v>4277</v>
      </c>
      <c r="B997" s="1" t="s">
        <v>4155</v>
      </c>
      <c r="C997" s="1">
        <v>3</v>
      </c>
      <c r="D997" s="1">
        <v>1</v>
      </c>
      <c r="E997" s="1">
        <v>3720</v>
      </c>
      <c r="F997" s="1" t="s">
        <v>3437</v>
      </c>
      <c r="G997" s="1" t="s">
        <v>3451</v>
      </c>
      <c r="H997" s="1" t="s">
        <v>3452</v>
      </c>
      <c r="I997" s="1" t="s">
        <v>3453</v>
      </c>
      <c r="J997" s="1" t="s">
        <v>3454</v>
      </c>
      <c r="K997" s="1" t="s">
        <v>240</v>
      </c>
      <c r="L997" s="1" t="s">
        <v>34</v>
      </c>
      <c r="M997" s="1"/>
      <c r="N997" s="1"/>
      <c r="O997" s="1" t="s">
        <v>6528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 t="s">
        <v>4278</v>
      </c>
      <c r="B998" s="1" t="s">
        <v>4155</v>
      </c>
      <c r="C998" s="1">
        <v>6</v>
      </c>
      <c r="D998" s="1">
        <v>1</v>
      </c>
      <c r="E998" s="1">
        <v>1087</v>
      </c>
      <c r="F998" s="1" t="s">
        <v>3386</v>
      </c>
      <c r="G998" s="1" t="s">
        <v>3391</v>
      </c>
      <c r="H998" s="1" t="s">
        <v>3392</v>
      </c>
      <c r="I998" s="1" t="s">
        <v>28</v>
      </c>
      <c r="J998" s="1" t="s">
        <v>3393</v>
      </c>
      <c r="K998" s="1" t="s">
        <v>144</v>
      </c>
      <c r="L998" s="1" t="s">
        <v>34</v>
      </c>
      <c r="M998" s="1"/>
      <c r="N998" s="1"/>
      <c r="O998" s="1" t="s">
        <v>6528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 t="s">
        <v>4279</v>
      </c>
      <c r="B999" s="1" t="s">
        <v>4155</v>
      </c>
      <c r="C999" s="1">
        <v>3</v>
      </c>
      <c r="D999" s="1">
        <v>1</v>
      </c>
      <c r="E999" s="1">
        <v>4950</v>
      </c>
      <c r="F999" s="1" t="s">
        <v>4257</v>
      </c>
      <c r="G999" s="1" t="s">
        <v>4280</v>
      </c>
      <c r="H999" s="1" t="s">
        <v>4281</v>
      </c>
      <c r="I999" s="1" t="s">
        <v>286</v>
      </c>
      <c r="J999" s="1" t="s">
        <v>4282</v>
      </c>
      <c r="K999" s="1" t="s">
        <v>68</v>
      </c>
      <c r="L999" s="1" t="s">
        <v>34</v>
      </c>
      <c r="M999" s="1"/>
      <c r="N999" s="1"/>
      <c r="O999" s="1" t="s">
        <v>6528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 t="s">
        <v>4283</v>
      </c>
      <c r="B1000" s="1" t="s">
        <v>4155</v>
      </c>
      <c r="C1000" s="1">
        <v>4</v>
      </c>
      <c r="D1000" s="1">
        <v>1</v>
      </c>
      <c r="E1000" s="1">
        <v>4956</v>
      </c>
      <c r="F1000" s="1" t="s">
        <v>4257</v>
      </c>
      <c r="G1000" s="1" t="s">
        <v>4284</v>
      </c>
      <c r="H1000" s="1" t="s">
        <v>363</v>
      </c>
      <c r="I1000" s="1" t="s">
        <v>4285</v>
      </c>
      <c r="J1000" s="1" t="s">
        <v>365</v>
      </c>
      <c r="K1000" s="1" t="s">
        <v>68</v>
      </c>
      <c r="L1000" s="1" t="s">
        <v>34</v>
      </c>
      <c r="M1000" s="1"/>
      <c r="N1000" s="1"/>
      <c r="O1000" s="1" t="s">
        <v>6528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" t="s">
        <v>4283</v>
      </c>
      <c r="B1001" s="1" t="s">
        <v>4155</v>
      </c>
      <c r="C1001" s="1">
        <v>4</v>
      </c>
      <c r="D1001" s="1">
        <v>1</v>
      </c>
      <c r="E1001" s="1">
        <v>4956</v>
      </c>
      <c r="F1001" s="1" t="s">
        <v>4257</v>
      </c>
      <c r="G1001" s="1" t="s">
        <v>4284</v>
      </c>
      <c r="H1001" s="1" t="s">
        <v>363</v>
      </c>
      <c r="I1001" s="1" t="s">
        <v>4285</v>
      </c>
      <c r="J1001" s="1" t="s">
        <v>365</v>
      </c>
      <c r="K1001" s="1" t="s">
        <v>68</v>
      </c>
      <c r="L1001" s="1" t="s">
        <v>34</v>
      </c>
      <c r="M1001" s="1"/>
      <c r="N1001" s="1"/>
      <c r="O1001" s="1" t="s">
        <v>6528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x14ac:dyDescent="0.25">
      <c r="A1002" s="1" t="s">
        <v>4286</v>
      </c>
      <c r="B1002" s="1" t="s">
        <v>4155</v>
      </c>
      <c r="C1002" s="1">
        <v>3</v>
      </c>
      <c r="D1002" s="1">
        <v>2</v>
      </c>
      <c r="E1002" s="1">
        <v>5347</v>
      </c>
      <c r="F1002" s="1" t="s">
        <v>4257</v>
      </c>
      <c r="G1002" s="1" t="s">
        <v>4287</v>
      </c>
      <c r="H1002" s="1" t="s">
        <v>4288</v>
      </c>
      <c r="I1002" s="1" t="s">
        <v>28</v>
      </c>
      <c r="J1002" s="1" t="s">
        <v>4289</v>
      </c>
      <c r="K1002" s="1" t="s">
        <v>240</v>
      </c>
      <c r="L1002" s="1" t="s">
        <v>34</v>
      </c>
      <c r="M1002" s="1"/>
      <c r="N1002" s="1"/>
      <c r="O1002" s="1" t="s">
        <v>6528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x14ac:dyDescent="0.25">
      <c r="A1003" s="1" t="s">
        <v>4290</v>
      </c>
      <c r="B1003" s="1" t="s">
        <v>4155</v>
      </c>
      <c r="C1003" s="1">
        <v>4</v>
      </c>
      <c r="D1003" s="1">
        <v>2</v>
      </c>
      <c r="E1003" s="1">
        <v>3657</v>
      </c>
      <c r="F1003" s="1" t="s">
        <v>369</v>
      </c>
      <c r="G1003" s="1" t="s">
        <v>391</v>
      </c>
      <c r="H1003" s="1" t="s">
        <v>393</v>
      </c>
      <c r="I1003" s="1" t="s">
        <v>394</v>
      </c>
      <c r="J1003" s="1" t="s">
        <v>395</v>
      </c>
      <c r="K1003" s="1" t="s">
        <v>41</v>
      </c>
      <c r="L1003" s="1" t="s">
        <v>34</v>
      </c>
      <c r="M1003" s="1"/>
      <c r="N1003" s="1"/>
      <c r="O1003" s="1" t="s">
        <v>6528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x14ac:dyDescent="0.25">
      <c r="A1004" s="1" t="s">
        <v>4291</v>
      </c>
      <c r="B1004" s="1" t="s">
        <v>4155</v>
      </c>
      <c r="C1004" s="1">
        <v>4</v>
      </c>
      <c r="D1004" s="1">
        <v>2</v>
      </c>
      <c r="E1004" s="1">
        <v>3669</v>
      </c>
      <c r="F1004" s="1" t="s">
        <v>369</v>
      </c>
      <c r="G1004" s="1" t="s">
        <v>409</v>
      </c>
      <c r="H1004" s="1" t="s">
        <v>411</v>
      </c>
      <c r="I1004" s="1" t="s">
        <v>412</v>
      </c>
      <c r="J1004" s="1" t="s">
        <v>413</v>
      </c>
      <c r="K1004" s="1" t="s">
        <v>41</v>
      </c>
      <c r="L1004" s="1" t="s">
        <v>34</v>
      </c>
      <c r="M1004" s="1"/>
      <c r="N1004" s="1"/>
      <c r="O1004" s="1" t="s">
        <v>6528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x14ac:dyDescent="0.25">
      <c r="A1005" s="1" t="s">
        <v>4292</v>
      </c>
      <c r="B1005" s="1" t="s">
        <v>4155</v>
      </c>
      <c r="C1005" s="1">
        <v>3</v>
      </c>
      <c r="D1005" s="1">
        <v>1</v>
      </c>
      <c r="E1005" s="1">
        <v>1230</v>
      </c>
      <c r="F1005" s="1" t="s">
        <v>4200</v>
      </c>
      <c r="G1005" s="1" t="s">
        <v>4293</v>
      </c>
      <c r="H1005" s="1" t="s">
        <v>4294</v>
      </c>
      <c r="I1005" s="1" t="s">
        <v>1538</v>
      </c>
      <c r="J1005" s="1" t="s">
        <v>4295</v>
      </c>
      <c r="K1005" s="1" t="s">
        <v>41</v>
      </c>
      <c r="L1005" s="1" t="s">
        <v>34</v>
      </c>
      <c r="M1005" s="1"/>
      <c r="N1005" s="1"/>
      <c r="O1005" s="1" t="s">
        <v>6528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x14ac:dyDescent="0.25">
      <c r="A1006" s="1" t="s">
        <v>4296</v>
      </c>
      <c r="B1006" s="1" t="s">
        <v>4155</v>
      </c>
      <c r="C1006" s="1">
        <v>4</v>
      </c>
      <c r="D1006" s="1">
        <v>1</v>
      </c>
      <c r="E1006" s="1">
        <v>1225</v>
      </c>
      <c r="F1006" s="1" t="s">
        <v>4200</v>
      </c>
      <c r="G1006" s="1" t="s">
        <v>4297</v>
      </c>
      <c r="H1006" s="1" t="s">
        <v>4298</v>
      </c>
      <c r="I1006" s="1" t="s">
        <v>4299</v>
      </c>
      <c r="J1006" s="1" t="s">
        <v>4300</v>
      </c>
      <c r="K1006" s="1" t="s">
        <v>41</v>
      </c>
      <c r="L1006" s="1" t="s">
        <v>34</v>
      </c>
      <c r="M1006" s="1"/>
      <c r="N1006" s="1"/>
      <c r="O1006" s="1" t="s">
        <v>6528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x14ac:dyDescent="0.25">
      <c r="A1007" s="1" t="s">
        <v>4301</v>
      </c>
      <c r="B1007" s="1" t="s">
        <v>4155</v>
      </c>
      <c r="C1007" s="1">
        <v>6</v>
      </c>
      <c r="D1007" s="1">
        <v>1</v>
      </c>
      <c r="E1007" s="1">
        <v>2618</v>
      </c>
      <c r="F1007" s="1" t="s">
        <v>4303</v>
      </c>
      <c r="G1007" s="1" t="s">
        <v>4302</v>
      </c>
      <c r="H1007" s="1" t="s">
        <v>4304</v>
      </c>
      <c r="I1007" s="1" t="s">
        <v>1515</v>
      </c>
      <c r="J1007" s="1" t="s">
        <v>4305</v>
      </c>
      <c r="K1007" s="1" t="s">
        <v>41</v>
      </c>
      <c r="L1007" s="1" t="s">
        <v>34</v>
      </c>
      <c r="M1007" s="1"/>
      <c r="N1007" s="1"/>
      <c r="O1007" s="1" t="s">
        <v>6528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x14ac:dyDescent="0.25">
      <c r="A1008" s="1" t="s">
        <v>4306</v>
      </c>
      <c r="B1008" s="1" t="s">
        <v>4155</v>
      </c>
      <c r="C1008" s="1">
        <v>3</v>
      </c>
      <c r="D1008" s="1">
        <v>1</v>
      </c>
      <c r="E1008" s="1">
        <v>2230</v>
      </c>
      <c r="F1008" s="1" t="s">
        <v>399</v>
      </c>
      <c r="G1008" s="1" t="s">
        <v>397</v>
      </c>
      <c r="H1008" s="1" t="s">
        <v>400</v>
      </c>
      <c r="I1008" s="1" t="s">
        <v>401</v>
      </c>
      <c r="J1008" s="1" t="s">
        <v>402</v>
      </c>
      <c r="K1008" s="1" t="s">
        <v>41</v>
      </c>
      <c r="L1008" s="1" t="s">
        <v>34</v>
      </c>
      <c r="M1008" s="1"/>
      <c r="N1008" s="1"/>
      <c r="O1008" s="1" t="s">
        <v>6528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x14ac:dyDescent="0.25">
      <c r="A1009" s="1" t="s">
        <v>4307</v>
      </c>
      <c r="B1009" s="1" t="s">
        <v>4155</v>
      </c>
      <c r="C1009" s="1">
        <v>4</v>
      </c>
      <c r="D1009" s="1">
        <v>1</v>
      </c>
      <c r="E1009" s="1">
        <v>3211</v>
      </c>
      <c r="F1009" s="1" t="s">
        <v>357</v>
      </c>
      <c r="G1009" s="1" t="s">
        <v>415</v>
      </c>
      <c r="H1009" s="1" t="s">
        <v>417</v>
      </c>
      <c r="I1009" s="1" t="s">
        <v>418</v>
      </c>
      <c r="J1009" s="1" t="s">
        <v>419</v>
      </c>
      <c r="K1009" s="1" t="s">
        <v>41</v>
      </c>
      <c r="L1009" s="1" t="s">
        <v>34</v>
      </c>
      <c r="M1009" s="1"/>
      <c r="N1009" s="1"/>
      <c r="O1009" s="1" t="s">
        <v>6528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x14ac:dyDescent="0.25">
      <c r="A1010" s="1" t="s">
        <v>4308</v>
      </c>
      <c r="B1010" s="1" t="s">
        <v>4155</v>
      </c>
      <c r="C1010" s="1">
        <v>6</v>
      </c>
      <c r="D1010" s="1">
        <v>1</v>
      </c>
      <c r="E1010" s="1">
        <v>10547</v>
      </c>
      <c r="F1010" s="1" t="s">
        <v>4310</v>
      </c>
      <c r="G1010" s="1" t="s">
        <v>4309</v>
      </c>
      <c r="H1010" s="1" t="s">
        <v>4311</v>
      </c>
      <c r="I1010" s="1" t="s">
        <v>1090</v>
      </c>
      <c r="J1010" s="1" t="s">
        <v>4312</v>
      </c>
      <c r="K1010" s="1" t="s">
        <v>2380</v>
      </c>
      <c r="L1010" s="1" t="s">
        <v>2368</v>
      </c>
      <c r="M1010" s="1"/>
      <c r="N1010" s="1"/>
      <c r="O1010" s="1" t="s">
        <v>6528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x14ac:dyDescent="0.25">
      <c r="A1011" s="1" t="s">
        <v>4313</v>
      </c>
      <c r="B1011" s="1" t="s">
        <v>4155</v>
      </c>
      <c r="C1011" s="1">
        <v>4</v>
      </c>
      <c r="D1011" s="1">
        <v>2</v>
      </c>
      <c r="E1011" s="1">
        <v>5096</v>
      </c>
      <c r="F1011" s="1" t="s">
        <v>4316</v>
      </c>
      <c r="G1011" s="1" t="s">
        <v>4314</v>
      </c>
      <c r="H1011" s="1" t="s">
        <v>4317</v>
      </c>
      <c r="I1011" s="1" t="s">
        <v>28</v>
      </c>
      <c r="J1011" s="1" t="s">
        <v>4318</v>
      </c>
      <c r="K1011" s="1" t="s">
        <v>2367</v>
      </c>
      <c r="L1011" s="1" t="s">
        <v>2368</v>
      </c>
      <c r="M1011" s="1"/>
      <c r="N1011" s="1"/>
      <c r="O1011" s="1" t="s">
        <v>6528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x14ac:dyDescent="0.25">
      <c r="A1012" s="1" t="s">
        <v>4319</v>
      </c>
      <c r="B1012" s="1" t="s">
        <v>4155</v>
      </c>
      <c r="C1012" s="1">
        <v>4</v>
      </c>
      <c r="D1012" s="1">
        <v>2</v>
      </c>
      <c r="E1012" s="1">
        <v>2806</v>
      </c>
      <c r="F1012" s="1" t="s">
        <v>4169</v>
      </c>
      <c r="G1012" s="1" t="s">
        <v>4320</v>
      </c>
      <c r="H1012" s="1" t="s">
        <v>4321</v>
      </c>
      <c r="I1012" s="1" t="s">
        <v>28</v>
      </c>
      <c r="J1012" s="1" t="s">
        <v>4322</v>
      </c>
      <c r="K1012" s="1" t="s">
        <v>2367</v>
      </c>
      <c r="L1012" s="1" t="s">
        <v>2368</v>
      </c>
      <c r="M1012" s="1"/>
      <c r="N1012" s="1"/>
      <c r="O1012" s="1" t="s">
        <v>6528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x14ac:dyDescent="0.25">
      <c r="A1013" s="1" t="s">
        <v>4323</v>
      </c>
      <c r="B1013" s="1" t="s">
        <v>4155</v>
      </c>
      <c r="C1013" s="1">
        <v>4</v>
      </c>
      <c r="D1013" s="1">
        <v>2</v>
      </c>
      <c r="E1013" s="1">
        <v>550</v>
      </c>
      <c r="F1013" s="1" t="s">
        <v>4316</v>
      </c>
      <c r="G1013" s="1" t="s">
        <v>4324</v>
      </c>
      <c r="H1013" s="1" t="s">
        <v>4325</v>
      </c>
      <c r="I1013" s="1" t="s">
        <v>28</v>
      </c>
      <c r="J1013" s="1" t="s">
        <v>346</v>
      </c>
      <c r="K1013" s="1" t="s">
        <v>2367</v>
      </c>
      <c r="L1013" s="1" t="s">
        <v>2368</v>
      </c>
      <c r="M1013" s="1"/>
      <c r="N1013" s="1"/>
      <c r="O1013" s="1" t="s">
        <v>6528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x14ac:dyDescent="0.25">
      <c r="A1014" s="1" t="s">
        <v>4326</v>
      </c>
      <c r="B1014" s="1" t="s">
        <v>4155</v>
      </c>
      <c r="C1014" s="1">
        <v>3</v>
      </c>
      <c r="D1014" s="1">
        <v>1</v>
      </c>
      <c r="E1014" s="1">
        <v>10543</v>
      </c>
      <c r="F1014" s="1" t="s">
        <v>4158</v>
      </c>
      <c r="G1014" s="1" t="s">
        <v>4327</v>
      </c>
      <c r="H1014" s="1" t="s">
        <v>4329</v>
      </c>
      <c r="I1014" s="1" t="s">
        <v>4330</v>
      </c>
      <c r="J1014" s="1" t="s">
        <v>4331</v>
      </c>
      <c r="K1014" s="1" t="s">
        <v>2398</v>
      </c>
      <c r="L1014" s="1" t="s">
        <v>2368</v>
      </c>
      <c r="M1014" s="1"/>
      <c r="N1014" s="1"/>
      <c r="O1014" s="1" t="s">
        <v>6528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x14ac:dyDescent="0.25">
      <c r="A1015" s="1" t="s">
        <v>4332</v>
      </c>
      <c r="B1015" s="1" t="s">
        <v>4155</v>
      </c>
      <c r="C1015" s="1">
        <v>4</v>
      </c>
      <c r="D1015" s="1">
        <v>1</v>
      </c>
      <c r="E1015" s="1">
        <v>10545</v>
      </c>
      <c r="F1015" s="1" t="s">
        <v>4158</v>
      </c>
      <c r="G1015" s="1" t="s">
        <v>4333</v>
      </c>
      <c r="H1015" s="1" t="s">
        <v>4334</v>
      </c>
      <c r="I1015" s="1" t="s">
        <v>4335</v>
      </c>
      <c r="J1015" s="1" t="s">
        <v>346</v>
      </c>
      <c r="K1015" s="1" t="s">
        <v>4336</v>
      </c>
      <c r="L1015" s="1" t="s">
        <v>2368</v>
      </c>
      <c r="M1015" s="1"/>
      <c r="N1015" s="1"/>
      <c r="O1015" s="1" t="s">
        <v>6528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x14ac:dyDescent="0.25">
      <c r="A1016" s="1" t="s">
        <v>4337</v>
      </c>
      <c r="B1016" s="1" t="s">
        <v>4155</v>
      </c>
      <c r="C1016" s="1">
        <v>4</v>
      </c>
      <c r="D1016" s="1">
        <v>2</v>
      </c>
      <c r="E1016" s="1">
        <v>10546</v>
      </c>
      <c r="F1016" s="1" t="s">
        <v>4339</v>
      </c>
      <c r="G1016" s="1" t="s">
        <v>4338</v>
      </c>
      <c r="H1016" s="1" t="s">
        <v>2384</v>
      </c>
      <c r="I1016" s="1" t="s">
        <v>1173</v>
      </c>
      <c r="J1016" s="1" t="s">
        <v>2386</v>
      </c>
      <c r="K1016" s="1" t="s">
        <v>2380</v>
      </c>
      <c r="L1016" s="1" t="s">
        <v>2368</v>
      </c>
      <c r="M1016" s="1"/>
      <c r="N1016" s="1"/>
      <c r="O1016" s="1" t="s">
        <v>6528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x14ac:dyDescent="0.25">
      <c r="A1017" s="1" t="s">
        <v>4340</v>
      </c>
      <c r="B1017" s="1" t="s">
        <v>4155</v>
      </c>
      <c r="C1017" s="1">
        <v>3</v>
      </c>
      <c r="D1017" s="1">
        <v>1</v>
      </c>
      <c r="E1017" s="1">
        <v>10544</v>
      </c>
      <c r="F1017" s="1" t="s">
        <v>4158</v>
      </c>
      <c r="G1017" s="1" t="s">
        <v>4341</v>
      </c>
      <c r="H1017" s="1" t="s">
        <v>4342</v>
      </c>
      <c r="I1017" s="1" t="s">
        <v>4343</v>
      </c>
      <c r="J1017" s="1" t="s">
        <v>4344</v>
      </c>
      <c r="K1017" s="1" t="s">
        <v>2398</v>
      </c>
      <c r="L1017" s="1" t="s">
        <v>2368</v>
      </c>
      <c r="M1017" s="1"/>
      <c r="N1017" s="1"/>
      <c r="O1017" s="1" t="s">
        <v>6528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x14ac:dyDescent="0.25">
      <c r="A1018" s="1" t="s">
        <v>4345</v>
      </c>
      <c r="B1018" s="1" t="s">
        <v>4155</v>
      </c>
      <c r="C1018" s="1">
        <v>4</v>
      </c>
      <c r="D1018" s="1">
        <v>2</v>
      </c>
      <c r="E1018" s="1">
        <v>2245</v>
      </c>
      <c r="F1018" s="1" t="s">
        <v>399</v>
      </c>
      <c r="G1018" s="1" t="s">
        <v>435</v>
      </c>
      <c r="H1018" s="1" t="s">
        <v>436</v>
      </c>
      <c r="I1018" s="1" t="s">
        <v>437</v>
      </c>
      <c r="J1018" s="1" t="s">
        <v>438</v>
      </c>
      <c r="K1018" s="1" t="s">
        <v>439</v>
      </c>
      <c r="L1018" s="1" t="s">
        <v>34</v>
      </c>
      <c r="M1018" s="1"/>
      <c r="N1018" s="1"/>
      <c r="O1018" s="1" t="s">
        <v>6528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x14ac:dyDescent="0.25">
      <c r="A1019" s="1" t="s">
        <v>4346</v>
      </c>
      <c r="B1019" s="1" t="s">
        <v>4155</v>
      </c>
      <c r="C1019" s="1">
        <v>4</v>
      </c>
      <c r="D1019" s="1">
        <v>1</v>
      </c>
      <c r="E1019" s="1">
        <v>5301</v>
      </c>
      <c r="F1019" s="1" t="s">
        <v>4257</v>
      </c>
      <c r="G1019" s="1" t="s">
        <v>4347</v>
      </c>
      <c r="H1019" s="1" t="s">
        <v>4348</v>
      </c>
      <c r="I1019" s="1" t="s">
        <v>4349</v>
      </c>
      <c r="J1019" s="1" t="s">
        <v>4350</v>
      </c>
      <c r="K1019" s="1" t="s">
        <v>439</v>
      </c>
      <c r="L1019" s="1" t="s">
        <v>34</v>
      </c>
      <c r="M1019" s="1"/>
      <c r="N1019" s="1"/>
      <c r="O1019" s="1" t="s">
        <v>6528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x14ac:dyDescent="0.25">
      <c r="A1020" s="1" t="s">
        <v>4351</v>
      </c>
      <c r="B1020" s="1" t="s">
        <v>4155</v>
      </c>
      <c r="C1020" s="1">
        <v>3</v>
      </c>
      <c r="D1020" s="1">
        <v>1</v>
      </c>
      <c r="E1020" s="1">
        <v>5307</v>
      </c>
      <c r="F1020" s="1" t="s">
        <v>4257</v>
      </c>
      <c r="G1020" s="1" t="s">
        <v>4352</v>
      </c>
      <c r="H1020" s="1" t="s">
        <v>4353</v>
      </c>
      <c r="I1020" s="1" t="s">
        <v>923</v>
      </c>
      <c r="J1020" s="1" t="s">
        <v>4354</v>
      </c>
      <c r="K1020" s="1" t="s">
        <v>68</v>
      </c>
      <c r="L1020" s="1" t="s">
        <v>34</v>
      </c>
      <c r="M1020" s="1"/>
      <c r="N1020" s="1"/>
      <c r="O1020" s="1" t="s">
        <v>6528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x14ac:dyDescent="0.25">
      <c r="A1021" s="1" t="s">
        <v>4355</v>
      </c>
      <c r="B1021" s="1" t="s">
        <v>4155</v>
      </c>
      <c r="C1021" s="1">
        <v>3</v>
      </c>
      <c r="D1021" s="1">
        <v>1</v>
      </c>
      <c r="E1021" s="1">
        <v>5300</v>
      </c>
      <c r="F1021" s="1" t="s">
        <v>4257</v>
      </c>
      <c r="G1021" s="1" t="s">
        <v>4356</v>
      </c>
      <c r="H1021" s="1" t="s">
        <v>4357</v>
      </c>
      <c r="I1021" s="1" t="s">
        <v>4358</v>
      </c>
      <c r="J1021" s="1" t="s">
        <v>4359</v>
      </c>
      <c r="K1021" s="1" t="s">
        <v>439</v>
      </c>
      <c r="L1021" s="1" t="s">
        <v>34</v>
      </c>
      <c r="M1021" s="1"/>
      <c r="N1021" s="1"/>
      <c r="O1021" s="1" t="s">
        <v>6528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x14ac:dyDescent="0.25">
      <c r="A1022" s="1" t="s">
        <v>4360</v>
      </c>
      <c r="B1022" s="1" t="s">
        <v>4155</v>
      </c>
      <c r="C1022" s="1">
        <v>4</v>
      </c>
      <c r="D1022" s="1">
        <v>2</v>
      </c>
      <c r="E1022" s="1">
        <v>3202</v>
      </c>
      <c r="F1022" s="1" t="s">
        <v>357</v>
      </c>
      <c r="G1022" s="1" t="s">
        <v>431</v>
      </c>
      <c r="H1022" s="1" t="s">
        <v>432</v>
      </c>
      <c r="I1022" s="1" t="s">
        <v>286</v>
      </c>
      <c r="J1022" s="1" t="s">
        <v>433</v>
      </c>
      <c r="K1022" s="1" t="s">
        <v>68</v>
      </c>
      <c r="L1022" s="1" t="s">
        <v>34</v>
      </c>
      <c r="M1022" s="1"/>
      <c r="N1022" s="1"/>
      <c r="O1022" s="1" t="s">
        <v>6528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x14ac:dyDescent="0.25">
      <c r="A1023" s="1" t="s">
        <v>4361</v>
      </c>
      <c r="B1023" s="1" t="s">
        <v>4155</v>
      </c>
      <c r="C1023" s="1">
        <v>4</v>
      </c>
      <c r="D1023" s="1">
        <v>2</v>
      </c>
      <c r="E1023" s="1">
        <v>1270</v>
      </c>
      <c r="F1023" s="1" t="s">
        <v>4200</v>
      </c>
      <c r="G1023" s="1" t="s">
        <v>4362</v>
      </c>
      <c r="H1023" s="1" t="s">
        <v>4363</v>
      </c>
      <c r="I1023" s="1" t="s">
        <v>871</v>
      </c>
      <c r="J1023" s="1" t="s">
        <v>438</v>
      </c>
      <c r="K1023" s="1" t="s">
        <v>439</v>
      </c>
      <c r="L1023" s="1" t="s">
        <v>34</v>
      </c>
      <c r="M1023" s="1"/>
      <c r="N1023" s="1"/>
      <c r="O1023" s="1" t="s">
        <v>6528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x14ac:dyDescent="0.25">
      <c r="A1024" s="1" t="s">
        <v>4364</v>
      </c>
      <c r="B1024" s="1" t="s">
        <v>4155</v>
      </c>
      <c r="C1024" s="1">
        <v>3</v>
      </c>
      <c r="D1024" s="1">
        <v>1</v>
      </c>
      <c r="E1024" s="1">
        <v>4965</v>
      </c>
      <c r="F1024" s="1" t="s">
        <v>4257</v>
      </c>
      <c r="G1024" s="1" t="s">
        <v>4365</v>
      </c>
      <c r="H1024" s="1" t="s">
        <v>4366</v>
      </c>
      <c r="I1024" s="1" t="s">
        <v>1090</v>
      </c>
      <c r="J1024" s="1" t="s">
        <v>346</v>
      </c>
      <c r="K1024" s="1" t="s">
        <v>439</v>
      </c>
      <c r="L1024" s="1" t="s">
        <v>34</v>
      </c>
      <c r="M1024" s="1"/>
      <c r="N1024" s="1"/>
      <c r="O1024" s="1" t="s">
        <v>6528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x14ac:dyDescent="0.25">
      <c r="A1025" s="1" t="s">
        <v>4367</v>
      </c>
      <c r="B1025" s="1" t="s">
        <v>4155</v>
      </c>
      <c r="C1025" s="1">
        <v>3</v>
      </c>
      <c r="D1025" s="1">
        <v>1</v>
      </c>
      <c r="E1025" s="1">
        <v>5309</v>
      </c>
      <c r="F1025" s="1" t="s">
        <v>4257</v>
      </c>
      <c r="G1025" s="1" t="s">
        <v>4368</v>
      </c>
      <c r="H1025" s="1" t="s">
        <v>4370</v>
      </c>
      <c r="I1025" s="1" t="s">
        <v>4371</v>
      </c>
      <c r="J1025" s="1" t="s">
        <v>4372</v>
      </c>
      <c r="K1025" s="1" t="s">
        <v>55</v>
      </c>
      <c r="L1025" s="1" t="s">
        <v>34</v>
      </c>
      <c r="M1025" s="1"/>
      <c r="N1025" s="1"/>
      <c r="O1025" s="1" t="s">
        <v>6528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x14ac:dyDescent="0.25">
      <c r="A1026" s="1" t="s">
        <v>4373</v>
      </c>
      <c r="B1026" s="1" t="s">
        <v>4155</v>
      </c>
      <c r="C1026" s="1">
        <v>3</v>
      </c>
      <c r="D1026" s="1">
        <v>1</v>
      </c>
      <c r="E1026" s="1">
        <v>5306</v>
      </c>
      <c r="F1026" s="1" t="s">
        <v>4257</v>
      </c>
      <c r="G1026" s="1" t="s">
        <v>4374</v>
      </c>
      <c r="H1026" s="1" t="s">
        <v>4375</v>
      </c>
      <c r="I1026" s="1" t="s">
        <v>1046</v>
      </c>
      <c r="J1026" s="1" t="s">
        <v>4376</v>
      </c>
      <c r="K1026" s="1" t="s">
        <v>55</v>
      </c>
      <c r="L1026" s="1" t="s">
        <v>34</v>
      </c>
      <c r="M1026" s="1"/>
      <c r="N1026" s="1"/>
      <c r="O1026" s="1" t="s">
        <v>6528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x14ac:dyDescent="0.25">
      <c r="A1027" s="1" t="s">
        <v>4377</v>
      </c>
      <c r="B1027" s="1" t="s">
        <v>4155</v>
      </c>
      <c r="C1027" s="1">
        <v>4</v>
      </c>
      <c r="D1027" s="1">
        <v>2</v>
      </c>
      <c r="E1027" s="1">
        <v>4963</v>
      </c>
      <c r="F1027" s="1" t="s">
        <v>4257</v>
      </c>
      <c r="G1027" s="1" t="s">
        <v>4378</v>
      </c>
      <c r="H1027" s="1" t="s">
        <v>4379</v>
      </c>
      <c r="I1027" s="1" t="s">
        <v>4380</v>
      </c>
      <c r="J1027" s="1" t="s">
        <v>2386</v>
      </c>
      <c r="K1027" s="1" t="s">
        <v>68</v>
      </c>
      <c r="L1027" s="1" t="s">
        <v>34</v>
      </c>
      <c r="M1027" s="1"/>
      <c r="N1027" s="1"/>
      <c r="O1027" s="1" t="s">
        <v>6528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x14ac:dyDescent="0.25">
      <c r="A1028" s="1" t="s">
        <v>4381</v>
      </c>
      <c r="B1028" s="1" t="s">
        <v>4155</v>
      </c>
      <c r="C1028" s="1">
        <v>4</v>
      </c>
      <c r="D1028" s="1">
        <v>1</v>
      </c>
      <c r="E1028" s="1">
        <v>5325</v>
      </c>
      <c r="F1028" s="1" t="s">
        <v>4257</v>
      </c>
      <c r="G1028" s="1" t="s">
        <v>4382</v>
      </c>
      <c r="H1028" s="1" t="s">
        <v>4383</v>
      </c>
      <c r="I1028" s="1" t="s">
        <v>4384</v>
      </c>
      <c r="J1028" s="1" t="s">
        <v>2386</v>
      </c>
      <c r="K1028" s="1" t="s">
        <v>68</v>
      </c>
      <c r="L1028" s="1" t="s">
        <v>34</v>
      </c>
      <c r="M1028" s="1"/>
      <c r="N1028" s="1"/>
      <c r="O1028" s="1" t="s">
        <v>6528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x14ac:dyDescent="0.25">
      <c r="A1029" s="1" t="s">
        <v>4385</v>
      </c>
      <c r="B1029" s="1" t="s">
        <v>4155</v>
      </c>
      <c r="C1029" s="1">
        <v>3</v>
      </c>
      <c r="D1029" s="1">
        <v>1</v>
      </c>
      <c r="E1029" s="1">
        <v>5316</v>
      </c>
      <c r="F1029" s="1" t="s">
        <v>4257</v>
      </c>
      <c r="G1029" s="1" t="s">
        <v>4386</v>
      </c>
      <c r="H1029" s="1" t="s">
        <v>4388</v>
      </c>
      <c r="I1029" s="1" t="s">
        <v>4389</v>
      </c>
      <c r="J1029" s="1" t="s">
        <v>4390</v>
      </c>
      <c r="K1029" s="1" t="s">
        <v>68</v>
      </c>
      <c r="L1029" s="1" t="s">
        <v>34</v>
      </c>
      <c r="M1029" s="1"/>
      <c r="N1029" s="1"/>
      <c r="O1029" s="1" t="s">
        <v>6528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x14ac:dyDescent="0.25">
      <c r="A1030" s="1" t="s">
        <v>4391</v>
      </c>
      <c r="B1030" s="1" t="s">
        <v>4155</v>
      </c>
      <c r="C1030" s="1">
        <v>4</v>
      </c>
      <c r="D1030" s="1">
        <v>2</v>
      </c>
      <c r="E1030" s="1">
        <v>3228</v>
      </c>
      <c r="F1030" s="1" t="s">
        <v>357</v>
      </c>
      <c r="G1030" s="1" t="s">
        <v>469</v>
      </c>
      <c r="H1030" s="1" t="s">
        <v>460</v>
      </c>
      <c r="I1030" s="1" t="s">
        <v>471</v>
      </c>
      <c r="J1030" s="1" t="s">
        <v>472</v>
      </c>
      <c r="K1030" s="1" t="s">
        <v>68</v>
      </c>
      <c r="L1030" s="1" t="s">
        <v>34</v>
      </c>
      <c r="M1030" s="1"/>
      <c r="N1030" s="1"/>
      <c r="O1030" s="1" t="s">
        <v>6528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x14ac:dyDescent="0.25">
      <c r="A1031" s="1" t="s">
        <v>4392</v>
      </c>
      <c r="B1031" s="1" t="s">
        <v>4155</v>
      </c>
      <c r="C1031" s="1">
        <v>4</v>
      </c>
      <c r="D1031" s="1">
        <v>2</v>
      </c>
      <c r="E1031" s="1">
        <v>5319</v>
      </c>
      <c r="F1031" s="1" t="s">
        <v>4257</v>
      </c>
      <c r="G1031" s="1" t="s">
        <v>4393</v>
      </c>
      <c r="H1031" s="1" t="s">
        <v>4394</v>
      </c>
      <c r="I1031" s="1" t="s">
        <v>4395</v>
      </c>
      <c r="J1031" s="1" t="s">
        <v>4396</v>
      </c>
      <c r="K1031" s="1" t="s">
        <v>68</v>
      </c>
      <c r="L1031" s="1" t="s">
        <v>34</v>
      </c>
      <c r="M1031" s="1"/>
      <c r="N1031" s="1"/>
      <c r="O1031" s="1" t="s">
        <v>6528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x14ac:dyDescent="0.25">
      <c r="A1032" s="1" t="s">
        <v>4397</v>
      </c>
      <c r="B1032" s="1" t="s">
        <v>4155</v>
      </c>
      <c r="C1032" s="1">
        <v>3</v>
      </c>
      <c r="D1032" s="1">
        <v>1</v>
      </c>
      <c r="E1032" s="1">
        <v>5326</v>
      </c>
      <c r="F1032" s="1" t="s">
        <v>4257</v>
      </c>
      <c r="G1032" s="1" t="s">
        <v>4398</v>
      </c>
      <c r="H1032" s="1" t="s">
        <v>4399</v>
      </c>
      <c r="I1032" s="1" t="s">
        <v>4400</v>
      </c>
      <c r="J1032" s="1" t="s">
        <v>4401</v>
      </c>
      <c r="K1032" s="1" t="s">
        <v>68</v>
      </c>
      <c r="L1032" s="1" t="s">
        <v>34</v>
      </c>
      <c r="M1032" s="1"/>
      <c r="N1032" s="1"/>
      <c r="O1032" s="1" t="s">
        <v>6528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x14ac:dyDescent="0.25">
      <c r="A1033" s="1" t="s">
        <v>4402</v>
      </c>
      <c r="B1033" s="1" t="s">
        <v>4155</v>
      </c>
      <c r="C1033" s="1">
        <v>3</v>
      </c>
      <c r="D1033" s="1">
        <v>1</v>
      </c>
      <c r="E1033" s="1">
        <v>5304</v>
      </c>
      <c r="F1033" s="1" t="s">
        <v>4257</v>
      </c>
      <c r="G1033" s="1" t="s">
        <v>4403</v>
      </c>
      <c r="H1033" s="1" t="s">
        <v>4404</v>
      </c>
      <c r="I1033" s="1" t="s">
        <v>4405</v>
      </c>
      <c r="J1033" s="1" t="s">
        <v>4406</v>
      </c>
      <c r="K1033" s="1" t="s">
        <v>68</v>
      </c>
      <c r="L1033" s="1" t="s">
        <v>34</v>
      </c>
      <c r="M1033" s="1"/>
      <c r="N1033" s="1"/>
      <c r="O1033" s="1" t="s">
        <v>6528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x14ac:dyDescent="0.25">
      <c r="A1034" s="1" t="s">
        <v>4407</v>
      </c>
      <c r="B1034" s="1" t="s">
        <v>4155</v>
      </c>
      <c r="C1034" s="1">
        <v>3</v>
      </c>
      <c r="D1034" s="1">
        <v>1</v>
      </c>
      <c r="E1034" s="1">
        <v>5302</v>
      </c>
      <c r="F1034" s="1" t="s">
        <v>4257</v>
      </c>
      <c r="G1034" s="1" t="s">
        <v>4408</v>
      </c>
      <c r="H1034" s="1" t="s">
        <v>3479</v>
      </c>
      <c r="I1034" s="1" t="s">
        <v>4409</v>
      </c>
      <c r="J1034" s="1" t="s">
        <v>3480</v>
      </c>
      <c r="K1034" s="1" t="s">
        <v>68</v>
      </c>
      <c r="L1034" s="1" t="s">
        <v>34</v>
      </c>
      <c r="M1034" s="1"/>
      <c r="N1034" s="1"/>
      <c r="O1034" s="1" t="s">
        <v>6528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x14ac:dyDescent="0.25">
      <c r="A1035" s="1" t="s">
        <v>4410</v>
      </c>
      <c r="B1035" s="1" t="s">
        <v>4155</v>
      </c>
      <c r="C1035" s="1">
        <v>3</v>
      </c>
      <c r="D1035" s="1">
        <v>1</v>
      </c>
      <c r="E1035" s="1">
        <v>9156</v>
      </c>
      <c r="F1035" s="1" t="s">
        <v>4233</v>
      </c>
      <c r="G1035" s="1" t="s">
        <v>4411</v>
      </c>
      <c r="H1035" s="1" t="s">
        <v>4412</v>
      </c>
      <c r="I1035" s="1" t="s">
        <v>4413</v>
      </c>
      <c r="J1035" s="1" t="s">
        <v>3480</v>
      </c>
      <c r="K1035" s="1" t="s">
        <v>68</v>
      </c>
      <c r="L1035" s="1" t="s">
        <v>34</v>
      </c>
      <c r="M1035" s="1"/>
      <c r="N1035" s="1"/>
      <c r="O1035" s="1" t="s">
        <v>6528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x14ac:dyDescent="0.25">
      <c r="A1036" s="1" t="s">
        <v>4414</v>
      </c>
      <c r="B1036" s="1" t="s">
        <v>4155</v>
      </c>
      <c r="C1036" s="1">
        <v>3</v>
      </c>
      <c r="D1036" s="1">
        <v>1</v>
      </c>
      <c r="E1036" s="1">
        <v>9154</v>
      </c>
      <c r="F1036" s="1" t="s">
        <v>4233</v>
      </c>
      <c r="G1036" s="1" t="s">
        <v>4415</v>
      </c>
      <c r="H1036" s="1" t="s">
        <v>4399</v>
      </c>
      <c r="I1036" s="1" t="s">
        <v>4416</v>
      </c>
      <c r="J1036" s="1" t="s">
        <v>4401</v>
      </c>
      <c r="K1036" s="1" t="s">
        <v>68</v>
      </c>
      <c r="L1036" s="1" t="s">
        <v>34</v>
      </c>
      <c r="M1036" s="1"/>
      <c r="N1036" s="1"/>
      <c r="O1036" s="1" t="s">
        <v>6528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x14ac:dyDescent="0.25">
      <c r="A1037" s="1" t="s">
        <v>4417</v>
      </c>
      <c r="B1037" s="1" t="s">
        <v>4155</v>
      </c>
      <c r="C1037" s="1">
        <v>4</v>
      </c>
      <c r="D1037" s="1">
        <v>2</v>
      </c>
      <c r="E1037" s="1">
        <v>4189</v>
      </c>
      <c r="F1037" s="1" t="s">
        <v>4419</v>
      </c>
      <c r="G1037" s="1" t="s">
        <v>4418</v>
      </c>
      <c r="H1037" s="1" t="s">
        <v>4420</v>
      </c>
      <c r="I1037" s="1" t="s">
        <v>4421</v>
      </c>
      <c r="J1037" s="1" t="s">
        <v>4422</v>
      </c>
      <c r="K1037" s="1" t="s">
        <v>55</v>
      </c>
      <c r="L1037" s="1" t="s">
        <v>34</v>
      </c>
      <c r="M1037" s="1"/>
      <c r="N1037" s="1"/>
      <c r="O1037" s="1" t="s">
        <v>6528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x14ac:dyDescent="0.25">
      <c r="A1038" s="1" t="s">
        <v>4423</v>
      </c>
      <c r="B1038" s="1" t="s">
        <v>4155</v>
      </c>
      <c r="C1038" s="1">
        <v>4</v>
      </c>
      <c r="D1038" s="1">
        <v>2</v>
      </c>
      <c r="E1038" s="1">
        <v>5881</v>
      </c>
      <c r="F1038" s="1" t="s">
        <v>357</v>
      </c>
      <c r="G1038" s="1" t="s">
        <v>474</v>
      </c>
      <c r="H1038" s="1" t="s">
        <v>476</v>
      </c>
      <c r="I1038" s="1" t="s">
        <v>477</v>
      </c>
      <c r="J1038" s="1" t="s">
        <v>478</v>
      </c>
      <c r="K1038" s="1" t="s">
        <v>439</v>
      </c>
      <c r="L1038" s="1" t="s">
        <v>34</v>
      </c>
      <c r="M1038" s="1"/>
      <c r="N1038" s="1"/>
      <c r="O1038" s="1" t="s">
        <v>6528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x14ac:dyDescent="0.25">
      <c r="A1039" s="1" t="s">
        <v>4424</v>
      </c>
      <c r="B1039" s="1" t="s">
        <v>4155</v>
      </c>
      <c r="C1039" s="1">
        <v>4</v>
      </c>
      <c r="D1039" s="1">
        <v>2</v>
      </c>
      <c r="E1039" s="1">
        <v>5303</v>
      </c>
      <c r="F1039" s="1" t="s">
        <v>4257</v>
      </c>
      <c r="G1039" s="1" t="s">
        <v>4425</v>
      </c>
      <c r="H1039" s="1" t="s">
        <v>4426</v>
      </c>
      <c r="I1039" s="1" t="s">
        <v>4427</v>
      </c>
      <c r="J1039" s="1" t="s">
        <v>4428</v>
      </c>
      <c r="K1039" s="1" t="s">
        <v>68</v>
      </c>
      <c r="L1039" s="1" t="s">
        <v>34</v>
      </c>
      <c r="M1039" s="1"/>
      <c r="N1039" s="1"/>
      <c r="O1039" s="1" t="s">
        <v>6528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x14ac:dyDescent="0.25">
      <c r="A1040" s="1" t="s">
        <v>4429</v>
      </c>
      <c r="B1040" s="1" t="s">
        <v>4155</v>
      </c>
      <c r="C1040" s="1">
        <v>4</v>
      </c>
      <c r="D1040" s="1">
        <v>2</v>
      </c>
      <c r="E1040" s="1">
        <v>5308</v>
      </c>
      <c r="F1040" s="1" t="s">
        <v>4257</v>
      </c>
      <c r="G1040" s="1" t="s">
        <v>4430</v>
      </c>
      <c r="H1040" s="1" t="s">
        <v>4431</v>
      </c>
      <c r="I1040" s="1" t="s">
        <v>4432</v>
      </c>
      <c r="J1040" s="1" t="s">
        <v>4433</v>
      </c>
      <c r="K1040" s="1" t="s">
        <v>68</v>
      </c>
      <c r="L1040" s="1" t="s">
        <v>34</v>
      </c>
      <c r="M1040" s="1"/>
      <c r="N1040" s="1"/>
      <c r="O1040" s="1" t="s">
        <v>6528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x14ac:dyDescent="0.25">
      <c r="A1041" s="1" t="s">
        <v>4434</v>
      </c>
      <c r="B1041" s="1" t="s">
        <v>4155</v>
      </c>
      <c r="C1041" s="1">
        <v>3</v>
      </c>
      <c r="D1041" s="1">
        <v>1</v>
      </c>
      <c r="E1041" s="1">
        <v>5305</v>
      </c>
      <c r="F1041" s="1" t="s">
        <v>4257</v>
      </c>
      <c r="G1041" s="1" t="s">
        <v>4435</v>
      </c>
      <c r="H1041" s="1" t="s">
        <v>4436</v>
      </c>
      <c r="I1041" s="1" t="s">
        <v>4437</v>
      </c>
      <c r="J1041" s="1" t="s">
        <v>1794</v>
      </c>
      <c r="K1041" s="1" t="s">
        <v>68</v>
      </c>
      <c r="L1041" s="1" t="s">
        <v>34</v>
      </c>
      <c r="M1041" s="1"/>
      <c r="N1041" s="1"/>
      <c r="O1041" s="1" t="s">
        <v>6528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x14ac:dyDescent="0.25">
      <c r="A1042" s="1" t="s">
        <v>4438</v>
      </c>
      <c r="B1042" s="1" t="s">
        <v>4155</v>
      </c>
      <c r="C1042" s="1">
        <v>5</v>
      </c>
      <c r="D1042" s="1">
        <v>1</v>
      </c>
      <c r="E1042" s="1">
        <v>10244</v>
      </c>
      <c r="F1042" s="1" t="s">
        <v>4440</v>
      </c>
      <c r="G1042" s="1" t="s">
        <v>4439</v>
      </c>
      <c r="H1042" s="1" t="s">
        <v>4441</v>
      </c>
      <c r="I1042" s="1" t="s">
        <v>4442</v>
      </c>
      <c r="J1042" s="1" t="s">
        <v>4443</v>
      </c>
      <c r="K1042" s="1" t="s">
        <v>68</v>
      </c>
      <c r="L1042" s="1" t="s">
        <v>34</v>
      </c>
      <c r="M1042" s="1"/>
      <c r="N1042" s="1"/>
      <c r="O1042" s="1" t="s">
        <v>6528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x14ac:dyDescent="0.25">
      <c r="A1043" s="1" t="s">
        <v>4444</v>
      </c>
      <c r="B1043" s="1" t="s">
        <v>4155</v>
      </c>
      <c r="C1043" s="1">
        <v>3</v>
      </c>
      <c r="D1043" s="1">
        <v>1</v>
      </c>
      <c r="E1043" s="1">
        <v>5318</v>
      </c>
      <c r="F1043" s="1" t="s">
        <v>4257</v>
      </c>
      <c r="G1043" s="1" t="s">
        <v>4445</v>
      </c>
      <c r="H1043" s="1" t="s">
        <v>4446</v>
      </c>
      <c r="I1043" s="1" t="s">
        <v>4447</v>
      </c>
      <c r="J1043" s="1" t="s">
        <v>55</v>
      </c>
      <c r="K1043" s="1" t="s">
        <v>55</v>
      </c>
      <c r="L1043" s="1" t="s">
        <v>34</v>
      </c>
      <c r="M1043" s="1"/>
      <c r="N1043" s="1"/>
      <c r="O1043" s="1" t="s">
        <v>6528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x14ac:dyDescent="0.25">
      <c r="A1044" s="1" t="s">
        <v>4448</v>
      </c>
      <c r="B1044" s="1" t="s">
        <v>4155</v>
      </c>
      <c r="C1044" s="1">
        <v>3</v>
      </c>
      <c r="D1044" s="1">
        <v>1</v>
      </c>
      <c r="E1044" s="1">
        <v>5312</v>
      </c>
      <c r="F1044" s="1" t="s">
        <v>4257</v>
      </c>
      <c r="G1044" s="1" t="s">
        <v>4449</v>
      </c>
      <c r="H1044" s="1" t="s">
        <v>4450</v>
      </c>
      <c r="I1044" s="1" t="s">
        <v>4451</v>
      </c>
      <c r="J1044" s="1" t="s">
        <v>3512</v>
      </c>
      <c r="K1044" s="1" t="s">
        <v>55</v>
      </c>
      <c r="L1044" s="1" t="s">
        <v>34</v>
      </c>
      <c r="M1044" s="1"/>
      <c r="N1044" s="1"/>
      <c r="O1044" s="1" t="s">
        <v>6528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x14ac:dyDescent="0.25">
      <c r="A1045" s="1" t="s">
        <v>4452</v>
      </c>
      <c r="B1045" s="1" t="s">
        <v>4155</v>
      </c>
      <c r="C1045" s="1">
        <v>3</v>
      </c>
      <c r="D1045" s="1">
        <v>1</v>
      </c>
      <c r="E1045" s="1">
        <v>4193</v>
      </c>
      <c r="F1045" s="1" t="s">
        <v>4419</v>
      </c>
      <c r="G1045" s="1" t="s">
        <v>4453</v>
      </c>
      <c r="H1045" s="1" t="s">
        <v>4454</v>
      </c>
      <c r="I1045" s="1" t="s">
        <v>4455</v>
      </c>
      <c r="J1045" s="1" t="s">
        <v>4456</v>
      </c>
      <c r="K1045" s="1" t="s">
        <v>55</v>
      </c>
      <c r="L1045" s="1" t="s">
        <v>34</v>
      </c>
      <c r="M1045" s="1"/>
      <c r="N1045" s="1"/>
      <c r="O1045" s="1" t="s">
        <v>6528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x14ac:dyDescent="0.25">
      <c r="A1046" s="1" t="s">
        <v>4457</v>
      </c>
      <c r="B1046" s="1" t="s">
        <v>4155</v>
      </c>
      <c r="C1046" s="1">
        <v>3</v>
      </c>
      <c r="D1046" s="1">
        <v>1</v>
      </c>
      <c r="E1046" s="1">
        <v>9161</v>
      </c>
      <c r="F1046" s="1" t="s">
        <v>4233</v>
      </c>
      <c r="G1046" s="1" t="s">
        <v>4458</v>
      </c>
      <c r="H1046" s="1" t="s">
        <v>4459</v>
      </c>
      <c r="I1046" s="1" t="s">
        <v>4460</v>
      </c>
      <c r="J1046" s="1" t="s">
        <v>4461</v>
      </c>
      <c r="K1046" s="1" t="s">
        <v>68</v>
      </c>
      <c r="L1046" s="1" t="s">
        <v>34</v>
      </c>
      <c r="M1046" s="1"/>
      <c r="N1046" s="1"/>
      <c r="O1046" s="1" t="s">
        <v>6528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x14ac:dyDescent="0.25">
      <c r="A1047" s="1" t="s">
        <v>4462</v>
      </c>
      <c r="B1047" s="1" t="s">
        <v>4155</v>
      </c>
      <c r="C1047" s="1">
        <v>3</v>
      </c>
      <c r="D1047" s="1">
        <v>1</v>
      </c>
      <c r="E1047" s="1">
        <v>9160</v>
      </c>
      <c r="F1047" s="1" t="s">
        <v>4233</v>
      </c>
      <c r="G1047" s="1" t="s">
        <v>4463</v>
      </c>
      <c r="H1047" s="1" t="s">
        <v>4464</v>
      </c>
      <c r="I1047" s="1" t="s">
        <v>4465</v>
      </c>
      <c r="J1047" s="1" t="s">
        <v>3530</v>
      </c>
      <c r="K1047" s="1" t="s">
        <v>68</v>
      </c>
      <c r="L1047" s="1" t="s">
        <v>34</v>
      </c>
      <c r="M1047" s="1"/>
      <c r="N1047" s="1"/>
      <c r="O1047" s="1" t="s">
        <v>6528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x14ac:dyDescent="0.25">
      <c r="A1048" s="1" t="s">
        <v>4466</v>
      </c>
      <c r="B1048" s="1" t="s">
        <v>4155</v>
      </c>
      <c r="C1048" s="1">
        <v>4</v>
      </c>
      <c r="D1048" s="1">
        <v>1</v>
      </c>
      <c r="E1048" s="1">
        <v>5317</v>
      </c>
      <c r="F1048" s="1" t="s">
        <v>4257</v>
      </c>
      <c r="G1048" s="1" t="s">
        <v>4467</v>
      </c>
      <c r="H1048" s="1" t="s">
        <v>4468</v>
      </c>
      <c r="I1048" s="1" t="s">
        <v>1046</v>
      </c>
      <c r="J1048" s="1" t="s">
        <v>55</v>
      </c>
      <c r="K1048" s="1" t="s">
        <v>55</v>
      </c>
      <c r="L1048" s="1" t="s">
        <v>34</v>
      </c>
      <c r="M1048" s="1"/>
      <c r="N1048" s="1"/>
      <c r="O1048" s="1" t="s">
        <v>6528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x14ac:dyDescent="0.25">
      <c r="A1049" s="1" t="s">
        <v>4469</v>
      </c>
      <c r="B1049" s="1" t="s">
        <v>4155</v>
      </c>
      <c r="C1049" s="1">
        <v>3</v>
      </c>
      <c r="D1049" s="1">
        <v>1</v>
      </c>
      <c r="E1049" s="1">
        <v>9153</v>
      </c>
      <c r="F1049" s="1" t="s">
        <v>4233</v>
      </c>
      <c r="G1049" s="1" t="s">
        <v>4470</v>
      </c>
      <c r="H1049" s="1" t="s">
        <v>3533</v>
      </c>
      <c r="I1049" s="1" t="s">
        <v>4472</v>
      </c>
      <c r="J1049" s="1" t="s">
        <v>3535</v>
      </c>
      <c r="K1049" s="1" t="s">
        <v>68</v>
      </c>
      <c r="L1049" s="1" t="s">
        <v>34</v>
      </c>
      <c r="M1049" s="1"/>
      <c r="N1049" s="1"/>
      <c r="O1049" s="1" t="s">
        <v>6528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x14ac:dyDescent="0.25">
      <c r="A1050" s="1" t="s">
        <v>4473</v>
      </c>
      <c r="B1050" s="1" t="s">
        <v>4155</v>
      </c>
      <c r="C1050" s="1">
        <v>3</v>
      </c>
      <c r="D1050" s="1">
        <v>1</v>
      </c>
      <c r="E1050" s="1">
        <v>10252</v>
      </c>
      <c r="F1050" s="1" t="s">
        <v>4233</v>
      </c>
      <c r="G1050" s="1" t="s">
        <v>4474</v>
      </c>
      <c r="H1050" s="1" t="s">
        <v>4476</v>
      </c>
      <c r="I1050" s="1" t="s">
        <v>4153</v>
      </c>
      <c r="J1050" s="1" t="s">
        <v>641</v>
      </c>
      <c r="K1050" s="1" t="s">
        <v>68</v>
      </c>
      <c r="L1050" s="1" t="s">
        <v>34</v>
      </c>
      <c r="M1050" s="1"/>
      <c r="N1050" s="1"/>
      <c r="O1050" s="1" t="s">
        <v>6528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x14ac:dyDescent="0.25">
      <c r="A1051" s="1" t="s">
        <v>4473</v>
      </c>
      <c r="B1051" s="1" t="s">
        <v>4155</v>
      </c>
      <c r="C1051" s="1">
        <v>3</v>
      </c>
      <c r="D1051" s="1">
        <v>1</v>
      </c>
      <c r="E1051" s="1">
        <v>10252</v>
      </c>
      <c r="F1051" s="1" t="s">
        <v>4233</v>
      </c>
      <c r="G1051" s="1" t="s">
        <v>4474</v>
      </c>
      <c r="H1051" s="1" t="s">
        <v>4476</v>
      </c>
      <c r="I1051" s="1" t="s">
        <v>4153</v>
      </c>
      <c r="J1051" s="1" t="s">
        <v>641</v>
      </c>
      <c r="K1051" s="1" t="s">
        <v>68</v>
      </c>
      <c r="L1051" s="1" t="s">
        <v>34</v>
      </c>
      <c r="M1051" s="1"/>
      <c r="N1051" s="1"/>
      <c r="O1051" s="1" t="s">
        <v>6528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x14ac:dyDescent="0.25">
      <c r="A1052" s="1" t="s">
        <v>4477</v>
      </c>
      <c r="B1052" s="1" t="s">
        <v>4155</v>
      </c>
      <c r="C1052" s="1">
        <v>3</v>
      </c>
      <c r="D1052" s="1">
        <v>1</v>
      </c>
      <c r="E1052" s="1">
        <v>5313</v>
      </c>
      <c r="F1052" s="1" t="s">
        <v>4257</v>
      </c>
      <c r="G1052" s="1" t="s">
        <v>4478</v>
      </c>
      <c r="H1052" s="1" t="s">
        <v>4479</v>
      </c>
      <c r="I1052" s="1" t="s">
        <v>4480</v>
      </c>
      <c r="J1052" s="1" t="s">
        <v>4481</v>
      </c>
      <c r="K1052" s="1" t="s">
        <v>68</v>
      </c>
      <c r="L1052" s="1" t="s">
        <v>34</v>
      </c>
      <c r="M1052" s="1"/>
      <c r="N1052" s="1"/>
      <c r="O1052" s="1" t="s">
        <v>6528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x14ac:dyDescent="0.25">
      <c r="A1053" s="1" t="s">
        <v>4482</v>
      </c>
      <c r="B1053" s="1" t="s">
        <v>4155</v>
      </c>
      <c r="C1053" s="1">
        <v>4</v>
      </c>
      <c r="D1053" s="1">
        <v>2</v>
      </c>
      <c r="E1053" s="1">
        <v>9062</v>
      </c>
      <c r="F1053" s="1" t="s">
        <v>4257</v>
      </c>
      <c r="G1053" s="1" t="s">
        <v>4483</v>
      </c>
      <c r="H1053" s="1" t="s">
        <v>4484</v>
      </c>
      <c r="I1053" s="1" t="s">
        <v>4485</v>
      </c>
      <c r="J1053" s="1" t="s">
        <v>4486</v>
      </c>
      <c r="K1053" s="1" t="s">
        <v>68</v>
      </c>
      <c r="L1053" s="1" t="s">
        <v>34</v>
      </c>
      <c r="M1053" s="1"/>
      <c r="N1053" s="1"/>
      <c r="O1053" s="1" t="s">
        <v>6528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x14ac:dyDescent="0.25">
      <c r="A1054" s="1" t="s">
        <v>4482</v>
      </c>
      <c r="B1054" s="1" t="s">
        <v>4155</v>
      </c>
      <c r="C1054" s="1">
        <v>4</v>
      </c>
      <c r="D1054" s="1">
        <v>2</v>
      </c>
      <c r="E1054" s="1">
        <v>9062</v>
      </c>
      <c r="F1054" s="1" t="s">
        <v>4257</v>
      </c>
      <c r="G1054" s="1" t="s">
        <v>4483</v>
      </c>
      <c r="H1054" s="1" t="s">
        <v>4484</v>
      </c>
      <c r="I1054" s="1" t="s">
        <v>4485</v>
      </c>
      <c r="J1054" s="1" t="s">
        <v>4486</v>
      </c>
      <c r="K1054" s="1" t="s">
        <v>68</v>
      </c>
      <c r="L1054" s="1" t="s">
        <v>34</v>
      </c>
      <c r="M1054" s="1"/>
      <c r="N1054" s="1"/>
      <c r="O1054" s="1" t="s">
        <v>6528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x14ac:dyDescent="0.25">
      <c r="A1055" s="1" t="s">
        <v>4487</v>
      </c>
      <c r="B1055" s="1" t="s">
        <v>4155</v>
      </c>
      <c r="C1055" s="1">
        <v>3</v>
      </c>
      <c r="D1055" s="1">
        <v>1</v>
      </c>
      <c r="E1055" s="1">
        <v>10249</v>
      </c>
      <c r="F1055" s="1" t="s">
        <v>4257</v>
      </c>
      <c r="G1055" s="1" t="s">
        <v>4488</v>
      </c>
      <c r="H1055" s="1" t="s">
        <v>4489</v>
      </c>
      <c r="I1055" s="1" t="s">
        <v>4490</v>
      </c>
      <c r="J1055" s="1" t="s">
        <v>4491</v>
      </c>
      <c r="K1055" s="1" t="s">
        <v>68</v>
      </c>
      <c r="L1055" s="1" t="s">
        <v>34</v>
      </c>
      <c r="M1055" s="1"/>
      <c r="N1055" s="1"/>
      <c r="O1055" s="1" t="s">
        <v>6528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x14ac:dyDescent="0.25">
      <c r="A1056" s="1" t="s">
        <v>4492</v>
      </c>
      <c r="B1056" s="1" t="s">
        <v>4155</v>
      </c>
      <c r="C1056" s="1">
        <v>3</v>
      </c>
      <c r="D1056" s="1">
        <v>1</v>
      </c>
      <c r="E1056" s="1">
        <v>5320</v>
      </c>
      <c r="F1056" s="1" t="s">
        <v>4257</v>
      </c>
      <c r="G1056" s="1" t="s">
        <v>4493</v>
      </c>
      <c r="H1056" s="1" t="s">
        <v>4495</v>
      </c>
      <c r="I1056" s="1" t="s">
        <v>4195</v>
      </c>
      <c r="J1056" s="1" t="s">
        <v>4496</v>
      </c>
      <c r="K1056" s="1" t="s">
        <v>55</v>
      </c>
      <c r="L1056" s="1" t="s">
        <v>34</v>
      </c>
      <c r="M1056" s="1"/>
      <c r="N1056" s="1"/>
      <c r="O1056" s="1" t="s">
        <v>6528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x14ac:dyDescent="0.25">
      <c r="A1057" s="1" t="s">
        <v>4497</v>
      </c>
      <c r="B1057" s="1" t="s">
        <v>4155</v>
      </c>
      <c r="C1057" s="1">
        <v>4</v>
      </c>
      <c r="D1057" s="1">
        <v>2</v>
      </c>
      <c r="E1057" s="1">
        <v>3208</v>
      </c>
      <c r="F1057" s="1" t="s">
        <v>357</v>
      </c>
      <c r="G1057" s="1" t="s">
        <v>554</v>
      </c>
      <c r="H1057" s="1" t="s">
        <v>556</v>
      </c>
      <c r="I1057" s="1" t="s">
        <v>557</v>
      </c>
      <c r="J1057" s="1" t="s">
        <v>558</v>
      </c>
      <c r="K1057" s="1" t="s">
        <v>68</v>
      </c>
      <c r="L1057" s="1" t="s">
        <v>34</v>
      </c>
      <c r="M1057" s="1"/>
      <c r="N1057" s="1"/>
      <c r="O1057" s="1" t="s">
        <v>6528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x14ac:dyDescent="0.25">
      <c r="A1058" s="1" t="s">
        <v>4498</v>
      </c>
      <c r="B1058" s="1" t="s">
        <v>4155</v>
      </c>
      <c r="C1058" s="1">
        <v>4</v>
      </c>
      <c r="D1058" s="1">
        <v>1</v>
      </c>
      <c r="E1058" s="1">
        <v>4962</v>
      </c>
      <c r="F1058" s="1" t="s">
        <v>4257</v>
      </c>
      <c r="G1058" s="1" t="s">
        <v>4499</v>
      </c>
      <c r="H1058" s="1" t="s">
        <v>4500</v>
      </c>
      <c r="I1058" s="1" t="s">
        <v>4501</v>
      </c>
      <c r="J1058" s="1" t="s">
        <v>4502</v>
      </c>
      <c r="K1058" s="1" t="s">
        <v>68</v>
      </c>
      <c r="L1058" s="1" t="s">
        <v>34</v>
      </c>
      <c r="M1058" s="1"/>
      <c r="N1058" s="1"/>
      <c r="O1058" s="1" t="s">
        <v>6528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x14ac:dyDescent="0.25">
      <c r="A1059" s="1" t="s">
        <v>4503</v>
      </c>
      <c r="B1059" s="1" t="s">
        <v>4155</v>
      </c>
      <c r="C1059" s="1">
        <v>3</v>
      </c>
      <c r="D1059" s="1">
        <v>1</v>
      </c>
      <c r="E1059" s="1">
        <v>9157</v>
      </c>
      <c r="F1059" s="1" t="s">
        <v>4233</v>
      </c>
      <c r="G1059" s="1" t="s">
        <v>4504</v>
      </c>
      <c r="H1059" s="1" t="s">
        <v>604</v>
      </c>
      <c r="I1059" s="1" t="s">
        <v>2188</v>
      </c>
      <c r="J1059" s="1" t="s">
        <v>606</v>
      </c>
      <c r="K1059" s="1" t="s">
        <v>68</v>
      </c>
      <c r="L1059" s="1" t="s">
        <v>34</v>
      </c>
      <c r="M1059" s="1"/>
      <c r="N1059" s="1"/>
      <c r="O1059" s="1" t="s">
        <v>6528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x14ac:dyDescent="0.25">
      <c r="A1060" s="1" t="s">
        <v>4505</v>
      </c>
      <c r="B1060" s="1" t="s">
        <v>4155</v>
      </c>
      <c r="C1060" s="1">
        <v>4</v>
      </c>
      <c r="D1060" s="1">
        <v>2</v>
      </c>
      <c r="E1060" s="1">
        <v>8593</v>
      </c>
      <c r="F1060" s="1" t="s">
        <v>357</v>
      </c>
      <c r="G1060" s="1" t="s">
        <v>535</v>
      </c>
      <c r="H1060" s="1" t="s">
        <v>537</v>
      </c>
      <c r="I1060" s="1" t="s">
        <v>538</v>
      </c>
      <c r="J1060" s="1" t="s">
        <v>539</v>
      </c>
      <c r="K1060" s="1" t="s">
        <v>68</v>
      </c>
      <c r="L1060" s="1" t="s">
        <v>34</v>
      </c>
      <c r="M1060" s="1"/>
      <c r="N1060" s="1"/>
      <c r="O1060" s="1" t="s">
        <v>6528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x14ac:dyDescent="0.25">
      <c r="A1061" s="1" t="s">
        <v>4506</v>
      </c>
      <c r="B1061" s="1" t="s">
        <v>4155</v>
      </c>
      <c r="C1061" s="1">
        <v>3</v>
      </c>
      <c r="D1061" s="1">
        <v>2</v>
      </c>
      <c r="E1061" s="1">
        <v>2199</v>
      </c>
      <c r="F1061" s="1" t="s">
        <v>399</v>
      </c>
      <c r="G1061" s="1" t="s">
        <v>582</v>
      </c>
      <c r="H1061" s="1" t="s">
        <v>583</v>
      </c>
      <c r="I1061" s="1" t="s">
        <v>584</v>
      </c>
      <c r="J1061" s="1" t="s">
        <v>585</v>
      </c>
      <c r="K1061" s="1" t="s">
        <v>55</v>
      </c>
      <c r="L1061" s="1" t="s">
        <v>34</v>
      </c>
      <c r="M1061" s="1"/>
      <c r="N1061" s="1"/>
      <c r="O1061" s="1" t="s">
        <v>6528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x14ac:dyDescent="0.25">
      <c r="A1062" s="1" t="s">
        <v>4507</v>
      </c>
      <c r="B1062" s="1" t="s">
        <v>4155</v>
      </c>
      <c r="C1062" s="1">
        <v>3</v>
      </c>
      <c r="D1062" s="1">
        <v>1</v>
      </c>
      <c r="E1062" s="1">
        <v>3390</v>
      </c>
      <c r="F1062" s="1" t="s">
        <v>4509</v>
      </c>
      <c r="G1062" s="1" t="s">
        <v>4508</v>
      </c>
      <c r="H1062" s="1" t="s">
        <v>556</v>
      </c>
      <c r="I1062" s="1" t="s">
        <v>4510</v>
      </c>
      <c r="J1062" s="1" t="s">
        <v>4511</v>
      </c>
      <c r="K1062" s="1" t="s">
        <v>68</v>
      </c>
      <c r="L1062" s="1" t="s">
        <v>34</v>
      </c>
      <c r="M1062" s="1"/>
      <c r="N1062" s="1"/>
      <c r="O1062" s="1" t="s">
        <v>6528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x14ac:dyDescent="0.25">
      <c r="A1063" s="1" t="s">
        <v>4512</v>
      </c>
      <c r="B1063" s="1" t="s">
        <v>4155</v>
      </c>
      <c r="C1063" s="1">
        <v>3</v>
      </c>
      <c r="D1063" s="1">
        <v>1</v>
      </c>
      <c r="E1063" s="1">
        <v>5321</v>
      </c>
      <c r="F1063" s="1" t="s">
        <v>4257</v>
      </c>
      <c r="G1063" s="1" t="s">
        <v>4513</v>
      </c>
      <c r="H1063" s="1" t="s">
        <v>4514</v>
      </c>
      <c r="I1063" s="1" t="s">
        <v>4515</v>
      </c>
      <c r="J1063" s="1" t="s">
        <v>4516</v>
      </c>
      <c r="K1063" s="1" t="s">
        <v>68</v>
      </c>
      <c r="L1063" s="1" t="s">
        <v>34</v>
      </c>
      <c r="M1063" s="1"/>
      <c r="N1063" s="1"/>
      <c r="O1063" s="1" t="s">
        <v>6528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x14ac:dyDescent="0.25">
      <c r="A1064" s="1" t="s">
        <v>4517</v>
      </c>
      <c r="B1064" s="1" t="s">
        <v>4155</v>
      </c>
      <c r="C1064" s="1">
        <v>3</v>
      </c>
      <c r="D1064" s="1">
        <v>1</v>
      </c>
      <c r="E1064" s="1">
        <v>5323</v>
      </c>
      <c r="F1064" s="1" t="s">
        <v>4257</v>
      </c>
      <c r="G1064" s="1" t="s">
        <v>4518</v>
      </c>
      <c r="H1064" s="1" t="s">
        <v>4519</v>
      </c>
      <c r="I1064" s="1" t="s">
        <v>2536</v>
      </c>
      <c r="J1064" s="1" t="s">
        <v>4520</v>
      </c>
      <c r="K1064" s="1" t="s">
        <v>68</v>
      </c>
      <c r="L1064" s="1" t="s">
        <v>34</v>
      </c>
      <c r="M1064" s="1"/>
      <c r="N1064" s="1"/>
      <c r="O1064" s="1" t="s">
        <v>6528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x14ac:dyDescent="0.25">
      <c r="A1065" s="1" t="s">
        <v>4521</v>
      </c>
      <c r="B1065" s="1" t="s">
        <v>4155</v>
      </c>
      <c r="C1065" s="1">
        <v>4</v>
      </c>
      <c r="D1065" s="1">
        <v>1</v>
      </c>
      <c r="E1065" s="1">
        <v>5324</v>
      </c>
      <c r="F1065" s="1" t="s">
        <v>4257</v>
      </c>
      <c r="G1065" s="1" t="s">
        <v>4522</v>
      </c>
      <c r="H1065" s="1" t="s">
        <v>556</v>
      </c>
      <c r="I1065" s="1" t="s">
        <v>4523</v>
      </c>
      <c r="J1065" s="1" t="s">
        <v>4511</v>
      </c>
      <c r="K1065" s="1" t="s">
        <v>68</v>
      </c>
      <c r="L1065" s="1" t="s">
        <v>34</v>
      </c>
      <c r="M1065" s="1"/>
      <c r="N1065" s="1"/>
      <c r="O1065" s="1" t="s">
        <v>6528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x14ac:dyDescent="0.25">
      <c r="A1066" s="1" t="s">
        <v>4524</v>
      </c>
      <c r="B1066" s="1" t="s">
        <v>4155</v>
      </c>
      <c r="C1066" s="1">
        <v>4</v>
      </c>
      <c r="D1066" s="1">
        <v>1</v>
      </c>
      <c r="E1066" s="1">
        <v>940</v>
      </c>
      <c r="F1066" s="1" t="s">
        <v>4509</v>
      </c>
      <c r="G1066" s="1" t="s">
        <v>4525</v>
      </c>
      <c r="H1066" s="1" t="s">
        <v>4526</v>
      </c>
      <c r="I1066" s="1" t="s">
        <v>1154</v>
      </c>
      <c r="J1066" s="1" t="s">
        <v>4527</v>
      </c>
      <c r="K1066" s="1" t="s">
        <v>68</v>
      </c>
      <c r="L1066" s="1" t="s">
        <v>34</v>
      </c>
      <c r="M1066" s="1"/>
      <c r="N1066" s="1"/>
      <c r="O1066" s="1" t="s">
        <v>6528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x14ac:dyDescent="0.25">
      <c r="A1067" s="1" t="s">
        <v>4528</v>
      </c>
      <c r="B1067" s="1" t="s">
        <v>4155</v>
      </c>
      <c r="C1067" s="1">
        <v>4</v>
      </c>
      <c r="D1067" s="1">
        <v>2</v>
      </c>
      <c r="E1067" s="1">
        <v>5315</v>
      </c>
      <c r="F1067" s="1" t="s">
        <v>4257</v>
      </c>
      <c r="G1067" s="1" t="s">
        <v>4529</v>
      </c>
      <c r="H1067" s="1" t="s">
        <v>4530</v>
      </c>
      <c r="I1067" s="1" t="s">
        <v>4531</v>
      </c>
      <c r="J1067" s="1" t="s">
        <v>4532</v>
      </c>
      <c r="K1067" s="1" t="s">
        <v>68</v>
      </c>
      <c r="L1067" s="1" t="s">
        <v>34</v>
      </c>
      <c r="M1067" s="1"/>
      <c r="N1067" s="1"/>
      <c r="O1067" s="1" t="s">
        <v>6528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x14ac:dyDescent="0.25">
      <c r="A1068" s="1" t="s">
        <v>4533</v>
      </c>
      <c r="B1068" s="1" t="s">
        <v>4155</v>
      </c>
      <c r="C1068" s="1">
        <v>3</v>
      </c>
      <c r="D1068" s="1">
        <v>2</v>
      </c>
      <c r="E1068" s="1">
        <v>8583</v>
      </c>
      <c r="F1068" s="1" t="s">
        <v>3470</v>
      </c>
      <c r="G1068" s="1" t="s">
        <v>3544</v>
      </c>
      <c r="H1068" s="1" t="s">
        <v>3546</v>
      </c>
      <c r="I1068" s="1" t="s">
        <v>3547</v>
      </c>
      <c r="J1068" s="1" t="s">
        <v>3548</v>
      </c>
      <c r="K1068" s="1" t="s">
        <v>68</v>
      </c>
      <c r="L1068" s="1" t="s">
        <v>34</v>
      </c>
      <c r="M1068" s="1"/>
      <c r="N1068" s="1"/>
      <c r="O1068" s="1" t="s">
        <v>6528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x14ac:dyDescent="0.25">
      <c r="A1069" s="1" t="s">
        <v>4534</v>
      </c>
      <c r="B1069" s="1" t="s">
        <v>4155</v>
      </c>
      <c r="C1069" s="1">
        <v>4</v>
      </c>
      <c r="D1069" s="1">
        <v>2</v>
      </c>
      <c r="E1069" s="1">
        <v>5332</v>
      </c>
      <c r="F1069" s="1" t="s">
        <v>4257</v>
      </c>
      <c r="G1069" s="1" t="s">
        <v>4535</v>
      </c>
      <c r="H1069" s="1" t="s">
        <v>4536</v>
      </c>
      <c r="I1069" s="1" t="s">
        <v>4537</v>
      </c>
      <c r="J1069" s="1" t="s">
        <v>67</v>
      </c>
      <c r="K1069" s="1" t="s">
        <v>68</v>
      </c>
      <c r="L1069" s="1" t="s">
        <v>34</v>
      </c>
      <c r="M1069" s="1"/>
      <c r="N1069" s="1"/>
      <c r="O1069" s="1" t="s">
        <v>6528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x14ac:dyDescent="0.25">
      <c r="A1070" s="1" t="s">
        <v>4534</v>
      </c>
      <c r="B1070" s="1" t="s">
        <v>4155</v>
      </c>
      <c r="C1070" s="1">
        <v>4</v>
      </c>
      <c r="D1070" s="1">
        <v>2</v>
      </c>
      <c r="E1070" s="1">
        <v>5332</v>
      </c>
      <c r="F1070" s="1" t="s">
        <v>4257</v>
      </c>
      <c r="G1070" s="1" t="s">
        <v>4535</v>
      </c>
      <c r="H1070" s="1" t="s">
        <v>4536</v>
      </c>
      <c r="I1070" s="1" t="s">
        <v>4537</v>
      </c>
      <c r="J1070" s="1" t="s">
        <v>67</v>
      </c>
      <c r="K1070" s="1" t="s">
        <v>68</v>
      </c>
      <c r="L1070" s="1" t="s">
        <v>34</v>
      </c>
      <c r="M1070" s="1"/>
      <c r="N1070" s="1"/>
      <c r="O1070" s="1" t="s">
        <v>6528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x14ac:dyDescent="0.25">
      <c r="A1071" s="1" t="s">
        <v>4538</v>
      </c>
      <c r="B1071" s="1" t="s">
        <v>4155</v>
      </c>
      <c r="C1071" s="1">
        <v>4</v>
      </c>
      <c r="D1071" s="1">
        <v>2</v>
      </c>
      <c r="E1071" s="1">
        <v>4672</v>
      </c>
      <c r="F1071" s="1" t="s">
        <v>4257</v>
      </c>
      <c r="G1071" s="1" t="s">
        <v>4539</v>
      </c>
      <c r="H1071" s="1" t="s">
        <v>4540</v>
      </c>
      <c r="I1071" s="1" t="s">
        <v>428</v>
      </c>
      <c r="J1071" s="1" t="s">
        <v>4541</v>
      </c>
      <c r="K1071" s="1" t="s">
        <v>68</v>
      </c>
      <c r="L1071" s="1" t="s">
        <v>34</v>
      </c>
      <c r="M1071" s="1"/>
      <c r="N1071" s="1"/>
      <c r="O1071" s="1" t="s">
        <v>6528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x14ac:dyDescent="0.25">
      <c r="A1072" s="1" t="s">
        <v>4542</v>
      </c>
      <c r="B1072" s="1" t="s">
        <v>4155</v>
      </c>
      <c r="C1072" s="1">
        <v>4</v>
      </c>
      <c r="D1072" s="1">
        <v>1</v>
      </c>
      <c r="E1072" s="1">
        <v>5345</v>
      </c>
      <c r="F1072" s="1" t="s">
        <v>4257</v>
      </c>
      <c r="G1072" s="1" t="s">
        <v>4543</v>
      </c>
      <c r="H1072" s="1" t="s">
        <v>3424</v>
      </c>
      <c r="I1072" s="1" t="s">
        <v>4544</v>
      </c>
      <c r="J1072" s="1" t="s">
        <v>539</v>
      </c>
      <c r="K1072" s="1" t="s">
        <v>68</v>
      </c>
      <c r="L1072" s="1" t="s">
        <v>34</v>
      </c>
      <c r="M1072" s="1"/>
      <c r="N1072" s="1"/>
      <c r="O1072" s="1" t="s">
        <v>6528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x14ac:dyDescent="0.25">
      <c r="A1073" s="1" t="s">
        <v>4498</v>
      </c>
      <c r="B1073" s="1" t="s">
        <v>4155</v>
      </c>
      <c r="C1073" s="1">
        <v>4</v>
      </c>
      <c r="D1073" s="1">
        <v>1</v>
      </c>
      <c r="E1073" s="1">
        <v>4962</v>
      </c>
      <c r="F1073" s="1" t="s">
        <v>4257</v>
      </c>
      <c r="G1073" s="1" t="s">
        <v>4499</v>
      </c>
      <c r="H1073" s="1" t="s">
        <v>4500</v>
      </c>
      <c r="I1073" s="1" t="s">
        <v>4501</v>
      </c>
      <c r="J1073" s="1" t="s">
        <v>4502</v>
      </c>
      <c r="K1073" s="1" t="s">
        <v>68</v>
      </c>
      <c r="L1073" s="1" t="s">
        <v>34</v>
      </c>
      <c r="M1073" s="1"/>
      <c r="N1073" s="1"/>
      <c r="O1073" s="1" t="s">
        <v>6528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x14ac:dyDescent="0.25">
      <c r="A1074" s="1" t="s">
        <v>4534</v>
      </c>
      <c r="B1074" s="1" t="s">
        <v>4155</v>
      </c>
      <c r="C1074" s="1">
        <v>4</v>
      </c>
      <c r="D1074" s="1">
        <v>2</v>
      </c>
      <c r="E1074" s="1">
        <v>5332</v>
      </c>
      <c r="F1074" s="1" t="s">
        <v>4257</v>
      </c>
      <c r="G1074" s="1" t="s">
        <v>4535</v>
      </c>
      <c r="H1074" s="1" t="s">
        <v>4536</v>
      </c>
      <c r="I1074" s="1" t="s">
        <v>4537</v>
      </c>
      <c r="J1074" s="1" t="s">
        <v>67</v>
      </c>
      <c r="K1074" s="1" t="s">
        <v>68</v>
      </c>
      <c r="L1074" s="1" t="s">
        <v>34</v>
      </c>
      <c r="M1074" s="1"/>
      <c r="N1074" s="1"/>
      <c r="O1074" s="1" t="s">
        <v>6528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x14ac:dyDescent="0.25">
      <c r="A1075" s="1" t="s">
        <v>4545</v>
      </c>
      <c r="B1075" s="1" t="s">
        <v>4155</v>
      </c>
      <c r="C1075" s="1">
        <v>5</v>
      </c>
      <c r="D1075" s="1">
        <v>1</v>
      </c>
      <c r="E1075" s="1">
        <v>1264</v>
      </c>
      <c r="F1075" s="1" t="s">
        <v>4257</v>
      </c>
      <c r="G1075" s="1" t="s">
        <v>4546</v>
      </c>
      <c r="H1075" s="1" t="s">
        <v>4548</v>
      </c>
      <c r="I1075" s="1" t="s">
        <v>28</v>
      </c>
      <c r="J1075" s="1" t="s">
        <v>4549</v>
      </c>
      <c r="K1075" s="1" t="s">
        <v>2476</v>
      </c>
      <c r="L1075" s="1" t="s">
        <v>2464</v>
      </c>
      <c r="M1075" s="1"/>
      <c r="N1075" s="1"/>
      <c r="O1075" s="1" t="s">
        <v>6528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x14ac:dyDescent="0.25">
      <c r="A1076" s="1" t="s">
        <v>4550</v>
      </c>
      <c r="B1076" s="1" t="s">
        <v>4155</v>
      </c>
      <c r="C1076" s="1">
        <v>4</v>
      </c>
      <c r="D1076" s="1">
        <v>2</v>
      </c>
      <c r="E1076" s="1">
        <v>4959</v>
      </c>
      <c r="F1076" s="1" t="s">
        <v>4257</v>
      </c>
      <c r="G1076" s="1" t="s">
        <v>4551</v>
      </c>
      <c r="H1076" s="1" t="s">
        <v>4552</v>
      </c>
      <c r="I1076" s="1" t="s">
        <v>136</v>
      </c>
      <c r="J1076" s="1" t="s">
        <v>4553</v>
      </c>
      <c r="K1076" s="1" t="s">
        <v>68</v>
      </c>
      <c r="L1076" s="1" t="s">
        <v>34</v>
      </c>
      <c r="M1076" s="1"/>
      <c r="N1076" s="1"/>
      <c r="O1076" s="1" t="s">
        <v>6528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x14ac:dyDescent="0.25">
      <c r="A1077" s="1" t="s">
        <v>4554</v>
      </c>
      <c r="B1077" s="1" t="s">
        <v>4155</v>
      </c>
      <c r="C1077" s="1">
        <v>3</v>
      </c>
      <c r="D1077" s="1">
        <v>1</v>
      </c>
      <c r="E1077" s="1">
        <v>3187</v>
      </c>
      <c r="F1077" s="1" t="s">
        <v>3401</v>
      </c>
      <c r="G1077" s="1" t="s">
        <v>3603</v>
      </c>
      <c r="H1077" s="1" t="s">
        <v>499</v>
      </c>
      <c r="I1077" s="1" t="s">
        <v>3604</v>
      </c>
      <c r="J1077" s="1" t="s">
        <v>529</v>
      </c>
      <c r="K1077" s="1" t="s">
        <v>68</v>
      </c>
      <c r="L1077" s="1" t="s">
        <v>34</v>
      </c>
      <c r="M1077" s="1"/>
      <c r="N1077" s="1"/>
      <c r="O1077" s="1" t="s">
        <v>6528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x14ac:dyDescent="0.25">
      <c r="A1078" s="1" t="s">
        <v>4555</v>
      </c>
      <c r="B1078" s="1" t="s">
        <v>4155</v>
      </c>
      <c r="C1078" s="1">
        <v>4</v>
      </c>
      <c r="D1078" s="1">
        <v>1</v>
      </c>
      <c r="E1078" s="1">
        <v>3172</v>
      </c>
      <c r="F1078" s="1" t="s">
        <v>3401</v>
      </c>
      <c r="G1078" s="1" t="s">
        <v>3641</v>
      </c>
      <c r="H1078" s="1" t="s">
        <v>3642</v>
      </c>
      <c r="I1078" s="1" t="s">
        <v>3643</v>
      </c>
      <c r="J1078" s="1" t="s">
        <v>3644</v>
      </c>
      <c r="K1078" s="1" t="s">
        <v>68</v>
      </c>
      <c r="L1078" s="1" t="s">
        <v>34</v>
      </c>
      <c r="M1078" s="1"/>
      <c r="N1078" s="1"/>
      <c r="O1078" s="1" t="s">
        <v>6528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x14ac:dyDescent="0.25">
      <c r="A1079" s="1" t="s">
        <v>4556</v>
      </c>
      <c r="B1079" s="1" t="s">
        <v>4155</v>
      </c>
      <c r="C1079" s="1">
        <v>3</v>
      </c>
      <c r="D1079" s="1">
        <v>1</v>
      </c>
      <c r="E1079" s="1">
        <v>3742</v>
      </c>
      <c r="F1079" s="1" t="s">
        <v>3437</v>
      </c>
      <c r="G1079" s="1" t="s">
        <v>3612</v>
      </c>
      <c r="H1079" s="1" t="s">
        <v>493</v>
      </c>
      <c r="I1079" s="1" t="s">
        <v>3613</v>
      </c>
      <c r="J1079" s="1" t="s">
        <v>3614</v>
      </c>
      <c r="K1079" s="1" t="s">
        <v>68</v>
      </c>
      <c r="L1079" s="1" t="s">
        <v>34</v>
      </c>
      <c r="M1079" s="1"/>
      <c r="N1079" s="1"/>
      <c r="O1079" s="1" t="s">
        <v>6528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x14ac:dyDescent="0.25">
      <c r="A1080" s="1" t="s">
        <v>4557</v>
      </c>
      <c r="B1080" s="1" t="s">
        <v>4155</v>
      </c>
      <c r="C1080" s="1">
        <v>4</v>
      </c>
      <c r="D1080" s="1">
        <v>2</v>
      </c>
      <c r="E1080" s="1">
        <v>8821</v>
      </c>
      <c r="F1080" s="1" t="s">
        <v>4257</v>
      </c>
      <c r="G1080" s="1" t="s">
        <v>4558</v>
      </c>
      <c r="H1080" s="1" t="s">
        <v>4559</v>
      </c>
      <c r="I1080" s="1" t="s">
        <v>4560</v>
      </c>
      <c r="J1080" s="1" t="s">
        <v>4561</v>
      </c>
      <c r="K1080" s="1" t="s">
        <v>68</v>
      </c>
      <c r="L1080" s="1" t="s">
        <v>34</v>
      </c>
      <c r="M1080" s="1"/>
      <c r="N1080" s="1"/>
      <c r="O1080" s="1" t="s">
        <v>6528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x14ac:dyDescent="0.25">
      <c r="A1081" s="1" t="s">
        <v>4562</v>
      </c>
      <c r="B1081" s="1" t="s">
        <v>4155</v>
      </c>
      <c r="C1081" s="1">
        <v>4</v>
      </c>
      <c r="D1081" s="1">
        <v>2</v>
      </c>
      <c r="E1081" s="1">
        <v>4955</v>
      </c>
      <c r="F1081" s="1" t="s">
        <v>4257</v>
      </c>
      <c r="G1081" s="1" t="s">
        <v>4563</v>
      </c>
      <c r="H1081" s="1" t="s">
        <v>4564</v>
      </c>
      <c r="I1081" s="1" t="s">
        <v>4565</v>
      </c>
      <c r="J1081" s="1" t="s">
        <v>346</v>
      </c>
      <c r="K1081" s="1" t="s">
        <v>2527</v>
      </c>
      <c r="L1081" s="1" t="s">
        <v>34</v>
      </c>
      <c r="M1081" s="1"/>
      <c r="N1081" s="1"/>
      <c r="O1081" s="1" t="s">
        <v>6528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x14ac:dyDescent="0.25">
      <c r="A1082" s="1" t="s">
        <v>4566</v>
      </c>
      <c r="B1082" s="1" t="s">
        <v>4155</v>
      </c>
      <c r="C1082" s="1">
        <v>4</v>
      </c>
      <c r="D1082" s="1">
        <v>1</v>
      </c>
      <c r="E1082" s="1">
        <v>8566</v>
      </c>
      <c r="F1082" s="1" t="s">
        <v>3401</v>
      </c>
      <c r="G1082" s="1" t="s">
        <v>3580</v>
      </c>
      <c r="H1082" s="1" t="s">
        <v>3581</v>
      </c>
      <c r="I1082" s="1" t="s">
        <v>3582</v>
      </c>
      <c r="J1082" s="1" t="s">
        <v>3583</v>
      </c>
      <c r="K1082" s="1" t="s">
        <v>68</v>
      </c>
      <c r="L1082" s="1" t="s">
        <v>34</v>
      </c>
      <c r="M1082" s="1"/>
      <c r="N1082" s="1"/>
      <c r="O1082" s="1" t="s">
        <v>6528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x14ac:dyDescent="0.25">
      <c r="A1083" s="1" t="s">
        <v>4567</v>
      </c>
      <c r="B1083" s="1" t="s">
        <v>4155</v>
      </c>
      <c r="C1083" s="1">
        <v>3</v>
      </c>
      <c r="D1083" s="1">
        <v>1</v>
      </c>
      <c r="E1083" s="1">
        <v>8823</v>
      </c>
      <c r="F1083" s="1" t="s">
        <v>4257</v>
      </c>
      <c r="G1083" s="1" t="s">
        <v>4568</v>
      </c>
      <c r="H1083" s="1" t="s">
        <v>383</v>
      </c>
      <c r="I1083" s="1" t="s">
        <v>4569</v>
      </c>
      <c r="J1083" s="1" t="s">
        <v>346</v>
      </c>
      <c r="K1083" s="1" t="s">
        <v>3665</v>
      </c>
      <c r="L1083" s="1" t="s">
        <v>34</v>
      </c>
      <c r="M1083" s="1"/>
      <c r="N1083" s="1"/>
      <c r="O1083" s="1" t="s">
        <v>6528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x14ac:dyDescent="0.25">
      <c r="A1084" s="1" t="s">
        <v>4570</v>
      </c>
      <c r="B1084" s="1" t="s">
        <v>4155</v>
      </c>
      <c r="C1084" s="1">
        <v>3</v>
      </c>
      <c r="D1084" s="1">
        <v>1</v>
      </c>
      <c r="E1084" s="1">
        <v>8564</v>
      </c>
      <c r="F1084" s="1" t="s">
        <v>3401</v>
      </c>
      <c r="G1084" s="1" t="s">
        <v>3593</v>
      </c>
      <c r="H1084" s="1" t="s">
        <v>3595</v>
      </c>
      <c r="I1084" s="1" t="s">
        <v>3596</v>
      </c>
      <c r="J1084" s="1" t="s">
        <v>489</v>
      </c>
      <c r="K1084" s="1" t="s">
        <v>68</v>
      </c>
      <c r="L1084" s="1" t="s">
        <v>34</v>
      </c>
      <c r="M1084" s="1"/>
      <c r="N1084" s="1"/>
      <c r="O1084" s="1" t="s">
        <v>6528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x14ac:dyDescent="0.25">
      <c r="A1085" s="1" t="s">
        <v>4571</v>
      </c>
      <c r="B1085" s="1" t="s">
        <v>4155</v>
      </c>
      <c r="C1085" s="1">
        <v>4</v>
      </c>
      <c r="D1085" s="1">
        <v>2</v>
      </c>
      <c r="E1085" s="1">
        <v>8568</v>
      </c>
      <c r="F1085" s="1" t="s">
        <v>3401</v>
      </c>
      <c r="G1085" s="1" t="s">
        <v>3576</v>
      </c>
      <c r="H1085" s="1" t="s">
        <v>3577</v>
      </c>
      <c r="I1085" s="1" t="s">
        <v>3443</v>
      </c>
      <c r="J1085" s="1" t="s">
        <v>3578</v>
      </c>
      <c r="K1085" s="1" t="s">
        <v>68</v>
      </c>
      <c r="L1085" s="1" t="s">
        <v>34</v>
      </c>
      <c r="M1085" s="1"/>
      <c r="N1085" s="1"/>
      <c r="O1085" s="1" t="s">
        <v>6528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x14ac:dyDescent="0.25">
      <c r="A1086" s="1" t="s">
        <v>4572</v>
      </c>
      <c r="B1086" s="1" t="s">
        <v>4155</v>
      </c>
      <c r="C1086" s="1">
        <v>3</v>
      </c>
      <c r="D1086" s="1">
        <v>1</v>
      </c>
      <c r="E1086" s="1">
        <v>3721</v>
      </c>
      <c r="F1086" s="1" t="s">
        <v>3437</v>
      </c>
      <c r="G1086" s="1" t="s">
        <v>3625</v>
      </c>
      <c r="H1086" s="1" t="s">
        <v>3626</v>
      </c>
      <c r="I1086" s="1" t="s">
        <v>3627</v>
      </c>
      <c r="J1086" s="1" t="s">
        <v>3628</v>
      </c>
      <c r="K1086" s="1" t="s">
        <v>670</v>
      </c>
      <c r="L1086" s="1" t="s">
        <v>34</v>
      </c>
      <c r="M1086" s="1"/>
      <c r="N1086" s="1"/>
      <c r="O1086" s="1" t="s">
        <v>6528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x14ac:dyDescent="0.25">
      <c r="A1087" s="1" t="s">
        <v>4573</v>
      </c>
      <c r="B1087" s="1" t="s">
        <v>4155</v>
      </c>
      <c r="C1087" s="1">
        <v>3</v>
      </c>
      <c r="D1087" s="1">
        <v>1</v>
      </c>
      <c r="E1087" s="1">
        <v>10250</v>
      </c>
      <c r="F1087" s="1" t="s">
        <v>4257</v>
      </c>
      <c r="G1087" s="1" t="s">
        <v>4574</v>
      </c>
      <c r="H1087" s="1" t="s">
        <v>1916</v>
      </c>
      <c r="I1087" s="1" t="s">
        <v>4575</v>
      </c>
      <c r="J1087" s="1" t="s">
        <v>4576</v>
      </c>
      <c r="K1087" s="1" t="s">
        <v>2527</v>
      </c>
      <c r="L1087" s="1" t="s">
        <v>34</v>
      </c>
      <c r="M1087" s="1"/>
      <c r="N1087" s="1"/>
      <c r="O1087" s="1" t="s">
        <v>6528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x14ac:dyDescent="0.25">
      <c r="A1088" s="1" t="s">
        <v>4577</v>
      </c>
      <c r="B1088" s="1" t="s">
        <v>4155</v>
      </c>
      <c r="C1088" s="1">
        <v>4</v>
      </c>
      <c r="D1088" s="1">
        <v>1</v>
      </c>
      <c r="E1088" s="1">
        <v>5008</v>
      </c>
      <c r="F1088" s="1" t="s">
        <v>3401</v>
      </c>
      <c r="G1088" s="1" t="s">
        <v>3647</v>
      </c>
      <c r="H1088" s="1" t="s">
        <v>3648</v>
      </c>
      <c r="I1088" s="1" t="s">
        <v>3649</v>
      </c>
      <c r="J1088" s="1" t="s">
        <v>3650</v>
      </c>
      <c r="K1088" s="1" t="s">
        <v>55</v>
      </c>
      <c r="L1088" s="1" t="s">
        <v>34</v>
      </c>
      <c r="M1088" s="1"/>
      <c r="N1088" s="1"/>
      <c r="O1088" s="1" t="s">
        <v>6528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x14ac:dyDescent="0.25">
      <c r="A1089" s="1" t="s">
        <v>4578</v>
      </c>
      <c r="B1089" s="1" t="s">
        <v>4155</v>
      </c>
      <c r="C1089" s="1">
        <v>6</v>
      </c>
      <c r="D1089" s="1">
        <v>1</v>
      </c>
      <c r="E1089" s="1">
        <v>1343</v>
      </c>
      <c r="F1089" s="1" t="s">
        <v>4200</v>
      </c>
      <c r="G1089" s="1" t="s">
        <v>4579</v>
      </c>
      <c r="H1089" s="1" t="s">
        <v>4580</v>
      </c>
      <c r="I1089" s="1" t="s">
        <v>4581</v>
      </c>
      <c r="J1089" s="1" t="s">
        <v>4582</v>
      </c>
      <c r="K1089" s="1" t="s">
        <v>55</v>
      </c>
      <c r="L1089" s="1" t="s">
        <v>34</v>
      </c>
      <c r="M1089" s="1"/>
      <c r="N1089" s="1"/>
      <c r="O1089" s="1" t="s">
        <v>6528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x14ac:dyDescent="0.25">
      <c r="A1090" s="1" t="s">
        <v>4583</v>
      </c>
      <c r="B1090" s="1" t="s">
        <v>4155</v>
      </c>
      <c r="C1090" s="1">
        <v>4</v>
      </c>
      <c r="D1090" s="1">
        <v>1</v>
      </c>
      <c r="E1090" s="1">
        <v>3183</v>
      </c>
      <c r="F1090" s="1" t="s">
        <v>3401</v>
      </c>
      <c r="G1090" s="1" t="s">
        <v>4584</v>
      </c>
      <c r="H1090" s="1" t="s">
        <v>1916</v>
      </c>
      <c r="I1090" s="1" t="s">
        <v>4585</v>
      </c>
      <c r="J1090" s="1" t="s">
        <v>4586</v>
      </c>
      <c r="K1090" s="1" t="s">
        <v>68</v>
      </c>
      <c r="L1090" s="1" t="s">
        <v>34</v>
      </c>
      <c r="M1090" s="1"/>
      <c r="N1090" s="1"/>
      <c r="O1090" s="1" t="s">
        <v>6528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x14ac:dyDescent="0.25">
      <c r="A1091" s="1" t="s">
        <v>4587</v>
      </c>
      <c r="B1091" s="1" t="s">
        <v>4155</v>
      </c>
      <c r="C1091" s="1">
        <v>4</v>
      </c>
      <c r="D1091" s="1">
        <v>1</v>
      </c>
      <c r="E1091" s="1">
        <v>8570</v>
      </c>
      <c r="F1091" s="1" t="s">
        <v>3401</v>
      </c>
      <c r="G1091" s="1" t="s">
        <v>3667</v>
      </c>
      <c r="H1091" s="1" t="s">
        <v>3668</v>
      </c>
      <c r="I1091" s="1" t="s">
        <v>3669</v>
      </c>
      <c r="J1091" s="1" t="s">
        <v>3670</v>
      </c>
      <c r="K1091" s="1" t="s">
        <v>68</v>
      </c>
      <c r="L1091" s="1" t="s">
        <v>34</v>
      </c>
      <c r="M1091" s="1"/>
      <c r="N1091" s="1"/>
      <c r="O1091" s="1" t="s">
        <v>6528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x14ac:dyDescent="0.25">
      <c r="A1092" s="1" t="s">
        <v>4588</v>
      </c>
      <c r="B1092" s="1" t="s">
        <v>4155</v>
      </c>
      <c r="C1092" s="1">
        <v>4</v>
      </c>
      <c r="D1092" s="1">
        <v>1</v>
      </c>
      <c r="E1092" s="1">
        <v>3722</v>
      </c>
      <c r="F1092" s="1" t="s">
        <v>3437</v>
      </c>
      <c r="G1092" s="1" t="s">
        <v>3635</v>
      </c>
      <c r="H1092" s="1" t="s">
        <v>3637</v>
      </c>
      <c r="I1092" s="1" t="s">
        <v>1538</v>
      </c>
      <c r="J1092" s="1" t="s">
        <v>3638</v>
      </c>
      <c r="K1092" s="1" t="s">
        <v>3639</v>
      </c>
      <c r="L1092" s="1" t="s">
        <v>34</v>
      </c>
      <c r="M1092" s="1"/>
      <c r="N1092" s="1"/>
      <c r="O1092" s="1" t="s">
        <v>6528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x14ac:dyDescent="0.25">
      <c r="A1093" s="1" t="s">
        <v>4589</v>
      </c>
      <c r="B1093" s="1" t="s">
        <v>4155</v>
      </c>
      <c r="C1093" s="1">
        <v>4</v>
      </c>
      <c r="D1093" s="1">
        <v>2</v>
      </c>
      <c r="E1093" s="1">
        <v>4958</v>
      </c>
      <c r="F1093" s="1" t="s">
        <v>4257</v>
      </c>
      <c r="G1093" s="1" t="s">
        <v>4590</v>
      </c>
      <c r="H1093" s="1" t="s">
        <v>4484</v>
      </c>
      <c r="I1093" s="1" t="s">
        <v>4591</v>
      </c>
      <c r="J1093" s="1" t="s">
        <v>4486</v>
      </c>
      <c r="K1093" s="1" t="s">
        <v>68</v>
      </c>
      <c r="L1093" s="1" t="s">
        <v>34</v>
      </c>
      <c r="M1093" s="1"/>
      <c r="N1093" s="1"/>
      <c r="O1093" s="1" t="s">
        <v>6528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x14ac:dyDescent="0.25">
      <c r="A1094" s="1" t="s">
        <v>4592</v>
      </c>
      <c r="B1094" s="1" t="s">
        <v>4155</v>
      </c>
      <c r="C1094" s="1">
        <v>4</v>
      </c>
      <c r="D1094" s="1">
        <v>1</v>
      </c>
      <c r="E1094" s="1">
        <v>8576</v>
      </c>
      <c r="F1094" s="1" t="s">
        <v>3401</v>
      </c>
      <c r="G1094" s="1" t="s">
        <v>3652</v>
      </c>
      <c r="H1094" s="1" t="s">
        <v>3653</v>
      </c>
      <c r="I1094" s="1" t="s">
        <v>3654</v>
      </c>
      <c r="J1094" s="1" t="s">
        <v>3655</v>
      </c>
      <c r="K1094" s="1" t="s">
        <v>68</v>
      </c>
      <c r="L1094" s="1" t="s">
        <v>34</v>
      </c>
      <c r="M1094" s="1"/>
      <c r="N1094" s="1"/>
      <c r="O1094" s="1" t="s">
        <v>6528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x14ac:dyDescent="0.25">
      <c r="A1095" s="1" t="s">
        <v>4593</v>
      </c>
      <c r="B1095" s="1" t="s">
        <v>4155</v>
      </c>
      <c r="C1095" s="1">
        <v>3</v>
      </c>
      <c r="D1095" s="1">
        <v>1</v>
      </c>
      <c r="E1095" s="1">
        <v>8501</v>
      </c>
      <c r="F1095" s="1" t="s">
        <v>1834</v>
      </c>
      <c r="G1095" s="1" t="s">
        <v>2646</v>
      </c>
      <c r="H1095" s="1" t="s">
        <v>2647</v>
      </c>
      <c r="I1095" s="1" t="s">
        <v>1367</v>
      </c>
      <c r="J1095" s="1" t="s">
        <v>2648</v>
      </c>
      <c r="K1095" s="1" t="s">
        <v>702</v>
      </c>
      <c r="L1095" s="1" t="s">
        <v>34</v>
      </c>
      <c r="M1095" s="1"/>
      <c r="N1095" s="1"/>
      <c r="O1095" s="1" t="s">
        <v>6528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x14ac:dyDescent="0.25">
      <c r="A1096" s="1" t="s">
        <v>4594</v>
      </c>
      <c r="B1096" s="1" t="s">
        <v>4155</v>
      </c>
      <c r="C1096" s="1">
        <v>4</v>
      </c>
      <c r="D1096" s="1">
        <v>1</v>
      </c>
      <c r="E1096" s="1">
        <v>1260</v>
      </c>
      <c r="F1096" s="1" t="s">
        <v>4257</v>
      </c>
      <c r="G1096" s="1" t="s">
        <v>4595</v>
      </c>
      <c r="H1096" s="1" t="s">
        <v>4596</v>
      </c>
      <c r="I1096" s="1" t="s">
        <v>4597</v>
      </c>
      <c r="J1096" s="1" t="s">
        <v>734</v>
      </c>
      <c r="K1096" s="1" t="s">
        <v>55</v>
      </c>
      <c r="L1096" s="1" t="s">
        <v>34</v>
      </c>
      <c r="M1096" s="1"/>
      <c r="N1096" s="1"/>
      <c r="O1096" s="1" t="s">
        <v>6528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x14ac:dyDescent="0.25">
      <c r="A1097" s="1" t="s">
        <v>4598</v>
      </c>
      <c r="B1097" s="1" t="s">
        <v>4155</v>
      </c>
      <c r="C1097" s="1">
        <v>4</v>
      </c>
      <c r="D1097" s="1">
        <v>2</v>
      </c>
      <c r="E1097" s="1">
        <v>5310</v>
      </c>
      <c r="F1097" s="1" t="s">
        <v>4257</v>
      </c>
      <c r="G1097" s="1" t="s">
        <v>4599</v>
      </c>
      <c r="H1097" s="1" t="s">
        <v>4600</v>
      </c>
      <c r="I1097" s="1" t="s">
        <v>28</v>
      </c>
      <c r="J1097" s="1" t="s">
        <v>3704</v>
      </c>
      <c r="K1097" s="1" t="s">
        <v>55</v>
      </c>
      <c r="L1097" s="1" t="s">
        <v>34</v>
      </c>
      <c r="M1097" s="1"/>
      <c r="N1097" s="1"/>
      <c r="O1097" s="1" t="s">
        <v>6528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x14ac:dyDescent="0.25">
      <c r="A1098" s="1" t="s">
        <v>4601</v>
      </c>
      <c r="B1098" s="1" t="s">
        <v>4155</v>
      </c>
      <c r="C1098" s="1">
        <v>3</v>
      </c>
      <c r="D1098" s="1">
        <v>1</v>
      </c>
      <c r="E1098" s="1">
        <v>5009</v>
      </c>
      <c r="F1098" s="1" t="s">
        <v>3401</v>
      </c>
      <c r="G1098" s="1" t="s">
        <v>3701</v>
      </c>
      <c r="H1098" s="1" t="s">
        <v>3702</v>
      </c>
      <c r="I1098" s="1" t="s">
        <v>3703</v>
      </c>
      <c r="J1098" s="1" t="s">
        <v>3704</v>
      </c>
      <c r="K1098" s="1" t="s">
        <v>68</v>
      </c>
      <c r="L1098" s="1" t="s">
        <v>34</v>
      </c>
      <c r="M1098" s="1"/>
      <c r="N1098" s="1"/>
      <c r="O1098" s="1" t="s">
        <v>6528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x14ac:dyDescent="0.25">
      <c r="A1099" s="1" t="s">
        <v>4602</v>
      </c>
      <c r="B1099" s="1" t="s">
        <v>4155</v>
      </c>
      <c r="C1099" s="1">
        <v>4</v>
      </c>
      <c r="D1099" s="1">
        <v>2</v>
      </c>
      <c r="E1099" s="1">
        <v>3218</v>
      </c>
      <c r="F1099" s="1" t="s">
        <v>357</v>
      </c>
      <c r="G1099" s="1" t="s">
        <v>730</v>
      </c>
      <c r="H1099" s="1" t="s">
        <v>732</v>
      </c>
      <c r="I1099" s="1" t="s">
        <v>733</v>
      </c>
      <c r="J1099" s="1" t="s">
        <v>734</v>
      </c>
      <c r="K1099" s="1" t="s">
        <v>68</v>
      </c>
      <c r="L1099" s="1" t="s">
        <v>34</v>
      </c>
      <c r="M1099" s="1"/>
      <c r="N1099" s="1"/>
      <c r="O1099" s="1" t="s">
        <v>6528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x14ac:dyDescent="0.25">
      <c r="A1100" s="1" t="s">
        <v>4603</v>
      </c>
      <c r="B1100" s="1" t="s">
        <v>4155</v>
      </c>
      <c r="C1100" s="1">
        <v>3</v>
      </c>
      <c r="D1100" s="1">
        <v>1</v>
      </c>
      <c r="E1100" s="1">
        <v>5339</v>
      </c>
      <c r="F1100" s="1" t="s">
        <v>4257</v>
      </c>
      <c r="G1100" s="1" t="s">
        <v>4604</v>
      </c>
      <c r="H1100" s="1" t="s">
        <v>4605</v>
      </c>
      <c r="I1100" s="1" t="s">
        <v>4606</v>
      </c>
      <c r="J1100" s="1" t="s">
        <v>28</v>
      </c>
      <c r="K1100" s="1" t="s">
        <v>55</v>
      </c>
      <c r="L1100" s="1" t="s">
        <v>34</v>
      </c>
      <c r="M1100" s="1"/>
      <c r="N1100" s="1"/>
      <c r="O1100" s="1" t="s">
        <v>6528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x14ac:dyDescent="0.25">
      <c r="A1101" s="1" t="s">
        <v>4607</v>
      </c>
      <c r="B1101" s="1" t="s">
        <v>4155</v>
      </c>
      <c r="C1101" s="1">
        <v>4</v>
      </c>
      <c r="D1101" s="1">
        <v>2</v>
      </c>
      <c r="E1101" s="1">
        <v>2630</v>
      </c>
      <c r="F1101" s="1" t="s">
        <v>4303</v>
      </c>
      <c r="G1101" s="1" t="s">
        <v>4608</v>
      </c>
      <c r="H1101" s="1" t="s">
        <v>738</v>
      </c>
      <c r="I1101" s="1" t="s">
        <v>4609</v>
      </c>
      <c r="J1101" s="1" t="s">
        <v>740</v>
      </c>
      <c r="K1101" s="1" t="s">
        <v>68</v>
      </c>
      <c r="L1101" s="1" t="s">
        <v>34</v>
      </c>
      <c r="M1101" s="1"/>
      <c r="N1101" s="1"/>
      <c r="O1101" s="1" t="s">
        <v>6528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x14ac:dyDescent="0.25">
      <c r="A1102" s="1" t="s">
        <v>4610</v>
      </c>
      <c r="B1102" s="1" t="s">
        <v>4155</v>
      </c>
      <c r="C1102" s="1">
        <v>4</v>
      </c>
      <c r="D1102" s="1">
        <v>2</v>
      </c>
      <c r="E1102" s="1">
        <v>3212</v>
      </c>
      <c r="F1102" s="1" t="s">
        <v>357</v>
      </c>
      <c r="G1102" s="1" t="s">
        <v>764</v>
      </c>
      <c r="H1102" s="1" t="s">
        <v>766</v>
      </c>
      <c r="I1102" s="1" t="s">
        <v>668</v>
      </c>
      <c r="J1102" s="1" t="s">
        <v>80</v>
      </c>
      <c r="K1102" s="1" t="s">
        <v>68</v>
      </c>
      <c r="L1102" s="1" t="s">
        <v>34</v>
      </c>
      <c r="M1102" s="1"/>
      <c r="N1102" s="1"/>
      <c r="O1102" s="1" t="s">
        <v>6528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x14ac:dyDescent="0.25">
      <c r="A1103" s="1" t="s">
        <v>4611</v>
      </c>
      <c r="B1103" s="1" t="s">
        <v>4155</v>
      </c>
      <c r="C1103" s="1">
        <v>3</v>
      </c>
      <c r="D1103" s="1">
        <v>2</v>
      </c>
      <c r="E1103" s="1">
        <v>4966</v>
      </c>
      <c r="F1103" s="1" t="s">
        <v>4257</v>
      </c>
      <c r="G1103" s="1" t="s">
        <v>4612</v>
      </c>
      <c r="H1103" s="1" t="s">
        <v>4613</v>
      </c>
      <c r="I1103" s="1" t="s">
        <v>4614</v>
      </c>
      <c r="J1103" s="1" t="s">
        <v>4615</v>
      </c>
      <c r="K1103" s="1" t="s">
        <v>68</v>
      </c>
      <c r="L1103" s="1" t="s">
        <v>34</v>
      </c>
      <c r="M1103" s="1"/>
      <c r="N1103" s="1"/>
      <c r="O1103" s="1" t="s">
        <v>6528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x14ac:dyDescent="0.25">
      <c r="A1104" s="1" t="s">
        <v>4616</v>
      </c>
      <c r="B1104" s="1" t="s">
        <v>4155</v>
      </c>
      <c r="C1104" s="1">
        <v>3</v>
      </c>
      <c r="D1104" s="1">
        <v>1</v>
      </c>
      <c r="E1104" s="1">
        <v>5658</v>
      </c>
      <c r="F1104" s="1" t="s">
        <v>4303</v>
      </c>
      <c r="G1104" s="1" t="s">
        <v>4617</v>
      </c>
      <c r="H1104" s="1" t="s">
        <v>726</v>
      </c>
      <c r="I1104" s="1" t="s">
        <v>4618</v>
      </c>
      <c r="J1104" s="1" t="s">
        <v>4619</v>
      </c>
      <c r="K1104" s="1" t="s">
        <v>68</v>
      </c>
      <c r="L1104" s="1" t="s">
        <v>34</v>
      </c>
      <c r="M1104" s="1"/>
      <c r="N1104" s="1"/>
      <c r="O1104" s="1" t="s">
        <v>6528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x14ac:dyDescent="0.25">
      <c r="A1105" s="1" t="s">
        <v>4620</v>
      </c>
      <c r="B1105" s="1" t="s">
        <v>4155</v>
      </c>
      <c r="C1105" s="1">
        <v>4</v>
      </c>
      <c r="D1105" s="1">
        <v>2</v>
      </c>
      <c r="E1105" s="1">
        <v>1238</v>
      </c>
      <c r="F1105" s="1" t="s">
        <v>4200</v>
      </c>
      <c r="G1105" s="1" t="s">
        <v>4621</v>
      </c>
      <c r="H1105" s="1" t="s">
        <v>770</v>
      </c>
      <c r="I1105" s="1" t="s">
        <v>4622</v>
      </c>
      <c r="J1105" s="1" t="s">
        <v>4623</v>
      </c>
      <c r="K1105" s="1" t="s">
        <v>68</v>
      </c>
      <c r="L1105" s="1" t="s">
        <v>34</v>
      </c>
      <c r="M1105" s="1"/>
      <c r="N1105" s="1"/>
      <c r="O1105" s="1" t="s">
        <v>6528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x14ac:dyDescent="0.25">
      <c r="A1106" s="1" t="s">
        <v>4624</v>
      </c>
      <c r="B1106" s="1" t="s">
        <v>4155</v>
      </c>
      <c r="C1106" s="1">
        <v>4</v>
      </c>
      <c r="D1106" s="1">
        <v>1</v>
      </c>
      <c r="E1106" s="1">
        <v>2650</v>
      </c>
      <c r="F1106" s="1" t="s">
        <v>4303</v>
      </c>
      <c r="G1106" s="1" t="s">
        <v>4625</v>
      </c>
      <c r="H1106" s="1" t="s">
        <v>738</v>
      </c>
      <c r="I1106" s="1" t="s">
        <v>4626</v>
      </c>
      <c r="J1106" s="1" t="s">
        <v>4627</v>
      </c>
      <c r="K1106" s="1" t="s">
        <v>68</v>
      </c>
      <c r="L1106" s="1" t="s">
        <v>34</v>
      </c>
      <c r="M1106" s="1"/>
      <c r="N1106" s="1"/>
      <c r="O1106" s="1" t="s">
        <v>6528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x14ac:dyDescent="0.25">
      <c r="A1107" s="1" t="s">
        <v>4628</v>
      </c>
      <c r="B1107" s="1" t="s">
        <v>4155</v>
      </c>
      <c r="C1107" s="1">
        <v>4</v>
      </c>
      <c r="D1107" s="1">
        <v>1</v>
      </c>
      <c r="E1107" s="1">
        <v>1273</v>
      </c>
      <c r="F1107" s="1" t="s">
        <v>4257</v>
      </c>
      <c r="G1107" s="1" t="s">
        <v>4629</v>
      </c>
      <c r="H1107" s="1" t="s">
        <v>4630</v>
      </c>
      <c r="I1107" s="1" t="s">
        <v>4631</v>
      </c>
      <c r="J1107" s="1" t="s">
        <v>778</v>
      </c>
      <c r="K1107" s="1" t="s">
        <v>68</v>
      </c>
      <c r="L1107" s="1" t="s">
        <v>34</v>
      </c>
      <c r="M1107" s="1"/>
      <c r="N1107" s="1"/>
      <c r="O1107" s="1" t="s">
        <v>6528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x14ac:dyDescent="0.25">
      <c r="A1108" s="1" t="s">
        <v>4632</v>
      </c>
      <c r="B1108" s="1" t="s">
        <v>4155</v>
      </c>
      <c r="C1108" s="1">
        <v>4</v>
      </c>
      <c r="D1108" s="1">
        <v>2</v>
      </c>
      <c r="E1108" s="1">
        <v>3230</v>
      </c>
      <c r="F1108" s="1" t="s">
        <v>357</v>
      </c>
      <c r="G1108" s="1" t="s">
        <v>780</v>
      </c>
      <c r="H1108" s="1" t="s">
        <v>782</v>
      </c>
      <c r="I1108" s="1" t="s">
        <v>783</v>
      </c>
      <c r="J1108" s="1" t="s">
        <v>233</v>
      </c>
      <c r="K1108" s="1" t="s">
        <v>68</v>
      </c>
      <c r="L1108" s="1" t="s">
        <v>34</v>
      </c>
      <c r="M1108" s="1"/>
      <c r="N1108" s="1"/>
      <c r="O1108" s="1" t="s">
        <v>6528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x14ac:dyDescent="0.25">
      <c r="A1109" s="1" t="s">
        <v>4633</v>
      </c>
      <c r="B1109" s="1" t="s">
        <v>4155</v>
      </c>
      <c r="C1109" s="1">
        <v>3</v>
      </c>
      <c r="D1109" s="1">
        <v>1</v>
      </c>
      <c r="E1109" s="1">
        <v>10620</v>
      </c>
      <c r="F1109" s="1" t="s">
        <v>4635</v>
      </c>
      <c r="G1109" s="1" t="s">
        <v>4634</v>
      </c>
      <c r="H1109" s="1" t="s">
        <v>738</v>
      </c>
      <c r="I1109" s="1" t="s">
        <v>1781</v>
      </c>
      <c r="J1109" s="1" t="s">
        <v>4636</v>
      </c>
      <c r="K1109" s="1" t="s">
        <v>68</v>
      </c>
      <c r="L1109" s="1" t="s">
        <v>34</v>
      </c>
      <c r="M1109" s="1"/>
      <c r="N1109" s="1"/>
      <c r="O1109" s="1" t="s">
        <v>6528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x14ac:dyDescent="0.25">
      <c r="A1110" s="1" t="s">
        <v>4637</v>
      </c>
      <c r="B1110" s="1" t="s">
        <v>4155</v>
      </c>
      <c r="C1110" s="1">
        <v>3</v>
      </c>
      <c r="D1110" s="1">
        <v>1</v>
      </c>
      <c r="E1110" s="1">
        <v>5348</v>
      </c>
      <c r="F1110" s="1" t="s">
        <v>4257</v>
      </c>
      <c r="G1110" s="1" t="s">
        <v>4638</v>
      </c>
      <c r="H1110" s="1" t="s">
        <v>4639</v>
      </c>
      <c r="I1110" s="1" t="s">
        <v>4640</v>
      </c>
      <c r="J1110" s="1" t="s">
        <v>4641</v>
      </c>
      <c r="K1110" s="1" t="s">
        <v>55</v>
      </c>
      <c r="L1110" s="1" t="s">
        <v>34</v>
      </c>
      <c r="M1110" s="1"/>
      <c r="N1110" s="1"/>
      <c r="O1110" s="1" t="s">
        <v>6528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x14ac:dyDescent="0.25">
      <c r="A1111" s="1" t="s">
        <v>4642</v>
      </c>
      <c r="B1111" s="1" t="s">
        <v>4155</v>
      </c>
      <c r="C1111" s="1">
        <v>5</v>
      </c>
      <c r="D1111" s="1">
        <v>1</v>
      </c>
      <c r="E1111" s="1">
        <v>4428</v>
      </c>
      <c r="F1111" s="1" t="s">
        <v>4200</v>
      </c>
      <c r="G1111" s="1" t="s">
        <v>4643</v>
      </c>
      <c r="H1111" s="1" t="s">
        <v>4645</v>
      </c>
      <c r="I1111" s="1" t="s">
        <v>4646</v>
      </c>
      <c r="J1111" s="1" t="s">
        <v>4647</v>
      </c>
      <c r="K1111" s="1" t="s">
        <v>4648</v>
      </c>
      <c r="L1111" s="1" t="s">
        <v>2680</v>
      </c>
      <c r="M1111" s="1"/>
      <c r="N1111" s="1"/>
      <c r="O1111" s="1" t="s">
        <v>6528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x14ac:dyDescent="0.25">
      <c r="A1112" s="1" t="s">
        <v>4649</v>
      </c>
      <c r="B1112" s="1" t="s">
        <v>4155</v>
      </c>
      <c r="C1112" s="1">
        <v>4</v>
      </c>
      <c r="D1112" s="1">
        <v>2</v>
      </c>
      <c r="E1112" s="1">
        <v>10621</v>
      </c>
      <c r="F1112" s="1" t="s">
        <v>4257</v>
      </c>
      <c r="G1112" s="1" t="s">
        <v>4650</v>
      </c>
      <c r="H1112" s="1" t="s">
        <v>4652</v>
      </c>
      <c r="I1112" s="1" t="s">
        <v>4653</v>
      </c>
      <c r="J1112" s="1" t="s">
        <v>346</v>
      </c>
      <c r="K1112" s="1" t="s">
        <v>4654</v>
      </c>
      <c r="L1112" s="1" t="s">
        <v>2680</v>
      </c>
      <c r="M1112" s="1"/>
      <c r="N1112" s="1"/>
      <c r="O1112" s="1" t="s">
        <v>6528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x14ac:dyDescent="0.25">
      <c r="A1113" s="1" t="s">
        <v>4655</v>
      </c>
      <c r="B1113" s="1" t="s">
        <v>4155</v>
      </c>
      <c r="C1113" s="1">
        <v>4</v>
      </c>
      <c r="D1113" s="1">
        <v>1</v>
      </c>
      <c r="E1113" s="1">
        <v>1275</v>
      </c>
      <c r="F1113" s="1" t="s">
        <v>4257</v>
      </c>
      <c r="G1113" s="1" t="s">
        <v>4656</v>
      </c>
      <c r="H1113" s="1" t="s">
        <v>4658</v>
      </c>
      <c r="I1113" s="1" t="s">
        <v>4659</v>
      </c>
      <c r="J1113" s="1" t="s">
        <v>4660</v>
      </c>
      <c r="K1113" s="1" t="s">
        <v>3303</v>
      </c>
      <c r="L1113" s="1" t="s">
        <v>2680</v>
      </c>
      <c r="M1113" s="1"/>
      <c r="N1113" s="1"/>
      <c r="O1113" s="1" t="s">
        <v>6528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x14ac:dyDescent="0.25">
      <c r="A1114" s="1" t="s">
        <v>4661</v>
      </c>
      <c r="B1114" s="1" t="s">
        <v>4155</v>
      </c>
      <c r="C1114" s="1">
        <v>4</v>
      </c>
      <c r="D1114" s="1">
        <v>2</v>
      </c>
      <c r="E1114" s="1">
        <v>3221</v>
      </c>
      <c r="F1114" s="1" t="s">
        <v>357</v>
      </c>
      <c r="G1114" s="1" t="s">
        <v>842</v>
      </c>
      <c r="H1114" s="1" t="s">
        <v>795</v>
      </c>
      <c r="I1114" s="1" t="s">
        <v>844</v>
      </c>
      <c r="J1114" s="1" t="s">
        <v>804</v>
      </c>
      <c r="K1114" s="1" t="s">
        <v>798</v>
      </c>
      <c r="L1114" s="1" t="s">
        <v>34</v>
      </c>
      <c r="M1114" s="1"/>
      <c r="N1114" s="1"/>
      <c r="O1114" s="1" t="s">
        <v>6528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x14ac:dyDescent="0.25">
      <c r="A1115" s="1" t="s">
        <v>4662</v>
      </c>
      <c r="B1115" s="1" t="s">
        <v>4155</v>
      </c>
      <c r="C1115" s="1">
        <v>4</v>
      </c>
      <c r="D1115" s="1">
        <v>1</v>
      </c>
      <c r="E1115" s="1">
        <v>2253</v>
      </c>
      <c r="F1115" s="1" t="s">
        <v>399</v>
      </c>
      <c r="G1115" s="1" t="s">
        <v>836</v>
      </c>
      <c r="H1115" s="1" t="s">
        <v>838</v>
      </c>
      <c r="I1115" s="1" t="s">
        <v>839</v>
      </c>
      <c r="J1115" s="1" t="s">
        <v>840</v>
      </c>
      <c r="K1115" s="1" t="s">
        <v>798</v>
      </c>
      <c r="L1115" s="1" t="s">
        <v>34</v>
      </c>
      <c r="M1115" s="1"/>
      <c r="N1115" s="1"/>
      <c r="O1115" s="1" t="s">
        <v>6528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x14ac:dyDescent="0.25">
      <c r="A1116" s="1" t="s">
        <v>4663</v>
      </c>
      <c r="B1116" s="1" t="s">
        <v>4155</v>
      </c>
      <c r="C1116" s="1">
        <v>4</v>
      </c>
      <c r="D1116" s="1">
        <v>1</v>
      </c>
      <c r="E1116" s="1">
        <v>10246</v>
      </c>
      <c r="F1116" s="1" t="s">
        <v>4257</v>
      </c>
      <c r="G1116" s="1" t="s">
        <v>4664</v>
      </c>
      <c r="H1116" s="1" t="s">
        <v>795</v>
      </c>
      <c r="I1116" s="1" t="s">
        <v>4665</v>
      </c>
      <c r="J1116" s="1" t="s">
        <v>804</v>
      </c>
      <c r="K1116" s="1" t="s">
        <v>798</v>
      </c>
      <c r="L1116" s="1" t="s">
        <v>34</v>
      </c>
      <c r="M1116" s="1"/>
      <c r="N1116" s="1"/>
      <c r="O1116" s="1" t="s">
        <v>6528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x14ac:dyDescent="0.25">
      <c r="A1117" s="1" t="s">
        <v>4666</v>
      </c>
      <c r="B1117" s="1" t="s">
        <v>4155</v>
      </c>
      <c r="C1117" s="1">
        <v>3</v>
      </c>
      <c r="D1117" s="1">
        <v>1</v>
      </c>
      <c r="E1117" s="1">
        <v>4559</v>
      </c>
      <c r="F1117" s="1" t="s">
        <v>4233</v>
      </c>
      <c r="G1117" s="1" t="s">
        <v>4667</v>
      </c>
      <c r="H1117" s="1" t="s">
        <v>4668</v>
      </c>
      <c r="I1117" s="1" t="s">
        <v>4669</v>
      </c>
      <c r="J1117" s="1" t="s">
        <v>4670</v>
      </c>
      <c r="K1117" s="1" t="s">
        <v>798</v>
      </c>
      <c r="L1117" s="1" t="s">
        <v>34</v>
      </c>
      <c r="M1117" s="1"/>
      <c r="N1117" s="1"/>
      <c r="O1117" s="1" t="s">
        <v>6528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x14ac:dyDescent="0.25">
      <c r="A1118" s="1" t="s">
        <v>4671</v>
      </c>
      <c r="B1118" s="1" t="s">
        <v>4155</v>
      </c>
      <c r="C1118" s="1">
        <v>4</v>
      </c>
      <c r="D1118" s="1">
        <v>2</v>
      </c>
      <c r="E1118" s="1">
        <v>10245</v>
      </c>
      <c r="F1118" s="1" t="s">
        <v>4257</v>
      </c>
      <c r="G1118" s="1" t="s">
        <v>4672</v>
      </c>
      <c r="H1118" s="1" t="s">
        <v>795</v>
      </c>
      <c r="I1118" s="1" t="s">
        <v>4673</v>
      </c>
      <c r="J1118" s="1" t="s">
        <v>4674</v>
      </c>
      <c r="K1118" s="1" t="s">
        <v>798</v>
      </c>
      <c r="L1118" s="1" t="s">
        <v>34</v>
      </c>
      <c r="M1118" s="1"/>
      <c r="N1118" s="1"/>
      <c r="O1118" s="1" t="s">
        <v>6528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x14ac:dyDescent="0.25">
      <c r="A1119" s="1" t="s">
        <v>4675</v>
      </c>
      <c r="B1119" s="1" t="s">
        <v>4155</v>
      </c>
      <c r="C1119" s="1">
        <v>3</v>
      </c>
      <c r="D1119" s="1">
        <v>1</v>
      </c>
      <c r="E1119" s="1">
        <v>7633</v>
      </c>
      <c r="F1119" s="1" t="s">
        <v>4257</v>
      </c>
      <c r="G1119" s="1" t="s">
        <v>4676</v>
      </c>
      <c r="H1119" s="1" t="s">
        <v>4677</v>
      </c>
      <c r="I1119" s="1" t="s">
        <v>4678</v>
      </c>
      <c r="J1119" s="1" t="s">
        <v>28</v>
      </c>
      <c r="K1119" s="1" t="s">
        <v>4679</v>
      </c>
      <c r="L1119" s="1" t="s">
        <v>34</v>
      </c>
      <c r="M1119" s="1"/>
      <c r="N1119" s="1"/>
      <c r="O1119" s="1" t="s">
        <v>6528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x14ac:dyDescent="0.25">
      <c r="A1120" s="1" t="s">
        <v>4680</v>
      </c>
      <c r="B1120" s="1" t="s">
        <v>4155</v>
      </c>
      <c r="C1120" s="1">
        <v>4</v>
      </c>
      <c r="D1120" s="1">
        <v>2</v>
      </c>
      <c r="E1120" s="1">
        <v>848</v>
      </c>
      <c r="F1120" s="1" t="s">
        <v>4233</v>
      </c>
      <c r="G1120" s="1" t="s">
        <v>4681</v>
      </c>
      <c r="H1120" s="1" t="s">
        <v>4683</v>
      </c>
      <c r="I1120" s="1" t="s">
        <v>923</v>
      </c>
      <c r="J1120" s="1" t="s">
        <v>4684</v>
      </c>
      <c r="K1120" s="1" t="s">
        <v>4685</v>
      </c>
      <c r="L1120" s="1" t="s">
        <v>34</v>
      </c>
      <c r="M1120" s="1"/>
      <c r="N1120" s="1"/>
      <c r="O1120" s="1" t="s">
        <v>6528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x14ac:dyDescent="0.25">
      <c r="A1121" s="1" t="s">
        <v>4686</v>
      </c>
      <c r="B1121" s="1" t="s">
        <v>4155</v>
      </c>
      <c r="C1121" s="1">
        <v>4</v>
      </c>
      <c r="D1121" s="1">
        <v>1</v>
      </c>
      <c r="E1121" s="1">
        <v>686</v>
      </c>
      <c r="F1121" s="1" t="s">
        <v>4233</v>
      </c>
      <c r="G1121" s="1" t="s">
        <v>4687</v>
      </c>
      <c r="H1121" s="1" t="s">
        <v>4688</v>
      </c>
      <c r="I1121" s="1" t="s">
        <v>4689</v>
      </c>
      <c r="J1121" s="1" t="s">
        <v>4690</v>
      </c>
      <c r="K1121" s="1" t="s">
        <v>87</v>
      </c>
      <c r="L1121" s="1" t="s">
        <v>34</v>
      </c>
      <c r="M1121" s="1"/>
      <c r="N1121" s="1"/>
      <c r="O1121" s="1" t="s">
        <v>6528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x14ac:dyDescent="0.25">
      <c r="A1122" s="1" t="s">
        <v>4691</v>
      </c>
      <c r="B1122" s="1" t="s">
        <v>4155</v>
      </c>
      <c r="C1122" s="1">
        <v>4</v>
      </c>
      <c r="D1122" s="1">
        <v>1</v>
      </c>
      <c r="E1122" s="1">
        <v>688</v>
      </c>
      <c r="F1122" s="1" t="s">
        <v>4233</v>
      </c>
      <c r="G1122" s="1" t="s">
        <v>4692</v>
      </c>
      <c r="H1122" s="1" t="s">
        <v>4693</v>
      </c>
      <c r="I1122" s="1" t="s">
        <v>4694</v>
      </c>
      <c r="J1122" s="1" t="s">
        <v>4690</v>
      </c>
      <c r="K1122" s="1" t="s">
        <v>87</v>
      </c>
      <c r="L1122" s="1" t="s">
        <v>34</v>
      </c>
      <c r="M1122" s="1"/>
      <c r="N1122" s="1"/>
      <c r="O1122" s="1" t="s">
        <v>6528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x14ac:dyDescent="0.25">
      <c r="A1123" s="1" t="s">
        <v>4695</v>
      </c>
      <c r="B1123" s="1" t="s">
        <v>4155</v>
      </c>
      <c r="C1123" s="1">
        <v>3</v>
      </c>
      <c r="D1123" s="1">
        <v>2</v>
      </c>
      <c r="E1123" s="1">
        <v>2216</v>
      </c>
      <c r="F1123" s="1" t="s">
        <v>399</v>
      </c>
      <c r="G1123" s="1" t="s">
        <v>863</v>
      </c>
      <c r="H1123" s="1" t="s">
        <v>864</v>
      </c>
      <c r="I1123" s="1" t="s">
        <v>865</v>
      </c>
      <c r="J1123" s="1" t="s">
        <v>866</v>
      </c>
      <c r="K1123" s="1" t="s">
        <v>87</v>
      </c>
      <c r="L1123" s="1" t="s">
        <v>34</v>
      </c>
      <c r="M1123" s="1"/>
      <c r="N1123" s="1"/>
      <c r="O1123" s="1" t="s">
        <v>6528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x14ac:dyDescent="0.25">
      <c r="A1124" s="1" t="s">
        <v>4696</v>
      </c>
      <c r="B1124" s="1" t="s">
        <v>4155</v>
      </c>
      <c r="C1124" s="1">
        <v>4</v>
      </c>
      <c r="D1124" s="1">
        <v>2</v>
      </c>
      <c r="E1124" s="1">
        <v>1204</v>
      </c>
      <c r="F1124" s="1" t="s">
        <v>4257</v>
      </c>
      <c r="G1124" s="1" t="s">
        <v>4697</v>
      </c>
      <c r="H1124" s="1" t="s">
        <v>870</v>
      </c>
      <c r="I1124" s="1" t="s">
        <v>871</v>
      </c>
      <c r="J1124" s="1" t="s">
        <v>872</v>
      </c>
      <c r="K1124" s="1" t="s">
        <v>87</v>
      </c>
      <c r="L1124" s="1" t="s">
        <v>34</v>
      </c>
      <c r="M1124" s="1"/>
      <c r="N1124" s="1"/>
      <c r="O1124" s="1" t="s">
        <v>6528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x14ac:dyDescent="0.25">
      <c r="A1125" s="1" t="s">
        <v>4698</v>
      </c>
      <c r="B1125" s="1" t="s">
        <v>4155</v>
      </c>
      <c r="C1125" s="1">
        <v>3</v>
      </c>
      <c r="D1125" s="1">
        <v>1</v>
      </c>
      <c r="E1125" s="1">
        <v>3769</v>
      </c>
      <c r="F1125" s="1" t="s">
        <v>4178</v>
      </c>
      <c r="G1125" s="1" t="s">
        <v>4699</v>
      </c>
      <c r="H1125" s="1" t="s">
        <v>4700</v>
      </c>
      <c r="I1125" s="1" t="s">
        <v>4701</v>
      </c>
      <c r="J1125" s="1" t="s">
        <v>4702</v>
      </c>
      <c r="K1125" s="1" t="s">
        <v>87</v>
      </c>
      <c r="L1125" s="1" t="s">
        <v>34</v>
      </c>
      <c r="M1125" s="1"/>
      <c r="N1125" s="1"/>
      <c r="O1125" s="1" t="s">
        <v>6528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x14ac:dyDescent="0.25">
      <c r="A1126" s="1" t="s">
        <v>4703</v>
      </c>
      <c r="B1126" s="1" t="s">
        <v>4155</v>
      </c>
      <c r="C1126" s="1">
        <v>4</v>
      </c>
      <c r="D1126" s="1">
        <v>2</v>
      </c>
      <c r="E1126" s="1">
        <v>3768</v>
      </c>
      <c r="F1126" s="1" t="s">
        <v>4178</v>
      </c>
      <c r="G1126" s="1" t="s">
        <v>4704</v>
      </c>
      <c r="H1126" s="1" t="s">
        <v>4705</v>
      </c>
      <c r="I1126" s="1" t="s">
        <v>46</v>
      </c>
      <c r="J1126" s="1" t="s">
        <v>86</v>
      </c>
      <c r="K1126" s="1" t="s">
        <v>87</v>
      </c>
      <c r="L1126" s="1" t="s">
        <v>34</v>
      </c>
      <c r="M1126" s="1"/>
      <c r="N1126" s="1"/>
      <c r="O1126" s="1" t="s">
        <v>6528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x14ac:dyDescent="0.25">
      <c r="A1127" s="1" t="s">
        <v>4680</v>
      </c>
      <c r="B1127" s="1" t="s">
        <v>4155</v>
      </c>
      <c r="C1127" s="1">
        <v>4</v>
      </c>
      <c r="D1127" s="1">
        <v>2</v>
      </c>
      <c r="E1127" s="1">
        <v>848</v>
      </c>
      <c r="F1127" s="1" t="s">
        <v>4233</v>
      </c>
      <c r="G1127" s="1" t="s">
        <v>4681</v>
      </c>
      <c r="H1127" s="1" t="s">
        <v>4683</v>
      </c>
      <c r="I1127" s="1" t="s">
        <v>923</v>
      </c>
      <c r="J1127" s="1" t="s">
        <v>4684</v>
      </c>
      <c r="K1127" s="1" t="s">
        <v>4685</v>
      </c>
      <c r="L1127" s="1" t="s">
        <v>34</v>
      </c>
      <c r="M1127" s="1"/>
      <c r="N1127" s="1"/>
      <c r="O1127" s="1" t="s">
        <v>6528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x14ac:dyDescent="0.25">
      <c r="A1128" s="1" t="s">
        <v>4691</v>
      </c>
      <c r="B1128" s="1" t="s">
        <v>4155</v>
      </c>
      <c r="C1128" s="1">
        <v>4</v>
      </c>
      <c r="D1128" s="1">
        <v>1</v>
      </c>
      <c r="E1128" s="1">
        <v>688</v>
      </c>
      <c r="F1128" s="1" t="s">
        <v>4233</v>
      </c>
      <c r="G1128" s="1" t="s">
        <v>4692</v>
      </c>
      <c r="H1128" s="1" t="s">
        <v>4693</v>
      </c>
      <c r="I1128" s="1" t="s">
        <v>4694</v>
      </c>
      <c r="J1128" s="1" t="s">
        <v>4690</v>
      </c>
      <c r="K1128" s="1" t="s">
        <v>87</v>
      </c>
      <c r="L1128" s="1" t="s">
        <v>34</v>
      </c>
      <c r="M1128" s="1"/>
      <c r="N1128" s="1"/>
      <c r="O1128" s="1" t="s">
        <v>6528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x14ac:dyDescent="0.25">
      <c r="A1129" s="1" t="s">
        <v>4706</v>
      </c>
      <c r="B1129" s="1" t="s">
        <v>4155</v>
      </c>
      <c r="C1129" s="1">
        <v>4</v>
      </c>
      <c r="D1129" s="1">
        <v>2</v>
      </c>
      <c r="E1129" s="1">
        <v>2785</v>
      </c>
      <c r="F1129" s="1" t="s">
        <v>4169</v>
      </c>
      <c r="G1129" s="1" t="s">
        <v>4707</v>
      </c>
      <c r="H1129" s="1" t="s">
        <v>4709</v>
      </c>
      <c r="I1129" s="1" t="s">
        <v>28</v>
      </c>
      <c r="J1129" s="1" t="s">
        <v>4710</v>
      </c>
      <c r="K1129" s="1" t="s">
        <v>4711</v>
      </c>
      <c r="L1129" s="1" t="s">
        <v>4174</v>
      </c>
      <c r="M1129" s="1"/>
      <c r="N1129" s="1"/>
      <c r="O1129" s="1" t="s">
        <v>6528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x14ac:dyDescent="0.25">
      <c r="A1130" s="1" t="s">
        <v>4712</v>
      </c>
      <c r="B1130" s="1" t="s">
        <v>4155</v>
      </c>
      <c r="C1130" s="1">
        <v>4</v>
      </c>
      <c r="D1130" s="1">
        <v>2</v>
      </c>
      <c r="E1130" s="1">
        <v>2783</v>
      </c>
      <c r="F1130" s="1" t="s">
        <v>4169</v>
      </c>
      <c r="G1130" s="1" t="s">
        <v>4713</v>
      </c>
      <c r="H1130" s="1" t="s">
        <v>4714</v>
      </c>
      <c r="I1130" s="1" t="s">
        <v>46</v>
      </c>
      <c r="J1130" s="1" t="s">
        <v>4181</v>
      </c>
      <c r="K1130" s="1" t="s">
        <v>4173</v>
      </c>
      <c r="L1130" s="1" t="s">
        <v>4174</v>
      </c>
      <c r="M1130" s="1"/>
      <c r="N1130" s="1"/>
      <c r="O1130" s="1" t="s">
        <v>6528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x14ac:dyDescent="0.25">
      <c r="A1131" s="1" t="s">
        <v>4715</v>
      </c>
      <c r="B1131" s="1" t="s">
        <v>4155</v>
      </c>
      <c r="C1131" s="1">
        <v>3</v>
      </c>
      <c r="D1131" s="1">
        <v>1</v>
      </c>
      <c r="E1131" s="1">
        <v>10123</v>
      </c>
      <c r="F1131" s="1" t="s">
        <v>4169</v>
      </c>
      <c r="G1131" s="1" t="s">
        <v>4716</v>
      </c>
      <c r="H1131" s="1" t="s">
        <v>4717</v>
      </c>
      <c r="I1131" s="1" t="s">
        <v>46</v>
      </c>
      <c r="J1131" s="1" t="s">
        <v>4710</v>
      </c>
      <c r="K1131" s="1" t="s">
        <v>4173</v>
      </c>
      <c r="L1131" s="1" t="s">
        <v>4174</v>
      </c>
      <c r="M1131" s="1"/>
      <c r="N1131" s="1"/>
      <c r="O1131" s="1" t="s">
        <v>6528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x14ac:dyDescent="0.25">
      <c r="A1132" s="1" t="s">
        <v>4718</v>
      </c>
      <c r="B1132" s="1" t="s">
        <v>4155</v>
      </c>
      <c r="C1132" s="1">
        <v>4</v>
      </c>
      <c r="D1132" s="1">
        <v>2</v>
      </c>
      <c r="E1132" s="1">
        <v>3887</v>
      </c>
      <c r="F1132" s="1" t="s">
        <v>4169</v>
      </c>
      <c r="G1132" s="1" t="s">
        <v>4719</v>
      </c>
      <c r="H1132" s="1" t="s">
        <v>4721</v>
      </c>
      <c r="I1132" s="1" t="s">
        <v>4722</v>
      </c>
      <c r="J1132" s="1" t="s">
        <v>4684</v>
      </c>
      <c r="K1132" s="1" t="s">
        <v>4723</v>
      </c>
      <c r="L1132" s="1" t="s">
        <v>2680</v>
      </c>
      <c r="M1132" s="1"/>
      <c r="N1132" s="1"/>
      <c r="O1132" s="1" t="s">
        <v>6528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x14ac:dyDescent="0.25">
      <c r="A1133" s="1" t="s">
        <v>4724</v>
      </c>
      <c r="B1133" s="1" t="s">
        <v>4155</v>
      </c>
      <c r="C1133" s="1">
        <v>4</v>
      </c>
      <c r="D1133" s="1">
        <v>2</v>
      </c>
      <c r="E1133" s="1">
        <v>8761</v>
      </c>
      <c r="F1133" s="1" t="s">
        <v>4257</v>
      </c>
      <c r="G1133" s="1" t="s">
        <v>4725</v>
      </c>
      <c r="H1133" s="1" t="s">
        <v>4727</v>
      </c>
      <c r="I1133" s="1" t="s">
        <v>4728</v>
      </c>
      <c r="J1133" s="1" t="s">
        <v>4729</v>
      </c>
      <c r="K1133" s="1" t="s">
        <v>2824</v>
      </c>
      <c r="L1133" s="1" t="s">
        <v>2680</v>
      </c>
      <c r="M1133" s="1"/>
      <c r="N1133" s="1"/>
      <c r="O1133" s="1" t="s">
        <v>6528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x14ac:dyDescent="0.25">
      <c r="A1134" s="1" t="s">
        <v>4730</v>
      </c>
      <c r="B1134" s="1" t="s">
        <v>4155</v>
      </c>
      <c r="C1134" s="1">
        <v>3</v>
      </c>
      <c r="D1134" s="1">
        <v>1</v>
      </c>
      <c r="E1134" s="1">
        <v>4421</v>
      </c>
      <c r="F1134" s="1" t="s">
        <v>4200</v>
      </c>
      <c r="G1134" s="1" t="s">
        <v>4731</v>
      </c>
      <c r="H1134" s="1" t="s">
        <v>4732</v>
      </c>
      <c r="I1134" s="1" t="s">
        <v>4733</v>
      </c>
      <c r="J1134" s="1" t="s">
        <v>346</v>
      </c>
      <c r="K1134" s="1" t="s">
        <v>3777</v>
      </c>
      <c r="L1134" s="1" t="s">
        <v>2680</v>
      </c>
      <c r="M1134" s="1"/>
      <c r="N1134" s="1"/>
      <c r="O1134" s="1" t="s">
        <v>6528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x14ac:dyDescent="0.25">
      <c r="A1135" s="1" t="s">
        <v>4734</v>
      </c>
      <c r="B1135" s="1" t="s">
        <v>4155</v>
      </c>
      <c r="C1135" s="1">
        <v>4</v>
      </c>
      <c r="D1135" s="1">
        <v>1</v>
      </c>
      <c r="E1135" s="1">
        <v>4409</v>
      </c>
      <c r="F1135" s="1" t="s">
        <v>4257</v>
      </c>
      <c r="G1135" s="1" t="s">
        <v>4735</v>
      </c>
      <c r="H1135" s="1" t="s">
        <v>4737</v>
      </c>
      <c r="I1135" s="1" t="s">
        <v>4738</v>
      </c>
      <c r="J1135" s="1" t="s">
        <v>4739</v>
      </c>
      <c r="K1135" s="1" t="s">
        <v>2831</v>
      </c>
      <c r="L1135" s="1" t="s">
        <v>2680</v>
      </c>
      <c r="M1135" s="1"/>
      <c r="N1135" s="1"/>
      <c r="O1135" s="1" t="s">
        <v>6528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x14ac:dyDescent="0.25">
      <c r="A1136" s="1" t="s">
        <v>4740</v>
      </c>
      <c r="B1136" s="1" t="s">
        <v>4155</v>
      </c>
      <c r="C1136" s="1">
        <v>4</v>
      </c>
      <c r="D1136" s="1">
        <v>2</v>
      </c>
      <c r="E1136" s="1">
        <v>4425</v>
      </c>
      <c r="F1136" s="1" t="s">
        <v>4257</v>
      </c>
      <c r="G1136" s="1" t="s">
        <v>4741</v>
      </c>
      <c r="H1136" s="1" t="s">
        <v>4743</v>
      </c>
      <c r="I1136" s="1" t="s">
        <v>4744</v>
      </c>
      <c r="J1136" s="1" t="s">
        <v>4745</v>
      </c>
      <c r="K1136" s="1" t="s">
        <v>3771</v>
      </c>
      <c r="L1136" s="1" t="s">
        <v>2680</v>
      </c>
      <c r="M1136" s="1"/>
      <c r="N1136" s="1"/>
      <c r="O1136" s="1" t="s">
        <v>6528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x14ac:dyDescent="0.25">
      <c r="A1137" s="1" t="s">
        <v>4746</v>
      </c>
      <c r="B1137" s="1" t="s">
        <v>4155</v>
      </c>
      <c r="C1137" s="1">
        <v>3</v>
      </c>
      <c r="D1137" s="1">
        <v>1</v>
      </c>
      <c r="E1137" s="1">
        <v>10509</v>
      </c>
      <c r="F1137" s="1" t="s">
        <v>4257</v>
      </c>
      <c r="G1137" s="1" t="s">
        <v>4747</v>
      </c>
      <c r="H1137" s="1" t="s">
        <v>4749</v>
      </c>
      <c r="I1137" s="1" t="s">
        <v>286</v>
      </c>
      <c r="J1137" s="1" t="s">
        <v>2871</v>
      </c>
      <c r="K1137" s="1" t="s">
        <v>2687</v>
      </c>
      <c r="L1137" s="1" t="s">
        <v>2680</v>
      </c>
      <c r="M1137" s="1"/>
      <c r="N1137" s="1"/>
      <c r="O1137" s="1" t="s">
        <v>6528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x14ac:dyDescent="0.25">
      <c r="A1138" s="1" t="s">
        <v>4750</v>
      </c>
      <c r="B1138" s="1" t="s">
        <v>4155</v>
      </c>
      <c r="C1138" s="1">
        <v>4</v>
      </c>
      <c r="D1138" s="1">
        <v>2</v>
      </c>
      <c r="E1138" s="1">
        <v>10512</v>
      </c>
      <c r="F1138" s="1" t="s">
        <v>4257</v>
      </c>
      <c r="G1138" s="1" t="s">
        <v>4751</v>
      </c>
      <c r="H1138" s="1" t="s">
        <v>4752</v>
      </c>
      <c r="I1138" s="1" t="s">
        <v>4753</v>
      </c>
      <c r="J1138" s="1" t="s">
        <v>2871</v>
      </c>
      <c r="K1138" s="1" t="s">
        <v>2687</v>
      </c>
      <c r="L1138" s="1" t="s">
        <v>2680</v>
      </c>
      <c r="M1138" s="1"/>
      <c r="N1138" s="1"/>
      <c r="O1138" s="1" t="s">
        <v>6528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x14ac:dyDescent="0.25">
      <c r="A1139" s="1" t="s">
        <v>4754</v>
      </c>
      <c r="B1139" s="1" t="s">
        <v>4155</v>
      </c>
      <c r="C1139" s="1">
        <v>4</v>
      </c>
      <c r="D1139" s="1">
        <v>2</v>
      </c>
      <c r="E1139" s="1">
        <v>2974</v>
      </c>
      <c r="F1139" s="1" t="s">
        <v>4757</v>
      </c>
      <c r="G1139" s="1" t="s">
        <v>4755</v>
      </c>
      <c r="H1139" s="1" t="s">
        <v>4758</v>
      </c>
      <c r="I1139" s="1" t="s">
        <v>4759</v>
      </c>
      <c r="J1139" s="1" t="s">
        <v>4760</v>
      </c>
      <c r="K1139" s="1" t="s">
        <v>2687</v>
      </c>
      <c r="L1139" s="1" t="s">
        <v>2680</v>
      </c>
      <c r="M1139" s="1"/>
      <c r="N1139" s="1"/>
      <c r="O1139" s="1" t="s">
        <v>6528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x14ac:dyDescent="0.25">
      <c r="A1140" s="1" t="s">
        <v>4761</v>
      </c>
      <c r="B1140" s="1" t="s">
        <v>4155</v>
      </c>
      <c r="C1140" s="1">
        <v>4</v>
      </c>
      <c r="D1140" s="1">
        <v>1</v>
      </c>
      <c r="E1140" s="1">
        <v>8762</v>
      </c>
      <c r="F1140" s="1" t="s">
        <v>4257</v>
      </c>
      <c r="G1140" s="1" t="s">
        <v>4762</v>
      </c>
      <c r="H1140" s="1" t="s">
        <v>4764</v>
      </c>
      <c r="I1140" s="1" t="s">
        <v>4765</v>
      </c>
      <c r="J1140" s="1" t="s">
        <v>4766</v>
      </c>
      <c r="K1140" s="1" t="s">
        <v>2687</v>
      </c>
      <c r="L1140" s="1" t="s">
        <v>2680</v>
      </c>
      <c r="M1140" s="1"/>
      <c r="N1140" s="1"/>
      <c r="O1140" s="1" t="s">
        <v>6528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x14ac:dyDescent="0.25">
      <c r="A1141" s="1" t="s">
        <v>4767</v>
      </c>
      <c r="B1141" s="1" t="s">
        <v>4155</v>
      </c>
      <c r="C1141" s="1">
        <v>4</v>
      </c>
      <c r="D1141" s="1">
        <v>2</v>
      </c>
      <c r="E1141" s="1">
        <v>2973</v>
      </c>
      <c r="F1141" s="1" t="s">
        <v>4757</v>
      </c>
      <c r="G1141" s="1" t="s">
        <v>4768</v>
      </c>
      <c r="H1141" s="1" t="s">
        <v>4769</v>
      </c>
      <c r="I1141" s="1" t="s">
        <v>4770</v>
      </c>
      <c r="J1141" s="1" t="s">
        <v>4771</v>
      </c>
      <c r="K1141" s="1" t="s">
        <v>2687</v>
      </c>
      <c r="L1141" s="1" t="s">
        <v>2680</v>
      </c>
      <c r="M1141" s="1"/>
      <c r="N1141" s="1"/>
      <c r="O1141" s="1" t="s">
        <v>6528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x14ac:dyDescent="0.25">
      <c r="A1142" s="1" t="s">
        <v>4772</v>
      </c>
      <c r="B1142" s="1" t="s">
        <v>4155</v>
      </c>
      <c r="C1142" s="1">
        <v>4</v>
      </c>
      <c r="D1142" s="1">
        <v>2</v>
      </c>
      <c r="E1142" s="1">
        <v>10511</v>
      </c>
      <c r="F1142" s="1" t="s">
        <v>4775</v>
      </c>
      <c r="G1142" s="1" t="s">
        <v>4773</v>
      </c>
      <c r="H1142" s="1" t="s">
        <v>4776</v>
      </c>
      <c r="I1142" s="1" t="s">
        <v>4777</v>
      </c>
      <c r="J1142" s="1" t="s">
        <v>346</v>
      </c>
      <c r="K1142" s="1" t="s">
        <v>2687</v>
      </c>
      <c r="L1142" s="1" t="s">
        <v>2680</v>
      </c>
      <c r="M1142" s="1"/>
      <c r="N1142" s="1"/>
      <c r="O1142" s="1" t="s">
        <v>6528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x14ac:dyDescent="0.25">
      <c r="A1143" s="1" t="s">
        <v>4778</v>
      </c>
      <c r="B1143" s="1" t="s">
        <v>4155</v>
      </c>
      <c r="C1143" s="1">
        <v>4</v>
      </c>
      <c r="D1143" s="1">
        <v>1</v>
      </c>
      <c r="E1143" s="1">
        <v>2962</v>
      </c>
      <c r="F1143" s="1" t="s">
        <v>4757</v>
      </c>
      <c r="G1143" s="1" t="s">
        <v>4779</v>
      </c>
      <c r="H1143" s="1" t="s">
        <v>4780</v>
      </c>
      <c r="I1143" s="1" t="s">
        <v>4781</v>
      </c>
      <c r="J1143" s="1" t="s">
        <v>4782</v>
      </c>
      <c r="K1143" s="1" t="s">
        <v>2687</v>
      </c>
      <c r="L1143" s="1" t="s">
        <v>2680</v>
      </c>
      <c r="M1143" s="1"/>
      <c r="N1143" s="1"/>
      <c r="O1143" s="1" t="s">
        <v>6528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x14ac:dyDescent="0.25">
      <c r="A1144" s="1" t="s">
        <v>4783</v>
      </c>
      <c r="B1144" s="1" t="s">
        <v>4155</v>
      </c>
      <c r="C1144" s="1">
        <v>4</v>
      </c>
      <c r="D1144" s="1">
        <v>1</v>
      </c>
      <c r="E1144" s="1">
        <v>3881</v>
      </c>
      <c r="F1144" s="1" t="s">
        <v>4169</v>
      </c>
      <c r="G1144" s="1" t="s">
        <v>4784</v>
      </c>
      <c r="H1144" s="1" t="s">
        <v>4786</v>
      </c>
      <c r="I1144" s="1" t="s">
        <v>4787</v>
      </c>
      <c r="J1144" s="1" t="s">
        <v>2849</v>
      </c>
      <c r="K1144" s="1" t="s">
        <v>2687</v>
      </c>
      <c r="L1144" s="1" t="s">
        <v>2680</v>
      </c>
      <c r="M1144" s="1"/>
      <c r="N1144" s="1"/>
      <c r="O1144" s="1" t="s">
        <v>6528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x14ac:dyDescent="0.25">
      <c r="A1145" s="1" t="s">
        <v>4788</v>
      </c>
      <c r="B1145" s="1" t="s">
        <v>4155</v>
      </c>
      <c r="C1145" s="1">
        <v>3</v>
      </c>
      <c r="D1145" s="1">
        <v>2</v>
      </c>
      <c r="E1145" s="1">
        <v>2963</v>
      </c>
      <c r="F1145" s="1" t="s">
        <v>4757</v>
      </c>
      <c r="G1145" s="1" t="s">
        <v>4789</v>
      </c>
      <c r="H1145" s="1" t="s">
        <v>4790</v>
      </c>
      <c r="I1145" s="1" t="s">
        <v>998</v>
      </c>
      <c r="J1145" s="1" t="s">
        <v>4791</v>
      </c>
      <c r="K1145" s="1" t="s">
        <v>2687</v>
      </c>
      <c r="L1145" s="1" t="s">
        <v>2680</v>
      </c>
      <c r="M1145" s="1"/>
      <c r="N1145" s="1"/>
      <c r="O1145" s="1" t="s">
        <v>6528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x14ac:dyDescent="0.25">
      <c r="A1146" s="1" t="s">
        <v>4792</v>
      </c>
      <c r="B1146" s="1" t="s">
        <v>4155</v>
      </c>
      <c r="C1146" s="1">
        <v>4</v>
      </c>
      <c r="D1146" s="1">
        <v>2</v>
      </c>
      <c r="E1146" s="1">
        <v>8763</v>
      </c>
      <c r="F1146" s="1" t="s">
        <v>4257</v>
      </c>
      <c r="G1146" s="1" t="s">
        <v>4793</v>
      </c>
      <c r="H1146" s="1" t="s">
        <v>4794</v>
      </c>
      <c r="I1146" s="1" t="s">
        <v>4795</v>
      </c>
      <c r="J1146" s="1" t="s">
        <v>4796</v>
      </c>
      <c r="K1146" s="1" t="s">
        <v>2687</v>
      </c>
      <c r="L1146" s="1" t="s">
        <v>2680</v>
      </c>
      <c r="M1146" s="1"/>
      <c r="N1146" s="1"/>
      <c r="O1146" s="1" t="s">
        <v>6528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x14ac:dyDescent="0.25">
      <c r="A1147" s="1" t="s">
        <v>4797</v>
      </c>
      <c r="B1147" s="1" t="s">
        <v>4155</v>
      </c>
      <c r="C1147" s="1">
        <v>4</v>
      </c>
      <c r="D1147" s="1">
        <v>1</v>
      </c>
      <c r="E1147" s="1">
        <v>4051</v>
      </c>
      <c r="F1147" s="1" t="s">
        <v>4303</v>
      </c>
      <c r="G1147" s="1" t="s">
        <v>4798</v>
      </c>
      <c r="H1147" s="1" t="s">
        <v>168</v>
      </c>
      <c r="I1147" s="1" t="s">
        <v>1600</v>
      </c>
      <c r="J1147" s="1" t="s">
        <v>935</v>
      </c>
      <c r="K1147" s="1" t="s">
        <v>171</v>
      </c>
      <c r="L1147" s="1" t="s">
        <v>34</v>
      </c>
      <c r="M1147" s="1"/>
      <c r="N1147" s="1"/>
      <c r="O1147" s="1" t="s">
        <v>6528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x14ac:dyDescent="0.25">
      <c r="A1148" s="1" t="s">
        <v>4799</v>
      </c>
      <c r="B1148" s="1" t="s">
        <v>4155</v>
      </c>
      <c r="C1148" s="1">
        <v>4</v>
      </c>
      <c r="D1148" s="1">
        <v>2</v>
      </c>
      <c r="E1148" s="1">
        <v>4052</v>
      </c>
      <c r="F1148" s="1" t="s">
        <v>4303</v>
      </c>
      <c r="G1148" s="1" t="s">
        <v>4800</v>
      </c>
      <c r="H1148" s="1" t="s">
        <v>4801</v>
      </c>
      <c r="I1148" s="1" t="s">
        <v>4802</v>
      </c>
      <c r="J1148" s="1" t="s">
        <v>4803</v>
      </c>
      <c r="K1148" s="1" t="s">
        <v>171</v>
      </c>
      <c r="L1148" s="1" t="s">
        <v>34</v>
      </c>
      <c r="M1148" s="1"/>
      <c r="N1148" s="1"/>
      <c r="O1148" s="1" t="s">
        <v>6528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x14ac:dyDescent="0.25">
      <c r="A1149" s="1" t="s">
        <v>4804</v>
      </c>
      <c r="B1149" s="1" t="s">
        <v>4155</v>
      </c>
      <c r="C1149" s="1">
        <v>4</v>
      </c>
      <c r="D1149" s="1">
        <v>2</v>
      </c>
      <c r="E1149" s="1">
        <v>684</v>
      </c>
      <c r="F1149" s="1" t="s">
        <v>4233</v>
      </c>
      <c r="G1149" s="1" t="s">
        <v>4805</v>
      </c>
      <c r="H1149" s="1" t="s">
        <v>4806</v>
      </c>
      <c r="I1149" s="1" t="s">
        <v>28</v>
      </c>
      <c r="J1149" s="1" t="s">
        <v>346</v>
      </c>
      <c r="K1149" s="1" t="s">
        <v>4807</v>
      </c>
      <c r="L1149" s="1" t="s">
        <v>34</v>
      </c>
      <c r="M1149" s="1"/>
      <c r="N1149" s="1"/>
      <c r="O1149" s="1" t="s">
        <v>6528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x14ac:dyDescent="0.25">
      <c r="A1150" s="1" t="s">
        <v>4808</v>
      </c>
      <c r="B1150" s="1" t="s">
        <v>4155</v>
      </c>
      <c r="C1150" s="1">
        <v>3</v>
      </c>
      <c r="D1150" s="1">
        <v>1</v>
      </c>
      <c r="E1150" s="1">
        <v>2278</v>
      </c>
      <c r="F1150" s="1" t="s">
        <v>399</v>
      </c>
      <c r="G1150" s="1" t="s">
        <v>942</v>
      </c>
      <c r="H1150" s="1" t="s">
        <v>944</v>
      </c>
      <c r="I1150" s="1" t="s">
        <v>28</v>
      </c>
      <c r="J1150" s="1" t="s">
        <v>945</v>
      </c>
      <c r="K1150" s="1" t="s">
        <v>930</v>
      </c>
      <c r="L1150" s="1" t="s">
        <v>34</v>
      </c>
      <c r="M1150" s="1"/>
      <c r="N1150" s="1"/>
      <c r="O1150" s="1" t="s">
        <v>6528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x14ac:dyDescent="0.25">
      <c r="A1151" s="1" t="s">
        <v>4809</v>
      </c>
      <c r="B1151" s="1" t="s">
        <v>4155</v>
      </c>
      <c r="C1151" s="1">
        <v>4</v>
      </c>
      <c r="D1151" s="1">
        <v>2</v>
      </c>
      <c r="E1151" s="1">
        <v>837</v>
      </c>
      <c r="F1151" s="1" t="s">
        <v>4233</v>
      </c>
      <c r="G1151" s="1" t="s">
        <v>4810</v>
      </c>
      <c r="H1151" s="1" t="s">
        <v>4811</v>
      </c>
      <c r="I1151" s="1" t="s">
        <v>28</v>
      </c>
      <c r="J1151" s="1" t="s">
        <v>346</v>
      </c>
      <c r="K1151" s="1" t="s">
        <v>930</v>
      </c>
      <c r="L1151" s="1" t="s">
        <v>34</v>
      </c>
      <c r="M1151" s="1"/>
      <c r="N1151" s="1"/>
      <c r="O1151" s="1" t="s">
        <v>6528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x14ac:dyDescent="0.25">
      <c r="A1152" s="1" t="s">
        <v>4812</v>
      </c>
      <c r="B1152" s="1" t="s">
        <v>4155</v>
      </c>
      <c r="C1152" s="1">
        <v>4</v>
      </c>
      <c r="D1152" s="1">
        <v>2</v>
      </c>
      <c r="E1152" s="1">
        <v>3353</v>
      </c>
      <c r="F1152" s="1" t="s">
        <v>4814</v>
      </c>
      <c r="G1152" s="1" t="s">
        <v>4813</v>
      </c>
      <c r="H1152" s="1" t="s">
        <v>4815</v>
      </c>
      <c r="I1152" s="1" t="s">
        <v>28</v>
      </c>
      <c r="J1152" s="1" t="s">
        <v>4816</v>
      </c>
      <c r="K1152" s="1" t="s">
        <v>930</v>
      </c>
      <c r="L1152" s="1" t="s">
        <v>34</v>
      </c>
      <c r="M1152" s="1"/>
      <c r="N1152" s="1"/>
      <c r="O1152" s="1" t="s">
        <v>6528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x14ac:dyDescent="0.25">
      <c r="A1153" s="1" t="s">
        <v>4817</v>
      </c>
      <c r="B1153" s="1" t="s">
        <v>4155</v>
      </c>
      <c r="C1153" s="1">
        <v>3</v>
      </c>
      <c r="D1153" s="1">
        <v>1</v>
      </c>
      <c r="E1153" s="1">
        <v>10251</v>
      </c>
      <c r="F1153" s="1" t="s">
        <v>4257</v>
      </c>
      <c r="G1153" s="1" t="s">
        <v>4818</v>
      </c>
      <c r="H1153" s="1" t="s">
        <v>4819</v>
      </c>
      <c r="I1153" s="1" t="s">
        <v>680</v>
      </c>
      <c r="J1153" s="1" t="s">
        <v>4820</v>
      </c>
      <c r="K1153" s="1" t="s">
        <v>253</v>
      </c>
      <c r="L1153" s="1" t="s">
        <v>34</v>
      </c>
      <c r="M1153" s="1"/>
      <c r="N1153" s="1"/>
      <c r="O1153" s="1" t="s">
        <v>6528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x14ac:dyDescent="0.25">
      <c r="A1154" s="1" t="s">
        <v>4821</v>
      </c>
      <c r="B1154" s="1" t="s">
        <v>4155</v>
      </c>
      <c r="C1154" s="1">
        <v>4</v>
      </c>
      <c r="D1154" s="1">
        <v>2</v>
      </c>
      <c r="E1154" s="1">
        <v>4028</v>
      </c>
      <c r="F1154" s="1" t="s">
        <v>4303</v>
      </c>
      <c r="G1154" s="1" t="s">
        <v>4822</v>
      </c>
      <c r="H1154" s="1" t="s">
        <v>4823</v>
      </c>
      <c r="I1154" s="1" t="s">
        <v>46</v>
      </c>
      <c r="J1154" s="1" t="s">
        <v>2356</v>
      </c>
      <c r="K1154" s="1" t="s">
        <v>301</v>
      </c>
      <c r="L1154" s="1" t="s">
        <v>34</v>
      </c>
      <c r="M1154" s="1"/>
      <c r="N1154" s="1"/>
      <c r="O1154" s="1" t="s">
        <v>6528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x14ac:dyDescent="0.25">
      <c r="A1155" s="1" t="s">
        <v>4824</v>
      </c>
      <c r="B1155" s="1" t="s">
        <v>4155</v>
      </c>
      <c r="C1155" s="1">
        <v>3</v>
      </c>
      <c r="D1155" s="1">
        <v>1.5</v>
      </c>
      <c r="E1155" s="1">
        <v>5752</v>
      </c>
      <c r="F1155" s="1" t="s">
        <v>4178</v>
      </c>
      <c r="G1155" s="1" t="s">
        <v>4825</v>
      </c>
      <c r="H1155" s="1" t="s">
        <v>4827</v>
      </c>
      <c r="I1155" s="1" t="s">
        <v>407</v>
      </c>
      <c r="J1155" s="1" t="s">
        <v>4828</v>
      </c>
      <c r="K1155" s="1" t="s">
        <v>4829</v>
      </c>
      <c r="L1155" s="1" t="s">
        <v>34</v>
      </c>
      <c r="M1155" s="1"/>
      <c r="N1155" s="1"/>
      <c r="O1155" s="1" t="s">
        <v>6528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x14ac:dyDescent="0.25">
      <c r="A1156" s="1" t="s">
        <v>4830</v>
      </c>
      <c r="B1156" s="1" t="s">
        <v>4155</v>
      </c>
      <c r="C1156" s="1">
        <v>5</v>
      </c>
      <c r="D1156" s="1">
        <v>1</v>
      </c>
      <c r="E1156" s="1">
        <v>1317</v>
      </c>
      <c r="F1156" s="1" t="s">
        <v>4200</v>
      </c>
      <c r="G1156" s="1" t="s">
        <v>4831</v>
      </c>
      <c r="H1156" s="1" t="s">
        <v>4832</v>
      </c>
      <c r="I1156" s="1" t="s">
        <v>1040</v>
      </c>
      <c r="J1156" s="1" t="s">
        <v>4833</v>
      </c>
      <c r="K1156" s="1" t="s">
        <v>970</v>
      </c>
      <c r="L1156" s="1" t="s">
        <v>34</v>
      </c>
      <c r="M1156" s="1"/>
      <c r="N1156" s="1"/>
      <c r="O1156" s="1" t="s">
        <v>6528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x14ac:dyDescent="0.25">
      <c r="A1157" s="1" t="s">
        <v>4834</v>
      </c>
      <c r="B1157" s="1" t="s">
        <v>4155</v>
      </c>
      <c r="C1157" s="1">
        <v>4</v>
      </c>
      <c r="D1157" s="1">
        <v>2</v>
      </c>
      <c r="E1157" s="1">
        <v>817</v>
      </c>
      <c r="F1157" s="1" t="s">
        <v>4233</v>
      </c>
      <c r="G1157" s="1" t="s">
        <v>4835</v>
      </c>
      <c r="H1157" s="1" t="s">
        <v>4836</v>
      </c>
      <c r="I1157" s="1" t="s">
        <v>4837</v>
      </c>
      <c r="J1157" s="1" t="s">
        <v>4838</v>
      </c>
      <c r="K1157" s="1" t="s">
        <v>970</v>
      </c>
      <c r="L1157" s="1" t="s">
        <v>34</v>
      </c>
      <c r="M1157" s="1"/>
      <c r="N1157" s="1"/>
      <c r="O1157" s="1" t="s">
        <v>6528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x14ac:dyDescent="0.25">
      <c r="A1158" s="1" t="s">
        <v>4839</v>
      </c>
      <c r="B1158" s="1" t="s">
        <v>4155</v>
      </c>
      <c r="C1158" s="1">
        <v>3</v>
      </c>
      <c r="D1158" s="1">
        <v>1</v>
      </c>
      <c r="E1158" s="1">
        <v>2240</v>
      </c>
      <c r="F1158" s="1" t="s">
        <v>399</v>
      </c>
      <c r="G1158" s="1" t="s">
        <v>1002</v>
      </c>
      <c r="H1158" s="1" t="s">
        <v>1004</v>
      </c>
      <c r="I1158" s="1" t="s">
        <v>1005</v>
      </c>
      <c r="J1158" s="1" t="s">
        <v>1006</v>
      </c>
      <c r="K1158" s="1" t="s">
        <v>963</v>
      </c>
      <c r="L1158" s="1" t="s">
        <v>34</v>
      </c>
      <c r="M1158" s="1"/>
      <c r="N1158" s="1"/>
      <c r="O1158" s="1" t="s">
        <v>6528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x14ac:dyDescent="0.25">
      <c r="A1159" s="1" t="s">
        <v>4840</v>
      </c>
      <c r="B1159" s="1" t="s">
        <v>4155</v>
      </c>
      <c r="C1159" s="1">
        <v>4</v>
      </c>
      <c r="D1159" s="1">
        <v>2</v>
      </c>
      <c r="E1159" s="1">
        <v>3637</v>
      </c>
      <c r="F1159" s="1" t="s">
        <v>369</v>
      </c>
      <c r="G1159" s="1" t="s">
        <v>978</v>
      </c>
      <c r="H1159" s="1" t="s">
        <v>980</v>
      </c>
      <c r="I1159" s="1" t="s">
        <v>981</v>
      </c>
      <c r="J1159" s="1" t="s">
        <v>962</v>
      </c>
      <c r="K1159" s="1" t="s">
        <v>982</v>
      </c>
      <c r="L1159" s="1" t="s">
        <v>34</v>
      </c>
      <c r="M1159" s="1"/>
      <c r="N1159" s="1"/>
      <c r="O1159" s="1" t="s">
        <v>6528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x14ac:dyDescent="0.25">
      <c r="A1160" s="1" t="s">
        <v>4841</v>
      </c>
      <c r="B1160" s="1" t="s">
        <v>4155</v>
      </c>
      <c r="C1160" s="1">
        <v>3</v>
      </c>
      <c r="D1160" s="1">
        <v>1</v>
      </c>
      <c r="E1160" s="1">
        <v>2206</v>
      </c>
      <c r="F1160" s="1" t="s">
        <v>399</v>
      </c>
      <c r="G1160" s="1" t="s">
        <v>1008</v>
      </c>
      <c r="H1160" s="1" t="s">
        <v>1010</v>
      </c>
      <c r="I1160" s="1" t="s">
        <v>1011</v>
      </c>
      <c r="J1160" s="1" t="s">
        <v>1012</v>
      </c>
      <c r="K1160" s="1" t="s">
        <v>274</v>
      </c>
      <c r="L1160" s="1" t="s">
        <v>34</v>
      </c>
      <c r="M1160" s="1"/>
      <c r="N1160" s="1"/>
      <c r="O1160" s="1" t="s">
        <v>6528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x14ac:dyDescent="0.25">
      <c r="A1161" s="1" t="s">
        <v>4842</v>
      </c>
      <c r="B1161" s="1" t="s">
        <v>4155</v>
      </c>
      <c r="C1161" s="1">
        <v>4</v>
      </c>
      <c r="D1161" s="1">
        <v>2</v>
      </c>
      <c r="E1161" s="1">
        <v>3759</v>
      </c>
      <c r="F1161" s="1" t="s">
        <v>4178</v>
      </c>
      <c r="G1161" s="1" t="s">
        <v>4843</v>
      </c>
      <c r="H1161" s="1" t="s">
        <v>4844</v>
      </c>
      <c r="I1161" s="1" t="s">
        <v>590</v>
      </c>
      <c r="J1161" s="1" t="s">
        <v>4845</v>
      </c>
      <c r="K1161" s="1" t="s">
        <v>274</v>
      </c>
      <c r="L1161" s="1" t="s">
        <v>34</v>
      </c>
      <c r="M1161" s="1"/>
      <c r="N1161" s="1"/>
      <c r="O1161" s="1" t="s">
        <v>6528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x14ac:dyDescent="0.25">
      <c r="A1162" s="1" t="s">
        <v>4846</v>
      </c>
      <c r="B1162" s="1" t="s">
        <v>4155</v>
      </c>
      <c r="C1162" s="1">
        <v>4</v>
      </c>
      <c r="D1162" s="1">
        <v>1</v>
      </c>
      <c r="E1162" s="1">
        <v>1478</v>
      </c>
      <c r="F1162" s="1" t="s">
        <v>4849</v>
      </c>
      <c r="G1162" s="1" t="s">
        <v>4847</v>
      </c>
      <c r="H1162" s="1" t="s">
        <v>4850</v>
      </c>
      <c r="I1162" s="1" t="s">
        <v>4851</v>
      </c>
      <c r="J1162" s="1" t="s">
        <v>4852</v>
      </c>
      <c r="K1162" s="1" t="s">
        <v>2941</v>
      </c>
      <c r="L1162" s="1" t="s">
        <v>2942</v>
      </c>
      <c r="M1162" s="1"/>
      <c r="N1162" s="1"/>
      <c r="O1162" s="1" t="s">
        <v>6528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x14ac:dyDescent="0.25">
      <c r="A1163" s="1" t="s">
        <v>4853</v>
      </c>
      <c r="B1163" s="1" t="s">
        <v>4155</v>
      </c>
      <c r="C1163" s="1">
        <v>3</v>
      </c>
      <c r="D1163" s="1">
        <v>2</v>
      </c>
      <c r="E1163" s="1">
        <v>10223</v>
      </c>
      <c r="F1163" s="1" t="s">
        <v>4169</v>
      </c>
      <c r="G1163" s="1" t="s">
        <v>4854</v>
      </c>
      <c r="H1163" s="1" t="s">
        <v>4855</v>
      </c>
      <c r="I1163" s="1" t="s">
        <v>4856</v>
      </c>
      <c r="J1163" s="1" t="s">
        <v>346</v>
      </c>
      <c r="K1163" s="1" t="s">
        <v>2941</v>
      </c>
      <c r="L1163" s="1" t="s">
        <v>2942</v>
      </c>
      <c r="M1163" s="1"/>
      <c r="N1163" s="1"/>
      <c r="O1163" s="1" t="s">
        <v>6528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x14ac:dyDescent="0.25">
      <c r="A1164" s="1" t="s">
        <v>4857</v>
      </c>
      <c r="B1164" s="1" t="s">
        <v>4155</v>
      </c>
      <c r="C1164" s="1">
        <v>3</v>
      </c>
      <c r="D1164" s="1">
        <v>2</v>
      </c>
      <c r="E1164" s="1">
        <v>1475</v>
      </c>
      <c r="F1164" s="1" t="s">
        <v>4849</v>
      </c>
      <c r="G1164" s="1" t="s">
        <v>4858</v>
      </c>
      <c r="H1164" s="1" t="s">
        <v>4859</v>
      </c>
      <c r="I1164" s="1" t="s">
        <v>4860</v>
      </c>
      <c r="J1164" s="1" t="s">
        <v>4861</v>
      </c>
      <c r="K1164" s="1" t="s">
        <v>2941</v>
      </c>
      <c r="L1164" s="1" t="s">
        <v>2942</v>
      </c>
      <c r="M1164" s="1"/>
      <c r="N1164" s="1"/>
      <c r="O1164" s="1" t="s">
        <v>6528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x14ac:dyDescent="0.25">
      <c r="A1165" s="1" t="s">
        <v>4862</v>
      </c>
      <c r="B1165" s="1" t="s">
        <v>4155</v>
      </c>
      <c r="C1165" s="1">
        <v>3</v>
      </c>
      <c r="D1165" s="1">
        <v>2</v>
      </c>
      <c r="E1165" s="1">
        <v>5979</v>
      </c>
      <c r="F1165" s="1" t="s">
        <v>4864</v>
      </c>
      <c r="G1165" s="1" t="s">
        <v>4863</v>
      </c>
      <c r="H1165" s="1" t="s">
        <v>1654</v>
      </c>
      <c r="I1165" s="1" t="s">
        <v>4865</v>
      </c>
      <c r="J1165" s="1" t="s">
        <v>4861</v>
      </c>
      <c r="K1165" s="1" t="s">
        <v>2941</v>
      </c>
      <c r="L1165" s="1" t="s">
        <v>2942</v>
      </c>
      <c r="M1165" s="1"/>
      <c r="N1165" s="1"/>
      <c r="O1165" s="1" t="s">
        <v>6528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x14ac:dyDescent="0.25">
      <c r="A1166" s="1" t="s">
        <v>4866</v>
      </c>
      <c r="B1166" s="1" t="s">
        <v>4155</v>
      </c>
      <c r="C1166" s="1">
        <v>4</v>
      </c>
      <c r="D1166" s="1">
        <v>2</v>
      </c>
      <c r="E1166" s="1">
        <v>619</v>
      </c>
      <c r="F1166" s="1" t="s">
        <v>4316</v>
      </c>
      <c r="G1166" s="1" t="s">
        <v>4867</v>
      </c>
      <c r="H1166" s="1" t="s">
        <v>4868</v>
      </c>
      <c r="I1166" s="1" t="s">
        <v>494</v>
      </c>
      <c r="J1166" s="1" t="s">
        <v>4869</v>
      </c>
      <c r="K1166" s="1" t="s">
        <v>2941</v>
      </c>
      <c r="L1166" s="1" t="s">
        <v>2942</v>
      </c>
      <c r="M1166" s="1"/>
      <c r="N1166" s="1"/>
      <c r="O1166" s="1" t="s">
        <v>6528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x14ac:dyDescent="0.25">
      <c r="A1167" s="1" t="s">
        <v>4870</v>
      </c>
      <c r="B1167" s="1" t="s">
        <v>4155</v>
      </c>
      <c r="C1167" s="1">
        <v>4</v>
      </c>
      <c r="D1167" s="1">
        <v>2</v>
      </c>
      <c r="E1167" s="1">
        <v>1488</v>
      </c>
      <c r="F1167" s="1" t="s">
        <v>4849</v>
      </c>
      <c r="G1167" s="1" t="s">
        <v>4871</v>
      </c>
      <c r="H1167" s="1" t="s">
        <v>4872</v>
      </c>
      <c r="I1167" s="1" t="s">
        <v>4873</v>
      </c>
      <c r="J1167" s="1" t="s">
        <v>4874</v>
      </c>
      <c r="K1167" s="1" t="s">
        <v>2941</v>
      </c>
      <c r="L1167" s="1" t="s">
        <v>2942</v>
      </c>
      <c r="M1167" s="1"/>
      <c r="N1167" s="1"/>
      <c r="O1167" s="1" t="s">
        <v>6528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x14ac:dyDescent="0.25">
      <c r="A1168" s="1" t="s">
        <v>4875</v>
      </c>
      <c r="B1168" s="1" t="s">
        <v>4155</v>
      </c>
      <c r="C1168" s="1">
        <v>4</v>
      </c>
      <c r="D1168" s="1">
        <v>2</v>
      </c>
      <c r="E1168" s="1">
        <v>1492</v>
      </c>
      <c r="F1168" s="1" t="s">
        <v>4849</v>
      </c>
      <c r="G1168" s="1" t="s">
        <v>4876</v>
      </c>
      <c r="H1168" s="1" t="s">
        <v>4877</v>
      </c>
      <c r="I1168" s="1" t="s">
        <v>4878</v>
      </c>
      <c r="J1168" s="1" t="s">
        <v>4879</v>
      </c>
      <c r="K1168" s="1" t="s">
        <v>2941</v>
      </c>
      <c r="L1168" s="1" t="s">
        <v>2942</v>
      </c>
      <c r="M1168" s="1"/>
      <c r="N1168" s="1"/>
      <c r="O1168" s="1" t="s">
        <v>6528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x14ac:dyDescent="0.25">
      <c r="A1169" s="1" t="s">
        <v>4880</v>
      </c>
      <c r="B1169" s="1" t="s">
        <v>4155</v>
      </c>
      <c r="C1169" s="1">
        <v>3</v>
      </c>
      <c r="D1169" s="1">
        <v>2</v>
      </c>
      <c r="E1169" s="1">
        <v>1468</v>
      </c>
      <c r="F1169" s="1" t="s">
        <v>4849</v>
      </c>
      <c r="G1169" s="1" t="s">
        <v>4881</v>
      </c>
      <c r="H1169" s="1" t="s">
        <v>4882</v>
      </c>
      <c r="I1169" s="1" t="s">
        <v>46</v>
      </c>
      <c r="J1169" s="1" t="s">
        <v>4883</v>
      </c>
      <c r="K1169" s="1" t="s">
        <v>2941</v>
      </c>
      <c r="L1169" s="1" t="s">
        <v>2942</v>
      </c>
      <c r="M1169" s="1"/>
      <c r="N1169" s="1"/>
      <c r="O1169" s="1" t="s">
        <v>6528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x14ac:dyDescent="0.25">
      <c r="A1170" s="1" t="s">
        <v>4884</v>
      </c>
      <c r="B1170" s="1" t="s">
        <v>4155</v>
      </c>
      <c r="C1170" s="1">
        <v>3</v>
      </c>
      <c r="D1170" s="1">
        <v>2</v>
      </c>
      <c r="E1170" s="1">
        <v>1474</v>
      </c>
      <c r="F1170" s="1" t="s">
        <v>4849</v>
      </c>
      <c r="G1170" s="1" t="s">
        <v>4885</v>
      </c>
      <c r="H1170" s="1" t="s">
        <v>4886</v>
      </c>
      <c r="I1170" s="1" t="s">
        <v>4887</v>
      </c>
      <c r="J1170" s="1" t="s">
        <v>1822</v>
      </c>
      <c r="K1170" s="1" t="s">
        <v>2941</v>
      </c>
      <c r="L1170" s="1" t="s">
        <v>2942</v>
      </c>
      <c r="M1170" s="1"/>
      <c r="N1170" s="1"/>
      <c r="O1170" s="1" t="s">
        <v>6528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x14ac:dyDescent="0.25">
      <c r="A1171" s="1" t="s">
        <v>4888</v>
      </c>
      <c r="B1171" s="1" t="s">
        <v>4155</v>
      </c>
      <c r="C1171" s="1">
        <v>4</v>
      </c>
      <c r="D1171" s="1">
        <v>1</v>
      </c>
      <c r="E1171" s="1">
        <v>1472</v>
      </c>
      <c r="F1171" s="1" t="s">
        <v>4849</v>
      </c>
      <c r="G1171" s="1" t="s">
        <v>4889</v>
      </c>
      <c r="H1171" s="1" t="s">
        <v>4890</v>
      </c>
      <c r="I1171" s="1" t="s">
        <v>4891</v>
      </c>
      <c r="J1171" s="1" t="s">
        <v>4892</v>
      </c>
      <c r="K1171" s="1" t="s">
        <v>2941</v>
      </c>
      <c r="L1171" s="1" t="s">
        <v>2942</v>
      </c>
      <c r="M1171" s="1"/>
      <c r="N1171" s="1"/>
      <c r="O1171" s="1" t="s">
        <v>6528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x14ac:dyDescent="0.25">
      <c r="A1172" s="1" t="s">
        <v>4893</v>
      </c>
      <c r="B1172" s="1" t="s">
        <v>4155</v>
      </c>
      <c r="C1172" s="1">
        <v>4</v>
      </c>
      <c r="D1172" s="1">
        <v>2</v>
      </c>
      <c r="E1172" s="1">
        <v>4896</v>
      </c>
      <c r="F1172" s="1" t="s">
        <v>4257</v>
      </c>
      <c r="G1172" s="1" t="s">
        <v>4894</v>
      </c>
      <c r="H1172" s="1" t="s">
        <v>4896</v>
      </c>
      <c r="I1172" s="1" t="s">
        <v>28</v>
      </c>
      <c r="J1172" s="1" t="s">
        <v>4897</v>
      </c>
      <c r="K1172" s="1" t="s">
        <v>4898</v>
      </c>
      <c r="L1172" s="1" t="s">
        <v>34</v>
      </c>
      <c r="M1172" s="1"/>
      <c r="N1172" s="1"/>
      <c r="O1172" s="1" t="s">
        <v>6528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x14ac:dyDescent="0.25">
      <c r="A1173" s="1" t="s">
        <v>4899</v>
      </c>
      <c r="B1173" s="1" t="s">
        <v>4155</v>
      </c>
      <c r="C1173" s="1">
        <v>4</v>
      </c>
      <c r="D1173" s="1">
        <v>1</v>
      </c>
      <c r="E1173" s="1">
        <v>3335</v>
      </c>
      <c r="F1173" s="1" t="s">
        <v>4814</v>
      </c>
      <c r="G1173" s="1" t="s">
        <v>4900</v>
      </c>
      <c r="H1173" s="1" t="s">
        <v>4902</v>
      </c>
      <c r="I1173" s="1" t="s">
        <v>28</v>
      </c>
      <c r="J1173" s="1" t="s">
        <v>346</v>
      </c>
      <c r="K1173" s="1" t="s">
        <v>105</v>
      </c>
      <c r="L1173" s="1" t="s">
        <v>34</v>
      </c>
      <c r="M1173" s="1"/>
      <c r="N1173" s="1"/>
      <c r="O1173" s="1" t="s">
        <v>6528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x14ac:dyDescent="0.25">
      <c r="A1174" s="1" t="s">
        <v>4903</v>
      </c>
      <c r="B1174" s="1" t="s">
        <v>4155</v>
      </c>
      <c r="C1174" s="1">
        <v>4</v>
      </c>
      <c r="D1174" s="1">
        <v>2</v>
      </c>
      <c r="E1174" s="1">
        <v>1101</v>
      </c>
      <c r="F1174" s="1" t="s">
        <v>3386</v>
      </c>
      <c r="G1174" s="1" t="s">
        <v>3844</v>
      </c>
      <c r="H1174" s="1" t="s">
        <v>3845</v>
      </c>
      <c r="I1174" s="1" t="s">
        <v>28</v>
      </c>
      <c r="J1174" s="1" t="s">
        <v>1265</v>
      </c>
      <c r="K1174" s="1" t="s">
        <v>99</v>
      </c>
      <c r="L1174" s="1" t="s">
        <v>34</v>
      </c>
      <c r="M1174" s="1"/>
      <c r="N1174" s="1"/>
      <c r="O1174" s="1" t="s">
        <v>6528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x14ac:dyDescent="0.25">
      <c r="A1175" s="1" t="s">
        <v>4904</v>
      </c>
      <c r="B1175" s="1" t="s">
        <v>4155</v>
      </c>
      <c r="C1175" s="1">
        <v>4</v>
      </c>
      <c r="D1175" s="1">
        <v>1</v>
      </c>
      <c r="E1175" s="1">
        <v>1102</v>
      </c>
      <c r="F1175" s="1" t="s">
        <v>3386</v>
      </c>
      <c r="G1175" s="1" t="s">
        <v>3840</v>
      </c>
      <c r="H1175" s="1" t="s">
        <v>3841</v>
      </c>
      <c r="I1175" s="1" t="s">
        <v>28</v>
      </c>
      <c r="J1175" s="1" t="s">
        <v>3842</v>
      </c>
      <c r="K1175" s="1" t="s">
        <v>99</v>
      </c>
      <c r="L1175" s="1" t="s">
        <v>34</v>
      </c>
      <c r="M1175" s="1"/>
      <c r="N1175" s="1"/>
      <c r="O1175" s="1" t="s">
        <v>6528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x14ac:dyDescent="0.25">
      <c r="A1176" s="1" t="s">
        <v>4905</v>
      </c>
      <c r="B1176" s="1" t="s">
        <v>4155</v>
      </c>
      <c r="C1176" s="1">
        <v>4</v>
      </c>
      <c r="D1176" s="1">
        <v>1</v>
      </c>
      <c r="E1176" s="1">
        <v>3336</v>
      </c>
      <c r="F1176" s="1" t="s">
        <v>4814</v>
      </c>
      <c r="G1176" s="1" t="s">
        <v>4906</v>
      </c>
      <c r="H1176" s="1" t="s">
        <v>4907</v>
      </c>
      <c r="I1176" s="1" t="s">
        <v>28</v>
      </c>
      <c r="J1176" s="1" t="s">
        <v>346</v>
      </c>
      <c r="K1176" s="1" t="s">
        <v>105</v>
      </c>
      <c r="L1176" s="1" t="s">
        <v>34</v>
      </c>
      <c r="M1176" s="1"/>
      <c r="N1176" s="1"/>
      <c r="O1176" s="1" t="s">
        <v>6528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x14ac:dyDescent="0.25">
      <c r="A1177" s="1" t="s">
        <v>4908</v>
      </c>
      <c r="B1177" s="1" t="s">
        <v>4155</v>
      </c>
      <c r="C1177" s="1">
        <v>4</v>
      </c>
      <c r="D1177" s="1">
        <v>2</v>
      </c>
      <c r="E1177" s="1">
        <v>1100</v>
      </c>
      <c r="F1177" s="1" t="s">
        <v>3386</v>
      </c>
      <c r="G1177" s="1" t="s">
        <v>3847</v>
      </c>
      <c r="H1177" s="1" t="s">
        <v>3848</v>
      </c>
      <c r="I1177" s="1" t="s">
        <v>28</v>
      </c>
      <c r="J1177" s="1" t="s">
        <v>3849</v>
      </c>
      <c r="K1177" s="1" t="s">
        <v>99</v>
      </c>
      <c r="L1177" s="1" t="s">
        <v>34</v>
      </c>
      <c r="M1177" s="1"/>
      <c r="N1177" s="1"/>
      <c r="O1177" s="1" t="s">
        <v>6528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x14ac:dyDescent="0.25">
      <c r="A1178" s="1" t="s">
        <v>4909</v>
      </c>
      <c r="B1178" s="1" t="s">
        <v>4155</v>
      </c>
      <c r="C1178" s="1">
        <v>3</v>
      </c>
      <c r="D1178" s="1">
        <v>2</v>
      </c>
      <c r="E1178" s="1">
        <v>3226</v>
      </c>
      <c r="F1178" s="1" t="s">
        <v>357</v>
      </c>
      <c r="G1178" s="1" t="s">
        <v>1026</v>
      </c>
      <c r="H1178" s="1" t="s">
        <v>1028</v>
      </c>
      <c r="I1178" s="1" t="s">
        <v>1029</v>
      </c>
      <c r="J1178" s="1" t="s">
        <v>1030</v>
      </c>
      <c r="K1178" s="1" t="s">
        <v>207</v>
      </c>
      <c r="L1178" s="1" t="s">
        <v>34</v>
      </c>
      <c r="M1178" s="1"/>
      <c r="N1178" s="1"/>
      <c r="O1178" s="1" t="s">
        <v>6528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x14ac:dyDescent="0.25">
      <c r="A1179" s="1" t="s">
        <v>4910</v>
      </c>
      <c r="B1179" s="1" t="s">
        <v>4155</v>
      </c>
      <c r="C1179" s="1">
        <v>4</v>
      </c>
      <c r="D1179" s="1">
        <v>1</v>
      </c>
      <c r="E1179" s="1">
        <v>4041</v>
      </c>
      <c r="F1179" s="1" t="s">
        <v>4200</v>
      </c>
      <c r="G1179" s="1" t="s">
        <v>4911</v>
      </c>
      <c r="H1179" s="1" t="s">
        <v>4912</v>
      </c>
      <c r="I1179" s="1" t="s">
        <v>1264</v>
      </c>
      <c r="J1179" s="1" t="s">
        <v>4913</v>
      </c>
      <c r="K1179" s="1" t="s">
        <v>99</v>
      </c>
      <c r="L1179" s="1" t="s">
        <v>34</v>
      </c>
      <c r="M1179" s="1"/>
      <c r="N1179" s="1"/>
      <c r="O1179" s="1" t="s">
        <v>6528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x14ac:dyDescent="0.25">
      <c r="A1180" s="1" t="s">
        <v>4914</v>
      </c>
      <c r="B1180" s="1" t="s">
        <v>4155</v>
      </c>
      <c r="C1180" s="1">
        <v>4</v>
      </c>
      <c r="D1180" s="1">
        <v>1</v>
      </c>
      <c r="E1180" s="1">
        <v>3421</v>
      </c>
      <c r="F1180" s="1" t="s">
        <v>376</v>
      </c>
      <c r="G1180" s="1" t="s">
        <v>4915</v>
      </c>
      <c r="H1180" s="1" t="s">
        <v>4917</v>
      </c>
      <c r="I1180" s="1" t="s">
        <v>4918</v>
      </c>
      <c r="J1180" s="1" t="s">
        <v>219</v>
      </c>
      <c r="K1180" s="1" t="s">
        <v>207</v>
      </c>
      <c r="L1180" s="1" t="s">
        <v>34</v>
      </c>
      <c r="M1180" s="1"/>
      <c r="N1180" s="1"/>
      <c r="O1180" s="1" t="s">
        <v>6528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x14ac:dyDescent="0.25">
      <c r="A1181" s="1" t="s">
        <v>4919</v>
      </c>
      <c r="B1181" s="1" t="s">
        <v>4155</v>
      </c>
      <c r="C1181" s="1">
        <v>3</v>
      </c>
      <c r="D1181" s="1">
        <v>1</v>
      </c>
      <c r="E1181" s="1">
        <v>2270</v>
      </c>
      <c r="F1181" s="1" t="s">
        <v>399</v>
      </c>
      <c r="G1181" s="1" t="s">
        <v>1049</v>
      </c>
      <c r="H1181" s="1" t="s">
        <v>1051</v>
      </c>
      <c r="I1181" s="1" t="s">
        <v>28</v>
      </c>
      <c r="J1181" s="1" t="s">
        <v>1052</v>
      </c>
      <c r="K1181" s="1" t="s">
        <v>99</v>
      </c>
      <c r="L1181" s="1" t="s">
        <v>34</v>
      </c>
      <c r="M1181" s="1"/>
      <c r="N1181" s="1"/>
      <c r="O1181" s="1" t="s">
        <v>6528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x14ac:dyDescent="0.25">
      <c r="A1182" s="1" t="s">
        <v>4920</v>
      </c>
      <c r="B1182" s="1" t="s">
        <v>4155</v>
      </c>
      <c r="C1182" s="1">
        <v>4</v>
      </c>
      <c r="D1182" s="1">
        <v>1</v>
      </c>
      <c r="E1182" s="1">
        <v>4047</v>
      </c>
      <c r="F1182" s="1" t="s">
        <v>4303</v>
      </c>
      <c r="G1182" s="1" t="s">
        <v>4921</v>
      </c>
      <c r="H1182" s="1" t="s">
        <v>4922</v>
      </c>
      <c r="I1182" s="1" t="s">
        <v>4923</v>
      </c>
      <c r="J1182" s="1" t="s">
        <v>4924</v>
      </c>
      <c r="K1182" s="1" t="s">
        <v>207</v>
      </c>
      <c r="L1182" s="1" t="s">
        <v>34</v>
      </c>
      <c r="M1182" s="1"/>
      <c r="N1182" s="1"/>
      <c r="O1182" s="1" t="s">
        <v>6528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x14ac:dyDescent="0.25">
      <c r="A1183" s="1" t="s">
        <v>4925</v>
      </c>
      <c r="B1183" s="1" t="s">
        <v>4155</v>
      </c>
      <c r="C1183" s="1">
        <v>4</v>
      </c>
      <c r="D1183" s="1">
        <v>2</v>
      </c>
      <c r="E1183" s="1">
        <v>5069</v>
      </c>
      <c r="F1183" s="1" t="s">
        <v>4814</v>
      </c>
      <c r="G1183" s="1" t="s">
        <v>4926</v>
      </c>
      <c r="H1183" s="1" t="s">
        <v>4927</v>
      </c>
      <c r="I1183" s="1" t="s">
        <v>4928</v>
      </c>
      <c r="J1183" s="1" t="s">
        <v>4929</v>
      </c>
      <c r="K1183" s="1" t="s">
        <v>260</v>
      </c>
      <c r="L1183" s="1" t="s">
        <v>34</v>
      </c>
      <c r="M1183" s="1"/>
      <c r="N1183" s="1"/>
      <c r="O1183" s="1" t="s">
        <v>6528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x14ac:dyDescent="0.25">
      <c r="A1184" s="1" t="s">
        <v>4930</v>
      </c>
      <c r="B1184" s="1" t="s">
        <v>4155</v>
      </c>
      <c r="C1184" s="1">
        <v>4</v>
      </c>
      <c r="D1184" s="1">
        <v>1</v>
      </c>
      <c r="E1184" s="1">
        <v>1211</v>
      </c>
      <c r="F1184" s="1" t="s">
        <v>4200</v>
      </c>
      <c r="G1184" s="1" t="s">
        <v>4931</v>
      </c>
      <c r="H1184" s="1" t="s">
        <v>4933</v>
      </c>
      <c r="I1184" s="1" t="s">
        <v>28</v>
      </c>
      <c r="J1184" s="1" t="s">
        <v>4934</v>
      </c>
      <c r="K1184" s="1" t="s">
        <v>325</v>
      </c>
      <c r="L1184" s="1" t="s">
        <v>34</v>
      </c>
      <c r="M1184" s="1"/>
      <c r="N1184" s="1"/>
      <c r="O1184" s="1" t="s">
        <v>6528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x14ac:dyDescent="0.25">
      <c r="A1185" s="1" t="s">
        <v>4935</v>
      </c>
      <c r="B1185" s="1" t="s">
        <v>4155</v>
      </c>
      <c r="C1185" s="1">
        <v>4</v>
      </c>
      <c r="D1185" s="1">
        <v>2</v>
      </c>
      <c r="E1185" s="1">
        <v>3796</v>
      </c>
      <c r="F1185" s="1" t="s">
        <v>4178</v>
      </c>
      <c r="G1185" s="1" t="s">
        <v>4936</v>
      </c>
      <c r="H1185" s="1" t="s">
        <v>4937</v>
      </c>
      <c r="I1185" s="1" t="s">
        <v>4938</v>
      </c>
      <c r="J1185" s="1" t="s">
        <v>4939</v>
      </c>
      <c r="K1185" s="1" t="s">
        <v>260</v>
      </c>
      <c r="L1185" s="1" t="s">
        <v>34</v>
      </c>
      <c r="M1185" s="1"/>
      <c r="N1185" s="1"/>
      <c r="O1185" s="1" t="s">
        <v>6528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x14ac:dyDescent="0.25">
      <c r="A1186" s="1" t="s">
        <v>4940</v>
      </c>
      <c r="B1186" s="1" t="s">
        <v>4155</v>
      </c>
      <c r="C1186" s="1">
        <v>3</v>
      </c>
      <c r="D1186" s="1">
        <v>2</v>
      </c>
      <c r="E1186" s="1">
        <v>3833</v>
      </c>
      <c r="F1186" s="1" t="s">
        <v>4178</v>
      </c>
      <c r="G1186" s="1" t="s">
        <v>4941</v>
      </c>
      <c r="H1186" s="1" t="s">
        <v>1039</v>
      </c>
      <c r="I1186" s="1" t="s">
        <v>4942</v>
      </c>
      <c r="J1186" s="1" t="s">
        <v>1041</v>
      </c>
      <c r="K1186" s="1" t="s">
        <v>207</v>
      </c>
      <c r="L1186" s="1" t="s">
        <v>34</v>
      </c>
      <c r="M1186" s="1"/>
      <c r="N1186" s="1"/>
      <c r="O1186" s="1" t="s">
        <v>6528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x14ac:dyDescent="0.25">
      <c r="A1187" s="1" t="s">
        <v>4943</v>
      </c>
      <c r="B1187" s="1" t="s">
        <v>4155</v>
      </c>
      <c r="C1187" s="1">
        <v>6</v>
      </c>
      <c r="D1187" s="1">
        <v>1</v>
      </c>
      <c r="E1187" s="1">
        <v>935</v>
      </c>
      <c r="F1187" s="1" t="s">
        <v>376</v>
      </c>
      <c r="G1187" s="1" t="s">
        <v>4944</v>
      </c>
      <c r="H1187" s="1" t="s">
        <v>4945</v>
      </c>
      <c r="I1187" s="1" t="s">
        <v>1219</v>
      </c>
      <c r="J1187" s="1" t="s">
        <v>4946</v>
      </c>
      <c r="K1187" s="1" t="s">
        <v>1065</v>
      </c>
      <c r="L1187" s="1" t="s">
        <v>34</v>
      </c>
      <c r="M1187" s="1"/>
      <c r="N1187" s="1"/>
      <c r="O1187" s="1" t="s">
        <v>6528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x14ac:dyDescent="0.25">
      <c r="A1188" s="1" t="s">
        <v>4947</v>
      </c>
      <c r="B1188" s="1" t="s">
        <v>4155</v>
      </c>
      <c r="C1188" s="1">
        <v>3</v>
      </c>
      <c r="D1188" s="1">
        <v>1</v>
      </c>
      <c r="E1188" s="1">
        <v>8824</v>
      </c>
      <c r="F1188" s="1" t="s">
        <v>4257</v>
      </c>
      <c r="G1188" s="1" t="s">
        <v>4948</v>
      </c>
      <c r="H1188" s="1" t="s">
        <v>4949</v>
      </c>
      <c r="I1188" s="1" t="s">
        <v>4950</v>
      </c>
      <c r="J1188" s="1" t="s">
        <v>4951</v>
      </c>
      <c r="K1188" s="1" t="s">
        <v>1065</v>
      </c>
      <c r="L1188" s="1" t="s">
        <v>34</v>
      </c>
      <c r="M1188" s="1"/>
      <c r="N1188" s="1"/>
      <c r="O1188" s="1" t="s">
        <v>6528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x14ac:dyDescent="0.25">
      <c r="A1189" s="1" t="s">
        <v>4952</v>
      </c>
      <c r="B1189" s="1" t="s">
        <v>4155</v>
      </c>
      <c r="C1189" s="1">
        <v>3</v>
      </c>
      <c r="D1189" s="1">
        <v>1</v>
      </c>
      <c r="E1189" s="1">
        <v>938</v>
      </c>
      <c r="F1189" s="1" t="s">
        <v>4509</v>
      </c>
      <c r="G1189" s="1" t="s">
        <v>4953</v>
      </c>
      <c r="H1189" s="1" t="s">
        <v>4954</v>
      </c>
      <c r="I1189" s="1" t="s">
        <v>4016</v>
      </c>
      <c r="J1189" s="1" t="s">
        <v>4955</v>
      </c>
      <c r="K1189" s="1" t="s">
        <v>1065</v>
      </c>
      <c r="L1189" s="1" t="s">
        <v>34</v>
      </c>
      <c r="M1189" s="1"/>
      <c r="N1189" s="1"/>
      <c r="O1189" s="1" t="s">
        <v>6528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x14ac:dyDescent="0.25">
      <c r="A1190" s="1" t="s">
        <v>4956</v>
      </c>
      <c r="B1190" s="1" t="s">
        <v>4155</v>
      </c>
      <c r="C1190" s="1">
        <v>4</v>
      </c>
      <c r="D1190" s="1">
        <v>1</v>
      </c>
      <c r="E1190" s="1">
        <v>3214</v>
      </c>
      <c r="F1190" s="1" t="s">
        <v>357</v>
      </c>
      <c r="G1190" s="1" t="s">
        <v>1100</v>
      </c>
      <c r="H1190" s="1" t="s">
        <v>1102</v>
      </c>
      <c r="I1190" s="1" t="s">
        <v>1103</v>
      </c>
      <c r="J1190" s="1" t="s">
        <v>1104</v>
      </c>
      <c r="K1190" s="1" t="s">
        <v>1098</v>
      </c>
      <c r="L1190" s="1" t="s">
        <v>34</v>
      </c>
      <c r="M1190" s="1"/>
      <c r="N1190" s="1"/>
      <c r="O1190" s="1" t="s">
        <v>6528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x14ac:dyDescent="0.25">
      <c r="A1191" s="1" t="s">
        <v>4957</v>
      </c>
      <c r="B1191" s="1" t="s">
        <v>4155</v>
      </c>
      <c r="C1191" s="1">
        <v>4</v>
      </c>
      <c r="D1191" s="1">
        <v>2</v>
      </c>
      <c r="E1191" s="1">
        <v>3387</v>
      </c>
      <c r="F1191" s="1" t="s">
        <v>376</v>
      </c>
      <c r="G1191" s="1" t="s">
        <v>1106</v>
      </c>
      <c r="H1191" s="1" t="s">
        <v>1107</v>
      </c>
      <c r="I1191" s="1" t="s">
        <v>1090</v>
      </c>
      <c r="J1191" s="1" t="s">
        <v>1108</v>
      </c>
      <c r="K1191" s="1" t="s">
        <v>913</v>
      </c>
      <c r="L1191" s="1" t="s">
        <v>34</v>
      </c>
      <c r="M1191" s="1"/>
      <c r="N1191" s="1"/>
      <c r="O1191" s="1" t="s">
        <v>6528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x14ac:dyDescent="0.25">
      <c r="A1192" s="1" t="s">
        <v>4958</v>
      </c>
      <c r="B1192" s="1" t="s">
        <v>4155</v>
      </c>
      <c r="C1192" s="1">
        <v>4</v>
      </c>
      <c r="D1192" s="1">
        <v>2</v>
      </c>
      <c r="E1192" s="1">
        <v>1214</v>
      </c>
      <c r="F1192" s="1" t="s">
        <v>4200</v>
      </c>
      <c r="G1192" s="1" t="s">
        <v>4959</v>
      </c>
      <c r="H1192" s="1" t="s">
        <v>4960</v>
      </c>
      <c r="I1192" s="1" t="s">
        <v>4961</v>
      </c>
      <c r="J1192" s="1" t="s">
        <v>111</v>
      </c>
      <c r="K1192" s="1" t="s">
        <v>112</v>
      </c>
      <c r="L1192" s="1" t="s">
        <v>34</v>
      </c>
      <c r="M1192" s="1"/>
      <c r="N1192" s="1"/>
      <c r="O1192" s="1" t="s">
        <v>6528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x14ac:dyDescent="0.25">
      <c r="A1193" s="1" t="s">
        <v>4962</v>
      </c>
      <c r="B1193" s="1" t="s">
        <v>4155</v>
      </c>
      <c r="C1193" s="1">
        <v>4</v>
      </c>
      <c r="D1193" s="1">
        <v>2</v>
      </c>
      <c r="E1193" s="1">
        <v>681</v>
      </c>
      <c r="F1193" s="1" t="s">
        <v>4233</v>
      </c>
      <c r="G1193" s="1" t="s">
        <v>4963</v>
      </c>
      <c r="H1193" s="1" t="s">
        <v>4965</v>
      </c>
      <c r="I1193" s="1" t="s">
        <v>28</v>
      </c>
      <c r="J1193" s="1" t="s">
        <v>4966</v>
      </c>
      <c r="K1193" s="1" t="s">
        <v>4967</v>
      </c>
      <c r="L1193" s="1" t="s">
        <v>4968</v>
      </c>
      <c r="M1193" s="1"/>
      <c r="N1193" s="1"/>
      <c r="O1193" s="1" t="s">
        <v>6528</v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x14ac:dyDescent="0.25">
      <c r="A1194" s="1" t="s">
        <v>4969</v>
      </c>
      <c r="B1194" s="1" t="s">
        <v>4155</v>
      </c>
      <c r="C1194" s="1">
        <v>4</v>
      </c>
      <c r="D1194" s="1">
        <v>2</v>
      </c>
      <c r="E1194" s="1">
        <v>2756</v>
      </c>
      <c r="F1194" s="1" t="s">
        <v>4169</v>
      </c>
      <c r="G1194" s="1" t="s">
        <v>4970</v>
      </c>
      <c r="H1194" s="1" t="s">
        <v>4972</v>
      </c>
      <c r="I1194" s="1" t="s">
        <v>4973</v>
      </c>
      <c r="J1194" s="1" t="s">
        <v>4974</v>
      </c>
      <c r="K1194" s="1" t="s">
        <v>4975</v>
      </c>
      <c r="L1194" s="1" t="s">
        <v>4968</v>
      </c>
      <c r="M1194" s="1"/>
      <c r="N1194" s="1"/>
      <c r="O1194" s="1" t="s">
        <v>6528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x14ac:dyDescent="0.25">
      <c r="A1195" s="1" t="s">
        <v>4976</v>
      </c>
      <c r="B1195" s="1" t="s">
        <v>4155</v>
      </c>
      <c r="C1195" s="1">
        <v>4</v>
      </c>
      <c r="D1195" s="1">
        <v>2</v>
      </c>
      <c r="E1195" s="1">
        <v>2747</v>
      </c>
      <c r="F1195" s="1" t="s">
        <v>4169</v>
      </c>
      <c r="G1195" s="1" t="s">
        <v>4977</v>
      </c>
      <c r="H1195" s="1" t="s">
        <v>4979</v>
      </c>
      <c r="I1195" s="1" t="s">
        <v>4980</v>
      </c>
      <c r="J1195" s="1" t="s">
        <v>4981</v>
      </c>
      <c r="K1195" s="1" t="s">
        <v>4975</v>
      </c>
      <c r="L1195" s="1" t="s">
        <v>4968</v>
      </c>
      <c r="M1195" s="1"/>
      <c r="N1195" s="1"/>
      <c r="O1195" s="1" t="s">
        <v>6528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x14ac:dyDescent="0.25">
      <c r="A1196" s="1" t="s">
        <v>4982</v>
      </c>
      <c r="B1196" s="1" t="s">
        <v>4155</v>
      </c>
      <c r="C1196" s="1">
        <v>4</v>
      </c>
      <c r="D1196" s="1">
        <v>1</v>
      </c>
      <c r="E1196" s="1">
        <v>2744</v>
      </c>
      <c r="F1196" s="1" t="s">
        <v>4169</v>
      </c>
      <c r="G1196" s="1" t="s">
        <v>4983</v>
      </c>
      <c r="H1196" s="1" t="s">
        <v>4985</v>
      </c>
      <c r="I1196" s="1" t="s">
        <v>28</v>
      </c>
      <c r="J1196" s="1" t="s">
        <v>4981</v>
      </c>
      <c r="K1196" s="1" t="s">
        <v>4967</v>
      </c>
      <c r="L1196" s="1" t="s">
        <v>4968</v>
      </c>
      <c r="M1196" s="1"/>
      <c r="N1196" s="1"/>
      <c r="O1196" s="1" t="s">
        <v>6528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x14ac:dyDescent="0.25">
      <c r="A1197" s="1" t="s">
        <v>4986</v>
      </c>
      <c r="B1197" s="1" t="s">
        <v>4155</v>
      </c>
      <c r="C1197" s="1">
        <v>3</v>
      </c>
      <c r="D1197" s="1">
        <v>1</v>
      </c>
      <c r="E1197" s="1">
        <v>2750</v>
      </c>
      <c r="F1197" s="1" t="s">
        <v>4169</v>
      </c>
      <c r="G1197" s="1" t="s">
        <v>4987</v>
      </c>
      <c r="H1197" s="1" t="s">
        <v>4988</v>
      </c>
      <c r="I1197" s="1" t="s">
        <v>46</v>
      </c>
      <c r="J1197" s="1" t="s">
        <v>4981</v>
      </c>
      <c r="K1197" s="1" t="s">
        <v>4975</v>
      </c>
      <c r="L1197" s="1" t="s">
        <v>4968</v>
      </c>
      <c r="M1197" s="1"/>
      <c r="N1197" s="1"/>
      <c r="O1197" s="1" t="s">
        <v>6528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x14ac:dyDescent="0.25">
      <c r="A1198" s="1" t="s">
        <v>4989</v>
      </c>
      <c r="B1198" s="1" t="s">
        <v>4155</v>
      </c>
      <c r="C1198" s="1">
        <v>4</v>
      </c>
      <c r="D1198" s="1">
        <v>2</v>
      </c>
      <c r="E1198" s="1">
        <v>2715</v>
      </c>
      <c r="F1198" s="1" t="s">
        <v>4169</v>
      </c>
      <c r="G1198" s="1" t="s">
        <v>4990</v>
      </c>
      <c r="H1198" s="1" t="s">
        <v>4991</v>
      </c>
      <c r="I1198" s="1" t="s">
        <v>28</v>
      </c>
      <c r="J1198" s="1" t="s">
        <v>4992</v>
      </c>
      <c r="K1198" s="1" t="s">
        <v>4967</v>
      </c>
      <c r="L1198" s="1" t="s">
        <v>4968</v>
      </c>
      <c r="M1198" s="1"/>
      <c r="N1198" s="1"/>
      <c r="O1198" s="1" t="s">
        <v>6528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x14ac:dyDescent="0.25">
      <c r="A1199" s="1" t="s">
        <v>4993</v>
      </c>
      <c r="B1199" s="1" t="s">
        <v>4155</v>
      </c>
      <c r="C1199" s="1">
        <v>5</v>
      </c>
      <c r="D1199" s="1">
        <v>1</v>
      </c>
      <c r="E1199" s="1">
        <v>5113</v>
      </c>
      <c r="F1199" s="1" t="s">
        <v>4169</v>
      </c>
      <c r="G1199" s="1" t="s">
        <v>4994</v>
      </c>
      <c r="H1199" s="1" t="s">
        <v>4995</v>
      </c>
      <c r="I1199" s="1" t="s">
        <v>28</v>
      </c>
      <c r="J1199" s="1" t="s">
        <v>4996</v>
      </c>
      <c r="K1199" s="1" t="s">
        <v>4967</v>
      </c>
      <c r="L1199" s="1" t="s">
        <v>4968</v>
      </c>
      <c r="M1199" s="1"/>
      <c r="N1199" s="1"/>
      <c r="O1199" s="1" t="s">
        <v>6528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x14ac:dyDescent="0.25">
      <c r="A1200" s="1" t="s">
        <v>4997</v>
      </c>
      <c r="B1200" s="1" t="s">
        <v>4155</v>
      </c>
      <c r="C1200" s="1">
        <v>3</v>
      </c>
      <c r="D1200" s="1">
        <v>1</v>
      </c>
      <c r="E1200" s="1">
        <v>2751</v>
      </c>
      <c r="F1200" s="1" t="s">
        <v>4169</v>
      </c>
      <c r="G1200" s="1" t="s">
        <v>4998</v>
      </c>
      <c r="H1200" s="1" t="s">
        <v>4999</v>
      </c>
      <c r="I1200" s="1" t="s">
        <v>46</v>
      </c>
      <c r="J1200" s="1" t="s">
        <v>4981</v>
      </c>
      <c r="K1200" s="1" t="s">
        <v>4975</v>
      </c>
      <c r="L1200" s="1" t="s">
        <v>4968</v>
      </c>
      <c r="M1200" s="1"/>
      <c r="N1200" s="1"/>
      <c r="O1200" s="1" t="s">
        <v>6528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x14ac:dyDescent="0.25">
      <c r="A1201" s="1" t="s">
        <v>5000</v>
      </c>
      <c r="B1201" s="1" t="s">
        <v>4155</v>
      </c>
      <c r="C1201" s="1">
        <v>5</v>
      </c>
      <c r="D1201" s="1">
        <v>1</v>
      </c>
      <c r="E1201" s="1">
        <v>2739</v>
      </c>
      <c r="F1201" s="1" t="s">
        <v>4169</v>
      </c>
      <c r="G1201" s="1" t="s">
        <v>5001</v>
      </c>
      <c r="H1201" s="1" t="s">
        <v>5002</v>
      </c>
      <c r="I1201" s="1" t="s">
        <v>46</v>
      </c>
      <c r="J1201" s="1" t="s">
        <v>4981</v>
      </c>
      <c r="K1201" s="1" t="s">
        <v>4975</v>
      </c>
      <c r="L1201" s="1" t="s">
        <v>4968</v>
      </c>
      <c r="M1201" s="1"/>
      <c r="N1201" s="1"/>
      <c r="O1201" s="1" t="s">
        <v>6528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x14ac:dyDescent="0.25">
      <c r="A1202" s="1" t="s">
        <v>5003</v>
      </c>
      <c r="B1202" s="1" t="s">
        <v>4155</v>
      </c>
      <c r="C1202" s="1">
        <v>4</v>
      </c>
      <c r="D1202" s="1">
        <v>1</v>
      </c>
      <c r="E1202" s="1">
        <v>3763</v>
      </c>
      <c r="F1202" s="1" t="s">
        <v>4178</v>
      </c>
      <c r="G1202" s="1" t="s">
        <v>5004</v>
      </c>
      <c r="H1202" s="1" t="s">
        <v>5006</v>
      </c>
      <c r="I1202" s="1" t="s">
        <v>46</v>
      </c>
      <c r="J1202" s="1" t="s">
        <v>5007</v>
      </c>
      <c r="K1202" s="1" t="s">
        <v>4975</v>
      </c>
      <c r="L1202" s="1" t="s">
        <v>4968</v>
      </c>
      <c r="M1202" s="1"/>
      <c r="N1202" s="1"/>
      <c r="O1202" s="1" t="s">
        <v>6528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x14ac:dyDescent="0.25">
      <c r="A1203" s="1" t="s">
        <v>5008</v>
      </c>
      <c r="B1203" s="1" t="s">
        <v>4155</v>
      </c>
      <c r="C1203" s="1">
        <v>3</v>
      </c>
      <c r="D1203" s="1">
        <v>2</v>
      </c>
      <c r="E1203" s="1">
        <v>2250</v>
      </c>
      <c r="F1203" s="1" t="s">
        <v>399</v>
      </c>
      <c r="G1203" s="1" t="s">
        <v>1164</v>
      </c>
      <c r="H1203" s="1" t="s">
        <v>1166</v>
      </c>
      <c r="I1203" s="1" t="s">
        <v>1167</v>
      </c>
      <c r="J1203" s="1" t="s">
        <v>1168</v>
      </c>
      <c r="K1203" s="1" t="s">
        <v>119</v>
      </c>
      <c r="L1203" s="1" t="s">
        <v>34</v>
      </c>
      <c r="M1203" s="1"/>
      <c r="N1203" s="1"/>
      <c r="O1203" s="1" t="s">
        <v>6528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x14ac:dyDescent="0.25">
      <c r="A1204" s="1" t="s">
        <v>5009</v>
      </c>
      <c r="B1204" s="1" t="s">
        <v>4155</v>
      </c>
      <c r="C1204" s="1">
        <v>4</v>
      </c>
      <c r="D1204" s="1">
        <v>2</v>
      </c>
      <c r="E1204" s="1">
        <v>4057</v>
      </c>
      <c r="F1204" s="1" t="s">
        <v>2305</v>
      </c>
      <c r="G1204" s="1" t="s">
        <v>3037</v>
      </c>
      <c r="H1204" s="1" t="s">
        <v>3038</v>
      </c>
      <c r="I1204" s="1" t="s">
        <v>28</v>
      </c>
      <c r="J1204" s="1" t="s">
        <v>3039</v>
      </c>
      <c r="K1204" s="1" t="s">
        <v>125</v>
      </c>
      <c r="L1204" s="1" t="s">
        <v>34</v>
      </c>
      <c r="M1204" s="1"/>
      <c r="N1204" s="1"/>
      <c r="O1204" s="1" t="s">
        <v>6528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x14ac:dyDescent="0.25">
      <c r="A1205" s="1" t="s">
        <v>5010</v>
      </c>
      <c r="B1205" s="1" t="s">
        <v>4155</v>
      </c>
      <c r="C1205" s="1">
        <v>4</v>
      </c>
      <c r="D1205" s="1">
        <v>1</v>
      </c>
      <c r="E1205" s="1">
        <v>3166</v>
      </c>
      <c r="F1205" s="1" t="s">
        <v>3437</v>
      </c>
      <c r="G1205" s="1" t="s">
        <v>3871</v>
      </c>
      <c r="H1205" s="1" t="s">
        <v>3872</v>
      </c>
      <c r="I1205" s="1" t="s">
        <v>28</v>
      </c>
      <c r="J1205" s="1" t="s">
        <v>3873</v>
      </c>
      <c r="K1205" s="1" t="s">
        <v>125</v>
      </c>
      <c r="L1205" s="1" t="s">
        <v>34</v>
      </c>
      <c r="M1205" s="1"/>
      <c r="N1205" s="1"/>
      <c r="O1205" s="1" t="s">
        <v>6528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x14ac:dyDescent="0.25">
      <c r="A1206" s="1" t="s">
        <v>5011</v>
      </c>
      <c r="B1206" s="1" t="s">
        <v>4155</v>
      </c>
      <c r="C1206" s="1">
        <v>4</v>
      </c>
      <c r="D1206" s="1">
        <v>2</v>
      </c>
      <c r="E1206" s="1">
        <v>4303</v>
      </c>
      <c r="F1206" s="1" t="s">
        <v>2305</v>
      </c>
      <c r="G1206" s="1" t="s">
        <v>3028</v>
      </c>
      <c r="H1206" s="1" t="s">
        <v>3029</v>
      </c>
      <c r="I1206" s="1" t="s">
        <v>28</v>
      </c>
      <c r="J1206" s="1" t="s">
        <v>3030</v>
      </c>
      <c r="K1206" s="1" t="s">
        <v>131</v>
      </c>
      <c r="L1206" s="1" t="s">
        <v>34</v>
      </c>
      <c r="M1206" s="1"/>
      <c r="N1206" s="1"/>
      <c r="O1206" s="1" t="s">
        <v>6528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x14ac:dyDescent="0.25">
      <c r="A1207" s="1" t="s">
        <v>5012</v>
      </c>
      <c r="B1207" s="1" t="s">
        <v>4155</v>
      </c>
      <c r="C1207" s="1">
        <v>4</v>
      </c>
      <c r="D1207" s="1">
        <v>2</v>
      </c>
      <c r="E1207" s="1">
        <v>2266</v>
      </c>
      <c r="F1207" s="1" t="s">
        <v>399</v>
      </c>
      <c r="G1207" s="1" t="s">
        <v>1202</v>
      </c>
      <c r="H1207" s="1" t="s">
        <v>1203</v>
      </c>
      <c r="I1207" s="1" t="s">
        <v>28</v>
      </c>
      <c r="J1207" s="1" t="s">
        <v>130</v>
      </c>
      <c r="K1207" s="1" t="s">
        <v>131</v>
      </c>
      <c r="L1207" s="1" t="s">
        <v>34</v>
      </c>
      <c r="M1207" s="1"/>
      <c r="N1207" s="1"/>
      <c r="O1207" s="1" t="s">
        <v>6528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x14ac:dyDescent="0.25">
      <c r="A1208" s="1" t="s">
        <v>5013</v>
      </c>
      <c r="B1208" s="1" t="s">
        <v>4155</v>
      </c>
      <c r="C1208" s="1">
        <v>4</v>
      </c>
      <c r="D1208" s="1">
        <v>2</v>
      </c>
      <c r="E1208" s="1">
        <v>3209</v>
      </c>
      <c r="F1208" s="1" t="s">
        <v>357</v>
      </c>
      <c r="G1208" s="1" t="s">
        <v>1177</v>
      </c>
      <c r="H1208" s="1" t="s">
        <v>1179</v>
      </c>
      <c r="I1208" s="1" t="s">
        <v>1180</v>
      </c>
      <c r="J1208" s="1" t="s">
        <v>1181</v>
      </c>
      <c r="K1208" s="1" t="s">
        <v>1182</v>
      </c>
      <c r="L1208" s="1" t="s">
        <v>34</v>
      </c>
      <c r="M1208" s="1"/>
      <c r="N1208" s="1"/>
      <c r="O1208" s="1" t="s">
        <v>6528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x14ac:dyDescent="0.25">
      <c r="A1209" s="1" t="s">
        <v>5014</v>
      </c>
      <c r="B1209" s="1" t="s">
        <v>4155</v>
      </c>
      <c r="C1209" s="1">
        <v>4</v>
      </c>
      <c r="D1209" s="1">
        <v>2</v>
      </c>
      <c r="E1209" s="1">
        <v>10242</v>
      </c>
      <c r="F1209" s="1" t="s">
        <v>5017</v>
      </c>
      <c r="G1209" s="1" t="s">
        <v>5015</v>
      </c>
      <c r="H1209" s="1" t="s">
        <v>5018</v>
      </c>
      <c r="I1209" s="1" t="s">
        <v>4891</v>
      </c>
      <c r="J1209" s="1" t="s">
        <v>5019</v>
      </c>
      <c r="K1209" s="1" t="s">
        <v>1175</v>
      </c>
      <c r="L1209" s="1" t="s">
        <v>34</v>
      </c>
      <c r="M1209" s="1"/>
      <c r="N1209" s="1"/>
      <c r="O1209" s="1" t="s">
        <v>6528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x14ac:dyDescent="0.25">
      <c r="A1210" s="1" t="s">
        <v>5020</v>
      </c>
      <c r="B1210" s="1" t="s">
        <v>4155</v>
      </c>
      <c r="C1210" s="1">
        <v>3</v>
      </c>
      <c r="D1210" s="1">
        <v>1</v>
      </c>
      <c r="E1210" s="1">
        <v>8771</v>
      </c>
      <c r="F1210" s="1" t="s">
        <v>4257</v>
      </c>
      <c r="G1210" s="1" t="s">
        <v>5021</v>
      </c>
      <c r="H1210" s="1" t="s">
        <v>5022</v>
      </c>
      <c r="I1210" s="1" t="s">
        <v>5023</v>
      </c>
      <c r="J1210" s="1" t="s">
        <v>5024</v>
      </c>
      <c r="K1210" s="1" t="s">
        <v>1182</v>
      </c>
      <c r="L1210" s="1" t="s">
        <v>34</v>
      </c>
      <c r="M1210" s="1"/>
      <c r="N1210" s="1"/>
      <c r="O1210" s="1" t="s">
        <v>6528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x14ac:dyDescent="0.25">
      <c r="A1211" s="1" t="s">
        <v>5025</v>
      </c>
      <c r="B1211" s="1" t="s">
        <v>4155</v>
      </c>
      <c r="C1211" s="1">
        <v>4</v>
      </c>
      <c r="D1211" s="1">
        <v>1</v>
      </c>
      <c r="E1211" s="1">
        <v>7877</v>
      </c>
      <c r="F1211" s="1" t="s">
        <v>4257</v>
      </c>
      <c r="G1211" s="1" t="s">
        <v>5026</v>
      </c>
      <c r="H1211" s="1" t="s">
        <v>5027</v>
      </c>
      <c r="I1211" s="1" t="s">
        <v>5028</v>
      </c>
      <c r="J1211" s="1" t="s">
        <v>5029</v>
      </c>
      <c r="K1211" s="1" t="s">
        <v>131</v>
      </c>
      <c r="L1211" s="1" t="s">
        <v>34</v>
      </c>
      <c r="M1211" s="1"/>
      <c r="N1211" s="1"/>
      <c r="O1211" s="1" t="s">
        <v>6528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x14ac:dyDescent="0.25">
      <c r="A1212" s="1" t="s">
        <v>5030</v>
      </c>
      <c r="B1212" s="1" t="s">
        <v>4155</v>
      </c>
      <c r="C1212" s="1">
        <v>4</v>
      </c>
      <c r="D1212" s="1">
        <v>1</v>
      </c>
      <c r="E1212" s="1">
        <v>10247</v>
      </c>
      <c r="F1212" s="1" t="s">
        <v>4257</v>
      </c>
      <c r="G1212" s="1" t="s">
        <v>5031</v>
      </c>
      <c r="H1212" s="1" t="s">
        <v>5027</v>
      </c>
      <c r="I1212" s="1" t="s">
        <v>5032</v>
      </c>
      <c r="J1212" s="1" t="s">
        <v>5033</v>
      </c>
      <c r="K1212" s="1" t="s">
        <v>131</v>
      </c>
      <c r="L1212" s="1" t="s">
        <v>34</v>
      </c>
      <c r="M1212" s="1"/>
      <c r="N1212" s="1"/>
      <c r="O1212" s="1" t="s">
        <v>6528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x14ac:dyDescent="0.25">
      <c r="A1213" s="1" t="s">
        <v>5034</v>
      </c>
      <c r="B1213" s="1" t="s">
        <v>4155</v>
      </c>
      <c r="C1213" s="1">
        <v>4</v>
      </c>
      <c r="D1213" s="1">
        <v>2</v>
      </c>
      <c r="E1213" s="1">
        <v>4056</v>
      </c>
      <c r="F1213" s="1" t="s">
        <v>2305</v>
      </c>
      <c r="G1213" s="1" t="s">
        <v>3032</v>
      </c>
      <c r="H1213" s="1" t="s">
        <v>1315</v>
      </c>
      <c r="I1213" s="1" t="s">
        <v>3034</v>
      </c>
      <c r="J1213" s="1" t="s">
        <v>3035</v>
      </c>
      <c r="K1213" s="1" t="s">
        <v>1182</v>
      </c>
      <c r="L1213" s="1" t="s">
        <v>34</v>
      </c>
      <c r="M1213" s="1"/>
      <c r="N1213" s="1"/>
      <c r="O1213" s="1" t="s">
        <v>6528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x14ac:dyDescent="0.25">
      <c r="A1214" s="1" t="s">
        <v>5035</v>
      </c>
      <c r="B1214" s="1" t="s">
        <v>4155</v>
      </c>
      <c r="C1214" s="1">
        <v>3</v>
      </c>
      <c r="D1214" s="1">
        <v>1</v>
      </c>
      <c r="E1214" s="1">
        <v>2257</v>
      </c>
      <c r="F1214" s="1" t="s">
        <v>399</v>
      </c>
      <c r="G1214" s="1" t="s">
        <v>1229</v>
      </c>
      <c r="H1214" s="1" t="s">
        <v>1231</v>
      </c>
      <c r="I1214" s="1" t="s">
        <v>1232</v>
      </c>
      <c r="J1214" s="1" t="s">
        <v>1233</v>
      </c>
      <c r="K1214" s="1" t="s">
        <v>138</v>
      </c>
      <c r="L1214" s="1" t="s">
        <v>34</v>
      </c>
      <c r="M1214" s="1"/>
      <c r="N1214" s="1"/>
      <c r="O1214" s="1" t="s">
        <v>6528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x14ac:dyDescent="0.25">
      <c r="A1215" s="1" t="s">
        <v>5036</v>
      </c>
      <c r="B1215" s="1" t="s">
        <v>4155</v>
      </c>
      <c r="C1215" s="1">
        <v>6</v>
      </c>
      <c r="D1215" s="1">
        <v>1</v>
      </c>
      <c r="E1215" s="1">
        <v>2227</v>
      </c>
      <c r="F1215" s="1" t="s">
        <v>399</v>
      </c>
      <c r="G1215" s="1" t="s">
        <v>1235</v>
      </c>
      <c r="H1215" s="1" t="s">
        <v>1237</v>
      </c>
      <c r="I1215" s="1" t="s">
        <v>46</v>
      </c>
      <c r="J1215" s="1" t="s">
        <v>1238</v>
      </c>
      <c r="K1215" s="1" t="s">
        <v>1221</v>
      </c>
      <c r="L1215" s="1" t="s">
        <v>34</v>
      </c>
      <c r="M1215" s="1"/>
      <c r="N1215" s="1"/>
      <c r="O1215" s="1" t="s">
        <v>6528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x14ac:dyDescent="0.25">
      <c r="A1216" s="1" t="s">
        <v>5037</v>
      </c>
      <c r="B1216" s="1" t="s">
        <v>4155</v>
      </c>
      <c r="C1216" s="1">
        <v>3</v>
      </c>
      <c r="D1216" s="1">
        <v>1</v>
      </c>
      <c r="E1216" s="1">
        <v>701</v>
      </c>
      <c r="F1216" s="1" t="s">
        <v>4233</v>
      </c>
      <c r="G1216" s="1" t="s">
        <v>5038</v>
      </c>
      <c r="H1216" s="1" t="s">
        <v>5039</v>
      </c>
      <c r="I1216" s="1" t="s">
        <v>5040</v>
      </c>
      <c r="J1216" s="1" t="s">
        <v>346</v>
      </c>
      <c r="K1216" s="1" t="s">
        <v>138</v>
      </c>
      <c r="L1216" s="1" t="s">
        <v>34</v>
      </c>
      <c r="M1216" s="1"/>
      <c r="N1216" s="1"/>
      <c r="O1216" s="1" t="s">
        <v>6528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x14ac:dyDescent="0.25">
      <c r="A1217" s="1" t="s">
        <v>5041</v>
      </c>
      <c r="B1217" s="1" t="s">
        <v>4155</v>
      </c>
      <c r="C1217" s="1">
        <v>4</v>
      </c>
      <c r="D1217" s="1">
        <v>2</v>
      </c>
      <c r="E1217" s="1">
        <v>1076</v>
      </c>
      <c r="F1217" s="1" t="s">
        <v>3386</v>
      </c>
      <c r="G1217" s="1" t="s">
        <v>3891</v>
      </c>
      <c r="H1217" s="1" t="s">
        <v>3892</v>
      </c>
      <c r="I1217" s="1" t="s">
        <v>28</v>
      </c>
      <c r="J1217" s="1" t="s">
        <v>3893</v>
      </c>
      <c r="K1217" s="1" t="s">
        <v>1290</v>
      </c>
      <c r="L1217" s="1" t="s">
        <v>34</v>
      </c>
      <c r="M1217" s="1"/>
      <c r="N1217" s="1"/>
      <c r="O1217" s="1" t="s">
        <v>6528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x14ac:dyDescent="0.25">
      <c r="A1218" s="1" t="s">
        <v>5042</v>
      </c>
      <c r="B1218" s="1" t="s">
        <v>4155</v>
      </c>
      <c r="C1218" s="1">
        <v>3</v>
      </c>
      <c r="D1218" s="1">
        <v>1</v>
      </c>
      <c r="E1218" s="1">
        <v>1077</v>
      </c>
      <c r="F1218" s="1" t="s">
        <v>3386</v>
      </c>
      <c r="G1218" s="1" t="s">
        <v>3897</v>
      </c>
      <c r="H1218" s="1" t="s">
        <v>3898</v>
      </c>
      <c r="I1218" s="1" t="s">
        <v>3899</v>
      </c>
      <c r="J1218" s="1" t="s">
        <v>3900</v>
      </c>
      <c r="K1218" s="1" t="s">
        <v>200</v>
      </c>
      <c r="L1218" s="1" t="s">
        <v>34</v>
      </c>
      <c r="M1218" s="1"/>
      <c r="N1218" s="1"/>
      <c r="O1218" s="1" t="s">
        <v>6528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x14ac:dyDescent="0.25">
      <c r="A1219" s="1" t="s">
        <v>5043</v>
      </c>
      <c r="B1219" s="1" t="s">
        <v>4155</v>
      </c>
      <c r="C1219" s="1">
        <v>4</v>
      </c>
      <c r="D1219" s="1">
        <v>1</v>
      </c>
      <c r="E1219" s="1">
        <v>1080</v>
      </c>
      <c r="F1219" s="1" t="s">
        <v>3386</v>
      </c>
      <c r="G1219" s="1" t="s">
        <v>3934</v>
      </c>
      <c r="H1219" s="1" t="s">
        <v>3935</v>
      </c>
      <c r="I1219" s="1" t="s">
        <v>28</v>
      </c>
      <c r="J1219" s="1" t="s">
        <v>3936</v>
      </c>
      <c r="K1219" s="1" t="s">
        <v>3118</v>
      </c>
      <c r="L1219" s="1" t="s">
        <v>34</v>
      </c>
      <c r="M1219" s="1"/>
      <c r="N1219" s="1"/>
      <c r="O1219" s="1" t="s">
        <v>6528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x14ac:dyDescent="0.25">
      <c r="A1220" s="1" t="s">
        <v>5044</v>
      </c>
      <c r="B1220" s="1" t="s">
        <v>4155</v>
      </c>
      <c r="C1220" s="1">
        <v>3</v>
      </c>
      <c r="D1220" s="1">
        <v>1</v>
      </c>
      <c r="E1220" s="1">
        <v>2265</v>
      </c>
      <c r="F1220" s="1" t="s">
        <v>399</v>
      </c>
      <c r="G1220" s="1" t="s">
        <v>1308</v>
      </c>
      <c r="H1220" s="1" t="s">
        <v>1310</v>
      </c>
      <c r="I1220" s="1" t="s">
        <v>28</v>
      </c>
      <c r="J1220" s="1" t="s">
        <v>1311</v>
      </c>
      <c r="K1220" s="1" t="s">
        <v>144</v>
      </c>
      <c r="L1220" s="1" t="s">
        <v>34</v>
      </c>
      <c r="M1220" s="1"/>
      <c r="N1220" s="1"/>
      <c r="O1220" s="1" t="s">
        <v>6528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x14ac:dyDescent="0.25">
      <c r="A1221" s="1" t="s">
        <v>5045</v>
      </c>
      <c r="B1221" s="1" t="s">
        <v>4155</v>
      </c>
      <c r="C1221" s="1">
        <v>3</v>
      </c>
      <c r="D1221" s="1">
        <v>1</v>
      </c>
      <c r="E1221" s="1">
        <v>3165</v>
      </c>
      <c r="F1221" s="1" t="s">
        <v>3437</v>
      </c>
      <c r="G1221" s="1" t="s">
        <v>3886</v>
      </c>
      <c r="H1221" s="1" t="s">
        <v>3887</v>
      </c>
      <c r="I1221" s="1" t="s">
        <v>3888</v>
      </c>
      <c r="J1221" s="1" t="s">
        <v>3889</v>
      </c>
      <c r="K1221" s="1" t="s">
        <v>68</v>
      </c>
      <c r="L1221" s="1" t="s">
        <v>34</v>
      </c>
      <c r="M1221" s="1"/>
      <c r="N1221" s="1"/>
      <c r="O1221" s="1" t="s">
        <v>6528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x14ac:dyDescent="0.25">
      <c r="A1222" s="1" t="s">
        <v>5046</v>
      </c>
      <c r="B1222" s="1" t="s">
        <v>4155</v>
      </c>
      <c r="C1222" s="1">
        <v>4</v>
      </c>
      <c r="D1222" s="1">
        <v>2</v>
      </c>
      <c r="E1222" s="1">
        <v>3223</v>
      </c>
      <c r="F1222" s="1" t="s">
        <v>357</v>
      </c>
      <c r="G1222" s="1" t="s">
        <v>1319</v>
      </c>
      <c r="H1222" s="1" t="s">
        <v>1320</v>
      </c>
      <c r="I1222" s="1" t="s">
        <v>1321</v>
      </c>
      <c r="J1222" s="1" t="s">
        <v>1322</v>
      </c>
      <c r="K1222" s="1" t="s">
        <v>1284</v>
      </c>
      <c r="L1222" s="1" t="s">
        <v>34</v>
      </c>
      <c r="M1222" s="1"/>
      <c r="N1222" s="1"/>
      <c r="O1222" s="1" t="s">
        <v>6528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x14ac:dyDescent="0.25">
      <c r="A1223" s="1" t="s">
        <v>5047</v>
      </c>
      <c r="B1223" s="1" t="s">
        <v>4155</v>
      </c>
      <c r="C1223" s="1">
        <v>3</v>
      </c>
      <c r="D1223" s="1">
        <v>1</v>
      </c>
      <c r="E1223" s="1">
        <v>1088</v>
      </c>
      <c r="F1223" s="1" t="s">
        <v>3386</v>
      </c>
      <c r="G1223" s="1" t="s">
        <v>3927</v>
      </c>
      <c r="H1223" s="1" t="s">
        <v>3928</v>
      </c>
      <c r="I1223" s="1" t="s">
        <v>28</v>
      </c>
      <c r="J1223" s="1" t="s">
        <v>346</v>
      </c>
      <c r="K1223" s="1" t="s">
        <v>144</v>
      </c>
      <c r="L1223" s="1" t="s">
        <v>34</v>
      </c>
      <c r="M1223" s="1"/>
      <c r="N1223" s="1"/>
      <c r="O1223" s="1" t="s">
        <v>6528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x14ac:dyDescent="0.25">
      <c r="A1224" s="1" t="s">
        <v>5048</v>
      </c>
      <c r="B1224" s="1" t="s">
        <v>4155</v>
      </c>
      <c r="C1224" s="1">
        <v>4</v>
      </c>
      <c r="D1224" s="1">
        <v>2</v>
      </c>
      <c r="E1224" s="1">
        <v>2267</v>
      </c>
      <c r="F1224" s="1" t="s">
        <v>399</v>
      </c>
      <c r="G1224" s="1" t="s">
        <v>1360</v>
      </c>
      <c r="H1224" s="1" t="s">
        <v>1361</v>
      </c>
      <c r="I1224" s="1" t="s">
        <v>28</v>
      </c>
      <c r="J1224" s="1" t="s">
        <v>1362</v>
      </c>
      <c r="K1224" s="1" t="s">
        <v>33</v>
      </c>
      <c r="L1224" s="1" t="s">
        <v>34</v>
      </c>
      <c r="M1224" s="1"/>
      <c r="N1224" s="1"/>
      <c r="O1224" s="1" t="s">
        <v>6528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x14ac:dyDescent="0.25">
      <c r="A1225" s="1" t="s">
        <v>5049</v>
      </c>
      <c r="B1225" s="1" t="s">
        <v>4155</v>
      </c>
      <c r="C1225" s="1">
        <v>4</v>
      </c>
      <c r="D1225" s="1">
        <v>2</v>
      </c>
      <c r="E1225" s="1">
        <v>4228</v>
      </c>
      <c r="F1225" s="1" t="s">
        <v>5051</v>
      </c>
      <c r="G1225" s="1" t="s">
        <v>5050</v>
      </c>
      <c r="H1225" s="1" t="s">
        <v>5052</v>
      </c>
      <c r="I1225" s="1" t="s">
        <v>28</v>
      </c>
      <c r="J1225" s="1" t="s">
        <v>5053</v>
      </c>
      <c r="K1225" s="1" t="s">
        <v>55</v>
      </c>
      <c r="L1225" s="1" t="s">
        <v>34</v>
      </c>
      <c r="M1225" s="1"/>
      <c r="N1225" s="1"/>
      <c r="O1225" s="1" t="s">
        <v>6528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x14ac:dyDescent="0.25">
      <c r="A1226" s="1" t="s">
        <v>5054</v>
      </c>
      <c r="B1226" s="1" t="s">
        <v>4155</v>
      </c>
      <c r="C1226" s="1">
        <v>4</v>
      </c>
      <c r="D1226" s="1">
        <v>2</v>
      </c>
      <c r="E1226" s="1">
        <v>5340</v>
      </c>
      <c r="F1226" s="1" t="s">
        <v>4257</v>
      </c>
      <c r="G1226" s="1" t="s">
        <v>5055</v>
      </c>
      <c r="H1226" s="1" t="s">
        <v>5056</v>
      </c>
      <c r="I1226" s="1" t="s">
        <v>28</v>
      </c>
      <c r="J1226" s="1" t="s">
        <v>5053</v>
      </c>
      <c r="K1226" s="1" t="s">
        <v>55</v>
      </c>
      <c r="L1226" s="1" t="s">
        <v>34</v>
      </c>
      <c r="M1226" s="1"/>
      <c r="N1226" s="1"/>
      <c r="O1226" s="1" t="s">
        <v>6528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x14ac:dyDescent="0.25">
      <c r="A1227" s="1" t="s">
        <v>5057</v>
      </c>
      <c r="B1227" s="1" t="s">
        <v>4155</v>
      </c>
      <c r="C1227" s="1">
        <v>4</v>
      </c>
      <c r="D1227" s="1">
        <v>2</v>
      </c>
      <c r="E1227" s="1">
        <v>1243</v>
      </c>
      <c r="F1227" s="1" t="s">
        <v>4200</v>
      </c>
      <c r="G1227" s="1" t="s">
        <v>5058</v>
      </c>
      <c r="H1227" s="1" t="s">
        <v>5059</v>
      </c>
      <c r="I1227" s="1" t="s">
        <v>5060</v>
      </c>
      <c r="J1227" s="1" t="s">
        <v>5061</v>
      </c>
      <c r="K1227" s="1" t="s">
        <v>55</v>
      </c>
      <c r="L1227" s="1" t="s">
        <v>34</v>
      </c>
      <c r="M1227" s="1"/>
      <c r="N1227" s="1"/>
      <c r="O1227" s="1" t="s">
        <v>6528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x14ac:dyDescent="0.25">
      <c r="A1228" s="1" t="s">
        <v>5062</v>
      </c>
      <c r="B1228" s="1" t="s">
        <v>4155</v>
      </c>
      <c r="C1228" s="1">
        <v>3</v>
      </c>
      <c r="D1228" s="1">
        <v>1</v>
      </c>
      <c r="E1228" s="1">
        <v>5330</v>
      </c>
      <c r="F1228" s="1" t="s">
        <v>4257</v>
      </c>
      <c r="G1228" s="1" t="s">
        <v>5063</v>
      </c>
      <c r="H1228" s="1" t="s">
        <v>5064</v>
      </c>
      <c r="I1228" s="1" t="s">
        <v>28</v>
      </c>
      <c r="J1228" s="1" t="s">
        <v>28</v>
      </c>
      <c r="K1228" s="1" t="s">
        <v>33</v>
      </c>
      <c r="L1228" s="1" t="s">
        <v>34</v>
      </c>
      <c r="M1228" s="1"/>
      <c r="N1228" s="1"/>
      <c r="O1228" s="1" t="s">
        <v>6528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x14ac:dyDescent="0.25">
      <c r="A1229" s="1" t="s">
        <v>5065</v>
      </c>
      <c r="B1229" s="1" t="s">
        <v>4155</v>
      </c>
      <c r="C1229" s="1">
        <v>3</v>
      </c>
      <c r="D1229" s="1">
        <v>1</v>
      </c>
      <c r="E1229" s="1">
        <v>3181</v>
      </c>
      <c r="F1229" s="1" t="s">
        <v>3401</v>
      </c>
      <c r="G1229" s="1" t="s">
        <v>3909</v>
      </c>
      <c r="H1229" s="1" t="s">
        <v>3910</v>
      </c>
      <c r="I1229" s="1" t="s">
        <v>28</v>
      </c>
      <c r="J1229" s="1" t="s">
        <v>3911</v>
      </c>
      <c r="K1229" s="1" t="s">
        <v>144</v>
      </c>
      <c r="L1229" s="1" t="s">
        <v>34</v>
      </c>
      <c r="M1229" s="1"/>
      <c r="N1229" s="1"/>
      <c r="O1229" s="1" t="s">
        <v>6528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x14ac:dyDescent="0.25">
      <c r="A1230" s="1" t="s">
        <v>5066</v>
      </c>
      <c r="B1230" s="1" t="s">
        <v>4155</v>
      </c>
      <c r="C1230" s="1">
        <v>4</v>
      </c>
      <c r="D1230" s="1">
        <v>2</v>
      </c>
      <c r="E1230" s="1">
        <v>5863</v>
      </c>
      <c r="F1230" s="1" t="s">
        <v>3386</v>
      </c>
      <c r="G1230" s="1" t="s">
        <v>3903</v>
      </c>
      <c r="H1230" s="1" t="s">
        <v>1356</v>
      </c>
      <c r="I1230" s="1" t="s">
        <v>2685</v>
      </c>
      <c r="J1230" s="1" t="s">
        <v>1358</v>
      </c>
      <c r="K1230" s="1" t="s">
        <v>1284</v>
      </c>
      <c r="L1230" s="1" t="s">
        <v>34</v>
      </c>
      <c r="M1230" s="1"/>
      <c r="N1230" s="1"/>
      <c r="O1230" s="1" t="s">
        <v>6528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x14ac:dyDescent="0.25">
      <c r="A1231" s="1" t="s">
        <v>5067</v>
      </c>
      <c r="B1231" s="1" t="s">
        <v>4155</v>
      </c>
      <c r="C1231" s="1">
        <v>3</v>
      </c>
      <c r="D1231" s="1">
        <v>1</v>
      </c>
      <c r="E1231" s="1">
        <v>1081</v>
      </c>
      <c r="F1231" s="1" t="s">
        <v>3386</v>
      </c>
      <c r="G1231" s="1" t="s">
        <v>3913</v>
      </c>
      <c r="H1231" s="1" t="s">
        <v>3914</v>
      </c>
      <c r="I1231" s="1" t="s">
        <v>28</v>
      </c>
      <c r="J1231" s="1" t="s">
        <v>3915</v>
      </c>
      <c r="K1231" s="1" t="s">
        <v>144</v>
      </c>
      <c r="L1231" s="1" t="s">
        <v>34</v>
      </c>
      <c r="M1231" s="1"/>
      <c r="N1231" s="1"/>
      <c r="O1231" s="1" t="s">
        <v>6528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x14ac:dyDescent="0.25">
      <c r="A1232" s="1" t="s">
        <v>5068</v>
      </c>
      <c r="B1232" s="1" t="s">
        <v>4155</v>
      </c>
      <c r="C1232" s="1">
        <v>3</v>
      </c>
      <c r="D1232" s="1">
        <v>1</v>
      </c>
      <c r="E1232" s="1">
        <v>5333</v>
      </c>
      <c r="F1232" s="1" t="s">
        <v>4257</v>
      </c>
      <c r="G1232" s="1" t="s">
        <v>5069</v>
      </c>
      <c r="H1232" s="1" t="s">
        <v>5070</v>
      </c>
      <c r="I1232" s="1" t="s">
        <v>28</v>
      </c>
      <c r="J1232" s="1" t="s">
        <v>1259</v>
      </c>
      <c r="K1232" s="1" t="s">
        <v>33</v>
      </c>
      <c r="L1232" s="1" t="s">
        <v>34</v>
      </c>
      <c r="M1232" s="1"/>
      <c r="N1232" s="1"/>
      <c r="O1232" s="1" t="s">
        <v>6528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x14ac:dyDescent="0.25">
      <c r="A1233" s="1" t="s">
        <v>5071</v>
      </c>
      <c r="B1233" s="1" t="s">
        <v>4155</v>
      </c>
      <c r="C1233" s="1">
        <v>3</v>
      </c>
      <c r="D1233" s="1">
        <v>1</v>
      </c>
      <c r="E1233" s="1">
        <v>5327</v>
      </c>
      <c r="F1233" s="1" t="s">
        <v>4257</v>
      </c>
      <c r="G1233" s="1" t="s">
        <v>5072</v>
      </c>
      <c r="H1233" s="1" t="s">
        <v>5073</v>
      </c>
      <c r="I1233" s="1" t="s">
        <v>4384</v>
      </c>
      <c r="J1233" s="1" t="s">
        <v>346</v>
      </c>
      <c r="K1233" s="1" t="s">
        <v>55</v>
      </c>
      <c r="L1233" s="1" t="s">
        <v>34</v>
      </c>
      <c r="M1233" s="1"/>
      <c r="N1233" s="1"/>
      <c r="O1233" s="1" t="s">
        <v>6528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x14ac:dyDescent="0.25">
      <c r="A1234" s="1" t="s">
        <v>5074</v>
      </c>
      <c r="B1234" s="1" t="s">
        <v>4155</v>
      </c>
      <c r="C1234" s="1">
        <v>4</v>
      </c>
      <c r="D1234" s="1">
        <v>1</v>
      </c>
      <c r="E1234" s="1">
        <v>5337</v>
      </c>
      <c r="F1234" s="1" t="s">
        <v>4257</v>
      </c>
      <c r="G1234" s="1" t="s">
        <v>5075</v>
      </c>
      <c r="H1234" s="1" t="s">
        <v>5076</v>
      </c>
      <c r="I1234" s="1" t="s">
        <v>28</v>
      </c>
      <c r="J1234" s="1" t="s">
        <v>5077</v>
      </c>
      <c r="K1234" s="1" t="s">
        <v>55</v>
      </c>
      <c r="L1234" s="1" t="s">
        <v>34</v>
      </c>
      <c r="M1234" s="1"/>
      <c r="N1234" s="1"/>
      <c r="O1234" s="1" t="s">
        <v>6528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x14ac:dyDescent="0.25">
      <c r="A1235" s="1" t="s">
        <v>5078</v>
      </c>
      <c r="B1235" s="1" t="s">
        <v>4155</v>
      </c>
      <c r="C1235" s="1">
        <v>4</v>
      </c>
      <c r="D1235" s="1">
        <v>1</v>
      </c>
      <c r="E1235" s="1">
        <v>4954</v>
      </c>
      <c r="F1235" s="1" t="s">
        <v>4257</v>
      </c>
      <c r="G1235" s="1" t="s">
        <v>5079</v>
      </c>
      <c r="H1235" s="1" t="s">
        <v>5080</v>
      </c>
      <c r="I1235" s="1" t="s">
        <v>5081</v>
      </c>
      <c r="J1235" s="1" t="s">
        <v>5082</v>
      </c>
      <c r="K1235" s="1" t="s">
        <v>353</v>
      </c>
      <c r="L1235" s="1" t="s">
        <v>34</v>
      </c>
      <c r="M1235" s="1"/>
      <c r="N1235" s="1"/>
      <c r="O1235" s="1" t="s">
        <v>6528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x14ac:dyDescent="0.25">
      <c r="A1236" s="1" t="s">
        <v>5083</v>
      </c>
      <c r="B1236" s="1" t="s">
        <v>4155</v>
      </c>
      <c r="C1236" s="1">
        <v>4</v>
      </c>
      <c r="D1236" s="1">
        <v>1</v>
      </c>
      <c r="E1236" s="1">
        <v>5067</v>
      </c>
      <c r="F1236" s="1" t="s">
        <v>357</v>
      </c>
      <c r="G1236" s="1" t="s">
        <v>1773</v>
      </c>
      <c r="H1236" s="1" t="s">
        <v>1775</v>
      </c>
      <c r="I1236" s="1" t="s">
        <v>656</v>
      </c>
      <c r="J1236" s="1" t="s">
        <v>1776</v>
      </c>
      <c r="K1236" s="1" t="s">
        <v>200</v>
      </c>
      <c r="L1236" s="1" t="s">
        <v>34</v>
      </c>
      <c r="M1236" s="1"/>
      <c r="N1236" s="1"/>
      <c r="O1236" s="1" t="s">
        <v>6528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x14ac:dyDescent="0.25">
      <c r="A1237" s="1" t="s">
        <v>5084</v>
      </c>
      <c r="B1237" s="1" t="s">
        <v>4155</v>
      </c>
      <c r="C1237" s="1">
        <v>3</v>
      </c>
      <c r="D1237" s="1">
        <v>1</v>
      </c>
      <c r="E1237" s="1">
        <v>5334</v>
      </c>
      <c r="F1237" s="1" t="s">
        <v>4257</v>
      </c>
      <c r="G1237" s="1" t="s">
        <v>5085</v>
      </c>
      <c r="H1237" s="1" t="s">
        <v>5086</v>
      </c>
      <c r="I1237" s="1" t="s">
        <v>28</v>
      </c>
      <c r="J1237" s="1" t="s">
        <v>5087</v>
      </c>
      <c r="K1237" s="1" t="s">
        <v>144</v>
      </c>
      <c r="L1237" s="1" t="s">
        <v>34</v>
      </c>
      <c r="M1237" s="1"/>
      <c r="N1237" s="1"/>
      <c r="O1237" s="1" t="s">
        <v>6528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x14ac:dyDescent="0.25">
      <c r="A1238" s="1" t="s">
        <v>5088</v>
      </c>
      <c r="B1238" s="1" t="s">
        <v>4155</v>
      </c>
      <c r="C1238" s="1">
        <v>6</v>
      </c>
      <c r="D1238" s="1">
        <v>1</v>
      </c>
      <c r="E1238" s="1">
        <v>1312</v>
      </c>
      <c r="F1238" s="1" t="s">
        <v>4200</v>
      </c>
      <c r="G1238" s="1" t="s">
        <v>5089</v>
      </c>
      <c r="H1238" s="1" t="s">
        <v>5090</v>
      </c>
      <c r="I1238" s="1" t="s">
        <v>28</v>
      </c>
      <c r="J1238" s="1" t="s">
        <v>3965</v>
      </c>
      <c r="K1238" s="1" t="s">
        <v>144</v>
      </c>
      <c r="L1238" s="1" t="s">
        <v>34</v>
      </c>
      <c r="M1238" s="1"/>
      <c r="N1238" s="1"/>
      <c r="O1238" s="1" t="s">
        <v>6528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x14ac:dyDescent="0.25">
      <c r="A1239" s="1" t="s">
        <v>5091</v>
      </c>
      <c r="B1239" s="1" t="s">
        <v>4155</v>
      </c>
      <c r="C1239" s="1">
        <v>4</v>
      </c>
      <c r="D1239" s="1">
        <v>2</v>
      </c>
      <c r="E1239" s="1">
        <v>1095</v>
      </c>
      <c r="F1239" s="1" t="s">
        <v>3386</v>
      </c>
      <c r="G1239" s="1" t="s">
        <v>3949</v>
      </c>
      <c r="H1239" s="1" t="s">
        <v>3950</v>
      </c>
      <c r="I1239" s="1" t="s">
        <v>28</v>
      </c>
      <c r="J1239" s="1" t="s">
        <v>3951</v>
      </c>
      <c r="K1239" s="1" t="s">
        <v>33</v>
      </c>
      <c r="L1239" s="1" t="s">
        <v>34</v>
      </c>
      <c r="M1239" s="1"/>
      <c r="N1239" s="1"/>
      <c r="O1239" s="1" t="s">
        <v>6528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x14ac:dyDescent="0.25">
      <c r="A1240" s="1" t="s">
        <v>5092</v>
      </c>
      <c r="B1240" s="1" t="s">
        <v>4155</v>
      </c>
      <c r="C1240" s="1">
        <v>4</v>
      </c>
      <c r="D1240" s="1">
        <v>2</v>
      </c>
      <c r="E1240" s="1">
        <v>1091</v>
      </c>
      <c r="F1240" s="1" t="s">
        <v>3386</v>
      </c>
      <c r="G1240" s="1" t="s">
        <v>3960</v>
      </c>
      <c r="H1240" s="1" t="s">
        <v>3961</v>
      </c>
      <c r="I1240" s="1" t="s">
        <v>28</v>
      </c>
      <c r="J1240" s="1" t="s">
        <v>346</v>
      </c>
      <c r="K1240" s="1" t="s">
        <v>144</v>
      </c>
      <c r="L1240" s="1" t="s">
        <v>34</v>
      </c>
      <c r="M1240" s="1"/>
      <c r="N1240" s="1"/>
      <c r="O1240" s="1" t="s">
        <v>6528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x14ac:dyDescent="0.25">
      <c r="A1241" s="1" t="s">
        <v>5093</v>
      </c>
      <c r="B1241" s="1" t="s">
        <v>4155</v>
      </c>
      <c r="C1241" s="1">
        <v>4</v>
      </c>
      <c r="D1241" s="1">
        <v>1</v>
      </c>
      <c r="E1241" s="1">
        <v>1084</v>
      </c>
      <c r="F1241" s="1" t="s">
        <v>3386</v>
      </c>
      <c r="G1241" s="1" t="s">
        <v>3963</v>
      </c>
      <c r="H1241" s="1" t="s">
        <v>3964</v>
      </c>
      <c r="I1241" s="1" t="s">
        <v>28</v>
      </c>
      <c r="J1241" s="1" t="s">
        <v>3965</v>
      </c>
      <c r="K1241" s="1" t="s">
        <v>144</v>
      </c>
      <c r="L1241" s="1" t="s">
        <v>34</v>
      </c>
      <c r="M1241" s="1"/>
      <c r="N1241" s="1"/>
      <c r="O1241" s="1" t="s">
        <v>6528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x14ac:dyDescent="0.25">
      <c r="A1242" s="1" t="s">
        <v>5094</v>
      </c>
      <c r="B1242" s="1" t="s">
        <v>4155</v>
      </c>
      <c r="C1242" s="1">
        <v>4</v>
      </c>
      <c r="D1242" s="1">
        <v>2</v>
      </c>
      <c r="E1242" s="1">
        <v>1090</v>
      </c>
      <c r="F1242" s="1" t="s">
        <v>3386</v>
      </c>
      <c r="G1242" s="1" t="s">
        <v>3955</v>
      </c>
      <c r="H1242" s="1" t="s">
        <v>3957</v>
      </c>
      <c r="I1242" s="1" t="s">
        <v>28</v>
      </c>
      <c r="J1242" s="1" t="s">
        <v>3958</v>
      </c>
      <c r="K1242" s="1" t="s">
        <v>144</v>
      </c>
      <c r="L1242" s="1" t="s">
        <v>34</v>
      </c>
      <c r="M1242" s="1"/>
      <c r="N1242" s="1"/>
      <c r="O1242" s="1" t="s">
        <v>6528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x14ac:dyDescent="0.25">
      <c r="A1243" s="1" t="s">
        <v>5095</v>
      </c>
      <c r="B1243" s="1" t="s">
        <v>4155</v>
      </c>
      <c r="C1243" s="1">
        <v>3</v>
      </c>
      <c r="D1243" s="1">
        <v>1</v>
      </c>
      <c r="E1243" s="1">
        <v>1089</v>
      </c>
      <c r="F1243" s="1" t="s">
        <v>3386</v>
      </c>
      <c r="G1243" s="1" t="s">
        <v>3930</v>
      </c>
      <c r="H1243" s="1" t="s">
        <v>3931</v>
      </c>
      <c r="I1243" s="1" t="s">
        <v>28</v>
      </c>
      <c r="J1243" s="1" t="s">
        <v>3932</v>
      </c>
      <c r="K1243" s="1" t="s">
        <v>144</v>
      </c>
      <c r="L1243" s="1" t="s">
        <v>34</v>
      </c>
      <c r="M1243" s="1"/>
      <c r="N1243" s="1"/>
      <c r="O1243" s="1" t="s">
        <v>6528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x14ac:dyDescent="0.25">
      <c r="A1244" s="1" t="s">
        <v>5096</v>
      </c>
      <c r="B1244" s="1" t="s">
        <v>4155</v>
      </c>
      <c r="C1244" s="1">
        <v>3</v>
      </c>
      <c r="D1244" s="1">
        <v>1</v>
      </c>
      <c r="E1244" s="1">
        <v>1093</v>
      </c>
      <c r="F1244" s="1" t="s">
        <v>3386</v>
      </c>
      <c r="G1244" s="1" t="s">
        <v>3946</v>
      </c>
      <c r="H1244" s="1" t="s">
        <v>3947</v>
      </c>
      <c r="I1244" s="1" t="s">
        <v>28</v>
      </c>
      <c r="J1244" s="1" t="s">
        <v>1259</v>
      </c>
      <c r="K1244" s="1" t="s">
        <v>33</v>
      </c>
      <c r="L1244" s="1" t="s">
        <v>34</v>
      </c>
      <c r="M1244" s="1"/>
      <c r="N1244" s="1"/>
      <c r="O1244" s="1" t="s">
        <v>6528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x14ac:dyDescent="0.25">
      <c r="A1245" s="1" t="s">
        <v>5097</v>
      </c>
      <c r="B1245" s="1" t="s">
        <v>4155</v>
      </c>
      <c r="C1245" s="1">
        <v>3</v>
      </c>
      <c r="D1245" s="1">
        <v>1</v>
      </c>
      <c r="E1245" s="1">
        <v>3222</v>
      </c>
      <c r="F1245" s="1" t="s">
        <v>357</v>
      </c>
      <c r="G1245" s="1" t="s">
        <v>1313</v>
      </c>
      <c r="H1245" s="1" t="s">
        <v>1315</v>
      </c>
      <c r="I1245" s="1" t="s">
        <v>1316</v>
      </c>
      <c r="J1245" s="1" t="s">
        <v>1317</v>
      </c>
      <c r="K1245" s="1" t="s">
        <v>1284</v>
      </c>
      <c r="L1245" s="1" t="s">
        <v>34</v>
      </c>
      <c r="M1245" s="1"/>
      <c r="N1245" s="1"/>
      <c r="O1245" s="1" t="s">
        <v>6528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x14ac:dyDescent="0.25">
      <c r="A1246" s="1" t="s">
        <v>5098</v>
      </c>
      <c r="B1246" s="1" t="s">
        <v>4155</v>
      </c>
      <c r="C1246" s="1">
        <v>4</v>
      </c>
      <c r="D1246" s="1">
        <v>1</v>
      </c>
      <c r="E1246" s="1">
        <v>7132</v>
      </c>
      <c r="F1246" s="1" t="s">
        <v>4303</v>
      </c>
      <c r="G1246" s="1" t="s">
        <v>5099</v>
      </c>
      <c r="H1246" s="1" t="s">
        <v>5100</v>
      </c>
      <c r="I1246" s="1" t="s">
        <v>923</v>
      </c>
      <c r="J1246" s="1" t="s">
        <v>1403</v>
      </c>
      <c r="K1246" s="1" t="s">
        <v>68</v>
      </c>
      <c r="L1246" s="1" t="s">
        <v>34</v>
      </c>
      <c r="M1246" s="1"/>
      <c r="N1246" s="1"/>
      <c r="O1246" s="1" t="s">
        <v>6528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x14ac:dyDescent="0.25">
      <c r="A1247" s="1" t="s">
        <v>5101</v>
      </c>
      <c r="B1247" s="1" t="s">
        <v>4155</v>
      </c>
      <c r="C1247" s="1">
        <v>4</v>
      </c>
      <c r="D1247" s="1">
        <v>2</v>
      </c>
      <c r="E1247" s="1">
        <v>2654</v>
      </c>
      <c r="F1247" s="1" t="s">
        <v>4303</v>
      </c>
      <c r="G1247" s="1" t="s">
        <v>5102</v>
      </c>
      <c r="H1247" s="1" t="s">
        <v>5103</v>
      </c>
      <c r="I1247" s="1" t="s">
        <v>5104</v>
      </c>
      <c r="J1247" s="1" t="s">
        <v>5105</v>
      </c>
      <c r="K1247" s="1" t="s">
        <v>68</v>
      </c>
      <c r="L1247" s="1" t="s">
        <v>34</v>
      </c>
      <c r="M1247" s="1"/>
      <c r="N1247" s="1"/>
      <c r="O1247" s="1" t="s">
        <v>6528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x14ac:dyDescent="0.25">
      <c r="A1248" s="1" t="s">
        <v>5106</v>
      </c>
      <c r="B1248" s="1" t="s">
        <v>4155</v>
      </c>
      <c r="C1248" s="1">
        <v>3</v>
      </c>
      <c r="D1248" s="1">
        <v>1</v>
      </c>
      <c r="E1248" s="1">
        <v>5350</v>
      </c>
      <c r="F1248" s="1" t="s">
        <v>4257</v>
      </c>
      <c r="G1248" s="1" t="s">
        <v>5107</v>
      </c>
      <c r="H1248" s="1" t="s">
        <v>5108</v>
      </c>
      <c r="I1248" s="1" t="s">
        <v>2079</v>
      </c>
      <c r="J1248" s="1" t="s">
        <v>28</v>
      </c>
      <c r="K1248" s="1" t="s">
        <v>55</v>
      </c>
      <c r="L1248" s="1" t="s">
        <v>34</v>
      </c>
      <c r="M1248" s="1"/>
      <c r="N1248" s="1"/>
      <c r="O1248" s="1" t="s">
        <v>6528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x14ac:dyDescent="0.25">
      <c r="A1249" s="1" t="s">
        <v>5109</v>
      </c>
      <c r="B1249" s="1" t="s">
        <v>4155</v>
      </c>
      <c r="C1249" s="1">
        <v>4</v>
      </c>
      <c r="D1249" s="1">
        <v>1</v>
      </c>
      <c r="E1249" s="1">
        <v>2642</v>
      </c>
      <c r="F1249" s="1" t="s">
        <v>4303</v>
      </c>
      <c r="G1249" s="1" t="s">
        <v>5110</v>
      </c>
      <c r="H1249" s="1" t="s">
        <v>5111</v>
      </c>
      <c r="I1249" s="1" t="s">
        <v>5112</v>
      </c>
      <c r="J1249" s="1" t="s">
        <v>5113</v>
      </c>
      <c r="K1249" s="1" t="s">
        <v>68</v>
      </c>
      <c r="L1249" s="1" t="s">
        <v>34</v>
      </c>
      <c r="M1249" s="1"/>
      <c r="N1249" s="1"/>
      <c r="O1249" s="1" t="s">
        <v>6528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x14ac:dyDescent="0.25">
      <c r="A1250" s="1" t="s">
        <v>5114</v>
      </c>
      <c r="B1250" s="1" t="s">
        <v>4155</v>
      </c>
      <c r="C1250" s="1">
        <v>4</v>
      </c>
      <c r="D1250" s="1">
        <v>1</v>
      </c>
      <c r="E1250" s="1">
        <v>1082</v>
      </c>
      <c r="F1250" s="1" t="s">
        <v>3386</v>
      </c>
      <c r="G1250" s="1" t="s">
        <v>3968</v>
      </c>
      <c r="H1250" s="1" t="s">
        <v>3969</v>
      </c>
      <c r="I1250" s="1" t="s">
        <v>28</v>
      </c>
      <c r="J1250" s="1" t="s">
        <v>1340</v>
      </c>
      <c r="K1250" s="1" t="s">
        <v>144</v>
      </c>
      <c r="L1250" s="1" t="s">
        <v>34</v>
      </c>
      <c r="M1250" s="1"/>
      <c r="N1250" s="1"/>
      <c r="O1250" s="1" t="s">
        <v>6528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x14ac:dyDescent="0.25">
      <c r="A1251" s="1" t="s">
        <v>5115</v>
      </c>
      <c r="B1251" s="1" t="s">
        <v>4155</v>
      </c>
      <c r="C1251" s="1">
        <v>3</v>
      </c>
      <c r="D1251" s="1">
        <v>1</v>
      </c>
      <c r="E1251" s="1">
        <v>1092</v>
      </c>
      <c r="F1251" s="1" t="s">
        <v>3386</v>
      </c>
      <c r="G1251" s="1" t="s">
        <v>3973</v>
      </c>
      <c r="H1251" s="1" t="s">
        <v>3974</v>
      </c>
      <c r="I1251" s="1" t="s">
        <v>28</v>
      </c>
      <c r="J1251" s="1" t="s">
        <v>3975</v>
      </c>
      <c r="K1251" s="1" t="s">
        <v>144</v>
      </c>
      <c r="L1251" s="1" t="s">
        <v>34</v>
      </c>
      <c r="M1251" s="1"/>
      <c r="N1251" s="1"/>
      <c r="O1251" s="1" t="s">
        <v>6528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x14ac:dyDescent="0.25">
      <c r="A1252" s="1" t="s">
        <v>5116</v>
      </c>
      <c r="B1252" s="1" t="s">
        <v>4155</v>
      </c>
      <c r="C1252" s="1">
        <v>4</v>
      </c>
      <c r="D1252" s="1">
        <v>2</v>
      </c>
      <c r="E1252" s="1">
        <v>2624</v>
      </c>
      <c r="F1252" s="1" t="s">
        <v>4303</v>
      </c>
      <c r="G1252" s="1" t="s">
        <v>5117</v>
      </c>
      <c r="H1252" s="1" t="s">
        <v>5100</v>
      </c>
      <c r="I1252" s="1" t="s">
        <v>5118</v>
      </c>
      <c r="J1252" s="1" t="s">
        <v>1403</v>
      </c>
      <c r="K1252" s="1" t="s">
        <v>68</v>
      </c>
      <c r="L1252" s="1" t="s">
        <v>34</v>
      </c>
      <c r="M1252" s="1"/>
      <c r="N1252" s="1"/>
      <c r="O1252" s="1" t="s">
        <v>6528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x14ac:dyDescent="0.25">
      <c r="A1253" s="1" t="s">
        <v>5119</v>
      </c>
      <c r="B1253" s="1" t="s">
        <v>4155</v>
      </c>
      <c r="C1253" s="1">
        <v>4</v>
      </c>
      <c r="D1253" s="1">
        <v>1</v>
      </c>
      <c r="E1253" s="1">
        <v>2641</v>
      </c>
      <c r="F1253" s="1" t="s">
        <v>4303</v>
      </c>
      <c r="G1253" s="1" t="s">
        <v>5120</v>
      </c>
      <c r="H1253" s="1" t="s">
        <v>5111</v>
      </c>
      <c r="I1253" s="1" t="s">
        <v>5121</v>
      </c>
      <c r="J1253" s="1" t="s">
        <v>5113</v>
      </c>
      <c r="K1253" s="1" t="s">
        <v>68</v>
      </c>
      <c r="L1253" s="1" t="s">
        <v>34</v>
      </c>
      <c r="M1253" s="1"/>
      <c r="N1253" s="1"/>
      <c r="O1253" s="1" t="s">
        <v>6528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x14ac:dyDescent="0.25">
      <c r="A1254" s="1" t="s">
        <v>5122</v>
      </c>
      <c r="B1254" s="1" t="s">
        <v>4155</v>
      </c>
      <c r="C1254" s="1">
        <v>4</v>
      </c>
      <c r="D1254" s="1">
        <v>2</v>
      </c>
      <c r="E1254" s="1">
        <v>2628</v>
      </c>
      <c r="F1254" s="1" t="s">
        <v>4303</v>
      </c>
      <c r="G1254" s="1" t="s">
        <v>5123</v>
      </c>
      <c r="H1254" s="1" t="s">
        <v>5124</v>
      </c>
      <c r="I1254" s="1" t="s">
        <v>5125</v>
      </c>
      <c r="J1254" s="1" t="s">
        <v>5126</v>
      </c>
      <c r="K1254" s="1" t="s">
        <v>267</v>
      </c>
      <c r="L1254" s="1" t="s">
        <v>34</v>
      </c>
      <c r="M1254" s="1"/>
      <c r="N1254" s="1"/>
      <c r="O1254" s="1" t="s">
        <v>6528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x14ac:dyDescent="0.25">
      <c r="A1255" s="1" t="s">
        <v>5127</v>
      </c>
      <c r="B1255" s="1" t="s">
        <v>4155</v>
      </c>
      <c r="C1255" s="1">
        <v>3</v>
      </c>
      <c r="D1255" s="1">
        <v>1</v>
      </c>
      <c r="E1255" s="1">
        <v>9007</v>
      </c>
      <c r="F1255" s="1" t="s">
        <v>5129</v>
      </c>
      <c r="G1255" s="1" t="s">
        <v>5128</v>
      </c>
      <c r="H1255" s="1" t="s">
        <v>5130</v>
      </c>
      <c r="I1255" s="1" t="s">
        <v>2079</v>
      </c>
      <c r="J1255" s="1" t="s">
        <v>5131</v>
      </c>
      <c r="K1255" s="1" t="s">
        <v>155</v>
      </c>
      <c r="L1255" s="1" t="s">
        <v>34</v>
      </c>
      <c r="M1255" s="1"/>
      <c r="N1255" s="1"/>
      <c r="O1255" s="1" t="s">
        <v>6528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x14ac:dyDescent="0.25">
      <c r="A1256" s="1" t="s">
        <v>5132</v>
      </c>
      <c r="B1256" s="1" t="s">
        <v>4155</v>
      </c>
      <c r="C1256" s="1">
        <v>4</v>
      </c>
      <c r="D1256" s="1">
        <v>2</v>
      </c>
      <c r="E1256" s="1">
        <v>3213</v>
      </c>
      <c r="F1256" s="1" t="s">
        <v>357</v>
      </c>
      <c r="G1256" s="1" t="s">
        <v>1400</v>
      </c>
      <c r="H1256" s="1" t="s">
        <v>1251</v>
      </c>
      <c r="I1256" s="1" t="s">
        <v>1402</v>
      </c>
      <c r="J1256" s="1" t="s">
        <v>1403</v>
      </c>
      <c r="K1256" s="1" t="s">
        <v>68</v>
      </c>
      <c r="L1256" s="1" t="s">
        <v>34</v>
      </c>
      <c r="M1256" s="1"/>
      <c r="N1256" s="1"/>
      <c r="O1256" s="1" t="s">
        <v>6528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x14ac:dyDescent="0.25">
      <c r="A1257" s="1" t="s">
        <v>5133</v>
      </c>
      <c r="B1257" s="1" t="s">
        <v>4155</v>
      </c>
      <c r="C1257" s="1">
        <v>3</v>
      </c>
      <c r="D1257" s="1">
        <v>2</v>
      </c>
      <c r="E1257" s="1">
        <v>2615</v>
      </c>
      <c r="F1257" s="1" t="s">
        <v>4303</v>
      </c>
      <c r="G1257" s="1" t="s">
        <v>5134</v>
      </c>
      <c r="H1257" s="1" t="s">
        <v>257</v>
      </c>
      <c r="I1257" s="1" t="s">
        <v>2385</v>
      </c>
      <c r="J1257" s="1" t="s">
        <v>5135</v>
      </c>
      <c r="K1257" s="1" t="s">
        <v>3998</v>
      </c>
      <c r="L1257" s="1" t="s">
        <v>34</v>
      </c>
      <c r="M1257" s="1"/>
      <c r="N1257" s="1"/>
      <c r="O1257" s="1" t="s">
        <v>6528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x14ac:dyDescent="0.25">
      <c r="A1258" s="1" t="s">
        <v>5136</v>
      </c>
      <c r="B1258" s="1" t="s">
        <v>4155</v>
      </c>
      <c r="C1258" s="1">
        <v>4</v>
      </c>
      <c r="D1258" s="1">
        <v>1</v>
      </c>
      <c r="E1258" s="1">
        <v>2635</v>
      </c>
      <c r="F1258" s="1" t="s">
        <v>4303</v>
      </c>
      <c r="G1258" s="1" t="s">
        <v>5137</v>
      </c>
      <c r="H1258" s="1" t="s">
        <v>5138</v>
      </c>
      <c r="I1258" s="1" t="s">
        <v>5139</v>
      </c>
      <c r="J1258" s="1" t="s">
        <v>5140</v>
      </c>
      <c r="K1258" s="1" t="s">
        <v>227</v>
      </c>
      <c r="L1258" s="1" t="s">
        <v>34</v>
      </c>
      <c r="M1258" s="1"/>
      <c r="N1258" s="1"/>
      <c r="O1258" s="1" t="s">
        <v>6528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x14ac:dyDescent="0.25">
      <c r="A1259" s="1" t="s">
        <v>5141</v>
      </c>
      <c r="B1259" s="1" t="s">
        <v>4155</v>
      </c>
      <c r="C1259" s="1">
        <v>3</v>
      </c>
      <c r="D1259" s="1">
        <v>1</v>
      </c>
      <c r="E1259" s="1">
        <v>9003</v>
      </c>
      <c r="F1259" s="1" t="s">
        <v>5129</v>
      </c>
      <c r="G1259" s="1" t="s">
        <v>5142</v>
      </c>
      <c r="H1259" s="1" t="s">
        <v>5143</v>
      </c>
      <c r="I1259" s="1" t="s">
        <v>2596</v>
      </c>
      <c r="J1259" s="1" t="s">
        <v>1386</v>
      </c>
      <c r="K1259" s="1" t="s">
        <v>227</v>
      </c>
      <c r="L1259" s="1" t="s">
        <v>34</v>
      </c>
      <c r="M1259" s="1"/>
      <c r="N1259" s="1"/>
      <c r="O1259" s="1" t="s">
        <v>6528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x14ac:dyDescent="0.25">
      <c r="A1260" s="1" t="s">
        <v>5144</v>
      </c>
      <c r="B1260" s="1" t="s">
        <v>4155</v>
      </c>
      <c r="C1260" s="1">
        <v>3</v>
      </c>
      <c r="D1260" s="1">
        <v>1</v>
      </c>
      <c r="E1260" s="1">
        <v>2241</v>
      </c>
      <c r="F1260" s="1" t="s">
        <v>399</v>
      </c>
      <c r="G1260" s="1" t="s">
        <v>1420</v>
      </c>
      <c r="H1260" s="1" t="s">
        <v>1422</v>
      </c>
      <c r="I1260" s="1" t="s">
        <v>28</v>
      </c>
      <c r="J1260" s="1" t="s">
        <v>1386</v>
      </c>
      <c r="K1260" s="1" t="s">
        <v>227</v>
      </c>
      <c r="L1260" s="1" t="s">
        <v>34</v>
      </c>
      <c r="M1260" s="1"/>
      <c r="N1260" s="1"/>
      <c r="O1260" s="1" t="s">
        <v>6528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x14ac:dyDescent="0.25">
      <c r="A1261" s="1" t="s">
        <v>5145</v>
      </c>
      <c r="B1261" s="1" t="s">
        <v>4155</v>
      </c>
      <c r="C1261" s="1">
        <v>4</v>
      </c>
      <c r="D1261" s="1">
        <v>1</v>
      </c>
      <c r="E1261" s="1">
        <v>1257</v>
      </c>
      <c r="F1261" s="1" t="s">
        <v>4200</v>
      </c>
      <c r="G1261" s="1" t="s">
        <v>5146</v>
      </c>
      <c r="H1261" s="1" t="s">
        <v>5147</v>
      </c>
      <c r="I1261" s="1" t="s">
        <v>28</v>
      </c>
      <c r="J1261" s="1" t="s">
        <v>1386</v>
      </c>
      <c r="K1261" s="1" t="s">
        <v>227</v>
      </c>
      <c r="L1261" s="1" t="s">
        <v>34</v>
      </c>
      <c r="M1261" s="1"/>
      <c r="N1261" s="1"/>
      <c r="O1261" s="1" t="s">
        <v>6528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x14ac:dyDescent="0.25">
      <c r="A1262" s="1" t="s">
        <v>5148</v>
      </c>
      <c r="B1262" s="1" t="s">
        <v>4155</v>
      </c>
      <c r="C1262" s="1">
        <v>4</v>
      </c>
      <c r="D1262" s="1">
        <v>2</v>
      </c>
      <c r="E1262" s="1">
        <v>2614</v>
      </c>
      <c r="F1262" s="1" t="s">
        <v>4303</v>
      </c>
      <c r="G1262" s="1" t="s">
        <v>5149</v>
      </c>
      <c r="H1262" s="1" t="s">
        <v>5150</v>
      </c>
      <c r="I1262" s="1" t="s">
        <v>998</v>
      </c>
      <c r="J1262" s="1" t="s">
        <v>5151</v>
      </c>
      <c r="K1262" s="1" t="s">
        <v>5152</v>
      </c>
      <c r="L1262" s="1" t="s">
        <v>34</v>
      </c>
      <c r="M1262" s="1"/>
      <c r="N1262" s="1"/>
      <c r="O1262" s="1" t="s">
        <v>6528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x14ac:dyDescent="0.25">
      <c r="A1263" s="1" t="s">
        <v>5153</v>
      </c>
      <c r="B1263" s="1" t="s">
        <v>4155</v>
      </c>
      <c r="C1263" s="1">
        <v>4</v>
      </c>
      <c r="D1263" s="1">
        <v>2</v>
      </c>
      <c r="E1263" s="1">
        <v>3346</v>
      </c>
      <c r="F1263" s="1" t="s">
        <v>4814</v>
      </c>
      <c r="G1263" s="1" t="s">
        <v>5154</v>
      </c>
      <c r="H1263" s="1" t="s">
        <v>5155</v>
      </c>
      <c r="I1263" s="1" t="s">
        <v>4744</v>
      </c>
      <c r="J1263" s="1" t="s">
        <v>5156</v>
      </c>
      <c r="K1263" s="1" t="s">
        <v>227</v>
      </c>
      <c r="L1263" s="1" t="s">
        <v>34</v>
      </c>
      <c r="M1263" s="1"/>
      <c r="N1263" s="1"/>
      <c r="O1263" s="1" t="s">
        <v>6528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x14ac:dyDescent="0.25">
      <c r="A1264" s="1" t="s">
        <v>5157</v>
      </c>
      <c r="B1264" s="1" t="s">
        <v>4155</v>
      </c>
      <c r="C1264" s="1">
        <v>4</v>
      </c>
      <c r="D1264" s="1">
        <v>2</v>
      </c>
      <c r="E1264" s="1">
        <v>3345</v>
      </c>
      <c r="F1264" s="1" t="s">
        <v>4814</v>
      </c>
      <c r="G1264" s="1" t="s">
        <v>5158</v>
      </c>
      <c r="H1264" s="1" t="s">
        <v>5159</v>
      </c>
      <c r="I1264" s="1" t="s">
        <v>28</v>
      </c>
      <c r="J1264" s="1" t="s">
        <v>346</v>
      </c>
      <c r="K1264" s="1" t="s">
        <v>227</v>
      </c>
      <c r="L1264" s="1" t="s">
        <v>34</v>
      </c>
      <c r="M1264" s="1"/>
      <c r="N1264" s="1"/>
      <c r="O1264" s="1" t="s">
        <v>6528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x14ac:dyDescent="0.25">
      <c r="A1265" s="1" t="s">
        <v>5160</v>
      </c>
      <c r="B1265" s="1" t="s">
        <v>4155</v>
      </c>
      <c r="C1265" s="1">
        <v>3</v>
      </c>
      <c r="D1265" s="1">
        <v>2</v>
      </c>
      <c r="E1265" s="1">
        <v>3327</v>
      </c>
      <c r="F1265" s="1" t="s">
        <v>4814</v>
      </c>
      <c r="G1265" s="1" t="s">
        <v>5161</v>
      </c>
      <c r="H1265" s="1" t="s">
        <v>5162</v>
      </c>
      <c r="I1265" s="1" t="s">
        <v>28</v>
      </c>
      <c r="J1265" s="1" t="s">
        <v>5163</v>
      </c>
      <c r="K1265" s="1" t="s">
        <v>5164</v>
      </c>
      <c r="L1265" s="1" t="s">
        <v>34</v>
      </c>
      <c r="M1265" s="1"/>
      <c r="N1265" s="1"/>
      <c r="O1265" s="1" t="s">
        <v>6528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x14ac:dyDescent="0.25">
      <c r="A1266" s="1" t="s">
        <v>5165</v>
      </c>
      <c r="B1266" s="1" t="s">
        <v>4155</v>
      </c>
      <c r="C1266" s="1">
        <v>4</v>
      </c>
      <c r="D1266" s="1">
        <v>2</v>
      </c>
      <c r="E1266" s="1">
        <v>3351</v>
      </c>
      <c r="F1266" s="1" t="s">
        <v>4814</v>
      </c>
      <c r="G1266" s="1" t="s">
        <v>5166</v>
      </c>
      <c r="H1266" s="1" t="s">
        <v>5167</v>
      </c>
      <c r="I1266" s="1" t="s">
        <v>28</v>
      </c>
      <c r="J1266" s="1" t="s">
        <v>346</v>
      </c>
      <c r="K1266" s="1" t="s">
        <v>155</v>
      </c>
      <c r="L1266" s="1" t="s">
        <v>34</v>
      </c>
      <c r="M1266" s="1"/>
      <c r="N1266" s="1"/>
      <c r="O1266" s="1" t="s">
        <v>6528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x14ac:dyDescent="0.25">
      <c r="A1267" s="1" t="s">
        <v>5168</v>
      </c>
      <c r="B1267" s="1" t="s">
        <v>4155</v>
      </c>
      <c r="C1267" s="1">
        <v>4</v>
      </c>
      <c r="D1267" s="1">
        <v>2</v>
      </c>
      <c r="E1267" s="1">
        <v>5443</v>
      </c>
      <c r="F1267" s="1" t="s">
        <v>5129</v>
      </c>
      <c r="G1267" s="1" t="s">
        <v>5169</v>
      </c>
      <c r="H1267" s="1" t="s">
        <v>5170</v>
      </c>
      <c r="I1267" s="1" t="s">
        <v>5171</v>
      </c>
      <c r="J1267" s="1" t="s">
        <v>5172</v>
      </c>
      <c r="K1267" s="1" t="s">
        <v>227</v>
      </c>
      <c r="L1267" s="1" t="s">
        <v>34</v>
      </c>
      <c r="M1267" s="1"/>
      <c r="N1267" s="1"/>
      <c r="O1267" s="1" t="s">
        <v>6528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x14ac:dyDescent="0.25">
      <c r="A1268" s="1" t="s">
        <v>5173</v>
      </c>
      <c r="B1268" s="1" t="s">
        <v>4155</v>
      </c>
      <c r="C1268" s="1">
        <v>4</v>
      </c>
      <c r="D1268" s="1">
        <v>1</v>
      </c>
      <c r="E1268" s="1">
        <v>3344</v>
      </c>
      <c r="F1268" s="1" t="s">
        <v>4814</v>
      </c>
      <c r="G1268" s="1" t="s">
        <v>5174</v>
      </c>
      <c r="H1268" s="1" t="s">
        <v>5175</v>
      </c>
      <c r="I1268" s="1" t="s">
        <v>136</v>
      </c>
      <c r="J1268" s="1" t="s">
        <v>5176</v>
      </c>
      <c r="K1268" s="1" t="s">
        <v>227</v>
      </c>
      <c r="L1268" s="1" t="s">
        <v>34</v>
      </c>
      <c r="M1268" s="1"/>
      <c r="N1268" s="1"/>
      <c r="O1268" s="1" t="s">
        <v>6528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x14ac:dyDescent="0.25">
      <c r="A1269" s="1" t="s">
        <v>5177</v>
      </c>
      <c r="B1269" s="1" t="s">
        <v>4155</v>
      </c>
      <c r="C1269" s="1">
        <v>3</v>
      </c>
      <c r="D1269" s="1">
        <v>1</v>
      </c>
      <c r="E1269" s="1">
        <v>3730</v>
      </c>
      <c r="F1269" s="1" t="s">
        <v>3437</v>
      </c>
      <c r="G1269" s="1" t="s">
        <v>3986</v>
      </c>
      <c r="H1269" s="1" t="s">
        <v>3988</v>
      </c>
      <c r="I1269" s="1" t="s">
        <v>3989</v>
      </c>
      <c r="J1269" s="1" t="s">
        <v>3990</v>
      </c>
      <c r="K1269" s="1" t="s">
        <v>267</v>
      </c>
      <c r="L1269" s="1" t="s">
        <v>34</v>
      </c>
      <c r="M1269" s="1"/>
      <c r="N1269" s="1"/>
      <c r="O1269" s="1" t="s">
        <v>6528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x14ac:dyDescent="0.25">
      <c r="A1270" s="1" t="s">
        <v>5178</v>
      </c>
      <c r="B1270" s="1" t="s">
        <v>4155</v>
      </c>
      <c r="C1270" s="1">
        <v>3</v>
      </c>
      <c r="D1270" s="1">
        <v>1</v>
      </c>
      <c r="E1270" s="1">
        <v>2269</v>
      </c>
      <c r="F1270" s="1" t="s">
        <v>399</v>
      </c>
      <c r="G1270" s="1" t="s">
        <v>1447</v>
      </c>
      <c r="H1270" s="1" t="s">
        <v>1449</v>
      </c>
      <c r="I1270" s="1" t="s">
        <v>1450</v>
      </c>
      <c r="J1270" s="1" t="s">
        <v>1451</v>
      </c>
      <c r="K1270" s="1" t="s">
        <v>1452</v>
      </c>
      <c r="L1270" s="1" t="s">
        <v>34</v>
      </c>
      <c r="M1270" s="1"/>
      <c r="N1270" s="1"/>
      <c r="O1270" s="1" t="s">
        <v>6528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x14ac:dyDescent="0.25">
      <c r="A1271" s="1" t="s">
        <v>5179</v>
      </c>
      <c r="B1271" s="1" t="s">
        <v>4155</v>
      </c>
      <c r="C1271" s="1">
        <v>3</v>
      </c>
      <c r="D1271" s="1">
        <v>1</v>
      </c>
      <c r="E1271" s="1">
        <v>2254</v>
      </c>
      <c r="F1271" s="1" t="s">
        <v>399</v>
      </c>
      <c r="G1271" s="1" t="s">
        <v>1434</v>
      </c>
      <c r="H1271" s="1" t="s">
        <v>1436</v>
      </c>
      <c r="I1271" s="1" t="s">
        <v>1437</v>
      </c>
      <c r="J1271" s="1" t="s">
        <v>1438</v>
      </c>
      <c r="K1271" s="1" t="s">
        <v>1439</v>
      </c>
      <c r="L1271" s="1" t="s">
        <v>34</v>
      </c>
      <c r="M1271" s="1"/>
      <c r="N1271" s="1"/>
      <c r="O1271" s="1" t="s">
        <v>6528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x14ac:dyDescent="0.25">
      <c r="A1272" s="1" t="s">
        <v>5180</v>
      </c>
      <c r="B1272" s="1" t="s">
        <v>4155</v>
      </c>
      <c r="C1272" s="1">
        <v>5</v>
      </c>
      <c r="D1272" s="1">
        <v>1</v>
      </c>
      <c r="E1272" s="1">
        <v>4018</v>
      </c>
      <c r="F1272" s="1" t="s">
        <v>4200</v>
      </c>
      <c r="G1272" s="1" t="s">
        <v>5181</v>
      </c>
      <c r="H1272" s="1" t="s">
        <v>5182</v>
      </c>
      <c r="I1272" s="1" t="s">
        <v>46</v>
      </c>
      <c r="J1272" s="1" t="s">
        <v>5183</v>
      </c>
      <c r="K1272" s="1" t="s">
        <v>4007</v>
      </c>
      <c r="L1272" s="1" t="s">
        <v>34</v>
      </c>
      <c r="M1272" s="1"/>
      <c r="N1272" s="1"/>
      <c r="O1272" s="1" t="s">
        <v>6528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x14ac:dyDescent="0.25">
      <c r="A1273" s="1" t="s">
        <v>5184</v>
      </c>
      <c r="B1273" s="1" t="s">
        <v>4155</v>
      </c>
      <c r="C1273" s="1">
        <v>3</v>
      </c>
      <c r="D1273" s="1">
        <v>1.5</v>
      </c>
      <c r="E1273" s="1">
        <v>3773</v>
      </c>
      <c r="F1273" s="1" t="s">
        <v>4178</v>
      </c>
      <c r="G1273" s="1" t="s">
        <v>5185</v>
      </c>
      <c r="H1273" s="1" t="s">
        <v>5186</v>
      </c>
      <c r="I1273" s="1" t="s">
        <v>3834</v>
      </c>
      <c r="J1273" s="1" t="s">
        <v>5187</v>
      </c>
      <c r="K1273" s="1" t="s">
        <v>4007</v>
      </c>
      <c r="L1273" s="1" t="s">
        <v>34</v>
      </c>
      <c r="M1273" s="1"/>
      <c r="N1273" s="1"/>
      <c r="O1273" s="1" t="s">
        <v>6528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x14ac:dyDescent="0.25">
      <c r="A1274" s="1" t="s">
        <v>5188</v>
      </c>
      <c r="B1274" s="1" t="s">
        <v>4155</v>
      </c>
      <c r="C1274" s="1">
        <v>3</v>
      </c>
      <c r="D1274" s="1">
        <v>1</v>
      </c>
      <c r="E1274" s="1">
        <v>2276</v>
      </c>
      <c r="F1274" s="1" t="s">
        <v>399</v>
      </c>
      <c r="G1274" s="1" t="s">
        <v>1479</v>
      </c>
      <c r="H1274" s="1" t="s">
        <v>1481</v>
      </c>
      <c r="I1274" s="1" t="s">
        <v>46</v>
      </c>
      <c r="J1274" s="1" t="s">
        <v>1482</v>
      </c>
      <c r="K1274" s="1" t="s">
        <v>1459</v>
      </c>
      <c r="L1274" s="1" t="s">
        <v>34</v>
      </c>
      <c r="M1274" s="1"/>
      <c r="N1274" s="1"/>
      <c r="O1274" s="1" t="s">
        <v>6528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x14ac:dyDescent="0.25">
      <c r="A1275" s="1" t="s">
        <v>5189</v>
      </c>
      <c r="B1275" s="1" t="s">
        <v>4155</v>
      </c>
      <c r="C1275" s="1">
        <v>3</v>
      </c>
      <c r="D1275" s="1">
        <v>1</v>
      </c>
      <c r="E1275" s="1">
        <v>2277</v>
      </c>
      <c r="F1275" s="1" t="s">
        <v>399</v>
      </c>
      <c r="G1275" s="1" t="s">
        <v>1496</v>
      </c>
      <c r="H1275" s="1" t="s">
        <v>1497</v>
      </c>
      <c r="I1275" s="1" t="s">
        <v>1498</v>
      </c>
      <c r="J1275" s="1" t="s">
        <v>1499</v>
      </c>
      <c r="K1275" s="1" t="s">
        <v>1459</v>
      </c>
      <c r="L1275" s="1" t="s">
        <v>34</v>
      </c>
      <c r="M1275" s="1"/>
      <c r="N1275" s="1"/>
      <c r="O1275" s="1" t="s">
        <v>6528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x14ac:dyDescent="0.25">
      <c r="A1276" s="1" t="s">
        <v>5190</v>
      </c>
      <c r="B1276" s="1" t="s">
        <v>4155</v>
      </c>
      <c r="C1276" s="1">
        <v>3</v>
      </c>
      <c r="D1276" s="1">
        <v>1.5</v>
      </c>
      <c r="E1276" s="1">
        <v>4025</v>
      </c>
      <c r="F1276" s="1" t="s">
        <v>4200</v>
      </c>
      <c r="G1276" s="1" t="s">
        <v>5191</v>
      </c>
      <c r="H1276" s="1" t="s">
        <v>5192</v>
      </c>
      <c r="I1276" s="1" t="s">
        <v>3708</v>
      </c>
      <c r="J1276" s="1" t="s">
        <v>346</v>
      </c>
      <c r="K1276" s="1" t="s">
        <v>4024</v>
      </c>
      <c r="L1276" s="1" t="s">
        <v>34</v>
      </c>
      <c r="M1276" s="1"/>
      <c r="N1276" s="1"/>
      <c r="O1276" s="1" t="s">
        <v>6528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x14ac:dyDescent="0.25">
      <c r="A1277" s="1" t="s">
        <v>5193</v>
      </c>
      <c r="B1277" s="1" t="s">
        <v>4155</v>
      </c>
      <c r="C1277" s="1">
        <v>4</v>
      </c>
      <c r="D1277" s="1">
        <v>2</v>
      </c>
      <c r="E1277" s="1">
        <v>739</v>
      </c>
      <c r="F1277" s="1" t="s">
        <v>4233</v>
      </c>
      <c r="G1277" s="1" t="s">
        <v>5194</v>
      </c>
      <c r="H1277" s="1" t="s">
        <v>5195</v>
      </c>
      <c r="I1277" s="1" t="s">
        <v>46</v>
      </c>
      <c r="J1277" s="1" t="s">
        <v>2386</v>
      </c>
      <c r="K1277" s="1" t="s">
        <v>1489</v>
      </c>
      <c r="L1277" s="1" t="s">
        <v>34</v>
      </c>
      <c r="M1277" s="1"/>
      <c r="N1277" s="1"/>
      <c r="O1277" s="1" t="s">
        <v>6528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x14ac:dyDescent="0.25">
      <c r="A1278" s="1" t="s">
        <v>5196</v>
      </c>
      <c r="B1278" s="1" t="s">
        <v>4155</v>
      </c>
      <c r="C1278" s="1">
        <v>4</v>
      </c>
      <c r="D1278" s="1">
        <v>2</v>
      </c>
      <c r="E1278" s="1">
        <v>2960</v>
      </c>
      <c r="F1278" s="1" t="s">
        <v>4757</v>
      </c>
      <c r="G1278" s="1" t="s">
        <v>5197</v>
      </c>
      <c r="H1278" s="1" t="s">
        <v>5199</v>
      </c>
      <c r="I1278" s="1" t="s">
        <v>28</v>
      </c>
      <c r="J1278" s="1" t="s">
        <v>5200</v>
      </c>
      <c r="K1278" s="1" t="s">
        <v>2687</v>
      </c>
      <c r="L1278" s="1" t="s">
        <v>2680</v>
      </c>
      <c r="M1278" s="1"/>
      <c r="N1278" s="1"/>
      <c r="O1278" s="1" t="s">
        <v>6528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x14ac:dyDescent="0.25">
      <c r="A1279" s="1" t="s">
        <v>5201</v>
      </c>
      <c r="B1279" s="1" t="s">
        <v>4155</v>
      </c>
      <c r="C1279" s="1">
        <v>4</v>
      </c>
      <c r="D1279" s="1">
        <v>2</v>
      </c>
      <c r="E1279" s="1">
        <v>8522</v>
      </c>
      <c r="F1279" s="1" t="s">
        <v>4775</v>
      </c>
      <c r="G1279" s="1" t="s">
        <v>5202</v>
      </c>
      <c r="H1279" s="1" t="s">
        <v>5204</v>
      </c>
      <c r="I1279" s="1" t="s">
        <v>5205</v>
      </c>
      <c r="J1279" s="1" t="s">
        <v>5206</v>
      </c>
      <c r="K1279" s="1" t="s">
        <v>2687</v>
      </c>
      <c r="L1279" s="1" t="s">
        <v>2680</v>
      </c>
      <c r="M1279" s="1"/>
      <c r="N1279" s="1"/>
      <c r="O1279" s="1" t="s">
        <v>6528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x14ac:dyDescent="0.25">
      <c r="A1280" s="1" t="s">
        <v>5207</v>
      </c>
      <c r="B1280" s="1" t="s">
        <v>4155</v>
      </c>
      <c r="C1280" s="1">
        <v>4</v>
      </c>
      <c r="D1280" s="1">
        <v>2</v>
      </c>
      <c r="E1280" s="1">
        <v>8534</v>
      </c>
      <c r="F1280" s="1" t="s">
        <v>4775</v>
      </c>
      <c r="G1280" s="1" t="s">
        <v>5208</v>
      </c>
      <c r="H1280" s="1" t="s">
        <v>5210</v>
      </c>
      <c r="I1280" s="1" t="s">
        <v>5211</v>
      </c>
      <c r="J1280" s="1" t="s">
        <v>5212</v>
      </c>
      <c r="K1280" s="1" t="s">
        <v>2687</v>
      </c>
      <c r="L1280" s="1" t="s">
        <v>2680</v>
      </c>
      <c r="M1280" s="1"/>
      <c r="N1280" s="1"/>
      <c r="O1280" s="1" t="s">
        <v>6528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x14ac:dyDescent="0.25">
      <c r="A1281" s="1" t="s">
        <v>5213</v>
      </c>
      <c r="B1281" s="1" t="s">
        <v>4155</v>
      </c>
      <c r="C1281" s="1">
        <v>4</v>
      </c>
      <c r="D1281" s="1">
        <v>2</v>
      </c>
      <c r="E1281" s="1">
        <v>8526</v>
      </c>
      <c r="F1281" s="1" t="s">
        <v>4775</v>
      </c>
      <c r="G1281" s="1" t="s">
        <v>5214</v>
      </c>
      <c r="H1281" s="1" t="s">
        <v>5215</v>
      </c>
      <c r="I1281" s="1" t="s">
        <v>594</v>
      </c>
      <c r="J1281" s="1" t="s">
        <v>5212</v>
      </c>
      <c r="K1281" s="1" t="s">
        <v>2687</v>
      </c>
      <c r="L1281" s="1" t="s">
        <v>2680</v>
      </c>
      <c r="M1281" s="1"/>
      <c r="N1281" s="1"/>
      <c r="O1281" s="1" t="s">
        <v>6528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x14ac:dyDescent="0.25">
      <c r="A1282" s="1" t="s">
        <v>5216</v>
      </c>
      <c r="B1282" s="1" t="s">
        <v>4155</v>
      </c>
      <c r="C1282" s="1">
        <v>4</v>
      </c>
      <c r="D1282" s="1">
        <v>1</v>
      </c>
      <c r="E1282" s="1">
        <v>2857</v>
      </c>
      <c r="F1282" s="1" t="s">
        <v>4169</v>
      </c>
      <c r="G1282" s="1" t="s">
        <v>5217</v>
      </c>
      <c r="H1282" s="1" t="s">
        <v>5218</v>
      </c>
      <c r="I1282" s="1" t="s">
        <v>3582</v>
      </c>
      <c r="J1282" s="1" t="s">
        <v>5212</v>
      </c>
      <c r="K1282" s="1" t="s">
        <v>2687</v>
      </c>
      <c r="L1282" s="1" t="s">
        <v>2680</v>
      </c>
      <c r="M1282" s="1"/>
      <c r="N1282" s="1"/>
      <c r="O1282" s="1" t="s">
        <v>6528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x14ac:dyDescent="0.25">
      <c r="A1283" s="1" t="s">
        <v>5219</v>
      </c>
      <c r="B1283" s="1" t="s">
        <v>4155</v>
      </c>
      <c r="C1283" s="1">
        <v>4</v>
      </c>
      <c r="D1283" s="1">
        <v>2</v>
      </c>
      <c r="E1283" s="1">
        <v>3884</v>
      </c>
      <c r="F1283" s="1" t="s">
        <v>4169</v>
      </c>
      <c r="G1283" s="1" t="s">
        <v>5220</v>
      </c>
      <c r="H1283" s="1" t="s">
        <v>5222</v>
      </c>
      <c r="I1283" s="1" t="s">
        <v>5223</v>
      </c>
      <c r="J1283" s="1" t="s">
        <v>5212</v>
      </c>
      <c r="K1283" s="1" t="s">
        <v>2687</v>
      </c>
      <c r="L1283" s="1" t="s">
        <v>2680</v>
      </c>
      <c r="M1283" s="1"/>
      <c r="N1283" s="1"/>
      <c r="O1283" s="1" t="s">
        <v>6528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x14ac:dyDescent="0.25">
      <c r="A1284" s="1" t="s">
        <v>5224</v>
      </c>
      <c r="B1284" s="1" t="s">
        <v>4155</v>
      </c>
      <c r="C1284" s="1">
        <v>4</v>
      </c>
      <c r="D1284" s="1">
        <v>1</v>
      </c>
      <c r="E1284" s="1">
        <v>2854</v>
      </c>
      <c r="F1284" s="1" t="s">
        <v>4169</v>
      </c>
      <c r="G1284" s="1" t="s">
        <v>5225</v>
      </c>
      <c r="H1284" s="1" t="s">
        <v>5226</v>
      </c>
      <c r="I1284" s="1" t="s">
        <v>4247</v>
      </c>
      <c r="J1284" s="1" t="s">
        <v>5212</v>
      </c>
      <c r="K1284" s="1" t="s">
        <v>2687</v>
      </c>
      <c r="L1284" s="1" t="s">
        <v>2680</v>
      </c>
      <c r="M1284" s="1"/>
      <c r="N1284" s="1"/>
      <c r="O1284" s="1" t="s">
        <v>6528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x14ac:dyDescent="0.25">
      <c r="A1285" s="1" t="s">
        <v>5227</v>
      </c>
      <c r="B1285" s="1" t="s">
        <v>4155</v>
      </c>
      <c r="C1285" s="1">
        <v>3</v>
      </c>
      <c r="D1285" s="1">
        <v>1</v>
      </c>
      <c r="E1285" s="1">
        <v>4336</v>
      </c>
      <c r="F1285" s="1" t="s">
        <v>4169</v>
      </c>
      <c r="G1285" s="1" t="s">
        <v>5228</v>
      </c>
      <c r="H1285" s="1" t="s">
        <v>5229</v>
      </c>
      <c r="I1285" s="1" t="s">
        <v>5230</v>
      </c>
      <c r="J1285" s="1" t="s">
        <v>3003</v>
      </c>
      <c r="K1285" s="1" t="s">
        <v>2687</v>
      </c>
      <c r="L1285" s="1" t="s">
        <v>2680</v>
      </c>
      <c r="M1285" s="1"/>
      <c r="N1285" s="1"/>
      <c r="O1285" s="1" t="s">
        <v>6528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x14ac:dyDescent="0.25">
      <c r="A1286" s="1" t="s">
        <v>5231</v>
      </c>
      <c r="B1286" s="1" t="s">
        <v>4155</v>
      </c>
      <c r="C1286" s="1">
        <v>3</v>
      </c>
      <c r="D1286" s="1">
        <v>1</v>
      </c>
      <c r="E1286" s="1">
        <v>4337</v>
      </c>
      <c r="F1286" s="1" t="s">
        <v>4169</v>
      </c>
      <c r="G1286" s="1" t="s">
        <v>5232</v>
      </c>
      <c r="H1286" s="1" t="s">
        <v>5233</v>
      </c>
      <c r="I1286" s="1" t="s">
        <v>3100</v>
      </c>
      <c r="J1286" s="1" t="s">
        <v>5212</v>
      </c>
      <c r="K1286" s="1" t="s">
        <v>2687</v>
      </c>
      <c r="L1286" s="1" t="s">
        <v>2680</v>
      </c>
      <c r="M1286" s="1"/>
      <c r="N1286" s="1"/>
      <c r="O1286" s="1" t="s">
        <v>6528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x14ac:dyDescent="0.25">
      <c r="A1287" s="1" t="s">
        <v>5234</v>
      </c>
      <c r="B1287" s="1" t="s">
        <v>4155</v>
      </c>
      <c r="C1287" s="1">
        <v>3</v>
      </c>
      <c r="D1287" s="1">
        <v>1</v>
      </c>
      <c r="E1287" s="1">
        <v>2845</v>
      </c>
      <c r="F1287" s="1" t="s">
        <v>4169</v>
      </c>
      <c r="G1287" s="1" t="s">
        <v>5235</v>
      </c>
      <c r="H1287" s="1" t="s">
        <v>5236</v>
      </c>
      <c r="I1287" s="1" t="s">
        <v>5237</v>
      </c>
      <c r="J1287" s="1" t="s">
        <v>5212</v>
      </c>
      <c r="K1287" s="1" t="s">
        <v>2687</v>
      </c>
      <c r="L1287" s="1" t="s">
        <v>2680</v>
      </c>
      <c r="M1287" s="1"/>
      <c r="N1287" s="1"/>
      <c r="O1287" s="1" t="s">
        <v>6528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x14ac:dyDescent="0.25">
      <c r="A1288" s="1" t="s">
        <v>5238</v>
      </c>
      <c r="B1288" s="1" t="s">
        <v>4155</v>
      </c>
      <c r="C1288" s="1">
        <v>3</v>
      </c>
      <c r="D1288" s="1">
        <v>1</v>
      </c>
      <c r="E1288" s="1">
        <v>2855</v>
      </c>
      <c r="F1288" s="1" t="s">
        <v>4169</v>
      </c>
      <c r="G1288" s="1" t="s">
        <v>5239</v>
      </c>
      <c r="H1288" s="1" t="s">
        <v>5241</v>
      </c>
      <c r="I1288" s="1" t="s">
        <v>5242</v>
      </c>
      <c r="J1288" s="1" t="s">
        <v>5243</v>
      </c>
      <c r="K1288" s="1" t="s">
        <v>2687</v>
      </c>
      <c r="L1288" s="1" t="s">
        <v>2680</v>
      </c>
      <c r="M1288" s="1"/>
      <c r="N1288" s="1"/>
      <c r="O1288" s="1" t="s">
        <v>6528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x14ac:dyDescent="0.25">
      <c r="A1289" s="1" t="s">
        <v>5244</v>
      </c>
      <c r="B1289" s="1" t="s">
        <v>4155</v>
      </c>
      <c r="C1289" s="1">
        <v>4</v>
      </c>
      <c r="D1289" s="1">
        <v>2</v>
      </c>
      <c r="E1289" s="1">
        <v>8530</v>
      </c>
      <c r="F1289" s="1" t="s">
        <v>4775</v>
      </c>
      <c r="G1289" s="1" t="s">
        <v>5245</v>
      </c>
      <c r="H1289" s="1" t="s">
        <v>5246</v>
      </c>
      <c r="I1289" s="1" t="s">
        <v>5247</v>
      </c>
      <c r="J1289" s="1" t="s">
        <v>4132</v>
      </c>
      <c r="K1289" s="1" t="s">
        <v>2687</v>
      </c>
      <c r="L1289" s="1" t="s">
        <v>2680</v>
      </c>
      <c r="M1289" s="1"/>
      <c r="N1289" s="1"/>
      <c r="O1289" s="1" t="s">
        <v>6528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x14ac:dyDescent="0.25">
      <c r="A1290" s="1" t="s">
        <v>5248</v>
      </c>
      <c r="B1290" s="1" t="s">
        <v>4155</v>
      </c>
      <c r="C1290" s="1">
        <v>3</v>
      </c>
      <c r="D1290" s="1">
        <v>1</v>
      </c>
      <c r="E1290" s="1">
        <v>4335</v>
      </c>
      <c r="F1290" s="1" t="s">
        <v>4169</v>
      </c>
      <c r="G1290" s="1" t="s">
        <v>5249</v>
      </c>
      <c r="H1290" s="1" t="s">
        <v>5250</v>
      </c>
      <c r="I1290" s="1" t="s">
        <v>4335</v>
      </c>
      <c r="J1290" s="1" t="s">
        <v>5212</v>
      </c>
      <c r="K1290" s="1" t="s">
        <v>2687</v>
      </c>
      <c r="L1290" s="1" t="s">
        <v>2680</v>
      </c>
      <c r="M1290" s="1"/>
      <c r="N1290" s="1"/>
      <c r="O1290" s="1" t="s">
        <v>6528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x14ac:dyDescent="0.25">
      <c r="A1291" s="1" t="s">
        <v>5251</v>
      </c>
      <c r="B1291" s="1" t="s">
        <v>4155</v>
      </c>
      <c r="C1291" s="1">
        <v>4</v>
      </c>
      <c r="D1291" s="1">
        <v>2</v>
      </c>
      <c r="E1291" s="1">
        <v>4177</v>
      </c>
      <c r="F1291" s="1" t="s">
        <v>4775</v>
      </c>
      <c r="G1291" s="1" t="s">
        <v>5252</v>
      </c>
      <c r="H1291" s="1" t="s">
        <v>5253</v>
      </c>
      <c r="I1291" s="1" t="s">
        <v>5254</v>
      </c>
      <c r="J1291" s="1" t="s">
        <v>5243</v>
      </c>
      <c r="K1291" s="1" t="s">
        <v>2687</v>
      </c>
      <c r="L1291" s="1" t="s">
        <v>2680</v>
      </c>
      <c r="M1291" s="1"/>
      <c r="N1291" s="1"/>
      <c r="O1291" s="1" t="s">
        <v>6528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x14ac:dyDescent="0.25">
      <c r="A1292" s="1" t="s">
        <v>5255</v>
      </c>
      <c r="B1292" s="1" t="s">
        <v>4155</v>
      </c>
      <c r="C1292" s="1">
        <v>4</v>
      </c>
      <c r="D1292" s="1">
        <v>2</v>
      </c>
      <c r="E1292" s="1">
        <v>8529</v>
      </c>
      <c r="F1292" s="1" t="s">
        <v>4775</v>
      </c>
      <c r="G1292" s="1" t="s">
        <v>5256</v>
      </c>
      <c r="H1292" s="1" t="s">
        <v>344</v>
      </c>
      <c r="I1292" s="1" t="s">
        <v>2397</v>
      </c>
      <c r="J1292" s="1" t="s">
        <v>5243</v>
      </c>
      <c r="K1292" s="1" t="s">
        <v>2687</v>
      </c>
      <c r="L1292" s="1" t="s">
        <v>2680</v>
      </c>
      <c r="M1292" s="1"/>
      <c r="N1292" s="1"/>
      <c r="O1292" s="1" t="s">
        <v>6528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x14ac:dyDescent="0.25">
      <c r="A1293" s="1" t="s">
        <v>5257</v>
      </c>
      <c r="B1293" s="1" t="s">
        <v>4155</v>
      </c>
      <c r="C1293" s="1">
        <v>4</v>
      </c>
      <c r="D1293" s="1">
        <v>2</v>
      </c>
      <c r="E1293" s="1">
        <v>8535</v>
      </c>
      <c r="F1293" s="1" t="s">
        <v>4775</v>
      </c>
      <c r="G1293" s="1" t="s">
        <v>5258</v>
      </c>
      <c r="H1293" s="1" t="s">
        <v>5259</v>
      </c>
      <c r="I1293" s="1" t="s">
        <v>5260</v>
      </c>
      <c r="J1293" s="1" t="s">
        <v>5212</v>
      </c>
      <c r="K1293" s="1" t="s">
        <v>2687</v>
      </c>
      <c r="L1293" s="1" t="s">
        <v>2680</v>
      </c>
      <c r="M1293" s="1"/>
      <c r="N1293" s="1"/>
      <c r="O1293" s="1" t="s">
        <v>6528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x14ac:dyDescent="0.25">
      <c r="A1294" s="1" t="s">
        <v>5261</v>
      </c>
      <c r="B1294" s="1" t="s">
        <v>4155</v>
      </c>
      <c r="C1294" s="1">
        <v>4</v>
      </c>
      <c r="D1294" s="1">
        <v>1</v>
      </c>
      <c r="E1294" s="1">
        <v>8521</v>
      </c>
      <c r="F1294" s="1" t="s">
        <v>4775</v>
      </c>
      <c r="G1294" s="1" t="s">
        <v>5262</v>
      </c>
      <c r="H1294" s="1" t="s">
        <v>5264</v>
      </c>
      <c r="I1294" s="1" t="s">
        <v>251</v>
      </c>
      <c r="J1294" s="1" t="s">
        <v>5265</v>
      </c>
      <c r="K1294" s="1" t="s">
        <v>2687</v>
      </c>
      <c r="L1294" s="1" t="s">
        <v>2680</v>
      </c>
      <c r="M1294" s="1"/>
      <c r="N1294" s="1"/>
      <c r="O1294" s="1" t="s">
        <v>6528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x14ac:dyDescent="0.25">
      <c r="A1295" s="1" t="s">
        <v>5266</v>
      </c>
      <c r="B1295" s="1" t="s">
        <v>4155</v>
      </c>
      <c r="C1295" s="1">
        <v>3</v>
      </c>
      <c r="D1295" s="1">
        <v>1</v>
      </c>
      <c r="E1295" s="1">
        <v>3584</v>
      </c>
      <c r="F1295" s="1" t="s">
        <v>4775</v>
      </c>
      <c r="G1295" s="1" t="s">
        <v>5267</v>
      </c>
      <c r="H1295" s="1" t="s">
        <v>5264</v>
      </c>
      <c r="I1295" s="1" t="s">
        <v>5268</v>
      </c>
      <c r="J1295" s="1" t="s">
        <v>5265</v>
      </c>
      <c r="K1295" s="1" t="s">
        <v>2687</v>
      </c>
      <c r="L1295" s="1" t="s">
        <v>2680</v>
      </c>
      <c r="M1295" s="1"/>
      <c r="N1295" s="1"/>
      <c r="O1295" s="1" t="s">
        <v>6528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x14ac:dyDescent="0.25">
      <c r="A1296" s="1" t="s">
        <v>5269</v>
      </c>
      <c r="B1296" s="1" t="s">
        <v>4155</v>
      </c>
      <c r="C1296" s="1">
        <v>4</v>
      </c>
      <c r="D1296" s="1">
        <v>1</v>
      </c>
      <c r="E1296" s="1">
        <v>8525</v>
      </c>
      <c r="F1296" s="1" t="s">
        <v>4775</v>
      </c>
      <c r="G1296" s="1" t="s">
        <v>5270</v>
      </c>
      <c r="H1296" s="1" t="s">
        <v>5271</v>
      </c>
      <c r="I1296" s="1" t="s">
        <v>5211</v>
      </c>
      <c r="J1296" s="1" t="s">
        <v>5272</v>
      </c>
      <c r="K1296" s="1" t="s">
        <v>2687</v>
      </c>
      <c r="L1296" s="1" t="s">
        <v>2680</v>
      </c>
      <c r="M1296" s="1"/>
      <c r="N1296" s="1"/>
      <c r="O1296" s="1" t="s">
        <v>6528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x14ac:dyDescent="0.25">
      <c r="A1297" s="1" t="s">
        <v>5273</v>
      </c>
      <c r="B1297" s="1" t="s">
        <v>4155</v>
      </c>
      <c r="C1297" s="1">
        <v>4</v>
      </c>
      <c r="D1297" s="1">
        <v>1</v>
      </c>
      <c r="E1297" s="1">
        <v>8528</v>
      </c>
      <c r="F1297" s="1" t="s">
        <v>4775</v>
      </c>
      <c r="G1297" s="1" t="s">
        <v>5274</v>
      </c>
      <c r="H1297" s="1" t="s">
        <v>5259</v>
      </c>
      <c r="I1297" s="1" t="s">
        <v>5275</v>
      </c>
      <c r="J1297" s="1" t="s">
        <v>5212</v>
      </c>
      <c r="K1297" s="1" t="s">
        <v>2687</v>
      </c>
      <c r="L1297" s="1" t="s">
        <v>2680</v>
      </c>
      <c r="M1297" s="1"/>
      <c r="N1297" s="1"/>
      <c r="O1297" s="1" t="s">
        <v>6528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x14ac:dyDescent="0.25">
      <c r="A1298" s="1" t="s">
        <v>5276</v>
      </c>
      <c r="B1298" s="1" t="s">
        <v>4155</v>
      </c>
      <c r="C1298" s="1">
        <v>5</v>
      </c>
      <c r="D1298" s="1">
        <v>2</v>
      </c>
      <c r="E1298" s="1">
        <v>3886</v>
      </c>
      <c r="F1298" s="1" t="s">
        <v>4169</v>
      </c>
      <c r="G1298" s="1" t="s">
        <v>5277</v>
      </c>
      <c r="H1298" s="1" t="s">
        <v>5278</v>
      </c>
      <c r="I1298" s="1" t="s">
        <v>5279</v>
      </c>
      <c r="J1298" s="1" t="s">
        <v>5212</v>
      </c>
      <c r="K1298" s="1" t="s">
        <v>2687</v>
      </c>
      <c r="L1298" s="1" t="s">
        <v>2680</v>
      </c>
      <c r="M1298" s="1"/>
      <c r="N1298" s="1"/>
      <c r="O1298" s="1" t="s">
        <v>6528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x14ac:dyDescent="0.25">
      <c r="A1299" s="1" t="s">
        <v>5280</v>
      </c>
      <c r="B1299" s="1" t="s">
        <v>4155</v>
      </c>
      <c r="C1299" s="1">
        <v>3</v>
      </c>
      <c r="D1299" s="1">
        <v>1</v>
      </c>
      <c r="E1299" s="1">
        <v>2858</v>
      </c>
      <c r="F1299" s="1" t="s">
        <v>4169</v>
      </c>
      <c r="G1299" s="1" t="s">
        <v>5281</v>
      </c>
      <c r="H1299" s="1" t="s">
        <v>5283</v>
      </c>
      <c r="I1299" s="1" t="s">
        <v>5284</v>
      </c>
      <c r="J1299" s="1" t="s">
        <v>5285</v>
      </c>
      <c r="K1299" s="1" t="s">
        <v>2687</v>
      </c>
      <c r="L1299" s="1" t="s">
        <v>2680</v>
      </c>
      <c r="M1299" s="1"/>
      <c r="N1299" s="1"/>
      <c r="O1299" s="1" t="s">
        <v>6528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x14ac:dyDescent="0.25">
      <c r="A1300" s="1" t="s">
        <v>5286</v>
      </c>
      <c r="B1300" s="1" t="s">
        <v>4155</v>
      </c>
      <c r="C1300" s="1">
        <v>4</v>
      </c>
      <c r="D1300" s="1">
        <v>2</v>
      </c>
      <c r="E1300" s="1">
        <v>8536</v>
      </c>
      <c r="F1300" s="1" t="s">
        <v>4775</v>
      </c>
      <c r="G1300" s="1" t="s">
        <v>5287</v>
      </c>
      <c r="H1300" s="1" t="s">
        <v>5288</v>
      </c>
      <c r="I1300" s="1" t="s">
        <v>5289</v>
      </c>
      <c r="J1300" s="1" t="s">
        <v>5285</v>
      </c>
      <c r="K1300" s="1" t="s">
        <v>2687</v>
      </c>
      <c r="L1300" s="1" t="s">
        <v>2680</v>
      </c>
      <c r="M1300" s="1"/>
      <c r="N1300" s="1"/>
      <c r="O1300" s="1" t="s">
        <v>6528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x14ac:dyDescent="0.25">
      <c r="A1301" s="1" t="s">
        <v>5290</v>
      </c>
      <c r="B1301" s="1" t="s">
        <v>4155</v>
      </c>
      <c r="C1301" s="1">
        <v>4</v>
      </c>
      <c r="D1301" s="1">
        <v>2</v>
      </c>
      <c r="E1301" s="1">
        <v>3882</v>
      </c>
      <c r="F1301" s="1" t="s">
        <v>4169</v>
      </c>
      <c r="G1301" s="1" t="s">
        <v>5291</v>
      </c>
      <c r="H1301" s="1" t="s">
        <v>5293</v>
      </c>
      <c r="I1301" s="1" t="s">
        <v>5294</v>
      </c>
      <c r="J1301" s="1" t="s">
        <v>5295</v>
      </c>
      <c r="K1301" s="1" t="s">
        <v>2687</v>
      </c>
      <c r="L1301" s="1" t="s">
        <v>2680</v>
      </c>
      <c r="M1301" s="1"/>
      <c r="N1301" s="1"/>
      <c r="O1301" s="1" t="s">
        <v>6528</v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x14ac:dyDescent="0.25">
      <c r="A1302" s="1" t="s">
        <v>5296</v>
      </c>
      <c r="B1302" s="1" t="s">
        <v>4155</v>
      </c>
      <c r="C1302" s="1">
        <v>4</v>
      </c>
      <c r="D1302" s="1">
        <v>2</v>
      </c>
      <c r="E1302" s="1">
        <v>2727</v>
      </c>
      <c r="F1302" s="1" t="s">
        <v>4169</v>
      </c>
      <c r="G1302" s="1" t="s">
        <v>5297</v>
      </c>
      <c r="H1302" s="1" t="s">
        <v>5298</v>
      </c>
      <c r="I1302" s="1" t="s">
        <v>5299</v>
      </c>
      <c r="J1302" s="1" t="s">
        <v>5295</v>
      </c>
      <c r="K1302" s="1" t="s">
        <v>2687</v>
      </c>
      <c r="L1302" s="1" t="s">
        <v>2680</v>
      </c>
      <c r="M1302" s="1"/>
      <c r="N1302" s="1"/>
      <c r="O1302" s="1" t="s">
        <v>6528</v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x14ac:dyDescent="0.25">
      <c r="A1303" s="1" t="s">
        <v>5300</v>
      </c>
      <c r="B1303" s="1" t="s">
        <v>4155</v>
      </c>
      <c r="C1303" s="1">
        <v>6</v>
      </c>
      <c r="D1303" s="1">
        <v>1</v>
      </c>
      <c r="E1303" s="1">
        <v>2859</v>
      </c>
      <c r="F1303" s="1" t="s">
        <v>4169</v>
      </c>
      <c r="G1303" s="1" t="s">
        <v>5301</v>
      </c>
      <c r="H1303" s="1" t="s">
        <v>5302</v>
      </c>
      <c r="I1303" s="1" t="s">
        <v>5303</v>
      </c>
      <c r="J1303" s="1" t="s">
        <v>5285</v>
      </c>
      <c r="K1303" s="1" t="s">
        <v>2687</v>
      </c>
      <c r="L1303" s="1" t="s">
        <v>2680</v>
      </c>
      <c r="M1303" s="1"/>
      <c r="N1303" s="1"/>
      <c r="O1303" s="1" t="s">
        <v>6528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x14ac:dyDescent="0.25">
      <c r="A1304" s="1" t="s">
        <v>5304</v>
      </c>
      <c r="B1304" s="1" t="s">
        <v>4155</v>
      </c>
      <c r="C1304" s="1">
        <v>4</v>
      </c>
      <c r="D1304" s="1">
        <v>2</v>
      </c>
      <c r="E1304" s="1">
        <v>2844</v>
      </c>
      <c r="F1304" s="1" t="s">
        <v>4169</v>
      </c>
      <c r="G1304" s="1" t="s">
        <v>5305</v>
      </c>
      <c r="H1304" s="1" t="s">
        <v>5306</v>
      </c>
      <c r="I1304" s="1" t="s">
        <v>5307</v>
      </c>
      <c r="J1304" s="1" t="s">
        <v>5285</v>
      </c>
      <c r="K1304" s="1" t="s">
        <v>2687</v>
      </c>
      <c r="L1304" s="1" t="s">
        <v>2680</v>
      </c>
      <c r="M1304" s="1"/>
      <c r="N1304" s="1"/>
      <c r="O1304" s="1" t="s">
        <v>6528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x14ac:dyDescent="0.25">
      <c r="A1305" s="1" t="s">
        <v>5308</v>
      </c>
      <c r="B1305" s="1" t="s">
        <v>4155</v>
      </c>
      <c r="C1305" s="1">
        <v>6</v>
      </c>
      <c r="D1305" s="1">
        <v>1</v>
      </c>
      <c r="E1305" s="1">
        <v>2839</v>
      </c>
      <c r="F1305" s="1" t="s">
        <v>4169</v>
      </c>
      <c r="G1305" s="1" t="s">
        <v>5309</v>
      </c>
      <c r="H1305" s="1" t="s">
        <v>5311</v>
      </c>
      <c r="I1305" s="1" t="s">
        <v>5312</v>
      </c>
      <c r="J1305" s="1" t="s">
        <v>5313</v>
      </c>
      <c r="K1305" s="1" t="s">
        <v>2687</v>
      </c>
      <c r="L1305" s="1" t="s">
        <v>2680</v>
      </c>
      <c r="M1305" s="1"/>
      <c r="N1305" s="1"/>
      <c r="O1305" s="1" t="s">
        <v>6528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x14ac:dyDescent="0.25">
      <c r="A1306" s="1" t="s">
        <v>5314</v>
      </c>
      <c r="B1306" s="1" t="s">
        <v>4155</v>
      </c>
      <c r="C1306" s="1">
        <v>3</v>
      </c>
      <c r="D1306" s="1">
        <v>2</v>
      </c>
      <c r="E1306" s="1">
        <v>10624</v>
      </c>
      <c r="F1306" s="1" t="s">
        <v>4775</v>
      </c>
      <c r="G1306" s="1" t="s">
        <v>5315</v>
      </c>
      <c r="H1306" s="1" t="s">
        <v>5316</v>
      </c>
      <c r="I1306" s="1" t="s">
        <v>5317</v>
      </c>
      <c r="J1306" s="1" t="s">
        <v>5243</v>
      </c>
      <c r="K1306" s="1" t="s">
        <v>2687</v>
      </c>
      <c r="L1306" s="1" t="s">
        <v>2680</v>
      </c>
      <c r="M1306" s="1"/>
      <c r="N1306" s="1"/>
      <c r="O1306" s="1" t="s">
        <v>6528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x14ac:dyDescent="0.25">
      <c r="A1307" s="1" t="s">
        <v>5318</v>
      </c>
      <c r="B1307" s="1" t="s">
        <v>4155</v>
      </c>
      <c r="C1307" s="1">
        <v>4</v>
      </c>
      <c r="D1307" s="1">
        <v>1</v>
      </c>
      <c r="E1307" s="1">
        <v>2848</v>
      </c>
      <c r="F1307" s="1" t="s">
        <v>4169</v>
      </c>
      <c r="G1307" s="1" t="s">
        <v>5319</v>
      </c>
      <c r="H1307" s="1" t="s">
        <v>5320</v>
      </c>
      <c r="I1307" s="1" t="s">
        <v>352</v>
      </c>
      <c r="J1307" s="1" t="s">
        <v>5321</v>
      </c>
      <c r="K1307" s="1" t="s">
        <v>2687</v>
      </c>
      <c r="L1307" s="1" t="s">
        <v>2680</v>
      </c>
      <c r="M1307" s="1"/>
      <c r="N1307" s="1"/>
      <c r="O1307" s="1" t="s">
        <v>6528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x14ac:dyDescent="0.25">
      <c r="A1308" s="1" t="s">
        <v>5322</v>
      </c>
      <c r="B1308" s="1" t="s">
        <v>4155</v>
      </c>
      <c r="C1308" s="1">
        <v>4</v>
      </c>
      <c r="D1308" s="1">
        <v>2</v>
      </c>
      <c r="E1308" s="1">
        <v>2780</v>
      </c>
      <c r="F1308" s="1" t="s">
        <v>4169</v>
      </c>
      <c r="G1308" s="1" t="s">
        <v>5323</v>
      </c>
      <c r="H1308" s="1" t="s">
        <v>5324</v>
      </c>
      <c r="I1308" s="1" t="s">
        <v>5325</v>
      </c>
      <c r="J1308" s="1" t="s">
        <v>5243</v>
      </c>
      <c r="K1308" s="1" t="s">
        <v>2687</v>
      </c>
      <c r="L1308" s="1" t="s">
        <v>2680</v>
      </c>
      <c r="M1308" s="1"/>
      <c r="N1308" s="1"/>
      <c r="O1308" s="1" t="s">
        <v>6528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x14ac:dyDescent="0.25">
      <c r="A1309" s="1" t="s">
        <v>5326</v>
      </c>
      <c r="B1309" s="1" t="s">
        <v>4155</v>
      </c>
      <c r="C1309" s="1">
        <v>3</v>
      </c>
      <c r="D1309" s="1">
        <v>1</v>
      </c>
      <c r="E1309" s="1">
        <v>10510</v>
      </c>
      <c r="F1309" s="1" t="s">
        <v>4775</v>
      </c>
      <c r="G1309" s="1" t="s">
        <v>5327</v>
      </c>
      <c r="H1309" s="1" t="s">
        <v>5328</v>
      </c>
      <c r="I1309" s="1" t="s">
        <v>5329</v>
      </c>
      <c r="J1309" s="1" t="s">
        <v>5330</v>
      </c>
      <c r="K1309" s="1" t="s">
        <v>2687</v>
      </c>
      <c r="L1309" s="1" t="s">
        <v>2680</v>
      </c>
      <c r="M1309" s="1"/>
      <c r="N1309" s="1"/>
      <c r="O1309" s="1" t="s">
        <v>6528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x14ac:dyDescent="0.25">
      <c r="A1310" s="1" t="s">
        <v>5331</v>
      </c>
      <c r="B1310" s="1" t="s">
        <v>4155</v>
      </c>
      <c r="C1310" s="1">
        <v>4</v>
      </c>
      <c r="D1310" s="1">
        <v>2</v>
      </c>
      <c r="E1310" s="1">
        <v>3562</v>
      </c>
      <c r="F1310" s="1" t="s">
        <v>4775</v>
      </c>
      <c r="G1310" s="1" t="s">
        <v>5332</v>
      </c>
      <c r="H1310" s="1" t="s">
        <v>5334</v>
      </c>
      <c r="I1310" s="1" t="s">
        <v>5335</v>
      </c>
      <c r="J1310" s="1" t="s">
        <v>5295</v>
      </c>
      <c r="K1310" s="1" t="s">
        <v>2687</v>
      </c>
      <c r="L1310" s="1" t="s">
        <v>2680</v>
      </c>
      <c r="M1310" s="1"/>
      <c r="N1310" s="1"/>
      <c r="O1310" s="1" t="s">
        <v>6528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x14ac:dyDescent="0.25">
      <c r="A1311" s="1" t="s">
        <v>5336</v>
      </c>
      <c r="B1311" s="1" t="s">
        <v>4155</v>
      </c>
      <c r="C1311" s="1">
        <v>4</v>
      </c>
      <c r="D1311" s="1">
        <v>1</v>
      </c>
      <c r="E1311" s="1">
        <v>8537</v>
      </c>
      <c r="F1311" s="1" t="s">
        <v>4775</v>
      </c>
      <c r="G1311" s="1" t="s">
        <v>5337</v>
      </c>
      <c r="H1311" s="1" t="s">
        <v>5338</v>
      </c>
      <c r="I1311" s="1" t="s">
        <v>5339</v>
      </c>
      <c r="J1311" s="1" t="s">
        <v>5295</v>
      </c>
      <c r="K1311" s="1" t="s">
        <v>2687</v>
      </c>
      <c r="L1311" s="1" t="s">
        <v>2680</v>
      </c>
      <c r="M1311" s="1"/>
      <c r="N1311" s="1"/>
      <c r="O1311" s="1" t="s">
        <v>6528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x14ac:dyDescent="0.25">
      <c r="A1312" s="1" t="s">
        <v>5340</v>
      </c>
      <c r="B1312" s="1" t="s">
        <v>4155</v>
      </c>
      <c r="C1312" s="1">
        <v>3</v>
      </c>
      <c r="D1312" s="1">
        <v>2</v>
      </c>
      <c r="E1312" s="1">
        <v>2763</v>
      </c>
      <c r="F1312" s="1" t="s">
        <v>4169</v>
      </c>
      <c r="G1312" s="1" t="s">
        <v>5341</v>
      </c>
      <c r="H1312" s="1" t="s">
        <v>5342</v>
      </c>
      <c r="I1312" s="1" t="s">
        <v>28</v>
      </c>
      <c r="J1312" s="1" t="s">
        <v>5343</v>
      </c>
      <c r="K1312" s="1" t="s">
        <v>3141</v>
      </c>
      <c r="L1312" s="1" t="s">
        <v>3142</v>
      </c>
      <c r="M1312" s="1"/>
      <c r="N1312" s="1"/>
      <c r="O1312" s="1" t="s">
        <v>6528</v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x14ac:dyDescent="0.25">
      <c r="A1313" s="1" t="s">
        <v>5344</v>
      </c>
      <c r="B1313" s="1" t="s">
        <v>4155</v>
      </c>
      <c r="C1313" s="1">
        <v>4</v>
      </c>
      <c r="D1313" s="1">
        <v>1</v>
      </c>
      <c r="E1313" s="1">
        <v>3770</v>
      </c>
      <c r="F1313" s="1" t="s">
        <v>4212</v>
      </c>
      <c r="G1313" s="1" t="s">
        <v>5345</v>
      </c>
      <c r="H1313" s="1" t="s">
        <v>5346</v>
      </c>
      <c r="I1313" s="1" t="s">
        <v>5347</v>
      </c>
      <c r="J1313" s="1" t="s">
        <v>346</v>
      </c>
      <c r="K1313" s="1" t="s">
        <v>3141</v>
      </c>
      <c r="L1313" s="1" t="s">
        <v>3142</v>
      </c>
      <c r="M1313" s="1"/>
      <c r="N1313" s="1"/>
      <c r="O1313" s="1" t="s">
        <v>6528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x14ac:dyDescent="0.25">
      <c r="A1314" s="1" t="s">
        <v>5348</v>
      </c>
      <c r="B1314" s="1" t="s">
        <v>4155</v>
      </c>
      <c r="C1314" s="1">
        <v>3</v>
      </c>
      <c r="D1314" s="1">
        <v>1</v>
      </c>
      <c r="E1314" s="1">
        <v>8577</v>
      </c>
      <c r="F1314" s="1" t="s">
        <v>3401</v>
      </c>
      <c r="G1314" s="1" t="s">
        <v>4135</v>
      </c>
      <c r="H1314" s="1" t="s">
        <v>4136</v>
      </c>
      <c r="I1314" s="1" t="s">
        <v>4137</v>
      </c>
      <c r="J1314" s="1" t="s">
        <v>4138</v>
      </c>
      <c r="K1314" s="1" t="s">
        <v>4139</v>
      </c>
      <c r="L1314" s="1" t="s">
        <v>34</v>
      </c>
      <c r="M1314" s="1"/>
      <c r="N1314" s="1"/>
      <c r="O1314" s="1" t="s">
        <v>6528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x14ac:dyDescent="0.25">
      <c r="A1315" s="1" t="s">
        <v>5349</v>
      </c>
      <c r="B1315" s="1" t="s">
        <v>4155</v>
      </c>
      <c r="C1315" s="1">
        <v>4</v>
      </c>
      <c r="D1315" s="1">
        <v>1</v>
      </c>
      <c r="E1315" s="1">
        <v>3738</v>
      </c>
      <c r="F1315" s="1" t="s">
        <v>3437</v>
      </c>
      <c r="G1315" s="1" t="s">
        <v>5350</v>
      </c>
      <c r="H1315" s="1" t="s">
        <v>5351</v>
      </c>
      <c r="I1315" s="1" t="s">
        <v>5352</v>
      </c>
      <c r="J1315" s="1" t="s">
        <v>5353</v>
      </c>
      <c r="K1315" s="1" t="s">
        <v>5354</v>
      </c>
      <c r="L1315" s="1" t="s">
        <v>34</v>
      </c>
      <c r="M1315" s="1"/>
      <c r="N1315" s="1"/>
      <c r="O1315" s="1" t="s">
        <v>6528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x14ac:dyDescent="0.25">
      <c r="A1316" s="1" t="s">
        <v>5355</v>
      </c>
      <c r="B1316" s="1" t="s">
        <v>4155</v>
      </c>
      <c r="C1316" s="1">
        <v>4</v>
      </c>
      <c r="D1316" s="1">
        <v>1</v>
      </c>
      <c r="E1316" s="1">
        <v>5010</v>
      </c>
      <c r="F1316" s="1" t="s">
        <v>3401</v>
      </c>
      <c r="G1316" s="1" t="s">
        <v>4129</v>
      </c>
      <c r="H1316" s="1" t="s">
        <v>4130</v>
      </c>
      <c r="I1316" s="1" t="s">
        <v>4131</v>
      </c>
      <c r="J1316" s="1" t="s">
        <v>4132</v>
      </c>
      <c r="K1316" s="1" t="s">
        <v>4133</v>
      </c>
      <c r="L1316" s="1" t="s">
        <v>34</v>
      </c>
      <c r="M1316" s="1"/>
      <c r="N1316" s="1"/>
      <c r="O1316" s="1" t="s">
        <v>6528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x14ac:dyDescent="0.25">
      <c r="A1317" s="1" t="s">
        <v>5356</v>
      </c>
      <c r="B1317" s="1" t="s">
        <v>4155</v>
      </c>
      <c r="C1317" s="1">
        <v>3</v>
      </c>
      <c r="D1317" s="1">
        <v>1</v>
      </c>
      <c r="E1317" s="1">
        <v>4010</v>
      </c>
      <c r="F1317" s="1" t="s">
        <v>4303</v>
      </c>
      <c r="G1317" s="1" t="s">
        <v>5357</v>
      </c>
      <c r="H1317" s="1" t="s">
        <v>5358</v>
      </c>
      <c r="I1317" s="1" t="s">
        <v>5359</v>
      </c>
      <c r="J1317" s="1" t="s">
        <v>346</v>
      </c>
      <c r="K1317" s="1" t="s">
        <v>281</v>
      </c>
      <c r="L1317" s="1" t="s">
        <v>34</v>
      </c>
      <c r="M1317" s="1"/>
      <c r="N1317" s="1"/>
      <c r="O1317" s="1" t="s">
        <v>6528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x14ac:dyDescent="0.25">
      <c r="A1318" s="1" t="s">
        <v>5360</v>
      </c>
      <c r="B1318" s="1" t="s">
        <v>4155</v>
      </c>
      <c r="C1318" s="1">
        <v>4</v>
      </c>
      <c r="D1318" s="1">
        <v>2</v>
      </c>
      <c r="E1318" s="1">
        <v>4008</v>
      </c>
      <c r="F1318" s="1" t="s">
        <v>4303</v>
      </c>
      <c r="G1318" s="1" t="s">
        <v>5361</v>
      </c>
      <c r="H1318" s="1" t="s">
        <v>5362</v>
      </c>
      <c r="I1318" s="1" t="s">
        <v>3818</v>
      </c>
      <c r="J1318" s="1" t="s">
        <v>5363</v>
      </c>
      <c r="K1318" s="1" t="s">
        <v>281</v>
      </c>
      <c r="L1318" s="1" t="s">
        <v>34</v>
      </c>
      <c r="M1318" s="1"/>
      <c r="N1318" s="1"/>
      <c r="O1318" s="1" t="s">
        <v>6528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x14ac:dyDescent="0.25">
      <c r="A1319" s="1" t="s">
        <v>5364</v>
      </c>
      <c r="B1319" s="1" t="s">
        <v>4155</v>
      </c>
      <c r="C1319" s="1">
        <v>3</v>
      </c>
      <c r="D1319" s="1">
        <v>1</v>
      </c>
      <c r="E1319" s="1">
        <v>4009</v>
      </c>
      <c r="F1319" s="1" t="s">
        <v>4303</v>
      </c>
      <c r="G1319" s="1" t="s">
        <v>5365</v>
      </c>
      <c r="H1319" s="1" t="s">
        <v>5366</v>
      </c>
      <c r="I1319" s="1" t="s">
        <v>4560</v>
      </c>
      <c r="J1319" s="1" t="s">
        <v>346</v>
      </c>
      <c r="K1319" s="1" t="s">
        <v>281</v>
      </c>
      <c r="L1319" s="1" t="s">
        <v>34</v>
      </c>
      <c r="M1319" s="1"/>
      <c r="N1319" s="1"/>
      <c r="O1319" s="1" t="s">
        <v>6528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x14ac:dyDescent="0.25">
      <c r="A1320" s="1" t="s">
        <v>5367</v>
      </c>
      <c r="B1320" s="1" t="s">
        <v>4155</v>
      </c>
      <c r="C1320" s="1">
        <v>4</v>
      </c>
      <c r="D1320" s="1">
        <v>2</v>
      </c>
      <c r="E1320" s="1">
        <v>4006</v>
      </c>
      <c r="F1320" s="1" t="s">
        <v>4303</v>
      </c>
      <c r="G1320" s="1" t="s">
        <v>5368</v>
      </c>
      <c r="H1320" s="1" t="s">
        <v>5369</v>
      </c>
      <c r="I1320" s="1" t="s">
        <v>5370</v>
      </c>
      <c r="J1320" s="1" t="s">
        <v>219</v>
      </c>
      <c r="K1320" s="1" t="s">
        <v>281</v>
      </c>
      <c r="L1320" s="1" t="s">
        <v>34</v>
      </c>
      <c r="M1320" s="1"/>
      <c r="N1320" s="1"/>
      <c r="O1320" s="1" t="s">
        <v>6528</v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x14ac:dyDescent="0.25">
      <c r="A1321" s="1" t="s">
        <v>5371</v>
      </c>
      <c r="B1321" s="1" t="s">
        <v>4155</v>
      </c>
      <c r="C1321" s="1">
        <v>3</v>
      </c>
      <c r="D1321" s="1">
        <v>2</v>
      </c>
      <c r="E1321" s="1">
        <v>4007</v>
      </c>
      <c r="F1321" s="1" t="s">
        <v>4303</v>
      </c>
      <c r="G1321" s="1" t="s">
        <v>5372</v>
      </c>
      <c r="H1321" s="1" t="s">
        <v>5373</v>
      </c>
      <c r="I1321" s="1" t="s">
        <v>5374</v>
      </c>
      <c r="J1321" s="1" t="s">
        <v>1539</v>
      </c>
      <c r="K1321" s="1" t="s">
        <v>281</v>
      </c>
      <c r="L1321" s="1" t="s">
        <v>34</v>
      </c>
      <c r="M1321" s="1"/>
      <c r="N1321" s="1"/>
      <c r="O1321" s="1" t="s">
        <v>6528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x14ac:dyDescent="0.25">
      <c r="A1322" s="1" t="s">
        <v>5375</v>
      </c>
      <c r="B1322" s="1" t="s">
        <v>4155</v>
      </c>
      <c r="C1322" s="1">
        <v>3</v>
      </c>
      <c r="D1322" s="1">
        <v>2</v>
      </c>
      <c r="E1322" s="1">
        <v>3201</v>
      </c>
      <c r="F1322" s="1" t="s">
        <v>357</v>
      </c>
      <c r="G1322" s="1" t="s">
        <v>1541</v>
      </c>
      <c r="H1322" s="1" t="s">
        <v>1542</v>
      </c>
      <c r="I1322" s="1" t="s">
        <v>1173</v>
      </c>
      <c r="J1322" s="1" t="s">
        <v>1543</v>
      </c>
      <c r="K1322" s="1" t="s">
        <v>281</v>
      </c>
      <c r="L1322" s="1" t="s">
        <v>34</v>
      </c>
      <c r="M1322" s="1"/>
      <c r="N1322" s="1"/>
      <c r="O1322" s="1" t="s">
        <v>6528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x14ac:dyDescent="0.25">
      <c r="A1323" s="1" t="s">
        <v>5376</v>
      </c>
      <c r="B1323" s="1" t="s">
        <v>4155</v>
      </c>
      <c r="C1323" s="1">
        <v>4</v>
      </c>
      <c r="D1323" s="1">
        <v>1</v>
      </c>
      <c r="E1323" s="1">
        <v>5003</v>
      </c>
      <c r="F1323" s="1" t="s">
        <v>4257</v>
      </c>
      <c r="G1323" s="1" t="s">
        <v>5377</v>
      </c>
      <c r="H1323" s="1" t="s">
        <v>5362</v>
      </c>
      <c r="I1323" s="1" t="s">
        <v>5378</v>
      </c>
      <c r="J1323" s="1" t="s">
        <v>5363</v>
      </c>
      <c r="K1323" s="1" t="s">
        <v>281</v>
      </c>
      <c r="L1323" s="1" t="s">
        <v>34</v>
      </c>
      <c r="M1323" s="1"/>
      <c r="N1323" s="1"/>
      <c r="O1323" s="1" t="s">
        <v>6528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x14ac:dyDescent="0.25">
      <c r="A1324" s="1" t="s">
        <v>5379</v>
      </c>
      <c r="B1324" s="1" t="s">
        <v>4155</v>
      </c>
      <c r="C1324" s="1">
        <v>3</v>
      </c>
      <c r="D1324" s="1">
        <v>2</v>
      </c>
      <c r="E1324" s="1">
        <v>3814</v>
      </c>
      <c r="F1324" s="1" t="s">
        <v>4178</v>
      </c>
      <c r="G1324" s="1" t="s">
        <v>5380</v>
      </c>
      <c r="H1324" s="1" t="s">
        <v>5383</v>
      </c>
      <c r="I1324" s="1" t="s">
        <v>5384</v>
      </c>
      <c r="J1324" s="1" t="s">
        <v>1794</v>
      </c>
      <c r="K1324" s="1" t="s">
        <v>5385</v>
      </c>
      <c r="L1324" s="1" t="s">
        <v>2150</v>
      </c>
      <c r="M1324" s="1"/>
      <c r="N1324" s="1"/>
      <c r="O1324" s="1" t="s">
        <v>6528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x14ac:dyDescent="0.25">
      <c r="A1325" s="1" t="s">
        <v>5379</v>
      </c>
      <c r="B1325" s="1" t="s">
        <v>4155</v>
      </c>
      <c r="C1325" s="1">
        <v>3</v>
      </c>
      <c r="D1325" s="1">
        <v>2</v>
      </c>
      <c r="E1325" s="1">
        <v>3814</v>
      </c>
      <c r="F1325" s="1" t="s">
        <v>4178</v>
      </c>
      <c r="G1325" s="1" t="s">
        <v>5380</v>
      </c>
      <c r="H1325" s="1" t="s">
        <v>5383</v>
      </c>
      <c r="I1325" s="1" t="s">
        <v>5384</v>
      </c>
      <c r="J1325" s="1" t="s">
        <v>1794</v>
      </c>
      <c r="K1325" s="1" t="s">
        <v>5385</v>
      </c>
      <c r="L1325" s="1" t="s">
        <v>2150</v>
      </c>
      <c r="M1325" s="1"/>
      <c r="N1325" s="1"/>
      <c r="O1325" s="1" t="s">
        <v>6528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x14ac:dyDescent="0.25">
      <c r="A1326" s="1" t="s">
        <v>5386</v>
      </c>
      <c r="B1326" s="1" t="s">
        <v>4155</v>
      </c>
      <c r="C1326" s="1">
        <v>4</v>
      </c>
      <c r="D1326" s="1">
        <v>1</v>
      </c>
      <c r="E1326" s="1">
        <v>4586</v>
      </c>
      <c r="F1326" s="1" t="s">
        <v>4419</v>
      </c>
      <c r="G1326" s="1" t="s">
        <v>5387</v>
      </c>
      <c r="H1326" s="1" t="s">
        <v>5388</v>
      </c>
      <c r="I1326" s="1" t="s">
        <v>5125</v>
      </c>
      <c r="J1326" s="1" t="s">
        <v>546</v>
      </c>
      <c r="K1326" s="1" t="s">
        <v>68</v>
      </c>
      <c r="L1326" s="1" t="s">
        <v>34</v>
      </c>
      <c r="M1326" s="1"/>
      <c r="N1326" s="1"/>
      <c r="O1326" s="1" t="s">
        <v>6528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x14ac:dyDescent="0.25">
      <c r="A1327" s="1" t="s">
        <v>5389</v>
      </c>
      <c r="B1327" s="1" t="s">
        <v>4155</v>
      </c>
      <c r="C1327" s="1">
        <v>3</v>
      </c>
      <c r="D1327" s="1">
        <v>1.5</v>
      </c>
      <c r="E1327" s="1">
        <v>3828</v>
      </c>
      <c r="F1327" s="1" t="s">
        <v>4178</v>
      </c>
      <c r="G1327" s="1" t="s">
        <v>5390</v>
      </c>
      <c r="H1327" s="1" t="s">
        <v>5391</v>
      </c>
      <c r="I1327" s="1" t="s">
        <v>5392</v>
      </c>
      <c r="J1327" s="1" t="s">
        <v>346</v>
      </c>
      <c r="K1327" s="1" t="s">
        <v>5393</v>
      </c>
      <c r="L1327" s="1" t="s">
        <v>1830</v>
      </c>
      <c r="M1327" s="1"/>
      <c r="N1327" s="1"/>
      <c r="O1327" s="1" t="s">
        <v>6528</v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x14ac:dyDescent="0.25">
      <c r="A1328" s="1" t="s">
        <v>5394</v>
      </c>
      <c r="B1328" s="1" t="s">
        <v>4155</v>
      </c>
      <c r="C1328" s="1">
        <v>3</v>
      </c>
      <c r="D1328" s="1">
        <v>1.5</v>
      </c>
      <c r="E1328" s="1">
        <v>10627</v>
      </c>
      <c r="F1328" s="1" t="s">
        <v>4163</v>
      </c>
      <c r="G1328" s="1" t="s">
        <v>5395</v>
      </c>
      <c r="H1328" s="1" t="s">
        <v>5396</v>
      </c>
      <c r="I1328" s="1" t="s">
        <v>4646</v>
      </c>
      <c r="J1328" s="1" t="s">
        <v>346</v>
      </c>
      <c r="K1328" s="1" t="s">
        <v>5397</v>
      </c>
      <c r="L1328" s="1" t="s">
        <v>1830</v>
      </c>
      <c r="M1328" s="1"/>
      <c r="N1328" s="1"/>
      <c r="O1328" s="1" t="s">
        <v>6528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x14ac:dyDescent="0.25">
      <c r="A1329" s="1" t="s">
        <v>5398</v>
      </c>
      <c r="B1329" s="1" t="s">
        <v>4155</v>
      </c>
      <c r="C1329" s="1">
        <v>3</v>
      </c>
      <c r="D1329" s="1">
        <v>1.5</v>
      </c>
      <c r="E1329" s="1">
        <v>10626</v>
      </c>
      <c r="F1329" s="1" t="s">
        <v>4158</v>
      </c>
      <c r="G1329" s="1" t="s">
        <v>5399</v>
      </c>
      <c r="H1329" s="1" t="s">
        <v>5400</v>
      </c>
      <c r="I1329" s="1" t="s">
        <v>218</v>
      </c>
      <c r="J1329" s="1" t="s">
        <v>346</v>
      </c>
      <c r="K1329" s="1" t="s">
        <v>5401</v>
      </c>
      <c r="L1329" s="1" t="s">
        <v>1830</v>
      </c>
      <c r="M1329" s="1"/>
      <c r="N1329" s="1"/>
      <c r="O1329" s="1" t="s">
        <v>6528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x14ac:dyDescent="0.25">
      <c r="A1330" s="1" t="s">
        <v>5402</v>
      </c>
      <c r="B1330" s="1" t="s">
        <v>4155</v>
      </c>
      <c r="C1330" s="1">
        <v>5</v>
      </c>
      <c r="D1330" s="1">
        <v>1</v>
      </c>
      <c r="E1330" s="1">
        <v>10628</v>
      </c>
      <c r="F1330" s="1" t="s">
        <v>4163</v>
      </c>
      <c r="G1330" s="1" t="s">
        <v>5403</v>
      </c>
      <c r="H1330" s="1" t="s">
        <v>5404</v>
      </c>
      <c r="I1330" s="1" t="s">
        <v>5405</v>
      </c>
      <c r="J1330" s="1" t="s">
        <v>2622</v>
      </c>
      <c r="K1330" s="1" t="s">
        <v>5406</v>
      </c>
      <c r="L1330" s="1" t="s">
        <v>1830</v>
      </c>
      <c r="M1330" s="1"/>
      <c r="N1330" s="1"/>
      <c r="O1330" s="1" t="s">
        <v>6528</v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x14ac:dyDescent="0.25">
      <c r="A1331" s="1" t="s">
        <v>5407</v>
      </c>
      <c r="B1331" s="1" t="s">
        <v>5408</v>
      </c>
      <c r="C1331" s="1">
        <v>4</v>
      </c>
      <c r="D1331" s="1">
        <v>1.5</v>
      </c>
      <c r="E1331" s="1">
        <v>336</v>
      </c>
      <c r="F1331" s="1" t="s">
        <v>30</v>
      </c>
      <c r="G1331" s="1" t="s">
        <v>1866</v>
      </c>
      <c r="H1331" s="1" t="s">
        <v>1868</v>
      </c>
      <c r="I1331" s="1" t="s">
        <v>28</v>
      </c>
      <c r="J1331" s="1" t="s">
        <v>1869</v>
      </c>
      <c r="K1331" s="1" t="s">
        <v>1864</v>
      </c>
      <c r="L1331" s="1" t="s">
        <v>1830</v>
      </c>
      <c r="M1331" s="1"/>
      <c r="N1331" s="1"/>
      <c r="O1331" s="1" t="s">
        <v>6528</v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x14ac:dyDescent="0.25">
      <c r="A1332" s="1" t="s">
        <v>5409</v>
      </c>
      <c r="B1332" s="1" t="s">
        <v>5408</v>
      </c>
      <c r="C1332" s="1">
        <v>4</v>
      </c>
      <c r="D1332" s="1">
        <v>1.5</v>
      </c>
      <c r="E1332" s="1">
        <v>314</v>
      </c>
      <c r="F1332" s="1" t="s">
        <v>30</v>
      </c>
      <c r="G1332" s="1" t="s">
        <v>1890</v>
      </c>
      <c r="H1332" s="1" t="s">
        <v>1892</v>
      </c>
      <c r="I1332" s="1" t="s">
        <v>1893</v>
      </c>
      <c r="J1332" s="1" t="s">
        <v>1894</v>
      </c>
      <c r="K1332" s="1" t="s">
        <v>1888</v>
      </c>
      <c r="L1332" s="1" t="s">
        <v>1830</v>
      </c>
      <c r="M1332" s="1"/>
      <c r="N1332" s="1"/>
      <c r="O1332" s="1" t="s">
        <v>6528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x14ac:dyDescent="0.25">
      <c r="A1333" s="1" t="s">
        <v>5410</v>
      </c>
      <c r="B1333" s="1" t="s">
        <v>5408</v>
      </c>
      <c r="C1333" s="1">
        <v>4</v>
      </c>
      <c r="D1333" s="1">
        <v>1.5</v>
      </c>
      <c r="E1333" s="1">
        <v>259</v>
      </c>
      <c r="F1333" s="1" t="s">
        <v>30</v>
      </c>
      <c r="G1333" s="1" t="s">
        <v>1871</v>
      </c>
      <c r="H1333" s="1" t="s">
        <v>1873</v>
      </c>
      <c r="I1333" s="1" t="s">
        <v>28</v>
      </c>
      <c r="J1333" s="1" t="s">
        <v>1874</v>
      </c>
      <c r="K1333" s="1" t="s">
        <v>1874</v>
      </c>
      <c r="L1333" s="1" t="s">
        <v>1830</v>
      </c>
      <c r="M1333" s="1"/>
      <c r="N1333" s="1"/>
      <c r="O1333" s="1" t="s">
        <v>6528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x14ac:dyDescent="0.25">
      <c r="A1334" s="1" t="s">
        <v>5411</v>
      </c>
      <c r="B1334" s="1" t="s">
        <v>5408</v>
      </c>
      <c r="C1334" s="1">
        <v>4</v>
      </c>
      <c r="D1334" s="1">
        <v>1.5</v>
      </c>
      <c r="E1334" s="1">
        <v>354</v>
      </c>
      <c r="F1334" s="1" t="s">
        <v>30</v>
      </c>
      <c r="G1334" s="1" t="s">
        <v>1825</v>
      </c>
      <c r="H1334" s="1" t="s">
        <v>1827</v>
      </c>
      <c r="I1334" s="1" t="s">
        <v>28</v>
      </c>
      <c r="J1334" s="1" t="s">
        <v>1828</v>
      </c>
      <c r="K1334" s="1" t="s">
        <v>1829</v>
      </c>
      <c r="L1334" s="1" t="s">
        <v>1830</v>
      </c>
      <c r="M1334" s="1"/>
      <c r="N1334" s="1"/>
      <c r="O1334" s="1" t="s">
        <v>6528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x14ac:dyDescent="0.25">
      <c r="A1335" s="1" t="s">
        <v>5413</v>
      </c>
      <c r="B1335" s="1" t="s">
        <v>5408</v>
      </c>
      <c r="C1335" s="1">
        <v>4</v>
      </c>
      <c r="D1335" s="1">
        <v>1.5</v>
      </c>
      <c r="E1335" s="1">
        <v>4080</v>
      </c>
      <c r="F1335" s="1" t="s">
        <v>343</v>
      </c>
      <c r="G1335" s="1" t="s">
        <v>5414</v>
      </c>
      <c r="H1335" s="1" t="s">
        <v>5416</v>
      </c>
      <c r="I1335" s="1" t="s">
        <v>3327</v>
      </c>
      <c r="J1335" s="1" t="s">
        <v>1899</v>
      </c>
      <c r="K1335" s="1" t="s">
        <v>5417</v>
      </c>
      <c r="L1335" s="1" t="s">
        <v>1946</v>
      </c>
      <c r="M1335" s="1"/>
      <c r="N1335" s="1"/>
      <c r="O1335" s="1" t="s">
        <v>6528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x14ac:dyDescent="0.25">
      <c r="A1336" s="1" t="s">
        <v>5418</v>
      </c>
      <c r="B1336" s="1" t="s">
        <v>5408</v>
      </c>
      <c r="C1336" s="1">
        <v>4</v>
      </c>
      <c r="D1336" s="1">
        <v>1.5</v>
      </c>
      <c r="E1336" s="1">
        <v>4079</v>
      </c>
      <c r="F1336" s="1" t="s">
        <v>343</v>
      </c>
      <c r="G1336" s="1" t="s">
        <v>5419</v>
      </c>
      <c r="H1336" s="1" t="s">
        <v>5420</v>
      </c>
      <c r="I1336" s="1" t="s">
        <v>2566</v>
      </c>
      <c r="J1336" s="1" t="s">
        <v>2543</v>
      </c>
      <c r="K1336" s="1" t="s">
        <v>1945</v>
      </c>
      <c r="L1336" s="1" t="s">
        <v>1946</v>
      </c>
      <c r="M1336" s="1"/>
      <c r="N1336" s="1"/>
      <c r="O1336" s="1" t="s">
        <v>6528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x14ac:dyDescent="0.25">
      <c r="A1337" s="1" t="s">
        <v>5421</v>
      </c>
      <c r="B1337" s="1" t="s">
        <v>5408</v>
      </c>
      <c r="C1337" s="1">
        <v>4</v>
      </c>
      <c r="D1337" s="1">
        <v>1</v>
      </c>
      <c r="E1337" s="1">
        <v>171</v>
      </c>
      <c r="F1337" s="1" t="s">
        <v>343</v>
      </c>
      <c r="G1337" s="1" t="s">
        <v>1941</v>
      </c>
      <c r="H1337" s="1" t="s">
        <v>1943</v>
      </c>
      <c r="I1337" s="1" t="s">
        <v>46</v>
      </c>
      <c r="J1337" s="1" t="s">
        <v>1944</v>
      </c>
      <c r="K1337" s="1" t="s">
        <v>1945</v>
      </c>
      <c r="L1337" s="1" t="s">
        <v>1946</v>
      </c>
      <c r="M1337" s="1"/>
      <c r="N1337" s="1"/>
      <c r="O1337" s="1" t="s">
        <v>6528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x14ac:dyDescent="0.25">
      <c r="A1338" s="1" t="s">
        <v>5422</v>
      </c>
      <c r="B1338" s="1" t="s">
        <v>5408</v>
      </c>
      <c r="C1338" s="1">
        <v>4</v>
      </c>
      <c r="D1338" s="1">
        <v>1.5</v>
      </c>
      <c r="E1338" s="1">
        <v>247</v>
      </c>
      <c r="F1338" s="1" t="s">
        <v>30</v>
      </c>
      <c r="G1338" s="1" t="s">
        <v>5423</v>
      </c>
      <c r="H1338" s="1" t="s">
        <v>5425</v>
      </c>
      <c r="I1338" s="1" t="s">
        <v>46</v>
      </c>
      <c r="J1338" s="1" t="s">
        <v>5426</v>
      </c>
      <c r="K1338" s="1" t="s">
        <v>5427</v>
      </c>
      <c r="L1338" s="1" t="s">
        <v>1954</v>
      </c>
      <c r="M1338" s="1"/>
      <c r="N1338" s="1"/>
      <c r="O1338" s="1" t="s">
        <v>6528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x14ac:dyDescent="0.25">
      <c r="A1339" s="1" t="s">
        <v>5428</v>
      </c>
      <c r="B1339" s="1" t="s">
        <v>5408</v>
      </c>
      <c r="C1339" s="1">
        <v>4</v>
      </c>
      <c r="D1339" s="1">
        <v>1</v>
      </c>
      <c r="E1339" s="1">
        <v>10181</v>
      </c>
      <c r="F1339" s="1" t="s">
        <v>30</v>
      </c>
      <c r="G1339" s="1" t="s">
        <v>5429</v>
      </c>
      <c r="H1339" s="1" t="s">
        <v>5431</v>
      </c>
      <c r="I1339" s="1" t="s">
        <v>5432</v>
      </c>
      <c r="J1339" s="1" t="s">
        <v>5433</v>
      </c>
      <c r="K1339" s="1" t="s">
        <v>5434</v>
      </c>
      <c r="L1339" s="1" t="s">
        <v>1954</v>
      </c>
      <c r="M1339" s="1"/>
      <c r="N1339" s="1"/>
      <c r="O1339" s="1" t="s">
        <v>6528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x14ac:dyDescent="0.25">
      <c r="A1340" s="1" t="s">
        <v>5435</v>
      </c>
      <c r="B1340" s="1" t="s">
        <v>5408</v>
      </c>
      <c r="C1340" s="1">
        <v>4</v>
      </c>
      <c r="D1340" s="1">
        <v>1</v>
      </c>
      <c r="E1340" s="1">
        <v>338</v>
      </c>
      <c r="F1340" s="1" t="s">
        <v>30</v>
      </c>
      <c r="G1340" s="1" t="s">
        <v>2020</v>
      </c>
      <c r="H1340" s="1" t="s">
        <v>2009</v>
      </c>
      <c r="I1340" s="1" t="s">
        <v>545</v>
      </c>
      <c r="J1340" s="1" t="s">
        <v>2022</v>
      </c>
      <c r="K1340" s="1" t="s">
        <v>2012</v>
      </c>
      <c r="L1340" s="1" t="s">
        <v>1991</v>
      </c>
      <c r="M1340" s="1"/>
      <c r="N1340" s="1"/>
      <c r="O1340" s="1" t="s">
        <v>6528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x14ac:dyDescent="0.25">
      <c r="A1341" s="1" t="s">
        <v>5436</v>
      </c>
      <c r="B1341" s="1" t="s">
        <v>5408</v>
      </c>
      <c r="C1341" s="1">
        <v>4</v>
      </c>
      <c r="D1341" s="1">
        <v>1</v>
      </c>
      <c r="E1341" s="1">
        <v>92</v>
      </c>
      <c r="F1341" s="1" t="s">
        <v>343</v>
      </c>
      <c r="G1341" s="1" t="s">
        <v>2000</v>
      </c>
      <c r="H1341" s="1" t="s">
        <v>2002</v>
      </c>
      <c r="I1341" s="1" t="s">
        <v>2003</v>
      </c>
      <c r="J1341" s="1" t="s">
        <v>2004</v>
      </c>
      <c r="K1341" s="1" t="s">
        <v>2005</v>
      </c>
      <c r="L1341" s="1" t="s">
        <v>1991</v>
      </c>
      <c r="M1341" s="1"/>
      <c r="N1341" s="1"/>
      <c r="O1341" s="1" t="s">
        <v>6528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x14ac:dyDescent="0.25">
      <c r="A1342" s="1" t="s">
        <v>5437</v>
      </c>
      <c r="B1342" s="1" t="s">
        <v>5408</v>
      </c>
      <c r="C1342" s="1">
        <v>4</v>
      </c>
      <c r="D1342" s="1">
        <v>1</v>
      </c>
      <c r="E1342" s="1">
        <v>300</v>
      </c>
      <c r="F1342" s="1" t="s">
        <v>30</v>
      </c>
      <c r="G1342" s="1" t="s">
        <v>5438</v>
      </c>
      <c r="H1342" s="1" t="s">
        <v>5440</v>
      </c>
      <c r="I1342" s="1" t="s">
        <v>46</v>
      </c>
      <c r="J1342" s="1" t="s">
        <v>5441</v>
      </c>
      <c r="K1342" s="1" t="s">
        <v>1982</v>
      </c>
      <c r="L1342" s="1" t="s">
        <v>1983</v>
      </c>
      <c r="M1342" s="1"/>
      <c r="N1342" s="1"/>
      <c r="O1342" s="1" t="s">
        <v>6528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x14ac:dyDescent="0.25">
      <c r="A1343" s="1" t="s">
        <v>5442</v>
      </c>
      <c r="B1343" s="1" t="s">
        <v>5408</v>
      </c>
      <c r="C1343" s="1">
        <v>4</v>
      </c>
      <c r="D1343" s="1">
        <v>1</v>
      </c>
      <c r="E1343" s="1">
        <v>7683</v>
      </c>
      <c r="F1343" s="1" t="s">
        <v>343</v>
      </c>
      <c r="G1343" s="1" t="s">
        <v>2007</v>
      </c>
      <c r="H1343" s="1" t="s">
        <v>2009</v>
      </c>
      <c r="I1343" s="1" t="s">
        <v>2010</v>
      </c>
      <c r="J1343" s="1" t="s">
        <v>2011</v>
      </c>
      <c r="K1343" s="1" t="s">
        <v>2012</v>
      </c>
      <c r="L1343" s="1" t="s">
        <v>1991</v>
      </c>
      <c r="M1343" s="1"/>
      <c r="N1343" s="1"/>
      <c r="O1343" s="1" t="s">
        <v>6528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x14ac:dyDescent="0.25">
      <c r="A1344" s="1" t="s">
        <v>5443</v>
      </c>
      <c r="B1344" s="1" t="s">
        <v>5408</v>
      </c>
      <c r="C1344" s="1">
        <v>4</v>
      </c>
      <c r="D1344" s="1">
        <v>1</v>
      </c>
      <c r="E1344" s="1">
        <v>305</v>
      </c>
      <c r="F1344" s="1" t="s">
        <v>30</v>
      </c>
      <c r="G1344" s="1" t="s">
        <v>2014</v>
      </c>
      <c r="H1344" s="1" t="s">
        <v>2016</v>
      </c>
      <c r="I1344" s="1" t="s">
        <v>46</v>
      </c>
      <c r="J1344" s="1" t="s">
        <v>2017</v>
      </c>
      <c r="K1344" s="1" t="s">
        <v>2018</v>
      </c>
      <c r="L1344" s="1" t="s">
        <v>1991</v>
      </c>
      <c r="M1344" s="1"/>
      <c r="N1344" s="1"/>
      <c r="O1344" s="1" t="s">
        <v>6528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x14ac:dyDescent="0.25">
      <c r="A1345" s="1" t="s">
        <v>5444</v>
      </c>
      <c r="B1345" s="1" t="s">
        <v>5408</v>
      </c>
      <c r="C1345" s="1">
        <v>4</v>
      </c>
      <c r="D1345" s="1">
        <v>1</v>
      </c>
      <c r="E1345" s="1">
        <v>217</v>
      </c>
      <c r="F1345" s="1" t="s">
        <v>30</v>
      </c>
      <c r="G1345" s="1" t="s">
        <v>2029</v>
      </c>
      <c r="H1345" s="1" t="s">
        <v>2031</v>
      </c>
      <c r="I1345" s="1" t="s">
        <v>46</v>
      </c>
      <c r="J1345" s="1" t="s">
        <v>346</v>
      </c>
      <c r="K1345" s="1" t="s">
        <v>1998</v>
      </c>
      <c r="L1345" s="1" t="s">
        <v>1991</v>
      </c>
      <c r="M1345" s="1"/>
      <c r="N1345" s="1"/>
      <c r="O1345" s="1" t="s">
        <v>6528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x14ac:dyDescent="0.25">
      <c r="A1346" s="1" t="s">
        <v>5445</v>
      </c>
      <c r="B1346" s="1" t="s">
        <v>5408</v>
      </c>
      <c r="C1346" s="1">
        <v>4</v>
      </c>
      <c r="D1346" s="1">
        <v>1</v>
      </c>
      <c r="E1346" s="1">
        <v>230</v>
      </c>
      <c r="F1346" s="1" t="s">
        <v>30</v>
      </c>
      <c r="G1346" s="1" t="s">
        <v>2024</v>
      </c>
      <c r="H1346" s="1" t="s">
        <v>2026</v>
      </c>
      <c r="I1346" s="1" t="s">
        <v>680</v>
      </c>
      <c r="J1346" s="1" t="s">
        <v>2027</v>
      </c>
      <c r="K1346" s="1" t="s">
        <v>2005</v>
      </c>
      <c r="L1346" s="1" t="s">
        <v>1991</v>
      </c>
      <c r="M1346" s="1"/>
      <c r="N1346" s="1"/>
      <c r="O1346" s="1" t="s">
        <v>6528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x14ac:dyDescent="0.25">
      <c r="A1347" s="1" t="s">
        <v>5445</v>
      </c>
      <c r="B1347" s="1" t="s">
        <v>5408</v>
      </c>
      <c r="C1347" s="1">
        <v>4</v>
      </c>
      <c r="D1347" s="1">
        <v>1</v>
      </c>
      <c r="E1347" s="1">
        <v>230</v>
      </c>
      <c r="F1347" s="1" t="s">
        <v>30</v>
      </c>
      <c r="G1347" s="1" t="s">
        <v>2024</v>
      </c>
      <c r="H1347" s="1" t="s">
        <v>2026</v>
      </c>
      <c r="I1347" s="1" t="s">
        <v>680</v>
      </c>
      <c r="J1347" s="1" t="s">
        <v>2027</v>
      </c>
      <c r="K1347" s="1" t="s">
        <v>2005</v>
      </c>
      <c r="L1347" s="1" t="s">
        <v>1991</v>
      </c>
      <c r="M1347" s="1"/>
      <c r="N1347" s="1"/>
      <c r="O1347" s="1" t="s">
        <v>6528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x14ac:dyDescent="0.25">
      <c r="A1348" s="1" t="s">
        <v>5446</v>
      </c>
      <c r="B1348" s="1" t="s">
        <v>5408</v>
      </c>
      <c r="C1348" s="1">
        <v>4</v>
      </c>
      <c r="D1348" s="1">
        <v>1</v>
      </c>
      <c r="E1348" s="1">
        <v>6810</v>
      </c>
      <c r="F1348" s="1" t="s">
        <v>30</v>
      </c>
      <c r="G1348" s="1" t="s">
        <v>5447</v>
      </c>
      <c r="H1348" s="1" t="s">
        <v>2031</v>
      </c>
      <c r="I1348" s="1" t="s">
        <v>46</v>
      </c>
      <c r="J1348" s="1" t="s">
        <v>2004</v>
      </c>
      <c r="K1348" s="1" t="s">
        <v>1998</v>
      </c>
      <c r="L1348" s="1" t="s">
        <v>1991</v>
      </c>
      <c r="M1348" s="1"/>
      <c r="N1348" s="1"/>
      <c r="O1348" s="1" t="s">
        <v>6528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x14ac:dyDescent="0.25">
      <c r="A1349" s="1" t="s">
        <v>5449</v>
      </c>
      <c r="B1349" s="1" t="s">
        <v>5408</v>
      </c>
      <c r="C1349" s="1">
        <v>4</v>
      </c>
      <c r="D1349" s="1">
        <v>1</v>
      </c>
      <c r="E1349" s="1">
        <v>4675</v>
      </c>
      <c r="F1349" s="1" t="s">
        <v>343</v>
      </c>
      <c r="G1349" s="1" t="s">
        <v>1985</v>
      </c>
      <c r="H1349" s="1" t="s">
        <v>1987</v>
      </c>
      <c r="I1349" s="1" t="s">
        <v>1988</v>
      </c>
      <c r="J1349" s="1" t="s">
        <v>1989</v>
      </c>
      <c r="K1349" s="1" t="s">
        <v>1990</v>
      </c>
      <c r="L1349" s="1" t="s">
        <v>1991</v>
      </c>
      <c r="M1349" s="1"/>
      <c r="N1349" s="1"/>
      <c r="O1349" s="1" t="s">
        <v>6528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x14ac:dyDescent="0.25">
      <c r="A1350" s="1" t="s">
        <v>5450</v>
      </c>
      <c r="B1350" s="1" t="s">
        <v>5408</v>
      </c>
      <c r="C1350" s="1">
        <v>4</v>
      </c>
      <c r="D1350" s="1">
        <v>1</v>
      </c>
      <c r="E1350" s="1">
        <v>4814</v>
      </c>
      <c r="F1350" s="1" t="s">
        <v>30</v>
      </c>
      <c r="G1350" s="1" t="s">
        <v>5451</v>
      </c>
      <c r="H1350" s="1" t="s">
        <v>5453</v>
      </c>
      <c r="I1350" s="1" t="s">
        <v>46</v>
      </c>
      <c r="J1350" s="1" t="s">
        <v>5454</v>
      </c>
      <c r="K1350" s="1" t="s">
        <v>1990</v>
      </c>
      <c r="L1350" s="1" t="s">
        <v>1991</v>
      </c>
      <c r="M1350" s="1"/>
      <c r="N1350" s="1"/>
      <c r="O1350" s="1" t="s">
        <v>6528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x14ac:dyDescent="0.25">
      <c r="A1351" s="1" t="s">
        <v>5455</v>
      </c>
      <c r="B1351" s="1" t="s">
        <v>5408</v>
      </c>
      <c r="C1351" s="1">
        <v>4</v>
      </c>
      <c r="D1351" s="1">
        <v>2.5</v>
      </c>
      <c r="E1351" s="1">
        <v>7624</v>
      </c>
      <c r="F1351" s="1" t="s">
        <v>343</v>
      </c>
      <c r="G1351" s="1" t="s">
        <v>1977</v>
      </c>
      <c r="H1351" s="1" t="s">
        <v>1979</v>
      </c>
      <c r="I1351" s="1" t="s">
        <v>1980</v>
      </c>
      <c r="J1351" s="1" t="s">
        <v>1981</v>
      </c>
      <c r="K1351" s="1" t="s">
        <v>1982</v>
      </c>
      <c r="L1351" s="1" t="s">
        <v>1983</v>
      </c>
      <c r="M1351" s="1"/>
      <c r="N1351" s="1"/>
      <c r="O1351" s="1" t="s">
        <v>6528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x14ac:dyDescent="0.25">
      <c r="A1352" s="1" t="s">
        <v>5456</v>
      </c>
      <c r="B1352" s="1" t="s">
        <v>5408</v>
      </c>
      <c r="C1352" s="1">
        <v>4</v>
      </c>
      <c r="D1352" s="1">
        <v>1</v>
      </c>
      <c r="E1352" s="1">
        <v>86</v>
      </c>
      <c r="F1352" s="1" t="s">
        <v>343</v>
      </c>
      <c r="G1352" s="1" t="s">
        <v>1993</v>
      </c>
      <c r="H1352" s="1" t="s">
        <v>1995</v>
      </c>
      <c r="I1352" s="1" t="s">
        <v>1996</v>
      </c>
      <c r="J1352" s="1" t="s">
        <v>1997</v>
      </c>
      <c r="K1352" s="1" t="s">
        <v>1998</v>
      </c>
      <c r="L1352" s="1" t="s">
        <v>1991</v>
      </c>
      <c r="M1352" s="1"/>
      <c r="N1352" s="1"/>
      <c r="O1352" s="1" t="s">
        <v>6528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x14ac:dyDescent="0.25">
      <c r="A1353" s="1" t="s">
        <v>5457</v>
      </c>
      <c r="B1353" s="1" t="s">
        <v>5408</v>
      </c>
      <c r="C1353" s="1">
        <v>4</v>
      </c>
      <c r="D1353" s="1">
        <v>1</v>
      </c>
      <c r="E1353" s="1">
        <v>330</v>
      </c>
      <c r="F1353" s="1" t="s">
        <v>30</v>
      </c>
      <c r="G1353" s="1" t="s">
        <v>5458</v>
      </c>
      <c r="H1353" s="1" t="s">
        <v>5460</v>
      </c>
      <c r="I1353" s="1" t="s">
        <v>28</v>
      </c>
      <c r="J1353" s="1" t="s">
        <v>4481</v>
      </c>
      <c r="K1353" s="1" t="s">
        <v>5461</v>
      </c>
      <c r="L1353" s="1" t="s">
        <v>4174</v>
      </c>
      <c r="M1353" s="1"/>
      <c r="N1353" s="1"/>
      <c r="O1353" s="1" t="s">
        <v>6528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x14ac:dyDescent="0.25">
      <c r="A1354" s="1" t="s">
        <v>5462</v>
      </c>
      <c r="B1354" s="1" t="s">
        <v>5408</v>
      </c>
      <c r="C1354" s="1">
        <v>4</v>
      </c>
      <c r="D1354" s="1">
        <v>2</v>
      </c>
      <c r="E1354" s="1">
        <v>96</v>
      </c>
      <c r="F1354" s="1" t="s">
        <v>343</v>
      </c>
      <c r="G1354" s="1" t="s">
        <v>5463</v>
      </c>
      <c r="H1354" s="1" t="s">
        <v>5465</v>
      </c>
      <c r="I1354" s="1" t="s">
        <v>5466</v>
      </c>
      <c r="J1354" s="1" t="s">
        <v>5467</v>
      </c>
      <c r="K1354" s="1" t="s">
        <v>4173</v>
      </c>
      <c r="L1354" s="1" t="s">
        <v>4174</v>
      </c>
      <c r="M1354" s="1"/>
      <c r="N1354" s="1"/>
      <c r="O1354" s="1" t="s">
        <v>6528</v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x14ac:dyDescent="0.25">
      <c r="A1355" s="1" t="s">
        <v>5468</v>
      </c>
      <c r="B1355" s="1" t="s">
        <v>5408</v>
      </c>
      <c r="C1355" s="1">
        <v>4</v>
      </c>
      <c r="D1355" s="1">
        <v>2</v>
      </c>
      <c r="E1355" s="1">
        <v>186</v>
      </c>
      <c r="F1355" s="1" t="s">
        <v>343</v>
      </c>
      <c r="G1355" s="1" t="s">
        <v>5469</v>
      </c>
      <c r="H1355" s="1" t="s">
        <v>5471</v>
      </c>
      <c r="I1355" s="1" t="s">
        <v>2493</v>
      </c>
      <c r="J1355" s="1" t="s">
        <v>5472</v>
      </c>
      <c r="K1355" s="1" t="s">
        <v>5461</v>
      </c>
      <c r="L1355" s="1" t="s">
        <v>4174</v>
      </c>
      <c r="M1355" s="1"/>
      <c r="N1355" s="1"/>
      <c r="O1355" s="1" t="s">
        <v>6528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x14ac:dyDescent="0.25">
      <c r="A1356" s="1" t="s">
        <v>5473</v>
      </c>
      <c r="B1356" s="1" t="s">
        <v>5408</v>
      </c>
      <c r="C1356" s="1">
        <v>4</v>
      </c>
      <c r="D1356" s="1">
        <v>2</v>
      </c>
      <c r="E1356" s="1">
        <v>130</v>
      </c>
      <c r="F1356" s="1" t="s">
        <v>343</v>
      </c>
      <c r="G1356" s="1" t="s">
        <v>5474</v>
      </c>
      <c r="H1356" s="1" t="s">
        <v>5476</v>
      </c>
      <c r="I1356" s="1" t="s">
        <v>3818</v>
      </c>
      <c r="J1356" s="1" t="s">
        <v>4029</v>
      </c>
      <c r="K1356" s="1" t="s">
        <v>4173</v>
      </c>
      <c r="L1356" s="1" t="s">
        <v>4174</v>
      </c>
      <c r="M1356" s="1"/>
      <c r="N1356" s="1"/>
      <c r="O1356" s="1" t="s">
        <v>6528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x14ac:dyDescent="0.25">
      <c r="A1357" s="1" t="s">
        <v>5477</v>
      </c>
      <c r="B1357" s="1" t="s">
        <v>5408</v>
      </c>
      <c r="C1357" s="1">
        <v>4</v>
      </c>
      <c r="D1357" s="1">
        <v>1</v>
      </c>
      <c r="E1357" s="1">
        <v>219</v>
      </c>
      <c r="F1357" s="1" t="s">
        <v>30</v>
      </c>
      <c r="G1357" s="1" t="s">
        <v>5478</v>
      </c>
      <c r="H1357" s="1" t="s">
        <v>5480</v>
      </c>
      <c r="I1357" s="1" t="s">
        <v>28</v>
      </c>
      <c r="J1357" s="1" t="s">
        <v>5481</v>
      </c>
      <c r="K1357" s="1" t="s">
        <v>5482</v>
      </c>
      <c r="L1357" s="1" t="s">
        <v>4174</v>
      </c>
      <c r="M1357" s="1"/>
      <c r="N1357" s="1"/>
      <c r="O1357" s="1" t="s">
        <v>6528</v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x14ac:dyDescent="0.25">
      <c r="A1358" s="1" t="s">
        <v>5483</v>
      </c>
      <c r="B1358" s="1" t="s">
        <v>5408</v>
      </c>
      <c r="C1358" s="1">
        <v>4</v>
      </c>
      <c r="D1358" s="1">
        <v>1</v>
      </c>
      <c r="E1358" s="1">
        <v>251</v>
      </c>
      <c r="F1358" s="1" t="s">
        <v>30</v>
      </c>
      <c r="G1358" s="1" t="s">
        <v>5484</v>
      </c>
      <c r="H1358" s="1" t="s">
        <v>5485</v>
      </c>
      <c r="I1358" s="1" t="s">
        <v>28</v>
      </c>
      <c r="J1358" s="1" t="s">
        <v>5486</v>
      </c>
      <c r="K1358" s="1" t="s">
        <v>3141</v>
      </c>
      <c r="L1358" s="1" t="s">
        <v>3142</v>
      </c>
      <c r="M1358" s="1"/>
      <c r="N1358" s="1"/>
      <c r="O1358" s="1" t="s">
        <v>6528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x14ac:dyDescent="0.25">
      <c r="A1359" s="1" t="s">
        <v>5487</v>
      </c>
      <c r="B1359" s="1" t="s">
        <v>5408</v>
      </c>
      <c r="C1359" s="1">
        <v>4</v>
      </c>
      <c r="D1359" s="1">
        <v>1</v>
      </c>
      <c r="E1359" s="1">
        <v>221</v>
      </c>
      <c r="F1359" s="1" t="s">
        <v>30</v>
      </c>
      <c r="G1359" s="1" t="s">
        <v>5488</v>
      </c>
      <c r="H1359" s="1" t="s">
        <v>5490</v>
      </c>
      <c r="I1359" s="1" t="s">
        <v>28</v>
      </c>
      <c r="J1359" s="1" t="s">
        <v>5491</v>
      </c>
      <c r="K1359" s="1" t="s">
        <v>5492</v>
      </c>
      <c r="L1359" s="1" t="s">
        <v>5493</v>
      </c>
      <c r="M1359" s="1"/>
      <c r="N1359" s="1"/>
      <c r="O1359" s="1" t="s">
        <v>6528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x14ac:dyDescent="0.25">
      <c r="A1360" s="1" t="s">
        <v>5494</v>
      </c>
      <c r="B1360" s="1" t="s">
        <v>5408</v>
      </c>
      <c r="C1360" s="1">
        <v>5</v>
      </c>
      <c r="D1360" s="1">
        <v>1.5</v>
      </c>
      <c r="E1360" s="1">
        <v>4082</v>
      </c>
      <c r="F1360" s="1" t="s">
        <v>343</v>
      </c>
      <c r="G1360" s="1" t="s">
        <v>5495</v>
      </c>
      <c r="H1360" s="1" t="s">
        <v>5497</v>
      </c>
      <c r="I1360" s="1" t="s">
        <v>4028</v>
      </c>
      <c r="J1360" s="1" t="s">
        <v>32</v>
      </c>
      <c r="K1360" s="1" t="s">
        <v>2046</v>
      </c>
      <c r="L1360" s="1" t="s">
        <v>2039</v>
      </c>
      <c r="M1360" s="1"/>
      <c r="N1360" s="1"/>
      <c r="O1360" s="1" t="s">
        <v>6528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x14ac:dyDescent="0.25">
      <c r="A1361" s="1" t="s">
        <v>5498</v>
      </c>
      <c r="B1361" s="1" t="s">
        <v>5408</v>
      </c>
      <c r="C1361" s="1">
        <v>5</v>
      </c>
      <c r="D1361" s="1">
        <v>1</v>
      </c>
      <c r="E1361" s="1">
        <v>222</v>
      </c>
      <c r="F1361" s="1" t="s">
        <v>30</v>
      </c>
      <c r="G1361" s="1" t="s">
        <v>2053</v>
      </c>
      <c r="H1361" s="1" t="s">
        <v>2055</v>
      </c>
      <c r="I1361" s="1" t="s">
        <v>46</v>
      </c>
      <c r="J1361" s="1" t="s">
        <v>2056</v>
      </c>
      <c r="K1361" s="1" t="s">
        <v>2046</v>
      </c>
      <c r="L1361" s="1" t="s">
        <v>2039</v>
      </c>
      <c r="M1361" s="1"/>
      <c r="N1361" s="1"/>
      <c r="O1361" s="1" t="s">
        <v>6528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x14ac:dyDescent="0.25">
      <c r="A1362" s="1" t="s">
        <v>5500</v>
      </c>
      <c r="B1362" s="1" t="s">
        <v>5408</v>
      </c>
      <c r="C1362" s="1">
        <v>5</v>
      </c>
      <c r="D1362" s="1">
        <v>1</v>
      </c>
      <c r="E1362" s="1">
        <v>302</v>
      </c>
      <c r="F1362" s="1" t="s">
        <v>30</v>
      </c>
      <c r="G1362" s="1" t="s">
        <v>2048</v>
      </c>
      <c r="H1362" s="1" t="s">
        <v>2050</v>
      </c>
      <c r="I1362" s="1" t="s">
        <v>46</v>
      </c>
      <c r="J1362" s="1" t="s">
        <v>2051</v>
      </c>
      <c r="K1362" s="1" t="s">
        <v>2038</v>
      </c>
      <c r="L1362" s="1" t="s">
        <v>2039</v>
      </c>
      <c r="M1362" s="1"/>
      <c r="N1362" s="1"/>
      <c r="O1362" s="1" t="s">
        <v>6528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x14ac:dyDescent="0.25">
      <c r="A1363" s="1" t="s">
        <v>5502</v>
      </c>
      <c r="B1363" s="1" t="s">
        <v>5408</v>
      </c>
      <c r="C1363" s="1">
        <v>4</v>
      </c>
      <c r="D1363" s="1">
        <v>1</v>
      </c>
      <c r="E1363" s="1">
        <v>153</v>
      </c>
      <c r="F1363" s="1" t="s">
        <v>343</v>
      </c>
      <c r="G1363" s="1" t="s">
        <v>2090</v>
      </c>
      <c r="H1363" s="1" t="s">
        <v>2092</v>
      </c>
      <c r="I1363" s="1" t="s">
        <v>2093</v>
      </c>
      <c r="J1363" s="1" t="s">
        <v>2094</v>
      </c>
      <c r="K1363" s="1" t="s">
        <v>2088</v>
      </c>
      <c r="L1363" s="1" t="s">
        <v>2074</v>
      </c>
      <c r="M1363" s="1"/>
      <c r="N1363" s="1"/>
      <c r="O1363" s="1" t="s">
        <v>6528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x14ac:dyDescent="0.25">
      <c r="A1364" s="1" t="s">
        <v>5503</v>
      </c>
      <c r="B1364" s="1" t="s">
        <v>5408</v>
      </c>
      <c r="C1364" s="1">
        <v>4</v>
      </c>
      <c r="D1364" s="1">
        <v>1.5</v>
      </c>
      <c r="E1364" s="1">
        <v>307</v>
      </c>
      <c r="F1364" s="1" t="s">
        <v>30</v>
      </c>
      <c r="G1364" s="1" t="s">
        <v>5504</v>
      </c>
      <c r="H1364" s="1" t="s">
        <v>5506</v>
      </c>
      <c r="I1364" s="1" t="s">
        <v>28</v>
      </c>
      <c r="J1364" s="1" t="s">
        <v>5507</v>
      </c>
      <c r="K1364" s="1" t="s">
        <v>5508</v>
      </c>
      <c r="L1364" s="1" t="s">
        <v>2074</v>
      </c>
      <c r="M1364" s="1"/>
      <c r="N1364" s="1"/>
      <c r="O1364" s="1" t="s">
        <v>6528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x14ac:dyDescent="0.25">
      <c r="A1365" s="1" t="s">
        <v>5509</v>
      </c>
      <c r="B1365" s="1" t="s">
        <v>5408</v>
      </c>
      <c r="C1365" s="1">
        <v>4</v>
      </c>
      <c r="D1365" s="1">
        <v>1.5</v>
      </c>
      <c r="E1365" s="1">
        <v>158</v>
      </c>
      <c r="F1365" s="1" t="s">
        <v>343</v>
      </c>
      <c r="G1365" s="1" t="s">
        <v>2076</v>
      </c>
      <c r="H1365" s="1" t="s">
        <v>2078</v>
      </c>
      <c r="I1365" s="1" t="s">
        <v>2079</v>
      </c>
      <c r="J1365" s="1" t="s">
        <v>2080</v>
      </c>
      <c r="K1365" s="1" t="s">
        <v>2081</v>
      </c>
      <c r="L1365" s="1" t="s">
        <v>2074</v>
      </c>
      <c r="M1365" s="1"/>
      <c r="N1365" s="1"/>
      <c r="O1365" s="1" t="s">
        <v>6528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x14ac:dyDescent="0.25">
      <c r="A1366" s="1" t="s">
        <v>5510</v>
      </c>
      <c r="B1366" s="1" t="s">
        <v>5408</v>
      </c>
      <c r="C1366" s="1">
        <v>4</v>
      </c>
      <c r="D1366" s="1">
        <v>1</v>
      </c>
      <c r="E1366" s="1">
        <v>198</v>
      </c>
      <c r="F1366" s="1" t="s">
        <v>343</v>
      </c>
      <c r="G1366" s="1" t="s">
        <v>2083</v>
      </c>
      <c r="H1366" s="1" t="s">
        <v>2085</v>
      </c>
      <c r="I1366" s="1" t="s">
        <v>2086</v>
      </c>
      <c r="J1366" s="1" t="s">
        <v>2087</v>
      </c>
      <c r="K1366" s="1" t="s">
        <v>2088</v>
      </c>
      <c r="L1366" s="1" t="s">
        <v>2074</v>
      </c>
      <c r="M1366" s="1"/>
      <c r="N1366" s="1"/>
      <c r="O1366" s="1" t="s">
        <v>6528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x14ac:dyDescent="0.25">
      <c r="A1367" s="1" t="s">
        <v>5511</v>
      </c>
      <c r="B1367" s="1" t="s">
        <v>5408</v>
      </c>
      <c r="C1367" s="1">
        <v>4</v>
      </c>
      <c r="D1367" s="1">
        <v>1.5</v>
      </c>
      <c r="E1367" s="1">
        <v>245</v>
      </c>
      <c r="F1367" s="1" t="s">
        <v>30</v>
      </c>
      <c r="G1367" s="1" t="s">
        <v>5512</v>
      </c>
      <c r="H1367" s="1" t="s">
        <v>5514</v>
      </c>
      <c r="I1367" s="1" t="s">
        <v>28</v>
      </c>
      <c r="J1367" s="1" t="s">
        <v>5515</v>
      </c>
      <c r="K1367" s="1" t="s">
        <v>5516</v>
      </c>
      <c r="L1367" s="1" t="s">
        <v>2074</v>
      </c>
      <c r="M1367" s="1"/>
      <c r="N1367" s="1"/>
      <c r="O1367" s="1" t="s">
        <v>6528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x14ac:dyDescent="0.25">
      <c r="A1368" s="1" t="s">
        <v>5517</v>
      </c>
      <c r="B1368" s="1" t="s">
        <v>5408</v>
      </c>
      <c r="C1368" s="1">
        <v>4</v>
      </c>
      <c r="D1368" s="1">
        <v>1.5</v>
      </c>
      <c r="E1368" s="1">
        <v>296</v>
      </c>
      <c r="F1368" s="1" t="s">
        <v>30</v>
      </c>
      <c r="G1368" s="1" t="s">
        <v>5518</v>
      </c>
      <c r="H1368" s="1" t="s">
        <v>5520</v>
      </c>
      <c r="I1368" s="1" t="s">
        <v>5521</v>
      </c>
      <c r="J1368" s="1" t="s">
        <v>1894</v>
      </c>
      <c r="K1368" s="1" t="s">
        <v>2088</v>
      </c>
      <c r="L1368" s="1" t="s">
        <v>2074</v>
      </c>
      <c r="M1368" s="1"/>
      <c r="N1368" s="1"/>
      <c r="O1368" s="1" t="s">
        <v>6528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x14ac:dyDescent="0.25">
      <c r="A1369" s="1" t="s">
        <v>5522</v>
      </c>
      <c r="B1369" s="1" t="s">
        <v>5408</v>
      </c>
      <c r="C1369" s="1">
        <v>4</v>
      </c>
      <c r="D1369" s="1">
        <v>1.5</v>
      </c>
      <c r="E1369" s="1">
        <v>5063</v>
      </c>
      <c r="F1369" s="1" t="s">
        <v>30</v>
      </c>
      <c r="G1369" s="1" t="s">
        <v>5523</v>
      </c>
      <c r="H1369" s="1" t="s">
        <v>5525</v>
      </c>
      <c r="I1369" s="1" t="s">
        <v>28</v>
      </c>
      <c r="J1369" s="1" t="s">
        <v>5526</v>
      </c>
      <c r="K1369" s="1" t="s">
        <v>5508</v>
      </c>
      <c r="L1369" s="1" t="s">
        <v>2074</v>
      </c>
      <c r="M1369" s="1"/>
      <c r="N1369" s="1"/>
      <c r="O1369" s="1" t="s">
        <v>6528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x14ac:dyDescent="0.25">
      <c r="A1370" s="1" t="s">
        <v>5527</v>
      </c>
      <c r="B1370" s="1" t="s">
        <v>5408</v>
      </c>
      <c r="C1370" s="1">
        <v>4</v>
      </c>
      <c r="D1370" s="1">
        <v>1.5</v>
      </c>
      <c r="E1370" s="1">
        <v>266</v>
      </c>
      <c r="F1370" s="1" t="s">
        <v>30</v>
      </c>
      <c r="G1370" s="1" t="s">
        <v>5528</v>
      </c>
      <c r="H1370" s="1" t="s">
        <v>5530</v>
      </c>
      <c r="I1370" s="1" t="s">
        <v>28</v>
      </c>
      <c r="J1370" s="1" t="s">
        <v>5531</v>
      </c>
      <c r="K1370" s="1" t="s">
        <v>5532</v>
      </c>
      <c r="L1370" s="1" t="s">
        <v>2074</v>
      </c>
      <c r="M1370" s="1"/>
      <c r="N1370" s="1"/>
      <c r="O1370" s="1" t="s">
        <v>6528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x14ac:dyDescent="0.25">
      <c r="A1371" s="1" t="s">
        <v>5533</v>
      </c>
      <c r="B1371" s="1" t="s">
        <v>5408</v>
      </c>
      <c r="C1371" s="1">
        <v>4</v>
      </c>
      <c r="D1371" s="1">
        <v>1.5</v>
      </c>
      <c r="E1371" s="1">
        <v>8478</v>
      </c>
      <c r="F1371" s="1" t="s">
        <v>30</v>
      </c>
      <c r="G1371" s="1" t="s">
        <v>5534</v>
      </c>
      <c r="H1371" s="1" t="s">
        <v>5536</v>
      </c>
      <c r="I1371" s="1" t="s">
        <v>5537</v>
      </c>
      <c r="J1371" s="1" t="s">
        <v>5538</v>
      </c>
      <c r="K1371" s="1" t="s">
        <v>5539</v>
      </c>
      <c r="L1371" s="1" t="s">
        <v>2074</v>
      </c>
      <c r="M1371" s="1"/>
      <c r="N1371" s="1"/>
      <c r="O1371" s="1" t="s">
        <v>6528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x14ac:dyDescent="0.25">
      <c r="A1372" s="1" t="s">
        <v>5540</v>
      </c>
      <c r="B1372" s="1" t="s">
        <v>5408</v>
      </c>
      <c r="C1372" s="1">
        <v>4</v>
      </c>
      <c r="D1372" s="1">
        <v>1.5</v>
      </c>
      <c r="E1372" s="1">
        <v>297</v>
      </c>
      <c r="F1372" s="1" t="s">
        <v>30</v>
      </c>
      <c r="G1372" s="1" t="s">
        <v>5541</v>
      </c>
      <c r="H1372" s="1" t="s">
        <v>5543</v>
      </c>
      <c r="I1372" s="1" t="s">
        <v>28</v>
      </c>
      <c r="J1372" s="1" t="s">
        <v>5544</v>
      </c>
      <c r="K1372" s="1" t="s">
        <v>2088</v>
      </c>
      <c r="L1372" s="1" t="s">
        <v>2074</v>
      </c>
      <c r="M1372" s="1"/>
      <c r="N1372" s="1"/>
      <c r="O1372" s="1" t="s">
        <v>6528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x14ac:dyDescent="0.25">
      <c r="A1373" s="1" t="s">
        <v>5545</v>
      </c>
      <c r="B1373" s="1" t="s">
        <v>5408</v>
      </c>
      <c r="C1373" s="1">
        <v>4</v>
      </c>
      <c r="D1373" s="1">
        <v>1.5</v>
      </c>
      <c r="E1373" s="1">
        <v>8623</v>
      </c>
      <c r="F1373" s="1" t="s">
        <v>343</v>
      </c>
      <c r="G1373" s="1" t="s">
        <v>2109</v>
      </c>
      <c r="H1373" s="1" t="s">
        <v>2111</v>
      </c>
      <c r="I1373" s="1" t="s">
        <v>2112</v>
      </c>
      <c r="J1373" s="1" t="s">
        <v>888</v>
      </c>
      <c r="K1373" s="1" t="s">
        <v>1842</v>
      </c>
      <c r="L1373" s="1" t="s">
        <v>2102</v>
      </c>
      <c r="M1373" s="1"/>
      <c r="N1373" s="1"/>
      <c r="O1373" s="1" t="s">
        <v>6528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x14ac:dyDescent="0.25">
      <c r="A1374" s="1" t="s">
        <v>5546</v>
      </c>
      <c r="B1374" s="1" t="s">
        <v>5408</v>
      </c>
      <c r="C1374" s="1">
        <v>4</v>
      </c>
      <c r="D1374" s="1">
        <v>1</v>
      </c>
      <c r="E1374" s="1">
        <v>8119</v>
      </c>
      <c r="F1374" s="1" t="s">
        <v>343</v>
      </c>
      <c r="G1374" s="1" t="s">
        <v>2104</v>
      </c>
      <c r="H1374" s="1" t="s">
        <v>2106</v>
      </c>
      <c r="I1374" s="1" t="s">
        <v>46</v>
      </c>
      <c r="J1374" s="1" t="s">
        <v>2107</v>
      </c>
      <c r="K1374" s="1" t="s">
        <v>1842</v>
      </c>
      <c r="L1374" s="1" t="s">
        <v>2102</v>
      </c>
      <c r="M1374" s="1"/>
      <c r="N1374" s="1"/>
      <c r="O1374" s="1" t="s">
        <v>6528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x14ac:dyDescent="0.25">
      <c r="A1375" s="1" t="s">
        <v>5547</v>
      </c>
      <c r="B1375" s="1" t="s">
        <v>5408</v>
      </c>
      <c r="C1375" s="1">
        <v>4</v>
      </c>
      <c r="D1375" s="1">
        <v>1</v>
      </c>
      <c r="E1375" s="1">
        <v>351</v>
      </c>
      <c r="F1375" s="1" t="s">
        <v>30</v>
      </c>
      <c r="G1375" s="1" t="s">
        <v>2114</v>
      </c>
      <c r="H1375" s="1" t="s">
        <v>2116</v>
      </c>
      <c r="I1375" s="1" t="s">
        <v>2117</v>
      </c>
      <c r="J1375" s="1" t="s">
        <v>2118</v>
      </c>
      <c r="K1375" s="1" t="s">
        <v>2119</v>
      </c>
      <c r="L1375" s="1" t="s">
        <v>2102</v>
      </c>
      <c r="M1375" s="1"/>
      <c r="N1375" s="1"/>
      <c r="O1375" s="1" t="s">
        <v>6528</v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x14ac:dyDescent="0.25">
      <c r="A1376" s="1" t="s">
        <v>5549</v>
      </c>
      <c r="B1376" s="1" t="s">
        <v>5408</v>
      </c>
      <c r="C1376" s="1">
        <v>4</v>
      </c>
      <c r="D1376" s="1">
        <v>1</v>
      </c>
      <c r="E1376" s="1">
        <v>277</v>
      </c>
      <c r="F1376" s="1" t="s">
        <v>30</v>
      </c>
      <c r="G1376" s="1" t="s">
        <v>2096</v>
      </c>
      <c r="H1376" s="1" t="s">
        <v>2098</v>
      </c>
      <c r="I1376" s="1" t="s">
        <v>2099</v>
      </c>
      <c r="J1376" s="1" t="s">
        <v>2100</v>
      </c>
      <c r="K1376" s="1" t="s">
        <v>2101</v>
      </c>
      <c r="L1376" s="1" t="s">
        <v>2102</v>
      </c>
      <c r="M1376" s="1"/>
      <c r="N1376" s="1"/>
      <c r="O1376" s="1" t="s">
        <v>6528</v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x14ac:dyDescent="0.25">
      <c r="A1377" s="1" t="s">
        <v>5551</v>
      </c>
      <c r="B1377" s="1" t="s">
        <v>5408</v>
      </c>
      <c r="C1377" s="1">
        <v>4</v>
      </c>
      <c r="D1377" s="1">
        <v>1</v>
      </c>
      <c r="E1377" s="1">
        <v>7591</v>
      </c>
      <c r="F1377" s="1" t="s">
        <v>343</v>
      </c>
      <c r="G1377" s="1" t="s">
        <v>5552</v>
      </c>
      <c r="H1377" s="1" t="s">
        <v>5554</v>
      </c>
      <c r="I1377" s="1" t="s">
        <v>5555</v>
      </c>
      <c r="J1377" s="1" t="s">
        <v>5556</v>
      </c>
      <c r="K1377" s="1" t="s">
        <v>2125</v>
      </c>
      <c r="L1377" s="1" t="s">
        <v>2126</v>
      </c>
      <c r="M1377" s="1"/>
      <c r="N1377" s="1"/>
      <c r="O1377" s="1" t="s">
        <v>6528</v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x14ac:dyDescent="0.25">
      <c r="A1378" s="1" t="s">
        <v>5557</v>
      </c>
      <c r="B1378" s="1" t="s">
        <v>5408</v>
      </c>
      <c r="C1378" s="1">
        <v>4</v>
      </c>
      <c r="D1378" s="1">
        <v>1.5</v>
      </c>
      <c r="E1378" s="1">
        <v>136</v>
      </c>
      <c r="F1378" s="1" t="s">
        <v>343</v>
      </c>
      <c r="G1378" s="1" t="s">
        <v>2128</v>
      </c>
      <c r="H1378" s="1" t="s">
        <v>2130</v>
      </c>
      <c r="I1378" s="1" t="s">
        <v>2131</v>
      </c>
      <c r="J1378" s="1" t="s">
        <v>2132</v>
      </c>
      <c r="K1378" s="1" t="s">
        <v>2133</v>
      </c>
      <c r="L1378" s="1" t="s">
        <v>2126</v>
      </c>
      <c r="M1378" s="1"/>
      <c r="N1378" s="1"/>
      <c r="O1378" s="1" t="s">
        <v>6528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x14ac:dyDescent="0.25">
      <c r="A1379" s="1" t="s">
        <v>5558</v>
      </c>
      <c r="B1379" s="1" t="s">
        <v>5408</v>
      </c>
      <c r="C1379" s="1">
        <v>4</v>
      </c>
      <c r="D1379" s="1">
        <v>1.5</v>
      </c>
      <c r="E1379" s="1">
        <v>87</v>
      </c>
      <c r="F1379" s="1" t="s">
        <v>343</v>
      </c>
      <c r="G1379" s="1" t="s">
        <v>2135</v>
      </c>
      <c r="H1379" s="1" t="s">
        <v>2137</v>
      </c>
      <c r="I1379" s="1" t="s">
        <v>1515</v>
      </c>
      <c r="J1379" s="1" t="s">
        <v>2138</v>
      </c>
      <c r="K1379" s="1" t="s">
        <v>2125</v>
      </c>
      <c r="L1379" s="1" t="s">
        <v>2126</v>
      </c>
      <c r="M1379" s="1"/>
      <c r="N1379" s="1"/>
      <c r="O1379" s="1" t="s">
        <v>6528</v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x14ac:dyDescent="0.25">
      <c r="A1380" s="1" t="s">
        <v>5559</v>
      </c>
      <c r="B1380" s="1" t="s">
        <v>5408</v>
      </c>
      <c r="C1380" s="1">
        <v>4</v>
      </c>
      <c r="D1380" s="1">
        <v>1</v>
      </c>
      <c r="E1380" s="1">
        <v>220</v>
      </c>
      <c r="F1380" s="1" t="s">
        <v>30</v>
      </c>
      <c r="G1380" s="1" t="s">
        <v>2121</v>
      </c>
      <c r="H1380" s="1" t="s">
        <v>2123</v>
      </c>
      <c r="I1380" s="1" t="s">
        <v>28</v>
      </c>
      <c r="J1380" s="1" t="s">
        <v>2124</v>
      </c>
      <c r="K1380" s="1" t="s">
        <v>2125</v>
      </c>
      <c r="L1380" s="1" t="s">
        <v>2126</v>
      </c>
      <c r="M1380" s="1"/>
      <c r="N1380" s="1"/>
      <c r="O1380" s="1" t="s">
        <v>6528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x14ac:dyDescent="0.25">
      <c r="A1381" s="1" t="s">
        <v>5561</v>
      </c>
      <c r="B1381" s="1" t="s">
        <v>5408</v>
      </c>
      <c r="C1381" s="1">
        <v>4</v>
      </c>
      <c r="D1381" s="1">
        <v>1.5</v>
      </c>
      <c r="E1381" s="1">
        <v>232</v>
      </c>
      <c r="F1381" s="1" t="s">
        <v>30</v>
      </c>
      <c r="G1381" s="1" t="s">
        <v>5562</v>
      </c>
      <c r="H1381" s="1" t="s">
        <v>5564</v>
      </c>
      <c r="I1381" s="1" t="s">
        <v>46</v>
      </c>
      <c r="J1381" s="1" t="s">
        <v>5565</v>
      </c>
      <c r="K1381" s="1" t="s">
        <v>5566</v>
      </c>
      <c r="L1381" s="1" t="s">
        <v>1954</v>
      </c>
      <c r="M1381" s="1"/>
      <c r="N1381" s="1"/>
      <c r="O1381" s="1" t="s">
        <v>6528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x14ac:dyDescent="0.25">
      <c r="A1382" s="1" t="s">
        <v>5567</v>
      </c>
      <c r="B1382" s="1" t="s">
        <v>5408</v>
      </c>
      <c r="C1382" s="1">
        <v>4</v>
      </c>
      <c r="D1382" s="1">
        <v>1.5</v>
      </c>
      <c r="E1382" s="1">
        <v>281</v>
      </c>
      <c r="F1382" s="1" t="s">
        <v>30</v>
      </c>
      <c r="G1382" s="1" t="s">
        <v>5568</v>
      </c>
      <c r="H1382" s="1" t="s">
        <v>5570</v>
      </c>
      <c r="I1382" s="1" t="s">
        <v>5571</v>
      </c>
      <c r="J1382" s="1" t="s">
        <v>5572</v>
      </c>
      <c r="K1382" s="1" t="s">
        <v>2143</v>
      </c>
      <c r="L1382" s="1" t="s">
        <v>1954</v>
      </c>
      <c r="M1382" s="1"/>
      <c r="N1382" s="1"/>
      <c r="O1382" s="1" t="s">
        <v>6528</v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x14ac:dyDescent="0.25">
      <c r="A1383" s="1" t="s">
        <v>5573</v>
      </c>
      <c r="B1383" s="1" t="s">
        <v>5408</v>
      </c>
      <c r="C1383" s="1">
        <v>4</v>
      </c>
      <c r="D1383" s="1">
        <v>1</v>
      </c>
      <c r="E1383" s="1">
        <v>250</v>
      </c>
      <c r="F1383" s="1" t="s">
        <v>30</v>
      </c>
      <c r="G1383" s="1" t="s">
        <v>5574</v>
      </c>
      <c r="H1383" s="1" t="s">
        <v>5576</v>
      </c>
      <c r="I1383" s="1" t="s">
        <v>5577</v>
      </c>
      <c r="J1383" s="1" t="s">
        <v>5578</v>
      </c>
      <c r="K1383" s="1" t="s">
        <v>4215</v>
      </c>
      <c r="L1383" s="1" t="s">
        <v>2150</v>
      </c>
      <c r="M1383" s="1"/>
      <c r="N1383" s="1"/>
      <c r="O1383" s="1" t="s">
        <v>6528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x14ac:dyDescent="0.25">
      <c r="A1384" s="1" t="s">
        <v>5579</v>
      </c>
      <c r="B1384" s="1" t="s">
        <v>5408</v>
      </c>
      <c r="C1384" s="1">
        <v>4</v>
      </c>
      <c r="D1384" s="1">
        <v>1</v>
      </c>
      <c r="E1384" s="1">
        <v>292</v>
      </c>
      <c r="F1384" s="1" t="s">
        <v>30</v>
      </c>
      <c r="G1384" s="1" t="s">
        <v>5580</v>
      </c>
      <c r="H1384" s="1" t="s">
        <v>5582</v>
      </c>
      <c r="I1384" s="1" t="s">
        <v>5583</v>
      </c>
      <c r="J1384" s="1" t="s">
        <v>1899</v>
      </c>
      <c r="K1384" s="1" t="s">
        <v>4237</v>
      </c>
      <c r="L1384" s="1" t="s">
        <v>2150</v>
      </c>
      <c r="M1384" s="1"/>
      <c r="N1384" s="1"/>
      <c r="O1384" s="1" t="s">
        <v>6528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x14ac:dyDescent="0.25">
      <c r="A1385" s="1" t="s">
        <v>5584</v>
      </c>
      <c r="B1385" s="1" t="s">
        <v>5408</v>
      </c>
      <c r="C1385" s="1">
        <v>4</v>
      </c>
      <c r="D1385" s="1">
        <v>1</v>
      </c>
      <c r="E1385" s="1">
        <v>5657</v>
      </c>
      <c r="F1385" s="1" t="s">
        <v>30</v>
      </c>
      <c r="G1385" s="1" t="s">
        <v>5585</v>
      </c>
      <c r="H1385" s="1" t="s">
        <v>1315</v>
      </c>
      <c r="I1385" s="1" t="s">
        <v>5587</v>
      </c>
      <c r="J1385" s="1" t="s">
        <v>1864</v>
      </c>
      <c r="K1385" s="1" t="s">
        <v>4208</v>
      </c>
      <c r="L1385" s="1" t="s">
        <v>2150</v>
      </c>
      <c r="M1385" s="1"/>
      <c r="N1385" s="1"/>
      <c r="O1385" s="1" t="s">
        <v>6528</v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x14ac:dyDescent="0.25">
      <c r="A1386" s="1" t="s">
        <v>5588</v>
      </c>
      <c r="B1386" s="1" t="s">
        <v>5408</v>
      </c>
      <c r="C1386" s="1">
        <v>4</v>
      </c>
      <c r="D1386" s="1">
        <v>1</v>
      </c>
      <c r="E1386" s="1">
        <v>231</v>
      </c>
      <c r="F1386" s="1" t="s">
        <v>30</v>
      </c>
      <c r="G1386" s="1" t="s">
        <v>5589</v>
      </c>
      <c r="H1386" s="1" t="s">
        <v>5591</v>
      </c>
      <c r="I1386" s="1" t="s">
        <v>5592</v>
      </c>
      <c r="J1386" s="1" t="s">
        <v>5593</v>
      </c>
      <c r="K1386" s="1" t="s">
        <v>5594</v>
      </c>
      <c r="L1386" s="1" t="s">
        <v>2150</v>
      </c>
      <c r="M1386" s="1"/>
      <c r="N1386" s="1"/>
      <c r="O1386" s="1" t="s">
        <v>6528</v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x14ac:dyDescent="0.25">
      <c r="A1387" s="1" t="s">
        <v>5595</v>
      </c>
      <c r="B1387" s="1" t="s">
        <v>5408</v>
      </c>
      <c r="C1387" s="1">
        <v>4</v>
      </c>
      <c r="D1387" s="1">
        <v>1.5</v>
      </c>
      <c r="E1387" s="1">
        <v>208</v>
      </c>
      <c r="F1387" s="1" t="s">
        <v>343</v>
      </c>
      <c r="G1387" s="1" t="s">
        <v>2145</v>
      </c>
      <c r="H1387" s="1" t="s">
        <v>2147</v>
      </c>
      <c r="I1387" s="1" t="s">
        <v>2010</v>
      </c>
      <c r="J1387" s="1" t="s">
        <v>2148</v>
      </c>
      <c r="K1387" s="1" t="s">
        <v>2149</v>
      </c>
      <c r="L1387" s="1" t="s">
        <v>2150</v>
      </c>
      <c r="M1387" s="1"/>
      <c r="N1387" s="1"/>
      <c r="O1387" s="1" t="s">
        <v>6528</v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x14ac:dyDescent="0.25">
      <c r="A1388" s="1" t="s">
        <v>5596</v>
      </c>
      <c r="B1388" s="1" t="s">
        <v>5408</v>
      </c>
      <c r="C1388" s="1">
        <v>4</v>
      </c>
      <c r="D1388" s="1">
        <v>1</v>
      </c>
      <c r="E1388" s="1">
        <v>370</v>
      </c>
      <c r="F1388" s="1" t="s">
        <v>30</v>
      </c>
      <c r="G1388" s="1" t="s">
        <v>5597</v>
      </c>
      <c r="H1388" s="1" t="s">
        <v>5598</v>
      </c>
      <c r="I1388" s="1" t="s">
        <v>5599</v>
      </c>
      <c r="J1388" s="1" t="s">
        <v>5600</v>
      </c>
      <c r="K1388" s="1" t="s">
        <v>5601</v>
      </c>
      <c r="L1388" s="1" t="s">
        <v>2150</v>
      </c>
      <c r="M1388" s="1"/>
      <c r="N1388" s="1"/>
      <c r="O1388" s="1" t="s">
        <v>6528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x14ac:dyDescent="0.25">
      <c r="A1389" s="1" t="s">
        <v>5602</v>
      </c>
      <c r="B1389" s="1" t="s">
        <v>5408</v>
      </c>
      <c r="C1389" s="1">
        <v>4</v>
      </c>
      <c r="D1389" s="1">
        <v>1</v>
      </c>
      <c r="E1389" s="1">
        <v>269</v>
      </c>
      <c r="F1389" s="1" t="s">
        <v>30</v>
      </c>
      <c r="G1389" s="1" t="s">
        <v>5603</v>
      </c>
      <c r="H1389" s="1" t="s">
        <v>5605</v>
      </c>
      <c r="I1389" s="1" t="s">
        <v>5606</v>
      </c>
      <c r="J1389" s="1" t="s">
        <v>5607</v>
      </c>
      <c r="K1389" s="1" t="s">
        <v>5608</v>
      </c>
      <c r="L1389" s="1" t="s">
        <v>2150</v>
      </c>
      <c r="M1389" s="1"/>
      <c r="N1389" s="1"/>
      <c r="O1389" s="1" t="s">
        <v>6528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x14ac:dyDescent="0.25">
      <c r="A1390" s="1" t="s">
        <v>5609</v>
      </c>
      <c r="B1390" s="1" t="s">
        <v>5408</v>
      </c>
      <c r="C1390" s="1">
        <v>4</v>
      </c>
      <c r="D1390" s="1">
        <v>1.5</v>
      </c>
      <c r="E1390" s="1">
        <v>114</v>
      </c>
      <c r="F1390" s="1" t="s">
        <v>343</v>
      </c>
      <c r="G1390" s="1" t="s">
        <v>5610</v>
      </c>
      <c r="H1390" s="1" t="s">
        <v>5612</v>
      </c>
      <c r="I1390" s="1" t="s">
        <v>5613</v>
      </c>
      <c r="J1390" s="1" t="s">
        <v>5614</v>
      </c>
      <c r="K1390" s="1" t="s">
        <v>4215</v>
      </c>
      <c r="L1390" s="1" t="s">
        <v>2150</v>
      </c>
      <c r="M1390" s="1"/>
      <c r="N1390" s="1"/>
      <c r="O1390" s="1" t="s">
        <v>6528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x14ac:dyDescent="0.25">
      <c r="A1391" s="1" t="s">
        <v>5615</v>
      </c>
      <c r="B1391" s="1" t="s">
        <v>5408</v>
      </c>
      <c r="C1391" s="1">
        <v>4</v>
      </c>
      <c r="D1391" s="1">
        <v>1.5</v>
      </c>
      <c r="E1391" s="1">
        <v>119</v>
      </c>
      <c r="F1391" s="1" t="s">
        <v>343</v>
      </c>
      <c r="G1391" s="1" t="s">
        <v>387</v>
      </c>
      <c r="H1391" s="1" t="s">
        <v>351</v>
      </c>
      <c r="I1391" s="1" t="s">
        <v>389</v>
      </c>
      <c r="J1391" s="1" t="s">
        <v>32</v>
      </c>
      <c r="K1391" s="1" t="s">
        <v>353</v>
      </c>
      <c r="L1391" s="1" t="s">
        <v>34</v>
      </c>
      <c r="M1391" s="1"/>
      <c r="N1391" s="1"/>
      <c r="O1391" s="1" t="s">
        <v>6528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x14ac:dyDescent="0.25">
      <c r="A1392" s="1" t="s">
        <v>5616</v>
      </c>
      <c r="B1392" s="1" t="s">
        <v>5408</v>
      </c>
      <c r="C1392" s="1">
        <v>4</v>
      </c>
      <c r="D1392" s="1">
        <v>1</v>
      </c>
      <c r="E1392" s="1">
        <v>192</v>
      </c>
      <c r="F1392" s="1" t="s">
        <v>343</v>
      </c>
      <c r="G1392" s="1" t="s">
        <v>341</v>
      </c>
      <c r="H1392" s="1" t="s">
        <v>344</v>
      </c>
      <c r="I1392" s="1" t="s">
        <v>345</v>
      </c>
      <c r="J1392" s="1" t="s">
        <v>346</v>
      </c>
      <c r="K1392" s="1" t="s">
        <v>347</v>
      </c>
      <c r="L1392" s="1" t="s">
        <v>34</v>
      </c>
      <c r="M1392" s="1"/>
      <c r="N1392" s="1"/>
      <c r="O1392" s="1" t="s">
        <v>6528</v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x14ac:dyDescent="0.25">
      <c r="A1393" s="1" t="s">
        <v>5617</v>
      </c>
      <c r="B1393" s="1" t="s">
        <v>5408</v>
      </c>
      <c r="C1393" s="1">
        <v>4</v>
      </c>
      <c r="D1393" s="1">
        <v>1.5</v>
      </c>
      <c r="E1393" s="1">
        <v>356</v>
      </c>
      <c r="F1393" s="1" t="s">
        <v>30</v>
      </c>
      <c r="G1393" s="1" t="s">
        <v>2209</v>
      </c>
      <c r="H1393" s="1" t="s">
        <v>2211</v>
      </c>
      <c r="I1393" s="1" t="s">
        <v>2212</v>
      </c>
      <c r="J1393" s="1" t="s">
        <v>2164</v>
      </c>
      <c r="K1393" s="1" t="s">
        <v>1837</v>
      </c>
      <c r="L1393" s="1" t="s">
        <v>1830</v>
      </c>
      <c r="M1393" s="1"/>
      <c r="N1393" s="1"/>
      <c r="O1393" s="1" t="s">
        <v>6528</v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x14ac:dyDescent="0.25">
      <c r="A1394" s="1" t="s">
        <v>5619</v>
      </c>
      <c r="B1394" s="1" t="s">
        <v>5408</v>
      </c>
      <c r="C1394" s="1">
        <v>4</v>
      </c>
      <c r="D1394" s="1">
        <v>1.5</v>
      </c>
      <c r="E1394" s="1">
        <v>7087</v>
      </c>
      <c r="F1394" s="1" t="s">
        <v>30</v>
      </c>
      <c r="G1394" s="1" t="s">
        <v>5620</v>
      </c>
      <c r="H1394" s="1" t="s">
        <v>2198</v>
      </c>
      <c r="I1394" s="1" t="s">
        <v>5622</v>
      </c>
      <c r="J1394" s="1" t="s">
        <v>5623</v>
      </c>
      <c r="K1394" s="1" t="s">
        <v>2201</v>
      </c>
      <c r="L1394" s="1" t="s">
        <v>1830</v>
      </c>
      <c r="M1394" s="1"/>
      <c r="N1394" s="1"/>
      <c r="O1394" s="1" t="s">
        <v>6528</v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x14ac:dyDescent="0.25">
      <c r="A1395" s="1" t="s">
        <v>5624</v>
      </c>
      <c r="B1395" s="1" t="s">
        <v>5408</v>
      </c>
      <c r="C1395" s="1">
        <v>4</v>
      </c>
      <c r="D1395" s="1">
        <v>1.5</v>
      </c>
      <c r="E1395" s="1">
        <v>270</v>
      </c>
      <c r="F1395" s="1" t="s">
        <v>30</v>
      </c>
      <c r="G1395" s="1" t="s">
        <v>2166</v>
      </c>
      <c r="H1395" s="1" t="s">
        <v>2168</v>
      </c>
      <c r="I1395" s="1" t="s">
        <v>2169</v>
      </c>
      <c r="J1395" s="1" t="s">
        <v>2170</v>
      </c>
      <c r="K1395" s="1" t="s">
        <v>2171</v>
      </c>
      <c r="L1395" s="1" t="s">
        <v>1830</v>
      </c>
      <c r="M1395" s="1"/>
      <c r="N1395" s="1"/>
      <c r="O1395" s="1" t="s">
        <v>6528</v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x14ac:dyDescent="0.25">
      <c r="A1396" s="1" t="s">
        <v>5626</v>
      </c>
      <c r="B1396" s="1" t="s">
        <v>5408</v>
      </c>
      <c r="C1396" s="1">
        <v>4</v>
      </c>
      <c r="D1396" s="1">
        <v>1.5</v>
      </c>
      <c r="E1396" s="1">
        <v>329</v>
      </c>
      <c r="F1396" s="1" t="s">
        <v>30</v>
      </c>
      <c r="G1396" s="1" t="s">
        <v>2203</v>
      </c>
      <c r="H1396" s="1" t="s">
        <v>2205</v>
      </c>
      <c r="I1396" s="1" t="s">
        <v>2206</v>
      </c>
      <c r="J1396" s="1" t="s">
        <v>2207</v>
      </c>
      <c r="K1396" s="1" t="s">
        <v>2183</v>
      </c>
      <c r="L1396" s="1" t="s">
        <v>1830</v>
      </c>
      <c r="M1396" s="1"/>
      <c r="N1396" s="1"/>
      <c r="O1396" s="1" t="s">
        <v>6528</v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x14ac:dyDescent="0.25">
      <c r="A1397" s="1" t="s">
        <v>5628</v>
      </c>
      <c r="B1397" s="1" t="s">
        <v>5408</v>
      </c>
      <c r="C1397" s="1">
        <v>4</v>
      </c>
      <c r="D1397" s="1">
        <v>1.5</v>
      </c>
      <c r="E1397" s="1">
        <v>319</v>
      </c>
      <c r="F1397" s="1" t="s">
        <v>30</v>
      </c>
      <c r="G1397" s="1" t="s">
        <v>2173</v>
      </c>
      <c r="H1397" s="1" t="s">
        <v>2175</v>
      </c>
      <c r="I1397" s="1" t="s">
        <v>2176</v>
      </c>
      <c r="J1397" s="1" t="s">
        <v>346</v>
      </c>
      <c r="K1397" s="1" t="s">
        <v>2177</v>
      </c>
      <c r="L1397" s="1" t="s">
        <v>1830</v>
      </c>
      <c r="M1397" s="1"/>
      <c r="N1397" s="1"/>
      <c r="O1397" s="1" t="s">
        <v>6528</v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x14ac:dyDescent="0.25">
      <c r="A1398" s="1" t="s">
        <v>5630</v>
      </c>
      <c r="B1398" s="1" t="s">
        <v>5408</v>
      </c>
      <c r="C1398" s="1">
        <v>5</v>
      </c>
      <c r="D1398" s="1">
        <v>2</v>
      </c>
      <c r="E1398" s="1">
        <v>157</v>
      </c>
      <c r="F1398" s="1" t="s">
        <v>343</v>
      </c>
      <c r="G1398" s="1" t="s">
        <v>2294</v>
      </c>
      <c r="H1398" s="1" t="s">
        <v>2227</v>
      </c>
      <c r="I1398" s="1" t="s">
        <v>2296</v>
      </c>
      <c r="J1398" s="1" t="s">
        <v>1880</v>
      </c>
      <c r="K1398" s="1" t="s">
        <v>2230</v>
      </c>
      <c r="L1398" s="1" t="s">
        <v>2220</v>
      </c>
      <c r="M1398" s="1"/>
      <c r="N1398" s="1"/>
      <c r="O1398" s="1" t="s">
        <v>6528</v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x14ac:dyDescent="0.25">
      <c r="A1399" s="1" t="s">
        <v>5631</v>
      </c>
      <c r="B1399" s="1" t="s">
        <v>5408</v>
      </c>
      <c r="C1399" s="1">
        <v>5</v>
      </c>
      <c r="D1399" s="1">
        <v>1</v>
      </c>
      <c r="E1399" s="1">
        <v>246</v>
      </c>
      <c r="F1399" s="1" t="s">
        <v>30</v>
      </c>
      <c r="G1399" s="1" t="s">
        <v>2298</v>
      </c>
      <c r="H1399" s="1" t="s">
        <v>2300</v>
      </c>
      <c r="I1399" s="1" t="s">
        <v>28</v>
      </c>
      <c r="J1399" s="1" t="s">
        <v>2301</v>
      </c>
      <c r="K1399" s="1" t="s">
        <v>2237</v>
      </c>
      <c r="L1399" s="1" t="s">
        <v>2220</v>
      </c>
      <c r="M1399" s="1"/>
      <c r="N1399" s="1"/>
      <c r="O1399" s="1" t="s">
        <v>6528</v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x14ac:dyDescent="0.25">
      <c r="A1400" s="1" t="s">
        <v>5632</v>
      </c>
      <c r="B1400" s="1" t="s">
        <v>5408</v>
      </c>
      <c r="C1400" s="1">
        <v>5</v>
      </c>
      <c r="D1400" s="1">
        <v>1.5</v>
      </c>
      <c r="E1400" s="1">
        <v>216</v>
      </c>
      <c r="F1400" s="1" t="s">
        <v>343</v>
      </c>
      <c r="G1400" s="1" t="s">
        <v>2239</v>
      </c>
      <c r="H1400" s="1" t="s">
        <v>2241</v>
      </c>
      <c r="I1400" s="1" t="s">
        <v>2242</v>
      </c>
      <c r="J1400" s="1" t="s">
        <v>2243</v>
      </c>
      <c r="K1400" s="1" t="s">
        <v>2244</v>
      </c>
      <c r="L1400" s="1" t="s">
        <v>2220</v>
      </c>
      <c r="M1400" s="1"/>
      <c r="N1400" s="1"/>
      <c r="O1400" s="1" t="s">
        <v>6528</v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x14ac:dyDescent="0.25">
      <c r="A1401" s="1" t="s">
        <v>5633</v>
      </c>
      <c r="B1401" s="1" t="s">
        <v>5408</v>
      </c>
      <c r="C1401" s="1">
        <v>5</v>
      </c>
      <c r="D1401" s="1">
        <v>1</v>
      </c>
      <c r="E1401" s="1">
        <v>359</v>
      </c>
      <c r="F1401" s="1" t="s">
        <v>30</v>
      </c>
      <c r="G1401" s="1" t="s">
        <v>2246</v>
      </c>
      <c r="H1401" s="1" t="s">
        <v>2248</v>
      </c>
      <c r="I1401" s="1" t="s">
        <v>28</v>
      </c>
      <c r="J1401" s="1" t="s">
        <v>2249</v>
      </c>
      <c r="K1401" s="1" t="s">
        <v>2250</v>
      </c>
      <c r="L1401" s="1" t="s">
        <v>2220</v>
      </c>
      <c r="M1401" s="1"/>
      <c r="N1401" s="1"/>
      <c r="O1401" s="1" t="s">
        <v>6528</v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x14ac:dyDescent="0.25">
      <c r="A1402" s="1" t="s">
        <v>5634</v>
      </c>
      <c r="B1402" s="1" t="s">
        <v>5408</v>
      </c>
      <c r="C1402" s="1">
        <v>5</v>
      </c>
      <c r="D1402" s="1">
        <v>1.5</v>
      </c>
      <c r="E1402" s="1">
        <v>93</v>
      </c>
      <c r="F1402" s="1" t="s">
        <v>343</v>
      </c>
      <c r="G1402" s="1" t="s">
        <v>2288</v>
      </c>
      <c r="H1402" s="1" t="s">
        <v>2290</v>
      </c>
      <c r="I1402" s="1" t="s">
        <v>2291</v>
      </c>
      <c r="J1402" s="1" t="s">
        <v>2292</v>
      </c>
      <c r="K1402" s="1" t="s">
        <v>2244</v>
      </c>
      <c r="L1402" s="1" t="s">
        <v>2220</v>
      </c>
      <c r="M1402" s="1"/>
      <c r="N1402" s="1"/>
      <c r="O1402" s="1" t="s">
        <v>6528</v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x14ac:dyDescent="0.25">
      <c r="A1403" s="1" t="s">
        <v>5635</v>
      </c>
      <c r="B1403" s="1" t="s">
        <v>5408</v>
      </c>
      <c r="C1403" s="1">
        <v>5</v>
      </c>
      <c r="D1403" s="1">
        <v>2</v>
      </c>
      <c r="E1403" s="1">
        <v>149</v>
      </c>
      <c r="F1403" s="1" t="s">
        <v>343</v>
      </c>
      <c r="G1403" s="1" t="s">
        <v>2268</v>
      </c>
      <c r="H1403" s="1" t="s">
        <v>2216</v>
      </c>
      <c r="I1403" s="1" t="s">
        <v>2270</v>
      </c>
      <c r="J1403" s="1" t="s">
        <v>2218</v>
      </c>
      <c r="K1403" s="1" t="s">
        <v>2219</v>
      </c>
      <c r="L1403" s="1" t="s">
        <v>2220</v>
      </c>
      <c r="M1403" s="1"/>
      <c r="N1403" s="1"/>
      <c r="O1403" s="1" t="s">
        <v>6528</v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x14ac:dyDescent="0.25">
      <c r="A1404" s="1" t="s">
        <v>5636</v>
      </c>
      <c r="B1404" s="1" t="s">
        <v>5408</v>
      </c>
      <c r="C1404" s="1">
        <v>5</v>
      </c>
      <c r="D1404" s="1">
        <v>2</v>
      </c>
      <c r="E1404" s="1">
        <v>199</v>
      </c>
      <c r="F1404" s="1" t="s">
        <v>343</v>
      </c>
      <c r="G1404" s="1" t="s">
        <v>2252</v>
      </c>
      <c r="H1404" s="1" t="s">
        <v>2234</v>
      </c>
      <c r="I1404" s="1" t="s">
        <v>2254</v>
      </c>
      <c r="J1404" s="1" t="s">
        <v>2255</v>
      </c>
      <c r="K1404" s="1" t="s">
        <v>2250</v>
      </c>
      <c r="L1404" s="1" t="s">
        <v>2220</v>
      </c>
      <c r="M1404" s="1"/>
      <c r="N1404" s="1"/>
      <c r="O1404" s="1" t="s">
        <v>6528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x14ac:dyDescent="0.25">
      <c r="A1405" s="1" t="s">
        <v>5637</v>
      </c>
      <c r="B1405" s="1" t="s">
        <v>5408</v>
      </c>
      <c r="C1405" s="1">
        <v>5</v>
      </c>
      <c r="D1405" s="1">
        <v>1</v>
      </c>
      <c r="E1405" s="1">
        <v>291</v>
      </c>
      <c r="F1405" s="1" t="s">
        <v>30</v>
      </c>
      <c r="G1405" s="1" t="s">
        <v>2222</v>
      </c>
      <c r="H1405" s="1" t="s">
        <v>2223</v>
      </c>
      <c r="I1405" s="1" t="s">
        <v>28</v>
      </c>
      <c r="J1405" s="1" t="s">
        <v>1880</v>
      </c>
      <c r="K1405" s="1" t="s">
        <v>2219</v>
      </c>
      <c r="L1405" s="1" t="s">
        <v>2220</v>
      </c>
      <c r="M1405" s="1"/>
      <c r="N1405" s="1"/>
      <c r="O1405" s="1" t="s">
        <v>6528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x14ac:dyDescent="0.25">
      <c r="A1406" s="1" t="s">
        <v>5639</v>
      </c>
      <c r="B1406" s="1" t="s">
        <v>5408</v>
      </c>
      <c r="C1406" s="1">
        <v>4</v>
      </c>
      <c r="D1406" s="1">
        <v>1</v>
      </c>
      <c r="E1406" s="1">
        <v>10238</v>
      </c>
      <c r="F1406" s="1" t="s">
        <v>343</v>
      </c>
      <c r="G1406" s="1" t="s">
        <v>5640</v>
      </c>
      <c r="H1406" s="1" t="s">
        <v>5642</v>
      </c>
      <c r="I1406" s="1" t="s">
        <v>1005</v>
      </c>
      <c r="J1406" s="1" t="s">
        <v>5643</v>
      </c>
      <c r="K1406" s="1" t="s">
        <v>5644</v>
      </c>
      <c r="L1406" s="1" t="s">
        <v>2220</v>
      </c>
      <c r="M1406" s="1"/>
      <c r="N1406" s="1"/>
      <c r="O1406" s="1" t="s">
        <v>6528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x14ac:dyDescent="0.25">
      <c r="A1407" s="1" t="s">
        <v>5645</v>
      </c>
      <c r="B1407" s="1" t="s">
        <v>5408</v>
      </c>
      <c r="C1407" s="1">
        <v>5</v>
      </c>
      <c r="D1407" s="1">
        <v>1</v>
      </c>
      <c r="E1407" s="1">
        <v>264</v>
      </c>
      <c r="F1407" s="1" t="s">
        <v>30</v>
      </c>
      <c r="G1407" s="1" t="s">
        <v>2263</v>
      </c>
      <c r="H1407" s="1" t="s">
        <v>2265</v>
      </c>
      <c r="I1407" s="1" t="s">
        <v>28</v>
      </c>
      <c r="J1407" s="1" t="s">
        <v>2266</v>
      </c>
      <c r="K1407" s="1" t="s">
        <v>2244</v>
      </c>
      <c r="L1407" s="1" t="s">
        <v>2220</v>
      </c>
      <c r="M1407" s="1"/>
      <c r="N1407" s="1"/>
      <c r="O1407" s="1" t="s">
        <v>6528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x14ac:dyDescent="0.25">
      <c r="A1408" s="1" t="s">
        <v>5647</v>
      </c>
      <c r="B1408" s="1" t="s">
        <v>5408</v>
      </c>
      <c r="C1408" s="1">
        <v>5</v>
      </c>
      <c r="D1408" s="1">
        <v>1</v>
      </c>
      <c r="E1408" s="1">
        <v>261</v>
      </c>
      <c r="F1408" s="1" t="s">
        <v>30</v>
      </c>
      <c r="G1408" s="1" t="s">
        <v>2282</v>
      </c>
      <c r="H1408" s="1" t="s">
        <v>2284</v>
      </c>
      <c r="I1408" s="1" t="s">
        <v>28</v>
      </c>
      <c r="J1408" s="1" t="s">
        <v>2285</v>
      </c>
      <c r="K1408" s="1" t="s">
        <v>2286</v>
      </c>
      <c r="L1408" s="1" t="s">
        <v>2220</v>
      </c>
      <c r="M1408" s="1"/>
      <c r="N1408" s="1"/>
      <c r="O1408" s="1" t="s">
        <v>6528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x14ac:dyDescent="0.25">
      <c r="A1409" s="1" t="s">
        <v>5649</v>
      </c>
      <c r="B1409" s="1" t="s">
        <v>5408</v>
      </c>
      <c r="C1409" s="1">
        <v>5</v>
      </c>
      <c r="D1409" s="1">
        <v>1.5</v>
      </c>
      <c r="E1409" s="1">
        <v>111</v>
      </c>
      <c r="F1409" s="1" t="s">
        <v>343</v>
      </c>
      <c r="G1409" s="1" t="s">
        <v>2232</v>
      </c>
      <c r="H1409" s="1" t="s">
        <v>2234</v>
      </c>
      <c r="I1409" s="1" t="s">
        <v>2235</v>
      </c>
      <c r="J1409" s="1" t="s">
        <v>2236</v>
      </c>
      <c r="K1409" s="1" t="s">
        <v>2237</v>
      </c>
      <c r="L1409" s="1" t="s">
        <v>2220</v>
      </c>
      <c r="M1409" s="1"/>
      <c r="N1409" s="1"/>
      <c r="O1409" s="1" t="s">
        <v>6528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x14ac:dyDescent="0.25">
      <c r="A1410" s="1" t="s">
        <v>5650</v>
      </c>
      <c r="B1410" s="1" t="s">
        <v>5408</v>
      </c>
      <c r="C1410" s="1">
        <v>5</v>
      </c>
      <c r="D1410" s="1">
        <v>1.5</v>
      </c>
      <c r="E1410" s="1">
        <v>169</v>
      </c>
      <c r="F1410" s="1" t="s">
        <v>343</v>
      </c>
      <c r="G1410" s="1" t="s">
        <v>2276</v>
      </c>
      <c r="H1410" s="1" t="s">
        <v>2278</v>
      </c>
      <c r="I1410" s="1" t="s">
        <v>2279</v>
      </c>
      <c r="J1410" s="1" t="s">
        <v>2280</v>
      </c>
      <c r="K1410" s="1" t="s">
        <v>2244</v>
      </c>
      <c r="L1410" s="1" t="s">
        <v>2220</v>
      </c>
      <c r="M1410" s="1"/>
      <c r="N1410" s="1"/>
      <c r="O1410" s="1" t="s">
        <v>6528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x14ac:dyDescent="0.25">
      <c r="A1411" s="1" t="s">
        <v>5651</v>
      </c>
      <c r="B1411" s="1" t="s">
        <v>5408</v>
      </c>
      <c r="C1411" s="1">
        <v>4</v>
      </c>
      <c r="D1411" s="1">
        <v>1</v>
      </c>
      <c r="E1411" s="1">
        <v>316</v>
      </c>
      <c r="F1411" s="1" t="s">
        <v>30</v>
      </c>
      <c r="G1411" s="1" t="s">
        <v>5652</v>
      </c>
      <c r="H1411" s="1" t="s">
        <v>5654</v>
      </c>
      <c r="I1411" s="1" t="s">
        <v>46</v>
      </c>
      <c r="J1411" s="1" t="s">
        <v>5655</v>
      </c>
      <c r="K1411" s="1" t="s">
        <v>5656</v>
      </c>
      <c r="L1411" s="1" t="s">
        <v>5493</v>
      </c>
      <c r="M1411" s="1"/>
      <c r="N1411" s="1"/>
      <c r="O1411" s="1" t="s">
        <v>6528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x14ac:dyDescent="0.25">
      <c r="A1412" s="1" t="s">
        <v>5657</v>
      </c>
      <c r="B1412" s="1" t="s">
        <v>5408</v>
      </c>
      <c r="C1412" s="1">
        <v>4</v>
      </c>
      <c r="D1412" s="1">
        <v>2</v>
      </c>
      <c r="E1412" s="1">
        <v>5870</v>
      </c>
      <c r="F1412" s="1" t="s">
        <v>343</v>
      </c>
      <c r="G1412" s="1" t="s">
        <v>5658</v>
      </c>
      <c r="H1412" s="1" t="s">
        <v>5660</v>
      </c>
      <c r="I1412" s="1" t="s">
        <v>205</v>
      </c>
      <c r="J1412" s="1" t="s">
        <v>5655</v>
      </c>
      <c r="K1412" s="1" t="s">
        <v>5656</v>
      </c>
      <c r="L1412" s="1" t="s">
        <v>5493</v>
      </c>
      <c r="M1412" s="1"/>
      <c r="N1412" s="1"/>
      <c r="O1412" s="1" t="s">
        <v>6528</v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x14ac:dyDescent="0.25">
      <c r="A1413" s="1" t="s">
        <v>5661</v>
      </c>
      <c r="B1413" s="1" t="s">
        <v>5408</v>
      </c>
      <c r="C1413" s="1">
        <v>4</v>
      </c>
      <c r="D1413" s="1">
        <v>1.5</v>
      </c>
      <c r="E1413" s="1">
        <v>3962</v>
      </c>
      <c r="F1413" s="1" t="s">
        <v>343</v>
      </c>
      <c r="G1413" s="1" t="s">
        <v>2326</v>
      </c>
      <c r="H1413" s="1" t="s">
        <v>2328</v>
      </c>
      <c r="I1413" s="1" t="s">
        <v>2329</v>
      </c>
      <c r="J1413" s="1" t="s">
        <v>2330</v>
      </c>
      <c r="K1413" s="1" t="s">
        <v>41</v>
      </c>
      <c r="L1413" s="1" t="s">
        <v>34</v>
      </c>
      <c r="M1413" s="1"/>
      <c r="N1413" s="1"/>
      <c r="O1413" s="1" t="s">
        <v>6528</v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x14ac:dyDescent="0.25">
      <c r="A1414" s="1" t="s">
        <v>5662</v>
      </c>
      <c r="B1414" s="1" t="s">
        <v>5408</v>
      </c>
      <c r="C1414" s="1">
        <v>5</v>
      </c>
      <c r="D1414" s="1">
        <v>1.5</v>
      </c>
      <c r="E1414" s="1">
        <v>122</v>
      </c>
      <c r="F1414" s="1" t="s">
        <v>343</v>
      </c>
      <c r="G1414" s="1" t="s">
        <v>421</v>
      </c>
      <c r="H1414" s="1" t="s">
        <v>423</v>
      </c>
      <c r="I1414" s="1" t="s">
        <v>424</v>
      </c>
      <c r="J1414" s="1" t="s">
        <v>402</v>
      </c>
      <c r="K1414" s="1" t="s">
        <v>41</v>
      </c>
      <c r="L1414" s="1" t="s">
        <v>34</v>
      </c>
      <c r="M1414" s="1"/>
      <c r="N1414" s="1"/>
      <c r="O1414" s="1" t="s">
        <v>6528</v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x14ac:dyDescent="0.25">
      <c r="A1415" s="1" t="s">
        <v>5663</v>
      </c>
      <c r="B1415" s="1" t="s">
        <v>5408</v>
      </c>
      <c r="C1415" s="1">
        <v>5</v>
      </c>
      <c r="D1415" s="1">
        <v>1.5</v>
      </c>
      <c r="E1415" s="1">
        <v>255</v>
      </c>
      <c r="F1415" s="1" t="s">
        <v>30</v>
      </c>
      <c r="G1415" s="1" t="s">
        <v>43</v>
      </c>
      <c r="H1415" s="1" t="s">
        <v>45</v>
      </c>
      <c r="I1415" s="1" t="s">
        <v>46</v>
      </c>
      <c r="J1415" s="1" t="s">
        <v>47</v>
      </c>
      <c r="K1415" s="1" t="s">
        <v>41</v>
      </c>
      <c r="L1415" s="1" t="s">
        <v>34</v>
      </c>
      <c r="M1415" s="1"/>
      <c r="N1415" s="1"/>
      <c r="O1415" s="1" t="s">
        <v>6528</v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x14ac:dyDescent="0.25">
      <c r="A1416" s="1" t="s">
        <v>5664</v>
      </c>
      <c r="B1416" s="1" t="s">
        <v>5408</v>
      </c>
      <c r="C1416" s="1">
        <v>4</v>
      </c>
      <c r="D1416" s="1">
        <v>1.5</v>
      </c>
      <c r="E1416" s="1">
        <v>2230</v>
      </c>
      <c r="F1416" s="1" t="s">
        <v>399</v>
      </c>
      <c r="G1416" s="1" t="s">
        <v>397</v>
      </c>
      <c r="H1416" s="1" t="s">
        <v>400</v>
      </c>
      <c r="I1416" s="1" t="s">
        <v>401</v>
      </c>
      <c r="J1416" s="1" t="s">
        <v>402</v>
      </c>
      <c r="K1416" s="1" t="s">
        <v>41</v>
      </c>
      <c r="L1416" s="1" t="s">
        <v>34</v>
      </c>
      <c r="M1416" s="1"/>
      <c r="N1416" s="1"/>
      <c r="O1416" s="1" t="s">
        <v>6528</v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x14ac:dyDescent="0.25">
      <c r="A1417" s="1" t="s">
        <v>5665</v>
      </c>
      <c r="B1417" s="1" t="s">
        <v>5408</v>
      </c>
      <c r="C1417" s="1">
        <v>5</v>
      </c>
      <c r="D1417" s="1">
        <v>1.5</v>
      </c>
      <c r="E1417" s="1">
        <v>273</v>
      </c>
      <c r="F1417" s="1" t="s">
        <v>30</v>
      </c>
      <c r="G1417" s="1" t="s">
        <v>36</v>
      </c>
      <c r="H1417" s="1" t="s">
        <v>38</v>
      </c>
      <c r="I1417" s="1" t="s">
        <v>39</v>
      </c>
      <c r="J1417" s="1" t="s">
        <v>40</v>
      </c>
      <c r="K1417" s="1" t="s">
        <v>41</v>
      </c>
      <c r="L1417" s="1" t="s">
        <v>34</v>
      </c>
      <c r="M1417" s="1"/>
      <c r="N1417" s="1"/>
      <c r="O1417" s="1" t="s">
        <v>6528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x14ac:dyDescent="0.25">
      <c r="A1418" s="1" t="s">
        <v>5667</v>
      </c>
      <c r="B1418" s="1" t="s">
        <v>5408</v>
      </c>
      <c r="C1418" s="1">
        <v>4</v>
      </c>
      <c r="D1418" s="1">
        <v>1.5</v>
      </c>
      <c r="E1418" s="1">
        <v>3874</v>
      </c>
      <c r="F1418" s="1" t="s">
        <v>343</v>
      </c>
      <c r="G1418" s="1" t="s">
        <v>2347</v>
      </c>
      <c r="H1418" s="1" t="s">
        <v>2349</v>
      </c>
      <c r="I1418" s="1" t="s">
        <v>2350</v>
      </c>
      <c r="J1418" s="1" t="s">
        <v>1952</v>
      </c>
      <c r="K1418" s="1" t="s">
        <v>2338</v>
      </c>
      <c r="L1418" s="1" t="s">
        <v>2074</v>
      </c>
      <c r="M1418" s="1"/>
      <c r="N1418" s="1"/>
      <c r="O1418" s="1" t="s">
        <v>6528</v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x14ac:dyDescent="0.25">
      <c r="A1419" s="1" t="s">
        <v>5668</v>
      </c>
      <c r="B1419" s="1" t="s">
        <v>5408</v>
      </c>
      <c r="C1419" s="1">
        <v>4</v>
      </c>
      <c r="D1419" s="1">
        <v>1.5</v>
      </c>
      <c r="E1419" s="1">
        <v>350</v>
      </c>
      <c r="F1419" s="1" t="s">
        <v>30</v>
      </c>
      <c r="G1419" s="1" t="s">
        <v>5669</v>
      </c>
      <c r="H1419" s="1" t="s">
        <v>5671</v>
      </c>
      <c r="I1419" s="1" t="s">
        <v>5672</v>
      </c>
      <c r="J1419" s="1" t="s">
        <v>5673</v>
      </c>
      <c r="K1419" s="1" t="s">
        <v>5674</v>
      </c>
      <c r="L1419" s="1" t="s">
        <v>2074</v>
      </c>
      <c r="M1419" s="1"/>
      <c r="N1419" s="1"/>
      <c r="O1419" s="1" t="s">
        <v>6528</v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x14ac:dyDescent="0.25">
      <c r="A1420" s="1" t="s">
        <v>5675</v>
      </c>
      <c r="B1420" s="1" t="s">
        <v>5408</v>
      </c>
      <c r="C1420" s="1">
        <v>4</v>
      </c>
      <c r="D1420" s="1">
        <v>1.5</v>
      </c>
      <c r="E1420" s="1">
        <v>7814</v>
      </c>
      <c r="F1420" s="1" t="s">
        <v>343</v>
      </c>
      <c r="G1420" s="1" t="s">
        <v>2352</v>
      </c>
      <c r="H1420" s="1" t="s">
        <v>2354</v>
      </c>
      <c r="I1420" s="1" t="s">
        <v>2355</v>
      </c>
      <c r="J1420" s="1" t="s">
        <v>2356</v>
      </c>
      <c r="K1420" s="1" t="s">
        <v>2338</v>
      </c>
      <c r="L1420" s="1" t="s">
        <v>2074</v>
      </c>
      <c r="M1420" s="1"/>
      <c r="N1420" s="1"/>
      <c r="O1420" s="1" t="s">
        <v>6528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x14ac:dyDescent="0.25">
      <c r="A1421" s="1" t="s">
        <v>5676</v>
      </c>
      <c r="B1421" s="1" t="s">
        <v>5408</v>
      </c>
      <c r="C1421" s="1">
        <v>4</v>
      </c>
      <c r="D1421" s="1">
        <v>1.5</v>
      </c>
      <c r="E1421" s="1">
        <v>321</v>
      </c>
      <c r="F1421" s="1" t="s">
        <v>30</v>
      </c>
      <c r="G1421" s="1" t="s">
        <v>5677</v>
      </c>
      <c r="H1421" s="1" t="s">
        <v>5679</v>
      </c>
      <c r="I1421" s="1" t="s">
        <v>28</v>
      </c>
      <c r="J1421" s="1" t="s">
        <v>5680</v>
      </c>
      <c r="K1421" s="1" t="s">
        <v>5681</v>
      </c>
      <c r="L1421" s="1" t="s">
        <v>2074</v>
      </c>
      <c r="M1421" s="1"/>
      <c r="N1421" s="1"/>
      <c r="O1421" s="1" t="s">
        <v>6528</v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x14ac:dyDescent="0.25">
      <c r="A1422" s="1" t="s">
        <v>5682</v>
      </c>
      <c r="B1422" s="1" t="s">
        <v>5408</v>
      </c>
      <c r="C1422" s="1">
        <v>4</v>
      </c>
      <c r="D1422" s="1">
        <v>1.5</v>
      </c>
      <c r="E1422" s="1">
        <v>7021</v>
      </c>
      <c r="F1422" s="1" t="s">
        <v>30</v>
      </c>
      <c r="G1422" s="1" t="s">
        <v>5683</v>
      </c>
      <c r="H1422" s="1" t="s">
        <v>5685</v>
      </c>
      <c r="I1422" s="1" t="s">
        <v>1532</v>
      </c>
      <c r="J1422" s="1" t="s">
        <v>5686</v>
      </c>
      <c r="K1422" s="1" t="s">
        <v>2338</v>
      </c>
      <c r="L1422" s="1" t="s">
        <v>2074</v>
      </c>
      <c r="M1422" s="1"/>
      <c r="N1422" s="1"/>
      <c r="O1422" s="1" t="s">
        <v>6528</v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x14ac:dyDescent="0.25">
      <c r="A1423" s="1" t="s">
        <v>5687</v>
      </c>
      <c r="B1423" s="1" t="s">
        <v>5408</v>
      </c>
      <c r="C1423" s="1">
        <v>4</v>
      </c>
      <c r="D1423" s="1">
        <v>1.5</v>
      </c>
      <c r="E1423" s="1">
        <v>100</v>
      </c>
      <c r="F1423" s="1" t="s">
        <v>343</v>
      </c>
      <c r="G1423" s="1" t="s">
        <v>2382</v>
      </c>
      <c r="H1423" s="1" t="s">
        <v>2384</v>
      </c>
      <c r="I1423" s="1" t="s">
        <v>2385</v>
      </c>
      <c r="J1423" s="1" t="s">
        <v>2386</v>
      </c>
      <c r="K1423" s="1" t="s">
        <v>2380</v>
      </c>
      <c r="L1423" s="1" t="s">
        <v>2368</v>
      </c>
      <c r="M1423" s="1"/>
      <c r="N1423" s="1"/>
      <c r="O1423" s="1" t="s">
        <v>6528</v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x14ac:dyDescent="0.25">
      <c r="A1424" s="1" t="s">
        <v>5689</v>
      </c>
      <c r="B1424" s="1" t="s">
        <v>5408</v>
      </c>
      <c r="C1424" s="1">
        <v>4</v>
      </c>
      <c r="D1424" s="1">
        <v>1</v>
      </c>
      <c r="E1424" s="1">
        <v>337</v>
      </c>
      <c r="F1424" s="1" t="s">
        <v>30</v>
      </c>
      <c r="G1424" s="1" t="s">
        <v>2400</v>
      </c>
      <c r="H1424" s="1" t="s">
        <v>2402</v>
      </c>
      <c r="I1424" s="1" t="s">
        <v>28</v>
      </c>
      <c r="J1424" s="1" t="s">
        <v>2403</v>
      </c>
      <c r="K1424" s="1" t="s">
        <v>2404</v>
      </c>
      <c r="L1424" s="1" t="s">
        <v>2368</v>
      </c>
      <c r="M1424" s="1"/>
      <c r="N1424" s="1"/>
      <c r="O1424" s="1" t="s">
        <v>6528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x14ac:dyDescent="0.25">
      <c r="A1425" s="1" t="s">
        <v>5691</v>
      </c>
      <c r="B1425" s="1" t="s">
        <v>5408</v>
      </c>
      <c r="C1425" s="1">
        <v>4</v>
      </c>
      <c r="D1425" s="1">
        <v>1</v>
      </c>
      <c r="E1425" s="1">
        <v>237</v>
      </c>
      <c r="F1425" s="1" t="s">
        <v>30</v>
      </c>
      <c r="G1425" s="1" t="s">
        <v>2376</v>
      </c>
      <c r="H1425" s="1" t="s">
        <v>2378</v>
      </c>
      <c r="I1425" s="1" t="s">
        <v>28</v>
      </c>
      <c r="J1425" s="1" t="s">
        <v>2379</v>
      </c>
      <c r="K1425" s="1" t="s">
        <v>2380</v>
      </c>
      <c r="L1425" s="1" t="s">
        <v>2368</v>
      </c>
      <c r="M1425" s="1"/>
      <c r="N1425" s="1"/>
      <c r="O1425" s="1" t="s">
        <v>6528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x14ac:dyDescent="0.25">
      <c r="A1426" s="1" t="s">
        <v>5693</v>
      </c>
      <c r="B1426" s="1" t="s">
        <v>5408</v>
      </c>
      <c r="C1426" s="1">
        <v>4</v>
      </c>
      <c r="D1426" s="1">
        <v>1</v>
      </c>
      <c r="E1426" s="1">
        <v>318</v>
      </c>
      <c r="F1426" s="1" t="s">
        <v>30</v>
      </c>
      <c r="G1426" s="1" t="s">
        <v>2370</v>
      </c>
      <c r="H1426" s="1" t="s">
        <v>2372</v>
      </c>
      <c r="I1426" s="1" t="s">
        <v>28</v>
      </c>
      <c r="J1426" s="1" t="s">
        <v>2373</v>
      </c>
      <c r="K1426" s="1" t="s">
        <v>2374</v>
      </c>
      <c r="L1426" s="1" t="s">
        <v>2368</v>
      </c>
      <c r="M1426" s="1"/>
      <c r="N1426" s="1"/>
      <c r="O1426" s="1" t="s">
        <v>6528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x14ac:dyDescent="0.25">
      <c r="A1427" s="1" t="s">
        <v>5694</v>
      </c>
      <c r="B1427" s="1" t="s">
        <v>5408</v>
      </c>
      <c r="C1427" s="1">
        <v>4</v>
      </c>
      <c r="D1427" s="1">
        <v>1.5</v>
      </c>
      <c r="E1427" s="1">
        <v>2245</v>
      </c>
      <c r="F1427" s="1" t="s">
        <v>399</v>
      </c>
      <c r="G1427" s="1" t="s">
        <v>435</v>
      </c>
      <c r="H1427" s="1" t="s">
        <v>436</v>
      </c>
      <c r="I1427" s="1" t="s">
        <v>437</v>
      </c>
      <c r="J1427" s="1" t="s">
        <v>438</v>
      </c>
      <c r="K1427" s="1" t="s">
        <v>439</v>
      </c>
      <c r="L1427" s="1" t="s">
        <v>34</v>
      </c>
      <c r="M1427" s="1"/>
      <c r="N1427" s="1"/>
      <c r="O1427" s="1" t="s">
        <v>6528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x14ac:dyDescent="0.25">
      <c r="A1428" s="1" t="s">
        <v>5695</v>
      </c>
      <c r="B1428" s="1" t="s">
        <v>5408</v>
      </c>
      <c r="C1428" s="1">
        <v>5</v>
      </c>
      <c r="D1428" s="1">
        <v>1.5</v>
      </c>
      <c r="E1428" s="1">
        <v>144</v>
      </c>
      <c r="F1428" s="1" t="s">
        <v>343</v>
      </c>
      <c r="G1428" s="1" t="s">
        <v>441</v>
      </c>
      <c r="H1428" s="1" t="s">
        <v>443</v>
      </c>
      <c r="I1428" s="1" t="s">
        <v>444</v>
      </c>
      <c r="J1428" s="1" t="s">
        <v>445</v>
      </c>
      <c r="K1428" s="1" t="s">
        <v>68</v>
      </c>
      <c r="L1428" s="1" t="s">
        <v>34</v>
      </c>
      <c r="M1428" s="1"/>
      <c r="N1428" s="1"/>
      <c r="O1428" s="1" t="s">
        <v>6528</v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x14ac:dyDescent="0.25">
      <c r="A1429" s="1" t="s">
        <v>5696</v>
      </c>
      <c r="B1429" s="1" t="s">
        <v>5408</v>
      </c>
      <c r="C1429" s="1">
        <v>4</v>
      </c>
      <c r="D1429" s="1">
        <v>1.5</v>
      </c>
      <c r="E1429" s="1">
        <v>203</v>
      </c>
      <c r="F1429" s="1" t="s">
        <v>343</v>
      </c>
      <c r="G1429" s="1" t="s">
        <v>458</v>
      </c>
      <c r="H1429" s="1" t="s">
        <v>460</v>
      </c>
      <c r="I1429" s="1" t="s">
        <v>461</v>
      </c>
      <c r="J1429" s="1" t="s">
        <v>462</v>
      </c>
      <c r="K1429" s="1" t="s">
        <v>68</v>
      </c>
      <c r="L1429" s="1" t="s">
        <v>34</v>
      </c>
      <c r="M1429" s="1"/>
      <c r="N1429" s="1"/>
      <c r="O1429" s="1" t="s">
        <v>6528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x14ac:dyDescent="0.25">
      <c r="A1430" s="1" t="s">
        <v>5697</v>
      </c>
      <c r="B1430" s="1" t="s">
        <v>5408</v>
      </c>
      <c r="C1430" s="1">
        <v>5</v>
      </c>
      <c r="D1430" s="1">
        <v>1.5</v>
      </c>
      <c r="E1430" s="1">
        <v>168</v>
      </c>
      <c r="F1430" s="1" t="s">
        <v>343</v>
      </c>
      <c r="G1430" s="1" t="s">
        <v>453</v>
      </c>
      <c r="H1430" s="1" t="s">
        <v>455</v>
      </c>
      <c r="I1430" s="1" t="s">
        <v>456</v>
      </c>
      <c r="J1430" s="1" t="s">
        <v>438</v>
      </c>
      <c r="K1430" s="1" t="s">
        <v>439</v>
      </c>
      <c r="L1430" s="1" t="s">
        <v>34</v>
      </c>
      <c r="M1430" s="1"/>
      <c r="N1430" s="1"/>
      <c r="O1430" s="1" t="s">
        <v>6528</v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x14ac:dyDescent="0.25">
      <c r="A1431" s="1" t="s">
        <v>5698</v>
      </c>
      <c r="B1431" s="1" t="s">
        <v>5408</v>
      </c>
      <c r="C1431" s="1">
        <v>4</v>
      </c>
      <c r="D1431" s="1">
        <v>2.5</v>
      </c>
      <c r="E1431" s="1">
        <v>156</v>
      </c>
      <c r="F1431" s="1" t="s">
        <v>343</v>
      </c>
      <c r="G1431" s="1" t="s">
        <v>2423</v>
      </c>
      <c r="H1431" s="1" t="s">
        <v>2425</v>
      </c>
      <c r="I1431" s="1" t="s">
        <v>2426</v>
      </c>
      <c r="J1431" s="1" t="s">
        <v>2427</v>
      </c>
      <c r="K1431" s="1" t="s">
        <v>2420</v>
      </c>
      <c r="L1431" s="1" t="s">
        <v>2421</v>
      </c>
      <c r="M1431" s="1"/>
      <c r="N1431" s="1"/>
      <c r="O1431" s="1" t="s">
        <v>6528</v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x14ac:dyDescent="0.25">
      <c r="A1432" s="1" t="s">
        <v>5699</v>
      </c>
      <c r="B1432" s="1" t="s">
        <v>5408</v>
      </c>
      <c r="C1432" s="1">
        <v>4</v>
      </c>
      <c r="D1432" s="1">
        <v>1</v>
      </c>
      <c r="E1432" s="1">
        <v>303</v>
      </c>
      <c r="F1432" s="1" t="s">
        <v>30</v>
      </c>
      <c r="G1432" s="1" t="s">
        <v>5700</v>
      </c>
      <c r="H1432" s="1" t="s">
        <v>5702</v>
      </c>
      <c r="I1432" s="1" t="s">
        <v>5703</v>
      </c>
      <c r="J1432" s="1" t="s">
        <v>5704</v>
      </c>
      <c r="K1432" s="1" t="s">
        <v>2420</v>
      </c>
      <c r="L1432" s="1" t="s">
        <v>2421</v>
      </c>
      <c r="M1432" s="1"/>
      <c r="N1432" s="1"/>
      <c r="O1432" s="1" t="s">
        <v>6528</v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x14ac:dyDescent="0.25">
      <c r="A1433" s="1" t="s">
        <v>5705</v>
      </c>
      <c r="B1433" s="1" t="s">
        <v>5408</v>
      </c>
      <c r="C1433" s="1">
        <v>4</v>
      </c>
      <c r="D1433" s="1">
        <v>1</v>
      </c>
      <c r="E1433" s="1">
        <v>304</v>
      </c>
      <c r="F1433" s="1" t="s">
        <v>30</v>
      </c>
      <c r="G1433" s="1" t="s">
        <v>5706</v>
      </c>
      <c r="H1433" s="1" t="s">
        <v>2425</v>
      </c>
      <c r="I1433" s="1" t="s">
        <v>5708</v>
      </c>
      <c r="J1433" s="1" t="s">
        <v>5709</v>
      </c>
      <c r="K1433" s="1" t="s">
        <v>2420</v>
      </c>
      <c r="L1433" s="1" t="s">
        <v>2421</v>
      </c>
      <c r="M1433" s="1"/>
      <c r="N1433" s="1"/>
      <c r="O1433" s="1" t="s">
        <v>6528</v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x14ac:dyDescent="0.25">
      <c r="A1434" s="1" t="s">
        <v>5710</v>
      </c>
      <c r="B1434" s="1" t="s">
        <v>5408</v>
      </c>
      <c r="C1434" s="1">
        <v>4</v>
      </c>
      <c r="D1434" s="1">
        <v>2.5</v>
      </c>
      <c r="E1434" s="1">
        <v>85</v>
      </c>
      <c r="F1434" s="1" t="s">
        <v>343</v>
      </c>
      <c r="G1434" s="1" t="s">
        <v>2415</v>
      </c>
      <c r="H1434" s="1" t="s">
        <v>2417</v>
      </c>
      <c r="I1434" s="1" t="s">
        <v>2418</v>
      </c>
      <c r="J1434" s="1" t="s">
        <v>2419</v>
      </c>
      <c r="K1434" s="1" t="s">
        <v>2420</v>
      </c>
      <c r="L1434" s="1" t="s">
        <v>2421</v>
      </c>
      <c r="M1434" s="1"/>
      <c r="N1434" s="1"/>
      <c r="O1434" s="1" t="s">
        <v>6528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x14ac:dyDescent="0.25">
      <c r="A1435" s="1" t="s">
        <v>5711</v>
      </c>
      <c r="B1435" s="1" t="s">
        <v>5408</v>
      </c>
      <c r="C1435" s="1">
        <v>4</v>
      </c>
      <c r="D1435" s="1">
        <v>1</v>
      </c>
      <c r="E1435" s="1">
        <v>248</v>
      </c>
      <c r="F1435" s="1" t="s">
        <v>30</v>
      </c>
      <c r="G1435" s="1" t="s">
        <v>5712</v>
      </c>
      <c r="H1435" s="1" t="s">
        <v>5714</v>
      </c>
      <c r="I1435" s="1" t="s">
        <v>5715</v>
      </c>
      <c r="J1435" s="1" t="s">
        <v>2580</v>
      </c>
      <c r="K1435" s="1" t="s">
        <v>2420</v>
      </c>
      <c r="L1435" s="1" t="s">
        <v>2421</v>
      </c>
      <c r="M1435" s="1"/>
      <c r="N1435" s="1"/>
      <c r="O1435" s="1" t="s">
        <v>6528</v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x14ac:dyDescent="0.25">
      <c r="A1436" s="1" t="s">
        <v>5716</v>
      </c>
      <c r="B1436" s="1" t="s">
        <v>5408</v>
      </c>
      <c r="C1436" s="1">
        <v>5</v>
      </c>
      <c r="D1436" s="1">
        <v>1.5</v>
      </c>
      <c r="E1436" s="1">
        <v>189</v>
      </c>
      <c r="F1436" s="1" t="s">
        <v>343</v>
      </c>
      <c r="G1436" s="1" t="s">
        <v>497</v>
      </c>
      <c r="H1436" s="1" t="s">
        <v>499</v>
      </c>
      <c r="I1436" s="1" t="s">
        <v>500</v>
      </c>
      <c r="J1436" s="1" t="s">
        <v>501</v>
      </c>
      <c r="K1436" s="1" t="s">
        <v>68</v>
      </c>
      <c r="L1436" s="1" t="s">
        <v>34</v>
      </c>
      <c r="M1436" s="1"/>
      <c r="N1436" s="1"/>
      <c r="O1436" s="1" t="s">
        <v>6528</v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x14ac:dyDescent="0.25">
      <c r="A1437" s="1" t="s">
        <v>5717</v>
      </c>
      <c r="B1437" s="1" t="s">
        <v>5408</v>
      </c>
      <c r="C1437" s="1">
        <v>4</v>
      </c>
      <c r="D1437" s="1">
        <v>1.5</v>
      </c>
      <c r="E1437" s="1">
        <v>146</v>
      </c>
      <c r="F1437" s="1" t="s">
        <v>343</v>
      </c>
      <c r="G1437" s="1" t="s">
        <v>486</v>
      </c>
      <c r="H1437" s="1" t="s">
        <v>488</v>
      </c>
      <c r="I1437" s="1" t="s">
        <v>251</v>
      </c>
      <c r="J1437" s="1" t="s">
        <v>489</v>
      </c>
      <c r="K1437" s="1" t="s">
        <v>68</v>
      </c>
      <c r="L1437" s="1" t="s">
        <v>34</v>
      </c>
      <c r="M1437" s="1"/>
      <c r="N1437" s="1"/>
      <c r="O1437" s="1" t="s">
        <v>6528</v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x14ac:dyDescent="0.25">
      <c r="A1438" s="1" t="s">
        <v>5718</v>
      </c>
      <c r="B1438" s="1" t="s">
        <v>5408</v>
      </c>
      <c r="C1438" s="1">
        <v>5</v>
      </c>
      <c r="D1438" s="1">
        <v>1.5</v>
      </c>
      <c r="E1438" s="1">
        <v>339</v>
      </c>
      <c r="F1438" s="1" t="s">
        <v>30</v>
      </c>
      <c r="G1438" s="1" t="s">
        <v>57</v>
      </c>
      <c r="H1438" s="1" t="s">
        <v>59</v>
      </c>
      <c r="I1438" s="1" t="s">
        <v>60</v>
      </c>
      <c r="J1438" s="1" t="s">
        <v>61</v>
      </c>
      <c r="K1438" s="1" t="s">
        <v>55</v>
      </c>
      <c r="L1438" s="1" t="s">
        <v>34</v>
      </c>
      <c r="M1438" s="1"/>
      <c r="N1438" s="1"/>
      <c r="O1438" s="1" t="s">
        <v>6528</v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x14ac:dyDescent="0.25">
      <c r="A1439" s="1" t="s">
        <v>5719</v>
      </c>
      <c r="B1439" s="1" t="s">
        <v>5408</v>
      </c>
      <c r="C1439" s="1">
        <v>5</v>
      </c>
      <c r="D1439" s="1">
        <v>1.5</v>
      </c>
      <c r="E1439" s="1">
        <v>140</v>
      </c>
      <c r="F1439" s="1" t="s">
        <v>343</v>
      </c>
      <c r="G1439" s="1" t="s">
        <v>520</v>
      </c>
      <c r="H1439" s="1" t="s">
        <v>522</v>
      </c>
      <c r="I1439" s="1" t="s">
        <v>523</v>
      </c>
      <c r="J1439" s="1" t="s">
        <v>524</v>
      </c>
      <c r="K1439" s="1" t="s">
        <v>68</v>
      </c>
      <c r="L1439" s="1" t="s">
        <v>34</v>
      </c>
      <c r="M1439" s="1"/>
      <c r="N1439" s="1"/>
      <c r="O1439" s="1" t="s">
        <v>6528</v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x14ac:dyDescent="0.25">
      <c r="A1440" s="1" t="s">
        <v>5720</v>
      </c>
      <c r="B1440" s="1" t="s">
        <v>5408</v>
      </c>
      <c r="C1440" s="1">
        <v>5</v>
      </c>
      <c r="D1440" s="1">
        <v>1.5</v>
      </c>
      <c r="E1440" s="1">
        <v>188</v>
      </c>
      <c r="F1440" s="1" t="s">
        <v>343</v>
      </c>
      <c r="G1440" s="1" t="s">
        <v>503</v>
      </c>
      <c r="H1440" s="1" t="s">
        <v>505</v>
      </c>
      <c r="I1440" s="1" t="s">
        <v>506</v>
      </c>
      <c r="J1440" s="1" t="s">
        <v>507</v>
      </c>
      <c r="K1440" s="1" t="s">
        <v>68</v>
      </c>
      <c r="L1440" s="1" t="s">
        <v>34</v>
      </c>
      <c r="M1440" s="1"/>
      <c r="N1440" s="1"/>
      <c r="O1440" s="1" t="s">
        <v>6528</v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x14ac:dyDescent="0.25">
      <c r="A1441" s="1" t="s">
        <v>5721</v>
      </c>
      <c r="B1441" s="1" t="s">
        <v>5408</v>
      </c>
      <c r="C1441" s="1">
        <v>4</v>
      </c>
      <c r="D1441" s="1">
        <v>1.5</v>
      </c>
      <c r="E1441" s="1">
        <v>90</v>
      </c>
      <c r="F1441" s="1" t="s">
        <v>343</v>
      </c>
      <c r="G1441" s="1" t="s">
        <v>602</v>
      </c>
      <c r="H1441" s="1" t="s">
        <v>604</v>
      </c>
      <c r="I1441" s="1" t="s">
        <v>605</v>
      </c>
      <c r="J1441" s="1" t="s">
        <v>606</v>
      </c>
      <c r="K1441" s="1" t="s">
        <v>68</v>
      </c>
      <c r="L1441" s="1" t="s">
        <v>34</v>
      </c>
      <c r="M1441" s="1"/>
      <c r="N1441" s="1"/>
      <c r="O1441" s="1" t="s">
        <v>6528</v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x14ac:dyDescent="0.25">
      <c r="A1442" s="1" t="s">
        <v>5722</v>
      </c>
      <c r="B1442" s="1" t="s">
        <v>5408</v>
      </c>
      <c r="C1442" s="1">
        <v>4</v>
      </c>
      <c r="D1442" s="1">
        <v>1.5</v>
      </c>
      <c r="E1442" s="1">
        <v>2199</v>
      </c>
      <c r="F1442" s="1" t="s">
        <v>399</v>
      </c>
      <c r="G1442" s="1" t="s">
        <v>582</v>
      </c>
      <c r="H1442" s="1" t="s">
        <v>583</v>
      </c>
      <c r="I1442" s="1" t="s">
        <v>584</v>
      </c>
      <c r="J1442" s="1" t="s">
        <v>585</v>
      </c>
      <c r="K1442" s="1" t="s">
        <v>55</v>
      </c>
      <c r="L1442" s="1" t="s">
        <v>34</v>
      </c>
      <c r="M1442" s="1"/>
      <c r="N1442" s="1"/>
      <c r="O1442" s="1" t="s">
        <v>6528</v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x14ac:dyDescent="0.25">
      <c r="A1443" s="1" t="s">
        <v>5723</v>
      </c>
      <c r="B1443" s="1" t="s">
        <v>5408</v>
      </c>
      <c r="C1443" s="1">
        <v>5</v>
      </c>
      <c r="D1443" s="1">
        <v>1.5</v>
      </c>
      <c r="E1443" s="1">
        <v>126</v>
      </c>
      <c r="F1443" s="1" t="s">
        <v>343</v>
      </c>
      <c r="G1443" s="1" t="s">
        <v>587</v>
      </c>
      <c r="H1443" s="1" t="s">
        <v>589</v>
      </c>
      <c r="I1443" s="1" t="s">
        <v>590</v>
      </c>
      <c r="J1443" s="1" t="s">
        <v>569</v>
      </c>
      <c r="K1443" s="1" t="s">
        <v>68</v>
      </c>
      <c r="L1443" s="1" t="s">
        <v>34</v>
      </c>
      <c r="M1443" s="1"/>
      <c r="N1443" s="1"/>
      <c r="O1443" s="1" t="s">
        <v>6528</v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x14ac:dyDescent="0.25">
      <c r="A1444" s="1" t="s">
        <v>5724</v>
      </c>
      <c r="B1444" s="1" t="s">
        <v>5408</v>
      </c>
      <c r="C1444" s="1">
        <v>5</v>
      </c>
      <c r="D1444" s="1">
        <v>1.5</v>
      </c>
      <c r="E1444" s="1">
        <v>125</v>
      </c>
      <c r="F1444" s="1" t="s">
        <v>343</v>
      </c>
      <c r="G1444" s="1" t="s">
        <v>620</v>
      </c>
      <c r="H1444" s="1" t="s">
        <v>278</v>
      </c>
      <c r="I1444" s="1" t="s">
        <v>46</v>
      </c>
      <c r="J1444" s="1" t="s">
        <v>622</v>
      </c>
      <c r="K1444" s="1" t="s">
        <v>68</v>
      </c>
      <c r="L1444" s="1" t="s">
        <v>34</v>
      </c>
      <c r="M1444" s="1"/>
      <c r="N1444" s="1"/>
      <c r="O1444" s="1" t="s">
        <v>6528</v>
      </c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x14ac:dyDescent="0.25">
      <c r="A1445" s="1" t="s">
        <v>5725</v>
      </c>
      <c r="B1445" s="1" t="s">
        <v>5408</v>
      </c>
      <c r="C1445" s="1">
        <v>4</v>
      </c>
      <c r="D1445" s="1">
        <v>1.5</v>
      </c>
      <c r="E1445" s="1">
        <v>2284</v>
      </c>
      <c r="F1445" s="1" t="s">
        <v>399</v>
      </c>
      <c r="G1445" s="1" t="s">
        <v>597</v>
      </c>
      <c r="H1445" s="1" t="s">
        <v>599</v>
      </c>
      <c r="I1445" s="1" t="s">
        <v>600</v>
      </c>
      <c r="J1445" s="1" t="s">
        <v>575</v>
      </c>
      <c r="K1445" s="1" t="s">
        <v>68</v>
      </c>
      <c r="L1445" s="1" t="s">
        <v>34</v>
      </c>
      <c r="M1445" s="1"/>
      <c r="N1445" s="1"/>
      <c r="O1445" s="1" t="s">
        <v>6528</v>
      </c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x14ac:dyDescent="0.25">
      <c r="A1446" s="1" t="s">
        <v>5726</v>
      </c>
      <c r="B1446" s="1" t="s">
        <v>5408</v>
      </c>
      <c r="C1446" s="1">
        <v>4</v>
      </c>
      <c r="D1446" s="1">
        <v>1.5</v>
      </c>
      <c r="E1446" s="1">
        <v>4818</v>
      </c>
      <c r="F1446" s="1" t="s">
        <v>343</v>
      </c>
      <c r="G1446" s="1" t="s">
        <v>548</v>
      </c>
      <c r="H1446" s="1" t="s">
        <v>550</v>
      </c>
      <c r="I1446" s="1" t="s">
        <v>551</v>
      </c>
      <c r="J1446" s="1" t="s">
        <v>552</v>
      </c>
      <c r="K1446" s="1" t="s">
        <v>68</v>
      </c>
      <c r="L1446" s="1" t="s">
        <v>34</v>
      </c>
      <c r="M1446" s="1"/>
      <c r="N1446" s="1"/>
      <c r="O1446" s="1" t="s">
        <v>6528</v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x14ac:dyDescent="0.25">
      <c r="A1447" s="1" t="s">
        <v>5727</v>
      </c>
      <c r="B1447" s="1" t="s">
        <v>5408</v>
      </c>
      <c r="C1447" s="1">
        <v>4</v>
      </c>
      <c r="D1447" s="1">
        <v>1.5</v>
      </c>
      <c r="E1447" s="1">
        <v>142</v>
      </c>
      <c r="F1447" s="1" t="s">
        <v>343</v>
      </c>
      <c r="G1447" s="1" t="s">
        <v>592</v>
      </c>
      <c r="H1447" s="1" t="s">
        <v>593</v>
      </c>
      <c r="I1447" s="1" t="s">
        <v>594</v>
      </c>
      <c r="J1447" s="1" t="s">
        <v>595</v>
      </c>
      <c r="K1447" s="1" t="s">
        <v>68</v>
      </c>
      <c r="L1447" s="1" t="s">
        <v>34</v>
      </c>
      <c r="M1447" s="1"/>
      <c r="N1447" s="1"/>
      <c r="O1447" s="1" t="s">
        <v>6528</v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x14ac:dyDescent="0.25">
      <c r="A1448" s="1" t="s">
        <v>5728</v>
      </c>
      <c r="B1448" s="1" t="s">
        <v>5408</v>
      </c>
      <c r="C1448" s="1">
        <v>5</v>
      </c>
      <c r="D1448" s="1">
        <v>1.5</v>
      </c>
      <c r="E1448" s="1">
        <v>109</v>
      </c>
      <c r="F1448" s="1" t="s">
        <v>343</v>
      </c>
      <c r="G1448" s="1" t="s">
        <v>608</v>
      </c>
      <c r="H1448" s="1" t="s">
        <v>610</v>
      </c>
      <c r="I1448" s="1" t="s">
        <v>611</v>
      </c>
      <c r="J1448" s="1" t="s">
        <v>612</v>
      </c>
      <c r="K1448" s="1" t="s">
        <v>68</v>
      </c>
      <c r="L1448" s="1" t="s">
        <v>34</v>
      </c>
      <c r="M1448" s="1"/>
      <c r="N1448" s="1"/>
      <c r="O1448" s="1" t="s">
        <v>6528</v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x14ac:dyDescent="0.25">
      <c r="A1449" s="1" t="s">
        <v>5729</v>
      </c>
      <c r="B1449" s="1" t="s">
        <v>5408</v>
      </c>
      <c r="C1449" s="1">
        <v>4</v>
      </c>
      <c r="D1449" s="1">
        <v>1</v>
      </c>
      <c r="E1449" s="1">
        <v>163</v>
      </c>
      <c r="F1449" s="1" t="s">
        <v>343</v>
      </c>
      <c r="G1449" s="1" t="s">
        <v>2496</v>
      </c>
      <c r="H1449" s="1" t="s">
        <v>2498</v>
      </c>
      <c r="I1449" s="1" t="s">
        <v>2499</v>
      </c>
      <c r="J1449" s="1" t="s">
        <v>2500</v>
      </c>
      <c r="K1449" s="1" t="s">
        <v>2501</v>
      </c>
      <c r="L1449" s="1" t="s">
        <v>2464</v>
      </c>
      <c r="M1449" s="1"/>
      <c r="N1449" s="1"/>
      <c r="O1449" s="1" t="s">
        <v>6528</v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x14ac:dyDescent="0.25">
      <c r="A1450" s="1" t="s">
        <v>5730</v>
      </c>
      <c r="B1450" s="1" t="s">
        <v>5408</v>
      </c>
      <c r="C1450" s="1">
        <v>4</v>
      </c>
      <c r="D1450" s="1">
        <v>1</v>
      </c>
      <c r="E1450" s="1">
        <v>311</v>
      </c>
      <c r="F1450" s="1" t="s">
        <v>30</v>
      </c>
      <c r="G1450" s="1" t="s">
        <v>2485</v>
      </c>
      <c r="H1450" s="1" t="s">
        <v>2487</v>
      </c>
      <c r="I1450" s="1" t="s">
        <v>28</v>
      </c>
      <c r="J1450" s="1" t="s">
        <v>2488</v>
      </c>
      <c r="K1450" s="1" t="s">
        <v>2476</v>
      </c>
      <c r="L1450" s="1" t="s">
        <v>2464</v>
      </c>
      <c r="M1450" s="1"/>
      <c r="N1450" s="1"/>
      <c r="O1450" s="1" t="s">
        <v>6528</v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x14ac:dyDescent="0.25">
      <c r="A1451" s="1" t="s">
        <v>5732</v>
      </c>
      <c r="B1451" s="1" t="s">
        <v>5408</v>
      </c>
      <c r="C1451" s="1">
        <v>4</v>
      </c>
      <c r="D1451" s="1">
        <v>1</v>
      </c>
      <c r="E1451" s="1">
        <v>7039</v>
      </c>
      <c r="F1451" s="1" t="s">
        <v>30</v>
      </c>
      <c r="G1451" s="1" t="s">
        <v>5733</v>
      </c>
      <c r="H1451" s="1" t="s">
        <v>3360</v>
      </c>
      <c r="I1451" s="1" t="s">
        <v>5735</v>
      </c>
      <c r="J1451" s="1" t="s">
        <v>5736</v>
      </c>
      <c r="K1451" s="1" t="s">
        <v>2483</v>
      </c>
      <c r="L1451" s="1" t="s">
        <v>2464</v>
      </c>
      <c r="M1451" s="1"/>
      <c r="N1451" s="1"/>
      <c r="O1451" s="1" t="s">
        <v>6528</v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x14ac:dyDescent="0.25">
      <c r="A1452" s="1" t="s">
        <v>5737</v>
      </c>
      <c r="B1452" s="1" t="s">
        <v>5408</v>
      </c>
      <c r="C1452" s="1">
        <v>4</v>
      </c>
      <c r="D1452" s="1">
        <v>1.5</v>
      </c>
      <c r="E1452" s="1">
        <v>162</v>
      </c>
      <c r="F1452" s="1" t="s">
        <v>343</v>
      </c>
      <c r="G1452" s="1" t="s">
        <v>2490</v>
      </c>
      <c r="H1452" s="1" t="s">
        <v>2492</v>
      </c>
      <c r="I1452" s="1" t="s">
        <v>2493</v>
      </c>
      <c r="J1452" s="1" t="s">
        <v>2494</v>
      </c>
      <c r="K1452" s="1" t="s">
        <v>2476</v>
      </c>
      <c r="L1452" s="1" t="s">
        <v>2464</v>
      </c>
      <c r="M1452" s="1"/>
      <c r="N1452" s="1"/>
      <c r="O1452" s="1" t="s">
        <v>6528</v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x14ac:dyDescent="0.25">
      <c r="A1453" s="1" t="s">
        <v>5739</v>
      </c>
      <c r="B1453" s="1" t="s">
        <v>5408</v>
      </c>
      <c r="C1453" s="1">
        <v>4</v>
      </c>
      <c r="D1453" s="1">
        <v>1</v>
      </c>
      <c r="E1453" s="1">
        <v>310</v>
      </c>
      <c r="F1453" s="1" t="s">
        <v>30</v>
      </c>
      <c r="G1453" s="1" t="s">
        <v>2459</v>
      </c>
      <c r="H1453" s="1" t="s">
        <v>2461</v>
      </c>
      <c r="I1453" s="1" t="s">
        <v>28</v>
      </c>
      <c r="J1453" s="1" t="s">
        <v>2462</v>
      </c>
      <c r="K1453" s="1" t="s">
        <v>2463</v>
      </c>
      <c r="L1453" s="1" t="s">
        <v>2464</v>
      </c>
      <c r="M1453" s="1"/>
      <c r="N1453" s="1"/>
      <c r="O1453" s="1" t="s">
        <v>6528</v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x14ac:dyDescent="0.25">
      <c r="A1454" s="1" t="s">
        <v>5741</v>
      </c>
      <c r="B1454" s="1" t="s">
        <v>5408</v>
      </c>
      <c r="C1454" s="1">
        <v>4</v>
      </c>
      <c r="D1454" s="1">
        <v>1</v>
      </c>
      <c r="E1454" s="1">
        <v>312</v>
      </c>
      <c r="F1454" s="1" t="s">
        <v>30</v>
      </c>
      <c r="G1454" s="1" t="s">
        <v>2472</v>
      </c>
      <c r="H1454" s="1" t="s">
        <v>2474</v>
      </c>
      <c r="I1454" s="1" t="s">
        <v>28</v>
      </c>
      <c r="J1454" s="1" t="s">
        <v>2475</v>
      </c>
      <c r="K1454" s="1" t="s">
        <v>2476</v>
      </c>
      <c r="L1454" s="1" t="s">
        <v>2464</v>
      </c>
      <c r="M1454" s="1"/>
      <c r="N1454" s="1"/>
      <c r="O1454" s="1" t="s">
        <v>6528</v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x14ac:dyDescent="0.25">
      <c r="A1455" s="1" t="s">
        <v>5742</v>
      </c>
      <c r="B1455" s="1" t="s">
        <v>5408</v>
      </c>
      <c r="C1455" s="1">
        <v>4</v>
      </c>
      <c r="D1455" s="1">
        <v>1</v>
      </c>
      <c r="E1455" s="1">
        <v>3954</v>
      </c>
      <c r="F1455" s="1" t="s">
        <v>30</v>
      </c>
      <c r="G1455" s="1" t="s">
        <v>2522</v>
      </c>
      <c r="H1455" s="1" t="s">
        <v>2524</v>
      </c>
      <c r="I1455" s="1" t="s">
        <v>2525</v>
      </c>
      <c r="J1455" s="1" t="s">
        <v>2526</v>
      </c>
      <c r="K1455" s="1" t="s">
        <v>2527</v>
      </c>
      <c r="L1455" s="1" t="s">
        <v>34</v>
      </c>
      <c r="M1455" s="1"/>
      <c r="N1455" s="1"/>
      <c r="O1455" s="1" t="s">
        <v>6528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x14ac:dyDescent="0.25">
      <c r="A1456" s="1" t="s">
        <v>5744</v>
      </c>
      <c r="B1456" s="1" t="s">
        <v>5408</v>
      </c>
      <c r="C1456" s="1">
        <v>4</v>
      </c>
      <c r="D1456" s="1">
        <v>1.5</v>
      </c>
      <c r="E1456" s="1">
        <v>113</v>
      </c>
      <c r="F1456" s="1" t="s">
        <v>343</v>
      </c>
      <c r="G1456" s="1" t="s">
        <v>2511</v>
      </c>
      <c r="H1456" s="1" t="s">
        <v>633</v>
      </c>
      <c r="I1456" s="1" t="s">
        <v>2513</v>
      </c>
      <c r="J1456" s="1" t="s">
        <v>635</v>
      </c>
      <c r="K1456" s="1" t="s">
        <v>68</v>
      </c>
      <c r="L1456" s="1" t="s">
        <v>34</v>
      </c>
      <c r="M1456" s="1"/>
      <c r="N1456" s="1"/>
      <c r="O1456" s="1" t="s">
        <v>6528</v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x14ac:dyDescent="0.25">
      <c r="A1457" s="1" t="s">
        <v>5745</v>
      </c>
      <c r="B1457" s="1" t="s">
        <v>5408</v>
      </c>
      <c r="C1457" s="1">
        <v>5</v>
      </c>
      <c r="D1457" s="1">
        <v>1.5</v>
      </c>
      <c r="E1457" s="1">
        <v>179</v>
      </c>
      <c r="F1457" s="1" t="s">
        <v>343</v>
      </c>
      <c r="G1457" s="1" t="s">
        <v>653</v>
      </c>
      <c r="H1457" s="1" t="s">
        <v>655</v>
      </c>
      <c r="I1457" s="1" t="s">
        <v>656</v>
      </c>
      <c r="J1457" s="1" t="s">
        <v>657</v>
      </c>
      <c r="K1457" s="1" t="s">
        <v>629</v>
      </c>
      <c r="L1457" s="1" t="s">
        <v>34</v>
      </c>
      <c r="M1457" s="1"/>
      <c r="N1457" s="1"/>
      <c r="O1457" s="1" t="s">
        <v>6528</v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x14ac:dyDescent="0.25">
      <c r="A1458" s="1" t="s">
        <v>5746</v>
      </c>
      <c r="B1458" s="1" t="s">
        <v>5408</v>
      </c>
      <c r="C1458" s="1">
        <v>5</v>
      </c>
      <c r="D1458" s="1">
        <v>1.5</v>
      </c>
      <c r="E1458" s="1">
        <v>317</v>
      </c>
      <c r="F1458" s="1" t="s">
        <v>30</v>
      </c>
      <c r="G1458" s="1" t="s">
        <v>70</v>
      </c>
      <c r="H1458" s="1" t="s">
        <v>72</v>
      </c>
      <c r="I1458" s="1" t="s">
        <v>73</v>
      </c>
      <c r="J1458" s="1" t="s">
        <v>74</v>
      </c>
      <c r="K1458" s="1" t="s">
        <v>55</v>
      </c>
      <c r="L1458" s="1" t="s">
        <v>34</v>
      </c>
      <c r="M1458" s="1"/>
      <c r="N1458" s="1"/>
      <c r="O1458" s="1" t="s">
        <v>6528</v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x14ac:dyDescent="0.25">
      <c r="A1459" s="1" t="s">
        <v>5748</v>
      </c>
      <c r="B1459" s="1" t="s">
        <v>5408</v>
      </c>
      <c r="C1459" s="1">
        <v>5</v>
      </c>
      <c r="D1459" s="1">
        <v>1.5</v>
      </c>
      <c r="E1459" s="1">
        <v>123</v>
      </c>
      <c r="F1459" s="1" t="s">
        <v>343</v>
      </c>
      <c r="G1459" s="1" t="s">
        <v>665</v>
      </c>
      <c r="H1459" s="1" t="s">
        <v>667</v>
      </c>
      <c r="I1459" s="1" t="s">
        <v>668</v>
      </c>
      <c r="J1459" s="1" t="s">
        <v>669</v>
      </c>
      <c r="K1459" s="1" t="s">
        <v>670</v>
      </c>
      <c r="L1459" s="1" t="s">
        <v>34</v>
      </c>
      <c r="M1459" s="1"/>
      <c r="N1459" s="1"/>
      <c r="O1459" s="1" t="s">
        <v>6528</v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x14ac:dyDescent="0.25">
      <c r="A1460" s="1" t="s">
        <v>5749</v>
      </c>
      <c r="B1460" s="1" t="s">
        <v>5408</v>
      </c>
      <c r="C1460" s="1">
        <v>5</v>
      </c>
      <c r="D1460" s="1">
        <v>1.5</v>
      </c>
      <c r="E1460" s="1">
        <v>213</v>
      </c>
      <c r="F1460" s="1" t="s">
        <v>343</v>
      </c>
      <c r="G1460" s="1" t="s">
        <v>647</v>
      </c>
      <c r="H1460" s="1" t="s">
        <v>649</v>
      </c>
      <c r="I1460" s="1" t="s">
        <v>650</v>
      </c>
      <c r="J1460" s="1" t="s">
        <v>651</v>
      </c>
      <c r="K1460" s="1" t="s">
        <v>68</v>
      </c>
      <c r="L1460" s="1" t="s">
        <v>34</v>
      </c>
      <c r="M1460" s="1"/>
      <c r="N1460" s="1"/>
      <c r="O1460" s="1" t="s">
        <v>6528</v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x14ac:dyDescent="0.25">
      <c r="A1461" s="1" t="s">
        <v>5750</v>
      </c>
      <c r="B1461" s="1" t="s">
        <v>5408</v>
      </c>
      <c r="C1461" s="1">
        <v>4</v>
      </c>
      <c r="D1461" s="1">
        <v>1.5</v>
      </c>
      <c r="E1461" s="1">
        <v>170</v>
      </c>
      <c r="F1461" s="1" t="s">
        <v>343</v>
      </c>
      <c r="G1461" s="1" t="s">
        <v>643</v>
      </c>
      <c r="H1461" s="1" t="s">
        <v>633</v>
      </c>
      <c r="I1461" s="1" t="s">
        <v>645</v>
      </c>
      <c r="J1461" s="1" t="s">
        <v>74</v>
      </c>
      <c r="K1461" s="1" t="s">
        <v>68</v>
      </c>
      <c r="L1461" s="1" t="s">
        <v>34</v>
      </c>
      <c r="M1461" s="1"/>
      <c r="N1461" s="1"/>
      <c r="O1461" s="1" t="s">
        <v>6528</v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x14ac:dyDescent="0.25">
      <c r="A1462" s="1" t="s">
        <v>5752</v>
      </c>
      <c r="B1462" s="1" t="s">
        <v>5408</v>
      </c>
      <c r="C1462" s="1">
        <v>4</v>
      </c>
      <c r="D1462" s="1">
        <v>1.5</v>
      </c>
      <c r="E1462" s="1">
        <v>202</v>
      </c>
      <c r="F1462" s="1" t="s">
        <v>343</v>
      </c>
      <c r="G1462" s="1" t="s">
        <v>624</v>
      </c>
      <c r="H1462" s="1" t="s">
        <v>626</v>
      </c>
      <c r="I1462" s="1" t="s">
        <v>627</v>
      </c>
      <c r="J1462" s="1" t="s">
        <v>628</v>
      </c>
      <c r="K1462" s="1" t="s">
        <v>629</v>
      </c>
      <c r="L1462" s="1" t="s">
        <v>34</v>
      </c>
      <c r="M1462" s="1"/>
      <c r="N1462" s="1"/>
      <c r="O1462" s="1" t="s">
        <v>6528</v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x14ac:dyDescent="0.25">
      <c r="A1463" s="1" t="s">
        <v>5753</v>
      </c>
      <c r="B1463" s="1" t="s">
        <v>5408</v>
      </c>
      <c r="C1463" s="1">
        <v>4</v>
      </c>
      <c r="D1463" s="1">
        <v>1</v>
      </c>
      <c r="E1463" s="1">
        <v>294</v>
      </c>
      <c r="F1463" s="1" t="s">
        <v>30</v>
      </c>
      <c r="G1463" s="1" t="s">
        <v>5754</v>
      </c>
      <c r="H1463" s="1" t="s">
        <v>5755</v>
      </c>
      <c r="I1463" s="1" t="s">
        <v>46</v>
      </c>
      <c r="J1463" s="1" t="s">
        <v>5756</v>
      </c>
      <c r="K1463" s="1" t="s">
        <v>2549</v>
      </c>
      <c r="L1463" s="1" t="s">
        <v>1946</v>
      </c>
      <c r="M1463" s="1"/>
      <c r="N1463" s="1"/>
      <c r="O1463" s="1" t="s">
        <v>6528</v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x14ac:dyDescent="0.25">
      <c r="A1464" s="1" t="s">
        <v>5757</v>
      </c>
      <c r="B1464" s="1" t="s">
        <v>5408</v>
      </c>
      <c r="C1464" s="1">
        <v>4</v>
      </c>
      <c r="D1464" s="1">
        <v>1.5</v>
      </c>
      <c r="E1464" s="1">
        <v>151</v>
      </c>
      <c r="F1464" s="1" t="s">
        <v>343</v>
      </c>
      <c r="G1464" s="1" t="s">
        <v>2545</v>
      </c>
      <c r="H1464" s="1" t="s">
        <v>1315</v>
      </c>
      <c r="I1464" s="1" t="s">
        <v>2547</v>
      </c>
      <c r="J1464" s="1" t="s">
        <v>2548</v>
      </c>
      <c r="K1464" s="1" t="s">
        <v>2549</v>
      </c>
      <c r="L1464" s="1" t="s">
        <v>1946</v>
      </c>
      <c r="M1464" s="1"/>
      <c r="N1464" s="1"/>
      <c r="O1464" s="1" t="s">
        <v>6528</v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x14ac:dyDescent="0.25">
      <c r="A1465" s="1" t="s">
        <v>5758</v>
      </c>
      <c r="B1465" s="1" t="s">
        <v>5408</v>
      </c>
      <c r="C1465" s="1">
        <v>4</v>
      </c>
      <c r="D1465" s="1">
        <v>1</v>
      </c>
      <c r="E1465" s="1">
        <v>7824</v>
      </c>
      <c r="F1465" s="1" t="s">
        <v>30</v>
      </c>
      <c r="G1465" s="1" t="s">
        <v>5759</v>
      </c>
      <c r="H1465" s="1" t="s">
        <v>5761</v>
      </c>
      <c r="I1465" s="1" t="s">
        <v>4802</v>
      </c>
      <c r="J1465" s="1" t="s">
        <v>5762</v>
      </c>
      <c r="K1465" s="1" t="s">
        <v>1945</v>
      </c>
      <c r="L1465" s="1" t="s">
        <v>1946</v>
      </c>
      <c r="M1465" s="1"/>
      <c r="N1465" s="1"/>
      <c r="O1465" s="1" t="s">
        <v>6528</v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x14ac:dyDescent="0.25">
      <c r="A1466" s="1" t="s">
        <v>5763</v>
      </c>
      <c r="B1466" s="1" t="s">
        <v>5408</v>
      </c>
      <c r="C1466" s="1">
        <v>4</v>
      </c>
      <c r="D1466" s="1">
        <v>1</v>
      </c>
      <c r="E1466" s="1">
        <v>235</v>
      </c>
      <c r="F1466" s="1" t="s">
        <v>30</v>
      </c>
      <c r="G1466" s="1" t="s">
        <v>5764</v>
      </c>
      <c r="H1466" s="1" t="s">
        <v>5766</v>
      </c>
      <c r="I1466" s="1" t="s">
        <v>46</v>
      </c>
      <c r="J1466" s="1" t="s">
        <v>5767</v>
      </c>
      <c r="K1466" s="1" t="s">
        <v>5768</v>
      </c>
      <c r="L1466" s="1" t="s">
        <v>1946</v>
      </c>
      <c r="M1466" s="1"/>
      <c r="N1466" s="1"/>
      <c r="O1466" s="1" t="s">
        <v>6528</v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x14ac:dyDescent="0.25">
      <c r="A1467" s="1" t="s">
        <v>5769</v>
      </c>
      <c r="B1467" s="1" t="s">
        <v>5408</v>
      </c>
      <c r="C1467" s="1">
        <v>4</v>
      </c>
      <c r="D1467" s="1">
        <v>1.5</v>
      </c>
      <c r="E1467" s="1">
        <v>98</v>
      </c>
      <c r="F1467" s="1" t="s">
        <v>343</v>
      </c>
      <c r="G1467" s="1" t="s">
        <v>2534</v>
      </c>
      <c r="H1467" s="1" t="s">
        <v>2535</v>
      </c>
      <c r="I1467" s="1" t="s">
        <v>2536</v>
      </c>
      <c r="J1467" s="1" t="s">
        <v>2537</v>
      </c>
      <c r="K1467" s="1" t="s">
        <v>1945</v>
      </c>
      <c r="L1467" s="1" t="s">
        <v>1946</v>
      </c>
      <c r="M1467" s="1"/>
      <c r="N1467" s="1"/>
      <c r="O1467" s="1" t="s">
        <v>6528</v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x14ac:dyDescent="0.25">
      <c r="A1468" s="1" t="s">
        <v>5770</v>
      </c>
      <c r="B1468" s="1" t="s">
        <v>5408</v>
      </c>
      <c r="C1468" s="1">
        <v>4</v>
      </c>
      <c r="D1468" s="1">
        <v>1</v>
      </c>
      <c r="E1468" s="1">
        <v>234</v>
      </c>
      <c r="F1468" s="1" t="s">
        <v>30</v>
      </c>
      <c r="G1468" s="1" t="s">
        <v>5771</v>
      </c>
      <c r="H1468" s="1" t="s">
        <v>5773</v>
      </c>
      <c r="I1468" s="1" t="s">
        <v>46</v>
      </c>
      <c r="J1468" s="1" t="s">
        <v>5774</v>
      </c>
      <c r="K1468" s="1" t="s">
        <v>1945</v>
      </c>
      <c r="L1468" s="1" t="s">
        <v>1946</v>
      </c>
      <c r="M1468" s="1"/>
      <c r="N1468" s="1"/>
      <c r="O1468" s="1" t="s">
        <v>6528</v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x14ac:dyDescent="0.25">
      <c r="A1469" s="1" t="s">
        <v>5775</v>
      </c>
      <c r="B1469" s="1" t="s">
        <v>5408</v>
      </c>
      <c r="C1469" s="1">
        <v>4</v>
      </c>
      <c r="D1469" s="1">
        <v>1</v>
      </c>
      <c r="E1469" s="1">
        <v>357</v>
      </c>
      <c r="F1469" s="1" t="s">
        <v>30</v>
      </c>
      <c r="G1469" s="1" t="s">
        <v>5776</v>
      </c>
      <c r="H1469" s="1" t="s">
        <v>5778</v>
      </c>
      <c r="I1469" s="1" t="s">
        <v>28</v>
      </c>
      <c r="J1469" s="1" t="s">
        <v>5779</v>
      </c>
      <c r="K1469" s="1" t="s">
        <v>5780</v>
      </c>
      <c r="L1469" s="1" t="s">
        <v>1946</v>
      </c>
      <c r="M1469" s="1"/>
      <c r="N1469" s="1"/>
      <c r="O1469" s="1" t="s">
        <v>6528</v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x14ac:dyDescent="0.25">
      <c r="A1470" s="1" t="s">
        <v>5781</v>
      </c>
      <c r="B1470" s="1" t="s">
        <v>5408</v>
      </c>
      <c r="C1470" s="1">
        <v>4</v>
      </c>
      <c r="D1470" s="1">
        <v>1.5</v>
      </c>
      <c r="E1470" s="1">
        <v>148</v>
      </c>
      <c r="F1470" s="1" t="s">
        <v>343</v>
      </c>
      <c r="G1470" s="1" t="s">
        <v>2612</v>
      </c>
      <c r="H1470" s="1" t="s">
        <v>2614</v>
      </c>
      <c r="I1470" s="1" t="s">
        <v>2615</v>
      </c>
      <c r="J1470" s="1" t="s">
        <v>1200</v>
      </c>
      <c r="K1470" s="1" t="s">
        <v>2616</v>
      </c>
      <c r="L1470" s="1" t="s">
        <v>1946</v>
      </c>
      <c r="M1470" s="1"/>
      <c r="N1470" s="1"/>
      <c r="O1470" s="1" t="s">
        <v>6528</v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x14ac:dyDescent="0.25">
      <c r="A1471" s="1" t="s">
        <v>5783</v>
      </c>
      <c r="B1471" s="1" t="s">
        <v>5408</v>
      </c>
      <c r="C1471" s="1">
        <v>4</v>
      </c>
      <c r="D1471" s="1">
        <v>1.5</v>
      </c>
      <c r="E1471" s="1">
        <v>4081</v>
      </c>
      <c r="F1471" s="1" t="s">
        <v>343</v>
      </c>
      <c r="G1471" s="1" t="s">
        <v>5784</v>
      </c>
      <c r="H1471" s="1" t="s">
        <v>5786</v>
      </c>
      <c r="I1471" s="1" t="s">
        <v>5787</v>
      </c>
      <c r="J1471" s="1" t="s">
        <v>5788</v>
      </c>
      <c r="K1471" s="1" t="s">
        <v>5788</v>
      </c>
      <c r="L1471" s="1" t="s">
        <v>1946</v>
      </c>
      <c r="M1471" s="1"/>
      <c r="N1471" s="1"/>
      <c r="O1471" s="1" t="s">
        <v>6528</v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x14ac:dyDescent="0.25">
      <c r="A1472" s="1" t="s">
        <v>5789</v>
      </c>
      <c r="B1472" s="1" t="s">
        <v>5408</v>
      </c>
      <c r="C1472" s="1">
        <v>4</v>
      </c>
      <c r="D1472" s="1">
        <v>1</v>
      </c>
      <c r="E1472" s="1">
        <v>262</v>
      </c>
      <c r="F1472" s="1" t="s">
        <v>30</v>
      </c>
      <c r="G1472" s="1" t="s">
        <v>5790</v>
      </c>
      <c r="H1472" s="1" t="s">
        <v>5792</v>
      </c>
      <c r="I1472" s="1" t="s">
        <v>4622</v>
      </c>
      <c r="J1472" s="1" t="s">
        <v>5793</v>
      </c>
      <c r="K1472" s="1" t="s">
        <v>2575</v>
      </c>
      <c r="L1472" s="1" t="s">
        <v>1946</v>
      </c>
      <c r="M1472" s="1"/>
      <c r="N1472" s="1"/>
      <c r="O1472" s="1" t="s">
        <v>6528</v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x14ac:dyDescent="0.25">
      <c r="A1473" s="1" t="s">
        <v>5794</v>
      </c>
      <c r="B1473" s="1" t="s">
        <v>5408</v>
      </c>
      <c r="C1473" s="1">
        <v>4</v>
      </c>
      <c r="D1473" s="1">
        <v>1.5</v>
      </c>
      <c r="E1473" s="1">
        <v>7592</v>
      </c>
      <c r="F1473" s="1" t="s">
        <v>343</v>
      </c>
      <c r="G1473" s="1" t="s">
        <v>2600</v>
      </c>
      <c r="H1473" s="1" t="s">
        <v>2602</v>
      </c>
      <c r="I1473" s="1" t="s">
        <v>2603</v>
      </c>
      <c r="J1473" s="1" t="s">
        <v>28</v>
      </c>
      <c r="K1473" s="1" t="s">
        <v>2604</v>
      </c>
      <c r="L1473" s="1" t="s">
        <v>1946</v>
      </c>
      <c r="M1473" s="1"/>
      <c r="N1473" s="1"/>
      <c r="O1473" s="1" t="s">
        <v>6528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x14ac:dyDescent="0.25">
      <c r="A1474" s="1" t="s">
        <v>5795</v>
      </c>
      <c r="B1474" s="1" t="s">
        <v>5408</v>
      </c>
      <c r="C1474" s="1">
        <v>4</v>
      </c>
      <c r="D1474" s="1">
        <v>1</v>
      </c>
      <c r="E1474" s="1">
        <v>342</v>
      </c>
      <c r="F1474" s="1" t="s">
        <v>30</v>
      </c>
      <c r="G1474" s="1" t="s">
        <v>5796</v>
      </c>
      <c r="H1474" s="1" t="s">
        <v>5798</v>
      </c>
      <c r="I1474" s="1" t="s">
        <v>46</v>
      </c>
      <c r="J1474" s="1" t="s">
        <v>5799</v>
      </c>
      <c r="K1474" s="1" t="s">
        <v>5800</v>
      </c>
      <c r="L1474" s="1" t="s">
        <v>1946</v>
      </c>
      <c r="M1474" s="1"/>
      <c r="N1474" s="1"/>
      <c r="O1474" s="1" t="s">
        <v>6528</v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x14ac:dyDescent="0.25">
      <c r="A1475" s="1" t="s">
        <v>5801</v>
      </c>
      <c r="B1475" s="1" t="s">
        <v>5408</v>
      </c>
      <c r="C1475" s="1">
        <v>4</v>
      </c>
      <c r="D1475" s="1">
        <v>1</v>
      </c>
      <c r="E1475" s="1">
        <v>260</v>
      </c>
      <c r="F1475" s="1" t="s">
        <v>30</v>
      </c>
      <c r="G1475" s="1" t="s">
        <v>5802</v>
      </c>
      <c r="H1475" s="1" t="s">
        <v>5804</v>
      </c>
      <c r="I1475" s="1" t="s">
        <v>46</v>
      </c>
      <c r="J1475" s="1" t="s">
        <v>5805</v>
      </c>
      <c r="K1475" s="1" t="s">
        <v>5806</v>
      </c>
      <c r="L1475" s="1" t="s">
        <v>1946</v>
      </c>
      <c r="M1475" s="1"/>
      <c r="N1475" s="1"/>
      <c r="O1475" s="1" t="s">
        <v>6528</v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x14ac:dyDescent="0.25">
      <c r="A1476" s="1" t="s">
        <v>5807</v>
      </c>
      <c r="B1476" s="1" t="s">
        <v>5408</v>
      </c>
      <c r="C1476" s="1">
        <v>4</v>
      </c>
      <c r="D1476" s="1">
        <v>1.5</v>
      </c>
      <c r="E1476" s="1">
        <v>145</v>
      </c>
      <c r="F1476" s="1" t="s">
        <v>343</v>
      </c>
      <c r="G1476" s="1" t="s">
        <v>2606</v>
      </c>
      <c r="H1476" s="1" t="s">
        <v>2608</v>
      </c>
      <c r="I1476" s="1" t="s">
        <v>2609</v>
      </c>
      <c r="J1476" s="1" t="s">
        <v>2218</v>
      </c>
      <c r="K1476" s="1" t="s">
        <v>2610</v>
      </c>
      <c r="L1476" s="1" t="s">
        <v>1946</v>
      </c>
      <c r="M1476" s="1"/>
      <c r="N1476" s="1"/>
      <c r="O1476" s="1" t="s">
        <v>6528</v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x14ac:dyDescent="0.25">
      <c r="A1477" s="1" t="s">
        <v>5808</v>
      </c>
      <c r="B1477" s="1" t="s">
        <v>5408</v>
      </c>
      <c r="C1477" s="1">
        <v>4</v>
      </c>
      <c r="D1477" s="1">
        <v>1.5</v>
      </c>
      <c r="E1477" s="1">
        <v>124</v>
      </c>
      <c r="F1477" s="1" t="s">
        <v>343</v>
      </c>
      <c r="G1477" s="1" t="s">
        <v>2625</v>
      </c>
      <c r="H1477" s="1" t="s">
        <v>2627</v>
      </c>
      <c r="I1477" s="1" t="s">
        <v>46</v>
      </c>
      <c r="J1477" s="1" t="s">
        <v>2628</v>
      </c>
      <c r="K1477" s="1" t="s">
        <v>2575</v>
      </c>
      <c r="L1477" s="1" t="s">
        <v>1946</v>
      </c>
      <c r="M1477" s="1"/>
      <c r="N1477" s="1"/>
      <c r="O1477" s="1" t="s">
        <v>6528</v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x14ac:dyDescent="0.25">
      <c r="A1478" s="1" t="s">
        <v>5809</v>
      </c>
      <c r="B1478" s="1" t="s">
        <v>5408</v>
      </c>
      <c r="C1478" s="1">
        <v>4</v>
      </c>
      <c r="D1478" s="1">
        <v>1.5</v>
      </c>
      <c r="E1478" s="1">
        <v>5944</v>
      </c>
      <c r="F1478" s="1" t="s">
        <v>343</v>
      </c>
      <c r="G1478" s="1" t="s">
        <v>2618</v>
      </c>
      <c r="H1478" s="1" t="s">
        <v>2620</v>
      </c>
      <c r="I1478" s="1" t="s">
        <v>2621</v>
      </c>
      <c r="J1478" s="1" t="s">
        <v>2622</v>
      </c>
      <c r="K1478" s="1" t="s">
        <v>2623</v>
      </c>
      <c r="L1478" s="1" t="s">
        <v>1946</v>
      </c>
      <c r="M1478" s="1"/>
      <c r="N1478" s="1"/>
      <c r="O1478" s="1" t="s">
        <v>6528</v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x14ac:dyDescent="0.25">
      <c r="A1479" s="1" t="s">
        <v>5810</v>
      </c>
      <c r="B1479" s="1" t="s">
        <v>5408</v>
      </c>
      <c r="C1479" s="1">
        <v>4</v>
      </c>
      <c r="D1479" s="1">
        <v>1</v>
      </c>
      <c r="E1479" s="1">
        <v>275</v>
      </c>
      <c r="F1479" s="1" t="s">
        <v>30</v>
      </c>
      <c r="G1479" s="1" t="s">
        <v>5811</v>
      </c>
      <c r="H1479" s="1" t="s">
        <v>5813</v>
      </c>
      <c r="I1479" s="1" t="s">
        <v>46</v>
      </c>
      <c r="J1479" s="1" t="s">
        <v>5814</v>
      </c>
      <c r="K1479" s="1" t="s">
        <v>5815</v>
      </c>
      <c r="L1479" s="1" t="s">
        <v>1946</v>
      </c>
      <c r="M1479" s="1"/>
      <c r="N1479" s="1"/>
      <c r="O1479" s="1" t="s">
        <v>6528</v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x14ac:dyDescent="0.25">
      <c r="A1480" s="1" t="s">
        <v>5816</v>
      </c>
      <c r="B1480" s="1" t="s">
        <v>5408</v>
      </c>
      <c r="C1480" s="1">
        <v>4</v>
      </c>
      <c r="D1480" s="1">
        <v>1.5</v>
      </c>
      <c r="E1480" s="1">
        <v>215</v>
      </c>
      <c r="F1480" s="1" t="s">
        <v>343</v>
      </c>
      <c r="G1480" s="1" t="s">
        <v>2582</v>
      </c>
      <c r="H1480" s="1" t="s">
        <v>2584</v>
      </c>
      <c r="I1480" s="1" t="s">
        <v>46</v>
      </c>
      <c r="J1480" s="1" t="s">
        <v>2585</v>
      </c>
      <c r="K1480" s="1" t="s">
        <v>2586</v>
      </c>
      <c r="L1480" s="1" t="s">
        <v>1946</v>
      </c>
      <c r="M1480" s="1"/>
      <c r="N1480" s="1"/>
      <c r="O1480" s="1" t="s">
        <v>6528</v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x14ac:dyDescent="0.25">
      <c r="A1481" s="1" t="s">
        <v>5818</v>
      </c>
      <c r="B1481" s="1" t="s">
        <v>5408</v>
      </c>
      <c r="C1481" s="1">
        <v>4</v>
      </c>
      <c r="D1481" s="1">
        <v>1</v>
      </c>
      <c r="E1481" s="1">
        <v>367</v>
      </c>
      <c r="F1481" s="1" t="s">
        <v>30</v>
      </c>
      <c r="G1481" s="1" t="s">
        <v>5819</v>
      </c>
      <c r="H1481" s="1" t="s">
        <v>5821</v>
      </c>
      <c r="I1481" s="1" t="s">
        <v>46</v>
      </c>
      <c r="J1481" s="1" t="s">
        <v>5822</v>
      </c>
      <c r="K1481" s="1" t="s">
        <v>5823</v>
      </c>
      <c r="L1481" s="1" t="s">
        <v>1946</v>
      </c>
      <c r="M1481" s="1"/>
      <c r="N1481" s="1"/>
      <c r="O1481" s="1" t="s">
        <v>6528</v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x14ac:dyDescent="0.25">
      <c r="A1482" s="1" t="s">
        <v>5824</v>
      </c>
      <c r="B1482" s="1" t="s">
        <v>5408</v>
      </c>
      <c r="C1482" s="1">
        <v>4</v>
      </c>
      <c r="D1482" s="1">
        <v>1</v>
      </c>
      <c r="E1482" s="1">
        <v>227</v>
      </c>
      <c r="F1482" s="1" t="s">
        <v>30</v>
      </c>
      <c r="G1482" s="1" t="s">
        <v>5825</v>
      </c>
      <c r="H1482" s="1" t="s">
        <v>5827</v>
      </c>
      <c r="I1482" s="1" t="s">
        <v>5828</v>
      </c>
      <c r="J1482" s="1" t="s">
        <v>5829</v>
      </c>
      <c r="K1482" s="1" t="s">
        <v>5830</v>
      </c>
      <c r="L1482" s="1" t="s">
        <v>1946</v>
      </c>
      <c r="M1482" s="1"/>
      <c r="N1482" s="1"/>
      <c r="O1482" s="1" t="s">
        <v>6528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x14ac:dyDescent="0.25">
      <c r="A1483" s="1" t="s">
        <v>5831</v>
      </c>
      <c r="B1483" s="1" t="s">
        <v>5408</v>
      </c>
      <c r="C1483" s="1">
        <v>4</v>
      </c>
      <c r="D1483" s="1">
        <v>1.5</v>
      </c>
      <c r="E1483" s="1">
        <v>174</v>
      </c>
      <c r="F1483" s="1" t="s">
        <v>343</v>
      </c>
      <c r="G1483" s="1" t="s">
        <v>2563</v>
      </c>
      <c r="H1483" s="1" t="s">
        <v>2565</v>
      </c>
      <c r="I1483" s="1" t="s">
        <v>2566</v>
      </c>
      <c r="J1483" s="1" t="s">
        <v>2567</v>
      </c>
      <c r="K1483" s="1" t="s">
        <v>2568</v>
      </c>
      <c r="L1483" s="1" t="s">
        <v>1946</v>
      </c>
      <c r="M1483" s="1"/>
      <c r="N1483" s="1"/>
      <c r="O1483" s="1" t="s">
        <v>6528</v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x14ac:dyDescent="0.25">
      <c r="A1484" s="1" t="s">
        <v>5833</v>
      </c>
      <c r="B1484" s="1" t="s">
        <v>5408</v>
      </c>
      <c r="C1484" s="1">
        <v>4</v>
      </c>
      <c r="D1484" s="1">
        <v>1.5</v>
      </c>
      <c r="E1484" s="1">
        <v>7593</v>
      </c>
      <c r="F1484" s="1" t="s">
        <v>343</v>
      </c>
      <c r="G1484" s="1" t="s">
        <v>2593</v>
      </c>
      <c r="H1484" s="1" t="s">
        <v>2595</v>
      </c>
      <c r="I1484" s="1" t="s">
        <v>2596</v>
      </c>
      <c r="J1484" s="1" t="s">
        <v>2597</v>
      </c>
      <c r="K1484" s="1" t="s">
        <v>2598</v>
      </c>
      <c r="L1484" s="1" t="s">
        <v>1946</v>
      </c>
      <c r="M1484" s="1"/>
      <c r="N1484" s="1"/>
      <c r="O1484" s="1" t="s">
        <v>6528</v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x14ac:dyDescent="0.25">
      <c r="A1485" s="1" t="s">
        <v>5834</v>
      </c>
      <c r="B1485" s="1" t="s">
        <v>5408</v>
      </c>
      <c r="C1485" s="1">
        <v>4</v>
      </c>
      <c r="D1485" s="1">
        <v>1</v>
      </c>
      <c r="E1485" s="1">
        <v>5620</v>
      </c>
      <c r="F1485" s="1" t="s">
        <v>30</v>
      </c>
      <c r="G1485" s="1" t="s">
        <v>5835</v>
      </c>
      <c r="H1485" s="1" t="s">
        <v>5837</v>
      </c>
      <c r="I1485" s="1" t="s">
        <v>5838</v>
      </c>
      <c r="J1485" s="1" t="s">
        <v>28</v>
      </c>
      <c r="K1485" s="1" t="s">
        <v>5839</v>
      </c>
      <c r="L1485" s="1" t="s">
        <v>1946</v>
      </c>
      <c r="M1485" s="1"/>
      <c r="N1485" s="1"/>
      <c r="O1485" s="1" t="s">
        <v>6528</v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x14ac:dyDescent="0.25">
      <c r="A1486" s="1" t="s">
        <v>5840</v>
      </c>
      <c r="B1486" s="1" t="s">
        <v>5408</v>
      </c>
      <c r="C1486" s="1">
        <v>4</v>
      </c>
      <c r="D1486" s="1">
        <v>1.5</v>
      </c>
      <c r="E1486" s="1">
        <v>7571</v>
      </c>
      <c r="F1486" s="1" t="s">
        <v>343</v>
      </c>
      <c r="G1486" s="1" t="s">
        <v>2577</v>
      </c>
      <c r="H1486" s="1" t="s">
        <v>2349</v>
      </c>
      <c r="I1486" s="1" t="s">
        <v>2579</v>
      </c>
      <c r="J1486" s="1" t="s">
        <v>2580</v>
      </c>
      <c r="K1486" s="1" t="s">
        <v>2266</v>
      </c>
      <c r="L1486" s="1" t="s">
        <v>1946</v>
      </c>
      <c r="M1486" s="1"/>
      <c r="N1486" s="1"/>
      <c r="O1486" s="1" t="s">
        <v>6528</v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x14ac:dyDescent="0.25">
      <c r="A1487" s="1" t="s">
        <v>5841</v>
      </c>
      <c r="B1487" s="1" t="s">
        <v>5408</v>
      </c>
      <c r="C1487" s="1">
        <v>4</v>
      </c>
      <c r="D1487" s="1">
        <v>1</v>
      </c>
      <c r="E1487" s="1">
        <v>361</v>
      </c>
      <c r="F1487" s="1" t="s">
        <v>30</v>
      </c>
      <c r="G1487" s="1" t="s">
        <v>5842</v>
      </c>
      <c r="H1487" s="1" t="s">
        <v>5844</v>
      </c>
      <c r="I1487" s="1" t="s">
        <v>3058</v>
      </c>
      <c r="J1487" s="1" t="s">
        <v>5845</v>
      </c>
      <c r="K1487" s="1" t="s">
        <v>2575</v>
      </c>
      <c r="L1487" s="1" t="s">
        <v>1946</v>
      </c>
      <c r="M1487" s="1"/>
      <c r="N1487" s="1"/>
      <c r="O1487" s="1" t="s">
        <v>6528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x14ac:dyDescent="0.25">
      <c r="A1488" s="1" t="s">
        <v>5846</v>
      </c>
      <c r="B1488" s="1" t="s">
        <v>5408</v>
      </c>
      <c r="C1488" s="1">
        <v>4</v>
      </c>
      <c r="D1488" s="1">
        <v>1</v>
      </c>
      <c r="E1488" s="1">
        <v>378</v>
      </c>
      <c r="F1488" s="1" t="s">
        <v>30</v>
      </c>
      <c r="G1488" s="1" t="s">
        <v>5847</v>
      </c>
      <c r="H1488" s="1" t="s">
        <v>5849</v>
      </c>
      <c r="I1488" s="1" t="s">
        <v>46</v>
      </c>
      <c r="J1488" s="1" t="s">
        <v>5850</v>
      </c>
      <c r="K1488" s="1" t="s">
        <v>5851</v>
      </c>
      <c r="L1488" s="1" t="s">
        <v>1946</v>
      </c>
      <c r="M1488" s="1"/>
      <c r="N1488" s="1"/>
      <c r="O1488" s="1" t="s">
        <v>6528</v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x14ac:dyDescent="0.25">
      <c r="A1489" s="1" t="s">
        <v>5852</v>
      </c>
      <c r="B1489" s="1" t="s">
        <v>5408</v>
      </c>
      <c r="C1489" s="1">
        <v>4</v>
      </c>
      <c r="D1489" s="1">
        <v>1</v>
      </c>
      <c r="E1489" s="1">
        <v>5065</v>
      </c>
      <c r="F1489" s="1" t="s">
        <v>30</v>
      </c>
      <c r="G1489" s="1" t="s">
        <v>5853</v>
      </c>
      <c r="H1489" s="1" t="s">
        <v>5855</v>
      </c>
      <c r="I1489" s="1" t="s">
        <v>46</v>
      </c>
      <c r="J1489" s="1" t="s">
        <v>5856</v>
      </c>
      <c r="K1489" s="1" t="s">
        <v>5857</v>
      </c>
      <c r="L1489" s="1" t="s">
        <v>1946</v>
      </c>
      <c r="M1489" s="1"/>
      <c r="N1489" s="1"/>
      <c r="O1489" s="1" t="s">
        <v>6528</v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x14ac:dyDescent="0.25">
      <c r="A1490" s="1" t="s">
        <v>5858</v>
      </c>
      <c r="B1490" s="1" t="s">
        <v>5408</v>
      </c>
      <c r="C1490" s="1">
        <v>4</v>
      </c>
      <c r="D1490" s="1">
        <v>1</v>
      </c>
      <c r="E1490" s="1">
        <v>290</v>
      </c>
      <c r="F1490" s="1" t="s">
        <v>30</v>
      </c>
      <c r="G1490" s="1" t="s">
        <v>5859</v>
      </c>
      <c r="H1490" s="1" t="s">
        <v>5861</v>
      </c>
      <c r="I1490" s="1" t="s">
        <v>46</v>
      </c>
      <c r="J1490" s="1" t="s">
        <v>2781</v>
      </c>
      <c r="K1490" s="1" t="s">
        <v>2616</v>
      </c>
      <c r="L1490" s="1" t="s">
        <v>1946</v>
      </c>
      <c r="M1490" s="1"/>
      <c r="N1490" s="1"/>
      <c r="O1490" s="1" t="s">
        <v>6528</v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x14ac:dyDescent="0.25">
      <c r="A1491" s="1" t="s">
        <v>5862</v>
      </c>
      <c r="B1491" s="1" t="s">
        <v>5408</v>
      </c>
      <c r="C1491" s="1">
        <v>4</v>
      </c>
      <c r="D1491" s="1">
        <v>1</v>
      </c>
      <c r="E1491" s="1">
        <v>172</v>
      </c>
      <c r="F1491" s="1" t="s">
        <v>343</v>
      </c>
      <c r="G1491" s="1" t="s">
        <v>683</v>
      </c>
      <c r="H1491" s="1" t="s">
        <v>685</v>
      </c>
      <c r="I1491" s="1" t="s">
        <v>686</v>
      </c>
      <c r="J1491" s="1" t="s">
        <v>687</v>
      </c>
      <c r="K1491" s="1" t="s">
        <v>688</v>
      </c>
      <c r="L1491" s="1" t="s">
        <v>34</v>
      </c>
      <c r="M1491" s="1"/>
      <c r="N1491" s="1"/>
      <c r="O1491" s="1" t="s">
        <v>6528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x14ac:dyDescent="0.25">
      <c r="A1492" s="1" t="s">
        <v>5863</v>
      </c>
      <c r="B1492" s="1" t="s">
        <v>5408</v>
      </c>
      <c r="C1492" s="1">
        <v>4</v>
      </c>
      <c r="D1492" s="1">
        <v>1.5</v>
      </c>
      <c r="E1492" s="1">
        <v>7246</v>
      </c>
      <c r="F1492" s="1" t="s">
        <v>343</v>
      </c>
      <c r="G1492" s="1" t="s">
        <v>2639</v>
      </c>
      <c r="H1492" s="1" t="s">
        <v>2641</v>
      </c>
      <c r="I1492" s="1" t="s">
        <v>2642</v>
      </c>
      <c r="J1492" s="1" t="s">
        <v>2643</v>
      </c>
      <c r="K1492" s="1" t="s">
        <v>702</v>
      </c>
      <c r="L1492" s="1" t="s">
        <v>34</v>
      </c>
      <c r="M1492" s="1"/>
      <c r="N1492" s="1"/>
      <c r="O1492" s="1" t="s">
        <v>6528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x14ac:dyDescent="0.25">
      <c r="A1493" s="1" t="s">
        <v>5864</v>
      </c>
      <c r="B1493" s="1" t="s">
        <v>5408</v>
      </c>
      <c r="C1493" s="1">
        <v>5</v>
      </c>
      <c r="D1493" s="1">
        <v>1.5</v>
      </c>
      <c r="E1493" s="1">
        <v>211</v>
      </c>
      <c r="F1493" s="1" t="s">
        <v>343</v>
      </c>
      <c r="G1493" s="1" t="s">
        <v>747</v>
      </c>
      <c r="H1493" s="1" t="s">
        <v>749</v>
      </c>
      <c r="I1493" s="1" t="s">
        <v>750</v>
      </c>
      <c r="J1493" s="1" t="s">
        <v>751</v>
      </c>
      <c r="K1493" s="1" t="s">
        <v>68</v>
      </c>
      <c r="L1493" s="1" t="s">
        <v>34</v>
      </c>
      <c r="M1493" s="1"/>
      <c r="N1493" s="1"/>
      <c r="O1493" s="1" t="s">
        <v>6528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x14ac:dyDescent="0.25">
      <c r="A1494" s="1" t="s">
        <v>5865</v>
      </c>
      <c r="B1494" s="1" t="s">
        <v>5408</v>
      </c>
      <c r="C1494" s="1">
        <v>5</v>
      </c>
      <c r="D1494" s="1">
        <v>1.5</v>
      </c>
      <c r="E1494" s="1">
        <v>278</v>
      </c>
      <c r="F1494" s="1" t="s">
        <v>30</v>
      </c>
      <c r="G1494" s="1" t="s">
        <v>76</v>
      </c>
      <c r="H1494" s="1" t="s">
        <v>78</v>
      </c>
      <c r="I1494" s="1" t="s">
        <v>79</v>
      </c>
      <c r="J1494" s="1" t="s">
        <v>80</v>
      </c>
      <c r="K1494" s="1" t="s">
        <v>55</v>
      </c>
      <c r="L1494" s="1" t="s">
        <v>34</v>
      </c>
      <c r="M1494" s="1"/>
      <c r="N1494" s="1"/>
      <c r="O1494" s="1" t="s">
        <v>6528</v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x14ac:dyDescent="0.25">
      <c r="A1495" s="1" t="s">
        <v>5867</v>
      </c>
      <c r="B1495" s="1" t="s">
        <v>5408</v>
      </c>
      <c r="C1495" s="1">
        <v>5</v>
      </c>
      <c r="D1495" s="1">
        <v>1.5</v>
      </c>
      <c r="E1495" s="1">
        <v>194</v>
      </c>
      <c r="F1495" s="1" t="s">
        <v>343</v>
      </c>
      <c r="G1495" s="1" t="s">
        <v>724</v>
      </c>
      <c r="H1495" s="1" t="s">
        <v>726</v>
      </c>
      <c r="I1495" s="1" t="s">
        <v>727</v>
      </c>
      <c r="J1495" s="1" t="s">
        <v>728</v>
      </c>
      <c r="K1495" s="1" t="s">
        <v>68</v>
      </c>
      <c r="L1495" s="1" t="s">
        <v>34</v>
      </c>
      <c r="M1495" s="1"/>
      <c r="N1495" s="1"/>
      <c r="O1495" s="1" t="s">
        <v>6528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x14ac:dyDescent="0.25">
      <c r="A1496" s="1" t="s">
        <v>5868</v>
      </c>
      <c r="B1496" s="1" t="s">
        <v>5408</v>
      </c>
      <c r="C1496" s="1">
        <v>4</v>
      </c>
      <c r="D1496" s="1">
        <v>1.5</v>
      </c>
      <c r="E1496" s="1">
        <v>197</v>
      </c>
      <c r="F1496" s="1" t="s">
        <v>343</v>
      </c>
      <c r="G1496" s="1" t="s">
        <v>736</v>
      </c>
      <c r="H1496" s="1" t="s">
        <v>738</v>
      </c>
      <c r="I1496" s="1" t="s">
        <v>739</v>
      </c>
      <c r="J1496" s="1" t="s">
        <v>740</v>
      </c>
      <c r="K1496" s="1" t="s">
        <v>68</v>
      </c>
      <c r="L1496" s="1" t="s">
        <v>34</v>
      </c>
      <c r="M1496" s="1"/>
      <c r="N1496" s="1"/>
      <c r="O1496" s="1" t="s">
        <v>6528</v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x14ac:dyDescent="0.25">
      <c r="A1497" s="1" t="s">
        <v>5869</v>
      </c>
      <c r="B1497" s="1" t="s">
        <v>5408</v>
      </c>
      <c r="C1497" s="1">
        <v>5</v>
      </c>
      <c r="D1497" s="1">
        <v>1.5</v>
      </c>
      <c r="E1497" s="1">
        <v>204</v>
      </c>
      <c r="F1497" s="1" t="s">
        <v>343</v>
      </c>
      <c r="G1497" s="1" t="s">
        <v>768</v>
      </c>
      <c r="H1497" s="1" t="s">
        <v>770</v>
      </c>
      <c r="I1497" s="1" t="s">
        <v>771</v>
      </c>
      <c r="J1497" s="1" t="s">
        <v>772</v>
      </c>
      <c r="K1497" s="1" t="s">
        <v>68</v>
      </c>
      <c r="L1497" s="1" t="s">
        <v>34</v>
      </c>
      <c r="M1497" s="1"/>
      <c r="N1497" s="1"/>
      <c r="O1497" s="1" t="s">
        <v>6528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x14ac:dyDescent="0.25">
      <c r="A1498" s="1" t="s">
        <v>5870</v>
      </c>
      <c r="B1498" s="1" t="s">
        <v>5408</v>
      </c>
      <c r="C1498" s="1">
        <v>5</v>
      </c>
      <c r="D1498" s="1">
        <v>1.5</v>
      </c>
      <c r="E1498" s="1">
        <v>175</v>
      </c>
      <c r="F1498" s="1" t="s">
        <v>343</v>
      </c>
      <c r="G1498" s="1" t="s">
        <v>758</v>
      </c>
      <c r="H1498" s="1" t="s">
        <v>760</v>
      </c>
      <c r="I1498" s="1" t="s">
        <v>761</v>
      </c>
      <c r="J1498" s="1" t="s">
        <v>762</v>
      </c>
      <c r="K1498" s="1" t="s">
        <v>68</v>
      </c>
      <c r="L1498" s="1" t="s">
        <v>34</v>
      </c>
      <c r="M1498" s="1"/>
      <c r="N1498" s="1"/>
      <c r="O1498" s="1" t="s">
        <v>6528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x14ac:dyDescent="0.25">
      <c r="A1499" s="1" t="s">
        <v>5871</v>
      </c>
      <c r="B1499" s="1" t="s">
        <v>5408</v>
      </c>
      <c r="C1499" s="1">
        <v>4</v>
      </c>
      <c r="D1499" s="1">
        <v>1.5</v>
      </c>
      <c r="E1499" s="1">
        <v>121</v>
      </c>
      <c r="F1499" s="1" t="s">
        <v>343</v>
      </c>
      <c r="G1499" s="1" t="s">
        <v>2694</v>
      </c>
      <c r="H1499" s="1" t="s">
        <v>2696</v>
      </c>
      <c r="I1499" s="1" t="s">
        <v>2697</v>
      </c>
      <c r="J1499" s="1" t="s">
        <v>2698</v>
      </c>
      <c r="K1499" s="1" t="s">
        <v>1863</v>
      </c>
      <c r="L1499" s="1" t="s">
        <v>2680</v>
      </c>
      <c r="M1499" s="1"/>
      <c r="N1499" s="1"/>
      <c r="O1499" s="1" t="s">
        <v>6528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x14ac:dyDescent="0.25">
      <c r="A1500" s="1" t="s">
        <v>5872</v>
      </c>
      <c r="B1500" s="1" t="s">
        <v>5408</v>
      </c>
      <c r="C1500" s="1">
        <v>4</v>
      </c>
      <c r="D1500" s="1">
        <v>1</v>
      </c>
      <c r="E1500" s="1">
        <v>325</v>
      </c>
      <c r="F1500" s="1" t="s">
        <v>30</v>
      </c>
      <c r="G1500" s="1" t="s">
        <v>3746</v>
      </c>
      <c r="H1500" s="1" t="s">
        <v>3748</v>
      </c>
      <c r="I1500" s="1" t="s">
        <v>46</v>
      </c>
      <c r="J1500" s="1" t="s">
        <v>3749</v>
      </c>
      <c r="K1500" s="1" t="s">
        <v>3750</v>
      </c>
      <c r="L1500" s="1" t="s">
        <v>2680</v>
      </c>
      <c r="M1500" s="1"/>
      <c r="N1500" s="1"/>
      <c r="O1500" s="1" t="s">
        <v>6528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x14ac:dyDescent="0.25">
      <c r="A1501" s="1" t="s">
        <v>5874</v>
      </c>
      <c r="B1501" s="1" t="s">
        <v>5408</v>
      </c>
      <c r="C1501" s="1">
        <v>4</v>
      </c>
      <c r="D1501" s="1">
        <v>1.5</v>
      </c>
      <c r="E1501" s="1">
        <v>89</v>
      </c>
      <c r="F1501" s="1" t="s">
        <v>343</v>
      </c>
      <c r="G1501" s="1" t="s">
        <v>2682</v>
      </c>
      <c r="H1501" s="1" t="s">
        <v>2684</v>
      </c>
      <c r="I1501" s="1" t="s">
        <v>2685</v>
      </c>
      <c r="J1501" s="1" t="s">
        <v>2686</v>
      </c>
      <c r="K1501" s="1" t="s">
        <v>2687</v>
      </c>
      <c r="L1501" s="1" t="s">
        <v>2680</v>
      </c>
      <c r="M1501" s="1"/>
      <c r="N1501" s="1"/>
      <c r="O1501" s="1" t="s">
        <v>6528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x14ac:dyDescent="0.25">
      <c r="A1502" s="1" t="s">
        <v>5875</v>
      </c>
      <c r="B1502" s="1" t="s">
        <v>5408</v>
      </c>
      <c r="C1502" s="1">
        <v>4</v>
      </c>
      <c r="D1502" s="1">
        <v>1</v>
      </c>
      <c r="E1502" s="1">
        <v>271</v>
      </c>
      <c r="F1502" s="1" t="s">
        <v>30</v>
      </c>
      <c r="G1502" s="1" t="s">
        <v>3715</v>
      </c>
      <c r="H1502" s="1" t="s">
        <v>3717</v>
      </c>
      <c r="I1502" s="1" t="s">
        <v>3718</v>
      </c>
      <c r="J1502" s="1" t="s">
        <v>3719</v>
      </c>
      <c r="K1502" s="1" t="s">
        <v>2687</v>
      </c>
      <c r="L1502" s="1" t="s">
        <v>2680</v>
      </c>
      <c r="M1502" s="1"/>
      <c r="N1502" s="1"/>
      <c r="O1502" s="1" t="s">
        <v>6528</v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x14ac:dyDescent="0.25">
      <c r="A1503" s="1" t="s">
        <v>5876</v>
      </c>
      <c r="B1503" s="1" t="s">
        <v>5408</v>
      </c>
      <c r="C1503" s="1">
        <v>4</v>
      </c>
      <c r="D1503" s="1">
        <v>1</v>
      </c>
      <c r="E1503" s="1">
        <v>164</v>
      </c>
      <c r="F1503" s="1" t="s">
        <v>343</v>
      </c>
      <c r="G1503" s="1" t="s">
        <v>2675</v>
      </c>
      <c r="H1503" s="1" t="s">
        <v>2677</v>
      </c>
      <c r="I1503" s="1" t="s">
        <v>2678</v>
      </c>
      <c r="J1503" s="1" t="s">
        <v>346</v>
      </c>
      <c r="K1503" s="1" t="s">
        <v>2679</v>
      </c>
      <c r="L1503" s="1" t="s">
        <v>2680</v>
      </c>
      <c r="M1503" s="1"/>
      <c r="N1503" s="1"/>
      <c r="O1503" s="1" t="s">
        <v>6528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x14ac:dyDescent="0.25">
      <c r="A1504" s="1" t="s">
        <v>5877</v>
      </c>
      <c r="B1504" s="1" t="s">
        <v>5408</v>
      </c>
      <c r="C1504" s="1">
        <v>4</v>
      </c>
      <c r="D1504" s="1">
        <v>1</v>
      </c>
      <c r="E1504" s="1">
        <v>313</v>
      </c>
      <c r="F1504" s="1" t="s">
        <v>30</v>
      </c>
      <c r="G1504" s="1" t="s">
        <v>3733</v>
      </c>
      <c r="H1504" s="1" t="s">
        <v>3735</v>
      </c>
      <c r="I1504" s="1" t="s">
        <v>3736</v>
      </c>
      <c r="J1504" s="1" t="s">
        <v>3737</v>
      </c>
      <c r="K1504" s="1" t="s">
        <v>3738</v>
      </c>
      <c r="L1504" s="1" t="s">
        <v>2680</v>
      </c>
      <c r="M1504" s="1"/>
      <c r="N1504" s="1"/>
      <c r="O1504" s="1" t="s">
        <v>6528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x14ac:dyDescent="0.25">
      <c r="A1505" s="1" t="s">
        <v>5878</v>
      </c>
      <c r="B1505" s="1" t="s">
        <v>5408</v>
      </c>
      <c r="C1505" s="1">
        <v>4</v>
      </c>
      <c r="D1505" s="1">
        <v>1</v>
      </c>
      <c r="E1505" s="1">
        <v>258</v>
      </c>
      <c r="F1505" s="1" t="s">
        <v>30</v>
      </c>
      <c r="G1505" s="1" t="s">
        <v>3727</v>
      </c>
      <c r="H1505" s="1" t="s">
        <v>3729</v>
      </c>
      <c r="I1505" s="1" t="s">
        <v>3730</v>
      </c>
      <c r="J1505" s="1" t="s">
        <v>3731</v>
      </c>
      <c r="K1505" s="1" t="s">
        <v>1863</v>
      </c>
      <c r="L1505" s="1" t="s">
        <v>2680</v>
      </c>
      <c r="M1505" s="1"/>
      <c r="N1505" s="1"/>
      <c r="O1505" s="1" t="s">
        <v>6528</v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x14ac:dyDescent="0.25">
      <c r="A1506" s="1" t="s">
        <v>5879</v>
      </c>
      <c r="B1506" s="1" t="s">
        <v>5408</v>
      </c>
      <c r="C1506" s="1">
        <v>4</v>
      </c>
      <c r="D1506" s="1">
        <v>1</v>
      </c>
      <c r="E1506" s="1">
        <v>7373</v>
      </c>
      <c r="F1506" s="1" t="s">
        <v>30</v>
      </c>
      <c r="G1506" s="1" t="s">
        <v>3721</v>
      </c>
      <c r="H1506" s="1" t="s">
        <v>3723</v>
      </c>
      <c r="I1506" s="1" t="s">
        <v>3724</v>
      </c>
      <c r="J1506" s="1" t="s">
        <v>2876</v>
      </c>
      <c r="K1506" s="1" t="s">
        <v>2687</v>
      </c>
      <c r="L1506" s="1" t="s">
        <v>2680</v>
      </c>
      <c r="M1506" s="1"/>
      <c r="N1506" s="1"/>
      <c r="O1506" s="1" t="s">
        <v>6528</v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x14ac:dyDescent="0.25">
      <c r="A1507" s="1" t="s">
        <v>5880</v>
      </c>
      <c r="B1507" s="1" t="s">
        <v>5408</v>
      </c>
      <c r="C1507" s="1">
        <v>4</v>
      </c>
      <c r="D1507" s="1">
        <v>1.5</v>
      </c>
      <c r="E1507" s="1">
        <v>167</v>
      </c>
      <c r="F1507" s="1" t="s">
        <v>343</v>
      </c>
      <c r="G1507" s="1" t="s">
        <v>2689</v>
      </c>
      <c r="H1507" s="1" t="s">
        <v>2390</v>
      </c>
      <c r="I1507" s="1" t="s">
        <v>2691</v>
      </c>
      <c r="J1507" s="1" t="s">
        <v>346</v>
      </c>
      <c r="K1507" s="1" t="s">
        <v>2692</v>
      </c>
      <c r="L1507" s="1" t="s">
        <v>2680</v>
      </c>
      <c r="M1507" s="1"/>
      <c r="N1507" s="1"/>
      <c r="O1507" s="1" t="s">
        <v>6528</v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x14ac:dyDescent="0.25">
      <c r="A1508" s="1" t="s">
        <v>5881</v>
      </c>
      <c r="B1508" s="1" t="s">
        <v>5408</v>
      </c>
      <c r="C1508" s="1">
        <v>4</v>
      </c>
      <c r="D1508" s="1">
        <v>1</v>
      </c>
      <c r="E1508" s="1">
        <v>6914</v>
      </c>
      <c r="F1508" s="1" t="s">
        <v>343</v>
      </c>
      <c r="G1508" s="1" t="s">
        <v>3741</v>
      </c>
      <c r="H1508" s="1" t="s">
        <v>2906</v>
      </c>
      <c r="I1508" s="1" t="s">
        <v>3742</v>
      </c>
      <c r="J1508" s="1" t="s">
        <v>3743</v>
      </c>
      <c r="K1508" s="1" t="s">
        <v>3744</v>
      </c>
      <c r="L1508" s="1" t="s">
        <v>2680</v>
      </c>
      <c r="M1508" s="1"/>
      <c r="N1508" s="1"/>
      <c r="O1508" s="1" t="s">
        <v>6528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x14ac:dyDescent="0.25">
      <c r="A1509" s="1" t="s">
        <v>5882</v>
      </c>
      <c r="B1509" s="1" t="s">
        <v>5408</v>
      </c>
      <c r="C1509" s="1">
        <v>4</v>
      </c>
      <c r="D1509" s="1">
        <v>1</v>
      </c>
      <c r="E1509" s="1">
        <v>6924</v>
      </c>
      <c r="F1509" s="1" t="s">
        <v>30</v>
      </c>
      <c r="G1509" s="1" t="s">
        <v>2717</v>
      </c>
      <c r="H1509" s="1" t="s">
        <v>2719</v>
      </c>
      <c r="I1509" s="1" t="s">
        <v>2720</v>
      </c>
      <c r="J1509" s="1" t="s">
        <v>2721</v>
      </c>
      <c r="K1509" s="1" t="s">
        <v>1175</v>
      </c>
      <c r="L1509" s="1" t="s">
        <v>34</v>
      </c>
      <c r="M1509" s="1"/>
      <c r="N1509" s="1"/>
      <c r="O1509" s="1" t="s">
        <v>6528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x14ac:dyDescent="0.25">
      <c r="A1510" s="1" t="s">
        <v>5884</v>
      </c>
      <c r="B1510" s="1" t="s">
        <v>5408</v>
      </c>
      <c r="C1510" s="1">
        <v>4</v>
      </c>
      <c r="D1510" s="1">
        <v>1.5</v>
      </c>
      <c r="E1510" s="1">
        <v>2253</v>
      </c>
      <c r="F1510" s="1" t="s">
        <v>399</v>
      </c>
      <c r="G1510" s="1" t="s">
        <v>836</v>
      </c>
      <c r="H1510" s="1" t="s">
        <v>838</v>
      </c>
      <c r="I1510" s="1" t="s">
        <v>839</v>
      </c>
      <c r="J1510" s="1" t="s">
        <v>840</v>
      </c>
      <c r="K1510" s="1" t="s">
        <v>798</v>
      </c>
      <c r="L1510" s="1" t="s">
        <v>34</v>
      </c>
      <c r="M1510" s="1"/>
      <c r="N1510" s="1"/>
      <c r="O1510" s="1" t="s">
        <v>6528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x14ac:dyDescent="0.25">
      <c r="A1511" s="1" t="s">
        <v>5885</v>
      </c>
      <c r="B1511" s="1" t="s">
        <v>5408</v>
      </c>
      <c r="C1511" s="1">
        <v>5</v>
      </c>
      <c r="D1511" s="1">
        <v>1.5</v>
      </c>
      <c r="E1511" s="1">
        <v>182</v>
      </c>
      <c r="F1511" s="1" t="s">
        <v>343</v>
      </c>
      <c r="G1511" s="1" t="s">
        <v>810</v>
      </c>
      <c r="H1511" s="1" t="s">
        <v>812</v>
      </c>
      <c r="I1511" s="1" t="s">
        <v>574</v>
      </c>
      <c r="J1511" s="1" t="s">
        <v>813</v>
      </c>
      <c r="K1511" s="1" t="s">
        <v>798</v>
      </c>
      <c r="L1511" s="1" t="s">
        <v>34</v>
      </c>
      <c r="M1511" s="1"/>
      <c r="N1511" s="1"/>
      <c r="O1511" s="1" t="s">
        <v>6528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x14ac:dyDescent="0.25">
      <c r="A1512" s="1" t="s">
        <v>5886</v>
      </c>
      <c r="B1512" s="1" t="s">
        <v>5408</v>
      </c>
      <c r="C1512" s="1">
        <v>4</v>
      </c>
      <c r="D1512" s="1">
        <v>1</v>
      </c>
      <c r="E1512" s="1">
        <v>5469</v>
      </c>
      <c r="F1512" s="1" t="s">
        <v>30</v>
      </c>
      <c r="G1512" s="1" t="s">
        <v>2700</v>
      </c>
      <c r="H1512" s="1" t="s">
        <v>2702</v>
      </c>
      <c r="I1512" s="1" t="s">
        <v>2499</v>
      </c>
      <c r="J1512" s="1" t="s">
        <v>346</v>
      </c>
      <c r="K1512" s="1" t="s">
        <v>2703</v>
      </c>
      <c r="L1512" s="1" t="s">
        <v>34</v>
      </c>
      <c r="M1512" s="1"/>
      <c r="N1512" s="1"/>
      <c r="O1512" s="1" t="s">
        <v>6528</v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x14ac:dyDescent="0.25">
      <c r="A1513" s="1" t="s">
        <v>5888</v>
      </c>
      <c r="B1513" s="1" t="s">
        <v>5408</v>
      </c>
      <c r="C1513" s="1">
        <v>4</v>
      </c>
      <c r="D1513" s="1">
        <v>1.5</v>
      </c>
      <c r="E1513" s="1">
        <v>180</v>
      </c>
      <c r="F1513" s="1" t="s">
        <v>343</v>
      </c>
      <c r="G1513" s="1" t="s">
        <v>800</v>
      </c>
      <c r="H1513" s="1" t="s">
        <v>802</v>
      </c>
      <c r="I1513" s="1" t="s">
        <v>803</v>
      </c>
      <c r="J1513" s="1" t="s">
        <v>804</v>
      </c>
      <c r="K1513" s="1" t="s">
        <v>798</v>
      </c>
      <c r="L1513" s="1" t="s">
        <v>34</v>
      </c>
      <c r="M1513" s="1"/>
      <c r="N1513" s="1"/>
      <c r="O1513" s="1" t="s">
        <v>6528</v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x14ac:dyDescent="0.25">
      <c r="A1514" s="1" t="s">
        <v>5889</v>
      </c>
      <c r="B1514" s="1" t="s">
        <v>5408</v>
      </c>
      <c r="C1514" s="1">
        <v>4</v>
      </c>
      <c r="D1514" s="1">
        <v>1.5</v>
      </c>
      <c r="E1514" s="1">
        <v>181</v>
      </c>
      <c r="F1514" s="1" t="s">
        <v>343</v>
      </c>
      <c r="G1514" s="1" t="s">
        <v>793</v>
      </c>
      <c r="H1514" s="1" t="s">
        <v>795</v>
      </c>
      <c r="I1514" s="1" t="s">
        <v>796</v>
      </c>
      <c r="J1514" s="1" t="s">
        <v>797</v>
      </c>
      <c r="K1514" s="1" t="s">
        <v>798</v>
      </c>
      <c r="L1514" s="1" t="s">
        <v>34</v>
      </c>
      <c r="M1514" s="1"/>
      <c r="N1514" s="1"/>
      <c r="O1514" s="1" t="s">
        <v>6528</v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x14ac:dyDescent="0.25">
      <c r="A1515" s="1" t="s">
        <v>5890</v>
      </c>
      <c r="B1515" s="1" t="s">
        <v>5408</v>
      </c>
      <c r="C1515" s="1">
        <v>5</v>
      </c>
      <c r="D1515" s="1">
        <v>1.5</v>
      </c>
      <c r="E1515" s="1">
        <v>323</v>
      </c>
      <c r="F1515" s="1" t="s">
        <v>30</v>
      </c>
      <c r="G1515" s="1" t="s">
        <v>806</v>
      </c>
      <c r="H1515" s="1" t="s">
        <v>808</v>
      </c>
      <c r="I1515" s="1" t="s">
        <v>28</v>
      </c>
      <c r="J1515" s="1" t="s">
        <v>804</v>
      </c>
      <c r="K1515" s="1" t="s">
        <v>798</v>
      </c>
      <c r="L1515" s="1" t="s">
        <v>34</v>
      </c>
      <c r="M1515" s="1"/>
      <c r="N1515" s="1"/>
      <c r="O1515" s="1" t="s">
        <v>6528</v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x14ac:dyDescent="0.25">
      <c r="A1516" s="1" t="s">
        <v>5892</v>
      </c>
      <c r="B1516" s="1" t="s">
        <v>5408</v>
      </c>
      <c r="C1516" s="1">
        <v>4</v>
      </c>
      <c r="D1516" s="1">
        <v>2.5</v>
      </c>
      <c r="E1516" s="1">
        <v>7823</v>
      </c>
      <c r="F1516" s="1" t="s">
        <v>343</v>
      </c>
      <c r="G1516" s="1" t="s">
        <v>5893</v>
      </c>
      <c r="H1516" s="1" t="s">
        <v>5895</v>
      </c>
      <c r="I1516" s="1" t="s">
        <v>5896</v>
      </c>
      <c r="J1516" s="1" t="s">
        <v>3421</v>
      </c>
      <c r="K1516" s="1" t="s">
        <v>2794</v>
      </c>
      <c r="L1516" s="1" t="s">
        <v>2757</v>
      </c>
      <c r="M1516" s="1"/>
      <c r="N1516" s="1"/>
      <c r="O1516" s="1" t="s">
        <v>6528</v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x14ac:dyDescent="0.25">
      <c r="A1517" s="1" t="s">
        <v>5897</v>
      </c>
      <c r="B1517" s="1" t="s">
        <v>5408</v>
      </c>
      <c r="C1517" s="1">
        <v>4</v>
      </c>
      <c r="D1517" s="1">
        <v>1</v>
      </c>
      <c r="E1517" s="1">
        <v>328</v>
      </c>
      <c r="F1517" s="1" t="s">
        <v>30</v>
      </c>
      <c r="G1517" s="1" t="s">
        <v>2777</v>
      </c>
      <c r="H1517" s="1" t="s">
        <v>2779</v>
      </c>
      <c r="I1517" s="1" t="s">
        <v>2780</v>
      </c>
      <c r="J1517" s="1" t="s">
        <v>2781</v>
      </c>
      <c r="K1517" s="1" t="s">
        <v>2782</v>
      </c>
      <c r="L1517" s="1" t="s">
        <v>2783</v>
      </c>
      <c r="M1517" s="1"/>
      <c r="N1517" s="1"/>
      <c r="O1517" s="1" t="s">
        <v>6528</v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x14ac:dyDescent="0.25">
      <c r="A1518" s="1" t="s">
        <v>5898</v>
      </c>
      <c r="B1518" s="1" t="s">
        <v>5408</v>
      </c>
      <c r="C1518" s="1">
        <v>4</v>
      </c>
      <c r="D1518" s="1">
        <v>1</v>
      </c>
      <c r="E1518" s="1">
        <v>322</v>
      </c>
      <c r="F1518" s="1" t="s">
        <v>30</v>
      </c>
      <c r="G1518" s="1" t="s">
        <v>2790</v>
      </c>
      <c r="H1518" s="1" t="s">
        <v>2792</v>
      </c>
      <c r="I1518" s="1" t="s">
        <v>28</v>
      </c>
      <c r="J1518" s="1" t="s">
        <v>2793</v>
      </c>
      <c r="K1518" s="1" t="s">
        <v>2794</v>
      </c>
      <c r="L1518" s="1" t="s">
        <v>2757</v>
      </c>
      <c r="M1518" s="1"/>
      <c r="N1518" s="1"/>
      <c r="O1518" s="1" t="s">
        <v>6528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x14ac:dyDescent="0.25">
      <c r="A1519" s="1" t="s">
        <v>5899</v>
      </c>
      <c r="B1519" s="1" t="s">
        <v>5408</v>
      </c>
      <c r="C1519" s="1">
        <v>4</v>
      </c>
      <c r="D1519" s="1">
        <v>1</v>
      </c>
      <c r="E1519" s="1">
        <v>369</v>
      </c>
      <c r="F1519" s="1" t="s">
        <v>30</v>
      </c>
      <c r="G1519" s="1" t="s">
        <v>2747</v>
      </c>
      <c r="H1519" s="1" t="s">
        <v>2749</v>
      </c>
      <c r="I1519" s="1" t="s">
        <v>28</v>
      </c>
      <c r="J1519" s="1" t="s">
        <v>2750</v>
      </c>
      <c r="K1519" s="1" t="s">
        <v>2727</v>
      </c>
      <c r="L1519" s="1" t="s">
        <v>2728</v>
      </c>
      <c r="M1519" s="1"/>
      <c r="N1519" s="1"/>
      <c r="O1519" s="1" t="s">
        <v>6528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x14ac:dyDescent="0.25">
      <c r="A1520" s="1" t="s">
        <v>5901</v>
      </c>
      <c r="B1520" s="1" t="s">
        <v>5408</v>
      </c>
      <c r="C1520" s="1">
        <v>4</v>
      </c>
      <c r="D1520" s="1">
        <v>1</v>
      </c>
      <c r="E1520" s="1">
        <v>233</v>
      </c>
      <c r="F1520" s="1" t="s">
        <v>30</v>
      </c>
      <c r="G1520" s="1" t="s">
        <v>5902</v>
      </c>
      <c r="H1520" s="1" t="s">
        <v>1847</v>
      </c>
      <c r="I1520" s="1" t="s">
        <v>5904</v>
      </c>
      <c r="J1520" s="1" t="s">
        <v>5905</v>
      </c>
      <c r="K1520" s="1" t="s">
        <v>385</v>
      </c>
      <c r="L1520" s="1" t="s">
        <v>5906</v>
      </c>
      <c r="M1520" s="1"/>
      <c r="N1520" s="1"/>
      <c r="O1520" s="1" t="s">
        <v>6528</v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x14ac:dyDescent="0.25">
      <c r="A1521" s="1" t="s">
        <v>5907</v>
      </c>
      <c r="B1521" s="1" t="s">
        <v>5408</v>
      </c>
      <c r="C1521" s="1">
        <v>4</v>
      </c>
      <c r="D1521" s="1">
        <v>1.5</v>
      </c>
      <c r="E1521" s="1">
        <v>187</v>
      </c>
      <c r="F1521" s="1" t="s">
        <v>343</v>
      </c>
      <c r="G1521" s="1" t="s">
        <v>2796</v>
      </c>
      <c r="H1521" s="1" t="s">
        <v>2798</v>
      </c>
      <c r="I1521" s="1" t="s">
        <v>2799</v>
      </c>
      <c r="J1521" s="1" t="s">
        <v>721</v>
      </c>
      <c r="K1521" s="1" t="s">
        <v>2800</v>
      </c>
      <c r="L1521" s="1" t="s">
        <v>2728</v>
      </c>
      <c r="M1521" s="1"/>
      <c r="N1521" s="1"/>
      <c r="O1521" s="1" t="s">
        <v>6528</v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x14ac:dyDescent="0.25">
      <c r="A1522" s="1" t="s">
        <v>5909</v>
      </c>
      <c r="B1522" s="1" t="s">
        <v>5408</v>
      </c>
      <c r="C1522" s="1">
        <v>4</v>
      </c>
      <c r="D1522" s="1">
        <v>1</v>
      </c>
      <c r="E1522" s="1">
        <v>377</v>
      </c>
      <c r="F1522" s="1" t="s">
        <v>30</v>
      </c>
      <c r="G1522" s="1" t="s">
        <v>2752</v>
      </c>
      <c r="H1522" s="1" t="s">
        <v>2754</v>
      </c>
      <c r="I1522" s="1" t="s">
        <v>28</v>
      </c>
      <c r="J1522" s="1" t="s">
        <v>2755</v>
      </c>
      <c r="K1522" s="1" t="s">
        <v>2756</v>
      </c>
      <c r="L1522" s="1" t="s">
        <v>2757</v>
      </c>
      <c r="M1522" s="1"/>
      <c r="N1522" s="1"/>
      <c r="O1522" s="1" t="s">
        <v>6528</v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x14ac:dyDescent="0.25">
      <c r="A1523" s="1" t="s">
        <v>5910</v>
      </c>
      <c r="B1523" s="1" t="s">
        <v>5408</v>
      </c>
      <c r="C1523" s="1">
        <v>4</v>
      </c>
      <c r="D1523" s="1">
        <v>1</v>
      </c>
      <c r="E1523" s="1">
        <v>5064</v>
      </c>
      <c r="F1523" s="1" t="s">
        <v>30</v>
      </c>
      <c r="G1523" s="1" t="s">
        <v>5911</v>
      </c>
      <c r="H1523" s="1" t="s">
        <v>5913</v>
      </c>
      <c r="I1523" s="1" t="s">
        <v>28</v>
      </c>
      <c r="J1523" s="1" t="s">
        <v>219</v>
      </c>
      <c r="K1523" s="1" t="s">
        <v>5914</v>
      </c>
      <c r="L1523" s="1" t="s">
        <v>2728</v>
      </c>
      <c r="M1523" s="1"/>
      <c r="N1523" s="1"/>
      <c r="O1523" s="1" t="s">
        <v>6528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x14ac:dyDescent="0.25">
      <c r="A1524" s="1" t="s">
        <v>5915</v>
      </c>
      <c r="B1524" s="1" t="s">
        <v>5408</v>
      </c>
      <c r="C1524" s="1">
        <v>4</v>
      </c>
      <c r="D1524" s="1">
        <v>1</v>
      </c>
      <c r="E1524" s="1">
        <v>288</v>
      </c>
      <c r="F1524" s="1" t="s">
        <v>30</v>
      </c>
      <c r="G1524" s="1" t="s">
        <v>5916</v>
      </c>
      <c r="H1524" s="1" t="s">
        <v>5918</v>
      </c>
      <c r="I1524" s="1" t="s">
        <v>28</v>
      </c>
      <c r="J1524" s="1" t="s">
        <v>5919</v>
      </c>
      <c r="K1524" s="1" t="s">
        <v>5920</v>
      </c>
      <c r="L1524" s="1" t="s">
        <v>2757</v>
      </c>
      <c r="M1524" s="1"/>
      <c r="N1524" s="1"/>
      <c r="O1524" s="1" t="s">
        <v>6528</v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x14ac:dyDescent="0.25">
      <c r="A1525" s="1" t="s">
        <v>5921</v>
      </c>
      <c r="B1525" s="1" t="s">
        <v>5408</v>
      </c>
      <c r="C1525" s="1">
        <v>4</v>
      </c>
      <c r="D1525" s="1">
        <v>1</v>
      </c>
      <c r="E1525" s="1">
        <v>254</v>
      </c>
      <c r="F1525" s="1" t="s">
        <v>30</v>
      </c>
      <c r="G1525" s="1" t="s">
        <v>2723</v>
      </c>
      <c r="H1525" s="1" t="s">
        <v>2725</v>
      </c>
      <c r="I1525" s="1" t="s">
        <v>28</v>
      </c>
      <c r="J1525" s="1" t="s">
        <v>2726</v>
      </c>
      <c r="K1525" s="1" t="s">
        <v>2727</v>
      </c>
      <c r="L1525" s="1" t="s">
        <v>2728</v>
      </c>
      <c r="M1525" s="1"/>
      <c r="N1525" s="1"/>
      <c r="O1525" s="1" t="s">
        <v>6528</v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x14ac:dyDescent="0.25">
      <c r="A1526" s="1" t="s">
        <v>5923</v>
      </c>
      <c r="B1526" s="1" t="s">
        <v>5408</v>
      </c>
      <c r="C1526" s="1">
        <v>4</v>
      </c>
      <c r="D1526" s="1">
        <v>1.5</v>
      </c>
      <c r="E1526" s="1">
        <v>210</v>
      </c>
      <c r="F1526" s="1" t="s">
        <v>343</v>
      </c>
      <c r="G1526" s="1" t="s">
        <v>2759</v>
      </c>
      <c r="H1526" s="1" t="s">
        <v>2761</v>
      </c>
      <c r="I1526" s="1" t="s">
        <v>2499</v>
      </c>
      <c r="J1526" s="1" t="s">
        <v>2762</v>
      </c>
      <c r="K1526" s="1" t="s">
        <v>2763</v>
      </c>
      <c r="L1526" s="1" t="s">
        <v>2728</v>
      </c>
      <c r="M1526" s="1"/>
      <c r="N1526" s="1"/>
      <c r="O1526" s="1" t="s">
        <v>6528</v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x14ac:dyDescent="0.25">
      <c r="A1527" s="1" t="s">
        <v>5924</v>
      </c>
      <c r="B1527" s="1" t="s">
        <v>5408</v>
      </c>
      <c r="C1527" s="1">
        <v>4</v>
      </c>
      <c r="D1527" s="1">
        <v>1</v>
      </c>
      <c r="E1527" s="1">
        <v>332</v>
      </c>
      <c r="F1527" s="1" t="s">
        <v>30</v>
      </c>
      <c r="G1527" s="1" t="s">
        <v>2742</v>
      </c>
      <c r="H1527" s="1" t="s">
        <v>2744</v>
      </c>
      <c r="I1527" s="1" t="s">
        <v>28</v>
      </c>
      <c r="J1527" s="1" t="s">
        <v>346</v>
      </c>
      <c r="K1527" s="1" t="s">
        <v>2745</v>
      </c>
      <c r="L1527" s="1" t="s">
        <v>2728</v>
      </c>
      <c r="M1527" s="1"/>
      <c r="N1527" s="1"/>
      <c r="O1527" s="1" t="s">
        <v>6528</v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x14ac:dyDescent="0.25">
      <c r="A1528" s="1" t="s">
        <v>5926</v>
      </c>
      <c r="B1528" s="1" t="s">
        <v>5408</v>
      </c>
      <c r="C1528" s="1">
        <v>4</v>
      </c>
      <c r="D1528" s="1">
        <v>1</v>
      </c>
      <c r="E1528" s="1">
        <v>253</v>
      </c>
      <c r="F1528" s="1" t="s">
        <v>30</v>
      </c>
      <c r="G1528" s="1" t="s">
        <v>2737</v>
      </c>
      <c r="H1528" s="1" t="s">
        <v>2739</v>
      </c>
      <c r="I1528" s="1" t="s">
        <v>28</v>
      </c>
      <c r="J1528" s="1" t="s">
        <v>2740</v>
      </c>
      <c r="K1528" s="1" t="s">
        <v>2727</v>
      </c>
      <c r="L1528" s="1" t="s">
        <v>2728</v>
      </c>
      <c r="M1528" s="1"/>
      <c r="N1528" s="1"/>
      <c r="O1528" s="1" t="s">
        <v>6528</v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x14ac:dyDescent="0.25">
      <c r="A1529" s="1" t="s">
        <v>5927</v>
      </c>
      <c r="B1529" s="1" t="s">
        <v>5408</v>
      </c>
      <c r="C1529" s="1">
        <v>4</v>
      </c>
      <c r="D1529" s="1">
        <v>1</v>
      </c>
      <c r="E1529" s="1">
        <v>226</v>
      </c>
      <c r="F1529" s="1" t="s">
        <v>30</v>
      </c>
      <c r="G1529" s="1" t="s">
        <v>5928</v>
      </c>
      <c r="H1529" s="1" t="s">
        <v>5930</v>
      </c>
      <c r="I1529" s="1" t="s">
        <v>28</v>
      </c>
      <c r="J1529" s="1" t="s">
        <v>5931</v>
      </c>
      <c r="K1529" s="1" t="s">
        <v>5932</v>
      </c>
      <c r="L1529" s="1" t="s">
        <v>2728</v>
      </c>
      <c r="M1529" s="1"/>
      <c r="N1529" s="1"/>
      <c r="O1529" s="1" t="s">
        <v>6528</v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x14ac:dyDescent="0.25">
      <c r="A1530" s="1" t="s">
        <v>5933</v>
      </c>
      <c r="B1530" s="1" t="s">
        <v>5408</v>
      </c>
      <c r="C1530" s="1">
        <v>4</v>
      </c>
      <c r="D1530" s="1">
        <v>1</v>
      </c>
      <c r="E1530" s="1">
        <v>372</v>
      </c>
      <c r="F1530" s="1" t="s">
        <v>30</v>
      </c>
      <c r="G1530" s="1" t="s">
        <v>2765</v>
      </c>
      <c r="H1530" s="1" t="s">
        <v>2767</v>
      </c>
      <c r="I1530" s="1" t="s">
        <v>28</v>
      </c>
      <c r="J1530" s="1" t="s">
        <v>2768</v>
      </c>
      <c r="K1530" s="1" t="s">
        <v>2769</v>
      </c>
      <c r="L1530" s="1" t="s">
        <v>2728</v>
      </c>
      <c r="M1530" s="1"/>
      <c r="N1530" s="1"/>
      <c r="O1530" s="1" t="s">
        <v>6528</v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x14ac:dyDescent="0.25">
      <c r="A1531" s="1" t="s">
        <v>5935</v>
      </c>
      <c r="B1531" s="1" t="s">
        <v>5408</v>
      </c>
      <c r="C1531" s="1">
        <v>4</v>
      </c>
      <c r="D1531" s="1">
        <v>1.5</v>
      </c>
      <c r="E1531" s="1">
        <v>117</v>
      </c>
      <c r="F1531" s="1" t="s">
        <v>343</v>
      </c>
      <c r="G1531" s="1" t="s">
        <v>2730</v>
      </c>
      <c r="H1531" s="1" t="s">
        <v>2732</v>
      </c>
      <c r="I1531" s="1" t="s">
        <v>2733</v>
      </c>
      <c r="J1531" s="1" t="s">
        <v>2734</v>
      </c>
      <c r="K1531" s="1" t="s">
        <v>2735</v>
      </c>
      <c r="L1531" s="1" t="s">
        <v>2728</v>
      </c>
      <c r="M1531" s="1"/>
      <c r="N1531" s="1"/>
      <c r="O1531" s="1" t="s">
        <v>6528</v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x14ac:dyDescent="0.25">
      <c r="A1532" s="1" t="s">
        <v>5936</v>
      </c>
      <c r="B1532" s="1" t="s">
        <v>5408</v>
      </c>
      <c r="C1532" s="1">
        <v>4</v>
      </c>
      <c r="D1532" s="1">
        <v>1</v>
      </c>
      <c r="E1532" s="1">
        <v>298</v>
      </c>
      <c r="F1532" s="1" t="s">
        <v>30</v>
      </c>
      <c r="G1532" s="1" t="s">
        <v>2771</v>
      </c>
      <c r="H1532" s="1" t="s">
        <v>2773</v>
      </c>
      <c r="I1532" s="1" t="s">
        <v>28</v>
      </c>
      <c r="J1532" s="1" t="s">
        <v>2774</v>
      </c>
      <c r="K1532" s="1" t="s">
        <v>2775</v>
      </c>
      <c r="L1532" s="1" t="s">
        <v>2728</v>
      </c>
      <c r="M1532" s="1"/>
      <c r="N1532" s="1"/>
      <c r="O1532" s="1" t="s">
        <v>6528</v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x14ac:dyDescent="0.25">
      <c r="A1533" s="1" t="s">
        <v>5938</v>
      </c>
      <c r="B1533" s="1" t="s">
        <v>5408</v>
      </c>
      <c r="C1533" s="1">
        <v>4</v>
      </c>
      <c r="D1533" s="1">
        <v>1</v>
      </c>
      <c r="E1533" s="1">
        <v>358</v>
      </c>
      <c r="F1533" s="1" t="s">
        <v>30</v>
      </c>
      <c r="G1533" s="1" t="s">
        <v>2785</v>
      </c>
      <c r="H1533" s="1" t="s">
        <v>2787</v>
      </c>
      <c r="I1533" s="1" t="s">
        <v>28</v>
      </c>
      <c r="J1533" s="1" t="s">
        <v>740</v>
      </c>
      <c r="K1533" s="1" t="s">
        <v>2788</v>
      </c>
      <c r="L1533" s="1" t="s">
        <v>2728</v>
      </c>
      <c r="M1533" s="1"/>
      <c r="N1533" s="1"/>
      <c r="O1533" s="1" t="s">
        <v>6528</v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x14ac:dyDescent="0.25">
      <c r="A1534" s="1" t="s">
        <v>5939</v>
      </c>
      <c r="B1534" s="1" t="s">
        <v>5408</v>
      </c>
      <c r="C1534" s="1">
        <v>4</v>
      </c>
      <c r="D1534" s="1">
        <v>1.5</v>
      </c>
      <c r="E1534" s="1">
        <v>2216</v>
      </c>
      <c r="F1534" s="1" t="s">
        <v>399</v>
      </c>
      <c r="G1534" s="1" t="s">
        <v>863</v>
      </c>
      <c r="H1534" s="1" t="s">
        <v>864</v>
      </c>
      <c r="I1534" s="1" t="s">
        <v>865</v>
      </c>
      <c r="J1534" s="1" t="s">
        <v>866</v>
      </c>
      <c r="K1534" s="1" t="s">
        <v>87</v>
      </c>
      <c r="L1534" s="1" t="s">
        <v>34</v>
      </c>
      <c r="M1534" s="1"/>
      <c r="N1534" s="1"/>
      <c r="O1534" s="1" t="s">
        <v>6528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x14ac:dyDescent="0.25">
      <c r="A1535" s="1" t="s">
        <v>5940</v>
      </c>
      <c r="B1535" s="1" t="s">
        <v>5408</v>
      </c>
      <c r="C1535" s="1">
        <v>5</v>
      </c>
      <c r="D1535" s="1">
        <v>1.5</v>
      </c>
      <c r="E1535" s="1">
        <v>102</v>
      </c>
      <c r="F1535" s="1" t="s">
        <v>343</v>
      </c>
      <c r="G1535" s="1" t="s">
        <v>879</v>
      </c>
      <c r="H1535" s="1" t="s">
        <v>881</v>
      </c>
      <c r="I1535" s="1" t="s">
        <v>882</v>
      </c>
      <c r="J1535" s="1" t="s">
        <v>346</v>
      </c>
      <c r="K1535" s="1" t="s">
        <v>87</v>
      </c>
      <c r="L1535" s="1" t="s">
        <v>34</v>
      </c>
      <c r="M1535" s="1"/>
      <c r="N1535" s="1"/>
      <c r="O1535" s="1" t="s">
        <v>6528</v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x14ac:dyDescent="0.25">
      <c r="A1536" s="1" t="s">
        <v>5941</v>
      </c>
      <c r="B1536" s="1" t="s">
        <v>5408</v>
      </c>
      <c r="C1536" s="1">
        <v>5</v>
      </c>
      <c r="D1536" s="1">
        <v>1.5</v>
      </c>
      <c r="E1536" s="1">
        <v>101</v>
      </c>
      <c r="F1536" s="1" t="s">
        <v>343</v>
      </c>
      <c r="G1536" s="1" t="s">
        <v>868</v>
      </c>
      <c r="H1536" s="1" t="s">
        <v>870</v>
      </c>
      <c r="I1536" s="1" t="s">
        <v>871</v>
      </c>
      <c r="J1536" s="1" t="s">
        <v>872</v>
      </c>
      <c r="K1536" s="1" t="s">
        <v>87</v>
      </c>
      <c r="L1536" s="1" t="s">
        <v>34</v>
      </c>
      <c r="M1536" s="1"/>
      <c r="N1536" s="1"/>
      <c r="O1536" s="1" t="s">
        <v>6528</v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x14ac:dyDescent="0.25">
      <c r="A1537" s="1" t="s">
        <v>5942</v>
      </c>
      <c r="B1537" s="1" t="s">
        <v>5408</v>
      </c>
      <c r="C1537" s="1">
        <v>5</v>
      </c>
      <c r="D1537" s="1">
        <v>1.5</v>
      </c>
      <c r="E1537" s="1">
        <v>239</v>
      </c>
      <c r="F1537" s="1" t="s">
        <v>30</v>
      </c>
      <c r="G1537" s="1" t="s">
        <v>852</v>
      </c>
      <c r="H1537" s="1" t="s">
        <v>854</v>
      </c>
      <c r="I1537" s="1" t="s">
        <v>136</v>
      </c>
      <c r="J1537" s="1" t="s">
        <v>855</v>
      </c>
      <c r="K1537" s="1" t="s">
        <v>87</v>
      </c>
      <c r="L1537" s="1" t="s">
        <v>34</v>
      </c>
      <c r="M1537" s="1"/>
      <c r="N1537" s="1"/>
      <c r="O1537" s="1" t="s">
        <v>6528</v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x14ac:dyDescent="0.25">
      <c r="A1538" s="1" t="s">
        <v>5943</v>
      </c>
      <c r="B1538" s="1" t="s">
        <v>5408</v>
      </c>
      <c r="C1538" s="1">
        <v>5</v>
      </c>
      <c r="D1538" s="1">
        <v>1.5</v>
      </c>
      <c r="E1538" s="1">
        <v>238</v>
      </c>
      <c r="F1538" s="1" t="s">
        <v>30</v>
      </c>
      <c r="G1538" s="1" t="s">
        <v>82</v>
      </c>
      <c r="H1538" s="1" t="s">
        <v>84</v>
      </c>
      <c r="I1538" s="1" t="s">
        <v>85</v>
      </c>
      <c r="J1538" s="1" t="s">
        <v>86</v>
      </c>
      <c r="K1538" s="1" t="s">
        <v>87</v>
      </c>
      <c r="L1538" s="1" t="s">
        <v>34</v>
      </c>
      <c r="M1538" s="1"/>
      <c r="N1538" s="1"/>
      <c r="O1538" s="1" t="s">
        <v>6528</v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x14ac:dyDescent="0.25">
      <c r="A1539" s="1" t="s">
        <v>5944</v>
      </c>
      <c r="B1539" s="1" t="s">
        <v>5408</v>
      </c>
      <c r="C1539" s="1">
        <v>4</v>
      </c>
      <c r="D1539" s="1">
        <v>1.5</v>
      </c>
      <c r="E1539" s="1">
        <v>2215</v>
      </c>
      <c r="F1539" s="1" t="s">
        <v>399</v>
      </c>
      <c r="G1539" s="1" t="s">
        <v>857</v>
      </c>
      <c r="H1539" s="1" t="s">
        <v>859</v>
      </c>
      <c r="I1539" s="1" t="s">
        <v>860</v>
      </c>
      <c r="J1539" s="1" t="s">
        <v>861</v>
      </c>
      <c r="K1539" s="1" t="s">
        <v>87</v>
      </c>
      <c r="L1539" s="1" t="s">
        <v>34</v>
      </c>
      <c r="M1539" s="1"/>
      <c r="N1539" s="1"/>
      <c r="O1539" s="1" t="s">
        <v>6528</v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x14ac:dyDescent="0.25">
      <c r="A1540" s="1" t="s">
        <v>5945</v>
      </c>
      <c r="B1540" s="1" t="s">
        <v>5408</v>
      </c>
      <c r="C1540" s="1">
        <v>5</v>
      </c>
      <c r="D1540" s="1">
        <v>1.5</v>
      </c>
      <c r="E1540" s="1">
        <v>333</v>
      </c>
      <c r="F1540" s="1" t="s">
        <v>30</v>
      </c>
      <c r="G1540" s="1" t="s">
        <v>89</v>
      </c>
      <c r="H1540" s="1" t="s">
        <v>91</v>
      </c>
      <c r="I1540" s="1" t="s">
        <v>92</v>
      </c>
      <c r="J1540" s="1" t="s">
        <v>93</v>
      </c>
      <c r="K1540" s="1" t="s">
        <v>87</v>
      </c>
      <c r="L1540" s="1" t="s">
        <v>34</v>
      </c>
      <c r="M1540" s="1"/>
      <c r="N1540" s="1"/>
      <c r="O1540" s="1" t="s">
        <v>6528</v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x14ac:dyDescent="0.25">
      <c r="A1541" s="1" t="s">
        <v>5947</v>
      </c>
      <c r="B1541" s="1" t="s">
        <v>5408</v>
      </c>
      <c r="C1541" s="1">
        <v>4</v>
      </c>
      <c r="D1541" s="1">
        <v>2</v>
      </c>
      <c r="E1541" s="1">
        <v>7371</v>
      </c>
      <c r="F1541" s="1" t="s">
        <v>343</v>
      </c>
      <c r="G1541" s="1" t="s">
        <v>5948</v>
      </c>
      <c r="H1541" s="1" t="s">
        <v>5950</v>
      </c>
      <c r="I1541" s="1" t="s">
        <v>5951</v>
      </c>
      <c r="J1541" s="1" t="s">
        <v>5952</v>
      </c>
      <c r="K1541" s="1" t="s">
        <v>5953</v>
      </c>
      <c r="L1541" s="1" t="s">
        <v>4174</v>
      </c>
      <c r="M1541" s="1"/>
      <c r="N1541" s="1"/>
      <c r="O1541" s="1" t="s">
        <v>6528</v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x14ac:dyDescent="0.25">
      <c r="A1542" s="1" t="s">
        <v>5954</v>
      </c>
      <c r="B1542" s="1" t="s">
        <v>5408</v>
      </c>
      <c r="C1542" s="1">
        <v>4</v>
      </c>
      <c r="D1542" s="1">
        <v>1</v>
      </c>
      <c r="E1542" s="1">
        <v>218</v>
      </c>
      <c r="F1542" s="1" t="s">
        <v>30</v>
      </c>
      <c r="G1542" s="1" t="s">
        <v>5955</v>
      </c>
      <c r="H1542" s="1" t="s">
        <v>5957</v>
      </c>
      <c r="I1542" s="1" t="s">
        <v>28</v>
      </c>
      <c r="J1542" s="1" t="s">
        <v>5958</v>
      </c>
      <c r="K1542" s="1" t="s">
        <v>5959</v>
      </c>
      <c r="L1542" s="1" t="s">
        <v>4174</v>
      </c>
      <c r="M1542" s="1"/>
      <c r="N1542" s="1"/>
      <c r="O1542" s="1" t="s">
        <v>6528</v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x14ac:dyDescent="0.25">
      <c r="A1543" s="1" t="s">
        <v>5960</v>
      </c>
      <c r="B1543" s="1" t="s">
        <v>5408</v>
      </c>
      <c r="C1543" s="1">
        <v>4</v>
      </c>
      <c r="D1543" s="1">
        <v>1</v>
      </c>
      <c r="E1543" s="1">
        <v>4089</v>
      </c>
      <c r="F1543" s="1" t="s">
        <v>30</v>
      </c>
      <c r="G1543" s="1" t="s">
        <v>5961</v>
      </c>
      <c r="H1543" s="1" t="s">
        <v>5963</v>
      </c>
      <c r="I1543" s="1" t="s">
        <v>5964</v>
      </c>
      <c r="J1543" s="1" t="s">
        <v>5965</v>
      </c>
      <c r="K1543" s="1" t="s">
        <v>5966</v>
      </c>
      <c r="L1543" s="1" t="s">
        <v>4174</v>
      </c>
      <c r="M1543" s="1"/>
      <c r="N1543" s="1"/>
      <c r="O1543" s="1" t="s">
        <v>6528</v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x14ac:dyDescent="0.25">
      <c r="A1544" s="1" t="s">
        <v>5967</v>
      </c>
      <c r="B1544" s="1" t="s">
        <v>5408</v>
      </c>
      <c r="C1544" s="1">
        <v>4</v>
      </c>
      <c r="D1544" s="1">
        <v>1</v>
      </c>
      <c r="E1544" s="1">
        <v>331</v>
      </c>
      <c r="F1544" s="1" t="s">
        <v>30</v>
      </c>
      <c r="G1544" s="1" t="s">
        <v>5968</v>
      </c>
      <c r="H1544" s="1" t="s">
        <v>5970</v>
      </c>
      <c r="I1544" s="1" t="s">
        <v>28</v>
      </c>
      <c r="J1544" s="1" t="s">
        <v>5971</v>
      </c>
      <c r="K1544" s="1" t="s">
        <v>4711</v>
      </c>
      <c r="L1544" s="1" t="s">
        <v>4174</v>
      </c>
      <c r="M1544" s="1"/>
      <c r="N1544" s="1"/>
      <c r="O1544" s="1" t="s">
        <v>6528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x14ac:dyDescent="0.25">
      <c r="A1545" s="1" t="s">
        <v>5972</v>
      </c>
      <c r="B1545" s="1" t="s">
        <v>5408</v>
      </c>
      <c r="C1545" s="1">
        <v>4</v>
      </c>
      <c r="D1545" s="1">
        <v>1.5</v>
      </c>
      <c r="E1545" s="1">
        <v>84</v>
      </c>
      <c r="F1545" s="1" t="s">
        <v>343</v>
      </c>
      <c r="G1545" s="1" t="s">
        <v>2819</v>
      </c>
      <c r="H1545" s="1" t="s">
        <v>2821</v>
      </c>
      <c r="I1545" s="1" t="s">
        <v>2822</v>
      </c>
      <c r="J1545" s="1" t="s">
        <v>2823</v>
      </c>
      <c r="K1545" s="1" t="s">
        <v>2824</v>
      </c>
      <c r="L1545" s="1" t="s">
        <v>2680</v>
      </c>
      <c r="M1545" s="1"/>
      <c r="N1545" s="1"/>
      <c r="O1545" s="1" t="s">
        <v>6528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x14ac:dyDescent="0.25">
      <c r="A1546" s="1" t="s">
        <v>5973</v>
      </c>
      <c r="B1546" s="1" t="s">
        <v>5408</v>
      </c>
      <c r="C1546" s="1">
        <v>4</v>
      </c>
      <c r="D1546" s="1">
        <v>1.5</v>
      </c>
      <c r="E1546" s="1">
        <v>7051</v>
      </c>
      <c r="F1546" s="1" t="s">
        <v>343</v>
      </c>
      <c r="G1546" s="1" t="s">
        <v>2826</v>
      </c>
      <c r="H1546" s="1" t="s">
        <v>2828</v>
      </c>
      <c r="I1546" s="1" t="s">
        <v>2829</v>
      </c>
      <c r="J1546" s="1" t="s">
        <v>2830</v>
      </c>
      <c r="K1546" s="1" t="s">
        <v>2831</v>
      </c>
      <c r="L1546" s="1" t="s">
        <v>2680</v>
      </c>
      <c r="M1546" s="1"/>
      <c r="N1546" s="1"/>
      <c r="O1546" s="1" t="s">
        <v>6528</v>
      </c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x14ac:dyDescent="0.25">
      <c r="A1547" s="1" t="s">
        <v>5974</v>
      </c>
      <c r="B1547" s="1" t="s">
        <v>5408</v>
      </c>
      <c r="C1547" s="1">
        <v>4</v>
      </c>
      <c r="D1547" s="1">
        <v>1.5</v>
      </c>
      <c r="E1547" s="1">
        <v>165</v>
      </c>
      <c r="F1547" s="1" t="s">
        <v>343</v>
      </c>
      <c r="G1547" s="1" t="s">
        <v>2833</v>
      </c>
      <c r="H1547" s="1" t="s">
        <v>2835</v>
      </c>
      <c r="I1547" s="1" t="s">
        <v>2836</v>
      </c>
      <c r="J1547" s="1" t="s">
        <v>1265</v>
      </c>
      <c r="K1547" s="1" t="s">
        <v>2837</v>
      </c>
      <c r="L1547" s="1" t="s">
        <v>2680</v>
      </c>
      <c r="M1547" s="1"/>
      <c r="N1547" s="1"/>
      <c r="O1547" s="1" t="s">
        <v>6528</v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x14ac:dyDescent="0.25">
      <c r="A1548" s="1" t="s">
        <v>5975</v>
      </c>
      <c r="B1548" s="1" t="s">
        <v>5408</v>
      </c>
      <c r="C1548" s="1">
        <v>4</v>
      </c>
      <c r="D1548" s="1">
        <v>1</v>
      </c>
      <c r="E1548" s="1">
        <v>346</v>
      </c>
      <c r="F1548" s="1" t="s">
        <v>30</v>
      </c>
      <c r="G1548" s="1" t="s">
        <v>3773</v>
      </c>
      <c r="H1548" s="1" t="s">
        <v>3775</v>
      </c>
      <c r="I1548" s="1" t="s">
        <v>3776</v>
      </c>
      <c r="J1548" s="1" t="s">
        <v>3777</v>
      </c>
      <c r="K1548" s="1" t="s">
        <v>2687</v>
      </c>
      <c r="L1548" s="1" t="s">
        <v>2680</v>
      </c>
      <c r="M1548" s="1"/>
      <c r="N1548" s="1"/>
      <c r="O1548" s="1" t="s">
        <v>6528</v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x14ac:dyDescent="0.25">
      <c r="A1549" s="1" t="s">
        <v>5977</v>
      </c>
      <c r="B1549" s="1" t="s">
        <v>5408</v>
      </c>
      <c r="C1549" s="1">
        <v>4</v>
      </c>
      <c r="D1549" s="1">
        <v>1</v>
      </c>
      <c r="E1549" s="1">
        <v>299</v>
      </c>
      <c r="F1549" s="1" t="s">
        <v>30</v>
      </c>
      <c r="G1549" s="1" t="s">
        <v>3780</v>
      </c>
      <c r="H1549" s="1" t="s">
        <v>3782</v>
      </c>
      <c r="I1549" s="1" t="s">
        <v>3783</v>
      </c>
      <c r="J1549" s="1" t="s">
        <v>3784</v>
      </c>
      <c r="K1549" s="1" t="s">
        <v>3785</v>
      </c>
      <c r="L1549" s="1" t="s">
        <v>2680</v>
      </c>
      <c r="M1549" s="1"/>
      <c r="N1549" s="1"/>
      <c r="O1549" s="1" t="s">
        <v>6528</v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x14ac:dyDescent="0.25">
      <c r="A1550" s="1" t="s">
        <v>5979</v>
      </c>
      <c r="B1550" s="1" t="s">
        <v>5408</v>
      </c>
      <c r="C1550" s="1">
        <v>4</v>
      </c>
      <c r="D1550" s="1">
        <v>1</v>
      </c>
      <c r="E1550" s="1">
        <v>240</v>
      </c>
      <c r="F1550" s="1" t="s">
        <v>30</v>
      </c>
      <c r="G1550" s="1" t="s">
        <v>3762</v>
      </c>
      <c r="H1550" s="1" t="s">
        <v>3764</v>
      </c>
      <c r="I1550" s="1" t="s">
        <v>46</v>
      </c>
      <c r="J1550" s="1" t="s">
        <v>3765</v>
      </c>
      <c r="K1550" s="1" t="s">
        <v>2831</v>
      </c>
      <c r="L1550" s="1" t="s">
        <v>2680</v>
      </c>
      <c r="M1550" s="1"/>
      <c r="N1550" s="1"/>
      <c r="O1550" s="1" t="s">
        <v>6528</v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x14ac:dyDescent="0.25">
      <c r="A1551" s="1" t="s">
        <v>5980</v>
      </c>
      <c r="B1551" s="1" t="s">
        <v>5408</v>
      </c>
      <c r="C1551" s="1">
        <v>4</v>
      </c>
      <c r="D1551" s="1">
        <v>1</v>
      </c>
      <c r="E1551" s="1">
        <v>353</v>
      </c>
      <c r="F1551" s="1" t="s">
        <v>30</v>
      </c>
      <c r="G1551" s="1" t="s">
        <v>3767</v>
      </c>
      <c r="H1551" s="1" t="s">
        <v>3769</v>
      </c>
      <c r="I1551" s="1" t="s">
        <v>46</v>
      </c>
      <c r="J1551" s="1" t="s">
        <v>3770</v>
      </c>
      <c r="K1551" s="1" t="s">
        <v>3771</v>
      </c>
      <c r="L1551" s="1" t="s">
        <v>2680</v>
      </c>
      <c r="M1551" s="1"/>
      <c r="N1551" s="1"/>
      <c r="O1551" s="1" t="s">
        <v>6528</v>
      </c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x14ac:dyDescent="0.25">
      <c r="A1552" s="1" t="s">
        <v>5982</v>
      </c>
      <c r="B1552" s="1" t="s">
        <v>5408</v>
      </c>
      <c r="C1552" s="1">
        <v>4</v>
      </c>
      <c r="D1552" s="1">
        <v>1.5</v>
      </c>
      <c r="E1552" s="1">
        <v>97</v>
      </c>
      <c r="F1552" s="1" t="s">
        <v>343</v>
      </c>
      <c r="G1552" s="1" t="s">
        <v>2839</v>
      </c>
      <c r="H1552" s="1" t="s">
        <v>2841</v>
      </c>
      <c r="I1552" s="1" t="s">
        <v>923</v>
      </c>
      <c r="J1552" s="1" t="s">
        <v>2842</v>
      </c>
      <c r="K1552" s="1" t="s">
        <v>2843</v>
      </c>
      <c r="L1552" s="1" t="s">
        <v>2680</v>
      </c>
      <c r="M1552" s="1"/>
      <c r="N1552" s="1"/>
      <c r="O1552" s="1" t="s">
        <v>6528</v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x14ac:dyDescent="0.25">
      <c r="A1553" s="1" t="s">
        <v>5983</v>
      </c>
      <c r="B1553" s="1" t="s">
        <v>5408</v>
      </c>
      <c r="C1553" s="1">
        <v>4</v>
      </c>
      <c r="D1553" s="1">
        <v>1</v>
      </c>
      <c r="E1553" s="1">
        <v>280</v>
      </c>
      <c r="F1553" s="1" t="s">
        <v>30</v>
      </c>
      <c r="G1553" s="1" t="s">
        <v>3787</v>
      </c>
      <c r="H1553" s="1" t="s">
        <v>3789</v>
      </c>
      <c r="I1553" s="1" t="s">
        <v>46</v>
      </c>
      <c r="J1553" s="1" t="s">
        <v>3790</v>
      </c>
      <c r="K1553" s="1" t="s">
        <v>3791</v>
      </c>
      <c r="L1553" s="1" t="s">
        <v>2680</v>
      </c>
      <c r="M1553" s="1"/>
      <c r="N1553" s="1"/>
      <c r="O1553" s="1" t="s">
        <v>6528</v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x14ac:dyDescent="0.25">
      <c r="A1554" s="1" t="s">
        <v>5984</v>
      </c>
      <c r="B1554" s="1" t="s">
        <v>5408</v>
      </c>
      <c r="C1554" s="1">
        <v>4</v>
      </c>
      <c r="D1554" s="1">
        <v>1.5</v>
      </c>
      <c r="E1554" s="1">
        <v>132</v>
      </c>
      <c r="F1554" s="1" t="s">
        <v>343</v>
      </c>
      <c r="G1554" s="1" t="s">
        <v>2863</v>
      </c>
      <c r="H1554" s="1" t="s">
        <v>2865</v>
      </c>
      <c r="I1554" s="1" t="s">
        <v>136</v>
      </c>
      <c r="J1554" s="1" t="s">
        <v>2866</v>
      </c>
      <c r="K1554" s="1" t="s">
        <v>2687</v>
      </c>
      <c r="L1554" s="1" t="s">
        <v>2680</v>
      </c>
      <c r="M1554" s="1"/>
      <c r="N1554" s="1"/>
      <c r="O1554" s="1" t="s">
        <v>6528</v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x14ac:dyDescent="0.25">
      <c r="A1555" s="1" t="s">
        <v>5985</v>
      </c>
      <c r="B1555" s="1" t="s">
        <v>5408</v>
      </c>
      <c r="C1555" s="1">
        <v>4</v>
      </c>
      <c r="D1555" s="1">
        <v>1</v>
      </c>
      <c r="E1555" s="1">
        <v>135</v>
      </c>
      <c r="F1555" s="1" t="s">
        <v>343</v>
      </c>
      <c r="G1555" s="1" t="s">
        <v>2868</v>
      </c>
      <c r="H1555" s="1" t="s">
        <v>1847</v>
      </c>
      <c r="I1555" s="1" t="s">
        <v>2870</v>
      </c>
      <c r="J1555" s="1" t="s">
        <v>2871</v>
      </c>
      <c r="K1555" s="1" t="s">
        <v>2687</v>
      </c>
      <c r="L1555" s="1" t="s">
        <v>2680</v>
      </c>
      <c r="M1555" s="1"/>
      <c r="N1555" s="1"/>
      <c r="O1555" s="1" t="s">
        <v>6528</v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x14ac:dyDescent="0.25">
      <c r="A1556" s="1" t="s">
        <v>5986</v>
      </c>
      <c r="B1556" s="1" t="s">
        <v>5408</v>
      </c>
      <c r="C1556" s="1">
        <v>4</v>
      </c>
      <c r="D1556" s="1">
        <v>1.5</v>
      </c>
      <c r="E1556" s="1">
        <v>206</v>
      </c>
      <c r="F1556" s="1" t="s">
        <v>343</v>
      </c>
      <c r="G1556" s="1" t="s">
        <v>2845</v>
      </c>
      <c r="H1556" s="1" t="s">
        <v>2847</v>
      </c>
      <c r="I1556" s="1" t="s">
        <v>2848</v>
      </c>
      <c r="J1556" s="1" t="s">
        <v>2849</v>
      </c>
      <c r="K1556" s="1" t="s">
        <v>2687</v>
      </c>
      <c r="L1556" s="1" t="s">
        <v>2680</v>
      </c>
      <c r="M1556" s="1"/>
      <c r="N1556" s="1"/>
      <c r="O1556" s="1" t="s">
        <v>6528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x14ac:dyDescent="0.25">
      <c r="A1557" s="1" t="s">
        <v>5987</v>
      </c>
      <c r="B1557" s="1" t="s">
        <v>5408</v>
      </c>
      <c r="C1557" s="1">
        <v>4</v>
      </c>
      <c r="D1557" s="1">
        <v>1.5</v>
      </c>
      <c r="E1557" s="1">
        <v>177</v>
      </c>
      <c r="F1557" s="1" t="s">
        <v>343</v>
      </c>
      <c r="G1557" s="1" t="s">
        <v>2857</v>
      </c>
      <c r="H1557" s="1" t="s">
        <v>2859</v>
      </c>
      <c r="I1557" s="1" t="s">
        <v>2860</v>
      </c>
      <c r="J1557" s="1" t="s">
        <v>2861</v>
      </c>
      <c r="K1557" s="1" t="s">
        <v>2687</v>
      </c>
      <c r="L1557" s="1" t="s">
        <v>2680</v>
      </c>
      <c r="M1557" s="1"/>
      <c r="N1557" s="1"/>
      <c r="O1557" s="1" t="s">
        <v>6528</v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x14ac:dyDescent="0.25">
      <c r="A1558" s="1" t="s">
        <v>5988</v>
      </c>
      <c r="B1558" s="1" t="s">
        <v>5408</v>
      </c>
      <c r="C1558" s="1">
        <v>4</v>
      </c>
      <c r="D1558" s="1">
        <v>1</v>
      </c>
      <c r="E1558" s="1">
        <v>7372</v>
      </c>
      <c r="F1558" s="1" t="s">
        <v>30</v>
      </c>
      <c r="G1558" s="1" t="s">
        <v>3801</v>
      </c>
      <c r="H1558" s="1" t="s">
        <v>1847</v>
      </c>
      <c r="I1558" s="1" t="s">
        <v>3286</v>
      </c>
      <c r="J1558" s="1" t="s">
        <v>3803</v>
      </c>
      <c r="K1558" s="1" t="s">
        <v>2687</v>
      </c>
      <c r="L1558" s="1" t="s">
        <v>2680</v>
      </c>
      <c r="M1558" s="1"/>
      <c r="N1558" s="1"/>
      <c r="O1558" s="1" t="s">
        <v>6528</v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x14ac:dyDescent="0.25">
      <c r="A1559" s="1" t="s">
        <v>5989</v>
      </c>
      <c r="B1559" s="1" t="s">
        <v>5408</v>
      </c>
      <c r="C1559" s="1">
        <v>4</v>
      </c>
      <c r="D1559" s="1">
        <v>1.5</v>
      </c>
      <c r="E1559" s="1">
        <v>160</v>
      </c>
      <c r="F1559" s="1" t="s">
        <v>343</v>
      </c>
      <c r="G1559" s="1" t="s">
        <v>2851</v>
      </c>
      <c r="H1559" s="1" t="s">
        <v>2853</v>
      </c>
      <c r="I1559" s="1" t="s">
        <v>2854</v>
      </c>
      <c r="J1559" s="1" t="s">
        <v>2855</v>
      </c>
      <c r="K1559" s="1" t="s">
        <v>2687</v>
      </c>
      <c r="L1559" s="1" t="s">
        <v>2680</v>
      </c>
      <c r="M1559" s="1"/>
      <c r="N1559" s="1"/>
      <c r="O1559" s="1" t="s">
        <v>6528</v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x14ac:dyDescent="0.25">
      <c r="A1560" s="1" t="s">
        <v>5990</v>
      </c>
      <c r="B1560" s="1" t="s">
        <v>5408</v>
      </c>
      <c r="C1560" s="1">
        <v>4</v>
      </c>
      <c r="D1560" s="1">
        <v>1</v>
      </c>
      <c r="E1560" s="1">
        <v>373</v>
      </c>
      <c r="F1560" s="1" t="s">
        <v>30</v>
      </c>
      <c r="G1560" s="1" t="s">
        <v>3807</v>
      </c>
      <c r="H1560" s="1" t="s">
        <v>3809</v>
      </c>
      <c r="I1560" s="1" t="s">
        <v>3810</v>
      </c>
      <c r="J1560" s="1" t="s">
        <v>3811</v>
      </c>
      <c r="K1560" s="1" t="s">
        <v>2687</v>
      </c>
      <c r="L1560" s="1" t="s">
        <v>2680</v>
      </c>
      <c r="M1560" s="1"/>
      <c r="N1560" s="1"/>
      <c r="O1560" s="1" t="s">
        <v>6528</v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x14ac:dyDescent="0.25">
      <c r="A1561" s="1" t="s">
        <v>5991</v>
      </c>
      <c r="B1561" s="1" t="s">
        <v>5408</v>
      </c>
      <c r="C1561" s="1">
        <v>4</v>
      </c>
      <c r="D1561" s="1">
        <v>1.5</v>
      </c>
      <c r="E1561" s="1">
        <v>4090</v>
      </c>
      <c r="F1561" s="1" t="s">
        <v>343</v>
      </c>
      <c r="G1561" s="1" t="s">
        <v>2873</v>
      </c>
      <c r="H1561" s="1" t="s">
        <v>1847</v>
      </c>
      <c r="I1561" s="1" t="s">
        <v>2875</v>
      </c>
      <c r="J1561" s="1" t="s">
        <v>2876</v>
      </c>
      <c r="K1561" s="1" t="s">
        <v>2687</v>
      </c>
      <c r="L1561" s="1" t="s">
        <v>2680</v>
      </c>
      <c r="M1561" s="1"/>
      <c r="N1561" s="1"/>
      <c r="O1561" s="1" t="s">
        <v>6528</v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x14ac:dyDescent="0.25">
      <c r="A1562" s="1" t="s">
        <v>5992</v>
      </c>
      <c r="B1562" s="1" t="s">
        <v>5408</v>
      </c>
      <c r="C1562" s="1">
        <v>4</v>
      </c>
      <c r="D1562" s="1">
        <v>1</v>
      </c>
      <c r="E1562" s="1">
        <v>355</v>
      </c>
      <c r="F1562" s="1" t="s">
        <v>30</v>
      </c>
      <c r="G1562" s="1" t="s">
        <v>5993</v>
      </c>
      <c r="H1562" s="1" t="s">
        <v>5995</v>
      </c>
      <c r="I1562" s="1" t="s">
        <v>46</v>
      </c>
      <c r="J1562" s="1" t="s">
        <v>5996</v>
      </c>
      <c r="K1562" s="1" t="s">
        <v>5997</v>
      </c>
      <c r="L1562" s="1" t="s">
        <v>5998</v>
      </c>
      <c r="M1562" s="1"/>
      <c r="N1562" s="1"/>
      <c r="O1562" s="1" t="s">
        <v>6528</v>
      </c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x14ac:dyDescent="0.25">
      <c r="A1563" s="1" t="s">
        <v>5999</v>
      </c>
      <c r="B1563" s="1" t="s">
        <v>5408</v>
      </c>
      <c r="C1563" s="1">
        <v>4</v>
      </c>
      <c r="D1563" s="1">
        <v>1</v>
      </c>
      <c r="E1563" s="1">
        <v>376</v>
      </c>
      <c r="F1563" s="1" t="s">
        <v>30</v>
      </c>
      <c r="G1563" s="1" t="s">
        <v>6000</v>
      </c>
      <c r="H1563" s="1" t="s">
        <v>6002</v>
      </c>
      <c r="I1563" s="1" t="s">
        <v>6003</v>
      </c>
      <c r="J1563" s="1" t="s">
        <v>6004</v>
      </c>
      <c r="K1563" s="1" t="s">
        <v>6005</v>
      </c>
      <c r="L1563" s="1" t="s">
        <v>5998</v>
      </c>
      <c r="M1563" s="1"/>
      <c r="N1563" s="1"/>
      <c r="O1563" s="1" t="s">
        <v>6528</v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x14ac:dyDescent="0.25">
      <c r="A1564" s="1" t="s">
        <v>6006</v>
      </c>
      <c r="B1564" s="1" t="s">
        <v>5408</v>
      </c>
      <c r="C1564" s="1">
        <v>4</v>
      </c>
      <c r="D1564" s="1">
        <v>1.5</v>
      </c>
      <c r="E1564" s="1">
        <v>2278</v>
      </c>
      <c r="F1564" s="1" t="s">
        <v>399</v>
      </c>
      <c r="G1564" s="1" t="s">
        <v>942</v>
      </c>
      <c r="H1564" s="1" t="s">
        <v>944</v>
      </c>
      <c r="I1564" s="1" t="s">
        <v>28</v>
      </c>
      <c r="J1564" s="1" t="s">
        <v>945</v>
      </c>
      <c r="K1564" s="1" t="s">
        <v>930</v>
      </c>
      <c r="L1564" s="1" t="s">
        <v>34</v>
      </c>
      <c r="M1564" s="1"/>
      <c r="N1564" s="1"/>
      <c r="O1564" s="1" t="s">
        <v>6528</v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x14ac:dyDescent="0.25">
      <c r="A1565" s="1" t="s">
        <v>6007</v>
      </c>
      <c r="B1565" s="1" t="s">
        <v>5408</v>
      </c>
      <c r="C1565" s="1">
        <v>4</v>
      </c>
      <c r="D1565" s="1">
        <v>1</v>
      </c>
      <c r="E1565" s="1">
        <v>366</v>
      </c>
      <c r="F1565" s="1" t="s">
        <v>30</v>
      </c>
      <c r="G1565" s="1" t="s">
        <v>926</v>
      </c>
      <c r="H1565" s="1" t="s">
        <v>928</v>
      </c>
      <c r="I1565" s="1" t="s">
        <v>28</v>
      </c>
      <c r="J1565" s="1" t="s">
        <v>929</v>
      </c>
      <c r="K1565" s="1" t="s">
        <v>930</v>
      </c>
      <c r="L1565" s="1" t="s">
        <v>34</v>
      </c>
      <c r="M1565" s="1"/>
      <c r="N1565" s="1"/>
      <c r="O1565" s="1" t="s">
        <v>6528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x14ac:dyDescent="0.25">
      <c r="A1566" s="1" t="s">
        <v>6009</v>
      </c>
      <c r="B1566" s="1" t="s">
        <v>5408</v>
      </c>
      <c r="C1566" s="1">
        <v>4</v>
      </c>
      <c r="D1566" s="1">
        <v>1</v>
      </c>
      <c r="E1566" s="1">
        <v>5931</v>
      </c>
      <c r="F1566" s="1" t="s">
        <v>30</v>
      </c>
      <c r="G1566" s="1" t="s">
        <v>2904</v>
      </c>
      <c r="H1566" s="1" t="s">
        <v>2906</v>
      </c>
      <c r="I1566" s="1" t="s">
        <v>2907</v>
      </c>
      <c r="J1566" s="1" t="s">
        <v>2908</v>
      </c>
      <c r="K1566" s="1" t="s">
        <v>253</v>
      </c>
      <c r="L1566" s="1" t="s">
        <v>34</v>
      </c>
      <c r="M1566" s="1"/>
      <c r="N1566" s="1"/>
      <c r="O1566" s="1" t="s">
        <v>6528</v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x14ac:dyDescent="0.25">
      <c r="A1567" s="1" t="s">
        <v>6010</v>
      </c>
      <c r="B1567" s="1" t="s">
        <v>5408</v>
      </c>
      <c r="C1567" s="1">
        <v>4</v>
      </c>
      <c r="D1567" s="1">
        <v>1.5</v>
      </c>
      <c r="E1567" s="1">
        <v>6360</v>
      </c>
      <c r="F1567" s="1" t="s">
        <v>343</v>
      </c>
      <c r="G1567" s="1" t="s">
        <v>2878</v>
      </c>
      <c r="H1567" s="1" t="s">
        <v>285</v>
      </c>
      <c r="I1567" s="1" t="s">
        <v>2880</v>
      </c>
      <c r="J1567" s="1" t="s">
        <v>2881</v>
      </c>
      <c r="K1567" s="1" t="s">
        <v>171</v>
      </c>
      <c r="L1567" s="1" t="s">
        <v>34</v>
      </c>
      <c r="M1567" s="1"/>
      <c r="N1567" s="1"/>
      <c r="O1567" s="1" t="s">
        <v>6528</v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x14ac:dyDescent="0.25">
      <c r="A1568" s="1" t="s">
        <v>6011</v>
      </c>
      <c r="B1568" s="1" t="s">
        <v>5408</v>
      </c>
      <c r="C1568" s="1">
        <v>5</v>
      </c>
      <c r="D1568" s="1">
        <v>1.5</v>
      </c>
      <c r="E1568" s="1">
        <v>229</v>
      </c>
      <c r="F1568" s="1" t="s">
        <v>30</v>
      </c>
      <c r="G1568" s="1" t="s">
        <v>953</v>
      </c>
      <c r="H1568" s="1" t="s">
        <v>955</v>
      </c>
      <c r="I1568" s="1" t="s">
        <v>956</v>
      </c>
      <c r="J1568" s="1" t="s">
        <v>957</v>
      </c>
      <c r="K1568" s="1" t="s">
        <v>274</v>
      </c>
      <c r="L1568" s="1" t="s">
        <v>34</v>
      </c>
      <c r="M1568" s="1"/>
      <c r="N1568" s="1"/>
      <c r="O1568" s="1" t="s">
        <v>6528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x14ac:dyDescent="0.25">
      <c r="A1569" s="1" t="s">
        <v>6013</v>
      </c>
      <c r="B1569" s="1" t="s">
        <v>5408</v>
      </c>
      <c r="C1569" s="1">
        <v>4</v>
      </c>
      <c r="D1569" s="1">
        <v>1</v>
      </c>
      <c r="E1569" s="1">
        <v>345</v>
      </c>
      <c r="F1569" s="1" t="s">
        <v>30</v>
      </c>
      <c r="G1569" s="1" t="s">
        <v>965</v>
      </c>
      <c r="H1569" s="1" t="s">
        <v>967</v>
      </c>
      <c r="I1569" s="1" t="s">
        <v>968</v>
      </c>
      <c r="J1569" s="1" t="s">
        <v>969</v>
      </c>
      <c r="K1569" s="1" t="s">
        <v>970</v>
      </c>
      <c r="L1569" s="1" t="s">
        <v>34</v>
      </c>
      <c r="M1569" s="1"/>
      <c r="N1569" s="1"/>
      <c r="O1569" s="1" t="s">
        <v>6528</v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x14ac:dyDescent="0.25">
      <c r="A1570" s="1" t="s">
        <v>6014</v>
      </c>
      <c r="B1570" s="1" t="s">
        <v>5408</v>
      </c>
      <c r="C1570" s="1">
        <v>5</v>
      </c>
      <c r="D1570" s="1">
        <v>1.5</v>
      </c>
      <c r="E1570" s="1">
        <v>91</v>
      </c>
      <c r="F1570" s="1" t="s">
        <v>343</v>
      </c>
      <c r="G1570" s="1" t="s">
        <v>990</v>
      </c>
      <c r="H1570" s="1" t="s">
        <v>992</v>
      </c>
      <c r="I1570" s="1" t="s">
        <v>993</v>
      </c>
      <c r="J1570" s="1" t="s">
        <v>988</v>
      </c>
      <c r="K1570" s="1" t="s">
        <v>274</v>
      </c>
      <c r="L1570" s="1" t="s">
        <v>34</v>
      </c>
      <c r="M1570" s="1"/>
      <c r="N1570" s="1"/>
      <c r="O1570" s="1" t="s">
        <v>6528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x14ac:dyDescent="0.25">
      <c r="A1571" s="1" t="s">
        <v>6015</v>
      </c>
      <c r="B1571" s="1" t="s">
        <v>5408</v>
      </c>
      <c r="C1571" s="1">
        <v>4</v>
      </c>
      <c r="D1571" s="1">
        <v>1.5</v>
      </c>
      <c r="E1571" s="1">
        <v>2240</v>
      </c>
      <c r="F1571" s="1" t="s">
        <v>399</v>
      </c>
      <c r="G1571" s="1" t="s">
        <v>1002</v>
      </c>
      <c r="H1571" s="1" t="s">
        <v>1004</v>
      </c>
      <c r="I1571" s="1" t="s">
        <v>1005</v>
      </c>
      <c r="J1571" s="1" t="s">
        <v>1006</v>
      </c>
      <c r="K1571" s="1" t="s">
        <v>963</v>
      </c>
      <c r="L1571" s="1" t="s">
        <v>34</v>
      </c>
      <c r="M1571" s="1"/>
      <c r="N1571" s="1"/>
      <c r="O1571" s="1" t="s">
        <v>6528</v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x14ac:dyDescent="0.25">
      <c r="A1572" s="1" t="s">
        <v>6015</v>
      </c>
      <c r="B1572" s="1" t="s">
        <v>5408</v>
      </c>
      <c r="C1572" s="1">
        <v>4</v>
      </c>
      <c r="D1572" s="1">
        <v>1.5</v>
      </c>
      <c r="E1572" s="1">
        <v>2240</v>
      </c>
      <c r="F1572" s="1" t="s">
        <v>399</v>
      </c>
      <c r="G1572" s="1" t="s">
        <v>1002</v>
      </c>
      <c r="H1572" s="1" t="s">
        <v>1004</v>
      </c>
      <c r="I1572" s="1" t="s">
        <v>1005</v>
      </c>
      <c r="J1572" s="1" t="s">
        <v>1006</v>
      </c>
      <c r="K1572" s="1" t="s">
        <v>963</v>
      </c>
      <c r="L1572" s="1" t="s">
        <v>34</v>
      </c>
      <c r="M1572" s="1"/>
      <c r="N1572" s="1"/>
      <c r="O1572" s="1" t="s">
        <v>6528</v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x14ac:dyDescent="0.25">
      <c r="A1573" s="1" t="s">
        <v>6016</v>
      </c>
      <c r="B1573" s="1" t="s">
        <v>5408</v>
      </c>
      <c r="C1573" s="1">
        <v>4</v>
      </c>
      <c r="D1573" s="1">
        <v>1</v>
      </c>
      <c r="E1573" s="1">
        <v>306</v>
      </c>
      <c r="F1573" s="1" t="s">
        <v>30</v>
      </c>
      <c r="G1573" s="1" t="s">
        <v>959</v>
      </c>
      <c r="H1573" s="1" t="s">
        <v>961</v>
      </c>
      <c r="I1573" s="1" t="s">
        <v>956</v>
      </c>
      <c r="J1573" s="1" t="s">
        <v>962</v>
      </c>
      <c r="K1573" s="1" t="s">
        <v>963</v>
      </c>
      <c r="L1573" s="1" t="s">
        <v>34</v>
      </c>
      <c r="M1573" s="1"/>
      <c r="N1573" s="1"/>
      <c r="O1573" s="1" t="s">
        <v>6528</v>
      </c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x14ac:dyDescent="0.25">
      <c r="A1574" s="1" t="s">
        <v>6017</v>
      </c>
      <c r="B1574" s="1" t="s">
        <v>5408</v>
      </c>
      <c r="C1574" s="1">
        <v>4</v>
      </c>
      <c r="D1574" s="1">
        <v>1.5</v>
      </c>
      <c r="E1574" s="1">
        <v>2206</v>
      </c>
      <c r="F1574" s="1" t="s">
        <v>399</v>
      </c>
      <c r="G1574" s="1" t="s">
        <v>1008</v>
      </c>
      <c r="H1574" s="1" t="s">
        <v>1010</v>
      </c>
      <c r="I1574" s="1" t="s">
        <v>1011</v>
      </c>
      <c r="J1574" s="1" t="s">
        <v>1012</v>
      </c>
      <c r="K1574" s="1" t="s">
        <v>274</v>
      </c>
      <c r="L1574" s="1" t="s">
        <v>34</v>
      </c>
      <c r="M1574" s="1"/>
      <c r="N1574" s="1"/>
      <c r="O1574" s="1" t="s">
        <v>6528</v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x14ac:dyDescent="0.25">
      <c r="A1575" s="1" t="s">
        <v>6018</v>
      </c>
      <c r="B1575" s="1" t="s">
        <v>5408</v>
      </c>
      <c r="C1575" s="1">
        <v>4</v>
      </c>
      <c r="D1575" s="1">
        <v>1</v>
      </c>
      <c r="E1575" s="1">
        <v>223</v>
      </c>
      <c r="F1575" s="1" t="s">
        <v>30</v>
      </c>
      <c r="G1575" s="1" t="s">
        <v>972</v>
      </c>
      <c r="H1575" s="1" t="s">
        <v>974</v>
      </c>
      <c r="I1575" s="1" t="s">
        <v>46</v>
      </c>
      <c r="J1575" s="1" t="s">
        <v>975</v>
      </c>
      <c r="K1575" s="1" t="s">
        <v>976</v>
      </c>
      <c r="L1575" s="1" t="s">
        <v>34</v>
      </c>
      <c r="M1575" s="1"/>
      <c r="N1575" s="1"/>
      <c r="O1575" s="1" t="s">
        <v>6528</v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x14ac:dyDescent="0.25">
      <c r="A1576" s="1" t="s">
        <v>6019</v>
      </c>
      <c r="B1576" s="1" t="s">
        <v>5408</v>
      </c>
      <c r="C1576" s="1">
        <v>4</v>
      </c>
      <c r="D1576" s="1">
        <v>1</v>
      </c>
      <c r="E1576" s="1">
        <v>249</v>
      </c>
      <c r="F1576" s="1" t="s">
        <v>30</v>
      </c>
      <c r="G1576" s="1" t="s">
        <v>2949</v>
      </c>
      <c r="H1576" s="1" t="s">
        <v>2951</v>
      </c>
      <c r="I1576" s="1" t="s">
        <v>2952</v>
      </c>
      <c r="J1576" s="1" t="s">
        <v>2953</v>
      </c>
      <c r="K1576" s="1" t="s">
        <v>2941</v>
      </c>
      <c r="L1576" s="1" t="s">
        <v>2942</v>
      </c>
      <c r="M1576" s="1"/>
      <c r="N1576" s="1"/>
      <c r="O1576" s="1" t="s">
        <v>6528</v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x14ac:dyDescent="0.25">
      <c r="A1577" s="1" t="s">
        <v>6020</v>
      </c>
      <c r="B1577" s="1" t="s">
        <v>5408</v>
      </c>
      <c r="C1577" s="1">
        <v>4</v>
      </c>
      <c r="D1577" s="1">
        <v>1.5</v>
      </c>
      <c r="E1577" s="1">
        <v>8987</v>
      </c>
      <c r="F1577" s="1" t="s">
        <v>30</v>
      </c>
      <c r="G1577" s="1" t="s">
        <v>2968</v>
      </c>
      <c r="H1577" s="1" t="s">
        <v>2970</v>
      </c>
      <c r="I1577" s="1" t="s">
        <v>2971</v>
      </c>
      <c r="J1577" s="1" t="s">
        <v>2972</v>
      </c>
      <c r="K1577" s="1" t="s">
        <v>2966</v>
      </c>
      <c r="L1577" s="1" t="s">
        <v>2942</v>
      </c>
      <c r="M1577" s="1"/>
      <c r="N1577" s="1"/>
      <c r="O1577" s="1" t="s">
        <v>6528</v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x14ac:dyDescent="0.25">
      <c r="A1578" s="1" t="s">
        <v>6021</v>
      </c>
      <c r="B1578" s="1" t="s">
        <v>5408</v>
      </c>
      <c r="C1578" s="1">
        <v>4</v>
      </c>
      <c r="D1578" s="1">
        <v>1</v>
      </c>
      <c r="E1578" s="1">
        <v>368</v>
      </c>
      <c r="F1578" s="1" t="s">
        <v>30</v>
      </c>
      <c r="G1578" s="1" t="s">
        <v>2944</v>
      </c>
      <c r="H1578" s="1" t="s">
        <v>2946</v>
      </c>
      <c r="I1578" s="1" t="s">
        <v>2947</v>
      </c>
      <c r="J1578" s="1" t="s">
        <v>1794</v>
      </c>
      <c r="K1578" s="1" t="s">
        <v>2941</v>
      </c>
      <c r="L1578" s="1" t="s">
        <v>2942</v>
      </c>
      <c r="M1578" s="1"/>
      <c r="N1578" s="1"/>
      <c r="O1578" s="1" t="s">
        <v>6528</v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x14ac:dyDescent="0.25">
      <c r="A1579" s="1" t="s">
        <v>6022</v>
      </c>
      <c r="B1579" s="1" t="s">
        <v>5408</v>
      </c>
      <c r="C1579" s="1">
        <v>4</v>
      </c>
      <c r="D1579" s="1">
        <v>1</v>
      </c>
      <c r="E1579" s="1">
        <v>7440</v>
      </c>
      <c r="F1579" s="1" t="s">
        <v>343</v>
      </c>
      <c r="G1579" s="1" t="s">
        <v>2962</v>
      </c>
      <c r="H1579" s="1" t="s">
        <v>1995</v>
      </c>
      <c r="I1579" s="1" t="s">
        <v>2964</v>
      </c>
      <c r="J1579" s="1" t="s">
        <v>2965</v>
      </c>
      <c r="K1579" s="1" t="s">
        <v>2966</v>
      </c>
      <c r="L1579" s="1" t="s">
        <v>2942</v>
      </c>
      <c r="M1579" s="1"/>
      <c r="N1579" s="1"/>
      <c r="O1579" s="1" t="s">
        <v>6528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x14ac:dyDescent="0.25">
      <c r="A1580" s="1" t="s">
        <v>6023</v>
      </c>
      <c r="B1580" s="1" t="s">
        <v>5408</v>
      </c>
      <c r="C1580" s="1">
        <v>4</v>
      </c>
      <c r="D1580" s="1">
        <v>1</v>
      </c>
      <c r="E1580" s="1">
        <v>205</v>
      </c>
      <c r="F1580" s="1" t="s">
        <v>343</v>
      </c>
      <c r="G1580" s="1" t="s">
        <v>6024</v>
      </c>
      <c r="H1580" s="1" t="s">
        <v>2938</v>
      </c>
      <c r="I1580" s="1" t="s">
        <v>6026</v>
      </c>
      <c r="J1580" s="1" t="s">
        <v>6027</v>
      </c>
      <c r="K1580" s="1" t="s">
        <v>2941</v>
      </c>
      <c r="L1580" s="1" t="s">
        <v>2942</v>
      </c>
      <c r="M1580" s="1"/>
      <c r="N1580" s="1"/>
      <c r="O1580" s="1" t="s">
        <v>6528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x14ac:dyDescent="0.25">
      <c r="A1581" s="1" t="s">
        <v>6028</v>
      </c>
      <c r="B1581" s="1" t="s">
        <v>5408</v>
      </c>
      <c r="C1581" s="1">
        <v>4</v>
      </c>
      <c r="D1581" s="1">
        <v>1</v>
      </c>
      <c r="E1581" s="1">
        <v>6920</v>
      </c>
      <c r="F1581" s="1" t="s">
        <v>343</v>
      </c>
      <c r="G1581" s="1" t="s">
        <v>2955</v>
      </c>
      <c r="H1581" s="1" t="s">
        <v>2957</v>
      </c>
      <c r="I1581" s="1" t="s">
        <v>2958</v>
      </c>
      <c r="J1581" s="1" t="s">
        <v>2959</v>
      </c>
      <c r="K1581" s="1" t="s">
        <v>2960</v>
      </c>
      <c r="L1581" s="1" t="s">
        <v>2942</v>
      </c>
      <c r="M1581" s="1"/>
      <c r="N1581" s="1"/>
      <c r="O1581" s="1" t="s">
        <v>6528</v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x14ac:dyDescent="0.25">
      <c r="A1582" s="1" t="s">
        <v>6029</v>
      </c>
      <c r="B1582" s="1" t="s">
        <v>5408</v>
      </c>
      <c r="C1582" s="1">
        <v>4</v>
      </c>
      <c r="D1582" s="1">
        <v>1.5</v>
      </c>
      <c r="E1582" s="1">
        <v>2270</v>
      </c>
      <c r="F1582" s="1" t="s">
        <v>399</v>
      </c>
      <c r="G1582" s="1" t="s">
        <v>1049</v>
      </c>
      <c r="H1582" s="1" t="s">
        <v>1051</v>
      </c>
      <c r="I1582" s="1" t="s">
        <v>28</v>
      </c>
      <c r="J1582" s="1" t="s">
        <v>1052</v>
      </c>
      <c r="K1582" s="1" t="s">
        <v>99</v>
      </c>
      <c r="L1582" s="1" t="s">
        <v>34</v>
      </c>
      <c r="M1582" s="1"/>
      <c r="N1582" s="1"/>
      <c r="O1582" s="1" t="s">
        <v>6528</v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x14ac:dyDescent="0.25">
      <c r="A1583" s="1" t="s">
        <v>6030</v>
      </c>
      <c r="B1583" s="1" t="s">
        <v>5408</v>
      </c>
      <c r="C1583" s="1">
        <v>4</v>
      </c>
      <c r="D1583" s="1">
        <v>1.5</v>
      </c>
      <c r="E1583" s="1">
        <v>193</v>
      </c>
      <c r="F1583" s="1" t="s">
        <v>343</v>
      </c>
      <c r="G1583" s="1" t="s">
        <v>1014</v>
      </c>
      <c r="H1583" s="1" t="s">
        <v>1016</v>
      </c>
      <c r="I1583" s="1" t="s">
        <v>1017</v>
      </c>
      <c r="J1583" s="1" t="s">
        <v>1018</v>
      </c>
      <c r="K1583" s="1" t="s">
        <v>207</v>
      </c>
      <c r="L1583" s="1" t="s">
        <v>34</v>
      </c>
      <c r="M1583" s="1"/>
      <c r="N1583" s="1"/>
      <c r="O1583" s="1" t="s">
        <v>6528</v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x14ac:dyDescent="0.25">
      <c r="A1584" s="1" t="s">
        <v>6031</v>
      </c>
      <c r="B1584" s="1" t="s">
        <v>5408</v>
      </c>
      <c r="C1584" s="1">
        <v>4</v>
      </c>
      <c r="D1584" s="1">
        <v>1</v>
      </c>
      <c r="E1584" s="1">
        <v>242</v>
      </c>
      <c r="F1584" s="1" t="s">
        <v>30</v>
      </c>
      <c r="G1584" s="1" t="s">
        <v>1032</v>
      </c>
      <c r="H1584" s="1" t="s">
        <v>1034</v>
      </c>
      <c r="I1584" s="1" t="s">
        <v>28</v>
      </c>
      <c r="J1584" s="1" t="s">
        <v>1035</v>
      </c>
      <c r="K1584" s="1" t="s">
        <v>325</v>
      </c>
      <c r="L1584" s="1" t="s">
        <v>34</v>
      </c>
      <c r="M1584" s="1"/>
      <c r="N1584" s="1"/>
      <c r="O1584" s="1" t="s">
        <v>6528</v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x14ac:dyDescent="0.25">
      <c r="A1585" s="1" t="s">
        <v>6033</v>
      </c>
      <c r="B1585" s="1" t="s">
        <v>5408</v>
      </c>
      <c r="C1585" s="1">
        <v>4</v>
      </c>
      <c r="D1585" s="1">
        <v>1</v>
      </c>
      <c r="E1585" s="1">
        <v>106</v>
      </c>
      <c r="F1585" s="1" t="s">
        <v>343</v>
      </c>
      <c r="G1585" s="1" t="s">
        <v>1020</v>
      </c>
      <c r="H1585" s="1" t="s">
        <v>1022</v>
      </c>
      <c r="I1585" s="1" t="s">
        <v>1023</v>
      </c>
      <c r="J1585" s="1" t="s">
        <v>1024</v>
      </c>
      <c r="K1585" s="1" t="s">
        <v>325</v>
      </c>
      <c r="L1585" s="1" t="s">
        <v>34</v>
      </c>
      <c r="M1585" s="1"/>
      <c r="N1585" s="1"/>
      <c r="O1585" s="1" t="s">
        <v>6528</v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x14ac:dyDescent="0.25">
      <c r="A1586" s="1" t="s">
        <v>6034</v>
      </c>
      <c r="B1586" s="1" t="s">
        <v>5408</v>
      </c>
      <c r="C1586" s="1">
        <v>5</v>
      </c>
      <c r="D1586" s="1">
        <v>1.5</v>
      </c>
      <c r="E1586" s="1">
        <v>349</v>
      </c>
      <c r="F1586" s="1" t="s">
        <v>30</v>
      </c>
      <c r="G1586" s="1" t="s">
        <v>95</v>
      </c>
      <c r="H1586" s="1" t="s">
        <v>97</v>
      </c>
      <c r="I1586" s="1" t="s">
        <v>28</v>
      </c>
      <c r="J1586" s="1" t="s">
        <v>98</v>
      </c>
      <c r="K1586" s="1" t="s">
        <v>99</v>
      </c>
      <c r="L1586" s="1" t="s">
        <v>34</v>
      </c>
      <c r="M1586" s="1"/>
      <c r="N1586" s="1"/>
      <c r="O1586" s="1" t="s">
        <v>6528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x14ac:dyDescent="0.25">
      <c r="A1587" s="1" t="s">
        <v>6036</v>
      </c>
      <c r="B1587" s="1" t="s">
        <v>5408</v>
      </c>
      <c r="C1587" s="1">
        <v>4</v>
      </c>
      <c r="D1587" s="1">
        <v>1</v>
      </c>
      <c r="E1587" s="1">
        <v>285</v>
      </c>
      <c r="F1587" s="1" t="s">
        <v>30</v>
      </c>
      <c r="G1587" s="1" t="s">
        <v>101</v>
      </c>
      <c r="H1587" s="1" t="s">
        <v>103</v>
      </c>
      <c r="I1587" s="1" t="s">
        <v>28</v>
      </c>
      <c r="J1587" s="1" t="s">
        <v>104</v>
      </c>
      <c r="K1587" s="1" t="s">
        <v>105</v>
      </c>
      <c r="L1587" s="1" t="s">
        <v>34</v>
      </c>
      <c r="M1587" s="1"/>
      <c r="N1587" s="1"/>
      <c r="O1587" s="1" t="s">
        <v>6528</v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x14ac:dyDescent="0.25">
      <c r="A1588" s="1" t="s">
        <v>6038</v>
      </c>
      <c r="B1588" s="1" t="s">
        <v>5408</v>
      </c>
      <c r="C1588" s="1">
        <v>4</v>
      </c>
      <c r="D1588" s="1">
        <v>1</v>
      </c>
      <c r="E1588" s="1">
        <v>287</v>
      </c>
      <c r="F1588" s="1" t="s">
        <v>30</v>
      </c>
      <c r="G1588" s="1" t="s">
        <v>1087</v>
      </c>
      <c r="H1588" s="1" t="s">
        <v>1089</v>
      </c>
      <c r="I1588" s="1" t="s">
        <v>1090</v>
      </c>
      <c r="J1588" s="1" t="s">
        <v>1091</v>
      </c>
      <c r="K1588" s="1" t="s">
        <v>1071</v>
      </c>
      <c r="L1588" s="1" t="s">
        <v>34</v>
      </c>
      <c r="M1588" s="1"/>
      <c r="N1588" s="1"/>
      <c r="O1588" s="1" t="s">
        <v>6528</v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x14ac:dyDescent="0.25">
      <c r="A1589" s="1" t="s">
        <v>6040</v>
      </c>
      <c r="B1589" s="1" t="s">
        <v>5408</v>
      </c>
      <c r="C1589" s="1">
        <v>5</v>
      </c>
      <c r="D1589" s="1">
        <v>1.5</v>
      </c>
      <c r="E1589" s="1">
        <v>282</v>
      </c>
      <c r="F1589" s="1" t="s">
        <v>30</v>
      </c>
      <c r="G1589" s="1" t="s">
        <v>1093</v>
      </c>
      <c r="H1589" s="1" t="s">
        <v>1095</v>
      </c>
      <c r="I1589" s="1" t="s">
        <v>1096</v>
      </c>
      <c r="J1589" s="1" t="s">
        <v>1097</v>
      </c>
      <c r="K1589" s="1" t="s">
        <v>1098</v>
      </c>
      <c r="L1589" s="1" t="s">
        <v>34</v>
      </c>
      <c r="M1589" s="1"/>
      <c r="N1589" s="1"/>
      <c r="O1589" s="1" t="s">
        <v>6528</v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x14ac:dyDescent="0.25">
      <c r="A1590" s="1" t="s">
        <v>6041</v>
      </c>
      <c r="B1590" s="1" t="s">
        <v>5408</v>
      </c>
      <c r="C1590" s="1">
        <v>4</v>
      </c>
      <c r="D1590" s="1">
        <v>1</v>
      </c>
      <c r="E1590" s="1">
        <v>252</v>
      </c>
      <c r="F1590" s="1" t="s">
        <v>30</v>
      </c>
      <c r="G1590" s="1" t="s">
        <v>107</v>
      </c>
      <c r="H1590" s="1" t="s">
        <v>109</v>
      </c>
      <c r="I1590" s="1" t="s">
        <v>110</v>
      </c>
      <c r="J1590" s="1" t="s">
        <v>111</v>
      </c>
      <c r="K1590" s="1" t="s">
        <v>112</v>
      </c>
      <c r="L1590" s="1" t="s">
        <v>34</v>
      </c>
      <c r="M1590" s="1"/>
      <c r="N1590" s="1"/>
      <c r="O1590" s="1" t="s">
        <v>6528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x14ac:dyDescent="0.25">
      <c r="A1591" s="1" t="s">
        <v>6043</v>
      </c>
      <c r="B1591" s="1" t="s">
        <v>5408</v>
      </c>
      <c r="C1591" s="1">
        <v>5</v>
      </c>
      <c r="D1591" s="1">
        <v>1.5</v>
      </c>
      <c r="E1591" s="1">
        <v>365</v>
      </c>
      <c r="F1591" s="1" t="s">
        <v>30</v>
      </c>
      <c r="G1591" s="1" t="s">
        <v>1054</v>
      </c>
      <c r="H1591" s="1" t="s">
        <v>1056</v>
      </c>
      <c r="I1591" s="1" t="s">
        <v>1057</v>
      </c>
      <c r="J1591" s="1" t="s">
        <v>1058</v>
      </c>
      <c r="K1591" s="1" t="s">
        <v>913</v>
      </c>
      <c r="L1591" s="1" t="s">
        <v>34</v>
      </c>
      <c r="M1591" s="1"/>
      <c r="N1591" s="1"/>
      <c r="O1591" s="1" t="s">
        <v>6528</v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x14ac:dyDescent="0.25">
      <c r="A1592" s="1" t="s">
        <v>6045</v>
      </c>
      <c r="B1592" s="1" t="s">
        <v>5408</v>
      </c>
      <c r="C1592" s="1">
        <v>4</v>
      </c>
      <c r="D1592" s="1">
        <v>1</v>
      </c>
      <c r="E1592" s="1">
        <v>116</v>
      </c>
      <c r="F1592" s="1" t="s">
        <v>343</v>
      </c>
      <c r="G1592" s="1" t="s">
        <v>1110</v>
      </c>
      <c r="H1592" s="1" t="s">
        <v>1112</v>
      </c>
      <c r="I1592" s="1" t="s">
        <v>1113</v>
      </c>
      <c r="J1592" s="1" t="s">
        <v>1114</v>
      </c>
      <c r="K1592" s="1" t="s">
        <v>112</v>
      </c>
      <c r="L1592" s="1" t="s">
        <v>34</v>
      </c>
      <c r="M1592" s="1"/>
      <c r="N1592" s="1"/>
      <c r="O1592" s="1" t="s">
        <v>6528</v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x14ac:dyDescent="0.25">
      <c r="A1593" s="1" t="s">
        <v>6046</v>
      </c>
      <c r="B1593" s="1" t="s">
        <v>5408</v>
      </c>
      <c r="C1593" s="1">
        <v>4</v>
      </c>
      <c r="D1593" s="1">
        <v>1.5</v>
      </c>
      <c r="E1593" s="1">
        <v>3941</v>
      </c>
      <c r="F1593" s="1" t="s">
        <v>343</v>
      </c>
      <c r="G1593" s="1" t="s">
        <v>2995</v>
      </c>
      <c r="H1593" s="1" t="s">
        <v>2997</v>
      </c>
      <c r="I1593" s="1" t="s">
        <v>998</v>
      </c>
      <c r="J1593" s="1" t="s">
        <v>2998</v>
      </c>
      <c r="K1593" s="1" t="s">
        <v>1071</v>
      </c>
      <c r="L1593" s="1" t="s">
        <v>34</v>
      </c>
      <c r="M1593" s="1"/>
      <c r="N1593" s="1"/>
      <c r="O1593" s="1" t="s">
        <v>6528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x14ac:dyDescent="0.25">
      <c r="A1594" s="1" t="s">
        <v>6047</v>
      </c>
      <c r="B1594" s="1" t="s">
        <v>5408</v>
      </c>
      <c r="C1594" s="1">
        <v>4</v>
      </c>
      <c r="D1594" s="1">
        <v>1</v>
      </c>
      <c r="E1594" s="1">
        <v>224</v>
      </c>
      <c r="F1594" s="1" t="s">
        <v>30</v>
      </c>
      <c r="G1594" s="1" t="s">
        <v>6048</v>
      </c>
      <c r="H1594" s="1" t="s">
        <v>6050</v>
      </c>
      <c r="I1594" s="1" t="s">
        <v>28</v>
      </c>
      <c r="J1594" s="1" t="s">
        <v>6051</v>
      </c>
      <c r="K1594" s="1" t="s">
        <v>4967</v>
      </c>
      <c r="L1594" s="1" t="s">
        <v>4968</v>
      </c>
      <c r="M1594" s="1"/>
      <c r="N1594" s="1"/>
      <c r="O1594" s="1" t="s">
        <v>6528</v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x14ac:dyDescent="0.25">
      <c r="A1595" s="1" t="s">
        <v>6052</v>
      </c>
      <c r="B1595" s="1" t="s">
        <v>5408</v>
      </c>
      <c r="C1595" s="1">
        <v>4</v>
      </c>
      <c r="D1595" s="1">
        <v>2</v>
      </c>
      <c r="E1595" s="1">
        <v>209</v>
      </c>
      <c r="F1595" s="1" t="s">
        <v>343</v>
      </c>
      <c r="G1595" s="1" t="s">
        <v>6053</v>
      </c>
      <c r="H1595" s="1" t="s">
        <v>6055</v>
      </c>
      <c r="I1595" s="1" t="s">
        <v>6056</v>
      </c>
      <c r="J1595" s="1" t="s">
        <v>6057</v>
      </c>
      <c r="K1595" s="1" t="s">
        <v>6058</v>
      </c>
      <c r="L1595" s="1" t="s">
        <v>4174</v>
      </c>
      <c r="M1595" s="1"/>
      <c r="N1595" s="1"/>
      <c r="O1595" s="1" t="s">
        <v>6528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x14ac:dyDescent="0.25">
      <c r="A1596" s="1" t="s">
        <v>6059</v>
      </c>
      <c r="B1596" s="1" t="s">
        <v>5408</v>
      </c>
      <c r="C1596" s="1">
        <v>4</v>
      </c>
      <c r="D1596" s="1">
        <v>1</v>
      </c>
      <c r="E1596" s="1">
        <v>371</v>
      </c>
      <c r="F1596" s="1" t="s">
        <v>30</v>
      </c>
      <c r="G1596" s="1" t="s">
        <v>6060</v>
      </c>
      <c r="H1596" s="1" t="s">
        <v>6062</v>
      </c>
      <c r="I1596" s="1" t="s">
        <v>28</v>
      </c>
      <c r="J1596" s="1" t="s">
        <v>6063</v>
      </c>
      <c r="K1596" s="1" t="s">
        <v>6064</v>
      </c>
      <c r="L1596" s="1" t="s">
        <v>4174</v>
      </c>
      <c r="M1596" s="1"/>
      <c r="N1596" s="1"/>
      <c r="O1596" s="1" t="s">
        <v>6528</v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x14ac:dyDescent="0.25">
      <c r="A1597" s="1" t="s">
        <v>6065</v>
      </c>
      <c r="B1597" s="1" t="s">
        <v>5408</v>
      </c>
      <c r="C1597" s="1">
        <v>4</v>
      </c>
      <c r="D1597" s="1">
        <v>1.5</v>
      </c>
      <c r="E1597" s="1">
        <v>112</v>
      </c>
      <c r="F1597" s="1" t="s">
        <v>343</v>
      </c>
      <c r="G1597" s="1" t="s">
        <v>6066</v>
      </c>
      <c r="H1597" s="1" t="s">
        <v>6068</v>
      </c>
      <c r="I1597" s="1" t="s">
        <v>6069</v>
      </c>
      <c r="J1597" s="1" t="s">
        <v>6070</v>
      </c>
      <c r="K1597" s="1" t="s">
        <v>4975</v>
      </c>
      <c r="L1597" s="1" t="s">
        <v>4968</v>
      </c>
      <c r="M1597" s="1"/>
      <c r="N1597" s="1"/>
      <c r="O1597" s="1" t="s">
        <v>6528</v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x14ac:dyDescent="0.25">
      <c r="A1598" s="1" t="s">
        <v>6071</v>
      </c>
      <c r="B1598" s="1" t="s">
        <v>5408</v>
      </c>
      <c r="C1598" s="1">
        <v>4</v>
      </c>
      <c r="D1598" s="1">
        <v>1</v>
      </c>
      <c r="E1598" s="1">
        <v>363</v>
      </c>
      <c r="F1598" s="1" t="s">
        <v>30</v>
      </c>
      <c r="G1598" s="1" t="s">
        <v>6072</v>
      </c>
      <c r="H1598" s="1" t="s">
        <v>6074</v>
      </c>
      <c r="I1598" s="1" t="s">
        <v>28</v>
      </c>
      <c r="J1598" s="1" t="s">
        <v>6075</v>
      </c>
      <c r="K1598" s="1" t="s">
        <v>4967</v>
      </c>
      <c r="L1598" s="1" t="s">
        <v>4968</v>
      </c>
      <c r="M1598" s="1"/>
      <c r="N1598" s="1"/>
      <c r="O1598" s="1" t="s">
        <v>6528</v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x14ac:dyDescent="0.25">
      <c r="A1599" s="1" t="s">
        <v>6076</v>
      </c>
      <c r="B1599" s="1" t="s">
        <v>5408</v>
      </c>
      <c r="C1599" s="1">
        <v>4</v>
      </c>
      <c r="D1599" s="1">
        <v>1.5</v>
      </c>
      <c r="E1599" s="1">
        <v>95</v>
      </c>
      <c r="F1599" s="1" t="s">
        <v>343</v>
      </c>
      <c r="G1599" s="1" t="s">
        <v>6077</v>
      </c>
      <c r="H1599" s="1" t="s">
        <v>6079</v>
      </c>
      <c r="I1599" s="1" t="s">
        <v>2117</v>
      </c>
      <c r="J1599" s="1" t="s">
        <v>6080</v>
      </c>
      <c r="K1599" s="1" t="s">
        <v>4975</v>
      </c>
      <c r="L1599" s="1" t="s">
        <v>4968</v>
      </c>
      <c r="M1599" s="1"/>
      <c r="N1599" s="1"/>
      <c r="O1599" s="1" t="s">
        <v>6528</v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x14ac:dyDescent="0.25">
      <c r="A1600" s="1" t="s">
        <v>6081</v>
      </c>
      <c r="B1600" s="1" t="s">
        <v>5408</v>
      </c>
      <c r="C1600" s="1">
        <v>4</v>
      </c>
      <c r="D1600" s="1">
        <v>2</v>
      </c>
      <c r="E1600" s="1">
        <v>7843</v>
      </c>
      <c r="F1600" s="1" t="s">
        <v>343</v>
      </c>
      <c r="G1600" s="1" t="s">
        <v>6082</v>
      </c>
      <c r="H1600" s="1" t="s">
        <v>6084</v>
      </c>
      <c r="I1600" s="1" t="s">
        <v>720</v>
      </c>
      <c r="J1600" s="1" t="s">
        <v>6085</v>
      </c>
      <c r="K1600" s="1" t="s">
        <v>4975</v>
      </c>
      <c r="L1600" s="1" t="s">
        <v>4968</v>
      </c>
      <c r="M1600" s="1"/>
      <c r="N1600" s="1"/>
      <c r="O1600" s="1" t="s">
        <v>6528</v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x14ac:dyDescent="0.25">
      <c r="A1601" s="1" t="s">
        <v>6086</v>
      </c>
      <c r="B1601" s="1" t="s">
        <v>5408</v>
      </c>
      <c r="C1601" s="1">
        <v>4</v>
      </c>
      <c r="D1601" s="1">
        <v>1.5</v>
      </c>
      <c r="E1601" s="1">
        <v>2250</v>
      </c>
      <c r="F1601" s="1" t="s">
        <v>399</v>
      </c>
      <c r="G1601" s="1" t="s">
        <v>1164</v>
      </c>
      <c r="H1601" s="1" t="s">
        <v>1166</v>
      </c>
      <c r="I1601" s="1" t="s">
        <v>1167</v>
      </c>
      <c r="J1601" s="1" t="s">
        <v>1168</v>
      </c>
      <c r="K1601" s="1" t="s">
        <v>119</v>
      </c>
      <c r="L1601" s="1" t="s">
        <v>34</v>
      </c>
      <c r="M1601" s="1"/>
      <c r="N1601" s="1"/>
      <c r="O1601" s="1" t="s">
        <v>6528</v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x14ac:dyDescent="0.25">
      <c r="A1602" s="1" t="s">
        <v>6087</v>
      </c>
      <c r="B1602" s="1" t="s">
        <v>5408</v>
      </c>
      <c r="C1602" s="1">
        <v>5</v>
      </c>
      <c r="D1602" s="1">
        <v>1.5</v>
      </c>
      <c r="E1602" s="1">
        <v>178</v>
      </c>
      <c r="F1602" s="1" t="s">
        <v>343</v>
      </c>
      <c r="G1602" s="1" t="s">
        <v>1116</v>
      </c>
      <c r="H1602" s="1" t="s">
        <v>1118</v>
      </c>
      <c r="I1602" s="1" t="s">
        <v>1119</v>
      </c>
      <c r="J1602" s="1" t="s">
        <v>346</v>
      </c>
      <c r="K1602" s="1" t="s">
        <v>119</v>
      </c>
      <c r="L1602" s="1" t="s">
        <v>34</v>
      </c>
      <c r="M1602" s="1"/>
      <c r="N1602" s="1"/>
      <c r="O1602" s="1" t="s">
        <v>6528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x14ac:dyDescent="0.25">
      <c r="A1603" s="1" t="s">
        <v>6088</v>
      </c>
      <c r="B1603" s="1" t="s">
        <v>5408</v>
      </c>
      <c r="C1603" s="1">
        <v>4</v>
      </c>
      <c r="D1603" s="1">
        <v>1</v>
      </c>
      <c r="E1603" s="1">
        <v>152</v>
      </c>
      <c r="F1603" s="1" t="s">
        <v>343</v>
      </c>
      <c r="G1603" s="1" t="s">
        <v>1147</v>
      </c>
      <c r="H1603" s="1" t="s">
        <v>1148</v>
      </c>
      <c r="I1603" s="1" t="s">
        <v>1149</v>
      </c>
      <c r="J1603" s="1" t="s">
        <v>346</v>
      </c>
      <c r="K1603" s="1" t="s">
        <v>1133</v>
      </c>
      <c r="L1603" s="1" t="s">
        <v>34</v>
      </c>
      <c r="M1603" s="1"/>
      <c r="N1603" s="1"/>
      <c r="O1603" s="1" t="s">
        <v>6528</v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x14ac:dyDescent="0.25">
      <c r="A1604" s="1" t="s">
        <v>6089</v>
      </c>
      <c r="B1604" s="1" t="s">
        <v>5408</v>
      </c>
      <c r="C1604" s="1">
        <v>4</v>
      </c>
      <c r="D1604" s="1">
        <v>1</v>
      </c>
      <c r="E1604" s="1">
        <v>295</v>
      </c>
      <c r="F1604" s="1" t="s">
        <v>30</v>
      </c>
      <c r="G1604" s="1" t="s">
        <v>1128</v>
      </c>
      <c r="H1604" s="1" t="s">
        <v>1130</v>
      </c>
      <c r="I1604" s="1" t="s">
        <v>1131</v>
      </c>
      <c r="J1604" s="1" t="s">
        <v>1132</v>
      </c>
      <c r="K1604" s="1" t="s">
        <v>1133</v>
      </c>
      <c r="L1604" s="1" t="s">
        <v>34</v>
      </c>
      <c r="M1604" s="1"/>
      <c r="N1604" s="1"/>
      <c r="O1604" s="1" t="s">
        <v>6528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x14ac:dyDescent="0.25">
      <c r="A1605" s="1" t="s">
        <v>6090</v>
      </c>
      <c r="B1605" s="1" t="s">
        <v>5408</v>
      </c>
      <c r="C1605" s="1">
        <v>4</v>
      </c>
      <c r="D1605" s="1">
        <v>1</v>
      </c>
      <c r="E1605" s="1">
        <v>185</v>
      </c>
      <c r="F1605" s="1" t="s">
        <v>343</v>
      </c>
      <c r="G1605" s="1" t="s">
        <v>1135</v>
      </c>
      <c r="H1605" s="1" t="s">
        <v>1137</v>
      </c>
      <c r="I1605" s="1" t="s">
        <v>1138</v>
      </c>
      <c r="J1605" s="1" t="s">
        <v>1139</v>
      </c>
      <c r="K1605" s="1" t="s">
        <v>220</v>
      </c>
      <c r="L1605" s="1" t="s">
        <v>34</v>
      </c>
      <c r="M1605" s="1"/>
      <c r="N1605" s="1"/>
      <c r="O1605" s="1" t="s">
        <v>6528</v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x14ac:dyDescent="0.25">
      <c r="A1606" s="1" t="s">
        <v>6091</v>
      </c>
      <c r="B1606" s="1" t="s">
        <v>5408</v>
      </c>
      <c r="C1606" s="1">
        <v>5</v>
      </c>
      <c r="D1606" s="1">
        <v>1.5</v>
      </c>
      <c r="E1606" s="1">
        <v>320</v>
      </c>
      <c r="F1606" s="1" t="s">
        <v>30</v>
      </c>
      <c r="G1606" s="1" t="s">
        <v>114</v>
      </c>
      <c r="H1606" s="1" t="s">
        <v>116</v>
      </c>
      <c r="I1606" s="1" t="s">
        <v>117</v>
      </c>
      <c r="J1606" s="1" t="s">
        <v>118</v>
      </c>
      <c r="K1606" s="1" t="s">
        <v>119</v>
      </c>
      <c r="L1606" s="1" t="s">
        <v>34</v>
      </c>
      <c r="M1606" s="1"/>
      <c r="N1606" s="1"/>
      <c r="O1606" s="1" t="s">
        <v>6528</v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x14ac:dyDescent="0.25">
      <c r="A1607" s="1" t="s">
        <v>6093</v>
      </c>
      <c r="B1607" s="1" t="s">
        <v>5408</v>
      </c>
      <c r="C1607" s="1">
        <v>4</v>
      </c>
      <c r="D1607" s="1">
        <v>1</v>
      </c>
      <c r="E1607" s="1">
        <v>334</v>
      </c>
      <c r="F1607" s="1" t="s">
        <v>30</v>
      </c>
      <c r="G1607" s="1" t="s">
        <v>1121</v>
      </c>
      <c r="H1607" s="1" t="s">
        <v>1123</v>
      </c>
      <c r="I1607" s="1" t="s">
        <v>1124</v>
      </c>
      <c r="J1607" s="1" t="s">
        <v>1125</v>
      </c>
      <c r="K1607" s="1" t="s">
        <v>1126</v>
      </c>
      <c r="L1607" s="1" t="s">
        <v>34</v>
      </c>
      <c r="M1607" s="1"/>
      <c r="N1607" s="1"/>
      <c r="O1607" s="1" t="s">
        <v>6528</v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x14ac:dyDescent="0.25">
      <c r="A1608" s="1" t="s">
        <v>6094</v>
      </c>
      <c r="B1608" s="1" t="s">
        <v>5408</v>
      </c>
      <c r="C1608" s="1">
        <v>5</v>
      </c>
      <c r="D1608" s="1">
        <v>1.5</v>
      </c>
      <c r="E1608" s="1">
        <v>272</v>
      </c>
      <c r="F1608" s="1" t="s">
        <v>30</v>
      </c>
      <c r="G1608" s="1" t="s">
        <v>121</v>
      </c>
      <c r="H1608" s="1" t="s">
        <v>123</v>
      </c>
      <c r="I1608" s="1" t="s">
        <v>28</v>
      </c>
      <c r="J1608" s="1" t="s">
        <v>124</v>
      </c>
      <c r="K1608" s="1" t="s">
        <v>125</v>
      </c>
      <c r="L1608" s="1" t="s">
        <v>34</v>
      </c>
      <c r="M1608" s="1"/>
      <c r="N1608" s="1"/>
      <c r="O1608" s="1" t="s">
        <v>6528</v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x14ac:dyDescent="0.25">
      <c r="A1609" s="1" t="s">
        <v>6095</v>
      </c>
      <c r="B1609" s="1" t="s">
        <v>5408</v>
      </c>
      <c r="C1609" s="1">
        <v>4</v>
      </c>
      <c r="D1609" s="1">
        <v>1</v>
      </c>
      <c r="E1609" s="1">
        <v>343</v>
      </c>
      <c r="F1609" s="1" t="s">
        <v>30</v>
      </c>
      <c r="G1609" s="1" t="s">
        <v>127</v>
      </c>
      <c r="H1609" s="1" t="s">
        <v>129</v>
      </c>
      <c r="I1609" s="1" t="s">
        <v>28</v>
      </c>
      <c r="J1609" s="1" t="s">
        <v>130</v>
      </c>
      <c r="K1609" s="1" t="s">
        <v>131</v>
      </c>
      <c r="L1609" s="1" t="s">
        <v>34</v>
      </c>
      <c r="M1609" s="1"/>
      <c r="N1609" s="1"/>
      <c r="O1609" s="1" t="s">
        <v>6528</v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x14ac:dyDescent="0.25">
      <c r="A1610" s="1" t="s">
        <v>6097</v>
      </c>
      <c r="B1610" s="1" t="s">
        <v>5408</v>
      </c>
      <c r="C1610" s="1">
        <v>4</v>
      </c>
      <c r="D1610" s="1">
        <v>1.5</v>
      </c>
      <c r="E1610" s="1">
        <v>2266</v>
      </c>
      <c r="F1610" s="1" t="s">
        <v>399</v>
      </c>
      <c r="G1610" s="1" t="s">
        <v>1202</v>
      </c>
      <c r="H1610" s="1" t="s">
        <v>1203</v>
      </c>
      <c r="I1610" s="1" t="s">
        <v>28</v>
      </c>
      <c r="J1610" s="1" t="s">
        <v>130</v>
      </c>
      <c r="K1610" s="1" t="s">
        <v>131</v>
      </c>
      <c r="L1610" s="1" t="s">
        <v>34</v>
      </c>
      <c r="M1610" s="1"/>
      <c r="N1610" s="1"/>
      <c r="O1610" s="1" t="s">
        <v>6528</v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x14ac:dyDescent="0.25">
      <c r="A1611" s="1" t="s">
        <v>6098</v>
      </c>
      <c r="B1611" s="1" t="s">
        <v>5408</v>
      </c>
      <c r="C1611" s="1">
        <v>4</v>
      </c>
      <c r="D1611" s="1">
        <v>1</v>
      </c>
      <c r="E1611" s="1">
        <v>190</v>
      </c>
      <c r="F1611" s="1" t="s">
        <v>343</v>
      </c>
      <c r="G1611" s="1" t="s">
        <v>3046</v>
      </c>
      <c r="H1611" s="1" t="s">
        <v>291</v>
      </c>
      <c r="I1611" s="1" t="s">
        <v>956</v>
      </c>
      <c r="J1611" s="1" t="s">
        <v>3048</v>
      </c>
      <c r="K1611" s="1" t="s">
        <v>131</v>
      </c>
      <c r="L1611" s="1" t="s">
        <v>34</v>
      </c>
      <c r="M1611" s="1"/>
      <c r="N1611" s="1"/>
      <c r="O1611" s="1" t="s">
        <v>6528</v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x14ac:dyDescent="0.25">
      <c r="A1612" s="1" t="s">
        <v>6099</v>
      </c>
      <c r="B1612" s="1" t="s">
        <v>5408</v>
      </c>
      <c r="C1612" s="1">
        <v>4</v>
      </c>
      <c r="D1612" s="1">
        <v>1.5</v>
      </c>
      <c r="E1612" s="1">
        <v>196</v>
      </c>
      <c r="F1612" s="1" t="s">
        <v>343</v>
      </c>
      <c r="G1612" s="1" t="s">
        <v>1170</v>
      </c>
      <c r="H1612" s="1" t="s">
        <v>1172</v>
      </c>
      <c r="I1612" s="1" t="s">
        <v>1173</v>
      </c>
      <c r="J1612" s="1" t="s">
        <v>1174</v>
      </c>
      <c r="K1612" s="1" t="s">
        <v>1175</v>
      </c>
      <c r="L1612" s="1" t="s">
        <v>34</v>
      </c>
      <c r="M1612" s="1"/>
      <c r="N1612" s="1"/>
      <c r="O1612" s="1" t="s">
        <v>6528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x14ac:dyDescent="0.25">
      <c r="A1613" s="1" t="s">
        <v>6100</v>
      </c>
      <c r="B1613" s="1" t="s">
        <v>5408</v>
      </c>
      <c r="C1613" s="1">
        <v>4</v>
      </c>
      <c r="D1613" s="1">
        <v>1.5</v>
      </c>
      <c r="E1613" s="1">
        <v>2257</v>
      </c>
      <c r="F1613" s="1" t="s">
        <v>399</v>
      </c>
      <c r="G1613" s="1" t="s">
        <v>1229</v>
      </c>
      <c r="H1613" s="1" t="s">
        <v>1231</v>
      </c>
      <c r="I1613" s="1" t="s">
        <v>1232</v>
      </c>
      <c r="J1613" s="1" t="s">
        <v>1233</v>
      </c>
      <c r="K1613" s="1" t="s">
        <v>138</v>
      </c>
      <c r="L1613" s="1" t="s">
        <v>34</v>
      </c>
      <c r="M1613" s="1"/>
      <c r="N1613" s="1"/>
      <c r="O1613" s="1" t="s">
        <v>6528</v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x14ac:dyDescent="0.25">
      <c r="A1614" s="1" t="s">
        <v>6101</v>
      </c>
      <c r="B1614" s="1" t="s">
        <v>5408</v>
      </c>
      <c r="C1614" s="1">
        <v>5</v>
      </c>
      <c r="D1614" s="1">
        <v>1.5</v>
      </c>
      <c r="E1614" s="1">
        <v>267</v>
      </c>
      <c r="F1614" s="1" t="s">
        <v>30</v>
      </c>
      <c r="G1614" s="1" t="s">
        <v>1216</v>
      </c>
      <c r="H1614" s="1" t="s">
        <v>1218</v>
      </c>
      <c r="I1614" s="1" t="s">
        <v>1219</v>
      </c>
      <c r="J1614" s="1" t="s">
        <v>1220</v>
      </c>
      <c r="K1614" s="1" t="s">
        <v>1221</v>
      </c>
      <c r="L1614" s="1" t="s">
        <v>34</v>
      </c>
      <c r="M1614" s="1"/>
      <c r="N1614" s="1"/>
      <c r="O1614" s="1" t="s">
        <v>6528</v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x14ac:dyDescent="0.25">
      <c r="A1615" s="1" t="s">
        <v>6103</v>
      </c>
      <c r="B1615" s="1" t="s">
        <v>5408</v>
      </c>
      <c r="C1615" s="1">
        <v>4</v>
      </c>
      <c r="D1615" s="1">
        <v>1</v>
      </c>
      <c r="E1615" s="1">
        <v>5468</v>
      </c>
      <c r="F1615" s="1" t="s">
        <v>30</v>
      </c>
      <c r="G1615" s="1" t="s">
        <v>3067</v>
      </c>
      <c r="H1615" s="1" t="s">
        <v>3069</v>
      </c>
      <c r="I1615" s="1" t="s">
        <v>1659</v>
      </c>
      <c r="J1615" s="1" t="s">
        <v>3070</v>
      </c>
      <c r="K1615" s="1" t="s">
        <v>3071</v>
      </c>
      <c r="L1615" s="1" t="s">
        <v>34</v>
      </c>
      <c r="M1615" s="1"/>
      <c r="N1615" s="1"/>
      <c r="O1615" s="1" t="s">
        <v>6528</v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x14ac:dyDescent="0.25">
      <c r="A1616" s="1" t="s">
        <v>6104</v>
      </c>
      <c r="B1616" s="1" t="s">
        <v>5408</v>
      </c>
      <c r="C1616" s="1">
        <v>4</v>
      </c>
      <c r="D1616" s="1">
        <v>1.5</v>
      </c>
      <c r="E1616" s="1">
        <v>2227</v>
      </c>
      <c r="F1616" s="1" t="s">
        <v>399</v>
      </c>
      <c r="G1616" s="1" t="s">
        <v>1235</v>
      </c>
      <c r="H1616" s="1" t="s">
        <v>1237</v>
      </c>
      <c r="I1616" s="1" t="s">
        <v>46</v>
      </c>
      <c r="J1616" s="1" t="s">
        <v>1238</v>
      </c>
      <c r="K1616" s="1" t="s">
        <v>1221</v>
      </c>
      <c r="L1616" s="1" t="s">
        <v>34</v>
      </c>
      <c r="M1616" s="1"/>
      <c r="N1616" s="1"/>
      <c r="O1616" s="1" t="s">
        <v>6528</v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x14ac:dyDescent="0.25">
      <c r="A1617" s="1" t="s">
        <v>6105</v>
      </c>
      <c r="B1617" s="1" t="s">
        <v>5408</v>
      </c>
      <c r="C1617" s="1">
        <v>5</v>
      </c>
      <c r="D1617" s="1">
        <v>1.5</v>
      </c>
      <c r="E1617" s="1">
        <v>207</v>
      </c>
      <c r="F1617" s="1" t="s">
        <v>343</v>
      </c>
      <c r="G1617" s="1" t="s">
        <v>1205</v>
      </c>
      <c r="H1617" s="1" t="s">
        <v>1207</v>
      </c>
      <c r="I1617" s="1" t="s">
        <v>1208</v>
      </c>
      <c r="J1617" s="1" t="s">
        <v>219</v>
      </c>
      <c r="K1617" s="1" t="s">
        <v>1209</v>
      </c>
      <c r="L1617" s="1" t="s">
        <v>34</v>
      </c>
      <c r="M1617" s="1"/>
      <c r="N1617" s="1"/>
      <c r="O1617" s="1" t="s">
        <v>6528</v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x14ac:dyDescent="0.25">
      <c r="A1618" s="1" t="s">
        <v>6106</v>
      </c>
      <c r="B1618" s="1" t="s">
        <v>5408</v>
      </c>
      <c r="C1618" s="1">
        <v>5</v>
      </c>
      <c r="D1618" s="1">
        <v>1.5</v>
      </c>
      <c r="E1618" s="1">
        <v>326</v>
      </c>
      <c r="F1618" s="1" t="s">
        <v>30</v>
      </c>
      <c r="G1618" s="1" t="s">
        <v>133</v>
      </c>
      <c r="H1618" s="1" t="s">
        <v>135</v>
      </c>
      <c r="I1618" s="1" t="s">
        <v>136</v>
      </c>
      <c r="J1618" s="1" t="s">
        <v>137</v>
      </c>
      <c r="K1618" s="1" t="s">
        <v>138</v>
      </c>
      <c r="L1618" s="1" t="s">
        <v>34</v>
      </c>
      <c r="M1618" s="1"/>
      <c r="N1618" s="1"/>
      <c r="O1618" s="1" t="s">
        <v>6528</v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x14ac:dyDescent="0.25">
      <c r="A1619" s="1" t="s">
        <v>6107</v>
      </c>
      <c r="B1619" s="1" t="s">
        <v>5408</v>
      </c>
      <c r="C1619" s="1">
        <v>5</v>
      </c>
      <c r="D1619" s="1">
        <v>1.5</v>
      </c>
      <c r="E1619" s="1">
        <v>110</v>
      </c>
      <c r="F1619" s="1" t="s">
        <v>343</v>
      </c>
      <c r="G1619" s="1" t="s">
        <v>1223</v>
      </c>
      <c r="H1619" s="1" t="s">
        <v>1225</v>
      </c>
      <c r="I1619" s="1" t="s">
        <v>1226</v>
      </c>
      <c r="J1619" s="1" t="s">
        <v>1227</v>
      </c>
      <c r="K1619" s="1" t="s">
        <v>1209</v>
      </c>
      <c r="L1619" s="1" t="s">
        <v>34</v>
      </c>
      <c r="M1619" s="1"/>
      <c r="N1619" s="1"/>
      <c r="O1619" s="1" t="s">
        <v>6528</v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x14ac:dyDescent="0.25">
      <c r="A1620" s="1" t="s">
        <v>6108</v>
      </c>
      <c r="B1620" s="1" t="s">
        <v>5408</v>
      </c>
      <c r="C1620" s="1">
        <v>5</v>
      </c>
      <c r="D1620" s="1">
        <v>1.5</v>
      </c>
      <c r="E1620" s="1">
        <v>327</v>
      </c>
      <c r="F1620" s="1" t="s">
        <v>30</v>
      </c>
      <c r="G1620" s="1" t="s">
        <v>1211</v>
      </c>
      <c r="H1620" s="1" t="s">
        <v>1213</v>
      </c>
      <c r="I1620" s="1" t="s">
        <v>1214</v>
      </c>
      <c r="J1620" s="1" t="s">
        <v>929</v>
      </c>
      <c r="K1620" s="1" t="s">
        <v>138</v>
      </c>
      <c r="L1620" s="1" t="s">
        <v>34</v>
      </c>
      <c r="M1620" s="1"/>
      <c r="N1620" s="1"/>
      <c r="O1620" s="1" t="s">
        <v>6528</v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x14ac:dyDescent="0.25">
      <c r="A1621" s="1" t="s">
        <v>6110</v>
      </c>
      <c r="B1621" s="1" t="s">
        <v>5408</v>
      </c>
      <c r="C1621" s="1">
        <v>4</v>
      </c>
      <c r="D1621" s="1">
        <v>1</v>
      </c>
      <c r="E1621" s="1">
        <v>154</v>
      </c>
      <c r="F1621" s="1" t="s">
        <v>343</v>
      </c>
      <c r="G1621" s="1" t="s">
        <v>1336</v>
      </c>
      <c r="H1621" s="1" t="s">
        <v>1338</v>
      </c>
      <c r="I1621" s="1" t="s">
        <v>1339</v>
      </c>
      <c r="J1621" s="1" t="s">
        <v>1340</v>
      </c>
      <c r="K1621" s="1" t="s">
        <v>1284</v>
      </c>
      <c r="L1621" s="1" t="s">
        <v>34</v>
      </c>
      <c r="M1621" s="1"/>
      <c r="N1621" s="1"/>
      <c r="O1621" s="1" t="s">
        <v>6528</v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x14ac:dyDescent="0.25">
      <c r="A1622" s="1" t="s">
        <v>6112</v>
      </c>
      <c r="B1622" s="1" t="s">
        <v>5408</v>
      </c>
      <c r="C1622" s="1">
        <v>4</v>
      </c>
      <c r="D1622" s="1">
        <v>1.5</v>
      </c>
      <c r="E1622" s="1">
        <v>2267</v>
      </c>
      <c r="F1622" s="1" t="s">
        <v>399</v>
      </c>
      <c r="G1622" s="1" t="s">
        <v>1360</v>
      </c>
      <c r="H1622" s="1" t="s">
        <v>1361</v>
      </c>
      <c r="I1622" s="1" t="s">
        <v>28</v>
      </c>
      <c r="J1622" s="1" t="s">
        <v>1362</v>
      </c>
      <c r="K1622" s="1" t="s">
        <v>33</v>
      </c>
      <c r="L1622" s="1" t="s">
        <v>34</v>
      </c>
      <c r="M1622" s="1"/>
      <c r="N1622" s="1"/>
      <c r="O1622" s="1" t="s">
        <v>6528</v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x14ac:dyDescent="0.25">
      <c r="A1623" s="1" t="s">
        <v>6113</v>
      </c>
      <c r="B1623" s="1" t="s">
        <v>5408</v>
      </c>
      <c r="C1623" s="1">
        <v>4</v>
      </c>
      <c r="D1623" s="1">
        <v>1</v>
      </c>
      <c r="E1623" s="1">
        <v>340</v>
      </c>
      <c r="F1623" s="1" t="s">
        <v>30</v>
      </c>
      <c r="G1623" s="1" t="s">
        <v>1245</v>
      </c>
      <c r="H1623" s="1" t="s">
        <v>1247</v>
      </c>
      <c r="I1623" s="1" t="s">
        <v>28</v>
      </c>
      <c r="J1623" s="1" t="s">
        <v>346</v>
      </c>
      <c r="K1623" s="1" t="s">
        <v>144</v>
      </c>
      <c r="L1623" s="1" t="s">
        <v>34</v>
      </c>
      <c r="M1623" s="1"/>
      <c r="N1623" s="1"/>
      <c r="O1623" s="1" t="s">
        <v>6528</v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x14ac:dyDescent="0.25">
      <c r="A1624" s="1" t="s">
        <v>6115</v>
      </c>
      <c r="B1624" s="1" t="s">
        <v>5408</v>
      </c>
      <c r="C1624" s="1">
        <v>4</v>
      </c>
      <c r="D1624" s="1">
        <v>1.5</v>
      </c>
      <c r="E1624" s="1">
        <v>214</v>
      </c>
      <c r="F1624" s="1" t="s">
        <v>343</v>
      </c>
      <c r="G1624" s="1" t="s">
        <v>1280</v>
      </c>
      <c r="H1624" s="1" t="s">
        <v>1282</v>
      </c>
      <c r="I1624" s="1" t="s">
        <v>1283</v>
      </c>
      <c r="J1624" s="1" t="s">
        <v>346</v>
      </c>
      <c r="K1624" s="1" t="s">
        <v>1284</v>
      </c>
      <c r="L1624" s="1" t="s">
        <v>34</v>
      </c>
      <c r="M1624" s="1"/>
      <c r="N1624" s="1"/>
      <c r="O1624" s="1" t="s">
        <v>6528</v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x14ac:dyDescent="0.25">
      <c r="A1625" s="1" t="s">
        <v>6116</v>
      </c>
      <c r="B1625" s="1" t="s">
        <v>5408</v>
      </c>
      <c r="C1625" s="1">
        <v>5</v>
      </c>
      <c r="D1625" s="1">
        <v>1.5</v>
      </c>
      <c r="E1625" s="1">
        <v>138</v>
      </c>
      <c r="F1625" s="1" t="s">
        <v>343</v>
      </c>
      <c r="G1625" s="1" t="s">
        <v>1342</v>
      </c>
      <c r="H1625" s="1" t="s">
        <v>1344</v>
      </c>
      <c r="I1625" s="1" t="s">
        <v>1345</v>
      </c>
      <c r="J1625" s="1" t="s">
        <v>1346</v>
      </c>
      <c r="K1625" s="1" t="s">
        <v>68</v>
      </c>
      <c r="L1625" s="1" t="s">
        <v>34</v>
      </c>
      <c r="M1625" s="1"/>
      <c r="N1625" s="1"/>
      <c r="O1625" s="1" t="s">
        <v>6528</v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x14ac:dyDescent="0.25">
      <c r="A1626" s="1" t="s">
        <v>6117</v>
      </c>
      <c r="B1626" s="1" t="s">
        <v>5408</v>
      </c>
      <c r="C1626" s="1">
        <v>4</v>
      </c>
      <c r="D1626" s="1">
        <v>1</v>
      </c>
      <c r="E1626" s="1">
        <v>341</v>
      </c>
      <c r="F1626" s="1" t="s">
        <v>30</v>
      </c>
      <c r="G1626" s="1" t="s">
        <v>140</v>
      </c>
      <c r="H1626" s="1" t="s">
        <v>142</v>
      </c>
      <c r="I1626" s="1" t="s">
        <v>28</v>
      </c>
      <c r="J1626" s="1" t="s">
        <v>143</v>
      </c>
      <c r="K1626" s="1" t="s">
        <v>144</v>
      </c>
      <c r="L1626" s="1" t="s">
        <v>34</v>
      </c>
      <c r="M1626" s="1"/>
      <c r="N1626" s="1"/>
      <c r="O1626" s="1" t="s">
        <v>6528</v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x14ac:dyDescent="0.25">
      <c r="A1627" s="1" t="s">
        <v>6118</v>
      </c>
      <c r="B1627" s="1" t="s">
        <v>5408</v>
      </c>
      <c r="C1627" s="1">
        <v>5</v>
      </c>
      <c r="D1627" s="1">
        <v>1</v>
      </c>
      <c r="E1627" s="1">
        <v>352</v>
      </c>
      <c r="F1627" s="1" t="s">
        <v>30</v>
      </c>
      <c r="G1627" s="1" t="s">
        <v>2669</v>
      </c>
      <c r="H1627" s="1" t="s">
        <v>1251</v>
      </c>
      <c r="I1627" s="1" t="s">
        <v>2670</v>
      </c>
      <c r="J1627" s="1" t="s">
        <v>1253</v>
      </c>
      <c r="K1627" s="1" t="s">
        <v>68</v>
      </c>
      <c r="L1627" s="1" t="s">
        <v>34</v>
      </c>
      <c r="M1627" s="1"/>
      <c r="N1627" s="1"/>
      <c r="O1627" s="1" t="s">
        <v>6528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x14ac:dyDescent="0.25">
      <c r="A1628" s="1" t="s">
        <v>6120</v>
      </c>
      <c r="B1628" s="1" t="s">
        <v>5408</v>
      </c>
      <c r="C1628" s="1">
        <v>5</v>
      </c>
      <c r="D1628" s="1">
        <v>1.5</v>
      </c>
      <c r="E1628" s="1">
        <v>195</v>
      </c>
      <c r="F1628" s="1" t="s">
        <v>343</v>
      </c>
      <c r="G1628" s="1" t="s">
        <v>1249</v>
      </c>
      <c r="H1628" s="1" t="s">
        <v>1251</v>
      </c>
      <c r="I1628" s="1" t="s">
        <v>1252</v>
      </c>
      <c r="J1628" s="1" t="s">
        <v>1253</v>
      </c>
      <c r="K1628" s="1" t="s">
        <v>68</v>
      </c>
      <c r="L1628" s="1" t="s">
        <v>34</v>
      </c>
      <c r="M1628" s="1"/>
      <c r="N1628" s="1"/>
      <c r="O1628" s="1" t="s">
        <v>6528</v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x14ac:dyDescent="0.25">
      <c r="A1629" s="1" t="s">
        <v>6121</v>
      </c>
      <c r="B1629" s="1" t="s">
        <v>5408</v>
      </c>
      <c r="C1629" s="1">
        <v>4</v>
      </c>
      <c r="D1629" s="1">
        <v>1</v>
      </c>
      <c r="E1629" s="1">
        <v>184</v>
      </c>
      <c r="F1629" s="1" t="s">
        <v>343</v>
      </c>
      <c r="G1629" s="1" t="s">
        <v>1261</v>
      </c>
      <c r="H1629" s="1" t="s">
        <v>1263</v>
      </c>
      <c r="I1629" s="1" t="s">
        <v>1264</v>
      </c>
      <c r="J1629" s="1" t="s">
        <v>1265</v>
      </c>
      <c r="K1629" s="1" t="s">
        <v>1266</v>
      </c>
      <c r="L1629" s="1" t="s">
        <v>34</v>
      </c>
      <c r="M1629" s="1"/>
      <c r="N1629" s="1"/>
      <c r="O1629" s="1" t="s">
        <v>6528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x14ac:dyDescent="0.25">
      <c r="A1630" s="1" t="s">
        <v>6122</v>
      </c>
      <c r="B1630" s="1" t="s">
        <v>5408</v>
      </c>
      <c r="C1630" s="1">
        <v>4</v>
      </c>
      <c r="D1630" s="1">
        <v>1</v>
      </c>
      <c r="E1630" s="1">
        <v>308</v>
      </c>
      <c r="F1630" s="1" t="s">
        <v>30</v>
      </c>
      <c r="G1630" s="1" t="s">
        <v>1286</v>
      </c>
      <c r="H1630" s="1" t="s">
        <v>1288</v>
      </c>
      <c r="I1630" s="1" t="s">
        <v>28</v>
      </c>
      <c r="J1630" s="1" t="s">
        <v>1289</v>
      </c>
      <c r="K1630" s="1" t="s">
        <v>1290</v>
      </c>
      <c r="L1630" s="1" t="s">
        <v>34</v>
      </c>
      <c r="M1630" s="1"/>
      <c r="N1630" s="1"/>
      <c r="O1630" s="1" t="s">
        <v>6528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x14ac:dyDescent="0.25">
      <c r="A1631" s="1" t="s">
        <v>6124</v>
      </c>
      <c r="B1631" s="1" t="s">
        <v>5408</v>
      </c>
      <c r="C1631" s="1">
        <v>5</v>
      </c>
      <c r="D1631" s="1">
        <v>1.5</v>
      </c>
      <c r="E1631" s="1">
        <v>283</v>
      </c>
      <c r="F1631" s="1" t="s">
        <v>30</v>
      </c>
      <c r="G1631" s="1" t="s">
        <v>146</v>
      </c>
      <c r="H1631" s="1" t="s">
        <v>148</v>
      </c>
      <c r="I1631" s="1" t="s">
        <v>28</v>
      </c>
      <c r="J1631" s="1" t="s">
        <v>149</v>
      </c>
      <c r="K1631" s="1" t="s">
        <v>55</v>
      </c>
      <c r="L1631" s="1" t="s">
        <v>34</v>
      </c>
      <c r="M1631" s="1"/>
      <c r="N1631" s="1"/>
      <c r="O1631" s="1" t="s">
        <v>6528</v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x14ac:dyDescent="0.25">
      <c r="A1632" s="1" t="s">
        <v>6126</v>
      </c>
      <c r="B1632" s="1" t="s">
        <v>5408</v>
      </c>
      <c r="C1632" s="1">
        <v>4</v>
      </c>
      <c r="D1632" s="1">
        <v>1.5</v>
      </c>
      <c r="E1632" s="1">
        <v>129</v>
      </c>
      <c r="F1632" s="1" t="s">
        <v>343</v>
      </c>
      <c r="G1632" s="1" t="s">
        <v>1354</v>
      </c>
      <c r="H1632" s="1" t="s">
        <v>1356</v>
      </c>
      <c r="I1632" s="1" t="s">
        <v>1357</v>
      </c>
      <c r="J1632" s="1" t="s">
        <v>1358</v>
      </c>
      <c r="K1632" s="1" t="s">
        <v>1284</v>
      </c>
      <c r="L1632" s="1" t="s">
        <v>34</v>
      </c>
      <c r="M1632" s="1"/>
      <c r="N1632" s="1"/>
      <c r="O1632" s="1" t="s">
        <v>6528</v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x14ac:dyDescent="0.25">
      <c r="A1633" s="1" t="s">
        <v>6127</v>
      </c>
      <c r="B1633" s="1" t="s">
        <v>5408</v>
      </c>
      <c r="C1633" s="1">
        <v>5</v>
      </c>
      <c r="D1633" s="1">
        <v>1.5</v>
      </c>
      <c r="E1633" s="1">
        <v>83</v>
      </c>
      <c r="F1633" s="1" t="s">
        <v>343</v>
      </c>
      <c r="G1633" s="1" t="s">
        <v>1330</v>
      </c>
      <c r="H1633" s="1" t="s">
        <v>1332</v>
      </c>
      <c r="I1633" s="1" t="s">
        <v>1333</v>
      </c>
      <c r="J1633" s="1" t="s">
        <v>1334</v>
      </c>
      <c r="K1633" s="1" t="s">
        <v>68</v>
      </c>
      <c r="L1633" s="1" t="s">
        <v>34</v>
      </c>
      <c r="M1633" s="1"/>
      <c r="N1633" s="1"/>
      <c r="O1633" s="1" t="s">
        <v>6528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x14ac:dyDescent="0.25">
      <c r="A1634" s="1" t="s">
        <v>6128</v>
      </c>
      <c r="B1634" s="1" t="s">
        <v>5408</v>
      </c>
      <c r="C1634" s="1">
        <v>4</v>
      </c>
      <c r="D1634" s="1">
        <v>1.5</v>
      </c>
      <c r="E1634" s="1">
        <v>2265</v>
      </c>
      <c r="F1634" s="1" t="s">
        <v>399</v>
      </c>
      <c r="G1634" s="1" t="s">
        <v>1308</v>
      </c>
      <c r="H1634" s="1" t="s">
        <v>1310</v>
      </c>
      <c r="I1634" s="1" t="s">
        <v>28</v>
      </c>
      <c r="J1634" s="1" t="s">
        <v>1311</v>
      </c>
      <c r="K1634" s="1" t="s">
        <v>144</v>
      </c>
      <c r="L1634" s="1" t="s">
        <v>34</v>
      </c>
      <c r="M1634" s="1"/>
      <c r="N1634" s="1"/>
      <c r="O1634" s="1" t="s">
        <v>6528</v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x14ac:dyDescent="0.25">
      <c r="A1635" s="1" t="s">
        <v>6129</v>
      </c>
      <c r="B1635" s="1" t="s">
        <v>5408</v>
      </c>
      <c r="C1635" s="1">
        <v>4</v>
      </c>
      <c r="D1635" s="1">
        <v>1.5</v>
      </c>
      <c r="E1635" s="1">
        <v>212</v>
      </c>
      <c r="F1635" s="1" t="s">
        <v>343</v>
      </c>
      <c r="G1635" s="1" t="s">
        <v>1348</v>
      </c>
      <c r="H1635" s="1" t="s">
        <v>1350</v>
      </c>
      <c r="I1635" s="1" t="s">
        <v>1351</v>
      </c>
      <c r="J1635" s="1" t="s">
        <v>1352</v>
      </c>
      <c r="K1635" s="1" t="s">
        <v>68</v>
      </c>
      <c r="L1635" s="1" t="s">
        <v>34</v>
      </c>
      <c r="M1635" s="1"/>
      <c r="N1635" s="1"/>
      <c r="O1635" s="1" t="s">
        <v>6528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x14ac:dyDescent="0.25">
      <c r="A1636" s="1" t="s">
        <v>6129</v>
      </c>
      <c r="B1636" s="1" t="s">
        <v>5408</v>
      </c>
      <c r="C1636" s="1">
        <v>4</v>
      </c>
      <c r="D1636" s="1">
        <v>1.5</v>
      </c>
      <c r="E1636" s="1">
        <v>212</v>
      </c>
      <c r="F1636" s="1" t="s">
        <v>343</v>
      </c>
      <c r="G1636" s="1" t="s">
        <v>1348</v>
      </c>
      <c r="H1636" s="1" t="s">
        <v>1350</v>
      </c>
      <c r="I1636" s="1" t="s">
        <v>1351</v>
      </c>
      <c r="J1636" s="1" t="s">
        <v>1352</v>
      </c>
      <c r="K1636" s="1" t="s">
        <v>68</v>
      </c>
      <c r="L1636" s="1" t="s">
        <v>34</v>
      </c>
      <c r="M1636" s="1"/>
      <c r="N1636" s="1"/>
      <c r="O1636" s="1" t="s">
        <v>6528</v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x14ac:dyDescent="0.25">
      <c r="A1637" s="1" t="s">
        <v>6130</v>
      </c>
      <c r="B1637" s="1" t="s">
        <v>5408</v>
      </c>
      <c r="C1637" s="1">
        <v>4</v>
      </c>
      <c r="D1637" s="1">
        <v>1.5</v>
      </c>
      <c r="E1637" s="1">
        <v>159</v>
      </c>
      <c r="F1637" s="1" t="s">
        <v>343</v>
      </c>
      <c r="G1637" s="1" t="s">
        <v>1268</v>
      </c>
      <c r="H1637" s="1" t="s">
        <v>1270</v>
      </c>
      <c r="I1637" s="1" t="s">
        <v>1271</v>
      </c>
      <c r="J1637" s="1" t="s">
        <v>1272</v>
      </c>
      <c r="K1637" s="1" t="s">
        <v>200</v>
      </c>
      <c r="L1637" s="1" t="s">
        <v>34</v>
      </c>
      <c r="M1637" s="1"/>
      <c r="N1637" s="1"/>
      <c r="O1637" s="1" t="s">
        <v>6528</v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x14ac:dyDescent="0.25">
      <c r="A1638" s="1" t="s">
        <v>6132</v>
      </c>
      <c r="B1638" s="1" t="s">
        <v>5408</v>
      </c>
      <c r="C1638" s="1">
        <v>4</v>
      </c>
      <c r="D1638" s="1">
        <v>1.5</v>
      </c>
      <c r="E1638" s="1">
        <v>166</v>
      </c>
      <c r="F1638" s="1" t="s">
        <v>343</v>
      </c>
      <c r="G1638" s="1" t="s">
        <v>1274</v>
      </c>
      <c r="H1638" s="1" t="s">
        <v>1276</v>
      </c>
      <c r="I1638" s="1" t="s">
        <v>1277</v>
      </c>
      <c r="J1638" s="1" t="s">
        <v>1278</v>
      </c>
      <c r="K1638" s="1" t="s">
        <v>68</v>
      </c>
      <c r="L1638" s="1" t="s">
        <v>34</v>
      </c>
      <c r="M1638" s="1"/>
      <c r="N1638" s="1"/>
      <c r="O1638" s="1" t="s">
        <v>6528</v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x14ac:dyDescent="0.25">
      <c r="A1639" s="1" t="s">
        <v>6133</v>
      </c>
      <c r="B1639" s="1" t="s">
        <v>5408</v>
      </c>
      <c r="C1639" s="1">
        <v>4</v>
      </c>
      <c r="D1639" s="1">
        <v>1</v>
      </c>
      <c r="E1639" s="1">
        <v>8350</v>
      </c>
      <c r="F1639" s="1" t="s">
        <v>30</v>
      </c>
      <c r="G1639" s="1" t="s">
        <v>3106</v>
      </c>
      <c r="H1639" s="1" t="s">
        <v>1263</v>
      </c>
      <c r="I1639" s="1" t="s">
        <v>3108</v>
      </c>
      <c r="J1639" s="1" t="s">
        <v>1265</v>
      </c>
      <c r="K1639" s="1" t="s">
        <v>1266</v>
      </c>
      <c r="L1639" s="1" t="s">
        <v>34</v>
      </c>
      <c r="M1639" s="1"/>
      <c r="N1639" s="1"/>
      <c r="O1639" s="1" t="s">
        <v>6528</v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x14ac:dyDescent="0.25">
      <c r="A1640" s="1" t="s">
        <v>6134</v>
      </c>
      <c r="B1640" s="1" t="s">
        <v>5408</v>
      </c>
      <c r="C1640" s="1">
        <v>4</v>
      </c>
      <c r="D1640" s="1">
        <v>1.5</v>
      </c>
      <c r="E1640" s="1">
        <v>131</v>
      </c>
      <c r="F1640" s="1" t="s">
        <v>343</v>
      </c>
      <c r="G1640" s="1" t="s">
        <v>1297</v>
      </c>
      <c r="H1640" s="1" t="s">
        <v>1299</v>
      </c>
      <c r="I1640" s="1" t="s">
        <v>1300</v>
      </c>
      <c r="J1640" s="1" t="s">
        <v>1301</v>
      </c>
      <c r="K1640" s="1" t="s">
        <v>68</v>
      </c>
      <c r="L1640" s="1" t="s">
        <v>34</v>
      </c>
      <c r="M1640" s="1"/>
      <c r="N1640" s="1"/>
      <c r="O1640" s="1" t="s">
        <v>6528</v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x14ac:dyDescent="0.25">
      <c r="A1641" s="1" t="s">
        <v>6135</v>
      </c>
      <c r="B1641" s="1" t="s">
        <v>5408</v>
      </c>
      <c r="C1641" s="1">
        <v>4</v>
      </c>
      <c r="D1641" s="1">
        <v>1.5</v>
      </c>
      <c r="E1641" s="1">
        <v>3961</v>
      </c>
      <c r="F1641" s="1" t="s">
        <v>343</v>
      </c>
      <c r="G1641" s="1" t="s">
        <v>3088</v>
      </c>
      <c r="H1641" s="1" t="s">
        <v>3083</v>
      </c>
      <c r="I1641" s="1" t="s">
        <v>3090</v>
      </c>
      <c r="J1641" s="1" t="s">
        <v>118</v>
      </c>
      <c r="K1641" s="1" t="s">
        <v>1284</v>
      </c>
      <c r="L1641" s="1" t="s">
        <v>34</v>
      </c>
      <c r="M1641" s="1"/>
      <c r="N1641" s="1"/>
      <c r="O1641" s="1" t="s">
        <v>6528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x14ac:dyDescent="0.25">
      <c r="A1642" s="1" t="s">
        <v>6136</v>
      </c>
      <c r="B1642" s="1" t="s">
        <v>5408</v>
      </c>
      <c r="C1642" s="1">
        <v>4</v>
      </c>
      <c r="D1642" s="1">
        <v>1</v>
      </c>
      <c r="E1642" s="1">
        <v>241</v>
      </c>
      <c r="F1642" s="1" t="s">
        <v>30</v>
      </c>
      <c r="G1642" s="1" t="s">
        <v>6137</v>
      </c>
      <c r="H1642" s="1" t="s">
        <v>6139</v>
      </c>
      <c r="I1642" s="1" t="s">
        <v>28</v>
      </c>
      <c r="J1642" s="1" t="s">
        <v>6140</v>
      </c>
      <c r="K1642" s="1" t="s">
        <v>3141</v>
      </c>
      <c r="L1642" s="1" t="s">
        <v>3142</v>
      </c>
      <c r="M1642" s="1"/>
      <c r="N1642" s="1"/>
      <c r="O1642" s="1" t="s">
        <v>6528</v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x14ac:dyDescent="0.25">
      <c r="A1643" s="1" t="s">
        <v>6141</v>
      </c>
      <c r="B1643" s="1" t="s">
        <v>5408</v>
      </c>
      <c r="C1643" s="1">
        <v>4</v>
      </c>
      <c r="D1643" s="1">
        <v>1</v>
      </c>
      <c r="E1643" s="1">
        <v>256</v>
      </c>
      <c r="F1643" s="1" t="s">
        <v>30</v>
      </c>
      <c r="G1643" s="1" t="s">
        <v>6142</v>
      </c>
      <c r="H1643" s="1" t="s">
        <v>6144</v>
      </c>
      <c r="I1643" s="1" t="s">
        <v>6145</v>
      </c>
      <c r="J1643" s="1" t="s">
        <v>98</v>
      </c>
      <c r="K1643" s="1" t="s">
        <v>3149</v>
      </c>
      <c r="L1643" s="1" t="s">
        <v>3142</v>
      </c>
      <c r="M1643" s="1"/>
      <c r="N1643" s="1"/>
      <c r="O1643" s="1" t="s">
        <v>6528</v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x14ac:dyDescent="0.25">
      <c r="A1644" s="1" t="s">
        <v>6146</v>
      </c>
      <c r="B1644" s="1" t="s">
        <v>5408</v>
      </c>
      <c r="C1644" s="1">
        <v>4</v>
      </c>
      <c r="D1644" s="1">
        <v>2</v>
      </c>
      <c r="E1644" s="1">
        <v>115</v>
      </c>
      <c r="F1644" s="1" t="s">
        <v>343</v>
      </c>
      <c r="G1644" s="1" t="s">
        <v>3151</v>
      </c>
      <c r="H1644" s="1" t="s">
        <v>3153</v>
      </c>
      <c r="I1644" s="1" t="s">
        <v>3154</v>
      </c>
      <c r="J1644" s="1" t="s">
        <v>3155</v>
      </c>
      <c r="K1644" s="1" t="s">
        <v>3141</v>
      </c>
      <c r="L1644" s="1" t="s">
        <v>3142</v>
      </c>
      <c r="M1644" s="1"/>
      <c r="N1644" s="1"/>
      <c r="O1644" s="1" t="s">
        <v>6528</v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x14ac:dyDescent="0.25">
      <c r="A1645" s="1" t="s">
        <v>6147</v>
      </c>
      <c r="B1645" s="1" t="s">
        <v>5408</v>
      </c>
      <c r="C1645" s="1">
        <v>4</v>
      </c>
      <c r="D1645" s="1">
        <v>2</v>
      </c>
      <c r="E1645" s="1">
        <v>105</v>
      </c>
      <c r="F1645" s="1" t="s">
        <v>343</v>
      </c>
      <c r="G1645" s="1" t="s">
        <v>3157</v>
      </c>
      <c r="H1645" s="1" t="s">
        <v>3159</v>
      </c>
      <c r="I1645" s="1" t="s">
        <v>3160</v>
      </c>
      <c r="J1645" s="1" t="s">
        <v>687</v>
      </c>
      <c r="K1645" s="1" t="s">
        <v>3141</v>
      </c>
      <c r="L1645" s="1" t="s">
        <v>3142</v>
      </c>
      <c r="M1645" s="1"/>
      <c r="N1645" s="1"/>
      <c r="O1645" s="1" t="s">
        <v>6528</v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x14ac:dyDescent="0.25">
      <c r="A1646" s="1" t="s">
        <v>6148</v>
      </c>
      <c r="B1646" s="1" t="s">
        <v>5408</v>
      </c>
      <c r="C1646" s="1">
        <v>4</v>
      </c>
      <c r="D1646" s="1">
        <v>2</v>
      </c>
      <c r="E1646" s="1">
        <v>8483</v>
      </c>
      <c r="F1646" s="1" t="s">
        <v>343</v>
      </c>
      <c r="G1646" s="1" t="s">
        <v>3134</v>
      </c>
      <c r="H1646" s="1" t="s">
        <v>3138</v>
      </c>
      <c r="I1646" s="1" t="s">
        <v>3139</v>
      </c>
      <c r="J1646" s="1" t="s">
        <v>3140</v>
      </c>
      <c r="K1646" s="1" t="s">
        <v>3141</v>
      </c>
      <c r="L1646" s="1" t="s">
        <v>3142</v>
      </c>
      <c r="M1646" s="1"/>
      <c r="N1646" s="1"/>
      <c r="O1646" s="1" t="s">
        <v>6528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x14ac:dyDescent="0.25">
      <c r="A1647" s="1" t="s">
        <v>6149</v>
      </c>
      <c r="B1647" s="1" t="s">
        <v>5408</v>
      </c>
      <c r="C1647" s="1">
        <v>4</v>
      </c>
      <c r="D1647" s="1">
        <v>1</v>
      </c>
      <c r="E1647" s="1">
        <v>5906</v>
      </c>
      <c r="F1647" s="1" t="s">
        <v>30</v>
      </c>
      <c r="G1647" s="1" t="s">
        <v>6150</v>
      </c>
      <c r="H1647" s="1" t="s">
        <v>6152</v>
      </c>
      <c r="I1647" s="1" t="s">
        <v>6153</v>
      </c>
      <c r="J1647" s="1" t="s">
        <v>6154</v>
      </c>
      <c r="K1647" s="1" t="s">
        <v>6155</v>
      </c>
      <c r="L1647" s="1" t="s">
        <v>3142</v>
      </c>
      <c r="M1647" s="1"/>
      <c r="N1647" s="1"/>
      <c r="O1647" s="1" t="s">
        <v>6528</v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x14ac:dyDescent="0.25">
      <c r="A1648" s="1" t="s">
        <v>6156</v>
      </c>
      <c r="B1648" s="1" t="s">
        <v>5408</v>
      </c>
      <c r="C1648" s="1">
        <v>4</v>
      </c>
      <c r="D1648" s="1">
        <v>2</v>
      </c>
      <c r="E1648" s="1">
        <v>120</v>
      </c>
      <c r="F1648" s="1" t="s">
        <v>343</v>
      </c>
      <c r="G1648" s="1" t="s">
        <v>3144</v>
      </c>
      <c r="H1648" s="1" t="s">
        <v>3146</v>
      </c>
      <c r="I1648" s="1" t="s">
        <v>3147</v>
      </c>
      <c r="J1648" s="1" t="s">
        <v>3148</v>
      </c>
      <c r="K1648" s="1" t="s">
        <v>3149</v>
      </c>
      <c r="L1648" s="1" t="s">
        <v>3142</v>
      </c>
      <c r="M1648" s="1"/>
      <c r="N1648" s="1"/>
      <c r="O1648" s="1" t="s">
        <v>6528</v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x14ac:dyDescent="0.25">
      <c r="A1649" s="1" t="s">
        <v>6157</v>
      </c>
      <c r="B1649" s="1" t="s">
        <v>5408</v>
      </c>
      <c r="C1649" s="1">
        <v>4</v>
      </c>
      <c r="D1649" s="1">
        <v>1.5</v>
      </c>
      <c r="E1649" s="1">
        <v>201</v>
      </c>
      <c r="F1649" s="1" t="s">
        <v>343</v>
      </c>
      <c r="G1649" s="1" t="s">
        <v>1370</v>
      </c>
      <c r="H1649" s="1" t="s">
        <v>1372</v>
      </c>
      <c r="I1649" s="1" t="s">
        <v>1373</v>
      </c>
      <c r="J1649" s="1" t="s">
        <v>1374</v>
      </c>
      <c r="K1649" s="1" t="s">
        <v>155</v>
      </c>
      <c r="L1649" s="1" t="s">
        <v>34</v>
      </c>
      <c r="M1649" s="1"/>
      <c r="N1649" s="1"/>
      <c r="O1649" s="1" t="s">
        <v>6528</v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x14ac:dyDescent="0.25">
      <c r="A1650" s="1" t="s">
        <v>6158</v>
      </c>
      <c r="B1650" s="1" t="s">
        <v>5408</v>
      </c>
      <c r="C1650" s="1">
        <v>5</v>
      </c>
      <c r="D1650" s="1">
        <v>1.5</v>
      </c>
      <c r="E1650" s="1">
        <v>362</v>
      </c>
      <c r="F1650" s="1" t="s">
        <v>30</v>
      </c>
      <c r="G1650" s="1" t="s">
        <v>151</v>
      </c>
      <c r="H1650" s="1" t="s">
        <v>153</v>
      </c>
      <c r="I1650" s="1" t="s">
        <v>28</v>
      </c>
      <c r="J1650" s="1" t="s">
        <v>154</v>
      </c>
      <c r="K1650" s="1" t="s">
        <v>155</v>
      </c>
      <c r="L1650" s="1" t="s">
        <v>34</v>
      </c>
      <c r="M1650" s="1"/>
      <c r="N1650" s="1"/>
      <c r="O1650" s="1" t="s">
        <v>6528</v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x14ac:dyDescent="0.25">
      <c r="A1651" s="1" t="s">
        <v>6159</v>
      </c>
      <c r="B1651" s="1" t="s">
        <v>5408</v>
      </c>
      <c r="C1651" s="1">
        <v>4</v>
      </c>
      <c r="D1651" s="1">
        <v>1</v>
      </c>
      <c r="E1651" s="1">
        <v>263</v>
      </c>
      <c r="F1651" s="1" t="s">
        <v>30</v>
      </c>
      <c r="G1651" s="1" t="s">
        <v>1388</v>
      </c>
      <c r="H1651" s="1" t="s">
        <v>1390</v>
      </c>
      <c r="I1651" s="1" t="s">
        <v>28</v>
      </c>
      <c r="J1651" s="1" t="s">
        <v>1391</v>
      </c>
      <c r="K1651" s="1" t="s">
        <v>1392</v>
      </c>
      <c r="L1651" s="1" t="s">
        <v>34</v>
      </c>
      <c r="M1651" s="1"/>
      <c r="N1651" s="1"/>
      <c r="O1651" s="1" t="s">
        <v>6528</v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x14ac:dyDescent="0.25">
      <c r="A1652" s="1" t="s">
        <v>6160</v>
      </c>
      <c r="B1652" s="1" t="s">
        <v>5408</v>
      </c>
      <c r="C1652" s="1">
        <v>4</v>
      </c>
      <c r="D1652" s="1">
        <v>1.5</v>
      </c>
      <c r="E1652" s="1">
        <v>2241</v>
      </c>
      <c r="F1652" s="1" t="s">
        <v>399</v>
      </c>
      <c r="G1652" s="1" t="s">
        <v>1420</v>
      </c>
      <c r="H1652" s="1" t="s">
        <v>1422</v>
      </c>
      <c r="I1652" s="1" t="s">
        <v>28</v>
      </c>
      <c r="J1652" s="1" t="s">
        <v>1386</v>
      </c>
      <c r="K1652" s="1" t="s">
        <v>227</v>
      </c>
      <c r="L1652" s="1" t="s">
        <v>34</v>
      </c>
      <c r="M1652" s="1"/>
      <c r="N1652" s="1"/>
      <c r="O1652" s="1" t="s">
        <v>6528</v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x14ac:dyDescent="0.25">
      <c r="A1653" s="1" t="s">
        <v>6161</v>
      </c>
      <c r="B1653" s="1" t="s">
        <v>5408</v>
      </c>
      <c r="C1653" s="1">
        <v>4</v>
      </c>
      <c r="D1653" s="1">
        <v>1</v>
      </c>
      <c r="E1653" s="1">
        <v>309</v>
      </c>
      <c r="F1653" s="1" t="s">
        <v>30</v>
      </c>
      <c r="G1653" s="1" t="s">
        <v>1411</v>
      </c>
      <c r="H1653" s="1" t="s">
        <v>1413</v>
      </c>
      <c r="I1653" s="1" t="s">
        <v>28</v>
      </c>
      <c r="J1653" s="1" t="s">
        <v>346</v>
      </c>
      <c r="K1653" s="1" t="s">
        <v>227</v>
      </c>
      <c r="L1653" s="1" t="s">
        <v>34</v>
      </c>
      <c r="M1653" s="1"/>
      <c r="N1653" s="1"/>
      <c r="O1653" s="1" t="s">
        <v>6528</v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x14ac:dyDescent="0.25">
      <c r="A1654" s="1" t="s">
        <v>6163</v>
      </c>
      <c r="B1654" s="1" t="s">
        <v>5408</v>
      </c>
      <c r="C1654" s="1">
        <v>4</v>
      </c>
      <c r="D1654" s="1">
        <v>1</v>
      </c>
      <c r="E1654" s="1">
        <v>161</v>
      </c>
      <c r="F1654" s="1" t="s">
        <v>343</v>
      </c>
      <c r="G1654" s="1" t="s">
        <v>1382</v>
      </c>
      <c r="H1654" s="1" t="s">
        <v>1384</v>
      </c>
      <c r="I1654" s="1" t="s">
        <v>1385</v>
      </c>
      <c r="J1654" s="1" t="s">
        <v>1386</v>
      </c>
      <c r="K1654" s="1" t="s">
        <v>227</v>
      </c>
      <c r="L1654" s="1" t="s">
        <v>34</v>
      </c>
      <c r="M1654" s="1"/>
      <c r="N1654" s="1"/>
      <c r="O1654" s="1" t="s">
        <v>6528</v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x14ac:dyDescent="0.25">
      <c r="A1655" s="1" t="s">
        <v>6164</v>
      </c>
      <c r="B1655" s="1" t="s">
        <v>5408</v>
      </c>
      <c r="C1655" s="1">
        <v>4</v>
      </c>
      <c r="D1655" s="1">
        <v>1</v>
      </c>
      <c r="E1655" s="1">
        <v>137</v>
      </c>
      <c r="F1655" s="1" t="s">
        <v>343</v>
      </c>
      <c r="G1655" s="1" t="s">
        <v>1405</v>
      </c>
      <c r="H1655" s="1" t="s">
        <v>1407</v>
      </c>
      <c r="I1655" s="1" t="s">
        <v>1408</v>
      </c>
      <c r="J1655" s="1" t="s">
        <v>1409</v>
      </c>
      <c r="K1655" s="1" t="s">
        <v>267</v>
      </c>
      <c r="L1655" s="1" t="s">
        <v>34</v>
      </c>
      <c r="M1655" s="1"/>
      <c r="N1655" s="1"/>
      <c r="O1655" s="1" t="s">
        <v>6528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x14ac:dyDescent="0.25">
      <c r="A1656" s="1" t="s">
        <v>6165</v>
      </c>
      <c r="B1656" s="1" t="s">
        <v>5408</v>
      </c>
      <c r="C1656" s="1">
        <v>4</v>
      </c>
      <c r="D1656" s="1">
        <v>1</v>
      </c>
      <c r="E1656" s="1">
        <v>94</v>
      </c>
      <c r="F1656" s="1" t="s">
        <v>343</v>
      </c>
      <c r="G1656" s="1" t="s">
        <v>1376</v>
      </c>
      <c r="H1656" s="1" t="s">
        <v>1378</v>
      </c>
      <c r="I1656" s="1" t="s">
        <v>1379</v>
      </c>
      <c r="J1656" s="1" t="s">
        <v>1380</v>
      </c>
      <c r="K1656" s="1" t="s">
        <v>227</v>
      </c>
      <c r="L1656" s="1" t="s">
        <v>34</v>
      </c>
      <c r="M1656" s="1"/>
      <c r="N1656" s="1"/>
      <c r="O1656" s="1" t="s">
        <v>6528</v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x14ac:dyDescent="0.25">
      <c r="A1657" s="1" t="s">
        <v>6166</v>
      </c>
      <c r="B1657" s="1" t="s">
        <v>5408</v>
      </c>
      <c r="C1657" s="1">
        <v>4</v>
      </c>
      <c r="D1657" s="1">
        <v>1.5</v>
      </c>
      <c r="E1657" s="1">
        <v>2254</v>
      </c>
      <c r="F1657" s="1" t="s">
        <v>399</v>
      </c>
      <c r="G1657" s="1" t="s">
        <v>1434</v>
      </c>
      <c r="H1657" s="1" t="s">
        <v>1436</v>
      </c>
      <c r="I1657" s="1" t="s">
        <v>1437</v>
      </c>
      <c r="J1657" s="1" t="s">
        <v>1438</v>
      </c>
      <c r="K1657" s="1" t="s">
        <v>1439</v>
      </c>
      <c r="L1657" s="1" t="s">
        <v>34</v>
      </c>
      <c r="M1657" s="1"/>
      <c r="N1657" s="1"/>
      <c r="O1657" s="1" t="s">
        <v>6528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x14ac:dyDescent="0.25">
      <c r="A1658" s="1" t="s">
        <v>6167</v>
      </c>
      <c r="B1658" s="1" t="s">
        <v>5408</v>
      </c>
      <c r="C1658" s="1">
        <v>4</v>
      </c>
      <c r="D1658" s="1">
        <v>1</v>
      </c>
      <c r="E1658" s="1">
        <v>347</v>
      </c>
      <c r="F1658" s="1" t="s">
        <v>30</v>
      </c>
      <c r="G1658" s="1" t="s">
        <v>157</v>
      </c>
      <c r="H1658" s="1" t="s">
        <v>160</v>
      </c>
      <c r="I1658" s="1" t="s">
        <v>161</v>
      </c>
      <c r="J1658" s="1" t="s">
        <v>162</v>
      </c>
      <c r="K1658" s="1" t="s">
        <v>163</v>
      </c>
      <c r="L1658" s="1" t="s">
        <v>34</v>
      </c>
      <c r="M1658" s="1"/>
      <c r="N1658" s="1"/>
      <c r="O1658" s="1" t="s">
        <v>6528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x14ac:dyDescent="0.25">
      <c r="A1659" s="1" t="s">
        <v>6169</v>
      </c>
      <c r="B1659" s="1" t="s">
        <v>5408</v>
      </c>
      <c r="C1659" s="1">
        <v>4</v>
      </c>
      <c r="D1659" s="1">
        <v>1</v>
      </c>
      <c r="E1659" s="1">
        <v>8477</v>
      </c>
      <c r="F1659" s="1" t="s">
        <v>30</v>
      </c>
      <c r="G1659" s="1" t="s">
        <v>1441</v>
      </c>
      <c r="H1659" s="1" t="s">
        <v>1443</v>
      </c>
      <c r="I1659" s="1" t="s">
        <v>1040</v>
      </c>
      <c r="J1659" s="1" t="s">
        <v>1444</v>
      </c>
      <c r="K1659" s="1" t="s">
        <v>1445</v>
      </c>
      <c r="L1659" s="1" t="s">
        <v>34</v>
      </c>
      <c r="M1659" s="1"/>
      <c r="N1659" s="1"/>
      <c r="O1659" s="1" t="s">
        <v>6528</v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x14ac:dyDescent="0.25">
      <c r="A1660" s="1" t="s">
        <v>6170</v>
      </c>
      <c r="B1660" s="1" t="s">
        <v>5408</v>
      </c>
      <c r="C1660" s="1">
        <v>4</v>
      </c>
      <c r="D1660" s="1">
        <v>1.5</v>
      </c>
      <c r="E1660" s="1">
        <v>2269</v>
      </c>
      <c r="F1660" s="1" t="s">
        <v>399</v>
      </c>
      <c r="G1660" s="1" t="s">
        <v>1447</v>
      </c>
      <c r="H1660" s="1" t="s">
        <v>1449</v>
      </c>
      <c r="I1660" s="1" t="s">
        <v>1450</v>
      </c>
      <c r="J1660" s="1" t="s">
        <v>1451</v>
      </c>
      <c r="K1660" s="1" t="s">
        <v>1452</v>
      </c>
      <c r="L1660" s="1" t="s">
        <v>34</v>
      </c>
      <c r="M1660" s="1"/>
      <c r="N1660" s="1"/>
      <c r="O1660" s="1" t="s">
        <v>6528</v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x14ac:dyDescent="0.25">
      <c r="A1661" s="1" t="s">
        <v>6171</v>
      </c>
      <c r="B1661" s="1" t="s">
        <v>5408</v>
      </c>
      <c r="C1661" s="1">
        <v>4</v>
      </c>
      <c r="D1661" s="1">
        <v>1</v>
      </c>
      <c r="E1661" s="1">
        <v>324</v>
      </c>
      <c r="F1661" s="1" t="s">
        <v>30</v>
      </c>
      <c r="G1661" s="1" t="s">
        <v>3185</v>
      </c>
      <c r="H1661" s="1" t="s">
        <v>3187</v>
      </c>
      <c r="I1661" s="1" t="s">
        <v>3188</v>
      </c>
      <c r="J1661" s="1" t="s">
        <v>1439</v>
      </c>
      <c r="K1661" s="1" t="s">
        <v>1439</v>
      </c>
      <c r="L1661" s="1" t="s">
        <v>34</v>
      </c>
      <c r="M1661" s="1"/>
      <c r="N1661" s="1"/>
      <c r="O1661" s="1" t="s">
        <v>6528</v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x14ac:dyDescent="0.25">
      <c r="A1662" s="1" t="s">
        <v>6172</v>
      </c>
      <c r="B1662" s="1" t="s">
        <v>5408</v>
      </c>
      <c r="C1662" s="1">
        <v>4</v>
      </c>
      <c r="D1662" s="1">
        <v>1</v>
      </c>
      <c r="E1662" s="1">
        <v>348</v>
      </c>
      <c r="F1662" s="1" t="s">
        <v>30</v>
      </c>
      <c r="G1662" s="1" t="s">
        <v>3204</v>
      </c>
      <c r="H1662" s="1" t="s">
        <v>3206</v>
      </c>
      <c r="I1662" s="1" t="s">
        <v>3207</v>
      </c>
      <c r="J1662" s="1" t="s">
        <v>3208</v>
      </c>
      <c r="K1662" s="1" t="s">
        <v>1432</v>
      </c>
      <c r="L1662" s="1" t="s">
        <v>34</v>
      </c>
      <c r="M1662" s="1"/>
      <c r="N1662" s="1"/>
      <c r="O1662" s="1" t="s">
        <v>6528</v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x14ac:dyDescent="0.25">
      <c r="A1663" s="1" t="s">
        <v>6174</v>
      </c>
      <c r="B1663" s="1" t="s">
        <v>5408</v>
      </c>
      <c r="C1663" s="1">
        <v>4</v>
      </c>
      <c r="D1663" s="1">
        <v>1</v>
      </c>
      <c r="E1663" s="1">
        <v>183</v>
      </c>
      <c r="F1663" s="1" t="s">
        <v>343</v>
      </c>
      <c r="G1663" s="1" t="s">
        <v>3190</v>
      </c>
      <c r="H1663" s="1" t="s">
        <v>3192</v>
      </c>
      <c r="I1663" s="1" t="s">
        <v>3193</v>
      </c>
      <c r="J1663" s="1" t="s">
        <v>3194</v>
      </c>
      <c r="K1663" s="1" t="s">
        <v>1439</v>
      </c>
      <c r="L1663" s="1" t="s">
        <v>34</v>
      </c>
      <c r="M1663" s="1"/>
      <c r="N1663" s="1"/>
      <c r="O1663" s="1" t="s">
        <v>6528</v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x14ac:dyDescent="0.25">
      <c r="A1664" s="1" t="s">
        <v>6175</v>
      </c>
      <c r="B1664" s="1" t="s">
        <v>5408</v>
      </c>
      <c r="C1664" s="1">
        <v>5</v>
      </c>
      <c r="D1664" s="1">
        <v>1.5</v>
      </c>
      <c r="E1664" s="1">
        <v>3963</v>
      </c>
      <c r="F1664" s="1" t="s">
        <v>30</v>
      </c>
      <c r="G1664" s="1" t="s">
        <v>1501</v>
      </c>
      <c r="H1664" s="1" t="s">
        <v>1502</v>
      </c>
      <c r="I1664" s="1" t="s">
        <v>1503</v>
      </c>
      <c r="J1664" s="1" t="s">
        <v>1504</v>
      </c>
      <c r="K1664" s="1" t="s">
        <v>1459</v>
      </c>
      <c r="L1664" s="1" t="s">
        <v>34</v>
      </c>
      <c r="M1664" s="1"/>
      <c r="N1664" s="1"/>
      <c r="O1664" s="1" t="s">
        <v>6528</v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x14ac:dyDescent="0.25">
      <c r="A1665" s="1" t="s">
        <v>6177</v>
      </c>
      <c r="B1665" s="1" t="s">
        <v>5408</v>
      </c>
      <c r="C1665" s="1">
        <v>5</v>
      </c>
      <c r="D1665" s="1">
        <v>1.5</v>
      </c>
      <c r="E1665" s="1">
        <v>200</v>
      </c>
      <c r="F1665" s="1" t="s">
        <v>343</v>
      </c>
      <c r="G1665" s="1" t="s">
        <v>1491</v>
      </c>
      <c r="H1665" s="1" t="s">
        <v>316</v>
      </c>
      <c r="I1665" s="1" t="s">
        <v>1493</v>
      </c>
      <c r="J1665" s="1" t="s">
        <v>1494</v>
      </c>
      <c r="K1665" s="1" t="s">
        <v>1459</v>
      </c>
      <c r="L1665" s="1" t="s">
        <v>34</v>
      </c>
      <c r="M1665" s="1"/>
      <c r="N1665" s="1"/>
      <c r="O1665" s="1" t="s">
        <v>6528</v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x14ac:dyDescent="0.25">
      <c r="A1666" s="1" t="s">
        <v>6178</v>
      </c>
      <c r="B1666" s="1" t="s">
        <v>5408</v>
      </c>
      <c r="C1666" s="1">
        <v>5</v>
      </c>
      <c r="D1666" s="1">
        <v>1.5</v>
      </c>
      <c r="E1666" s="1">
        <v>360</v>
      </c>
      <c r="F1666" s="1" t="s">
        <v>30</v>
      </c>
      <c r="G1666" s="1" t="s">
        <v>1454</v>
      </c>
      <c r="H1666" s="1" t="s">
        <v>1456</v>
      </c>
      <c r="I1666" s="1" t="s">
        <v>1457</v>
      </c>
      <c r="J1666" s="1" t="s">
        <v>1458</v>
      </c>
      <c r="K1666" s="1" t="s">
        <v>1459</v>
      </c>
      <c r="L1666" s="1" t="s">
        <v>34</v>
      </c>
      <c r="M1666" s="1"/>
      <c r="N1666" s="1"/>
      <c r="O1666" s="1" t="s">
        <v>6528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x14ac:dyDescent="0.25">
      <c r="A1667" s="1" t="s">
        <v>6180</v>
      </c>
      <c r="B1667" s="1" t="s">
        <v>5408</v>
      </c>
      <c r="C1667" s="1">
        <v>4</v>
      </c>
      <c r="D1667" s="1">
        <v>1.5</v>
      </c>
      <c r="E1667" s="1">
        <v>2276</v>
      </c>
      <c r="F1667" s="1" t="s">
        <v>399</v>
      </c>
      <c r="G1667" s="1" t="s">
        <v>1479</v>
      </c>
      <c r="H1667" s="1" t="s">
        <v>1481</v>
      </c>
      <c r="I1667" s="1" t="s">
        <v>46</v>
      </c>
      <c r="J1667" s="1" t="s">
        <v>1482</v>
      </c>
      <c r="K1667" s="1" t="s">
        <v>1459</v>
      </c>
      <c r="L1667" s="1" t="s">
        <v>34</v>
      </c>
      <c r="M1667" s="1"/>
      <c r="N1667" s="1"/>
      <c r="O1667" s="1" t="s">
        <v>6528</v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x14ac:dyDescent="0.25">
      <c r="A1668" s="1" t="s">
        <v>6181</v>
      </c>
      <c r="B1668" s="1" t="s">
        <v>5408</v>
      </c>
      <c r="C1668" s="1">
        <v>4</v>
      </c>
      <c r="D1668" s="1">
        <v>1.5</v>
      </c>
      <c r="E1668" s="1">
        <v>2277</v>
      </c>
      <c r="F1668" s="1" t="s">
        <v>399</v>
      </c>
      <c r="G1668" s="1" t="s">
        <v>1496</v>
      </c>
      <c r="H1668" s="1" t="s">
        <v>1497</v>
      </c>
      <c r="I1668" s="1" t="s">
        <v>1498</v>
      </c>
      <c r="J1668" s="1" t="s">
        <v>1499</v>
      </c>
      <c r="K1668" s="1" t="s">
        <v>1459</v>
      </c>
      <c r="L1668" s="1" t="s">
        <v>34</v>
      </c>
      <c r="M1668" s="1"/>
      <c r="N1668" s="1"/>
      <c r="O1668" s="1" t="s">
        <v>6528</v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x14ac:dyDescent="0.25">
      <c r="A1669" s="1" t="s">
        <v>6182</v>
      </c>
      <c r="B1669" s="1" t="s">
        <v>5408</v>
      </c>
      <c r="C1669" s="1">
        <v>5</v>
      </c>
      <c r="D1669" s="1">
        <v>1.5</v>
      </c>
      <c r="E1669" s="1">
        <v>139</v>
      </c>
      <c r="F1669" s="1" t="s">
        <v>343</v>
      </c>
      <c r="G1669" s="1" t="s">
        <v>1473</v>
      </c>
      <c r="H1669" s="1" t="s">
        <v>1475</v>
      </c>
      <c r="I1669" s="1" t="s">
        <v>1476</v>
      </c>
      <c r="J1669" s="1" t="s">
        <v>1477</v>
      </c>
      <c r="K1669" s="1" t="s">
        <v>1459</v>
      </c>
      <c r="L1669" s="1" t="s">
        <v>34</v>
      </c>
      <c r="M1669" s="1"/>
      <c r="N1669" s="1"/>
      <c r="O1669" s="1" t="s">
        <v>6528</v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x14ac:dyDescent="0.25">
      <c r="A1670" s="1" t="s">
        <v>6183</v>
      </c>
      <c r="B1670" s="1" t="s">
        <v>5408</v>
      </c>
      <c r="C1670" s="1">
        <v>4</v>
      </c>
      <c r="D1670" s="1">
        <v>1</v>
      </c>
      <c r="E1670" s="1">
        <v>127</v>
      </c>
      <c r="F1670" s="1" t="s">
        <v>343</v>
      </c>
      <c r="G1670" s="1" t="s">
        <v>3252</v>
      </c>
      <c r="H1670" s="1" t="s">
        <v>3254</v>
      </c>
      <c r="I1670" s="1" t="s">
        <v>3255</v>
      </c>
      <c r="J1670" s="1" t="s">
        <v>3256</v>
      </c>
      <c r="K1670" s="1" t="s">
        <v>2687</v>
      </c>
      <c r="L1670" s="1" t="s">
        <v>2680</v>
      </c>
      <c r="M1670" s="1"/>
      <c r="N1670" s="1"/>
      <c r="O1670" s="1" t="s">
        <v>6528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x14ac:dyDescent="0.25">
      <c r="A1671" s="1" t="s">
        <v>6184</v>
      </c>
      <c r="B1671" s="1" t="s">
        <v>5408</v>
      </c>
      <c r="C1671" s="1">
        <v>4</v>
      </c>
      <c r="D1671" s="1">
        <v>1</v>
      </c>
      <c r="E1671" s="1">
        <v>103</v>
      </c>
      <c r="F1671" s="1" t="s">
        <v>343</v>
      </c>
      <c r="G1671" s="1" t="s">
        <v>3240</v>
      </c>
      <c r="H1671" s="1" t="s">
        <v>3242</v>
      </c>
      <c r="I1671" s="1" t="s">
        <v>3243</v>
      </c>
      <c r="J1671" s="1" t="s">
        <v>3244</v>
      </c>
      <c r="K1671" s="1" t="s">
        <v>2687</v>
      </c>
      <c r="L1671" s="1" t="s">
        <v>2680</v>
      </c>
      <c r="M1671" s="1"/>
      <c r="N1671" s="1"/>
      <c r="O1671" s="1" t="s">
        <v>6528</v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x14ac:dyDescent="0.25">
      <c r="A1672" s="1" t="s">
        <v>6185</v>
      </c>
      <c r="B1672" s="1" t="s">
        <v>5408</v>
      </c>
      <c r="C1672" s="1">
        <v>4</v>
      </c>
      <c r="D1672" s="1">
        <v>1</v>
      </c>
      <c r="E1672" s="1">
        <v>10202</v>
      </c>
      <c r="F1672" s="1" t="s">
        <v>343</v>
      </c>
      <c r="G1672" s="1" t="s">
        <v>3246</v>
      </c>
      <c r="H1672" s="1" t="s">
        <v>3248</v>
      </c>
      <c r="I1672" s="1" t="s">
        <v>3249</v>
      </c>
      <c r="J1672" s="1" t="s">
        <v>3250</v>
      </c>
      <c r="K1672" s="1" t="s">
        <v>2687</v>
      </c>
      <c r="L1672" s="1" t="s">
        <v>2680</v>
      </c>
      <c r="M1672" s="1"/>
      <c r="N1672" s="1"/>
      <c r="O1672" s="1" t="s">
        <v>6528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x14ac:dyDescent="0.25">
      <c r="A1673" s="1" t="s">
        <v>6186</v>
      </c>
      <c r="B1673" s="1" t="s">
        <v>5408</v>
      </c>
      <c r="C1673" s="1">
        <v>4</v>
      </c>
      <c r="D1673" s="1">
        <v>1</v>
      </c>
      <c r="E1673" s="1">
        <v>286</v>
      </c>
      <c r="F1673" s="1" t="s">
        <v>30</v>
      </c>
      <c r="G1673" s="1" t="s">
        <v>4083</v>
      </c>
      <c r="H1673" s="1" t="s">
        <v>4085</v>
      </c>
      <c r="I1673" s="1" t="s">
        <v>4086</v>
      </c>
      <c r="J1673" s="1" t="s">
        <v>4087</v>
      </c>
      <c r="K1673" s="1" t="s">
        <v>2687</v>
      </c>
      <c r="L1673" s="1" t="s">
        <v>2680</v>
      </c>
      <c r="M1673" s="1"/>
      <c r="N1673" s="1"/>
      <c r="O1673" s="1" t="s">
        <v>6528</v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x14ac:dyDescent="0.25">
      <c r="A1674" s="1" t="s">
        <v>6188</v>
      </c>
      <c r="B1674" s="1" t="s">
        <v>5408</v>
      </c>
      <c r="C1674" s="1">
        <v>4</v>
      </c>
      <c r="D1674" s="1">
        <v>1</v>
      </c>
      <c r="E1674" s="1">
        <v>335</v>
      </c>
      <c r="F1674" s="1" t="s">
        <v>30</v>
      </c>
      <c r="G1674" s="1" t="s">
        <v>4076</v>
      </c>
      <c r="H1674" s="1" t="s">
        <v>4078</v>
      </c>
      <c r="I1674" s="1" t="s">
        <v>46</v>
      </c>
      <c r="J1674" s="1" t="s">
        <v>3250</v>
      </c>
      <c r="K1674" s="1" t="s">
        <v>2687</v>
      </c>
      <c r="L1674" s="1" t="s">
        <v>2680</v>
      </c>
      <c r="M1674" s="1"/>
      <c r="N1674" s="1"/>
      <c r="O1674" s="1" t="s">
        <v>6528</v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x14ac:dyDescent="0.25">
      <c r="A1675" s="1" t="s">
        <v>6190</v>
      </c>
      <c r="B1675" s="1" t="s">
        <v>5408</v>
      </c>
      <c r="C1675" s="1">
        <v>4</v>
      </c>
      <c r="D1675" s="1">
        <v>1</v>
      </c>
      <c r="E1675" s="1">
        <v>104</v>
      </c>
      <c r="F1675" s="1" t="s">
        <v>343</v>
      </c>
      <c r="G1675" s="1" t="s">
        <v>3229</v>
      </c>
      <c r="H1675" s="1" t="s">
        <v>3231</v>
      </c>
      <c r="I1675" s="1" t="s">
        <v>3232</v>
      </c>
      <c r="J1675" s="1" t="s">
        <v>3141</v>
      </c>
      <c r="K1675" s="1" t="s">
        <v>2687</v>
      </c>
      <c r="L1675" s="1" t="s">
        <v>2680</v>
      </c>
      <c r="M1675" s="1"/>
      <c r="N1675" s="1"/>
      <c r="O1675" s="1" t="s">
        <v>6528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x14ac:dyDescent="0.25">
      <c r="A1676" s="1" t="s">
        <v>6191</v>
      </c>
      <c r="B1676" s="1" t="s">
        <v>5408</v>
      </c>
      <c r="C1676" s="1">
        <v>4</v>
      </c>
      <c r="D1676" s="1">
        <v>1.5</v>
      </c>
      <c r="E1676" s="1">
        <v>88</v>
      </c>
      <c r="F1676" s="1" t="s">
        <v>343</v>
      </c>
      <c r="G1676" s="1" t="s">
        <v>3234</v>
      </c>
      <c r="H1676" s="1" t="s">
        <v>3236</v>
      </c>
      <c r="I1676" s="1" t="s">
        <v>3237</v>
      </c>
      <c r="J1676" s="1" t="s">
        <v>3238</v>
      </c>
      <c r="K1676" s="1" t="s">
        <v>2687</v>
      </c>
      <c r="L1676" s="1" t="s">
        <v>2680</v>
      </c>
      <c r="M1676" s="1"/>
      <c r="N1676" s="1"/>
      <c r="O1676" s="1" t="s">
        <v>6528</v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x14ac:dyDescent="0.25">
      <c r="A1677" s="1" t="s">
        <v>6192</v>
      </c>
      <c r="B1677" s="1" t="s">
        <v>5408</v>
      </c>
      <c r="C1677" s="1">
        <v>4</v>
      </c>
      <c r="D1677" s="1">
        <v>1</v>
      </c>
      <c r="E1677" s="1">
        <v>293</v>
      </c>
      <c r="F1677" s="1" t="s">
        <v>30</v>
      </c>
      <c r="G1677" s="1" t="s">
        <v>1530</v>
      </c>
      <c r="H1677" s="1" t="s">
        <v>1526</v>
      </c>
      <c r="I1677" s="1" t="s">
        <v>1532</v>
      </c>
      <c r="J1677" s="1" t="s">
        <v>1533</v>
      </c>
      <c r="K1677" s="1" t="s">
        <v>1510</v>
      </c>
      <c r="L1677" s="1" t="s">
        <v>34</v>
      </c>
      <c r="M1677" s="1"/>
      <c r="N1677" s="1"/>
      <c r="O1677" s="1" t="s">
        <v>6528</v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x14ac:dyDescent="0.25">
      <c r="A1678" s="1" t="s">
        <v>6193</v>
      </c>
      <c r="B1678" s="1" t="s">
        <v>5408</v>
      </c>
      <c r="C1678" s="1">
        <v>4</v>
      </c>
      <c r="D1678" s="1">
        <v>1</v>
      </c>
      <c r="E1678" s="1">
        <v>225</v>
      </c>
      <c r="F1678" s="1" t="s">
        <v>30</v>
      </c>
      <c r="G1678" s="1" t="s">
        <v>1535</v>
      </c>
      <c r="H1678" s="1" t="s">
        <v>1537</v>
      </c>
      <c r="I1678" s="1" t="s">
        <v>1538</v>
      </c>
      <c r="J1678" s="1" t="s">
        <v>1539</v>
      </c>
      <c r="K1678" s="1" t="s">
        <v>281</v>
      </c>
      <c r="L1678" s="1" t="s">
        <v>34</v>
      </c>
      <c r="M1678" s="1"/>
      <c r="N1678" s="1"/>
      <c r="O1678" s="1" t="s">
        <v>6528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x14ac:dyDescent="0.25">
      <c r="A1679" s="1" t="s">
        <v>6195</v>
      </c>
      <c r="B1679" s="1" t="s">
        <v>5408</v>
      </c>
      <c r="C1679" s="1">
        <v>4</v>
      </c>
      <c r="D1679" s="1">
        <v>1</v>
      </c>
      <c r="E1679" s="1">
        <v>10493</v>
      </c>
      <c r="F1679" s="1" t="s">
        <v>343</v>
      </c>
      <c r="G1679" s="1" t="s">
        <v>1506</v>
      </c>
      <c r="H1679" s="1" t="s">
        <v>1508</v>
      </c>
      <c r="I1679" s="1" t="s">
        <v>1509</v>
      </c>
      <c r="J1679" s="1" t="s">
        <v>1064</v>
      </c>
      <c r="K1679" s="1" t="s">
        <v>1510</v>
      </c>
      <c r="L1679" s="1" t="s">
        <v>34</v>
      </c>
      <c r="M1679" s="1"/>
      <c r="N1679" s="1"/>
      <c r="O1679" s="1" t="s">
        <v>6528</v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x14ac:dyDescent="0.25">
      <c r="A1680" s="1" t="s">
        <v>6196</v>
      </c>
      <c r="B1680" s="1" t="s">
        <v>5408</v>
      </c>
      <c r="C1680" s="1">
        <v>4</v>
      </c>
      <c r="D1680" s="1">
        <v>1</v>
      </c>
      <c r="E1680" s="1">
        <v>150</v>
      </c>
      <c r="F1680" s="1" t="s">
        <v>343</v>
      </c>
      <c r="G1680" s="1" t="s">
        <v>1512</v>
      </c>
      <c r="H1680" s="1" t="s">
        <v>1514</v>
      </c>
      <c r="I1680" s="1" t="s">
        <v>1515</v>
      </c>
      <c r="J1680" s="1" t="s">
        <v>346</v>
      </c>
      <c r="K1680" s="1" t="s">
        <v>1510</v>
      </c>
      <c r="L1680" s="1" t="s">
        <v>34</v>
      </c>
      <c r="M1680" s="1"/>
      <c r="N1680" s="1"/>
      <c r="O1680" s="1" t="s">
        <v>6528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x14ac:dyDescent="0.25">
      <c r="A1681" s="1" t="s">
        <v>6197</v>
      </c>
      <c r="B1681" s="1" t="s">
        <v>5408</v>
      </c>
      <c r="C1681" s="1">
        <v>5</v>
      </c>
      <c r="D1681" s="1">
        <v>1</v>
      </c>
      <c r="E1681" s="1">
        <v>284</v>
      </c>
      <c r="F1681" s="1" t="s">
        <v>30</v>
      </c>
      <c r="G1681" s="1" t="s">
        <v>3275</v>
      </c>
      <c r="H1681" s="1" t="s">
        <v>3277</v>
      </c>
      <c r="I1681" s="1" t="s">
        <v>28</v>
      </c>
      <c r="J1681" s="1" t="s">
        <v>3278</v>
      </c>
      <c r="K1681" s="1" t="s">
        <v>3279</v>
      </c>
      <c r="L1681" s="1" t="s">
        <v>3280</v>
      </c>
      <c r="M1681" s="1"/>
      <c r="N1681" s="1"/>
      <c r="O1681" s="1" t="s">
        <v>6528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x14ac:dyDescent="0.25">
      <c r="A1682" s="1" t="s">
        <v>6199</v>
      </c>
      <c r="B1682" s="1" t="s">
        <v>5408</v>
      </c>
      <c r="C1682" s="1">
        <v>5</v>
      </c>
      <c r="D1682" s="1">
        <v>1</v>
      </c>
      <c r="E1682" s="1">
        <v>244</v>
      </c>
      <c r="F1682" s="1" t="s">
        <v>30</v>
      </c>
      <c r="G1682" s="1" t="s">
        <v>3300</v>
      </c>
      <c r="H1682" s="1" t="s">
        <v>3302</v>
      </c>
      <c r="I1682" s="1" t="s">
        <v>28</v>
      </c>
      <c r="J1682" s="1" t="s">
        <v>3303</v>
      </c>
      <c r="K1682" s="1" t="s">
        <v>3304</v>
      </c>
      <c r="L1682" s="1" t="s">
        <v>3280</v>
      </c>
      <c r="M1682" s="1"/>
      <c r="N1682" s="1"/>
      <c r="O1682" s="1" t="s">
        <v>6528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x14ac:dyDescent="0.25">
      <c r="A1683" s="1" t="s">
        <v>6201</v>
      </c>
      <c r="B1683" s="1" t="s">
        <v>5408</v>
      </c>
      <c r="C1683" s="1">
        <v>5</v>
      </c>
      <c r="D1683" s="1">
        <v>1.5</v>
      </c>
      <c r="E1683" s="1">
        <v>173</v>
      </c>
      <c r="F1683" s="1" t="s">
        <v>343</v>
      </c>
      <c r="G1683" s="1" t="s">
        <v>3358</v>
      </c>
      <c r="H1683" s="1" t="s">
        <v>3360</v>
      </c>
      <c r="I1683" s="1" t="s">
        <v>3361</v>
      </c>
      <c r="J1683" s="1" t="s">
        <v>3362</v>
      </c>
      <c r="K1683" s="1" t="s">
        <v>3363</v>
      </c>
      <c r="L1683" s="1" t="s">
        <v>3280</v>
      </c>
      <c r="M1683" s="1"/>
      <c r="N1683" s="1"/>
      <c r="O1683" s="1" t="s">
        <v>6528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x14ac:dyDescent="0.25">
      <c r="A1684" s="1" t="s">
        <v>6203</v>
      </c>
      <c r="B1684" s="1" t="s">
        <v>5408</v>
      </c>
      <c r="C1684" s="1">
        <v>5</v>
      </c>
      <c r="D1684" s="1">
        <v>1</v>
      </c>
      <c r="E1684" s="1">
        <v>141</v>
      </c>
      <c r="F1684" s="1" t="s">
        <v>343</v>
      </c>
      <c r="G1684" s="1" t="s">
        <v>3347</v>
      </c>
      <c r="H1684" s="1" t="s">
        <v>3349</v>
      </c>
      <c r="I1684" s="1" t="s">
        <v>3350</v>
      </c>
      <c r="J1684" s="1" t="s">
        <v>3351</v>
      </c>
      <c r="K1684" s="1" t="s">
        <v>3352</v>
      </c>
      <c r="L1684" s="1" t="s">
        <v>3280</v>
      </c>
      <c r="M1684" s="1"/>
      <c r="N1684" s="1"/>
      <c r="O1684" s="1" t="s">
        <v>6528</v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x14ac:dyDescent="0.25">
      <c r="A1685" s="1" t="s">
        <v>6204</v>
      </c>
      <c r="B1685" s="1" t="s">
        <v>5408</v>
      </c>
      <c r="C1685" s="1">
        <v>5</v>
      </c>
      <c r="D1685" s="1">
        <v>1</v>
      </c>
      <c r="E1685" s="1">
        <v>108</v>
      </c>
      <c r="F1685" s="1" t="s">
        <v>343</v>
      </c>
      <c r="G1685" s="1" t="s">
        <v>3324</v>
      </c>
      <c r="H1685" s="1" t="s">
        <v>3326</v>
      </c>
      <c r="I1685" s="1" t="s">
        <v>3327</v>
      </c>
      <c r="J1685" s="1" t="s">
        <v>3328</v>
      </c>
      <c r="K1685" s="1" t="s">
        <v>3304</v>
      </c>
      <c r="L1685" s="1" t="s">
        <v>3280</v>
      </c>
      <c r="M1685" s="1"/>
      <c r="N1685" s="1"/>
      <c r="O1685" s="1" t="s">
        <v>6528</v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x14ac:dyDescent="0.25">
      <c r="A1686" s="1" t="s">
        <v>6206</v>
      </c>
      <c r="B1686" s="1" t="s">
        <v>5408</v>
      </c>
      <c r="C1686" s="1">
        <v>5</v>
      </c>
      <c r="D1686" s="1">
        <v>1.5</v>
      </c>
      <c r="E1686" s="1">
        <v>5466</v>
      </c>
      <c r="F1686" s="1" t="s">
        <v>343</v>
      </c>
      <c r="G1686" s="1" t="s">
        <v>6207</v>
      </c>
      <c r="H1686" s="1" t="s">
        <v>6209</v>
      </c>
      <c r="I1686" s="1" t="s">
        <v>46</v>
      </c>
      <c r="J1686" s="1" t="s">
        <v>6210</v>
      </c>
      <c r="K1686" s="1" t="s">
        <v>6211</v>
      </c>
      <c r="L1686" s="1" t="s">
        <v>3280</v>
      </c>
      <c r="M1686" s="1"/>
      <c r="N1686" s="1"/>
      <c r="O1686" s="1" t="s">
        <v>6528</v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x14ac:dyDescent="0.25">
      <c r="A1687" s="1" t="s">
        <v>6212</v>
      </c>
      <c r="B1687" s="1" t="s">
        <v>5408</v>
      </c>
      <c r="C1687" s="1">
        <v>5</v>
      </c>
      <c r="D1687" s="1">
        <v>1</v>
      </c>
      <c r="E1687" s="1">
        <v>5929</v>
      </c>
      <c r="F1687" s="1" t="s">
        <v>30</v>
      </c>
      <c r="G1687" s="1" t="s">
        <v>6213</v>
      </c>
      <c r="H1687" s="1" t="s">
        <v>6215</v>
      </c>
      <c r="I1687" s="1" t="s">
        <v>1553</v>
      </c>
      <c r="J1687" s="1" t="s">
        <v>6216</v>
      </c>
      <c r="K1687" s="1" t="s">
        <v>6211</v>
      </c>
      <c r="L1687" s="1" t="s">
        <v>3280</v>
      </c>
      <c r="M1687" s="1"/>
      <c r="N1687" s="1"/>
      <c r="O1687" s="1" t="s">
        <v>6528</v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x14ac:dyDescent="0.25">
      <c r="A1688" s="1" t="s">
        <v>6217</v>
      </c>
      <c r="B1688" s="1" t="s">
        <v>5408</v>
      </c>
      <c r="C1688" s="1">
        <v>5</v>
      </c>
      <c r="D1688" s="1">
        <v>1</v>
      </c>
      <c r="E1688" s="1">
        <v>276</v>
      </c>
      <c r="F1688" s="1" t="s">
        <v>30</v>
      </c>
      <c r="G1688" s="1" t="s">
        <v>3354</v>
      </c>
      <c r="H1688" s="1" t="s">
        <v>3356</v>
      </c>
      <c r="I1688" s="1" t="s">
        <v>28</v>
      </c>
      <c r="J1688" s="1" t="s">
        <v>3293</v>
      </c>
      <c r="K1688" s="1" t="s">
        <v>3288</v>
      </c>
      <c r="L1688" s="1" t="s">
        <v>3280</v>
      </c>
      <c r="M1688" s="1"/>
      <c r="N1688" s="1"/>
      <c r="O1688" s="1" t="s">
        <v>6528</v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x14ac:dyDescent="0.25">
      <c r="A1689" s="1" t="s">
        <v>6219</v>
      </c>
      <c r="B1689" s="1" t="s">
        <v>5408</v>
      </c>
      <c r="C1689" s="1">
        <v>5</v>
      </c>
      <c r="D1689" s="1">
        <v>1</v>
      </c>
      <c r="E1689" s="1">
        <v>7388</v>
      </c>
      <c r="F1689" s="1" t="s">
        <v>30</v>
      </c>
      <c r="G1689" s="1" t="s">
        <v>6220</v>
      </c>
      <c r="H1689" s="1" t="s">
        <v>6222</v>
      </c>
      <c r="I1689" s="1" t="s">
        <v>6223</v>
      </c>
      <c r="J1689" s="1" t="s">
        <v>6224</v>
      </c>
      <c r="K1689" s="1" t="s">
        <v>3304</v>
      </c>
      <c r="L1689" s="1" t="s">
        <v>3280</v>
      </c>
      <c r="M1689" s="1"/>
      <c r="N1689" s="1"/>
      <c r="O1689" s="1" t="s">
        <v>6528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x14ac:dyDescent="0.25">
      <c r="A1690" s="1" t="s">
        <v>6225</v>
      </c>
      <c r="B1690" s="1" t="s">
        <v>5408</v>
      </c>
      <c r="C1690" s="1">
        <v>5</v>
      </c>
      <c r="D1690" s="1">
        <v>1</v>
      </c>
      <c r="E1690" s="1">
        <v>7389</v>
      </c>
      <c r="F1690" s="1" t="s">
        <v>30</v>
      </c>
      <c r="G1690" s="1" t="s">
        <v>6226</v>
      </c>
      <c r="H1690" s="1" t="s">
        <v>6228</v>
      </c>
      <c r="I1690" s="1" t="s">
        <v>2499</v>
      </c>
      <c r="J1690" s="1" t="s">
        <v>6229</v>
      </c>
      <c r="K1690" s="1" t="s">
        <v>6230</v>
      </c>
      <c r="L1690" s="1" t="s">
        <v>3280</v>
      </c>
      <c r="M1690" s="1"/>
      <c r="N1690" s="1"/>
      <c r="O1690" s="1" t="s">
        <v>6528</v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x14ac:dyDescent="0.25">
      <c r="A1691" s="1" t="s">
        <v>6231</v>
      </c>
      <c r="B1691" s="1" t="s">
        <v>5408</v>
      </c>
      <c r="C1691" s="1">
        <v>5</v>
      </c>
      <c r="D1691" s="1">
        <v>1.5</v>
      </c>
      <c r="E1691" s="1">
        <v>99</v>
      </c>
      <c r="F1691" s="1" t="s">
        <v>343</v>
      </c>
      <c r="G1691" s="1" t="s">
        <v>3336</v>
      </c>
      <c r="H1691" s="1" t="s">
        <v>3338</v>
      </c>
      <c r="I1691" s="1" t="s">
        <v>3339</v>
      </c>
      <c r="J1691" s="1" t="s">
        <v>3340</v>
      </c>
      <c r="K1691" s="1" t="s">
        <v>3315</v>
      </c>
      <c r="L1691" s="1" t="s">
        <v>3280</v>
      </c>
      <c r="M1691" s="1"/>
      <c r="N1691" s="1"/>
      <c r="O1691" s="1" t="s">
        <v>6528</v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x14ac:dyDescent="0.25">
      <c r="A1692" s="1" t="s">
        <v>6232</v>
      </c>
      <c r="B1692" s="1" t="s">
        <v>5408</v>
      </c>
      <c r="C1692" s="1">
        <v>5</v>
      </c>
      <c r="D1692" s="1">
        <v>1.5</v>
      </c>
      <c r="E1692" s="1">
        <v>128</v>
      </c>
      <c r="F1692" s="1" t="s">
        <v>343</v>
      </c>
      <c r="G1692" s="1" t="s">
        <v>3370</v>
      </c>
      <c r="H1692" s="1" t="s">
        <v>3372</v>
      </c>
      <c r="I1692" s="1" t="s">
        <v>3373</v>
      </c>
      <c r="J1692" s="1" t="s">
        <v>3374</v>
      </c>
      <c r="K1692" s="1" t="s">
        <v>3375</v>
      </c>
      <c r="L1692" s="1" t="s">
        <v>3280</v>
      </c>
      <c r="M1692" s="1"/>
      <c r="N1692" s="1"/>
      <c r="O1692" s="1" t="s">
        <v>6528</v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x14ac:dyDescent="0.25">
      <c r="A1693" s="1" t="s">
        <v>6234</v>
      </c>
      <c r="B1693" s="1" t="s">
        <v>5408</v>
      </c>
      <c r="C1693" s="1">
        <v>5</v>
      </c>
      <c r="D1693" s="1">
        <v>1</v>
      </c>
      <c r="E1693" s="1">
        <v>8331</v>
      </c>
      <c r="F1693" s="1" t="s">
        <v>343</v>
      </c>
      <c r="G1693" s="1" t="s">
        <v>6235</v>
      </c>
      <c r="H1693" s="1" t="s">
        <v>6237</v>
      </c>
      <c r="I1693" s="1" t="s">
        <v>2493</v>
      </c>
      <c r="J1693" s="1" t="s">
        <v>6238</v>
      </c>
      <c r="K1693" s="1" t="s">
        <v>3304</v>
      </c>
      <c r="L1693" s="1" t="s">
        <v>3280</v>
      </c>
      <c r="M1693" s="1"/>
      <c r="N1693" s="1"/>
      <c r="O1693" s="1" t="s">
        <v>6528</v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x14ac:dyDescent="0.25">
      <c r="A1694" s="1" t="s">
        <v>6239</v>
      </c>
      <c r="B1694" s="1" t="s">
        <v>5408</v>
      </c>
      <c r="C1694" s="1">
        <v>5</v>
      </c>
      <c r="D1694" s="1">
        <v>1</v>
      </c>
      <c r="E1694" s="1">
        <v>236</v>
      </c>
      <c r="F1694" s="1" t="s">
        <v>30</v>
      </c>
      <c r="G1694" s="1" t="s">
        <v>3311</v>
      </c>
      <c r="H1694" s="1" t="s">
        <v>3313</v>
      </c>
      <c r="I1694" s="1" t="s">
        <v>28</v>
      </c>
      <c r="J1694" s="1" t="s">
        <v>3314</v>
      </c>
      <c r="K1694" s="1" t="s">
        <v>3315</v>
      </c>
      <c r="L1694" s="1" t="s">
        <v>3280</v>
      </c>
      <c r="M1694" s="1"/>
      <c r="N1694" s="1"/>
      <c r="O1694" s="1" t="s">
        <v>6528</v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x14ac:dyDescent="0.25">
      <c r="A1695" s="1" t="s">
        <v>6240</v>
      </c>
      <c r="B1695" s="1" t="s">
        <v>5408</v>
      </c>
      <c r="C1695" s="1">
        <v>5</v>
      </c>
      <c r="D1695" s="1">
        <v>1</v>
      </c>
      <c r="E1695" s="1">
        <v>315</v>
      </c>
      <c r="F1695" s="1" t="s">
        <v>30</v>
      </c>
      <c r="G1695" s="1" t="s">
        <v>3342</v>
      </c>
      <c r="H1695" s="1" t="s">
        <v>3344</v>
      </c>
      <c r="I1695" s="1" t="s">
        <v>28</v>
      </c>
      <c r="J1695" s="1" t="s">
        <v>3345</v>
      </c>
      <c r="K1695" s="1" t="s">
        <v>3322</v>
      </c>
      <c r="L1695" s="1" t="s">
        <v>3280</v>
      </c>
      <c r="M1695" s="1"/>
      <c r="N1695" s="1"/>
      <c r="O1695" s="1" t="s">
        <v>6528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x14ac:dyDescent="0.25">
      <c r="A1696" s="1" t="s">
        <v>6242</v>
      </c>
      <c r="B1696" s="1" t="s">
        <v>5408</v>
      </c>
      <c r="C1696" s="1">
        <v>5</v>
      </c>
      <c r="D1696" s="1">
        <v>1</v>
      </c>
      <c r="E1696" s="1">
        <v>274</v>
      </c>
      <c r="F1696" s="1" t="s">
        <v>30</v>
      </c>
      <c r="G1696" s="1" t="s">
        <v>3377</v>
      </c>
      <c r="H1696" s="1" t="s">
        <v>3379</v>
      </c>
      <c r="I1696" s="1" t="s">
        <v>28</v>
      </c>
      <c r="J1696" s="1" t="s">
        <v>3380</v>
      </c>
      <c r="K1696" s="1" t="s">
        <v>3381</v>
      </c>
      <c r="L1696" s="1" t="s">
        <v>3280</v>
      </c>
      <c r="M1696" s="1"/>
      <c r="N1696" s="1"/>
      <c r="O1696" s="1" t="s">
        <v>6528</v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x14ac:dyDescent="0.25">
      <c r="A1697" s="1" t="s">
        <v>6244</v>
      </c>
      <c r="B1697" s="1" t="s">
        <v>5408</v>
      </c>
      <c r="C1697" s="1">
        <v>4</v>
      </c>
      <c r="D1697" s="1">
        <v>1</v>
      </c>
      <c r="E1697" s="1">
        <v>7088</v>
      </c>
      <c r="F1697" s="1" t="s">
        <v>343</v>
      </c>
      <c r="G1697" s="1" t="s">
        <v>6245</v>
      </c>
      <c r="H1697" s="1" t="s">
        <v>6246</v>
      </c>
      <c r="I1697" s="1" t="s">
        <v>46</v>
      </c>
      <c r="J1697" s="1" t="s">
        <v>6247</v>
      </c>
      <c r="K1697" s="1" t="s">
        <v>6248</v>
      </c>
      <c r="L1697" s="1" t="s">
        <v>1991</v>
      </c>
      <c r="M1697" s="1"/>
      <c r="N1697" s="1"/>
      <c r="O1697" s="1" t="s">
        <v>6528</v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x14ac:dyDescent="0.25">
      <c r="A1698" s="1" t="s">
        <v>6249</v>
      </c>
      <c r="B1698" s="1" t="s">
        <v>6250</v>
      </c>
      <c r="C1698" s="1">
        <v>1</v>
      </c>
      <c r="D1698" s="1">
        <v>1</v>
      </c>
      <c r="E1698" s="1">
        <v>694</v>
      </c>
      <c r="F1698" s="1" t="s">
        <v>4233</v>
      </c>
      <c r="G1698" s="1" t="s">
        <v>6251</v>
      </c>
      <c r="H1698" s="1" t="s">
        <v>6252</v>
      </c>
      <c r="I1698" s="1" t="s">
        <v>28</v>
      </c>
      <c r="J1698" s="1" t="s">
        <v>6253</v>
      </c>
      <c r="K1698" s="1" t="s">
        <v>1843</v>
      </c>
      <c r="L1698" s="1" t="s">
        <v>1830</v>
      </c>
      <c r="M1698" s="1"/>
      <c r="N1698" s="1"/>
      <c r="O1698" s="1" t="s">
        <v>6528</v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x14ac:dyDescent="0.25">
      <c r="A1699" s="1" t="s">
        <v>6254</v>
      </c>
      <c r="B1699" s="1" t="s">
        <v>6250</v>
      </c>
      <c r="C1699" s="1">
        <v>1</v>
      </c>
      <c r="D1699" s="1">
        <v>1</v>
      </c>
      <c r="E1699" s="1">
        <v>3826</v>
      </c>
      <c r="F1699" s="1" t="s">
        <v>4178</v>
      </c>
      <c r="G1699" s="1" t="s">
        <v>6255</v>
      </c>
      <c r="H1699" s="1" t="s">
        <v>6256</v>
      </c>
      <c r="I1699" s="1" t="s">
        <v>6257</v>
      </c>
      <c r="J1699" s="1" t="s">
        <v>6258</v>
      </c>
      <c r="K1699" s="1" t="s">
        <v>1864</v>
      </c>
      <c r="L1699" s="1" t="s">
        <v>1830</v>
      </c>
      <c r="M1699" s="1"/>
      <c r="N1699" s="1"/>
      <c r="O1699" s="1" t="s">
        <v>6528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x14ac:dyDescent="0.25">
      <c r="A1700" s="1" t="s">
        <v>6259</v>
      </c>
      <c r="B1700" s="1" t="s">
        <v>6250</v>
      </c>
      <c r="C1700" s="1">
        <v>1</v>
      </c>
      <c r="D1700" s="1">
        <v>1</v>
      </c>
      <c r="E1700" s="1">
        <v>697</v>
      </c>
      <c r="F1700" s="1" t="s">
        <v>4233</v>
      </c>
      <c r="G1700" s="1" t="s">
        <v>6260</v>
      </c>
      <c r="H1700" s="1" t="s">
        <v>6261</v>
      </c>
      <c r="I1700" s="1" t="s">
        <v>6262</v>
      </c>
      <c r="J1700" s="1" t="s">
        <v>6263</v>
      </c>
      <c r="K1700" s="1" t="s">
        <v>1881</v>
      </c>
      <c r="L1700" s="1" t="s">
        <v>1830</v>
      </c>
      <c r="M1700" s="1"/>
      <c r="N1700" s="1"/>
      <c r="O1700" s="1" t="s">
        <v>6528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x14ac:dyDescent="0.25">
      <c r="A1701" s="1" t="s">
        <v>6264</v>
      </c>
      <c r="B1701" s="1" t="s">
        <v>6250</v>
      </c>
      <c r="C1701" s="1">
        <v>1</v>
      </c>
      <c r="D1701" s="1">
        <v>1</v>
      </c>
      <c r="E1701" s="1">
        <v>800</v>
      </c>
      <c r="F1701" s="1" t="s">
        <v>4233</v>
      </c>
      <c r="G1701" s="1" t="s">
        <v>6265</v>
      </c>
      <c r="H1701" s="1" t="s">
        <v>6266</v>
      </c>
      <c r="I1701" s="1" t="s">
        <v>28</v>
      </c>
      <c r="J1701" s="1" t="s">
        <v>346</v>
      </c>
      <c r="K1701" s="1" t="s">
        <v>1864</v>
      </c>
      <c r="L1701" s="1" t="s">
        <v>1830</v>
      </c>
      <c r="M1701" s="1"/>
      <c r="N1701" s="1"/>
      <c r="O1701" s="1" t="s">
        <v>6528</v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x14ac:dyDescent="0.25">
      <c r="A1702" s="1" t="s">
        <v>6267</v>
      </c>
      <c r="B1702" s="1" t="s">
        <v>6250</v>
      </c>
      <c r="C1702" s="1">
        <v>1</v>
      </c>
      <c r="D1702" s="1">
        <v>1</v>
      </c>
      <c r="E1702" s="1">
        <v>666</v>
      </c>
      <c r="F1702" s="1" t="s">
        <v>4233</v>
      </c>
      <c r="G1702" s="1" t="s">
        <v>6268</v>
      </c>
      <c r="H1702" s="1" t="s">
        <v>6269</v>
      </c>
      <c r="I1702" s="1" t="s">
        <v>371</v>
      </c>
      <c r="J1702" s="1" t="s">
        <v>6270</v>
      </c>
      <c r="K1702" s="1" t="s">
        <v>4203</v>
      </c>
      <c r="L1702" s="1" t="s">
        <v>2150</v>
      </c>
      <c r="M1702" s="1"/>
      <c r="N1702" s="1"/>
      <c r="O1702" s="1" t="s">
        <v>6528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x14ac:dyDescent="0.25">
      <c r="A1703" s="1" t="s">
        <v>6271</v>
      </c>
      <c r="B1703" s="1" t="s">
        <v>6250</v>
      </c>
      <c r="C1703" s="1">
        <v>1</v>
      </c>
      <c r="D1703" s="1">
        <v>1</v>
      </c>
      <c r="E1703" s="1">
        <v>751</v>
      </c>
      <c r="F1703" s="1" t="s">
        <v>4233</v>
      </c>
      <c r="G1703" s="1" t="s">
        <v>4231</v>
      </c>
      <c r="H1703" s="1" t="s">
        <v>4234</v>
      </c>
      <c r="I1703" s="1" t="s">
        <v>4235</v>
      </c>
      <c r="J1703" s="1" t="s">
        <v>4236</v>
      </c>
      <c r="K1703" s="1" t="s">
        <v>4237</v>
      </c>
      <c r="L1703" s="1" t="s">
        <v>2150</v>
      </c>
      <c r="M1703" s="1"/>
      <c r="N1703" s="1"/>
      <c r="O1703" s="1" t="s">
        <v>6528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x14ac:dyDescent="0.25">
      <c r="A1704" s="1" t="s">
        <v>6272</v>
      </c>
      <c r="B1704" s="1" t="s">
        <v>6250</v>
      </c>
      <c r="C1704" s="1">
        <v>1</v>
      </c>
      <c r="D1704" s="1">
        <v>1</v>
      </c>
      <c r="E1704" s="1">
        <v>671</v>
      </c>
      <c r="F1704" s="1" t="s">
        <v>4233</v>
      </c>
      <c r="G1704" s="1" t="s">
        <v>6273</v>
      </c>
      <c r="H1704" s="1" t="s">
        <v>6274</v>
      </c>
      <c r="I1704" s="1" t="s">
        <v>6275</v>
      </c>
      <c r="J1704" s="1" t="s">
        <v>6276</v>
      </c>
      <c r="K1704" s="1" t="s">
        <v>4203</v>
      </c>
      <c r="L1704" s="1" t="s">
        <v>2150</v>
      </c>
      <c r="M1704" s="1"/>
      <c r="N1704" s="1"/>
      <c r="O1704" s="1" t="s">
        <v>6528</v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x14ac:dyDescent="0.25">
      <c r="A1705" s="1" t="s">
        <v>6277</v>
      </c>
      <c r="B1705" s="1" t="s">
        <v>6250</v>
      </c>
      <c r="C1705" s="1">
        <v>1</v>
      </c>
      <c r="D1705" s="1">
        <v>1</v>
      </c>
      <c r="E1705" s="1">
        <v>712</v>
      </c>
      <c r="F1705" s="1" t="s">
        <v>4233</v>
      </c>
      <c r="G1705" s="1" t="s">
        <v>6278</v>
      </c>
      <c r="H1705" s="1" t="s">
        <v>6279</v>
      </c>
      <c r="I1705" s="1" t="s">
        <v>6280</v>
      </c>
      <c r="J1705" s="1" t="s">
        <v>6281</v>
      </c>
      <c r="K1705" s="1" t="s">
        <v>4203</v>
      </c>
      <c r="L1705" s="1" t="s">
        <v>2150</v>
      </c>
      <c r="M1705" s="1"/>
      <c r="N1705" s="1"/>
      <c r="O1705" s="1" t="s">
        <v>6528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x14ac:dyDescent="0.25">
      <c r="A1706" s="1" t="s">
        <v>6282</v>
      </c>
      <c r="B1706" s="1" t="s">
        <v>6250</v>
      </c>
      <c r="C1706" s="1">
        <v>1</v>
      </c>
      <c r="D1706" s="1">
        <v>1</v>
      </c>
      <c r="E1706" s="1">
        <v>792</v>
      </c>
      <c r="F1706" s="1" t="s">
        <v>4233</v>
      </c>
      <c r="G1706" s="1" t="s">
        <v>6283</v>
      </c>
      <c r="H1706" s="1" t="s">
        <v>6284</v>
      </c>
      <c r="I1706" s="1" t="s">
        <v>6285</v>
      </c>
      <c r="J1706" s="1" t="s">
        <v>6286</v>
      </c>
      <c r="K1706" s="1" t="s">
        <v>4215</v>
      </c>
      <c r="L1706" s="1" t="s">
        <v>2150</v>
      </c>
      <c r="M1706" s="1"/>
      <c r="N1706" s="1"/>
      <c r="O1706" s="1" t="s">
        <v>6528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x14ac:dyDescent="0.25">
      <c r="A1707" s="1" t="s">
        <v>6287</v>
      </c>
      <c r="B1707" s="1" t="s">
        <v>6250</v>
      </c>
      <c r="C1707" s="1">
        <v>1</v>
      </c>
      <c r="D1707" s="1">
        <v>1</v>
      </c>
      <c r="E1707" s="1">
        <v>825</v>
      </c>
      <c r="F1707" s="1" t="s">
        <v>4233</v>
      </c>
      <c r="G1707" s="1" t="s">
        <v>6288</v>
      </c>
      <c r="H1707" s="1" t="s">
        <v>6289</v>
      </c>
      <c r="I1707" s="1" t="s">
        <v>6290</v>
      </c>
      <c r="J1707" s="1" t="s">
        <v>346</v>
      </c>
      <c r="K1707" s="1" t="s">
        <v>4203</v>
      </c>
      <c r="L1707" s="1" t="s">
        <v>2150</v>
      </c>
      <c r="M1707" s="1"/>
      <c r="N1707" s="1"/>
      <c r="O1707" s="1" t="s">
        <v>6528</v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x14ac:dyDescent="0.25">
      <c r="A1708" s="1" t="s">
        <v>6291</v>
      </c>
      <c r="B1708" s="1" t="s">
        <v>6250</v>
      </c>
      <c r="C1708" s="1">
        <v>1</v>
      </c>
      <c r="D1708" s="1">
        <v>1</v>
      </c>
      <c r="E1708" s="1">
        <v>830</v>
      </c>
      <c r="F1708" s="1" t="s">
        <v>4233</v>
      </c>
      <c r="G1708" s="1" t="s">
        <v>6292</v>
      </c>
      <c r="H1708" s="1" t="s">
        <v>6293</v>
      </c>
      <c r="I1708" s="1" t="s">
        <v>6294</v>
      </c>
      <c r="J1708" s="1" t="s">
        <v>6295</v>
      </c>
      <c r="K1708" s="1" t="s">
        <v>5601</v>
      </c>
      <c r="L1708" s="1" t="s">
        <v>2150</v>
      </c>
      <c r="M1708" s="1"/>
      <c r="N1708" s="1"/>
      <c r="O1708" s="1" t="s">
        <v>6528</v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x14ac:dyDescent="0.25">
      <c r="A1709" s="1" t="s">
        <v>6296</v>
      </c>
      <c r="B1709" s="1" t="s">
        <v>6250</v>
      </c>
      <c r="C1709" s="1">
        <v>1</v>
      </c>
      <c r="D1709" s="1">
        <v>1</v>
      </c>
      <c r="E1709" s="1">
        <v>783</v>
      </c>
      <c r="F1709" s="1" t="s">
        <v>4233</v>
      </c>
      <c r="G1709" s="1" t="s">
        <v>6297</v>
      </c>
      <c r="H1709" s="1" t="s">
        <v>6298</v>
      </c>
      <c r="I1709" s="1" t="s">
        <v>28</v>
      </c>
      <c r="J1709" s="1" t="s">
        <v>6299</v>
      </c>
      <c r="K1709" s="1" t="s">
        <v>1837</v>
      </c>
      <c r="L1709" s="1" t="s">
        <v>1830</v>
      </c>
      <c r="M1709" s="1"/>
      <c r="N1709" s="1"/>
      <c r="O1709" s="1" t="s">
        <v>6528</v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x14ac:dyDescent="0.25">
      <c r="A1710" s="1" t="s">
        <v>6300</v>
      </c>
      <c r="B1710" s="1" t="s">
        <v>6250</v>
      </c>
      <c r="C1710" s="1">
        <v>1</v>
      </c>
      <c r="D1710" s="1">
        <v>1</v>
      </c>
      <c r="E1710" s="1">
        <v>784</v>
      </c>
      <c r="F1710" s="1" t="s">
        <v>4233</v>
      </c>
      <c r="G1710" s="1" t="s">
        <v>6301</v>
      </c>
      <c r="H1710" s="1" t="s">
        <v>6302</v>
      </c>
      <c r="I1710" s="1" t="s">
        <v>28</v>
      </c>
      <c r="J1710" s="1" t="s">
        <v>6303</v>
      </c>
      <c r="K1710" s="1" t="s">
        <v>1837</v>
      </c>
      <c r="L1710" s="1" t="s">
        <v>1830</v>
      </c>
      <c r="M1710" s="1"/>
      <c r="N1710" s="1"/>
      <c r="O1710" s="1" t="s">
        <v>6528</v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x14ac:dyDescent="0.25">
      <c r="A1711" s="1" t="s">
        <v>6304</v>
      </c>
      <c r="B1711" s="1" t="s">
        <v>6250</v>
      </c>
      <c r="C1711" s="1">
        <v>1</v>
      </c>
      <c r="D1711" s="1">
        <v>1</v>
      </c>
      <c r="E1711" s="1">
        <v>1553</v>
      </c>
      <c r="F1711" s="1" t="s">
        <v>6306</v>
      </c>
      <c r="G1711" s="1" t="s">
        <v>6305</v>
      </c>
      <c r="H1711" s="1" t="s">
        <v>6307</v>
      </c>
      <c r="I1711" s="1" t="s">
        <v>545</v>
      </c>
      <c r="J1711" s="1" t="s">
        <v>6308</v>
      </c>
      <c r="K1711" s="1" t="s">
        <v>1837</v>
      </c>
      <c r="L1711" s="1" t="s">
        <v>1830</v>
      </c>
      <c r="M1711" s="1"/>
      <c r="N1711" s="1"/>
      <c r="O1711" s="1" t="s">
        <v>6528</v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x14ac:dyDescent="0.25">
      <c r="A1712" s="1" t="s">
        <v>6309</v>
      </c>
      <c r="B1712" s="1" t="s">
        <v>6250</v>
      </c>
      <c r="C1712" s="1">
        <v>1</v>
      </c>
      <c r="D1712" s="1">
        <v>1</v>
      </c>
      <c r="E1712" s="1">
        <v>710</v>
      </c>
      <c r="F1712" s="1" t="s">
        <v>4233</v>
      </c>
      <c r="G1712" s="1" t="s">
        <v>6310</v>
      </c>
      <c r="H1712" s="1" t="s">
        <v>6311</v>
      </c>
      <c r="I1712" s="1" t="s">
        <v>28</v>
      </c>
      <c r="J1712" s="1" t="s">
        <v>6312</v>
      </c>
      <c r="K1712" s="1" t="s">
        <v>2338</v>
      </c>
      <c r="L1712" s="1" t="s">
        <v>2074</v>
      </c>
      <c r="M1712" s="1"/>
      <c r="N1712" s="1"/>
      <c r="O1712" s="1" t="s">
        <v>6528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x14ac:dyDescent="0.25">
      <c r="A1713" s="1" t="s">
        <v>6313</v>
      </c>
      <c r="B1713" s="1" t="s">
        <v>6250</v>
      </c>
      <c r="C1713" s="1">
        <v>1</v>
      </c>
      <c r="D1713" s="1">
        <v>1</v>
      </c>
      <c r="E1713" s="1">
        <v>3779</v>
      </c>
      <c r="F1713" s="1" t="s">
        <v>4178</v>
      </c>
      <c r="G1713" s="1" t="s">
        <v>6314</v>
      </c>
      <c r="H1713" s="1" t="s">
        <v>6315</v>
      </c>
      <c r="I1713" s="1" t="s">
        <v>6316</v>
      </c>
      <c r="J1713" s="1" t="s">
        <v>2337</v>
      </c>
      <c r="K1713" s="1" t="s">
        <v>2338</v>
      </c>
      <c r="L1713" s="1" t="s">
        <v>2074</v>
      </c>
      <c r="M1713" s="1"/>
      <c r="N1713" s="1"/>
      <c r="O1713" s="1" t="s">
        <v>6528</v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x14ac:dyDescent="0.25">
      <c r="A1714" s="1" t="s">
        <v>6317</v>
      </c>
      <c r="B1714" s="1" t="s">
        <v>6250</v>
      </c>
      <c r="C1714" s="1">
        <v>1</v>
      </c>
      <c r="D1714" s="1">
        <v>1</v>
      </c>
      <c r="E1714" s="1">
        <v>3781</v>
      </c>
      <c r="F1714" s="1" t="s">
        <v>4178</v>
      </c>
      <c r="G1714" s="1" t="s">
        <v>6318</v>
      </c>
      <c r="H1714" s="1" t="s">
        <v>6319</v>
      </c>
      <c r="I1714" s="1" t="s">
        <v>6320</v>
      </c>
      <c r="J1714" s="1" t="s">
        <v>6321</v>
      </c>
      <c r="K1714" s="1" t="s">
        <v>2338</v>
      </c>
      <c r="L1714" s="1" t="s">
        <v>2074</v>
      </c>
      <c r="M1714" s="1"/>
      <c r="N1714" s="1"/>
      <c r="O1714" s="1" t="s">
        <v>6528</v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x14ac:dyDescent="0.25">
      <c r="A1715" s="1" t="s">
        <v>6322</v>
      </c>
      <c r="B1715" s="1" t="s">
        <v>6250</v>
      </c>
      <c r="C1715" s="1">
        <v>1</v>
      </c>
      <c r="D1715" s="1">
        <v>1</v>
      </c>
      <c r="E1715" s="1">
        <v>779</v>
      </c>
      <c r="F1715" s="1" t="s">
        <v>4233</v>
      </c>
      <c r="G1715" s="1" t="s">
        <v>6323</v>
      </c>
      <c r="H1715" s="1" t="s">
        <v>6324</v>
      </c>
      <c r="I1715" s="1" t="s">
        <v>28</v>
      </c>
      <c r="J1715" s="1" t="s">
        <v>6325</v>
      </c>
      <c r="K1715" s="1" t="s">
        <v>2345</v>
      </c>
      <c r="L1715" s="1" t="s">
        <v>2074</v>
      </c>
      <c r="M1715" s="1"/>
      <c r="N1715" s="1"/>
      <c r="O1715" s="1" t="s">
        <v>6528</v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x14ac:dyDescent="0.25">
      <c r="A1716" s="1" t="s">
        <v>6326</v>
      </c>
      <c r="B1716" s="1" t="s">
        <v>6250</v>
      </c>
      <c r="C1716" s="1">
        <v>1</v>
      </c>
      <c r="D1716" s="1">
        <v>1</v>
      </c>
      <c r="E1716" s="1">
        <v>1538</v>
      </c>
      <c r="F1716" s="1" t="s">
        <v>6306</v>
      </c>
      <c r="G1716" s="1" t="s">
        <v>6327</v>
      </c>
      <c r="H1716" s="1" t="s">
        <v>6328</v>
      </c>
      <c r="I1716" s="1" t="s">
        <v>28</v>
      </c>
      <c r="J1716" s="1" t="s">
        <v>6329</v>
      </c>
      <c r="K1716" s="1" t="s">
        <v>2338</v>
      </c>
      <c r="L1716" s="1" t="s">
        <v>2074</v>
      </c>
      <c r="M1716" s="1"/>
      <c r="N1716" s="1"/>
      <c r="O1716" s="1" t="s">
        <v>6528</v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x14ac:dyDescent="0.25">
      <c r="A1717" s="1" t="s">
        <v>6330</v>
      </c>
      <c r="B1717" s="1" t="s">
        <v>6250</v>
      </c>
      <c r="C1717" s="1">
        <v>1</v>
      </c>
      <c r="D1717" s="1">
        <v>1</v>
      </c>
      <c r="E1717" s="1">
        <v>763</v>
      </c>
      <c r="F1717" s="1" t="s">
        <v>4233</v>
      </c>
      <c r="G1717" s="1" t="s">
        <v>6331</v>
      </c>
      <c r="H1717" s="1" t="s">
        <v>6332</v>
      </c>
      <c r="I1717" s="1" t="s">
        <v>28</v>
      </c>
      <c r="J1717" s="1" t="s">
        <v>6333</v>
      </c>
      <c r="K1717" s="1" t="s">
        <v>2338</v>
      </c>
      <c r="L1717" s="1" t="s">
        <v>2074</v>
      </c>
      <c r="M1717" s="1"/>
      <c r="N1717" s="1"/>
      <c r="O1717" s="1" t="s">
        <v>6528</v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x14ac:dyDescent="0.25">
      <c r="A1718" s="1" t="s">
        <v>6334</v>
      </c>
      <c r="B1718" s="1" t="s">
        <v>6250</v>
      </c>
      <c r="C1718" s="1">
        <v>1</v>
      </c>
      <c r="D1718" s="1">
        <v>1</v>
      </c>
      <c r="E1718" s="1">
        <v>8664</v>
      </c>
      <c r="F1718" s="1" t="s">
        <v>4316</v>
      </c>
      <c r="G1718" s="1" t="s">
        <v>6335</v>
      </c>
      <c r="H1718" s="1" t="s">
        <v>6336</v>
      </c>
      <c r="I1718" s="1" t="s">
        <v>6337</v>
      </c>
      <c r="J1718" s="1" t="s">
        <v>6338</v>
      </c>
      <c r="K1718" s="1" t="s">
        <v>1945</v>
      </c>
      <c r="L1718" s="1" t="s">
        <v>1946</v>
      </c>
      <c r="M1718" s="1"/>
      <c r="N1718" s="1"/>
      <c r="O1718" s="1" t="s">
        <v>6528</v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x14ac:dyDescent="0.25">
      <c r="A1719" s="1" t="s">
        <v>6339</v>
      </c>
      <c r="B1719" s="1" t="s">
        <v>6250</v>
      </c>
      <c r="C1719" s="1">
        <v>1</v>
      </c>
      <c r="D1719" s="1">
        <v>1</v>
      </c>
      <c r="E1719" s="1">
        <v>600</v>
      </c>
      <c r="F1719" s="1" t="s">
        <v>4316</v>
      </c>
      <c r="G1719" s="1" t="s">
        <v>6340</v>
      </c>
      <c r="H1719" s="1" t="s">
        <v>6341</v>
      </c>
      <c r="I1719" s="1" t="s">
        <v>6342</v>
      </c>
      <c r="J1719" s="1" t="s">
        <v>6343</v>
      </c>
      <c r="K1719" s="1" t="s">
        <v>1945</v>
      </c>
      <c r="L1719" s="1" t="s">
        <v>1946</v>
      </c>
      <c r="M1719" s="1"/>
      <c r="N1719" s="1"/>
      <c r="O1719" s="1" t="s">
        <v>6528</v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x14ac:dyDescent="0.25">
      <c r="A1720" s="1" t="s">
        <v>6344</v>
      </c>
      <c r="B1720" s="1" t="s">
        <v>6250</v>
      </c>
      <c r="C1720" s="1">
        <v>1</v>
      </c>
      <c r="D1720" s="1">
        <v>1</v>
      </c>
      <c r="E1720" s="1">
        <v>611</v>
      </c>
      <c r="F1720" s="1" t="s">
        <v>4316</v>
      </c>
      <c r="G1720" s="1" t="s">
        <v>6345</v>
      </c>
      <c r="H1720" s="1" t="s">
        <v>6346</v>
      </c>
      <c r="I1720" s="1" t="s">
        <v>6347</v>
      </c>
      <c r="J1720" s="1" t="s">
        <v>6348</v>
      </c>
      <c r="K1720" s="1" t="s">
        <v>1945</v>
      </c>
      <c r="L1720" s="1" t="s">
        <v>1946</v>
      </c>
      <c r="M1720" s="1"/>
      <c r="N1720" s="1"/>
      <c r="O1720" s="1" t="s">
        <v>6528</v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x14ac:dyDescent="0.25">
      <c r="A1721" s="1" t="s">
        <v>6349</v>
      </c>
      <c r="B1721" s="1" t="s">
        <v>6250</v>
      </c>
      <c r="C1721" s="1">
        <v>1</v>
      </c>
      <c r="D1721" s="1">
        <v>1</v>
      </c>
      <c r="E1721" s="1">
        <v>4317</v>
      </c>
      <c r="F1721" s="1" t="s">
        <v>4316</v>
      </c>
      <c r="G1721" s="1" t="s">
        <v>6350</v>
      </c>
      <c r="H1721" s="1" t="s">
        <v>6351</v>
      </c>
      <c r="I1721" s="1" t="s">
        <v>46</v>
      </c>
      <c r="J1721" s="1" t="s">
        <v>6352</v>
      </c>
      <c r="K1721" s="1" t="s">
        <v>1945</v>
      </c>
      <c r="L1721" s="1" t="s">
        <v>1946</v>
      </c>
      <c r="M1721" s="1"/>
      <c r="N1721" s="1"/>
      <c r="O1721" s="1" t="s">
        <v>6528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x14ac:dyDescent="0.25">
      <c r="A1722" s="1" t="s">
        <v>6353</v>
      </c>
      <c r="B1722" s="1" t="s">
        <v>6250</v>
      </c>
      <c r="C1722" s="1">
        <v>1</v>
      </c>
      <c r="D1722" s="1">
        <v>1</v>
      </c>
      <c r="E1722" s="1">
        <v>553</v>
      </c>
      <c r="F1722" s="1" t="s">
        <v>4316</v>
      </c>
      <c r="G1722" s="1" t="s">
        <v>6354</v>
      </c>
      <c r="H1722" s="1" t="s">
        <v>1315</v>
      </c>
      <c r="I1722" s="1" t="s">
        <v>6355</v>
      </c>
      <c r="J1722" s="1" t="s">
        <v>2554</v>
      </c>
      <c r="K1722" s="1" t="s">
        <v>2549</v>
      </c>
      <c r="L1722" s="1" t="s">
        <v>1946</v>
      </c>
      <c r="M1722" s="1"/>
      <c r="N1722" s="1"/>
      <c r="O1722" s="1" t="s">
        <v>6528</v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x14ac:dyDescent="0.25">
      <c r="A1723" s="1" t="s">
        <v>6356</v>
      </c>
      <c r="B1723" s="1" t="s">
        <v>6250</v>
      </c>
      <c r="C1723" s="1">
        <v>1</v>
      </c>
      <c r="D1723" s="1">
        <v>1</v>
      </c>
      <c r="E1723" s="1">
        <v>591</v>
      </c>
      <c r="F1723" s="1" t="s">
        <v>4316</v>
      </c>
      <c r="G1723" s="1" t="s">
        <v>6357</v>
      </c>
      <c r="H1723" s="1" t="s">
        <v>6358</v>
      </c>
      <c r="I1723" s="1" t="s">
        <v>1124</v>
      </c>
      <c r="J1723" s="1" t="s">
        <v>6359</v>
      </c>
      <c r="K1723" s="1" t="s">
        <v>1945</v>
      </c>
      <c r="L1723" s="1" t="s">
        <v>1946</v>
      </c>
      <c r="M1723" s="1"/>
      <c r="N1723" s="1"/>
      <c r="O1723" s="1" t="s">
        <v>6528</v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x14ac:dyDescent="0.25">
      <c r="A1724" s="1" t="s">
        <v>6360</v>
      </c>
      <c r="B1724" s="1" t="s">
        <v>6250</v>
      </c>
      <c r="C1724" s="1">
        <v>1</v>
      </c>
      <c r="D1724" s="1">
        <v>1</v>
      </c>
      <c r="E1724" s="1">
        <v>614</v>
      </c>
      <c r="F1724" s="1" t="s">
        <v>4316</v>
      </c>
      <c r="G1724" s="1" t="s">
        <v>6361</v>
      </c>
      <c r="H1724" s="1" t="s">
        <v>6362</v>
      </c>
      <c r="I1724" s="1" t="s">
        <v>6363</v>
      </c>
      <c r="J1724" s="1" t="s">
        <v>2842</v>
      </c>
      <c r="K1724" s="1" t="s">
        <v>1945</v>
      </c>
      <c r="L1724" s="1" t="s">
        <v>1946</v>
      </c>
      <c r="M1724" s="1"/>
      <c r="N1724" s="1"/>
      <c r="O1724" s="1" t="s">
        <v>6528</v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x14ac:dyDescent="0.25">
      <c r="A1725" s="1" t="s">
        <v>6364</v>
      </c>
      <c r="B1725" s="1" t="s">
        <v>6250</v>
      </c>
      <c r="C1725" s="1">
        <v>1</v>
      </c>
      <c r="D1725" s="1">
        <v>1</v>
      </c>
      <c r="E1725" s="1">
        <v>533</v>
      </c>
      <c r="F1725" s="1" t="s">
        <v>4178</v>
      </c>
      <c r="G1725" s="1" t="s">
        <v>6365</v>
      </c>
      <c r="H1725" s="1" t="s">
        <v>6366</v>
      </c>
      <c r="I1725" s="1" t="s">
        <v>6367</v>
      </c>
      <c r="J1725" s="1" t="s">
        <v>6368</v>
      </c>
      <c r="K1725" s="1" t="s">
        <v>2575</v>
      </c>
      <c r="L1725" s="1" t="s">
        <v>1946</v>
      </c>
      <c r="M1725" s="1"/>
      <c r="N1725" s="1"/>
      <c r="O1725" s="1" t="s">
        <v>6528</v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x14ac:dyDescent="0.25">
      <c r="A1726" s="1" t="s">
        <v>6369</v>
      </c>
      <c r="B1726" s="1" t="s">
        <v>6250</v>
      </c>
      <c r="C1726" s="1">
        <v>1</v>
      </c>
      <c r="D1726" s="1">
        <v>1</v>
      </c>
      <c r="E1726" s="1">
        <v>541</v>
      </c>
      <c r="F1726" s="1" t="s">
        <v>4178</v>
      </c>
      <c r="G1726" s="1" t="s">
        <v>6370</v>
      </c>
      <c r="H1726" s="1" t="s">
        <v>6371</v>
      </c>
      <c r="I1726" s="1" t="s">
        <v>46</v>
      </c>
      <c r="J1726" s="1" t="s">
        <v>6372</v>
      </c>
      <c r="K1726" s="1" t="s">
        <v>2561</v>
      </c>
      <c r="L1726" s="1" t="s">
        <v>1946</v>
      </c>
      <c r="M1726" s="1"/>
      <c r="N1726" s="1"/>
      <c r="O1726" s="1" t="s">
        <v>6528</v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x14ac:dyDescent="0.25">
      <c r="A1727" s="1" t="s">
        <v>6373</v>
      </c>
      <c r="B1727" s="1" t="s">
        <v>6250</v>
      </c>
      <c r="C1727" s="1">
        <v>1</v>
      </c>
      <c r="D1727" s="1">
        <v>1</v>
      </c>
      <c r="E1727" s="1">
        <v>690</v>
      </c>
      <c r="F1727" s="1" t="s">
        <v>4233</v>
      </c>
      <c r="G1727" s="1" t="s">
        <v>6374</v>
      </c>
      <c r="H1727" s="1" t="s">
        <v>6375</v>
      </c>
      <c r="I1727" s="1" t="s">
        <v>6376</v>
      </c>
      <c r="J1727" s="1" t="s">
        <v>6377</v>
      </c>
      <c r="K1727" s="1" t="s">
        <v>87</v>
      </c>
      <c r="L1727" s="1" t="s">
        <v>34</v>
      </c>
      <c r="M1727" s="1"/>
      <c r="N1727" s="1"/>
      <c r="O1727" s="1" t="s">
        <v>6528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x14ac:dyDescent="0.25">
      <c r="A1728" s="1" t="s">
        <v>6378</v>
      </c>
      <c r="B1728" s="1" t="s">
        <v>6250</v>
      </c>
      <c r="C1728" s="1">
        <v>1</v>
      </c>
      <c r="D1728" s="1">
        <v>1</v>
      </c>
      <c r="E1728" s="1">
        <v>3769</v>
      </c>
      <c r="F1728" s="1" t="s">
        <v>4178</v>
      </c>
      <c r="G1728" s="1" t="s">
        <v>4699</v>
      </c>
      <c r="H1728" s="1" t="s">
        <v>4700</v>
      </c>
      <c r="I1728" s="1" t="s">
        <v>4701</v>
      </c>
      <c r="J1728" s="1" t="s">
        <v>4702</v>
      </c>
      <c r="K1728" s="1" t="s">
        <v>87</v>
      </c>
      <c r="L1728" s="1" t="s">
        <v>34</v>
      </c>
      <c r="M1728" s="1"/>
      <c r="N1728" s="1"/>
      <c r="O1728" s="1" t="s">
        <v>6528</v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x14ac:dyDescent="0.25">
      <c r="A1729" s="1" t="s">
        <v>6379</v>
      </c>
      <c r="B1729" s="1" t="s">
        <v>6250</v>
      </c>
      <c r="C1729" s="1">
        <v>1</v>
      </c>
      <c r="D1729" s="1">
        <v>1</v>
      </c>
      <c r="E1729" s="1">
        <v>727</v>
      </c>
      <c r="F1729" s="1" t="s">
        <v>4233</v>
      </c>
      <c r="G1729" s="1" t="s">
        <v>6380</v>
      </c>
      <c r="H1729" s="1" t="s">
        <v>6381</v>
      </c>
      <c r="I1729" s="1" t="s">
        <v>28</v>
      </c>
      <c r="J1729" s="1" t="s">
        <v>6382</v>
      </c>
      <c r="K1729" s="1" t="s">
        <v>4711</v>
      </c>
      <c r="L1729" s="1" t="s">
        <v>4174</v>
      </c>
      <c r="M1729" s="1"/>
      <c r="N1729" s="1"/>
      <c r="O1729" s="1" t="s">
        <v>6528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x14ac:dyDescent="0.25">
      <c r="A1730" s="1" t="s">
        <v>6383</v>
      </c>
      <c r="B1730" s="1" t="s">
        <v>6250</v>
      </c>
      <c r="C1730" s="1">
        <v>1</v>
      </c>
      <c r="D1730" s="1">
        <v>1</v>
      </c>
      <c r="E1730" s="1">
        <v>836</v>
      </c>
      <c r="F1730" s="1" t="s">
        <v>4233</v>
      </c>
      <c r="G1730" s="1" t="s">
        <v>6384</v>
      </c>
      <c r="H1730" s="1" t="s">
        <v>6385</v>
      </c>
      <c r="I1730" s="1" t="s">
        <v>28</v>
      </c>
      <c r="J1730" s="1" t="s">
        <v>935</v>
      </c>
      <c r="K1730" s="1" t="s">
        <v>930</v>
      </c>
      <c r="L1730" s="1" t="s">
        <v>34</v>
      </c>
      <c r="M1730" s="1"/>
      <c r="N1730" s="1"/>
      <c r="O1730" s="1" t="s">
        <v>6528</v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x14ac:dyDescent="0.25">
      <c r="A1731" s="1" t="s">
        <v>6386</v>
      </c>
      <c r="B1731" s="1" t="s">
        <v>6250</v>
      </c>
      <c r="C1731" s="1">
        <v>1</v>
      </c>
      <c r="D1731" s="1">
        <v>1</v>
      </c>
      <c r="E1731" s="1">
        <v>822</v>
      </c>
      <c r="F1731" s="1" t="s">
        <v>4233</v>
      </c>
      <c r="G1731" s="1" t="s">
        <v>6387</v>
      </c>
      <c r="H1731" s="1" t="s">
        <v>6388</v>
      </c>
      <c r="I1731" s="1" t="s">
        <v>28</v>
      </c>
      <c r="J1731" s="1" t="s">
        <v>6389</v>
      </c>
      <c r="K1731" s="1" t="s">
        <v>99</v>
      </c>
      <c r="L1731" s="1" t="s">
        <v>34</v>
      </c>
      <c r="M1731" s="1"/>
      <c r="N1731" s="1"/>
      <c r="O1731" s="1" t="s">
        <v>6528</v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x14ac:dyDescent="0.25">
      <c r="A1732" s="1" t="s">
        <v>6390</v>
      </c>
      <c r="B1732" s="1" t="s">
        <v>6250</v>
      </c>
      <c r="C1732" s="1">
        <v>1</v>
      </c>
      <c r="D1732" s="1">
        <v>1</v>
      </c>
      <c r="E1732" s="1">
        <v>3833</v>
      </c>
      <c r="F1732" s="1" t="s">
        <v>4178</v>
      </c>
      <c r="G1732" s="1" t="s">
        <v>4941</v>
      </c>
      <c r="H1732" s="1" t="s">
        <v>1039</v>
      </c>
      <c r="I1732" s="1" t="s">
        <v>4942</v>
      </c>
      <c r="J1732" s="1" t="s">
        <v>1041</v>
      </c>
      <c r="K1732" s="1" t="s">
        <v>207</v>
      </c>
      <c r="L1732" s="1" t="s">
        <v>34</v>
      </c>
      <c r="M1732" s="1"/>
      <c r="N1732" s="1"/>
      <c r="O1732" s="1" t="s">
        <v>6528</v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x14ac:dyDescent="0.25">
      <c r="A1733" s="1" t="s">
        <v>6391</v>
      </c>
      <c r="B1733" s="1" t="s">
        <v>6250</v>
      </c>
      <c r="C1733" s="1">
        <v>1</v>
      </c>
      <c r="D1733" s="1">
        <v>1</v>
      </c>
      <c r="E1733" s="1">
        <v>781</v>
      </c>
      <c r="F1733" s="1" t="s">
        <v>4233</v>
      </c>
      <c r="G1733" s="1" t="s">
        <v>6392</v>
      </c>
      <c r="H1733" s="1" t="s">
        <v>6393</v>
      </c>
      <c r="I1733" s="1" t="s">
        <v>117</v>
      </c>
      <c r="J1733" s="1" t="s">
        <v>6394</v>
      </c>
      <c r="K1733" s="1" t="s">
        <v>119</v>
      </c>
      <c r="L1733" s="1" t="s">
        <v>34</v>
      </c>
      <c r="M1733" s="1"/>
      <c r="N1733" s="1"/>
      <c r="O1733" s="1" t="s">
        <v>6528</v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x14ac:dyDescent="0.25">
      <c r="A1734" s="1" t="s">
        <v>6395</v>
      </c>
      <c r="B1734" s="1" t="s">
        <v>6250</v>
      </c>
      <c r="C1734" s="1">
        <v>1</v>
      </c>
      <c r="D1734" s="1">
        <v>1</v>
      </c>
      <c r="E1734" s="1">
        <v>701</v>
      </c>
      <c r="F1734" s="1" t="s">
        <v>4233</v>
      </c>
      <c r="G1734" s="1" t="s">
        <v>5038</v>
      </c>
      <c r="H1734" s="1" t="s">
        <v>5039</v>
      </c>
      <c r="I1734" s="1" t="s">
        <v>5040</v>
      </c>
      <c r="J1734" s="1" t="s">
        <v>346</v>
      </c>
      <c r="K1734" s="1" t="s">
        <v>138</v>
      </c>
      <c r="L1734" s="1" t="s">
        <v>34</v>
      </c>
      <c r="M1734" s="1"/>
      <c r="N1734" s="1"/>
      <c r="O1734" s="1" t="s">
        <v>6528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x14ac:dyDescent="0.25">
      <c r="A1735" s="1" t="s">
        <v>6396</v>
      </c>
      <c r="B1735" s="1" t="s">
        <v>6250</v>
      </c>
      <c r="C1735" s="1">
        <v>1</v>
      </c>
      <c r="D1735" s="1">
        <v>1</v>
      </c>
      <c r="E1735" s="1">
        <v>3773</v>
      </c>
      <c r="F1735" s="1" t="s">
        <v>4178</v>
      </c>
      <c r="G1735" s="1" t="s">
        <v>5185</v>
      </c>
      <c r="H1735" s="1" t="s">
        <v>5186</v>
      </c>
      <c r="I1735" s="1" t="s">
        <v>3834</v>
      </c>
      <c r="J1735" s="1" t="s">
        <v>5187</v>
      </c>
      <c r="K1735" s="1" t="s">
        <v>4007</v>
      </c>
      <c r="L1735" s="1" t="s">
        <v>34</v>
      </c>
      <c r="M1735" s="1"/>
      <c r="N1735" s="1"/>
      <c r="O1735" s="1" t="s">
        <v>6528</v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x14ac:dyDescent="0.25">
      <c r="A1736" s="1" t="s">
        <v>6397</v>
      </c>
      <c r="B1736" s="1" t="s">
        <v>6250</v>
      </c>
      <c r="C1736" s="1">
        <v>1</v>
      </c>
      <c r="D1736" s="1">
        <v>1</v>
      </c>
      <c r="E1736" s="1">
        <v>786</v>
      </c>
      <c r="F1736" s="1" t="s">
        <v>4233</v>
      </c>
      <c r="G1736" s="1" t="s">
        <v>6398</v>
      </c>
      <c r="H1736" s="1" t="s">
        <v>6399</v>
      </c>
      <c r="I1736" s="1" t="s">
        <v>899</v>
      </c>
      <c r="J1736" s="1" t="s">
        <v>6400</v>
      </c>
      <c r="K1736" s="1" t="s">
        <v>1439</v>
      </c>
      <c r="L1736" s="1" t="s">
        <v>34</v>
      </c>
      <c r="M1736" s="1"/>
      <c r="N1736" s="1"/>
      <c r="O1736" s="1" t="s">
        <v>6528</v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x14ac:dyDescent="0.25">
      <c r="A1737" s="1" t="s">
        <v>6401</v>
      </c>
      <c r="B1737" s="1" t="s">
        <v>6250</v>
      </c>
      <c r="C1737" s="1">
        <v>1</v>
      </c>
      <c r="D1737" s="1">
        <v>1</v>
      </c>
      <c r="E1737" s="1">
        <v>828</v>
      </c>
      <c r="F1737" s="1" t="s">
        <v>4233</v>
      </c>
      <c r="G1737" s="1" t="s">
        <v>6402</v>
      </c>
      <c r="H1737" s="1" t="s">
        <v>6403</v>
      </c>
      <c r="I1737" s="1" t="s">
        <v>1855</v>
      </c>
      <c r="J1737" s="1" t="s">
        <v>6404</v>
      </c>
      <c r="K1737" s="1" t="s">
        <v>1459</v>
      </c>
      <c r="L1737" s="1" t="s">
        <v>34</v>
      </c>
      <c r="M1737" s="1"/>
      <c r="N1737" s="1"/>
      <c r="O1737" s="1" t="s">
        <v>6528</v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x14ac:dyDescent="0.25">
      <c r="A1738" s="1" t="s">
        <v>6405</v>
      </c>
      <c r="B1738" s="1" t="s">
        <v>6250</v>
      </c>
      <c r="C1738" s="1">
        <v>1</v>
      </c>
      <c r="D1738" s="1">
        <v>1</v>
      </c>
      <c r="E1738" s="1">
        <v>3828</v>
      </c>
      <c r="F1738" s="1" t="s">
        <v>4178</v>
      </c>
      <c r="G1738" s="1" t="s">
        <v>5390</v>
      </c>
      <c r="H1738" s="1" t="s">
        <v>5391</v>
      </c>
      <c r="I1738" s="1" t="s">
        <v>5392</v>
      </c>
      <c r="J1738" s="1" t="s">
        <v>346</v>
      </c>
      <c r="K1738" s="1" t="s">
        <v>5393</v>
      </c>
      <c r="L1738" s="1" t="s">
        <v>1830</v>
      </c>
      <c r="M1738" s="1"/>
      <c r="N1738" s="1"/>
      <c r="O1738" s="1" t="s">
        <v>6528</v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x14ac:dyDescent="0.25">
      <c r="A1739" s="1" t="s">
        <v>6406</v>
      </c>
      <c r="B1739" s="1" t="s">
        <v>6250</v>
      </c>
      <c r="C1739" s="1">
        <v>1</v>
      </c>
      <c r="D1739" s="1">
        <v>1</v>
      </c>
      <c r="E1739" s="1">
        <v>217</v>
      </c>
      <c r="F1739" s="1" t="s">
        <v>30</v>
      </c>
      <c r="G1739" s="1" t="s">
        <v>2029</v>
      </c>
      <c r="H1739" s="1" t="s">
        <v>2031</v>
      </c>
      <c r="I1739" s="1" t="s">
        <v>46</v>
      </c>
      <c r="J1739" s="1" t="s">
        <v>346</v>
      </c>
      <c r="K1739" s="1" t="s">
        <v>1998</v>
      </c>
      <c r="L1739" s="1" t="s">
        <v>1991</v>
      </c>
      <c r="M1739" s="1"/>
      <c r="N1739" s="1"/>
      <c r="O1739" s="1" t="s">
        <v>6528</v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x14ac:dyDescent="0.25">
      <c r="A1740" s="1" t="s">
        <v>6407</v>
      </c>
      <c r="B1740" s="1" t="s">
        <v>6250</v>
      </c>
      <c r="C1740" s="1">
        <v>1</v>
      </c>
      <c r="D1740" s="1">
        <v>1</v>
      </c>
      <c r="E1740" s="1">
        <v>219</v>
      </c>
      <c r="F1740" s="1" t="s">
        <v>30</v>
      </c>
      <c r="G1740" s="1" t="s">
        <v>5478</v>
      </c>
      <c r="H1740" s="1" t="s">
        <v>5480</v>
      </c>
      <c r="I1740" s="1" t="s">
        <v>28</v>
      </c>
      <c r="J1740" s="1" t="s">
        <v>5481</v>
      </c>
      <c r="K1740" s="1" t="s">
        <v>5482</v>
      </c>
      <c r="L1740" s="1" t="s">
        <v>4174</v>
      </c>
      <c r="M1740" s="1"/>
      <c r="N1740" s="1"/>
      <c r="O1740" s="1" t="s">
        <v>6528</v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x14ac:dyDescent="0.25">
      <c r="A1741" s="1" t="s">
        <v>6408</v>
      </c>
      <c r="B1741" s="1" t="s">
        <v>6250</v>
      </c>
      <c r="C1741" s="1">
        <v>1</v>
      </c>
      <c r="D1741" s="1">
        <v>1</v>
      </c>
      <c r="E1741" s="1">
        <v>725</v>
      </c>
      <c r="F1741" s="1" t="s">
        <v>4233</v>
      </c>
      <c r="G1741" s="1" t="s">
        <v>6409</v>
      </c>
      <c r="H1741" s="1" t="s">
        <v>6410</v>
      </c>
      <c r="I1741" s="1" t="s">
        <v>28</v>
      </c>
      <c r="J1741" s="1" t="s">
        <v>6411</v>
      </c>
      <c r="K1741" s="1" t="s">
        <v>4711</v>
      </c>
      <c r="L1741" s="1" t="s">
        <v>4174</v>
      </c>
      <c r="M1741" s="1"/>
      <c r="N1741" s="1"/>
      <c r="O1741" s="1" t="s">
        <v>6528</v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x14ac:dyDescent="0.25">
      <c r="A1742" s="1" t="s">
        <v>6412</v>
      </c>
      <c r="B1742" s="1" t="s">
        <v>6250</v>
      </c>
      <c r="C1742" s="1">
        <v>1</v>
      </c>
      <c r="D1742" s="1">
        <v>1</v>
      </c>
      <c r="E1742" s="1">
        <v>220</v>
      </c>
      <c r="F1742" s="1" t="s">
        <v>30</v>
      </c>
      <c r="G1742" s="1" t="s">
        <v>2121</v>
      </c>
      <c r="H1742" s="1" t="s">
        <v>2123</v>
      </c>
      <c r="I1742" s="1" t="s">
        <v>28</v>
      </c>
      <c r="J1742" s="1" t="s">
        <v>2124</v>
      </c>
      <c r="K1742" s="1" t="s">
        <v>2125</v>
      </c>
      <c r="L1742" s="1" t="s">
        <v>2126</v>
      </c>
      <c r="M1742" s="1"/>
      <c r="N1742" s="1"/>
      <c r="O1742" s="1" t="s">
        <v>6528</v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x14ac:dyDescent="0.25">
      <c r="A1743" s="1" t="s">
        <v>6413</v>
      </c>
      <c r="B1743" s="1" t="s">
        <v>6250</v>
      </c>
      <c r="C1743" s="1">
        <v>1</v>
      </c>
      <c r="D1743" s="1">
        <v>1</v>
      </c>
      <c r="E1743" s="1">
        <v>719</v>
      </c>
      <c r="F1743" s="1" t="s">
        <v>4233</v>
      </c>
      <c r="G1743" s="1" t="s">
        <v>6414</v>
      </c>
      <c r="H1743" s="1" t="s">
        <v>6415</v>
      </c>
      <c r="I1743" s="1" t="s">
        <v>6416</v>
      </c>
      <c r="J1743" s="1" t="s">
        <v>6417</v>
      </c>
      <c r="K1743" s="1" t="s">
        <v>2244</v>
      </c>
      <c r="L1743" s="1" t="s">
        <v>2220</v>
      </c>
      <c r="M1743" s="1"/>
      <c r="N1743" s="1"/>
      <c r="O1743" s="1" t="s">
        <v>6528</v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x14ac:dyDescent="0.25">
      <c r="A1744" s="1" t="s">
        <v>6418</v>
      </c>
      <c r="B1744" s="1" t="s">
        <v>6250</v>
      </c>
      <c r="C1744" s="1">
        <v>1</v>
      </c>
      <c r="D1744" s="1">
        <v>1</v>
      </c>
      <c r="E1744" s="1">
        <v>459</v>
      </c>
      <c r="F1744" s="1" t="s">
        <v>6420</v>
      </c>
      <c r="G1744" s="1" t="s">
        <v>6419</v>
      </c>
      <c r="H1744" s="1" t="s">
        <v>6421</v>
      </c>
      <c r="I1744" s="1" t="s">
        <v>5023</v>
      </c>
      <c r="J1744" s="1" t="s">
        <v>6422</v>
      </c>
      <c r="K1744" s="1" t="s">
        <v>41</v>
      </c>
      <c r="L1744" s="1" t="s">
        <v>34</v>
      </c>
      <c r="M1744" s="1"/>
      <c r="N1744" s="1"/>
      <c r="O1744" s="1" t="s">
        <v>6528</v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x14ac:dyDescent="0.25">
      <c r="A1745" s="1" t="s">
        <v>6423</v>
      </c>
      <c r="B1745" s="1" t="s">
        <v>6250</v>
      </c>
      <c r="C1745" s="1">
        <v>1</v>
      </c>
      <c r="D1745" s="1">
        <v>1</v>
      </c>
      <c r="E1745" s="1">
        <v>5442</v>
      </c>
      <c r="F1745" s="1" t="s">
        <v>6425</v>
      </c>
      <c r="G1745" s="1" t="s">
        <v>6424</v>
      </c>
      <c r="H1745" s="1" t="s">
        <v>6426</v>
      </c>
      <c r="I1745" s="1" t="s">
        <v>6427</v>
      </c>
      <c r="J1745" s="1" t="s">
        <v>6428</v>
      </c>
      <c r="K1745" s="1" t="s">
        <v>41</v>
      </c>
      <c r="L1745" s="1" t="s">
        <v>34</v>
      </c>
      <c r="M1745" s="1"/>
      <c r="N1745" s="1"/>
      <c r="O1745" s="1" t="s">
        <v>6528</v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x14ac:dyDescent="0.25">
      <c r="A1746" s="1" t="s">
        <v>6429</v>
      </c>
      <c r="B1746" s="1" t="s">
        <v>6250</v>
      </c>
      <c r="C1746" s="1">
        <v>1</v>
      </c>
      <c r="D1746" s="1">
        <v>1</v>
      </c>
      <c r="E1746" s="1">
        <v>7021</v>
      </c>
      <c r="F1746" s="1" t="s">
        <v>30</v>
      </c>
      <c r="G1746" s="1" t="s">
        <v>5683</v>
      </c>
      <c r="H1746" s="1" t="s">
        <v>5685</v>
      </c>
      <c r="I1746" s="1" t="s">
        <v>1532</v>
      </c>
      <c r="J1746" s="1" t="s">
        <v>5686</v>
      </c>
      <c r="K1746" s="1" t="s">
        <v>2338</v>
      </c>
      <c r="L1746" s="1" t="s">
        <v>2074</v>
      </c>
      <c r="M1746" s="1"/>
      <c r="N1746" s="1"/>
      <c r="O1746" s="1" t="s">
        <v>6528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x14ac:dyDescent="0.25">
      <c r="A1747" s="1" t="s">
        <v>6430</v>
      </c>
      <c r="B1747" s="1" t="s">
        <v>6250</v>
      </c>
      <c r="C1747" s="1">
        <v>1</v>
      </c>
      <c r="D1747" s="1">
        <v>1</v>
      </c>
      <c r="E1747" s="1">
        <v>5873</v>
      </c>
      <c r="F1747" s="1" t="s">
        <v>4233</v>
      </c>
      <c r="G1747" s="1" t="s">
        <v>6431</v>
      </c>
      <c r="H1747" s="1" t="s">
        <v>6432</v>
      </c>
      <c r="I1747" s="1" t="s">
        <v>6433</v>
      </c>
      <c r="J1747" s="1" t="s">
        <v>6434</v>
      </c>
      <c r="K1747" s="1" t="s">
        <v>2398</v>
      </c>
      <c r="L1747" s="1" t="s">
        <v>2368</v>
      </c>
      <c r="M1747" s="1"/>
      <c r="N1747" s="1"/>
      <c r="O1747" s="1" t="s">
        <v>6528</v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x14ac:dyDescent="0.25">
      <c r="A1748" s="1" t="s">
        <v>6435</v>
      </c>
      <c r="B1748" s="1" t="s">
        <v>6250</v>
      </c>
      <c r="C1748" s="1">
        <v>1</v>
      </c>
      <c r="D1748" s="1">
        <v>1</v>
      </c>
      <c r="E1748" s="1">
        <v>703</v>
      </c>
      <c r="F1748" s="1" t="s">
        <v>4233</v>
      </c>
      <c r="G1748" s="1" t="s">
        <v>6436</v>
      </c>
      <c r="H1748" s="1" t="s">
        <v>6437</v>
      </c>
      <c r="I1748" s="1" t="s">
        <v>6438</v>
      </c>
      <c r="J1748" s="1" t="s">
        <v>6439</v>
      </c>
      <c r="K1748" s="1" t="s">
        <v>2420</v>
      </c>
      <c r="L1748" s="1" t="s">
        <v>2421</v>
      </c>
      <c r="M1748" s="1"/>
      <c r="N1748" s="1"/>
      <c r="O1748" s="1" t="s">
        <v>6528</v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x14ac:dyDescent="0.25">
      <c r="A1749" s="1" t="s">
        <v>6440</v>
      </c>
      <c r="B1749" s="1" t="s">
        <v>6250</v>
      </c>
      <c r="C1749" s="1">
        <v>1</v>
      </c>
      <c r="D1749" s="1">
        <v>1</v>
      </c>
      <c r="E1749" s="1">
        <v>715</v>
      </c>
      <c r="F1749" s="1" t="s">
        <v>4233</v>
      </c>
      <c r="G1749" s="1" t="s">
        <v>6441</v>
      </c>
      <c r="H1749" s="1" t="s">
        <v>6442</v>
      </c>
      <c r="I1749" s="1" t="s">
        <v>956</v>
      </c>
      <c r="J1749" s="1" t="s">
        <v>6443</v>
      </c>
      <c r="K1749" s="1" t="s">
        <v>2420</v>
      </c>
      <c r="L1749" s="1" t="s">
        <v>2421</v>
      </c>
      <c r="M1749" s="1"/>
      <c r="N1749" s="1"/>
      <c r="O1749" s="1" t="s">
        <v>6528</v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x14ac:dyDescent="0.25">
      <c r="A1750" s="1" t="s">
        <v>6444</v>
      </c>
      <c r="B1750" s="1" t="s">
        <v>6250</v>
      </c>
      <c r="C1750" s="1">
        <v>1</v>
      </c>
      <c r="D1750" s="1">
        <v>1</v>
      </c>
      <c r="E1750" s="1">
        <v>8141</v>
      </c>
      <c r="F1750" s="1" t="s">
        <v>6446</v>
      </c>
      <c r="G1750" s="1" t="s">
        <v>6445</v>
      </c>
      <c r="H1750" s="1" t="s">
        <v>6447</v>
      </c>
      <c r="I1750" s="1" t="s">
        <v>6448</v>
      </c>
      <c r="J1750" s="1" t="s">
        <v>6449</v>
      </c>
      <c r="K1750" s="1" t="s">
        <v>6450</v>
      </c>
      <c r="L1750" s="1" t="s">
        <v>34</v>
      </c>
      <c r="M1750" s="1"/>
      <c r="N1750" s="1"/>
      <c r="O1750" s="1" t="s">
        <v>6528</v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x14ac:dyDescent="0.25">
      <c r="A1751" s="1" t="s">
        <v>6451</v>
      </c>
      <c r="B1751" s="1" t="s">
        <v>6250</v>
      </c>
      <c r="C1751" s="1">
        <v>1</v>
      </c>
      <c r="D1751" s="1">
        <v>1</v>
      </c>
      <c r="E1751" s="1">
        <v>4670</v>
      </c>
      <c r="F1751" s="1" t="s">
        <v>678</v>
      </c>
      <c r="G1751" s="1" t="s">
        <v>821</v>
      </c>
      <c r="H1751" s="1" t="s">
        <v>822</v>
      </c>
      <c r="I1751" s="1" t="s">
        <v>28</v>
      </c>
      <c r="J1751" s="1" t="s">
        <v>823</v>
      </c>
      <c r="K1751" s="1" t="s">
        <v>824</v>
      </c>
      <c r="L1751" s="1" t="s">
        <v>34</v>
      </c>
      <c r="M1751" s="1"/>
      <c r="N1751" s="1"/>
      <c r="O1751" s="1" t="s">
        <v>6528</v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x14ac:dyDescent="0.25">
      <c r="A1752" s="1" t="s">
        <v>6452</v>
      </c>
      <c r="B1752" s="1" t="s">
        <v>6250</v>
      </c>
      <c r="C1752" s="1">
        <v>0.5</v>
      </c>
      <c r="D1752" s="1">
        <v>1</v>
      </c>
      <c r="E1752" s="1">
        <v>785</v>
      </c>
      <c r="F1752" s="1" t="s">
        <v>4233</v>
      </c>
      <c r="G1752" s="1" t="s">
        <v>6453</v>
      </c>
      <c r="H1752" s="1" t="s">
        <v>6454</v>
      </c>
      <c r="I1752" s="1" t="s">
        <v>28</v>
      </c>
      <c r="J1752" s="1" t="s">
        <v>804</v>
      </c>
      <c r="K1752" s="1" t="s">
        <v>798</v>
      </c>
      <c r="L1752" s="1" t="s">
        <v>34</v>
      </c>
      <c r="M1752" s="1"/>
      <c r="N1752" s="1"/>
      <c r="O1752" s="1" t="s">
        <v>6528</v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x14ac:dyDescent="0.25">
      <c r="A1753" s="1" t="s">
        <v>6455</v>
      </c>
      <c r="B1753" s="1" t="s">
        <v>6250</v>
      </c>
      <c r="C1753" s="1">
        <v>1</v>
      </c>
      <c r="D1753" s="1">
        <v>1</v>
      </c>
      <c r="E1753" s="1">
        <v>218</v>
      </c>
      <c r="F1753" s="1" t="s">
        <v>30</v>
      </c>
      <c r="G1753" s="1" t="s">
        <v>5955</v>
      </c>
      <c r="H1753" s="1" t="s">
        <v>5957</v>
      </c>
      <c r="I1753" s="1" t="s">
        <v>28</v>
      </c>
      <c r="J1753" s="1" t="s">
        <v>5958</v>
      </c>
      <c r="K1753" s="1" t="s">
        <v>5959</v>
      </c>
      <c r="L1753" s="1" t="s">
        <v>4174</v>
      </c>
      <c r="M1753" s="1"/>
      <c r="N1753" s="1"/>
      <c r="O1753" s="1" t="s">
        <v>6528</v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x14ac:dyDescent="0.25">
      <c r="A1754" s="1" t="s">
        <v>6456</v>
      </c>
      <c r="B1754" s="1" t="s">
        <v>6250</v>
      </c>
      <c r="C1754" s="1">
        <v>1</v>
      </c>
      <c r="D1754" s="1">
        <v>1</v>
      </c>
      <c r="E1754" s="1">
        <v>7004</v>
      </c>
      <c r="F1754" s="1" t="s">
        <v>6459</v>
      </c>
      <c r="G1754" s="1" t="s">
        <v>6457</v>
      </c>
      <c r="H1754" s="1" t="s">
        <v>6460</v>
      </c>
      <c r="I1754" s="1" t="s">
        <v>6461</v>
      </c>
      <c r="J1754" s="1" t="s">
        <v>6462</v>
      </c>
      <c r="K1754" s="1" t="s">
        <v>274</v>
      </c>
      <c r="L1754" s="1" t="s">
        <v>34</v>
      </c>
      <c r="M1754" s="1"/>
      <c r="N1754" s="1"/>
      <c r="O1754" s="1" t="s">
        <v>6528</v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x14ac:dyDescent="0.25">
      <c r="A1755" s="1" t="s">
        <v>6463</v>
      </c>
      <c r="B1755" s="1" t="s">
        <v>6250</v>
      </c>
      <c r="C1755" s="1">
        <v>1</v>
      </c>
      <c r="D1755" s="1">
        <v>1</v>
      </c>
      <c r="E1755" s="1">
        <v>8158</v>
      </c>
      <c r="F1755" s="1" t="s">
        <v>6459</v>
      </c>
      <c r="G1755" s="1" t="s">
        <v>6464</v>
      </c>
      <c r="H1755" s="1" t="s">
        <v>6465</v>
      </c>
      <c r="I1755" s="1" t="s">
        <v>6466</v>
      </c>
      <c r="J1755" s="1" t="s">
        <v>6467</v>
      </c>
      <c r="K1755" s="1" t="s">
        <v>6468</v>
      </c>
      <c r="L1755" s="1" t="s">
        <v>34</v>
      </c>
      <c r="M1755" s="1"/>
      <c r="N1755" s="1"/>
      <c r="O1755" s="1" t="s">
        <v>6528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x14ac:dyDescent="0.25">
      <c r="A1756" s="1" t="s">
        <v>6469</v>
      </c>
      <c r="B1756" s="1" t="s">
        <v>6250</v>
      </c>
      <c r="C1756" s="1">
        <v>1</v>
      </c>
      <c r="D1756" s="1">
        <v>1</v>
      </c>
      <c r="E1756" s="1">
        <v>223</v>
      </c>
      <c r="F1756" s="1" t="s">
        <v>30</v>
      </c>
      <c r="G1756" s="1" t="s">
        <v>972</v>
      </c>
      <c r="H1756" s="1" t="s">
        <v>974</v>
      </c>
      <c r="I1756" s="1" t="s">
        <v>46</v>
      </c>
      <c r="J1756" s="1" t="s">
        <v>975</v>
      </c>
      <c r="K1756" s="1" t="s">
        <v>976</v>
      </c>
      <c r="L1756" s="1" t="s">
        <v>34</v>
      </c>
      <c r="M1756" s="1"/>
      <c r="N1756" s="1"/>
      <c r="O1756" s="1" t="s">
        <v>6528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x14ac:dyDescent="0.25">
      <c r="A1757" s="1" t="s">
        <v>6470</v>
      </c>
      <c r="B1757" s="1" t="s">
        <v>6250</v>
      </c>
      <c r="C1757" s="1">
        <v>1</v>
      </c>
      <c r="D1757" s="1">
        <v>1</v>
      </c>
      <c r="E1757" s="1">
        <v>8171</v>
      </c>
      <c r="F1757" s="1" t="s">
        <v>6472</v>
      </c>
      <c r="G1757" s="1" t="s">
        <v>6471</v>
      </c>
      <c r="H1757" s="1" t="s">
        <v>6473</v>
      </c>
      <c r="I1757" s="1" t="s">
        <v>6474</v>
      </c>
      <c r="J1757" s="1" t="s">
        <v>6475</v>
      </c>
      <c r="K1757" s="1" t="s">
        <v>112</v>
      </c>
      <c r="L1757" s="1" t="s">
        <v>34</v>
      </c>
      <c r="M1757" s="1"/>
      <c r="N1757" s="1"/>
      <c r="O1757" s="1" t="s">
        <v>6528</v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x14ac:dyDescent="0.25">
      <c r="A1758" s="1" t="s">
        <v>6476</v>
      </c>
      <c r="B1758" s="1" t="s">
        <v>6250</v>
      </c>
      <c r="C1758" s="1">
        <v>1</v>
      </c>
      <c r="D1758" s="1">
        <v>1</v>
      </c>
      <c r="E1758" s="1">
        <v>3325</v>
      </c>
      <c r="F1758" s="1" t="s">
        <v>6472</v>
      </c>
      <c r="G1758" s="1" t="s">
        <v>6477</v>
      </c>
      <c r="H1758" s="1" t="s">
        <v>6478</v>
      </c>
      <c r="I1758" s="1" t="s">
        <v>2542</v>
      </c>
      <c r="J1758" s="1" t="s">
        <v>346</v>
      </c>
      <c r="K1758" s="1" t="s">
        <v>6479</v>
      </c>
      <c r="L1758" s="1" t="s">
        <v>34</v>
      </c>
      <c r="M1758" s="1"/>
      <c r="N1758" s="1"/>
      <c r="O1758" s="1" t="s">
        <v>6528</v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x14ac:dyDescent="0.25">
      <c r="A1759" s="1" t="s">
        <v>6480</v>
      </c>
      <c r="B1759" s="1" t="s">
        <v>6250</v>
      </c>
      <c r="C1759" s="1">
        <v>1</v>
      </c>
      <c r="D1759" s="1">
        <v>1</v>
      </c>
      <c r="E1759" s="1">
        <v>3319</v>
      </c>
      <c r="F1759" s="1" t="s">
        <v>6472</v>
      </c>
      <c r="G1759" s="1" t="s">
        <v>6481</v>
      </c>
      <c r="H1759" s="1" t="s">
        <v>6482</v>
      </c>
      <c r="I1759" s="1" t="s">
        <v>3168</v>
      </c>
      <c r="J1759" s="1" t="s">
        <v>6483</v>
      </c>
      <c r="K1759" s="1" t="s">
        <v>6484</v>
      </c>
      <c r="L1759" s="1" t="s">
        <v>34</v>
      </c>
      <c r="M1759" s="1"/>
      <c r="N1759" s="1"/>
      <c r="O1759" s="1" t="s">
        <v>6528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x14ac:dyDescent="0.25">
      <c r="A1760" s="1" t="s">
        <v>6485</v>
      </c>
      <c r="B1760" s="1" t="s">
        <v>6250</v>
      </c>
      <c r="C1760" s="1">
        <v>1</v>
      </c>
      <c r="D1760" s="1">
        <v>1</v>
      </c>
      <c r="E1760" s="1">
        <v>3320</v>
      </c>
      <c r="F1760" s="1" t="s">
        <v>6472</v>
      </c>
      <c r="G1760" s="1" t="s">
        <v>6486</v>
      </c>
      <c r="H1760" s="1" t="s">
        <v>6487</v>
      </c>
      <c r="I1760" s="1" t="s">
        <v>545</v>
      </c>
      <c r="J1760" s="1" t="s">
        <v>346</v>
      </c>
      <c r="K1760" s="1" t="s">
        <v>6484</v>
      </c>
      <c r="L1760" s="1" t="s">
        <v>34</v>
      </c>
      <c r="M1760" s="1"/>
      <c r="N1760" s="1"/>
      <c r="O1760" s="1" t="s">
        <v>6528</v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x14ac:dyDescent="0.25">
      <c r="A1761" s="1" t="s">
        <v>6488</v>
      </c>
      <c r="B1761" s="1" t="s">
        <v>6250</v>
      </c>
      <c r="C1761" s="1">
        <v>1</v>
      </c>
      <c r="D1761" s="1">
        <v>1</v>
      </c>
      <c r="E1761" s="1">
        <v>3318</v>
      </c>
      <c r="F1761" s="1" t="s">
        <v>6472</v>
      </c>
      <c r="G1761" s="1" t="s">
        <v>6489</v>
      </c>
      <c r="H1761" s="1" t="s">
        <v>6482</v>
      </c>
      <c r="I1761" s="1" t="s">
        <v>4389</v>
      </c>
      <c r="J1761" s="1" t="s">
        <v>346</v>
      </c>
      <c r="K1761" s="1" t="s">
        <v>6484</v>
      </c>
      <c r="L1761" s="1" t="s">
        <v>34</v>
      </c>
      <c r="M1761" s="1"/>
      <c r="N1761" s="1"/>
      <c r="O1761" s="1" t="s">
        <v>6528</v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x14ac:dyDescent="0.25">
      <c r="A1762" s="1" t="s">
        <v>6490</v>
      </c>
      <c r="B1762" s="1" t="s">
        <v>6250</v>
      </c>
      <c r="C1762" s="1">
        <v>0.5</v>
      </c>
      <c r="D1762" s="1">
        <v>1</v>
      </c>
      <c r="E1762" s="1">
        <v>809</v>
      </c>
      <c r="F1762" s="1" t="s">
        <v>4233</v>
      </c>
      <c r="G1762" s="1" t="s">
        <v>6491</v>
      </c>
      <c r="H1762" s="1" t="s">
        <v>6492</v>
      </c>
      <c r="I1762" s="1" t="s">
        <v>28</v>
      </c>
      <c r="J1762" s="1" t="s">
        <v>2361</v>
      </c>
      <c r="K1762" s="1" t="s">
        <v>131</v>
      </c>
      <c r="L1762" s="1" t="s">
        <v>34</v>
      </c>
      <c r="M1762" s="1"/>
      <c r="N1762" s="1"/>
      <c r="O1762" s="1" t="s">
        <v>6528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x14ac:dyDescent="0.25">
      <c r="A1763" s="1" t="s">
        <v>6493</v>
      </c>
      <c r="B1763" s="1" t="s">
        <v>6250</v>
      </c>
      <c r="C1763" s="1">
        <v>0.5</v>
      </c>
      <c r="D1763" s="1">
        <v>1</v>
      </c>
      <c r="E1763" s="1">
        <v>745</v>
      </c>
      <c r="F1763" s="1" t="s">
        <v>4233</v>
      </c>
      <c r="G1763" s="1" t="s">
        <v>6494</v>
      </c>
      <c r="H1763" s="1" t="s">
        <v>6495</v>
      </c>
      <c r="I1763" s="1" t="s">
        <v>28</v>
      </c>
      <c r="J1763" s="1" t="s">
        <v>6496</v>
      </c>
      <c r="K1763" s="1" t="s">
        <v>6497</v>
      </c>
      <c r="L1763" s="1" t="s">
        <v>34</v>
      </c>
      <c r="M1763" s="1"/>
      <c r="N1763" s="1"/>
      <c r="O1763" s="1" t="s">
        <v>6528</v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x14ac:dyDescent="0.25">
      <c r="A1764" s="1" t="s">
        <v>6498</v>
      </c>
      <c r="B1764" s="1" t="s">
        <v>6250</v>
      </c>
      <c r="C1764" s="1">
        <v>0.5</v>
      </c>
      <c r="D1764" s="1">
        <v>1</v>
      </c>
      <c r="E1764" s="1">
        <v>665</v>
      </c>
      <c r="F1764" s="1" t="s">
        <v>4233</v>
      </c>
      <c r="G1764" s="1" t="s">
        <v>6499</v>
      </c>
      <c r="H1764" s="1" t="s">
        <v>6500</v>
      </c>
      <c r="I1764" s="1" t="s">
        <v>28</v>
      </c>
      <c r="J1764" s="1" t="s">
        <v>6501</v>
      </c>
      <c r="K1764" s="1" t="s">
        <v>125</v>
      </c>
      <c r="L1764" s="1" t="s">
        <v>34</v>
      </c>
      <c r="M1764" s="1"/>
      <c r="N1764" s="1"/>
      <c r="O1764" s="1" t="s">
        <v>6528</v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x14ac:dyDescent="0.25">
      <c r="A1765" s="1" t="s">
        <v>6502</v>
      </c>
      <c r="B1765" s="1" t="s">
        <v>6250</v>
      </c>
      <c r="C1765" s="1">
        <v>1</v>
      </c>
      <c r="D1765" s="1">
        <v>1</v>
      </c>
      <c r="E1765" s="1">
        <v>6938</v>
      </c>
      <c r="F1765" s="1" t="s">
        <v>6505</v>
      </c>
      <c r="G1765" s="1" t="s">
        <v>6503</v>
      </c>
      <c r="H1765" s="1" t="s">
        <v>1225</v>
      </c>
      <c r="I1765" s="1" t="s">
        <v>6506</v>
      </c>
      <c r="J1765" s="1" t="s">
        <v>1227</v>
      </c>
      <c r="K1765" s="1" t="s">
        <v>1209</v>
      </c>
      <c r="L1765" s="1" t="s">
        <v>34</v>
      </c>
      <c r="M1765" s="1"/>
      <c r="N1765" s="1"/>
      <c r="O1765" s="1" t="s">
        <v>6528</v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x14ac:dyDescent="0.25">
      <c r="A1766" s="1" t="s">
        <v>6507</v>
      </c>
      <c r="B1766" s="1" t="s">
        <v>6250</v>
      </c>
      <c r="C1766" s="1">
        <v>1</v>
      </c>
      <c r="D1766" s="1">
        <v>1</v>
      </c>
      <c r="E1766" s="1">
        <v>7600</v>
      </c>
      <c r="F1766" s="1" t="s">
        <v>6510</v>
      </c>
      <c r="G1766" s="1" t="s">
        <v>6508</v>
      </c>
      <c r="H1766" s="1" t="s">
        <v>6511</v>
      </c>
      <c r="I1766" s="1" t="s">
        <v>6512</v>
      </c>
      <c r="J1766" s="1" t="s">
        <v>6513</v>
      </c>
      <c r="K1766" s="1" t="s">
        <v>6514</v>
      </c>
      <c r="L1766" s="1" t="s">
        <v>34</v>
      </c>
      <c r="M1766" s="1"/>
      <c r="N1766" s="1"/>
      <c r="O1766" s="1" t="s">
        <v>6528</v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x14ac:dyDescent="0.25">
      <c r="A1767" s="1" t="s">
        <v>6515</v>
      </c>
      <c r="B1767" s="1" t="s">
        <v>6250</v>
      </c>
      <c r="C1767" s="1">
        <v>1</v>
      </c>
      <c r="D1767" s="1">
        <v>1</v>
      </c>
      <c r="E1767" s="1">
        <v>6900</v>
      </c>
      <c r="F1767" s="1" t="s">
        <v>6517</v>
      </c>
      <c r="G1767" s="1" t="s">
        <v>6516</v>
      </c>
      <c r="H1767" s="1" t="s">
        <v>6518</v>
      </c>
      <c r="I1767" s="1" t="s">
        <v>6519</v>
      </c>
      <c r="J1767" s="1" t="s">
        <v>6520</v>
      </c>
      <c r="K1767" s="1" t="s">
        <v>1432</v>
      </c>
      <c r="L1767" s="1" t="s">
        <v>34</v>
      </c>
      <c r="M1767" s="1"/>
      <c r="N1767" s="1"/>
      <c r="O1767" s="1" t="s">
        <v>6528</v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x14ac:dyDescent="0.25">
      <c r="A1768" s="1" t="s">
        <v>6515</v>
      </c>
      <c r="B1768" s="1" t="s">
        <v>6250</v>
      </c>
      <c r="C1768" s="1">
        <v>1</v>
      </c>
      <c r="D1768" s="1">
        <v>1</v>
      </c>
      <c r="E1768" s="1">
        <v>6900</v>
      </c>
      <c r="F1768" s="1" t="s">
        <v>6517</v>
      </c>
      <c r="G1768" s="1" t="s">
        <v>6516</v>
      </c>
      <c r="H1768" s="1" t="s">
        <v>6518</v>
      </c>
      <c r="I1768" s="1" t="s">
        <v>6519</v>
      </c>
      <c r="J1768" s="1" t="s">
        <v>6520</v>
      </c>
      <c r="K1768" s="1" t="s">
        <v>1432</v>
      </c>
      <c r="L1768" s="1" t="s">
        <v>34</v>
      </c>
      <c r="M1768" s="1"/>
      <c r="N1768" s="1"/>
      <c r="O1768" s="1" t="s">
        <v>6528</v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x14ac:dyDescent="0.25">
      <c r="A1769" s="1" t="s">
        <v>6521</v>
      </c>
      <c r="B1769" s="1" t="s">
        <v>6250</v>
      </c>
      <c r="C1769" s="1">
        <v>1</v>
      </c>
      <c r="D1769" s="1">
        <v>1</v>
      </c>
      <c r="E1769" s="1">
        <v>3038</v>
      </c>
      <c r="F1769" s="1" t="s">
        <v>6523</v>
      </c>
      <c r="G1769" s="1" t="s">
        <v>6522</v>
      </c>
      <c r="H1769" s="1" t="s">
        <v>6524</v>
      </c>
      <c r="I1769" s="1" t="s">
        <v>6525</v>
      </c>
      <c r="J1769" s="1" t="s">
        <v>6526</v>
      </c>
      <c r="K1769" s="1" t="s">
        <v>339</v>
      </c>
      <c r="L1769" s="1" t="s">
        <v>34</v>
      </c>
      <c r="M1769" s="1"/>
      <c r="N1769" s="1"/>
      <c r="O1769" s="1" t="s">
        <v>6528</v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0BE4-7612-4D25-944E-16AC609867C1}">
  <dimension ref="A1:V803"/>
  <sheetViews>
    <sheetView tabSelected="1" workbookViewId="0">
      <selection activeCell="E11" sqref="E11"/>
    </sheetView>
  </sheetViews>
  <sheetFormatPr defaultRowHeight="15" x14ac:dyDescent="0.25"/>
  <cols>
    <col min="1" max="1" width="19.7109375" bestFit="1" customWidth="1"/>
    <col min="2" max="2" width="45.85546875" customWidth="1"/>
    <col min="3" max="3" width="18.42578125" bestFit="1" customWidth="1"/>
    <col min="4" max="4" width="17.28515625" bestFit="1" customWidth="1"/>
    <col min="5" max="5" width="21.5703125" bestFit="1" customWidth="1"/>
    <col min="6" max="6" width="23.140625" bestFit="1" customWidth="1"/>
    <col min="7" max="7" width="24.28515625" bestFit="1" customWidth="1"/>
    <col min="13" max="13" width="17.85546875" bestFit="1" customWidth="1"/>
    <col min="15" max="15" width="34.28515625" bestFit="1" customWidth="1"/>
    <col min="22" max="22" width="25" bestFit="1" customWidth="1"/>
  </cols>
  <sheetData>
    <row r="1" spans="1:22" x14ac:dyDescent="0.25">
      <c r="A1" t="s">
        <v>6530</v>
      </c>
      <c r="B1" t="s">
        <v>6529</v>
      </c>
      <c r="C1" t="s">
        <v>6531</v>
      </c>
      <c r="D1" t="s">
        <v>6532</v>
      </c>
      <c r="E1" t="s">
        <v>6533</v>
      </c>
      <c r="F1" t="s">
        <v>6534</v>
      </c>
      <c r="G1" t="s">
        <v>6535</v>
      </c>
      <c r="H1" t="s">
        <v>6536</v>
      </c>
      <c r="I1" t="s">
        <v>6537</v>
      </c>
      <c r="J1" t="s">
        <v>6538</v>
      </c>
      <c r="K1" t="s">
        <v>6539</v>
      </c>
      <c r="L1" t="s">
        <v>6540</v>
      </c>
      <c r="M1" t="s">
        <v>6541</v>
      </c>
      <c r="N1" t="s">
        <v>6542</v>
      </c>
      <c r="O1" t="s">
        <v>6543</v>
      </c>
      <c r="P1" t="s">
        <v>6544</v>
      </c>
      <c r="Q1" t="s">
        <v>6545</v>
      </c>
      <c r="R1" t="s">
        <v>6546</v>
      </c>
      <c r="S1" t="s">
        <v>6547</v>
      </c>
      <c r="T1" t="s">
        <v>6548</v>
      </c>
      <c r="U1" t="s">
        <v>6549</v>
      </c>
      <c r="V1" t="s">
        <v>6550</v>
      </c>
    </row>
    <row r="2" spans="1:22" x14ac:dyDescent="0.25">
      <c r="A2" s="1" t="str">
        <f>VLOOKUP(B2,[1]Sheet1!$B:$S,18,0)</f>
        <v>06306768521</v>
      </c>
      <c r="B2" t="s">
        <v>5832</v>
      </c>
      <c r="C2" t="str">
        <f>VLOOKUP(B2,[1]!Table1[[Nome]:[IdPerfilAcessoSistema]],4,0)</f>
        <v>promotorexpress</v>
      </c>
      <c r="D2" t="str">
        <f>VLOOKUP(B2,[1]Sheet1!$B:$AG,32,0)</f>
        <v>Masculino</v>
      </c>
      <c r="E2" t="str">
        <f>VLOOKUP(B2,[1]Sheet1!$B:$O,14,0)</f>
        <v>75991955336</v>
      </c>
      <c r="F2" t="str">
        <f>VLOOKUP(B2,[1]Sheet1!$B:$AH,33,0)</f>
        <v>Ativo</v>
      </c>
      <c r="G2" t="str">
        <f>VLOOKUP(B2,[1]Sheet1!$B:$G,6,0)</f>
        <v>RUA MARECHAL COSTA E SILVA</v>
      </c>
      <c r="H2" t="str">
        <f>VLOOKUP(B2,[1]Sheet1!$B:$H,7,0)</f>
        <v>463</v>
      </c>
      <c r="I2" t="str">
        <f>VLOOKUP(B2,[1]Sheet1!$B:$J,9,0)</f>
        <v>CENTRO</v>
      </c>
      <c r="J2" t="str">
        <f>VLOOKUP(B2,[1]Sheet1!$B:$K,10,0)</f>
        <v>PAULO AFONSO</v>
      </c>
      <c r="K2" t="str">
        <f>VLOOKUP(B2,[1]Sheet1!$B:$L,11,0)</f>
        <v>BA</v>
      </c>
      <c r="L2" t="str">
        <f>VLOOKUP(B2,[1]Sheet1!$B:$F,5,0)</f>
        <v>48602140</v>
      </c>
      <c r="M2" t="str">
        <f>VLOOKUP(B2,[1]Sheet1!$B:$M,12,0)</f>
        <v>-9.4078106</v>
      </c>
      <c r="N2" t="str">
        <f>VLOOKUP(B2,[1]Sheet1!$B:$N,13,0)</f>
        <v>-38.2212471</v>
      </c>
      <c r="U2" t="str">
        <f>VLOOKUP(V2,[1]Sheet1!$B:$S,18,0)</f>
        <v>97616109500</v>
      </c>
      <c r="V2" t="str">
        <f>VLOOKUP(B2,[1]Sheet1!$B:$AI,34,0)</f>
        <v>JECONIS MORAES DOS REIS</v>
      </c>
    </row>
    <row r="3" spans="1:22" x14ac:dyDescent="0.25">
      <c r="A3" s="1" t="str">
        <f>VLOOKUP(B3,[1]Sheet1!$B:$S,18,0)</f>
        <v>07707599470</v>
      </c>
      <c r="B3" t="s">
        <v>5501</v>
      </c>
      <c r="C3" t="str">
        <f>VLOOKUP(B3,[1]!Table1[[Nome]:[IdPerfilAcessoSistema]],4,0)</f>
        <v>promotor</v>
      </c>
      <c r="D3" t="str">
        <f>VLOOKUP(B3,[1]Sheet1!$B:$AG,32,0)</f>
        <v>Masculino</v>
      </c>
      <c r="E3" t="str">
        <f>VLOOKUP(B3,[1]Sheet1!$B:$O,14,0)</f>
        <v>82988588443</v>
      </c>
      <c r="F3" t="str">
        <f>VLOOKUP(B3,[1]Sheet1!$B:$AH,33,0)</f>
        <v>Ativo</v>
      </c>
      <c r="G3" t="str">
        <f>VLOOKUP(B3,[1]Sheet1!$B:$G,6,0)</f>
        <v>RUA MARINALVA LINS DE OLIVEIRA</v>
      </c>
      <c r="H3" t="str">
        <f>VLOOKUP(B3,[1]Sheet1!$B:$H,7,0)</f>
        <v>38</v>
      </c>
      <c r="I3" t="str">
        <f>VLOOKUP(B3,[1]Sheet1!$B:$J,9,0)</f>
        <v>FEITOSA</v>
      </c>
      <c r="J3" t="str">
        <f>VLOOKUP(B3,[1]Sheet1!$B:$K,10,0)</f>
        <v>MACEIÓ</v>
      </c>
      <c r="K3" t="str">
        <f>VLOOKUP(B3,[1]Sheet1!$B:$L,11,0)</f>
        <v>AL</v>
      </c>
      <c r="L3" t="str">
        <f>VLOOKUP(B3,[1]Sheet1!$B:$F,5,0)</f>
        <v>57042400</v>
      </c>
      <c r="M3" t="str">
        <f>VLOOKUP(B3,[1]Sheet1!$B:$M,12,0)</f>
        <v>-9.6256379</v>
      </c>
      <c r="N3" t="str">
        <f>VLOOKUP(B3,[1]Sheet1!$B:$N,13,0)</f>
        <v>-35.7182731</v>
      </c>
      <c r="U3" t="str">
        <f>VLOOKUP(V3,[1]Sheet1!$B:$S,18,0)</f>
        <v>08876222405</v>
      </c>
      <c r="V3" t="str">
        <f>VLOOKUP(B3,[1]Sheet1!$B:$AI,34,0)</f>
        <v>DOUGLAS SANTOS DE LIMA</v>
      </c>
    </row>
    <row r="4" spans="1:22" x14ac:dyDescent="0.25">
      <c r="A4" s="1" t="str">
        <f>VLOOKUP(B4,[1]Sheet1!$B:$S,18,0)</f>
        <v>09188645770</v>
      </c>
      <c r="B4" t="s">
        <v>4720</v>
      </c>
      <c r="C4" t="str">
        <f>VLOOKUP(B4,[1]!Table1[[Nome]:[IdPerfilAcessoSistema]],4,0)</f>
        <v>promotor</v>
      </c>
      <c r="D4" t="str">
        <f>VLOOKUP(B4,[1]Sheet1!$B:$AG,32,0)</f>
        <v>Masculino</v>
      </c>
      <c r="E4" t="str">
        <f>VLOOKUP(B4,[1]Sheet1!$B:$O,14,0)</f>
        <v>21985901826</v>
      </c>
      <c r="F4" t="str">
        <f>VLOOKUP(B4,[1]Sheet1!$B:$AH,33,0)</f>
        <v>Ativo</v>
      </c>
      <c r="G4" t="str">
        <f>VLOOKUP(B4,[1]Sheet1!$B:$G,6,0)</f>
        <v>ESTRADA FRANCISCO DA CRUZ NUNES</v>
      </c>
      <c r="H4" t="str">
        <f>VLOOKUP(B4,[1]Sheet1!$B:$H,7,0)</f>
        <v>749</v>
      </c>
      <c r="I4" t="str">
        <f>VLOOKUP(B4,[1]Sheet1!$B:$J,9,0)</f>
        <v>LARGO DA BATALHA</v>
      </c>
      <c r="J4" t="str">
        <f>VLOOKUP(B4,[1]Sheet1!$B:$K,10,0)</f>
        <v>NITERÓI</v>
      </c>
      <c r="K4" t="str">
        <f>VLOOKUP(B4,[1]Sheet1!$B:$L,11,0)</f>
        <v>RJ</v>
      </c>
      <c r="L4" t="str">
        <f>VLOOKUP(B4,[1]Sheet1!$B:$F,5,0)</f>
        <v>24310340</v>
      </c>
      <c r="M4" t="str">
        <f>VLOOKUP(B4,[1]Sheet1!$B:$M,12,0)</f>
        <v>-22.9118521</v>
      </c>
      <c r="N4" t="str">
        <f>VLOOKUP(B4,[1]Sheet1!$B:$N,13,0)</f>
        <v>-43.0586956</v>
      </c>
      <c r="U4" t="str">
        <f>VLOOKUP(V4,[1]Sheet1!$B:$S,18,0)</f>
        <v>09703170773</v>
      </c>
      <c r="V4" t="str">
        <f>VLOOKUP(B4,[1]Sheet1!$B:$AI,34,0)</f>
        <v>LEONARDO DA SILVA MACIEL</v>
      </c>
    </row>
    <row r="5" spans="1:22" x14ac:dyDescent="0.25">
      <c r="A5" s="1" t="str">
        <f>VLOOKUP(B5,[1]Sheet1!$B:$S,18,0)</f>
        <v>93122403587</v>
      </c>
      <c r="B5" t="s">
        <v>1536</v>
      </c>
      <c r="C5" t="str">
        <f>VLOOKUP(B5,[1]!Table1[[Nome]:[IdPerfilAcessoSistema]],4,0)</f>
        <v>promotorexpress</v>
      </c>
      <c r="D5" t="str">
        <f>VLOOKUP(B5,[1]Sheet1!$B:$AG,32,0)</f>
        <v>Masculino</v>
      </c>
      <c r="E5" t="str">
        <f>VLOOKUP(B5,[1]Sheet1!$B:$O,14,0)</f>
        <v>11965815487</v>
      </c>
      <c r="F5" t="str">
        <f>VLOOKUP(B5,[1]Sheet1!$B:$AH,33,0)</f>
        <v>Ativo</v>
      </c>
      <c r="G5" t="str">
        <f>VLOOKUP(B5,[1]Sheet1!$B:$G,6,0)</f>
        <v xml:space="preserve">RUA DAS BROTAS </v>
      </c>
      <c r="H5" t="str">
        <f>VLOOKUP(B5,[1]Sheet1!$B:$H,7,0)</f>
        <v>0</v>
      </c>
      <c r="I5" t="str">
        <f>VLOOKUP(B5,[1]Sheet1!$B:$J,9,0)</f>
        <v>BAIRRO DAS BROTAS</v>
      </c>
      <c r="J5" t="str">
        <f>VLOOKUP(B5,[1]Sheet1!$B:$K,10,0)</f>
        <v>ATIBAIA</v>
      </c>
      <c r="K5" t="str">
        <f>VLOOKUP(B5,[1]Sheet1!$B:$L,11,0)</f>
        <v>SP</v>
      </c>
      <c r="L5" t="str">
        <f>VLOOKUP(B5,[1]Sheet1!$B:$F,5,0)</f>
        <v>12940000</v>
      </c>
      <c r="M5" t="str">
        <f>VLOOKUP(B5,[1]Sheet1!$B:$M,12,0)</f>
        <v>-22.2807812</v>
      </c>
      <c r="N5" t="str">
        <f>VLOOKUP(B5,[1]Sheet1!$B:$N,13,0)</f>
        <v>-48.1254845</v>
      </c>
      <c r="U5" t="str">
        <f>VLOOKUP(V5,[1]Sheet1!$B:$S,18,0)</f>
        <v>33416021860</v>
      </c>
      <c r="V5" t="str">
        <f>VLOOKUP(B5,[1]Sheet1!$B:$AI,34,0)</f>
        <v>WAGNER GIRALDO</v>
      </c>
    </row>
    <row r="6" spans="1:22" x14ac:dyDescent="0.25">
      <c r="A6" s="1" t="str">
        <f>VLOOKUP(B6,[1]Sheet1!$B:$S,18,0)</f>
        <v>04188814560</v>
      </c>
      <c r="B6" t="s">
        <v>2578</v>
      </c>
      <c r="C6" t="str">
        <f>VLOOKUP(B6,[1]!Table1[[Nome]:[IdPerfilAcessoSistema]],4,0)</f>
        <v>promotor</v>
      </c>
      <c r="D6" t="str">
        <f>VLOOKUP(B6,[1]Sheet1!$B:$AG,32,0)</f>
        <v>Masculino</v>
      </c>
      <c r="E6" t="str">
        <f>VLOOKUP(B6,[1]Sheet1!$B:$O,14,0)</f>
        <v>7199231867</v>
      </c>
      <c r="F6" t="str">
        <f>VLOOKUP(B6,[1]Sheet1!$B:$AH,33,0)</f>
        <v>Ativo</v>
      </c>
      <c r="G6" t="str">
        <f>VLOOKUP(B6,[1]Sheet1!$B:$G,6,0)</f>
        <v>RUA PO PAU FERRO</v>
      </c>
      <c r="H6" t="str">
        <f>VLOOKUP(B6,[1]Sheet1!$B:$H,7,0)</f>
        <v>9904</v>
      </c>
      <c r="I6" t="str">
        <f>VLOOKUP(B6,[1]Sheet1!$B:$J,9,0)</f>
        <v>PAU FERRO</v>
      </c>
      <c r="J6" t="str">
        <f>VLOOKUP(B6,[1]Sheet1!$B:$K,10,0)</f>
        <v>ÁGUA FRIA</v>
      </c>
      <c r="K6" t="str">
        <f>VLOOKUP(B6,[1]Sheet1!$B:$L,11,0)</f>
        <v>BA</v>
      </c>
      <c r="L6" t="str">
        <f>VLOOKUP(B6,[1]Sheet1!$B:$F,5,0)</f>
        <v>48170000</v>
      </c>
      <c r="M6" t="str">
        <f>VLOOKUP(B6,[1]Sheet1!$B:$M,12,0)</f>
        <v>-11.8005332</v>
      </c>
      <c r="N6" t="str">
        <f>VLOOKUP(B6,[1]Sheet1!$B:$N,13,0)</f>
        <v>-38.6949149</v>
      </c>
      <c r="U6" t="str">
        <f>VLOOKUP(V6,[1]Sheet1!$B:$S,18,0)</f>
        <v>97616109500</v>
      </c>
      <c r="V6" t="str">
        <f>VLOOKUP(B6,[1]Sheet1!$B:$AI,34,0)</f>
        <v>JECONIS MORAES DOS REIS</v>
      </c>
    </row>
    <row r="7" spans="1:22" x14ac:dyDescent="0.25">
      <c r="A7" s="1" t="str">
        <f>VLOOKUP(B7,[1]Sheet1!$B:$S,18,0)</f>
        <v>08130544865</v>
      </c>
      <c r="B7" t="s">
        <v>1224</v>
      </c>
      <c r="C7" t="str">
        <f>VLOOKUP(B7,[1]!Table1[[Nome]:[IdPerfilAcessoSistema]],4,0)</f>
        <v>promotor</v>
      </c>
      <c r="D7" t="str">
        <f>VLOOKUP(B7,[1]Sheet1!$B:$AG,32,0)</f>
        <v>Feminino</v>
      </c>
      <c r="E7" t="str">
        <f>VLOOKUP(B7,[1]Sheet1!$B:$O,14,0)</f>
        <v>16992677972</v>
      </c>
      <c r="F7" t="str">
        <f>VLOOKUP(B7,[1]Sheet1!$B:$AH,33,0)</f>
        <v>Ativo</v>
      </c>
      <c r="G7" t="str">
        <f>VLOOKUP(B7,[1]Sheet1!$B:$G,6,0)</f>
        <v>RUA BENEDITO FIRMINO DE BRITO</v>
      </c>
      <c r="H7" t="str">
        <f>VLOOKUP(B7,[1]Sheet1!$B:$H,7,0)</f>
        <v>255</v>
      </c>
      <c r="I7" t="str">
        <f>VLOOKUP(B7,[1]Sheet1!$B:$J,9,0)</f>
        <v>JARDIM HEITOR RIGON</v>
      </c>
      <c r="J7" t="str">
        <f>VLOOKUP(B7,[1]Sheet1!$B:$K,10,0)</f>
        <v>RIBEIRÃO PRETO</v>
      </c>
      <c r="K7" t="str">
        <f>VLOOKUP(B7,[1]Sheet1!$B:$L,11,0)</f>
        <v>SP</v>
      </c>
      <c r="L7" t="str">
        <f>VLOOKUP(B7,[1]Sheet1!$B:$F,5,0)</f>
        <v>14062-087</v>
      </c>
      <c r="M7" t="str">
        <f>VLOOKUP(B7,[1]Sheet1!$B:$M,12,0)</f>
        <v>-21.1149152</v>
      </c>
      <c r="N7" t="str">
        <f>VLOOKUP(B7,[1]Sheet1!$B:$N,13,0)</f>
        <v>-47.8169605</v>
      </c>
      <c r="U7" t="str">
        <f>VLOOKUP(V7,[1]Sheet1!$B:$S,18,0)</f>
        <v>33648916807</v>
      </c>
      <c r="V7" t="str">
        <f>VLOOKUP(B7,[1]Sheet1!$B:$AI,34,0)</f>
        <v>RAFAEL BATISTA DA SILVA</v>
      </c>
    </row>
    <row r="8" spans="1:22" x14ac:dyDescent="0.25">
      <c r="A8" s="1" t="str">
        <f>VLOOKUP(B8,[1]Sheet1!$B:$S,18,0)</f>
        <v>20335575889</v>
      </c>
      <c r="B8" t="s">
        <v>1474</v>
      </c>
      <c r="C8" t="str">
        <f>VLOOKUP(B8,[1]!Table1[[Nome]:[IdPerfilAcessoSistema]],4,0)</f>
        <v>promotorexpress</v>
      </c>
      <c r="D8" t="str">
        <f>VLOOKUP(B8,[1]Sheet1!$B:$AG,32,0)</f>
        <v>Feminino</v>
      </c>
      <c r="E8" t="str">
        <f>VLOOKUP(B8,[1]Sheet1!$B:$O,14,0)</f>
        <v>15998386318</v>
      </c>
      <c r="F8" t="str">
        <f>VLOOKUP(B8,[1]Sheet1!$B:$AH,33,0)</f>
        <v>Ativo</v>
      </c>
      <c r="G8" t="str">
        <f>VLOOKUP(B8,[1]Sheet1!$B:$G,6,0)</f>
        <v>RUA ADOLFO FREDERICO SCHLEIFER</v>
      </c>
      <c r="H8" t="str">
        <f>VLOOKUP(B8,[1]Sheet1!$B:$H,7,0)</f>
        <v>519</v>
      </c>
      <c r="I8" t="str">
        <f>VLOOKUP(B8,[1]Sheet1!$B:$J,9,0)</f>
        <v>VILA ELZA</v>
      </c>
      <c r="J8" t="str">
        <f>VLOOKUP(B8,[1]Sheet1!$B:$K,10,0)</f>
        <v>SOROCABA</v>
      </c>
      <c r="K8" t="str">
        <f>VLOOKUP(B8,[1]Sheet1!$B:$L,11,0)</f>
        <v>SP</v>
      </c>
      <c r="L8" t="str">
        <f>VLOOKUP(B8,[1]Sheet1!$B:$F,5,0)</f>
        <v>18070270</v>
      </c>
      <c r="M8" t="str">
        <f>VLOOKUP(B8,[1]Sheet1!$B:$M,12,0)</f>
        <v>-23.4794246</v>
      </c>
      <c r="N8" t="str">
        <f>VLOOKUP(B8,[1]Sheet1!$B:$N,13,0)</f>
        <v>-47.48061939999999</v>
      </c>
      <c r="U8" t="str">
        <f>VLOOKUP(V8,[1]Sheet1!$B:$S,18,0)</f>
        <v>29437645825</v>
      </c>
      <c r="V8" t="str">
        <f>VLOOKUP(B8,[1]Sheet1!$B:$AI,34,0)</f>
        <v>SANDRA GOULART SILVA</v>
      </c>
    </row>
    <row r="9" spans="1:22" x14ac:dyDescent="0.25">
      <c r="A9" s="1" t="str">
        <f>VLOOKUP(B9,[1]Sheet1!$B:$S,18,0)</f>
        <v>38211898861</v>
      </c>
      <c r="B9" t="s">
        <v>3545</v>
      </c>
      <c r="C9" t="str">
        <f>VLOOKUP(B9,[1]!Table1[[Nome]:[IdPerfilAcessoSistema]],4,0)</f>
        <v>promotor548</v>
      </c>
      <c r="D9" t="str">
        <f>VLOOKUP(B9,[1]Sheet1!$B:$AG,32,0)</f>
        <v>Masculino</v>
      </c>
      <c r="E9" t="str">
        <f>VLOOKUP(B9,[1]Sheet1!$B:$O,14,0)</f>
        <v>11966794970</v>
      </c>
      <c r="F9" t="str">
        <f>VLOOKUP(B9,[1]Sheet1!$B:$AH,33,0)</f>
        <v>Ativo</v>
      </c>
      <c r="G9" t="str">
        <f>VLOOKUP(B9,[1]Sheet1!$B:$G,6,0)</f>
        <v>RUA AFONSO LOPES VIEIRA</v>
      </c>
      <c r="H9" t="str">
        <f>VLOOKUP(B9,[1]Sheet1!$B:$H,7,0)</f>
        <v>42</v>
      </c>
      <c r="I9" t="str">
        <f>VLOOKUP(B9,[1]Sheet1!$B:$J,9,0)</f>
        <v>VILA DIONISIA</v>
      </c>
      <c r="J9" t="str">
        <f>VLOOKUP(B9,[1]Sheet1!$B:$K,10,0)</f>
        <v>SÃO PAULO</v>
      </c>
      <c r="K9" t="str">
        <f>VLOOKUP(B9,[1]Sheet1!$B:$L,11,0)</f>
        <v>SP</v>
      </c>
      <c r="L9" t="str">
        <f>VLOOKUP(B9,[1]Sheet1!$B:$F,5,0)</f>
        <v>02671-100</v>
      </c>
      <c r="M9" t="str">
        <f>VLOOKUP(B9,[1]Sheet1!$B:$M,12,0)</f>
        <v>-23.4682079</v>
      </c>
      <c r="N9" t="str">
        <f>VLOOKUP(B9,[1]Sheet1!$B:$N,13,0)</f>
        <v>-46.6674328</v>
      </c>
      <c r="U9" t="str">
        <f>VLOOKUP(V9,[1]Sheet1!$B:$S,18,0)</f>
        <v>38460634876</v>
      </c>
      <c r="V9" t="str">
        <f>VLOOKUP(B9,[1]Sheet1!$B:$AI,34,0)</f>
        <v>ISMALEN WILLIAN PEREIRA</v>
      </c>
    </row>
    <row r="10" spans="1:22" x14ac:dyDescent="0.25">
      <c r="A10" s="1" t="str">
        <f>VLOOKUP(B10,[1]Sheet1!$B:$S,18,0)</f>
        <v>37857489816</v>
      </c>
      <c r="B10" t="s">
        <v>1015</v>
      </c>
      <c r="C10" t="str">
        <f>VLOOKUP(B10,[1]!Table1[[Nome]:[IdPerfilAcessoSistema]],4,0)</f>
        <v>promotor</v>
      </c>
      <c r="D10" t="str">
        <f>VLOOKUP(B10,[1]Sheet1!$B:$AG,32,0)</f>
        <v>Masculino</v>
      </c>
      <c r="E10" t="str">
        <f>VLOOKUP(B10,[1]Sheet1!$B:$O,14,0)</f>
        <v>7195000000</v>
      </c>
      <c r="F10" t="str">
        <f>VLOOKUP(B10,[1]Sheet1!$B:$AH,33,0)</f>
        <v>Ativo</v>
      </c>
      <c r="G10" t="str">
        <f>VLOOKUP(B10,[1]Sheet1!$B:$G,6,0)</f>
        <v>RUA AMARANTO</v>
      </c>
      <c r="H10" t="str">
        <f>VLOOKUP(B10,[1]Sheet1!$B:$H,7,0)</f>
        <v>60</v>
      </c>
      <c r="I10" t="str">
        <f>VLOOKUP(B10,[1]Sheet1!$B:$J,9,0)</f>
        <v>MONTE CASTELO</v>
      </c>
      <c r="J10" t="str">
        <f>VLOOKUP(B10,[1]Sheet1!$B:$K,10,0)</f>
        <v>SÃO JOSÉ DOS CAMPOS</v>
      </c>
      <c r="K10" t="str">
        <f>VLOOKUP(B10,[1]Sheet1!$B:$L,11,0)</f>
        <v>SP</v>
      </c>
      <c r="L10" t="str">
        <f>VLOOKUP(B10,[1]Sheet1!$B:$F,5,0)</f>
        <v>12215-470</v>
      </c>
      <c r="M10" t="str">
        <f>VLOOKUP(B10,[1]Sheet1!$B:$M,12,0)</f>
        <v>-23.1872108</v>
      </c>
      <c r="N10" t="str">
        <f>VLOOKUP(B10,[1]Sheet1!$B:$N,13,0)</f>
        <v>-45.866129</v>
      </c>
      <c r="U10" t="str">
        <f>VLOOKUP(V10,[1]Sheet1!$B:$S,18,0)</f>
        <v>38080421846</v>
      </c>
      <c r="V10" t="str">
        <f>VLOOKUP(B10,[1]Sheet1!$B:$AI,34,0)</f>
        <v>MARCOS VINICIUS PORTELA</v>
      </c>
    </row>
    <row r="11" spans="1:22" x14ac:dyDescent="0.25">
      <c r="A11" s="1" t="str">
        <f>VLOOKUP(B11,[1]Sheet1!$B:$S,18,0)</f>
        <v>02005178560</v>
      </c>
      <c r="B11" t="s">
        <v>5848</v>
      </c>
      <c r="C11" t="str">
        <f>VLOOKUP(B11,[1]!Table1[[Nome]:[IdPerfilAcessoSistema]],4,0)</f>
        <v>promotor</v>
      </c>
      <c r="D11" t="str">
        <f>VLOOKUP(B11,[1]Sheet1!$B:$AG,32,0)</f>
        <v>Masculino</v>
      </c>
      <c r="E11" t="str">
        <f>VLOOKUP(B11,[1]Sheet1!$B:$O,14,0)</f>
        <v>77779811115</v>
      </c>
      <c r="F11" t="str">
        <f>VLOOKUP(B11,[1]Sheet1!$B:$AH,33,0)</f>
        <v>Ativo</v>
      </c>
      <c r="G11" t="str">
        <f>VLOOKUP(B11,[1]Sheet1!$B:$G,6,0)</f>
        <v>TRAVESSA JOÃO GONÇALVES</v>
      </c>
      <c r="H11" t="str">
        <f>VLOOKUP(B11,[1]Sheet1!$B:$H,7,0)</f>
        <v>48</v>
      </c>
      <c r="I11" t="str">
        <f>VLOOKUP(B11,[1]Sheet1!$B:$J,9,0)</f>
        <v>GUARANI</v>
      </c>
      <c r="J11" t="str">
        <f>VLOOKUP(B11,[1]Sheet1!$B:$K,10,0)</f>
        <v>VITÓRIA DA CONQUISTA</v>
      </c>
      <c r="K11" t="str">
        <f>VLOOKUP(B11,[1]Sheet1!$B:$L,11,0)</f>
        <v>BA</v>
      </c>
      <c r="L11" t="str">
        <f>VLOOKUP(B11,[1]Sheet1!$B:$F,5,0)</f>
        <v>45002-125</v>
      </c>
      <c r="M11" t="str">
        <f>VLOOKUP(B11,[1]Sheet1!$B:$M,12,0)</f>
        <v>-14.8460316</v>
      </c>
      <c r="N11" t="str">
        <f>VLOOKUP(B11,[1]Sheet1!$B:$N,13,0)</f>
        <v>-40.8442666</v>
      </c>
      <c r="U11" t="str">
        <f>VLOOKUP(V11,[1]Sheet1!$B:$S,18,0)</f>
        <v>97616109500</v>
      </c>
      <c r="V11" t="str">
        <f>VLOOKUP(B11,[1]Sheet1!$B:$AI,34,0)</f>
        <v>JECONIS MORAES DOS REIS</v>
      </c>
    </row>
    <row r="12" spans="1:22" x14ac:dyDescent="0.25">
      <c r="A12" s="1" t="str">
        <f>VLOOKUP(B12,[1]Sheet1!$B:$S,18,0)</f>
        <v>45165023800</v>
      </c>
      <c r="B12" t="s">
        <v>743</v>
      </c>
      <c r="C12" t="str">
        <f>VLOOKUP(B12,[1]!Table1[[Nome]:[IdPerfilAcessoSistema]],4,0)</f>
        <v>promotorexpress</v>
      </c>
      <c r="D12" t="str">
        <f>VLOOKUP(B12,[1]Sheet1!$B:$AG,32,0)</f>
        <v>Masculino</v>
      </c>
      <c r="E12" t="str">
        <f>VLOOKUP(B12,[1]Sheet1!$B:$O,14,0)</f>
        <v>11963018465</v>
      </c>
      <c r="F12" t="str">
        <f>VLOOKUP(B12,[1]Sheet1!$B:$AH,33,0)</f>
        <v>Ativo</v>
      </c>
      <c r="G12" t="str">
        <f>VLOOKUP(B12,[1]Sheet1!$B:$G,6,0)</f>
        <v>RUA DONA ANA NERI</v>
      </c>
      <c r="H12" t="str">
        <f>VLOOKUP(B12,[1]Sheet1!$B:$H,7,0)</f>
        <v>1041</v>
      </c>
      <c r="I12" t="str">
        <f>VLOOKUP(B12,[1]Sheet1!$B:$J,9,0)</f>
        <v>CAMBUCI</v>
      </c>
      <c r="J12" t="str">
        <f>VLOOKUP(B12,[1]Sheet1!$B:$K,10,0)</f>
        <v>SÃO PAULO</v>
      </c>
      <c r="K12" t="str">
        <f>VLOOKUP(B12,[1]Sheet1!$B:$L,11,0)</f>
        <v>SP</v>
      </c>
      <c r="L12" t="str">
        <f>VLOOKUP(B12,[1]Sheet1!$B:$F,5,0)</f>
        <v>01522000</v>
      </c>
      <c r="M12" t="str">
        <f>VLOOKUP(B12,[1]Sheet1!$B:$M,12,0)</f>
        <v>-23.563109</v>
      </c>
      <c r="N12" t="str">
        <f>VLOOKUP(B12,[1]Sheet1!$B:$N,13,0)</f>
        <v>-46.6173538</v>
      </c>
      <c r="U12" t="str">
        <f>VLOOKUP(V12,[1]Sheet1!$B:$S,18,0)</f>
        <v>39290628871</v>
      </c>
      <c r="V12" t="str">
        <f>VLOOKUP(B12,[1]Sheet1!$B:$AI,34,0)</f>
        <v>JONATAS ANTUNES CARVALHO</v>
      </c>
    </row>
    <row r="13" spans="1:22" x14ac:dyDescent="0.25">
      <c r="A13" s="1" t="str">
        <f>VLOOKUP(B13,[1]Sheet1!$B:$S,18,0)</f>
        <v>00729901203</v>
      </c>
      <c r="B13" t="s">
        <v>1978</v>
      </c>
      <c r="C13" t="str">
        <f>VLOOKUP(B13,[1]!Table1[[Nome]:[IdPerfilAcessoSistema]],4,0)</f>
        <v>promotor</v>
      </c>
      <c r="D13" t="str">
        <f>VLOOKUP(B13,[1]Sheet1!$B:$AG,32,0)</f>
        <v>Masculino</v>
      </c>
      <c r="E13" t="str">
        <f>VLOOKUP(B13,[1]Sheet1!$B:$O,14,0)</f>
        <v>96981177221</v>
      </c>
      <c r="F13" t="str">
        <f>VLOOKUP(B13,[1]Sheet1!$B:$AH,33,0)</f>
        <v>Ativo</v>
      </c>
      <c r="G13" t="str">
        <f>VLOOKUP(B13,[1]Sheet1!$B:$G,6,0)</f>
        <v>RUA RAUL CLEMENTE PAULO CALINS</v>
      </c>
      <c r="H13" t="str">
        <f>VLOOKUP(B13,[1]Sheet1!$B:$H,7,0)</f>
        <v>749</v>
      </c>
      <c r="I13" t="str">
        <f>VLOOKUP(B13,[1]Sheet1!$B:$J,9,0)</f>
        <v>PERPÉTUO SOCORRO</v>
      </c>
      <c r="J13" t="str">
        <f>VLOOKUP(B13,[1]Sheet1!$B:$K,10,0)</f>
        <v>MACAPÁ</v>
      </c>
      <c r="K13" t="str">
        <f>VLOOKUP(B13,[1]Sheet1!$B:$L,11,0)</f>
        <v>AP</v>
      </c>
      <c r="L13" t="str">
        <f>VLOOKUP(B13,[1]Sheet1!$B:$F,5,0)</f>
        <v>68905761</v>
      </c>
      <c r="M13" t="str">
        <f>VLOOKUP(B13,[1]Sheet1!$B:$M,12,0)</f>
        <v>0.048095</v>
      </c>
      <c r="N13" t="str">
        <f>VLOOKUP(B13,[1]Sheet1!$B:$N,13,0)</f>
        <v>-51.0432841</v>
      </c>
      <c r="U13" t="str">
        <f>VLOOKUP(V13,[1]Sheet1!$B:$S,18,0)</f>
        <v>94351031204</v>
      </c>
      <c r="V13" t="str">
        <f>VLOOKUP(B13,[1]Sheet1!$B:$AI,34,0)</f>
        <v>CLAUDIO NEY PINHEIRO MACEDO</v>
      </c>
    </row>
    <row r="14" spans="1:22" x14ac:dyDescent="0.25">
      <c r="A14" s="1" t="str">
        <f>VLOOKUP(B14,[1]Sheet1!$B:$S,18,0)</f>
        <v>99899108200</v>
      </c>
      <c r="B14" t="s">
        <v>5452</v>
      </c>
      <c r="C14" t="str">
        <f>VLOOKUP(B14,[1]!Table1[[Nome]:[IdPerfilAcessoSistema]],4,0)</f>
        <v>promotor</v>
      </c>
      <c r="D14" t="str">
        <f>VLOOKUP(B14,[1]Sheet1!$B:$AG,32,0)</f>
        <v>Masculino</v>
      </c>
      <c r="E14" t="str">
        <f>VLOOKUP(B14,[1]Sheet1!$B:$O,14,0)</f>
        <v>91984369438</v>
      </c>
      <c r="F14" t="str">
        <f>VLOOKUP(B14,[1]Sheet1!$B:$AH,33,0)</f>
        <v>Ativo</v>
      </c>
      <c r="G14" t="str">
        <f>VLOOKUP(B14,[1]Sheet1!$B:$G,6,0)</f>
        <v>TRAVESSA ALCIDES MOURAO</v>
      </c>
      <c r="H14" t="str">
        <f>VLOOKUP(B14,[1]Sheet1!$B:$H,7,0)</f>
        <v>1098</v>
      </c>
      <c r="I14" t="str">
        <f>VLOOKUP(B14,[1]Sheet1!$B:$J,9,0)</f>
        <v/>
      </c>
      <c r="J14" t="str">
        <f>VLOOKUP(B14,[1]Sheet1!$B:$K,10,0)</f>
        <v/>
      </c>
      <c r="K14" t="str">
        <f>VLOOKUP(B14,[1]Sheet1!$B:$L,11,0)</f>
        <v>PA</v>
      </c>
      <c r="L14" t="str">
        <f>VLOOKUP(B14,[1]Sheet1!$B:$F,5,0)</f>
        <v>68740001</v>
      </c>
      <c r="M14" t="str">
        <f>VLOOKUP(B14,[1]Sheet1!$B:$M,12,0)</f>
        <v>-1.2686712</v>
      </c>
      <c r="N14" t="str">
        <f>VLOOKUP(B14,[1]Sheet1!$B:$N,13,0)</f>
        <v>-47.9095562</v>
      </c>
      <c r="U14" t="str">
        <f>VLOOKUP(V14,[1]Sheet1!$B:$S,18,0)</f>
        <v>94351031204</v>
      </c>
      <c r="V14" t="str">
        <f>VLOOKUP(B14,[1]Sheet1!$B:$AI,34,0)</f>
        <v>CLAUDIO NEY PINHEIRO MACEDO</v>
      </c>
    </row>
    <row r="15" spans="1:22" x14ac:dyDescent="0.25">
      <c r="A15" s="1" t="str">
        <f>VLOOKUP(B15,[1]Sheet1!$B:$S,18,0)</f>
        <v>09133244855</v>
      </c>
      <c r="B15" t="s">
        <v>1395</v>
      </c>
      <c r="C15" t="str">
        <f>VLOOKUP(B15,[1]!Table1[[Nome]:[IdPerfilAcessoSistema]],4,0)</f>
        <v>promotorexpress</v>
      </c>
      <c r="D15" t="str">
        <f>VLOOKUP(B15,[1]Sheet1!$B:$AG,32,0)</f>
        <v>Masculino</v>
      </c>
      <c r="E15" t="str">
        <f>VLOOKUP(B15,[1]Sheet1!$B:$O,14,0)</f>
        <v>11948799774</v>
      </c>
      <c r="F15" t="str">
        <f>VLOOKUP(B15,[1]Sheet1!$B:$AH,33,0)</f>
        <v>Ativo</v>
      </c>
      <c r="G15" t="str">
        <f>VLOOKUP(B15,[1]Sheet1!$B:$G,6,0)</f>
        <v>RUA CACHOEIRA ESCARAMUÇA</v>
      </c>
      <c r="H15" t="str">
        <f>VLOOKUP(B15,[1]Sheet1!$B:$H,7,0)</f>
        <v>391</v>
      </c>
      <c r="I15" t="str">
        <f>VLOOKUP(B15,[1]Sheet1!$B:$J,9,0)</f>
        <v>VILA ITAIM</v>
      </c>
      <c r="J15" t="str">
        <f>VLOOKUP(B15,[1]Sheet1!$B:$K,10,0)</f>
        <v>SÃO PAULO</v>
      </c>
      <c r="K15" t="str">
        <f>VLOOKUP(B15,[1]Sheet1!$B:$L,11,0)</f>
        <v>SP</v>
      </c>
      <c r="L15" t="str">
        <f>VLOOKUP(B15,[1]Sheet1!$B:$F,5,0)</f>
        <v>08110780</v>
      </c>
      <c r="M15" t="str">
        <f>VLOOKUP(B15,[1]Sheet1!$B:$M,12,0)</f>
        <v>-23.4910383</v>
      </c>
      <c r="N15" t="str">
        <f>VLOOKUP(B15,[1]Sheet1!$B:$N,13,0)</f>
        <v>-46.3914118</v>
      </c>
      <c r="U15" t="str">
        <f>VLOOKUP(V15,[1]Sheet1!$B:$S,18,0)</f>
        <v>39665247832</v>
      </c>
      <c r="V15" t="str">
        <f>VLOOKUP(B15,[1]Sheet1!$B:$AI,34,0)</f>
        <v>RODRIGO SOUZA DA SILVA</v>
      </c>
    </row>
    <row r="16" spans="1:22" x14ac:dyDescent="0.25">
      <c r="A16" s="1" t="str">
        <f>VLOOKUP(B16,[1]Sheet1!$B:$S,18,0)</f>
        <v>05635867456</v>
      </c>
      <c r="B16" t="s">
        <v>1903</v>
      </c>
      <c r="C16" t="str">
        <f>VLOOKUP(B16,[1]!Table1[[Nome]:[IdPerfilAcessoSistema]],4,0)</f>
        <v>promotorexpress</v>
      </c>
      <c r="D16" t="str">
        <f>VLOOKUP(B16,[1]Sheet1!$B:$AG,32,0)</f>
        <v>Masculino</v>
      </c>
      <c r="E16" t="str">
        <f>VLOOKUP(B16,[1]Sheet1!$B:$O,14,0)</f>
        <v>11952301307</v>
      </c>
      <c r="F16" t="str">
        <f>VLOOKUP(B16,[1]Sheet1!$B:$AH,33,0)</f>
        <v>Ativo</v>
      </c>
      <c r="G16" t="str">
        <f>VLOOKUP(B16,[1]Sheet1!$B:$G,6,0)</f>
        <v>RUA DOS MARANHENSES</v>
      </c>
      <c r="H16" t="str">
        <f>VLOOKUP(B16,[1]Sheet1!$B:$H,7,0)</f>
        <v>19</v>
      </c>
      <c r="I16" t="str">
        <f>VLOOKUP(B16,[1]Sheet1!$B:$J,9,0)</f>
        <v>PARQUE SUBURBANO</v>
      </c>
      <c r="J16" t="str">
        <f>VLOOKUP(B16,[1]Sheet1!$B:$K,10,0)</f>
        <v>ITAPEVI</v>
      </c>
      <c r="K16" t="str">
        <f>VLOOKUP(B16,[1]Sheet1!$B:$L,11,0)</f>
        <v>SP</v>
      </c>
      <c r="L16" t="str">
        <f>VLOOKUP(B16,[1]Sheet1!$B:$F,5,0)</f>
        <v>06663655</v>
      </c>
      <c r="M16" t="str">
        <f>VLOOKUP(B16,[1]Sheet1!$B:$M,12,0)</f>
        <v>-23.5637756</v>
      </c>
      <c r="N16" t="str">
        <f>VLOOKUP(B16,[1]Sheet1!$B:$N,13,0)</f>
        <v>-46.9305741</v>
      </c>
      <c r="U16" t="str">
        <f>VLOOKUP(V16,[1]Sheet1!$B:$S,18,0)</f>
        <v>28607683861</v>
      </c>
      <c r="V16" t="str">
        <f>VLOOKUP(B16,[1]Sheet1!$B:$AI,34,0)</f>
        <v>CARLOS ANDRE BEZERRA MONTEIRO</v>
      </c>
    </row>
    <row r="17" spans="1:22" x14ac:dyDescent="0.25">
      <c r="A17" s="1" t="str">
        <f>VLOOKUP(B17,[1]Sheet1!$B:$S,18,0)</f>
        <v>62857649304</v>
      </c>
      <c r="B17" t="s">
        <v>2233</v>
      </c>
      <c r="C17" t="str">
        <f>VLOOKUP(B17,[1]!Table1[[Nome]:[IdPerfilAcessoSistema]],4,0)</f>
        <v>promotor</v>
      </c>
      <c r="D17" t="str">
        <f>VLOOKUP(B17,[1]Sheet1!$B:$AG,32,0)</f>
        <v>Masculino</v>
      </c>
      <c r="E17" t="str">
        <f>VLOOKUP(B17,[1]Sheet1!$B:$O,14,0)</f>
        <v>08588211888</v>
      </c>
      <c r="F17" t="str">
        <f>VLOOKUP(B17,[1]Sheet1!$B:$AH,33,0)</f>
        <v>Ativo</v>
      </c>
      <c r="G17" t="str">
        <f>VLOOKUP(B17,[1]Sheet1!$B:$G,6,0)</f>
        <v>AVENIDA CONTORNO OESTE</v>
      </c>
      <c r="H17" t="str">
        <f>VLOOKUP(B17,[1]Sheet1!$B:$H,7,0)</f>
        <v>156</v>
      </c>
      <c r="I17" t="str">
        <f>VLOOKUP(B17,[1]Sheet1!$B:$J,9,0)</f>
        <v>NOVA METRÓPOLE (JUREMA)</v>
      </c>
      <c r="J17" t="str">
        <f>VLOOKUP(B17,[1]Sheet1!$B:$K,10,0)</f>
        <v>CAUCAIA</v>
      </c>
      <c r="K17" t="str">
        <f>VLOOKUP(B17,[1]Sheet1!$B:$L,11,0)</f>
        <v>CE</v>
      </c>
      <c r="L17" t="str">
        <f>VLOOKUP(B17,[1]Sheet1!$B:$F,5,0)</f>
        <v>61658040</v>
      </c>
      <c r="M17" t="str">
        <f>VLOOKUP(B17,[1]Sheet1!$B:$M,12,0)</f>
        <v>-3.7680466</v>
      </c>
      <c r="N17" t="str">
        <f>VLOOKUP(B17,[1]Sheet1!$B:$N,13,0)</f>
        <v>-38.6593123</v>
      </c>
      <c r="U17" t="str">
        <f>VLOOKUP(V17,[1]Sheet1!$B:$S,18,0)</f>
        <v>61572977353</v>
      </c>
      <c r="V17" t="str">
        <f>VLOOKUP(B17,[1]Sheet1!$B:$AI,34,0)</f>
        <v>FLAVIANO CRUZ DO NASCIMENTO</v>
      </c>
    </row>
    <row r="18" spans="1:22" x14ac:dyDescent="0.25">
      <c r="A18" s="1" t="str">
        <f>VLOOKUP(B18,[1]Sheet1!$B:$S,18,0)</f>
        <v>39010390829</v>
      </c>
      <c r="B18" t="s">
        <v>3895</v>
      </c>
      <c r="C18" t="str">
        <f>VLOOKUP(B18,[1]!Table1[[Nome]:[IdPerfilAcessoSistema]],4,0)</f>
        <v>promotor</v>
      </c>
      <c r="D18" t="str">
        <f>VLOOKUP(B18,[1]Sheet1!$B:$AG,32,0)</f>
        <v>Masculino</v>
      </c>
      <c r="E18" t="str">
        <f>VLOOKUP(B18,[1]Sheet1!$B:$O,14,0)</f>
        <v>11948474094</v>
      </c>
      <c r="F18" t="str">
        <f>VLOOKUP(B18,[1]Sheet1!$B:$AH,33,0)</f>
        <v>Ativo</v>
      </c>
      <c r="G18" t="str">
        <f>VLOOKUP(B18,[1]Sheet1!$B:$G,6,0)</f>
        <v>RUA DA VISÃO</v>
      </c>
      <c r="H18" t="str">
        <f>VLOOKUP(B18,[1]Sheet1!$B:$H,7,0)</f>
        <v>293</v>
      </c>
      <c r="I18" t="str">
        <f>VLOOKUP(B18,[1]Sheet1!$B:$J,9,0)</f>
        <v>JARDIM SANTO ANDRÉ</v>
      </c>
      <c r="J18" t="str">
        <f>VLOOKUP(B18,[1]Sheet1!$B:$K,10,0)</f>
        <v>SANTO ANDRÉ</v>
      </c>
      <c r="K18" t="str">
        <f>VLOOKUP(B18,[1]Sheet1!$B:$L,11,0)</f>
        <v>SP</v>
      </c>
      <c r="L18" t="str">
        <f>VLOOKUP(B18,[1]Sheet1!$B:$F,5,0)</f>
        <v>09132675</v>
      </c>
      <c r="M18" t="str">
        <f>VLOOKUP(B18,[1]Sheet1!$B:$M,12,0)</f>
        <v>-23.7056838</v>
      </c>
      <c r="N18" t="str">
        <f>VLOOKUP(B18,[1]Sheet1!$B:$N,13,0)</f>
        <v>-46.4977909</v>
      </c>
      <c r="U18" t="str">
        <f>VLOOKUP(V18,[1]Sheet1!$B:$S,18,0)</f>
        <v>37967450833</v>
      </c>
      <c r="V18" t="str">
        <f>VLOOKUP(B18,[1]Sheet1!$B:$AI,34,0)</f>
        <v>RAFAEL CAMPOS PEREIRA</v>
      </c>
    </row>
    <row r="19" spans="1:22" x14ac:dyDescent="0.25">
      <c r="A19" s="1" t="str">
        <f>VLOOKUP(B19,[1]Sheet1!$B:$S,18,0)</f>
        <v>02784784410</v>
      </c>
      <c r="B19" t="s">
        <v>6236</v>
      </c>
      <c r="C19" t="str">
        <f>VLOOKUP(B19,[1]!Table1[[Nome]:[IdPerfilAcessoSistema]],4,0)</f>
        <v>promotorexpress</v>
      </c>
      <c r="D19" t="str">
        <f>VLOOKUP(B19,[1]Sheet1!$B:$AG,32,0)</f>
        <v>Masculino</v>
      </c>
      <c r="E19" t="str">
        <f>VLOOKUP(B19,[1]Sheet1!$B:$O,14,0)</f>
        <v>81994374556</v>
      </c>
      <c r="F19" t="str">
        <f>VLOOKUP(B19,[1]Sheet1!$B:$AH,33,0)</f>
        <v>Ativo</v>
      </c>
      <c r="G19" t="str">
        <f>VLOOKUP(B19,[1]Sheet1!$B:$G,6,0)</f>
        <v>RUA SAO BENEDITO</v>
      </c>
      <c r="H19" t="str">
        <f>VLOOKUP(B19,[1]Sheet1!$B:$H,7,0)</f>
        <v>1210</v>
      </c>
      <c r="I19" t="str">
        <f>VLOOKUP(B19,[1]Sheet1!$B:$J,9,0)</f>
        <v>PAU-SANTO</v>
      </c>
      <c r="J19" t="str">
        <f>VLOOKUP(B19,[1]Sheet1!$B:$K,10,0)</f>
        <v>CARUARU</v>
      </c>
      <c r="K19" t="str">
        <f>VLOOKUP(B19,[1]Sheet1!$B:$L,11,0)</f>
        <v>PE</v>
      </c>
      <c r="L19" t="str">
        <f>VLOOKUP(B19,[1]Sheet1!$B:$F,5,0)</f>
        <v>55100000</v>
      </c>
      <c r="M19" t="str">
        <f>VLOOKUP(B19,[1]Sheet1!$B:$M,12,0)</f>
        <v/>
      </c>
      <c r="N19" t="str">
        <f>VLOOKUP(B19,[1]Sheet1!$B:$N,13,0)</f>
        <v/>
      </c>
      <c r="U19" t="str">
        <f>VLOOKUP(V19,[1]Sheet1!$B:$S,18,0)</f>
        <v>06483513437</v>
      </c>
      <c r="V19" t="str">
        <f>VLOOKUP(B19,[1]Sheet1!$B:$AI,34,0)</f>
        <v>YURY GOMES DOS SANTOS</v>
      </c>
    </row>
    <row r="20" spans="1:22" x14ac:dyDescent="0.25">
      <c r="A20" s="1" t="str">
        <f>VLOOKUP(B20,[1]Sheet1!$B:$S,18,0)</f>
        <v>01378298250</v>
      </c>
      <c r="B20" t="s">
        <v>1986</v>
      </c>
      <c r="C20" t="str">
        <f>VLOOKUP(B20,[1]!Table1[[Nome]:[IdPerfilAcessoSistema]],4,0)</f>
        <v>promotor</v>
      </c>
      <c r="D20" t="str">
        <f>VLOOKUP(B20,[1]Sheet1!$B:$AG,32,0)</f>
        <v>Feminino</v>
      </c>
      <c r="E20" t="str">
        <f>VLOOKUP(B20,[1]Sheet1!$B:$O,14,0)</f>
        <v>91950943830</v>
      </c>
      <c r="F20" t="str">
        <f>VLOOKUP(B20,[1]Sheet1!$B:$AH,33,0)</f>
        <v>Ativo</v>
      </c>
      <c r="G20" t="str">
        <f>VLOOKUP(B20,[1]Sheet1!$B:$G,6,0)</f>
        <v>ALAMEDA TIRADENTES</v>
      </c>
      <c r="H20" t="str">
        <f>VLOOKUP(B20,[1]Sheet1!$B:$H,7,0)</f>
        <v>199</v>
      </c>
      <c r="I20" t="str">
        <f>VLOOKUP(B20,[1]Sheet1!$B:$J,9,0)</f>
        <v>CAIÇARA</v>
      </c>
      <c r="J20" t="str">
        <f>VLOOKUP(B20,[1]Sheet1!$B:$K,10,0)</f>
        <v>CASTANHAL</v>
      </c>
      <c r="K20" t="str">
        <f>VLOOKUP(B20,[1]Sheet1!$B:$L,11,0)</f>
        <v>PA</v>
      </c>
      <c r="L20" t="str">
        <f>VLOOKUP(B20,[1]Sheet1!$B:$F,5,0)</f>
        <v>68744100</v>
      </c>
      <c r="M20" t="str">
        <f>VLOOKUP(B20,[1]Sheet1!$B:$M,12,0)</f>
        <v>-1.306756</v>
      </c>
      <c r="N20" t="str">
        <f>VLOOKUP(B20,[1]Sheet1!$B:$N,13,0)</f>
        <v>-47.930485</v>
      </c>
      <c r="U20" t="str">
        <f>VLOOKUP(V20,[1]Sheet1!$B:$S,18,0)</f>
        <v>94351031204</v>
      </c>
      <c r="V20" t="str">
        <f>VLOOKUP(B20,[1]Sheet1!$B:$AI,34,0)</f>
        <v>CLAUDIO NEY PINHEIRO MACEDO</v>
      </c>
    </row>
    <row r="21" spans="1:22" x14ac:dyDescent="0.25">
      <c r="A21" s="1" t="str">
        <f>VLOOKUP(B21,[1]Sheet1!$B:$S,18,0)</f>
        <v>47323516897</v>
      </c>
      <c r="B21" t="s">
        <v>147</v>
      </c>
      <c r="C21" t="str">
        <f>VLOOKUP(B21,[1]!Table1[[Nome]:[IdPerfilAcessoSistema]],4,0)</f>
        <v>promotor</v>
      </c>
      <c r="D21" t="str">
        <f>VLOOKUP(B21,[1]Sheet1!$B:$AG,32,0)</f>
        <v>Masculino</v>
      </c>
      <c r="E21" t="str">
        <f>VLOOKUP(B21,[1]Sheet1!$B:$O,14,0)</f>
        <v>11969435827</v>
      </c>
      <c r="F21" t="str">
        <f>VLOOKUP(B21,[1]Sheet1!$B:$AH,33,0)</f>
        <v>Ativo</v>
      </c>
      <c r="G21" t="str">
        <f>VLOOKUP(B21,[1]Sheet1!$B:$G,6,0)</f>
        <v>RUA SYLVIO DE LIMA GONÇALVES PEREIRA</v>
      </c>
      <c r="H21" t="str">
        <f>VLOOKUP(B21,[1]Sheet1!$B:$H,7,0)</f>
        <v>01</v>
      </c>
      <c r="I21" t="str">
        <f>VLOOKUP(B21,[1]Sheet1!$B:$J,9,0)</f>
        <v>CONJUNTO HABITACIONAL FAZENDA DO CARMO</v>
      </c>
      <c r="J21" t="str">
        <f>VLOOKUP(B21,[1]Sheet1!$B:$K,10,0)</f>
        <v>SÃO PAULO</v>
      </c>
      <c r="K21" t="str">
        <f>VLOOKUP(B21,[1]Sheet1!$B:$L,11,0)</f>
        <v>SP</v>
      </c>
      <c r="L21" t="str">
        <f>VLOOKUP(B21,[1]Sheet1!$B:$F,5,0)</f>
        <v>08421410</v>
      </c>
      <c r="M21" t="str">
        <f>VLOOKUP(B21,[1]Sheet1!$B:$M,12,0)</f>
        <v/>
      </c>
      <c r="N21" t="str">
        <f>VLOOKUP(B21,[1]Sheet1!$B:$N,13,0)</f>
        <v/>
      </c>
      <c r="U21" t="str">
        <f>VLOOKUP(V21,[1]Sheet1!$B:$S,18,0)</f>
        <v>37967450833</v>
      </c>
      <c r="V21" t="str">
        <f>VLOOKUP(B21,[1]Sheet1!$B:$AI,34,0)</f>
        <v>RAFAEL CAMPOS PEREIRA</v>
      </c>
    </row>
    <row r="22" spans="1:22" x14ac:dyDescent="0.25">
      <c r="A22" s="1" t="str">
        <f>VLOOKUP(B22,[1]Sheet1!$B:$S,18,0)</f>
        <v>35712094860</v>
      </c>
      <c r="B22" t="s">
        <v>4092</v>
      </c>
      <c r="C22" t="str">
        <f>VLOOKUP(B22,[1]!Table1[[Nome]:[IdPerfilAcessoSistema]],4,0)</f>
        <v>promotorexpress</v>
      </c>
      <c r="D22" t="str">
        <f>VLOOKUP(B22,[1]Sheet1!$B:$AG,32,0)</f>
        <v>Masculino</v>
      </c>
      <c r="E22" t="str">
        <f>VLOOKUP(B22,[1]Sheet1!$B:$O,14,0)</f>
        <v/>
      </c>
      <c r="F22" t="str">
        <f>VLOOKUP(B22,[1]Sheet1!$B:$AH,33,0)</f>
        <v>Ativo</v>
      </c>
      <c r="G22" t="str">
        <f>VLOOKUP(B22,[1]Sheet1!$B:$G,6,0)</f>
        <v>RUA NOSSA SENHORA DAS CANDEIAS</v>
      </c>
      <c r="H22" t="str">
        <f>VLOOKUP(B22,[1]Sheet1!$B:$H,7,0)</f>
        <v>51</v>
      </c>
      <c r="I22" t="str">
        <f>VLOOKUP(B22,[1]Sheet1!$B:$J,9,0)</f>
        <v>RESIDENCIAL UNIÃO DOS PALMARES</v>
      </c>
      <c r="J22" t="str">
        <f>VLOOKUP(B22,[1]Sheet1!$B:$K,10,0)</f>
        <v>FRANCISCO MORATO</v>
      </c>
      <c r="K22" t="str">
        <f>VLOOKUP(B22,[1]Sheet1!$B:$L,11,0)</f>
        <v>SP</v>
      </c>
      <c r="L22" t="str">
        <f>VLOOKUP(B22,[1]Sheet1!$B:$F,5,0)</f>
        <v>07911370</v>
      </c>
      <c r="M22" t="str">
        <f>VLOOKUP(B22,[1]Sheet1!$B:$M,12,0)</f>
        <v>-23.5345903</v>
      </c>
      <c r="N22" t="str">
        <f>VLOOKUP(B22,[1]Sheet1!$B:$N,13,0)</f>
        <v>-46.42978170000001</v>
      </c>
      <c r="U22" t="str">
        <f>VLOOKUP(V22,[1]Sheet1!$B:$S,18,0)</f>
        <v>33416021860</v>
      </c>
      <c r="V22" t="str">
        <f>VLOOKUP(B22,[1]Sheet1!$B:$AI,34,0)</f>
        <v>WAGNER GIRALDO</v>
      </c>
    </row>
    <row r="23" spans="1:22" x14ac:dyDescent="0.25">
      <c r="A23" s="1" t="str">
        <f>VLOOKUP(B23,[1]Sheet1!$B:$S,18,0)</f>
        <v>28692114812</v>
      </c>
      <c r="B23" t="s">
        <v>3510</v>
      </c>
      <c r="C23" t="str">
        <f>VLOOKUP(B23,[1]!Table1[[Nome]:[IdPerfilAcessoSistema]],4,0)</f>
        <v>promotorexpress</v>
      </c>
      <c r="D23" t="str">
        <f>VLOOKUP(B23,[1]Sheet1!$B:$AG,32,0)</f>
        <v>Masculino</v>
      </c>
      <c r="E23" t="str">
        <f>VLOOKUP(B23,[1]Sheet1!$B:$O,14,0)</f>
        <v>11985281527</v>
      </c>
      <c r="F23" t="str">
        <f>VLOOKUP(B23,[1]Sheet1!$B:$AH,33,0)</f>
        <v>Ativo</v>
      </c>
      <c r="G23" t="str">
        <f>VLOOKUP(B23,[1]Sheet1!$B:$G,6,0)</f>
        <v>RUA FARID MIGUEL HADDAD</v>
      </c>
      <c r="H23" t="str">
        <f>VLOOKUP(B23,[1]Sheet1!$B:$H,7,0)</f>
        <v>235</v>
      </c>
      <c r="I23" t="str">
        <f>VLOOKUP(B23,[1]Sheet1!$B:$J,9,0)</f>
        <v>VILA SANTA TERESA (ZONA SUL)</v>
      </c>
      <c r="J23" t="str">
        <f>VLOOKUP(B23,[1]Sheet1!$B:$K,10,0)</f>
        <v>SÃO PAULO</v>
      </c>
      <c r="K23" t="str">
        <f>VLOOKUP(B23,[1]Sheet1!$B:$L,11,0)</f>
        <v>SP</v>
      </c>
      <c r="L23" t="str">
        <f>VLOOKUP(B23,[1]Sheet1!$B:$F,5,0)</f>
        <v>04190060</v>
      </c>
      <c r="M23" t="str">
        <f>VLOOKUP(B23,[1]Sheet1!$B:$M,12,0)</f>
        <v>-23.6516304</v>
      </c>
      <c r="N23" t="str">
        <f>VLOOKUP(B23,[1]Sheet1!$B:$N,13,0)</f>
        <v>-46.6033262</v>
      </c>
      <c r="U23" t="str">
        <f>VLOOKUP(V23,[1]Sheet1!$B:$S,18,0)</f>
        <v>37264162850</v>
      </c>
      <c r="V23" t="str">
        <f>VLOOKUP(B23,[1]Sheet1!$B:$AI,34,0)</f>
        <v>IONE DUARTE DO NASCIMENTO</v>
      </c>
    </row>
    <row r="24" spans="1:22" x14ac:dyDescent="0.25">
      <c r="A24" s="1" t="str">
        <f>VLOOKUP(B24,[1]Sheet1!$B:$S,18,0)</f>
        <v>22613930837</v>
      </c>
      <c r="B24" t="s">
        <v>786</v>
      </c>
      <c r="C24" t="str">
        <f>VLOOKUP(B24,[1]!Table1[[Nome]:[IdPerfilAcessoSistema]],4,0)</f>
        <v>promotorexpress</v>
      </c>
      <c r="D24" t="str">
        <f>VLOOKUP(B24,[1]Sheet1!$B:$AG,32,0)</f>
        <v>Masculino</v>
      </c>
      <c r="E24" t="str">
        <f>VLOOKUP(B24,[1]Sheet1!$B:$O,14,0)</f>
        <v>11943255909</v>
      </c>
      <c r="F24" t="str">
        <f>VLOOKUP(B24,[1]Sheet1!$B:$AH,33,0)</f>
        <v>Ativo</v>
      </c>
      <c r="G24" t="str">
        <f>VLOOKUP(B24,[1]Sheet1!$B:$G,6,0)</f>
        <v>RUA MAQUIPÓ</v>
      </c>
      <c r="H24" t="str">
        <f>VLOOKUP(B24,[1]Sheet1!$B:$H,7,0)</f>
        <v>23</v>
      </c>
      <c r="I24" t="str">
        <f>VLOOKUP(B24,[1]Sheet1!$B:$J,9,0)</f>
        <v>VILA SOLANGE</v>
      </c>
      <c r="J24" t="str">
        <f>VLOOKUP(B24,[1]Sheet1!$B:$K,10,0)</f>
        <v>SÃO PAULO</v>
      </c>
      <c r="K24" t="str">
        <f>VLOOKUP(B24,[1]Sheet1!$B:$L,11,0)</f>
        <v>SP</v>
      </c>
      <c r="L24" t="str">
        <f>VLOOKUP(B24,[1]Sheet1!$B:$F,5,0)</f>
        <v>08410350</v>
      </c>
      <c r="M24" t="str">
        <f>VLOOKUP(B24,[1]Sheet1!$B:$M,12,0)</f>
        <v>-23.5512624</v>
      </c>
      <c r="N24" t="str">
        <f>VLOOKUP(B24,[1]Sheet1!$B:$N,13,0)</f>
        <v>-46.4210124</v>
      </c>
      <c r="U24" t="str">
        <f>VLOOKUP(V24,[1]Sheet1!$B:$S,18,0)</f>
        <v>39290628871</v>
      </c>
      <c r="V24" t="str">
        <f>VLOOKUP(B24,[1]Sheet1!$B:$AI,34,0)</f>
        <v>JONATAS ANTUNES CARVALHO</v>
      </c>
    </row>
    <row r="25" spans="1:22" x14ac:dyDescent="0.25">
      <c r="A25" s="1" t="str">
        <f>VLOOKUP(B25,[1]Sheet1!$B:$S,18,0)</f>
        <v>05964144985</v>
      </c>
      <c r="B25" t="s">
        <v>2077</v>
      </c>
      <c r="C25" t="str">
        <f>VLOOKUP(B25,[1]!Table1[[Nome]:[IdPerfilAcessoSistema]],4,0)</f>
        <v>promotor</v>
      </c>
      <c r="D25" t="str">
        <f>VLOOKUP(B25,[1]Sheet1!$B:$AG,32,0)</f>
        <v>Indefinido</v>
      </c>
      <c r="E25" t="str">
        <f>VLOOKUP(B25,[1]Sheet1!$B:$O,14,0)</f>
        <v>4498944971</v>
      </c>
      <c r="F25" t="str">
        <f>VLOOKUP(B25,[1]Sheet1!$B:$AH,33,0)</f>
        <v>Ativo</v>
      </c>
      <c r="G25" t="str">
        <f>VLOOKUP(B25,[1]Sheet1!$B:$G,6,0)</f>
        <v>RUA DOMINGOS FERNANDES DE SOUZA</v>
      </c>
      <c r="H25" t="str">
        <f>VLOOKUP(B25,[1]Sheet1!$B:$H,7,0)</f>
        <v>16</v>
      </c>
      <c r="I25" t="str">
        <f>VLOOKUP(B25,[1]Sheet1!$B:$J,9,0)</f>
        <v>CONJUNTO HABITACIONAL REQUIÃO</v>
      </c>
      <c r="J25" t="str">
        <f>VLOOKUP(B25,[1]Sheet1!$B:$K,10,0)</f>
        <v>MARINGÁ</v>
      </c>
      <c r="K25" t="str">
        <f>VLOOKUP(B25,[1]Sheet1!$B:$L,11,0)</f>
        <v>PR</v>
      </c>
      <c r="L25" t="str">
        <f>VLOOKUP(B25,[1]Sheet1!$B:$F,5,0)</f>
        <v>87047480</v>
      </c>
      <c r="M25" t="str">
        <f>VLOOKUP(B25,[1]Sheet1!$B:$M,12,0)</f>
        <v>-23.413314</v>
      </c>
      <c r="N25" t="str">
        <f>VLOOKUP(B25,[1]Sheet1!$B:$N,13,0)</f>
        <v>-51.873129</v>
      </c>
      <c r="U25" t="str">
        <f>VLOOKUP(V25,[1]Sheet1!$B:$S,18,0)</f>
        <v>06556969974</v>
      </c>
      <c r="V25" t="str">
        <f>VLOOKUP(B25,[1]Sheet1!$B:$AI,34,0)</f>
        <v>EDER MONTANHER QUIRINO</v>
      </c>
    </row>
    <row r="26" spans="1:22" x14ac:dyDescent="0.25">
      <c r="A26" s="1" t="str">
        <f>VLOOKUP(B26,[1]Sheet1!$B:$S,18,0)</f>
        <v>38212011852</v>
      </c>
      <c r="B26" t="s">
        <v>781</v>
      </c>
      <c r="C26" t="str">
        <f>VLOOKUP(B26,[1]!Table1[[Nome]:[IdPerfilAcessoSistema]],4,0)</f>
        <v>promotorexpress</v>
      </c>
      <c r="D26" t="str">
        <f>VLOOKUP(B26,[1]Sheet1!$B:$AG,32,0)</f>
        <v>Masculino</v>
      </c>
      <c r="E26" t="str">
        <f>VLOOKUP(B26,[1]Sheet1!$B:$O,14,0)</f>
        <v>11966930096</v>
      </c>
      <c r="F26" t="str">
        <f>VLOOKUP(B26,[1]Sheet1!$B:$AH,33,0)</f>
        <v>Ativo</v>
      </c>
      <c r="G26" t="str">
        <f>VLOOKUP(B26,[1]Sheet1!$B:$G,6,0)</f>
        <v>VALE DOS ARTILHEIROS</v>
      </c>
      <c r="H26" t="str">
        <f>VLOOKUP(B26,[1]Sheet1!$B:$H,7,0)</f>
        <v>275</v>
      </c>
      <c r="I26" t="str">
        <f>VLOOKUP(B26,[1]Sheet1!$B:$J,9,0)</f>
        <v>JARDIM PLANALTO</v>
      </c>
      <c r="J26" t="str">
        <f>VLOOKUP(B26,[1]Sheet1!$B:$K,10,0)</f>
        <v>SÃO PAULO</v>
      </c>
      <c r="K26" t="str">
        <f>VLOOKUP(B26,[1]Sheet1!$B:$L,11,0)</f>
        <v>SP</v>
      </c>
      <c r="L26" t="str">
        <f>VLOOKUP(B26,[1]Sheet1!$B:$F,5,0)</f>
        <v>03984140</v>
      </c>
      <c r="M26" t="str">
        <f>VLOOKUP(B26,[1]Sheet1!$B:$M,12,0)</f>
        <v/>
      </c>
      <c r="N26" t="str">
        <f>VLOOKUP(B26,[1]Sheet1!$B:$N,13,0)</f>
        <v/>
      </c>
      <c r="U26" t="str">
        <f>VLOOKUP(V26,[1]Sheet1!$B:$S,18,0)</f>
        <v>39290628871</v>
      </c>
      <c r="V26" t="str">
        <f>VLOOKUP(B26,[1]Sheet1!$B:$AI,34,0)</f>
        <v>JONATAS ANTUNES CARVALHO</v>
      </c>
    </row>
    <row r="27" spans="1:22" x14ac:dyDescent="0.25">
      <c r="A27" s="1" t="str">
        <f>VLOOKUP(B27,[1]Sheet1!$B:$S,18,0)</f>
        <v>12111731862</v>
      </c>
      <c r="B27" t="s">
        <v>691</v>
      </c>
      <c r="C27" t="str">
        <f>VLOOKUP(B27,[1]!Table1[[Nome]:[IdPerfilAcessoSistema]],4,0)</f>
        <v>promotor</v>
      </c>
      <c r="D27" t="str">
        <f>VLOOKUP(B27,[1]Sheet1!$B:$AG,32,0)</f>
        <v>Masculino</v>
      </c>
      <c r="E27" t="str">
        <f>VLOOKUP(B27,[1]Sheet1!$B:$O,14,0)</f>
        <v/>
      </c>
      <c r="F27" t="str">
        <f>VLOOKUP(B27,[1]Sheet1!$B:$AH,33,0)</f>
        <v>Ativo</v>
      </c>
      <c r="G27" t="str">
        <f>VLOOKUP(B27,[1]Sheet1!$B:$G,6,0)</f>
        <v>AVENIDA EMÍLIO BOSCO</v>
      </c>
      <c r="H27" t="str">
        <f>VLOOKUP(B27,[1]Sheet1!$B:$H,7,0)</f>
        <v>11</v>
      </c>
      <c r="I27" t="str">
        <f>VLOOKUP(B27,[1]Sheet1!$B:$J,9,0)</f>
        <v>JARDIM MORUMBI (NOVA VENEZA)</v>
      </c>
      <c r="J27" t="str">
        <f>VLOOKUP(B27,[1]Sheet1!$B:$K,10,0)</f>
        <v>SUMARÉ</v>
      </c>
      <c r="K27" t="str">
        <f>VLOOKUP(B27,[1]Sheet1!$B:$L,11,0)</f>
        <v>SP</v>
      </c>
      <c r="L27" t="str">
        <f>VLOOKUP(B27,[1]Sheet1!$B:$F,5,0)</f>
        <v>13180000</v>
      </c>
      <c r="M27" t="str">
        <f>VLOOKUP(B27,[1]Sheet1!$B:$M,12,0)</f>
        <v>-22.8337076</v>
      </c>
      <c r="N27" t="str">
        <f>VLOOKUP(B27,[1]Sheet1!$B:$N,13,0)</f>
        <v>-47.1657284</v>
      </c>
      <c r="U27" t="str">
        <f>VLOOKUP(V27,[1]Sheet1!$B:$S,18,0)</f>
        <v>43259966803</v>
      </c>
      <c r="V27" t="str">
        <f>VLOOKUP(B27,[1]Sheet1!$B:$AI,34,0)</f>
        <v>JOAO DE ARAUJO BARRETO JUNIOR</v>
      </c>
    </row>
    <row r="28" spans="1:22" x14ac:dyDescent="0.25">
      <c r="A28" s="1" t="str">
        <f>VLOOKUP(B28,[1]Sheet1!$B:$S,18,0)</f>
        <v>32287284800</v>
      </c>
      <c r="B28" t="s">
        <v>3396</v>
      </c>
      <c r="C28" t="str">
        <f>VLOOKUP(B28,[1]!Table1[[Nome]:[IdPerfilAcessoSistema]],4,0)</f>
        <v>promotorexpress</v>
      </c>
      <c r="D28" t="str">
        <f>VLOOKUP(B28,[1]Sheet1!$B:$AG,32,0)</f>
        <v>Masculino</v>
      </c>
      <c r="E28" t="str">
        <f>VLOOKUP(B28,[1]Sheet1!$B:$O,14,0)</f>
        <v>11948354853</v>
      </c>
      <c r="F28" t="str">
        <f>VLOOKUP(B28,[1]Sheet1!$B:$AH,33,0)</f>
        <v>Ativo</v>
      </c>
      <c r="G28" t="str">
        <f>VLOOKUP(B28,[1]Sheet1!$B:$G,6,0)</f>
        <v>RUA AURÉLIO BONFIM</v>
      </c>
      <c r="H28" t="str">
        <f>VLOOKUP(B28,[1]Sheet1!$B:$H,7,0)</f>
        <v>18</v>
      </c>
      <c r="I28" t="str">
        <f>VLOOKUP(B28,[1]Sheet1!$B:$J,9,0)</f>
        <v>JARDIM INDUSTRIAL</v>
      </c>
      <c r="J28" t="str">
        <f>VLOOKUP(B28,[1]Sheet1!$B:$K,10,0)</f>
        <v>SÃO BERNARDO DO CAMPO</v>
      </c>
      <c r="K28" t="str">
        <f>VLOOKUP(B28,[1]Sheet1!$B:$L,11,0)</f>
        <v>SP</v>
      </c>
      <c r="L28" t="str">
        <f>VLOOKUP(B28,[1]Sheet1!$B:$F,5,0)</f>
        <v>09762250</v>
      </c>
      <c r="M28" t="str">
        <f>VLOOKUP(B28,[1]Sheet1!$B:$M,12,0)</f>
        <v>-23.7112042</v>
      </c>
      <c r="N28" t="str">
        <f>VLOOKUP(B28,[1]Sheet1!$B:$N,13,0)</f>
        <v>-46.5199761</v>
      </c>
      <c r="U28" t="str">
        <f>VLOOKUP(V28,[1]Sheet1!$B:$S,18,0)</f>
        <v>34490966806</v>
      </c>
      <c r="V28" t="str">
        <f>VLOOKUP(B28,[1]Sheet1!$B:$AI,34,0)</f>
        <v>FABIO SEVERIO DA SILVA</v>
      </c>
    </row>
    <row r="29" spans="1:22" x14ac:dyDescent="0.25">
      <c r="A29" s="1" t="str">
        <f>VLOOKUP(B29,[1]Sheet1!$B:$S,18,0)</f>
        <v>05886284419</v>
      </c>
      <c r="B29" t="s">
        <v>2395</v>
      </c>
      <c r="C29" t="str">
        <f>VLOOKUP(B29,[1]!Table1[[Nome]:[IdPerfilAcessoSistema]],4,0)</f>
        <v>promotorexpress</v>
      </c>
      <c r="D29" t="str">
        <f>VLOOKUP(B29,[1]Sheet1!$B:$AG,32,0)</f>
        <v>Masculino</v>
      </c>
      <c r="E29" t="str">
        <f>VLOOKUP(B29,[1]Sheet1!$B:$O,14,0)</f>
        <v>83986122648</v>
      </c>
      <c r="F29" t="str">
        <f>VLOOKUP(B29,[1]Sheet1!$B:$AH,33,0)</f>
        <v>Ativo</v>
      </c>
      <c r="G29" t="str">
        <f>VLOOKUP(B29,[1]Sheet1!$B:$G,6,0)</f>
        <v>RUA RODOLFO ESPÍNOLA</v>
      </c>
      <c r="H29" t="str">
        <f>VLOOKUP(B29,[1]Sheet1!$B:$H,7,0)</f>
        <v>80</v>
      </c>
      <c r="I29" t="str">
        <f>VLOOKUP(B29,[1]Sheet1!$B:$J,9,0)</f>
        <v>ERNESTO GEISEL</v>
      </c>
      <c r="J29" t="str">
        <f>VLOOKUP(B29,[1]Sheet1!$B:$K,10,0)</f>
        <v>JOÃO PESSOA</v>
      </c>
      <c r="K29" t="str">
        <f>VLOOKUP(B29,[1]Sheet1!$B:$L,11,0)</f>
        <v>PB</v>
      </c>
      <c r="L29" t="str">
        <f>VLOOKUP(B29,[1]Sheet1!$B:$F,5,0)</f>
        <v>58075520</v>
      </c>
      <c r="M29" t="str">
        <f>VLOOKUP(B29,[1]Sheet1!$B:$M,12,0)</f>
        <v>-7.181387</v>
      </c>
      <c r="N29" t="str">
        <f>VLOOKUP(B29,[1]Sheet1!$B:$N,13,0)</f>
        <v>-34.872941</v>
      </c>
      <c r="U29" t="e">
        <f>VLOOKUP(V29,[1]Sheet1!$B:$S,18,0)</f>
        <v>#N/A</v>
      </c>
      <c r="V29" t="str">
        <f>VLOOKUP(B29,[1]Sheet1!$B:$AI,34,0)</f>
        <v>HEIDER ISBELO DE SOUZA</v>
      </c>
    </row>
    <row r="30" spans="1:22" x14ac:dyDescent="0.25">
      <c r="A30" s="1" t="str">
        <f>VLOOKUP(B30,[1]Sheet1!$B:$S,18,0)</f>
        <v>02764664460</v>
      </c>
      <c r="B30" t="s">
        <v>3301</v>
      </c>
      <c r="C30" t="str">
        <f>VLOOKUP(B30,[1]!Table1[[Nome]:[IdPerfilAcessoSistema]],4,0)</f>
        <v>lider</v>
      </c>
      <c r="D30" t="str">
        <f>VLOOKUP(B30,[1]Sheet1!$B:$AG,32,0)</f>
        <v>Masculino</v>
      </c>
      <c r="E30" t="str">
        <f>VLOOKUP(B30,[1]Sheet1!$B:$O,14,0)</f>
        <v>81994507317</v>
      </c>
      <c r="F30" t="str">
        <f>VLOOKUP(B30,[1]Sheet1!$B:$AH,33,0)</f>
        <v>Ativo</v>
      </c>
      <c r="G30" t="str">
        <f>VLOOKUP(B30,[1]Sheet1!$B:$G,6,0)</f>
        <v>AVENIDA JOÃO DE BARROS</v>
      </c>
      <c r="H30" t="str">
        <f>VLOOKUP(B30,[1]Sheet1!$B:$H,7,0)</f>
        <v>111</v>
      </c>
      <c r="I30" t="str">
        <f>VLOOKUP(B30,[1]Sheet1!$B:$J,9,0)</f>
        <v>SOLEDADE</v>
      </c>
      <c r="J30" t="str">
        <f>VLOOKUP(B30,[1]Sheet1!$B:$K,10,0)</f>
        <v>RECIFE</v>
      </c>
      <c r="K30" t="str">
        <f>VLOOKUP(B30,[1]Sheet1!$B:$L,11,0)</f>
        <v>PE</v>
      </c>
      <c r="L30" t="str">
        <f>VLOOKUP(B30,[1]Sheet1!$B:$F,5,0)</f>
        <v>50050-115</v>
      </c>
      <c r="M30" t="str">
        <f>VLOOKUP(B30,[1]Sheet1!$B:$M,12,0)</f>
        <v>-8.0536585</v>
      </c>
      <c r="N30" t="str">
        <f>VLOOKUP(B30,[1]Sheet1!$B:$N,13,0)</f>
        <v>-34.8904773</v>
      </c>
      <c r="U30" t="str">
        <f>VLOOKUP(V30,[1]Sheet1!$B:$S,18,0)</f>
        <v>06483513437</v>
      </c>
      <c r="V30" t="str">
        <f>VLOOKUP(B30,[1]Sheet1!$B:$AI,34,0)</f>
        <v>YURY GOMES DOS SANTOS</v>
      </c>
    </row>
    <row r="31" spans="1:22" x14ac:dyDescent="0.25">
      <c r="A31" s="1" t="str">
        <f>VLOOKUP(B31,[1]Sheet1!$B:$S,18,0)</f>
        <v>07240971473</v>
      </c>
      <c r="B31" t="s">
        <v>2066</v>
      </c>
      <c r="C31" t="str">
        <f>VLOOKUP(B31,[1]!Table1[[Nome]:[IdPerfilAcessoSistema]],4,0)</f>
        <v>aguia</v>
      </c>
      <c r="D31" t="str">
        <f>VLOOKUP(B31,[1]Sheet1!$B:$AG,32,0)</f>
        <v>Masculino</v>
      </c>
      <c r="E31" t="str">
        <f>VLOOKUP(B31,[1]Sheet1!$B:$O,14,0)</f>
        <v>82999681879</v>
      </c>
      <c r="F31" t="str">
        <f>VLOOKUP(B31,[1]Sheet1!$B:$AH,33,0)</f>
        <v>Ativo</v>
      </c>
      <c r="G31" t="str">
        <f>VLOOKUP(B31,[1]Sheet1!$B:$G,6,0)</f>
        <v xml:space="preserve">LOTEAMENTO VILA RICA  Q.J1 </v>
      </c>
      <c r="H31" t="str">
        <f>VLOOKUP(B31,[1]Sheet1!$B:$H,7,0)</f>
        <v>12</v>
      </c>
      <c r="I31" t="str">
        <f>VLOOKUP(B31,[1]Sheet1!$B:$J,9,0)</f>
        <v>MATA DO ROLO</v>
      </c>
      <c r="J31" t="str">
        <f>VLOOKUP(B31,[1]Sheet1!$B:$K,10,0)</f>
        <v>RIO LARGO</v>
      </c>
      <c r="K31" t="str">
        <f>VLOOKUP(B31,[1]Sheet1!$B:$L,11,0)</f>
        <v>AL</v>
      </c>
      <c r="L31" t="str">
        <f>VLOOKUP(B31,[1]Sheet1!$B:$F,5,0)</f>
        <v>57100000</v>
      </c>
      <c r="M31" t="str">
        <f>VLOOKUP(B31,[1]Sheet1!$B:$M,12,0)</f>
        <v>-9.477534300000002</v>
      </c>
      <c r="N31" t="str">
        <f>VLOOKUP(B31,[1]Sheet1!$B:$N,13,0)</f>
        <v>-35.84004170000001</v>
      </c>
      <c r="U31" t="str">
        <f>VLOOKUP(V31,[1]Sheet1!$B:$S,18,0)</f>
        <v>08876222405</v>
      </c>
      <c r="V31" t="str">
        <f>VLOOKUP(B31,[1]Sheet1!$B:$AI,34,0)</f>
        <v>DOUGLAS SANTOS DE LIMA</v>
      </c>
    </row>
    <row r="32" spans="1:22" x14ac:dyDescent="0.25">
      <c r="A32" s="1" t="str">
        <f>VLOOKUP(B32,[1]Sheet1!$B:$S,18,0)</f>
        <v>08211870827</v>
      </c>
      <c r="B32" t="s">
        <v>328</v>
      </c>
      <c r="C32" t="str">
        <f>VLOOKUP(B32,[1]!Table1[[Nome]:[IdPerfilAcessoSistema]],4,0)</f>
        <v>promotorexpress</v>
      </c>
      <c r="D32" t="str">
        <f>VLOOKUP(B32,[1]Sheet1!$B:$AG,32,0)</f>
        <v>Feminino</v>
      </c>
      <c r="E32" t="str">
        <f>VLOOKUP(B32,[1]Sheet1!$B:$O,14,0)</f>
        <v>12981276844</v>
      </c>
      <c r="F32" t="str">
        <f>VLOOKUP(B32,[1]Sheet1!$B:$AH,33,0)</f>
        <v>Ativo</v>
      </c>
      <c r="G32" t="str">
        <f>VLOOKUP(B32,[1]Sheet1!$B:$G,6,0)</f>
        <v>RUA JOSÉ CASTRIOTO</v>
      </c>
      <c r="H32" t="str">
        <f>VLOOKUP(B32,[1]Sheet1!$B:$H,7,0)</f>
        <v>87</v>
      </c>
      <c r="I32" t="str">
        <f>VLOOKUP(B32,[1]Sheet1!$B:$J,9,0)</f>
        <v>PARQUE NOVA ESPERANÇA</v>
      </c>
      <c r="J32" t="str">
        <f>VLOOKUP(B32,[1]Sheet1!$B:$K,10,0)</f>
        <v>SÃO JOSÉ DOS CAMPOS</v>
      </c>
      <c r="K32" t="str">
        <f>VLOOKUP(B32,[1]Sheet1!$B:$L,11,0)</f>
        <v>SP</v>
      </c>
      <c r="L32" t="str">
        <f>VLOOKUP(B32,[1]Sheet1!$B:$F,5,0)</f>
        <v>12226-160</v>
      </c>
      <c r="M32" t="str">
        <f>VLOOKUP(B32,[1]Sheet1!$B:$M,12,0)</f>
        <v>-23.2005429</v>
      </c>
      <c r="N32" t="str">
        <f>VLOOKUP(B32,[1]Sheet1!$B:$N,13,0)</f>
        <v>-45.7834414</v>
      </c>
      <c r="U32" t="str">
        <f>VLOOKUP(V32,[1]Sheet1!$B:$S,18,0)</f>
        <v>28607683861</v>
      </c>
      <c r="V32" t="str">
        <f>VLOOKUP(B32,[1]Sheet1!$B:$AI,34,0)</f>
        <v>CARLOS ANDRE BEZERRA MONTEIRO</v>
      </c>
    </row>
    <row r="33" spans="1:22" x14ac:dyDescent="0.25">
      <c r="A33" s="1" t="str">
        <f>VLOOKUP(B33,[1]Sheet1!$B:$S,18,0)</f>
        <v>50416442846</v>
      </c>
      <c r="B33" t="s">
        <v>991</v>
      </c>
      <c r="C33" t="str">
        <f>VLOOKUP(B33,[1]!Table1[[Nome]:[IdPerfilAcessoSistema]],4,0)</f>
        <v>promotor</v>
      </c>
      <c r="D33" t="str">
        <f>VLOOKUP(B33,[1]Sheet1!$B:$AG,32,0)</f>
        <v>Feminino</v>
      </c>
      <c r="E33" t="str">
        <f>VLOOKUP(B33,[1]Sheet1!$B:$O,14,0)</f>
        <v>14998728644</v>
      </c>
      <c r="F33" t="str">
        <f>VLOOKUP(B33,[1]Sheet1!$B:$AH,33,0)</f>
        <v>Ativo</v>
      </c>
      <c r="G33" t="str">
        <f>VLOOKUP(B33,[1]Sheet1!$B:$G,6,0)</f>
        <v>AVENIDA DIRCEU JOSÉ GOBBI</v>
      </c>
      <c r="H33" t="str">
        <f>VLOOKUP(B33,[1]Sheet1!$B:$H,7,0)</f>
        <v>01-10</v>
      </c>
      <c r="I33" t="str">
        <f>VLOOKUP(B33,[1]Sheet1!$B:$J,9,0)</f>
        <v>RESERVA BELAS NAÇÕES</v>
      </c>
      <c r="J33" t="str">
        <f>VLOOKUP(B33,[1]Sheet1!$B:$K,10,0)</f>
        <v>BAURU</v>
      </c>
      <c r="K33" t="str">
        <f>VLOOKUP(B33,[1]Sheet1!$B:$L,11,0)</f>
        <v>SP</v>
      </c>
      <c r="L33" t="str">
        <f>VLOOKUP(B33,[1]Sheet1!$B:$F,5,0)</f>
        <v>17047201</v>
      </c>
      <c r="M33" t="str">
        <f>VLOOKUP(B33,[1]Sheet1!$B:$M,12,0)</f>
        <v>-22.3380496</v>
      </c>
      <c r="N33" t="str">
        <f>VLOOKUP(B33,[1]Sheet1!$B:$N,13,0)</f>
        <v>-49.0377933</v>
      </c>
      <c r="U33" t="str">
        <f>VLOOKUP(V33,[1]Sheet1!$B:$S,18,0)</f>
        <v>13429774837</v>
      </c>
      <c r="V33" t="str">
        <f>VLOOKUP(B33,[1]Sheet1!$B:$AI,34,0)</f>
        <v>LUCILENE SANCHES LASSO</v>
      </c>
    </row>
    <row r="34" spans="1:22" x14ac:dyDescent="0.25">
      <c r="A34" s="1" t="str">
        <f>VLOOKUP(B34,[1]Sheet1!$B:$S,18,0)</f>
        <v>05532111707</v>
      </c>
      <c r="B34" t="s">
        <v>5282</v>
      </c>
      <c r="C34" t="str">
        <f>VLOOKUP(B34,[1]!Table1[[Nome]:[IdPerfilAcessoSistema]],4,0)</f>
        <v>promotor</v>
      </c>
      <c r="D34" t="str">
        <f>VLOOKUP(B34,[1]Sheet1!$B:$AG,32,0)</f>
        <v>Feminino</v>
      </c>
      <c r="E34" t="str">
        <f>VLOOKUP(B34,[1]Sheet1!$B:$O,14,0)</f>
        <v>22998843965</v>
      </c>
      <c r="F34" t="str">
        <f>VLOOKUP(B34,[1]Sheet1!$B:$AH,33,0)</f>
        <v>Ativo</v>
      </c>
      <c r="G34" t="str">
        <f>VLOOKUP(B34,[1]Sheet1!$B:$G,6,0)</f>
        <v>AVENIDA ITAÓCA</v>
      </c>
      <c r="H34" t="str">
        <f>VLOOKUP(B34,[1]Sheet1!$B:$H,7,0)</f>
        <v>1465</v>
      </c>
      <c r="I34" t="str">
        <f>VLOOKUP(B34,[1]Sheet1!$B:$J,9,0)</f>
        <v>BONSUCESSO</v>
      </c>
      <c r="J34" t="str">
        <f>VLOOKUP(B34,[1]Sheet1!$B:$K,10,0)</f>
        <v>RIO DE JANEIRO</v>
      </c>
      <c r="K34" t="str">
        <f>VLOOKUP(B34,[1]Sheet1!$B:$L,11,0)</f>
        <v>RJ</v>
      </c>
      <c r="L34" t="str">
        <f>VLOOKUP(B34,[1]Sheet1!$B:$F,5,0)</f>
        <v>21061021</v>
      </c>
      <c r="M34" t="str">
        <f>VLOOKUP(B34,[1]Sheet1!$B:$M,12,0)</f>
        <v>-22.8689778</v>
      </c>
      <c r="N34" t="str">
        <f>VLOOKUP(B34,[1]Sheet1!$B:$N,13,0)</f>
        <v>-43.2699801</v>
      </c>
      <c r="U34" t="str">
        <f>VLOOKUP(V34,[1]Sheet1!$B:$S,18,0)</f>
        <v>12595148702</v>
      </c>
      <c r="V34" t="str">
        <f>VLOOKUP(B34,[1]Sheet1!$B:$AI,34,0)</f>
        <v>THADEU FELIPE RODRIGUES DE ANDRADE FERNANDES</v>
      </c>
    </row>
    <row r="35" spans="1:22" x14ac:dyDescent="0.25">
      <c r="A35" s="1" t="str">
        <f>VLOOKUP(B35,[1]Sheet1!$B:$S,18,0)</f>
        <v>38446660873</v>
      </c>
      <c r="B35" t="s">
        <v>6096</v>
      </c>
      <c r="C35" t="str">
        <f>VLOOKUP(B35,[1]!Table1[[Nome]:[IdPerfilAcessoSistema]],4,0)</f>
        <v>promotor548</v>
      </c>
      <c r="D35" t="str">
        <f>VLOOKUP(B35,[1]Sheet1!$B:$AG,32,0)</f>
        <v>Feminino</v>
      </c>
      <c r="E35" t="str">
        <f>VLOOKUP(B35,[1]Sheet1!$B:$O,14,0)</f>
        <v>13974204882</v>
      </c>
      <c r="F35" t="str">
        <f>VLOOKUP(B35,[1]Sheet1!$B:$AH,33,0)</f>
        <v>Ativo</v>
      </c>
      <c r="G35" t="str">
        <f>VLOOKUP(B35,[1]Sheet1!$B:$G,6,0)</f>
        <v>CAMINHO SÃO GABRIEL</v>
      </c>
      <c r="H35" t="str">
        <f>VLOOKUP(B35,[1]Sheet1!$B:$H,7,0)</f>
        <v>224</v>
      </c>
      <c r="I35" t="str">
        <f>VLOOKUP(B35,[1]Sheet1!$B:$J,9,0)</f>
        <v>VILA DOS PESCADORES</v>
      </c>
      <c r="J35" t="str">
        <f>VLOOKUP(B35,[1]Sheet1!$B:$K,10,0)</f>
        <v>CUBATÃO</v>
      </c>
      <c r="K35" t="str">
        <f>VLOOKUP(B35,[1]Sheet1!$B:$L,11,0)</f>
        <v>SP</v>
      </c>
      <c r="L35" t="str">
        <f>VLOOKUP(B35,[1]Sheet1!$B:$F,5,0)</f>
        <v>11531-260</v>
      </c>
      <c r="M35" t="str">
        <f>VLOOKUP(B35,[1]Sheet1!$B:$M,12,0)</f>
        <v>-23.5812039</v>
      </c>
      <c r="N35" t="str">
        <f>VLOOKUP(B35,[1]Sheet1!$B:$N,13,0)</f>
        <v>-46.6703153</v>
      </c>
      <c r="U35" t="str">
        <f>VLOOKUP(V35,[1]Sheet1!$B:$S,18,0)</f>
        <v>31987129806</v>
      </c>
      <c r="V35" t="str">
        <f>VLOOKUP(B35,[1]Sheet1!$B:$AI,34,0)</f>
        <v>RAFAEL AUGUSTO CARRARA</v>
      </c>
    </row>
    <row r="36" spans="1:22" x14ac:dyDescent="0.25">
      <c r="A36" s="1" t="str">
        <f>VLOOKUP(B36,[1]Sheet1!$B:$S,18,0)</f>
        <v>09894189440</v>
      </c>
      <c r="B36" t="s">
        <v>6221</v>
      </c>
      <c r="C36" t="str">
        <f>VLOOKUP(B36,[1]!Table1[[Nome]:[IdPerfilAcessoSistema]],4,0)</f>
        <v>promotor</v>
      </c>
      <c r="D36" t="str">
        <f>VLOOKUP(B36,[1]Sheet1!$B:$AG,32,0)</f>
        <v>Masculino</v>
      </c>
      <c r="E36" t="str">
        <f>VLOOKUP(B36,[1]Sheet1!$B:$O,14,0)</f>
        <v>81992920762</v>
      </c>
      <c r="F36" t="str">
        <f>VLOOKUP(B36,[1]Sheet1!$B:$AH,33,0)</f>
        <v>Ativo</v>
      </c>
      <c r="G36" t="str">
        <f>VLOOKUP(B36,[1]Sheet1!$B:$G,6,0)</f>
        <v>RUA MESTRE TOTA</v>
      </c>
      <c r="H36" t="str">
        <f>VLOOKUP(B36,[1]Sheet1!$B:$H,7,0)</f>
        <v>22</v>
      </c>
      <c r="I36" t="str">
        <f>VLOOKUP(B36,[1]Sheet1!$B:$J,9,0)</f>
        <v>NOSSA SENHORA DAS DORES</v>
      </c>
      <c r="J36" t="str">
        <f>VLOOKUP(B36,[1]Sheet1!$B:$K,10,0)</f>
        <v>CARUARU</v>
      </c>
      <c r="K36" t="str">
        <f>VLOOKUP(B36,[1]Sheet1!$B:$L,11,0)</f>
        <v>PE</v>
      </c>
      <c r="L36" t="str">
        <f>VLOOKUP(B36,[1]Sheet1!$B:$F,5,0)</f>
        <v>55002120</v>
      </c>
      <c r="M36" t="str">
        <f>VLOOKUP(B36,[1]Sheet1!$B:$M,12,0)</f>
        <v>-8.287282</v>
      </c>
      <c r="N36" t="str">
        <f>VLOOKUP(B36,[1]Sheet1!$B:$N,13,0)</f>
        <v>-35.9654039</v>
      </c>
      <c r="U36" t="str">
        <f>VLOOKUP(V36,[1]Sheet1!$B:$S,18,0)</f>
        <v>06483513437</v>
      </c>
      <c r="V36" t="str">
        <f>VLOOKUP(B36,[1]Sheet1!$B:$AI,34,0)</f>
        <v>YURY GOMES DOS SANTOS</v>
      </c>
    </row>
    <row r="37" spans="1:22" x14ac:dyDescent="0.25">
      <c r="A37" s="1" t="str">
        <f>VLOOKUP(B37,[1]Sheet1!$B:$S,18,0)</f>
        <v>85273775000</v>
      </c>
      <c r="B37" t="s">
        <v>2197</v>
      </c>
      <c r="C37" t="str">
        <f>VLOOKUP(B37,[1]!Table1[[Nome]:[IdPerfilAcessoSistema]],4,0)</f>
        <v>promotor</v>
      </c>
      <c r="D37" t="str">
        <f>VLOOKUP(B37,[1]Sheet1!$B:$AG,32,0)</f>
        <v>Masculino</v>
      </c>
      <c r="E37" t="str">
        <f>VLOOKUP(B37,[1]Sheet1!$B:$O,14,0)</f>
        <v>51993132799</v>
      </c>
      <c r="F37" t="str">
        <f>VLOOKUP(B37,[1]Sheet1!$B:$AH,33,0)</f>
        <v>Ativo</v>
      </c>
      <c r="G37" t="str">
        <f>VLOOKUP(B37,[1]Sheet1!$B:$G,6,0)</f>
        <v>RUA SAN FELIPE</v>
      </c>
      <c r="H37" t="str">
        <f>VLOOKUP(B37,[1]Sheet1!$B:$H,7,0)</f>
        <v>275</v>
      </c>
      <c r="I37" t="str">
        <f>VLOOKUP(B37,[1]Sheet1!$B:$J,9,0)</f>
        <v>STELLA MARIS</v>
      </c>
      <c r="J37" t="str">
        <f>VLOOKUP(B37,[1]Sheet1!$B:$K,10,0)</f>
        <v>ALVORADA</v>
      </c>
      <c r="K37" t="str">
        <f>VLOOKUP(B37,[1]Sheet1!$B:$L,11,0)</f>
        <v>RS</v>
      </c>
      <c r="L37" t="str">
        <f>VLOOKUP(B37,[1]Sheet1!$B:$F,5,0)</f>
        <v>94856610</v>
      </c>
      <c r="M37" t="str">
        <f>VLOOKUP(B37,[1]Sheet1!$B:$M,12,0)</f>
        <v>-30.0401977</v>
      </c>
      <c r="N37" t="str">
        <f>VLOOKUP(B37,[1]Sheet1!$B:$N,13,0)</f>
        <v>-51.06526479999999</v>
      </c>
      <c r="U37" t="str">
        <f>VLOOKUP(V37,[1]Sheet1!$B:$S,18,0)</f>
        <v>84612088034</v>
      </c>
      <c r="V37" t="str">
        <f>VLOOKUP(B37,[1]Sheet1!$B:$AI,34,0)</f>
        <v>FABRICIO BATISTA</v>
      </c>
    </row>
    <row r="38" spans="1:22" x14ac:dyDescent="0.25">
      <c r="A38" s="1" t="str">
        <f>VLOOKUP(B38,[1]Sheet1!$B:$S,18,0)</f>
        <v>41284512827</v>
      </c>
      <c r="B38" t="s">
        <v>174</v>
      </c>
      <c r="C38" t="str">
        <f>VLOOKUP(B38,[1]!Table1[[Nome]:[IdPerfilAcessoSistema]],4,0)</f>
        <v>promotorexpress</v>
      </c>
      <c r="D38" t="str">
        <f>VLOOKUP(B38,[1]Sheet1!$B:$AG,32,0)</f>
        <v>Masculino</v>
      </c>
      <c r="E38" t="str">
        <f>VLOOKUP(B38,[1]Sheet1!$B:$O,14,0)</f>
        <v>12992161995</v>
      </c>
      <c r="F38" t="str">
        <f>VLOOKUP(B38,[1]Sheet1!$B:$AH,33,0)</f>
        <v>Ativo</v>
      </c>
      <c r="G38" t="str">
        <f>VLOOKUP(B38,[1]Sheet1!$B:$G,6,0)</f>
        <v>AVENIDA JOSÉ AUGUSTO MESQUITA</v>
      </c>
      <c r="H38" t="str">
        <f>VLOOKUP(B38,[1]Sheet1!$B:$H,7,0)</f>
        <v>35</v>
      </c>
      <c r="I38" t="str">
        <f>VLOOKUP(B38,[1]Sheet1!$B:$J,9,0)</f>
        <v>LOTEAMENTO SÃO VICENTE DE PAULO</v>
      </c>
      <c r="J38" t="str">
        <f>VLOOKUP(B38,[1]Sheet1!$B:$K,10,0)</f>
        <v>PINDAMONHANGABA</v>
      </c>
      <c r="K38" t="str">
        <f>VLOOKUP(B38,[1]Sheet1!$B:$L,11,0)</f>
        <v>SP</v>
      </c>
      <c r="L38" t="str">
        <f>VLOOKUP(B38,[1]Sheet1!$B:$F,5,0)</f>
        <v>12440-010</v>
      </c>
      <c r="M38" t="str">
        <f>VLOOKUP(B38,[1]Sheet1!$B:$M,12,0)</f>
        <v>-22.912932</v>
      </c>
      <c r="N38" t="str">
        <f>VLOOKUP(B38,[1]Sheet1!$B:$N,13,0)</f>
        <v>-45.3661841</v>
      </c>
      <c r="U38" t="str">
        <f>VLOOKUP(V38,[1]Sheet1!$B:$S,18,0)</f>
        <v>28607683861</v>
      </c>
      <c r="V38" t="str">
        <f>VLOOKUP(B38,[1]Sheet1!$B:$AI,34,0)</f>
        <v>CARLOS ANDRE BEZERRA MONTEIRO</v>
      </c>
    </row>
    <row r="39" spans="1:22" x14ac:dyDescent="0.25">
      <c r="A39" s="1" t="str">
        <f>VLOOKUP(B39,[1]Sheet1!$B:$S,18,0)</f>
        <v>04285707713</v>
      </c>
      <c r="B39" t="s">
        <v>2858</v>
      </c>
      <c r="C39" t="str">
        <f>VLOOKUP(B39,[1]!Table1[[Nome]:[IdPerfilAcessoSistema]],4,0)</f>
        <v>promotorexpress</v>
      </c>
      <c r="D39" t="str">
        <f>VLOOKUP(B39,[1]Sheet1!$B:$AG,32,0)</f>
        <v>Indefinido</v>
      </c>
      <c r="E39" t="str">
        <f>VLOOKUP(B39,[1]Sheet1!$B:$O,14,0)</f>
        <v/>
      </c>
      <c r="F39" t="str">
        <f>VLOOKUP(B39,[1]Sheet1!$B:$AH,33,0)</f>
        <v>Ativo</v>
      </c>
      <c r="G39" t="str">
        <f>VLOOKUP(B39,[1]Sheet1!$B:$G,6,0)</f>
        <v xml:space="preserve">R DR BULHOES </v>
      </c>
      <c r="H39" t="str">
        <f>VLOOKUP(B39,[1]Sheet1!$B:$H,7,0)</f>
        <v>130A</v>
      </c>
      <c r="I39" t="str">
        <f>VLOOKUP(B39,[1]Sheet1!$B:$J,9,0)</f>
        <v>ENGENHO DE DENTRO</v>
      </c>
      <c r="J39" t="str">
        <f>VLOOKUP(B39,[1]Sheet1!$B:$K,10,0)</f>
        <v>RIO DE JANEIRO</v>
      </c>
      <c r="K39" t="str">
        <f>VLOOKUP(B39,[1]Sheet1!$B:$L,11,0)</f>
        <v>RJ</v>
      </c>
      <c r="L39" t="str">
        <f>VLOOKUP(B39,[1]Sheet1!$B:$F,5,0)</f>
        <v>20730420</v>
      </c>
      <c r="M39" t="str">
        <f>VLOOKUP(B39,[1]Sheet1!$B:$M,12,0)</f>
        <v>-22.8969142</v>
      </c>
      <c r="N39" t="str">
        <f>VLOOKUP(B39,[1]Sheet1!$B:$N,13,0)</f>
        <v>-43.2966835</v>
      </c>
      <c r="U39" t="str">
        <f>VLOOKUP(V39,[1]Sheet1!$B:$S,18,0)</f>
        <v>10270321764</v>
      </c>
      <c r="V39" t="str">
        <f>VLOOKUP(B39,[1]Sheet1!$B:$AI,34,0)</f>
        <v>LEONARDO DA SILVA PIO</v>
      </c>
    </row>
    <row r="40" spans="1:22" x14ac:dyDescent="0.25">
      <c r="A40" s="1" t="str">
        <f>VLOOKUP(B40,[1]Sheet1!$B:$S,18,0)</f>
        <v>41079002820</v>
      </c>
      <c r="B40" t="s">
        <v>3082</v>
      </c>
      <c r="C40" t="str">
        <f>VLOOKUP(B40,[1]!Table1[[Nome]:[IdPerfilAcessoSistema]],4,0)</f>
        <v>promotor</v>
      </c>
      <c r="D40" t="str">
        <f>VLOOKUP(B40,[1]Sheet1!$B:$AG,32,0)</f>
        <v>Masculino</v>
      </c>
      <c r="E40" t="str">
        <f>VLOOKUP(B40,[1]Sheet1!$B:$O,14,0)</f>
        <v>11953398285</v>
      </c>
      <c r="F40" t="str">
        <f>VLOOKUP(B40,[1]Sheet1!$B:$AH,33,0)</f>
        <v>Ativo</v>
      </c>
      <c r="G40" t="str">
        <f>VLOOKUP(B40,[1]Sheet1!$B:$G,6,0)</f>
        <v>ESTRADA DO PEDROSO</v>
      </c>
      <c r="H40" t="str">
        <f>VLOOKUP(B40,[1]Sheet1!$B:$H,7,0)</f>
        <v>3203</v>
      </c>
      <c r="I40" t="str">
        <f>VLOOKUP(B40,[1]Sheet1!$B:$J,9,0)</f>
        <v>PARQUE MIAMI</v>
      </c>
      <c r="J40" t="str">
        <f>VLOOKUP(B40,[1]Sheet1!$B:$K,10,0)</f>
        <v>SANTO ANDRÉ</v>
      </c>
      <c r="K40" t="str">
        <f>VLOOKUP(B40,[1]Sheet1!$B:$L,11,0)</f>
        <v>SP</v>
      </c>
      <c r="L40" t="str">
        <f>VLOOKUP(B40,[1]Sheet1!$B:$F,5,0)</f>
        <v>09133-000</v>
      </c>
      <c r="M40" t="str">
        <f>VLOOKUP(B40,[1]Sheet1!$B:$M,12,0)</f>
        <v>-23.7237728</v>
      </c>
      <c r="N40" t="str">
        <f>VLOOKUP(B40,[1]Sheet1!$B:$N,13,0)</f>
        <v>-46.49539619999999</v>
      </c>
      <c r="U40" t="str">
        <f>VLOOKUP(V40,[1]Sheet1!$B:$S,18,0)</f>
        <v>37967450833</v>
      </c>
      <c r="V40" t="str">
        <f>VLOOKUP(B40,[1]Sheet1!$B:$AI,34,0)</f>
        <v>RAFAEL CAMPOS PEREIRA</v>
      </c>
    </row>
    <row r="41" spans="1:22" x14ac:dyDescent="0.25">
      <c r="A41" s="1" t="str">
        <f>VLOOKUP(B41,[1]Sheet1!$B:$S,18,0)</f>
        <v>07615470455</v>
      </c>
      <c r="B41" t="s">
        <v>3307</v>
      </c>
      <c r="C41" t="str">
        <f>VLOOKUP(B41,[1]!Table1[[Nome]:[IdPerfilAcessoSistema]],4,0)</f>
        <v>promotor</v>
      </c>
      <c r="D41" t="str">
        <f>VLOOKUP(B41,[1]Sheet1!$B:$AG,32,0)</f>
        <v>Masculino</v>
      </c>
      <c r="E41" t="str">
        <f>VLOOKUP(B41,[1]Sheet1!$B:$O,14,0)</f>
        <v>82981279995</v>
      </c>
      <c r="F41" t="str">
        <f>VLOOKUP(B41,[1]Sheet1!$B:$AH,33,0)</f>
        <v>Ativo</v>
      </c>
      <c r="G41" t="str">
        <f>VLOOKUP(B41,[1]Sheet1!$B:$G,6,0)</f>
        <v>RUA NOVA AMÉRICA</v>
      </c>
      <c r="H41" t="str">
        <f>VLOOKUP(B41,[1]Sheet1!$B:$H,7,0)</f>
        <v>32</v>
      </c>
      <c r="I41" t="str">
        <f>VLOOKUP(B41,[1]Sheet1!$B:$J,9,0)</f>
        <v>IBURA</v>
      </c>
      <c r="J41" t="str">
        <f>VLOOKUP(B41,[1]Sheet1!$B:$K,10,0)</f>
        <v>RECIFE</v>
      </c>
      <c r="K41" t="str">
        <f>VLOOKUP(B41,[1]Sheet1!$B:$L,11,0)</f>
        <v>PE</v>
      </c>
      <c r="L41" t="str">
        <f>VLOOKUP(B41,[1]Sheet1!$B:$F,5,0)</f>
        <v>51240-380</v>
      </c>
      <c r="M41" t="str">
        <f>VLOOKUP(B41,[1]Sheet1!$B:$M,12,0)</f>
        <v>-8.124331</v>
      </c>
      <c r="N41" t="str">
        <f>VLOOKUP(B41,[1]Sheet1!$B:$N,13,0)</f>
        <v>-34.942735</v>
      </c>
      <c r="U41" t="str">
        <f>VLOOKUP(V41,[1]Sheet1!$B:$S,18,0)</f>
        <v>06483513437</v>
      </c>
      <c r="V41" t="str">
        <f>VLOOKUP(B41,[1]Sheet1!$B:$AI,34,0)</f>
        <v>YURY GOMES DOS SANTOS</v>
      </c>
    </row>
    <row r="42" spans="1:22" x14ac:dyDescent="0.25">
      <c r="A42" s="1" t="str">
        <f>VLOOKUP(B42,[1]Sheet1!$B:$S,18,0)</f>
        <v>23488175863</v>
      </c>
      <c r="B42" t="s">
        <v>230</v>
      </c>
      <c r="C42" t="str">
        <f>VLOOKUP(B42,[1]!Table1[[Nome]:[IdPerfilAcessoSistema]],4,0)</f>
        <v>promotorexpress</v>
      </c>
      <c r="D42" t="str">
        <f>VLOOKUP(B42,[1]Sheet1!$B:$AG,32,0)</f>
        <v>Masculino</v>
      </c>
      <c r="E42" t="str">
        <f>VLOOKUP(B42,[1]Sheet1!$B:$O,14,0)</f>
        <v>12972433267</v>
      </c>
      <c r="F42" t="str">
        <f>VLOOKUP(B42,[1]Sheet1!$B:$AH,33,0)</f>
        <v>Ativo</v>
      </c>
      <c r="G42" t="str">
        <f>VLOOKUP(B42,[1]Sheet1!$B:$G,6,0)</f>
        <v>RUA DOS PEDREIROS</v>
      </c>
      <c r="H42" t="str">
        <f>VLOOKUP(B42,[1]Sheet1!$B:$H,7,0)</f>
        <v>348</v>
      </c>
      <c r="I42" t="str">
        <f>VLOOKUP(B42,[1]Sheet1!$B:$J,9,0)</f>
        <v>PARQUE NOVO HORIZONTE</v>
      </c>
      <c r="J42" t="str">
        <f>VLOOKUP(B42,[1]Sheet1!$B:$K,10,0)</f>
        <v>SÃO JOSÉ DOS CAMPOS</v>
      </c>
      <c r="K42" t="str">
        <f>VLOOKUP(B42,[1]Sheet1!$B:$L,11,0)</f>
        <v>SP</v>
      </c>
      <c r="L42" t="str">
        <f>VLOOKUP(B42,[1]Sheet1!$B:$F,5,0)</f>
        <v>12225660</v>
      </c>
      <c r="M42" t="str">
        <f>VLOOKUP(B42,[1]Sheet1!$B:$M,12,0)</f>
        <v>-23.1943371</v>
      </c>
      <c r="N42" t="str">
        <f>VLOOKUP(B42,[1]Sheet1!$B:$N,13,0)</f>
        <v>-45.78600580000001</v>
      </c>
      <c r="U42" t="str">
        <f>VLOOKUP(V42,[1]Sheet1!$B:$S,18,0)</f>
        <v>28607683861</v>
      </c>
      <c r="V42" t="str">
        <f>VLOOKUP(B42,[1]Sheet1!$B:$AI,34,0)</f>
        <v>CARLOS ANDRE BEZERRA MONTEIRO</v>
      </c>
    </row>
    <row r="43" spans="1:22" x14ac:dyDescent="0.25">
      <c r="A43" s="1" t="str">
        <f>VLOOKUP(B43,[1]Sheet1!$B:$S,18,0)</f>
        <v>43936181810</v>
      </c>
      <c r="B43" t="s">
        <v>6176</v>
      </c>
      <c r="C43" t="str">
        <f>VLOOKUP(B43,[1]!Table1[[Nome]:[IdPerfilAcessoSistema]],4,0)</f>
        <v>promotor</v>
      </c>
      <c r="D43" t="str">
        <f>VLOOKUP(B43,[1]Sheet1!$B:$AG,32,0)</f>
        <v>Feminino</v>
      </c>
      <c r="E43" t="str">
        <f>VLOOKUP(B43,[1]Sheet1!$B:$O,14,0)</f>
        <v>15981275942</v>
      </c>
      <c r="F43" t="str">
        <f>VLOOKUP(B43,[1]Sheet1!$B:$AH,33,0)</f>
        <v>Ativo</v>
      </c>
      <c r="G43" t="str">
        <f>VLOOKUP(B43,[1]Sheet1!$B:$G,6,0)</f>
        <v>ESTRADA DINORAH</v>
      </c>
      <c r="H43" t="str">
        <f>VLOOKUP(B43,[1]Sheet1!$B:$H,7,0)</f>
        <v>200</v>
      </c>
      <c r="I43" t="str">
        <f>VLOOKUP(B43,[1]Sheet1!$B:$J,9,0)</f>
        <v>LOTEAMENTO DINORÁ ROSA</v>
      </c>
      <c r="J43" t="str">
        <f>VLOOKUP(B43,[1]Sheet1!$B:$K,10,0)</f>
        <v>SOROCABA</v>
      </c>
      <c r="K43" t="str">
        <f>VLOOKUP(B43,[1]Sheet1!$B:$L,11,0)</f>
        <v>SP</v>
      </c>
      <c r="L43" t="str">
        <f>VLOOKUP(B43,[1]Sheet1!$B:$F,5,0)</f>
        <v>18071036</v>
      </c>
      <c r="M43" t="str">
        <f>VLOOKUP(B43,[1]Sheet1!$B:$M,12,0)</f>
        <v/>
      </c>
      <c r="N43" t="str">
        <f>VLOOKUP(B43,[1]Sheet1!$B:$N,13,0)</f>
        <v/>
      </c>
      <c r="U43" t="str">
        <f>VLOOKUP(V43,[1]Sheet1!$B:$S,18,0)</f>
        <v>29437645825</v>
      </c>
      <c r="V43" t="str">
        <f>VLOOKUP(B43,[1]Sheet1!$B:$AI,34,0)</f>
        <v>SANDRA GOULART SILVA</v>
      </c>
    </row>
    <row r="44" spans="1:22" x14ac:dyDescent="0.25">
      <c r="A44" s="1" t="str">
        <f>VLOOKUP(B44,[1]Sheet1!$B:$S,18,0)</f>
        <v>48710031839</v>
      </c>
      <c r="B44" t="s">
        <v>405</v>
      </c>
      <c r="C44" t="str">
        <f>VLOOKUP(B44,[1]!Table1[[Nome]:[IdPerfilAcessoSistema]],4,0)</f>
        <v>promotor</v>
      </c>
      <c r="D44" t="str">
        <f>VLOOKUP(B44,[1]Sheet1!$B:$AG,32,0)</f>
        <v>Feminino</v>
      </c>
      <c r="E44" t="str">
        <f>VLOOKUP(B44,[1]Sheet1!$B:$O,14,0)</f>
        <v>11985268919</v>
      </c>
      <c r="F44" t="str">
        <f>VLOOKUP(B44,[1]Sheet1!$B:$AH,33,0)</f>
        <v>Ativo</v>
      </c>
      <c r="G44" t="str">
        <f>VLOOKUP(B44,[1]Sheet1!$B:$G,6,0)</f>
        <v>ESTRADA DOS MORROS</v>
      </c>
      <c r="H44" t="str">
        <f>VLOOKUP(B44,[1]Sheet1!$B:$H,7,0)</f>
        <v>386</v>
      </c>
      <c r="I44" t="str">
        <f>VLOOKUP(B44,[1]Sheet1!$B:$J,9,0)</f>
        <v>JARDIM DA MAMÃE</v>
      </c>
      <c r="J44" t="str">
        <f>VLOOKUP(B44,[1]Sheet1!$B:$K,10,0)</f>
        <v>GUARULHOS</v>
      </c>
      <c r="K44" t="str">
        <f>VLOOKUP(B44,[1]Sheet1!$B:$L,11,0)</f>
        <v>SP</v>
      </c>
      <c r="L44" t="str">
        <f>VLOOKUP(B44,[1]Sheet1!$B:$F,5,0)</f>
        <v>07131190</v>
      </c>
      <c r="M44" t="str">
        <f>VLOOKUP(B44,[1]Sheet1!$B:$M,12,0)</f>
        <v>-23.4354626</v>
      </c>
      <c r="N44" t="str">
        <f>VLOOKUP(B44,[1]Sheet1!$B:$N,13,0)</f>
        <v>-46.52417699999999</v>
      </c>
      <c r="U44" t="str">
        <f>VLOOKUP(V44,[1]Sheet1!$B:$S,18,0)</f>
        <v>35167797802</v>
      </c>
      <c r="V44" t="str">
        <f>VLOOKUP(B44,[1]Sheet1!$B:$AI,34,0)</f>
        <v>GILMAR TEIXEIRA DA SILVA</v>
      </c>
    </row>
    <row r="45" spans="1:22" x14ac:dyDescent="0.25">
      <c r="A45" s="1" t="str">
        <f>VLOOKUP(B45,[1]Sheet1!$B:$S,18,0)</f>
        <v>85919762586</v>
      </c>
      <c r="B45" t="s">
        <v>481</v>
      </c>
      <c r="C45" t="str">
        <f>VLOOKUP(B45,[1]!Table1[[Nome]:[IdPerfilAcessoSistema]],4,0)</f>
        <v>promotor</v>
      </c>
      <c r="D45" t="str">
        <f>VLOOKUP(B45,[1]Sheet1!$B:$AG,32,0)</f>
        <v>Feminino</v>
      </c>
      <c r="E45" t="str">
        <f>VLOOKUP(B45,[1]Sheet1!$B:$O,14,0)</f>
        <v>11995914873</v>
      </c>
      <c r="F45" t="str">
        <f>VLOOKUP(B45,[1]Sheet1!$B:$AH,33,0)</f>
        <v>Ativo</v>
      </c>
      <c r="G45" t="str">
        <f>VLOOKUP(B45,[1]Sheet1!$B:$G,6,0)</f>
        <v>RUA MAJOR WALTER CARLSON</v>
      </c>
      <c r="H45" t="str">
        <f>VLOOKUP(B45,[1]Sheet1!$B:$H,7,0)</f>
        <v>287</v>
      </c>
      <c r="I45" t="str">
        <f>VLOOKUP(B45,[1]Sheet1!$B:$J,9,0)</f>
        <v>JARDIM SÃO JORGE (RAPOSO TAVARES)</v>
      </c>
      <c r="J45" t="str">
        <f>VLOOKUP(B45,[1]Sheet1!$B:$K,10,0)</f>
        <v>SÃO PAULO</v>
      </c>
      <c r="K45" t="str">
        <f>VLOOKUP(B45,[1]Sheet1!$B:$L,11,0)</f>
        <v>SP</v>
      </c>
      <c r="L45" t="str">
        <f>VLOOKUP(B45,[1]Sheet1!$B:$F,5,0)</f>
        <v>05567-050</v>
      </c>
      <c r="M45" t="str">
        <f>VLOOKUP(B45,[1]Sheet1!$B:$M,12,0)</f>
        <v>-23.5902251</v>
      </c>
      <c r="N45" t="str">
        <f>VLOOKUP(B45,[1]Sheet1!$B:$N,13,0)</f>
        <v>-46.7911531</v>
      </c>
      <c r="U45" t="str">
        <f>VLOOKUP(V45,[1]Sheet1!$B:$S,18,0)</f>
        <v>44739673878</v>
      </c>
      <c r="V45" t="str">
        <f>VLOOKUP(B45,[1]Sheet1!$B:$AI,34,0)</f>
        <v>HERBERT WESLEY DE FREITAS SILVA</v>
      </c>
    </row>
    <row r="46" spans="1:22" x14ac:dyDescent="0.25">
      <c r="A46" s="1" t="str">
        <f>VLOOKUP(B46,[1]Sheet1!$B:$S,18,0)</f>
        <v>37456078807</v>
      </c>
      <c r="B46" t="s">
        <v>1189</v>
      </c>
      <c r="C46" t="str">
        <f>VLOOKUP(B46,[1]!Table1[[Nome]:[IdPerfilAcessoSistema]],4,0)</f>
        <v>promotor548</v>
      </c>
      <c r="D46" t="str">
        <f>VLOOKUP(B46,[1]Sheet1!$B:$AG,32,0)</f>
        <v>Feminino</v>
      </c>
      <c r="E46" t="str">
        <f>VLOOKUP(B46,[1]Sheet1!$B:$O,14,0)</f>
        <v>13997650852</v>
      </c>
      <c r="F46" t="str">
        <f>VLOOKUP(B46,[1]Sheet1!$B:$AH,33,0)</f>
        <v>Ativo</v>
      </c>
      <c r="G46" t="str">
        <f>VLOOKUP(B46,[1]Sheet1!$B:$G,6,0)</f>
        <v>RUA SÃO LUÍS</v>
      </c>
      <c r="H46" t="str">
        <f>VLOOKUP(B46,[1]Sheet1!$B:$H,7,0)</f>
        <v>505</v>
      </c>
      <c r="I46" t="str">
        <f>VLOOKUP(B46,[1]Sheet1!$B:$J,9,0)</f>
        <v>MORRO SÃO BENTO</v>
      </c>
      <c r="J46" t="str">
        <f>VLOOKUP(B46,[1]Sheet1!$B:$K,10,0)</f>
        <v>SANTOS</v>
      </c>
      <c r="K46" t="str">
        <f>VLOOKUP(B46,[1]Sheet1!$B:$L,11,0)</f>
        <v>SP</v>
      </c>
      <c r="L46" t="str">
        <f>VLOOKUP(B46,[1]Sheet1!$B:$F,5,0)</f>
        <v>11082560</v>
      </c>
      <c r="M46" t="str">
        <f>VLOOKUP(B46,[1]Sheet1!$B:$M,12,0)</f>
        <v>-23.5749287</v>
      </c>
      <c r="N46" t="str">
        <f>VLOOKUP(B46,[1]Sheet1!$B:$N,13,0)</f>
        <v>-46.6637396</v>
      </c>
      <c r="U46" t="str">
        <f>VLOOKUP(V46,[1]Sheet1!$B:$S,18,0)</f>
        <v>31987129806</v>
      </c>
      <c r="V46" t="str">
        <f>VLOOKUP(B46,[1]Sheet1!$B:$AI,34,0)</f>
        <v>RAFAEL AUGUSTO CARRARA</v>
      </c>
    </row>
    <row r="47" spans="1:22" x14ac:dyDescent="0.25">
      <c r="A47" s="1" t="str">
        <f>VLOOKUP(B47,[1]Sheet1!$B:$S,18,0)</f>
        <v>05349475223</v>
      </c>
      <c r="B47" t="s">
        <v>2348</v>
      </c>
      <c r="C47" t="str">
        <f>VLOOKUP(B47,[1]!Table1[[Nome]:[IdPerfilAcessoSistema]],4,0)</f>
        <v>promotor</v>
      </c>
      <c r="D47" t="str">
        <f>VLOOKUP(B47,[1]Sheet1!$B:$AG,32,0)</f>
        <v>Feminino</v>
      </c>
      <c r="E47" t="str">
        <f>VLOOKUP(B47,[1]Sheet1!$B:$O,14,0)</f>
        <v>41981615934</v>
      </c>
      <c r="F47" t="str">
        <f>VLOOKUP(B47,[1]Sheet1!$B:$AH,33,0)</f>
        <v>Ativo</v>
      </c>
      <c r="G47" t="str">
        <f>VLOOKUP(B47,[1]Sheet1!$B:$G,6,0)</f>
        <v>RUA ADOLPHO BERTOLDI</v>
      </c>
      <c r="H47" t="str">
        <f>VLOOKUP(B47,[1]Sheet1!$B:$H,7,0)</f>
        <v>635</v>
      </c>
      <c r="I47" t="str">
        <f>VLOOKUP(B47,[1]Sheet1!$B:$J,9,0)</f>
        <v>CAMPO DE SANTANA</v>
      </c>
      <c r="J47" t="str">
        <f>VLOOKUP(B47,[1]Sheet1!$B:$K,10,0)</f>
        <v>CURITIBA</v>
      </c>
      <c r="K47" t="str">
        <f>VLOOKUP(B47,[1]Sheet1!$B:$L,11,0)</f>
        <v>PR</v>
      </c>
      <c r="L47" t="str">
        <f>VLOOKUP(B47,[1]Sheet1!$B:$F,5,0)</f>
        <v>81490470</v>
      </c>
      <c r="M47" t="str">
        <f>VLOOKUP(B47,[1]Sheet1!$B:$M,12,0)</f>
        <v>-25.5879088</v>
      </c>
      <c r="N47" t="str">
        <f>VLOOKUP(B47,[1]Sheet1!$B:$N,13,0)</f>
        <v>-49.34086550000001</v>
      </c>
      <c r="U47" t="str">
        <f>VLOOKUP(V47,[1]Sheet1!$B:$S,18,0)</f>
        <v>06525336988</v>
      </c>
      <c r="V47" t="str">
        <f>VLOOKUP(B47,[1]Sheet1!$B:$AI,34,0)</f>
        <v>GUILHERME ALEXANDRE MARTINS PIMENTEL</v>
      </c>
    </row>
    <row r="48" spans="1:22" x14ac:dyDescent="0.25">
      <c r="A48" s="1" t="str">
        <f>VLOOKUP(B48,[1]Sheet1!$B:$S,18,0)</f>
        <v>20538504854</v>
      </c>
      <c r="B48" t="s">
        <v>6111</v>
      </c>
      <c r="C48" t="str">
        <f>VLOOKUP(B48,[1]!Table1[[Nome]:[IdPerfilAcessoSistema]],4,0)</f>
        <v>promotor</v>
      </c>
      <c r="D48" t="str">
        <f>VLOOKUP(B48,[1]Sheet1!$B:$AG,32,0)</f>
        <v>Feminino</v>
      </c>
      <c r="E48" t="str">
        <f>VLOOKUP(B48,[1]Sheet1!$B:$O,14,0)</f>
        <v>11982690634</v>
      </c>
      <c r="F48" t="str">
        <f>VLOOKUP(B48,[1]Sheet1!$B:$AH,33,0)</f>
        <v>Ativo</v>
      </c>
      <c r="G48" t="str">
        <f>VLOOKUP(B48,[1]Sheet1!$B:$G,6,0)</f>
        <v>RUA DOS MISSIONÁRIOS</v>
      </c>
      <c r="H48" t="str">
        <f>VLOOKUP(B48,[1]Sheet1!$B:$H,7,0)</f>
        <v>181</v>
      </c>
      <c r="I48" t="str">
        <f>VLOOKUP(B48,[1]Sheet1!$B:$J,9,0)</f>
        <v>JARDIM SANTO ANDRÉ</v>
      </c>
      <c r="J48" t="str">
        <f>VLOOKUP(B48,[1]Sheet1!$B:$K,10,0)</f>
        <v>SANTO ANDRÉ</v>
      </c>
      <c r="K48" t="str">
        <f>VLOOKUP(B48,[1]Sheet1!$B:$L,11,0)</f>
        <v>SP</v>
      </c>
      <c r="L48" t="str">
        <f>VLOOKUP(B48,[1]Sheet1!$B:$F,5,0)</f>
        <v>09132-580</v>
      </c>
      <c r="M48" t="str">
        <f>VLOOKUP(B48,[1]Sheet1!$B:$M,12,0)</f>
        <v>-23.7119014</v>
      </c>
      <c r="N48" t="str">
        <f>VLOOKUP(B48,[1]Sheet1!$B:$N,13,0)</f>
        <v>-46.49847949999999</v>
      </c>
      <c r="U48" t="str">
        <f>VLOOKUP(V48,[1]Sheet1!$B:$S,18,0)</f>
        <v>37967450833</v>
      </c>
      <c r="V48" t="str">
        <f>VLOOKUP(B48,[1]Sheet1!$B:$AI,34,0)</f>
        <v>RAFAEL CAMPOS PEREIRA</v>
      </c>
    </row>
    <row r="49" spans="1:22" x14ac:dyDescent="0.25">
      <c r="A49" s="1" t="str">
        <f>VLOOKUP(B49,[1]Sheet1!$B:$S,18,0)</f>
        <v>28910412836</v>
      </c>
      <c r="B49" t="s">
        <v>2974</v>
      </c>
      <c r="C49" t="str">
        <f>VLOOKUP(B49,[1]!Table1[[Nome]:[IdPerfilAcessoSistema]],4,0)</f>
        <v>aguia</v>
      </c>
      <c r="D49" t="str">
        <f>VLOOKUP(B49,[1]Sheet1!$B:$AG,32,0)</f>
        <v>Feminino</v>
      </c>
      <c r="E49" t="str">
        <f>VLOOKUP(B49,[1]Sheet1!$B:$O,14,0)</f>
        <v/>
      </c>
      <c r="F49" t="str">
        <f>VLOOKUP(B49,[1]Sheet1!$B:$AH,33,0)</f>
        <v>Ativo</v>
      </c>
      <c r="G49" t="str">
        <f>VLOOKUP(B49,[1]Sheet1!$B:$G,6,0)</f>
        <v>RUA ELVIRA PERPÉTUA DE SANTANA</v>
      </c>
      <c r="H49" t="str">
        <f>VLOOKUP(B49,[1]Sheet1!$B:$H,7,0)</f>
        <v>690</v>
      </c>
      <c r="I49" t="str">
        <f>VLOOKUP(B49,[1]Sheet1!$B:$J,9,0)</f>
        <v>JARDIM PROGRESSO</v>
      </c>
      <c r="J49" t="str">
        <f>VLOOKUP(B49,[1]Sheet1!$B:$K,10,0)</f>
        <v>CARAGUATATUBA</v>
      </c>
      <c r="K49" t="str">
        <f>VLOOKUP(B49,[1]Sheet1!$B:$L,11,0)</f>
        <v>SP</v>
      </c>
      <c r="L49" t="str">
        <f>VLOOKUP(B49,[1]Sheet1!$B:$F,5,0)</f>
        <v>11674670</v>
      </c>
      <c r="M49" t="str">
        <f>VLOOKUP(B49,[1]Sheet1!$B:$M,12,0)</f>
        <v>-23.6310017</v>
      </c>
      <c r="N49" t="str">
        <f>VLOOKUP(B49,[1]Sheet1!$B:$N,13,0)</f>
        <v>-45.43724580000001</v>
      </c>
      <c r="U49" t="str">
        <f>VLOOKUP(V49,[1]Sheet1!$B:$S,18,0)</f>
        <v>38080421846</v>
      </c>
      <c r="V49" t="str">
        <f>VLOOKUP(B49,[1]Sheet1!$B:$AI,34,0)</f>
        <v>MARCOS VINICIUS PORTELA</v>
      </c>
    </row>
    <row r="50" spans="1:22" x14ac:dyDescent="0.25">
      <c r="A50" s="1" t="str">
        <f>VLOOKUP(B50,[1]Sheet1!$B:$S,18,0)</f>
        <v>37511321801</v>
      </c>
      <c r="B50" t="s">
        <v>5887</v>
      </c>
      <c r="C50" t="str">
        <f>VLOOKUP(B50,[1]!Table1[[Nome]:[IdPerfilAcessoSistema]],4,0)</f>
        <v>promotor</v>
      </c>
      <c r="D50" t="str">
        <f>VLOOKUP(B50,[1]Sheet1!$B:$AG,32,0)</f>
        <v>Feminino</v>
      </c>
      <c r="E50" t="str">
        <f>VLOOKUP(B50,[1]Sheet1!$B:$O,14,0)</f>
        <v/>
      </c>
      <c r="F50" t="str">
        <f>VLOOKUP(B50,[1]Sheet1!$B:$AH,33,0)</f>
        <v>Ativo</v>
      </c>
      <c r="G50" t="str">
        <f>VLOOKUP(B50,[1]Sheet1!$B:$G,6,0)</f>
        <v>RUA BENEDITO RICARDO PASSOS</v>
      </c>
      <c r="H50" t="str">
        <f>VLOOKUP(B50,[1]Sheet1!$B:$H,7,0)</f>
        <v>391</v>
      </c>
      <c r="I50" t="str">
        <f>VLOOKUP(B50,[1]Sheet1!$B:$J,9,0)</f>
        <v>JD IEDA</v>
      </c>
      <c r="J50" t="str">
        <f>VLOOKUP(B50,[1]Sheet1!$B:$K,10,0)</f>
        <v>ITANHAÉM</v>
      </c>
      <c r="K50" t="str">
        <f>VLOOKUP(B50,[1]Sheet1!$B:$L,11,0)</f>
        <v>SP</v>
      </c>
      <c r="L50" t="str">
        <f>VLOOKUP(B50,[1]Sheet1!$B:$F,5,0)</f>
        <v>11740000</v>
      </c>
      <c r="M50" t="str">
        <f>VLOOKUP(B50,[1]Sheet1!$B:$M,12,0)</f>
        <v>-24.1919254</v>
      </c>
      <c r="N50" t="str">
        <f>VLOOKUP(B50,[1]Sheet1!$B:$N,13,0)</f>
        <v>-46.8216378</v>
      </c>
      <c r="U50" t="str">
        <f>VLOOKUP(V50,[1]Sheet1!$B:$S,18,0)</f>
        <v>32171796847</v>
      </c>
      <c r="V50" t="str">
        <f>VLOOKUP(B50,[1]Sheet1!$B:$AI,34,0)</f>
        <v>JOSE RODRIGUES VICENTE DA SILVA</v>
      </c>
    </row>
    <row r="51" spans="1:22" x14ac:dyDescent="0.25">
      <c r="A51" s="1" t="str">
        <f>VLOOKUP(B51,[1]Sheet1!$B:$S,18,0)</f>
        <v>00967109930</v>
      </c>
      <c r="B51" t="s">
        <v>4184</v>
      </c>
      <c r="C51" t="str">
        <f>VLOOKUP(B51,[1]!Table1[[Nome]:[IdPerfilAcessoSistema]],4,0)</f>
        <v>lider</v>
      </c>
      <c r="D51" t="str">
        <f>VLOOKUP(B51,[1]Sheet1!$B:$AG,32,0)</f>
        <v>Feminino</v>
      </c>
      <c r="E51" t="str">
        <f>VLOOKUP(B51,[1]Sheet1!$B:$O,14,0)</f>
        <v>48999795992</v>
      </c>
      <c r="F51" t="str">
        <f>VLOOKUP(B51,[1]Sheet1!$B:$AH,33,0)</f>
        <v>Ativo</v>
      </c>
      <c r="G51" t="str">
        <f>VLOOKUP(B51,[1]Sheet1!$B:$G,6,0)</f>
        <v>RUA RIO PINHAL</v>
      </c>
      <c r="H51" t="str">
        <f>VLOOKUP(B51,[1]Sheet1!$B:$H,7,0)</f>
        <v>39</v>
      </c>
      <c r="I51" t="str">
        <f>VLOOKUP(B51,[1]Sheet1!$B:$J,9,0)</f>
        <v>RIO PEQUENO</v>
      </c>
      <c r="J51" t="str">
        <f>VLOOKUP(B51,[1]Sheet1!$B:$K,10,0)</f>
        <v>CAMBORIÚ</v>
      </c>
      <c r="K51" t="str">
        <f>VLOOKUP(B51,[1]Sheet1!$B:$L,11,0)</f>
        <v>SC</v>
      </c>
      <c r="L51" t="str">
        <f>VLOOKUP(B51,[1]Sheet1!$B:$F,5,0)</f>
        <v>88343578</v>
      </c>
      <c r="M51" t="str">
        <f>VLOOKUP(B51,[1]Sheet1!$B:$M,12,0)</f>
        <v>-27.0413963</v>
      </c>
      <c r="N51" t="str">
        <f>VLOOKUP(B51,[1]Sheet1!$B:$N,13,0)</f>
        <v>-48.6282753</v>
      </c>
      <c r="U51" t="str">
        <f>VLOOKUP(V51,[1]Sheet1!$B:$S,18,0)</f>
        <v>03455070965</v>
      </c>
      <c r="V51" t="str">
        <f>VLOOKUP(B51,[1]Sheet1!$B:$AI,34,0)</f>
        <v>ELIANE CRISTINA GRACIOLI DE JESUS</v>
      </c>
    </row>
    <row r="52" spans="1:22" x14ac:dyDescent="0.25">
      <c r="A52" s="1" t="str">
        <f>VLOOKUP(B52,[1]Sheet1!$B:$S,18,0)</f>
        <v>11941735940</v>
      </c>
      <c r="B52" t="s">
        <v>2091</v>
      </c>
      <c r="C52" t="str">
        <f>VLOOKUP(B52,[1]!Table1[[Nome]:[IdPerfilAcessoSistema]],4,0)</f>
        <v>parttime6</v>
      </c>
      <c r="D52" t="str">
        <f>VLOOKUP(B52,[1]Sheet1!$B:$AG,32,0)</f>
        <v>Feminino</v>
      </c>
      <c r="E52" t="str">
        <f>VLOOKUP(B52,[1]Sheet1!$B:$O,14,0)</f>
        <v>44984050740</v>
      </c>
      <c r="F52" t="str">
        <f>VLOOKUP(B52,[1]Sheet1!$B:$AH,33,0)</f>
        <v>Ativo</v>
      </c>
      <c r="G52" t="str">
        <f>VLOOKUP(B52,[1]Sheet1!$B:$G,6,0)</f>
        <v>RUA ZAMBERLAN</v>
      </c>
      <c r="H52" t="str">
        <f>VLOOKUP(B52,[1]Sheet1!$B:$H,7,0)</f>
        <v>204</v>
      </c>
      <c r="I52" t="str">
        <f>VLOOKUP(B52,[1]Sheet1!$B:$J,9,0)</f>
        <v>PARQUE RESIDENCIAL ANA ROSA</v>
      </c>
      <c r="J52" t="str">
        <f>VLOOKUP(B52,[1]Sheet1!$B:$K,10,0)</f>
        <v>CAMBÉ</v>
      </c>
      <c r="K52" t="str">
        <f>VLOOKUP(B52,[1]Sheet1!$B:$L,11,0)</f>
        <v>PR</v>
      </c>
      <c r="L52" t="str">
        <f>VLOOKUP(B52,[1]Sheet1!$B:$F,5,0)</f>
        <v>86183470</v>
      </c>
      <c r="M52" t="str">
        <f>VLOOKUP(B52,[1]Sheet1!$B:$M,12,0)</f>
        <v>-23.268951</v>
      </c>
      <c r="N52" t="str">
        <f>VLOOKUP(B52,[1]Sheet1!$B:$N,13,0)</f>
        <v>-51.260123</v>
      </c>
      <c r="U52" t="str">
        <f>VLOOKUP(V52,[1]Sheet1!$B:$S,18,0)</f>
        <v>06556969974</v>
      </c>
      <c r="V52" t="str">
        <f>VLOOKUP(B52,[1]Sheet1!$B:$AI,34,0)</f>
        <v>EDER MONTANHER QUIRINO</v>
      </c>
    </row>
    <row r="53" spans="1:22" x14ac:dyDescent="0.25">
      <c r="A53" s="1" t="str">
        <f>VLOOKUP(B53,[1]Sheet1!$B:$S,18,0)</f>
        <v>70578109204</v>
      </c>
      <c r="B53" t="s">
        <v>2001</v>
      </c>
      <c r="C53" t="str">
        <f>VLOOKUP(B53,[1]!Table1[[Nome]:[IdPerfilAcessoSistema]],4,0)</f>
        <v>promotor</v>
      </c>
      <c r="D53" t="str">
        <f>VLOOKUP(B53,[1]Sheet1!$B:$AG,32,0)</f>
        <v>Masculino</v>
      </c>
      <c r="E53" t="str">
        <f>VLOOKUP(B53,[1]Sheet1!$B:$O,14,0)</f>
        <v>91988898262</v>
      </c>
      <c r="F53" t="str">
        <f>VLOOKUP(B53,[1]Sheet1!$B:$AH,33,0)</f>
        <v>Ativo</v>
      </c>
      <c r="G53" t="str">
        <f>VLOOKUP(B53,[1]Sheet1!$B:$G,6,0)</f>
        <v>PASSAGEM CARLOS MAGNO</v>
      </c>
      <c r="H53" t="str">
        <f>VLOOKUP(B53,[1]Sheet1!$B:$H,7,0)</f>
        <v>15</v>
      </c>
      <c r="I53" t="str">
        <f>VLOOKUP(B53,[1]Sheet1!$B:$J,9,0)</f>
        <v>MARAMBAIA</v>
      </c>
      <c r="J53" t="str">
        <f>VLOOKUP(B53,[1]Sheet1!$B:$K,10,0)</f>
        <v>BELÉM</v>
      </c>
      <c r="K53" t="str">
        <f>VLOOKUP(B53,[1]Sheet1!$B:$L,11,0)</f>
        <v>PA</v>
      </c>
      <c r="L53" t="str">
        <f>VLOOKUP(B53,[1]Sheet1!$B:$F,5,0)</f>
        <v>66615370</v>
      </c>
      <c r="M53" t="str">
        <f>VLOOKUP(B53,[1]Sheet1!$B:$M,12,0)</f>
        <v>-1.4021158</v>
      </c>
      <c r="N53" t="str">
        <f>VLOOKUP(B53,[1]Sheet1!$B:$N,13,0)</f>
        <v>-48.4612947</v>
      </c>
      <c r="U53" t="str">
        <f>VLOOKUP(V53,[1]Sheet1!$B:$S,18,0)</f>
        <v>94351031204</v>
      </c>
      <c r="V53" t="str">
        <f>VLOOKUP(B53,[1]Sheet1!$B:$AI,34,0)</f>
        <v>CLAUDIO NEY PINHEIRO MACEDO</v>
      </c>
    </row>
    <row r="54" spans="1:22" x14ac:dyDescent="0.25">
      <c r="A54" s="1" t="str">
        <f>VLOOKUP(B54,[1]Sheet1!$B:$S,18,0)</f>
        <v>06869420785</v>
      </c>
      <c r="B54" t="s">
        <v>5994</v>
      </c>
      <c r="C54" t="str">
        <f>VLOOKUP(B54,[1]!Table1[[Nome]:[IdPerfilAcessoSistema]],4,0)</f>
        <v>promotor</v>
      </c>
      <c r="D54" t="str">
        <f>VLOOKUP(B54,[1]Sheet1!$B:$AG,32,0)</f>
        <v>Masculino</v>
      </c>
      <c r="E54" t="str">
        <f>VLOOKUP(B54,[1]Sheet1!$B:$O,14,0)</f>
        <v>27998097758</v>
      </c>
      <c r="F54" t="str">
        <f>VLOOKUP(B54,[1]Sheet1!$B:$AH,33,0)</f>
        <v>Ativo</v>
      </c>
      <c r="G54" t="str">
        <f>VLOOKUP(B54,[1]Sheet1!$B:$G,6,0)</f>
        <v>RUA FLAMINGO</v>
      </c>
      <c r="H54" t="str">
        <f>VLOOKUP(B54,[1]Sheet1!$B:$H,7,0)</f>
        <v>20</v>
      </c>
      <c r="I54" t="str">
        <f>VLOOKUP(B54,[1]Sheet1!$B:$J,9,0)</f>
        <v>NOVO HORIZONTE</v>
      </c>
      <c r="J54" t="str">
        <f>VLOOKUP(B54,[1]Sheet1!$B:$K,10,0)</f>
        <v>SERRA</v>
      </c>
      <c r="K54" t="str">
        <f>VLOOKUP(B54,[1]Sheet1!$B:$L,11,0)</f>
        <v>ES</v>
      </c>
      <c r="L54" t="str">
        <f>VLOOKUP(B54,[1]Sheet1!$B:$F,5,0)</f>
        <v>29163-321</v>
      </c>
      <c r="M54" t="str">
        <f>VLOOKUP(B54,[1]Sheet1!$B:$M,12,0)</f>
        <v>-20.2216527</v>
      </c>
      <c r="N54" t="str">
        <f>VLOOKUP(B54,[1]Sheet1!$B:$N,13,0)</f>
        <v>-40.2498128</v>
      </c>
      <c r="U54" t="str">
        <f>VLOOKUP(V54,[1]Sheet1!$B:$S,18,0)</f>
        <v>12886735744</v>
      </c>
      <c r="V54" t="str">
        <f>VLOOKUP(B54,[1]Sheet1!$B:$AI,34,0)</f>
        <v>LUAN ARAUJO BORGES</v>
      </c>
    </row>
    <row r="55" spans="1:22" x14ac:dyDescent="0.25">
      <c r="A55" s="1" t="str">
        <f>VLOOKUP(B55,[1]Sheet1!$B:$S,18,0)</f>
        <v>87251272091</v>
      </c>
      <c r="B55" t="s">
        <v>2167</v>
      </c>
      <c r="C55" t="str">
        <f>VLOOKUP(B55,[1]!Table1[[Nome]:[IdPerfilAcessoSistema]],4,0)</f>
        <v>promotor</v>
      </c>
      <c r="D55" t="str">
        <f>VLOOKUP(B55,[1]Sheet1!$B:$AG,32,0)</f>
        <v>Masculino</v>
      </c>
      <c r="E55" t="str">
        <f>VLOOKUP(B55,[1]Sheet1!$B:$O,14,0)</f>
        <v>51981243280</v>
      </c>
      <c r="F55" t="str">
        <f>VLOOKUP(B55,[1]Sheet1!$B:$AH,33,0)</f>
        <v>Ativo</v>
      </c>
      <c r="G55" t="str">
        <f>VLOOKUP(B55,[1]Sheet1!$B:$G,6,0)</f>
        <v>RUA FREDERICO MENTZ</v>
      </c>
      <c r="H55" t="str">
        <f>VLOOKUP(B55,[1]Sheet1!$B:$H,7,0)</f>
        <v>526</v>
      </c>
      <c r="I55" t="str">
        <f>VLOOKUP(B55,[1]Sheet1!$B:$J,9,0)</f>
        <v>APARECIDA</v>
      </c>
      <c r="J55" t="str">
        <f>VLOOKUP(B55,[1]Sheet1!$B:$K,10,0)</f>
        <v>ALVORADA</v>
      </c>
      <c r="K55" t="str">
        <f>VLOOKUP(B55,[1]Sheet1!$B:$L,11,0)</f>
        <v>RS</v>
      </c>
      <c r="L55" t="str">
        <f>VLOOKUP(B55,[1]Sheet1!$B:$F,5,0)</f>
        <v>94855220</v>
      </c>
      <c r="M55" t="str">
        <f>VLOOKUP(B55,[1]Sheet1!$B:$M,12,0)</f>
        <v>-30.0405902</v>
      </c>
      <c r="N55" t="str">
        <f>VLOOKUP(B55,[1]Sheet1!$B:$N,13,0)</f>
        <v>-51.0601166</v>
      </c>
      <c r="U55" t="str">
        <f>VLOOKUP(V55,[1]Sheet1!$B:$S,18,0)</f>
        <v>84612088034</v>
      </c>
      <c r="V55" t="str">
        <f>VLOOKUP(B55,[1]Sheet1!$B:$AI,34,0)</f>
        <v>FABRICIO BATISTA</v>
      </c>
    </row>
    <row r="56" spans="1:22" x14ac:dyDescent="0.25">
      <c r="A56" s="1" t="str">
        <f>VLOOKUP(B56,[1]Sheet1!$B:$S,18,0)</f>
        <v>03153870330</v>
      </c>
      <c r="B56" t="s">
        <v>2424</v>
      </c>
      <c r="C56" t="str">
        <f>VLOOKUP(B56,[1]!Table1[[Nome]:[IdPerfilAcessoSistema]],4,0)</f>
        <v>promotor</v>
      </c>
      <c r="D56" t="str">
        <f>VLOOKUP(B56,[1]Sheet1!$B:$AG,32,0)</f>
        <v>Masculino</v>
      </c>
      <c r="E56" t="str">
        <f>VLOOKUP(B56,[1]Sheet1!$B:$O,14,0)</f>
        <v>92984497953</v>
      </c>
      <c r="F56" t="str">
        <f>VLOOKUP(B56,[1]Sheet1!$B:$AH,33,0)</f>
        <v>Ativo</v>
      </c>
      <c r="G56" t="str">
        <f>VLOOKUP(B56,[1]Sheet1!$B:$G,6,0)</f>
        <v>RUA JUNCO VERDE</v>
      </c>
      <c r="H56" t="str">
        <f>VLOOKUP(B56,[1]Sheet1!$B:$H,7,0)</f>
        <v>303</v>
      </c>
      <c r="I56" t="str">
        <f>VLOOKUP(B56,[1]Sheet1!$B:$J,9,0)</f>
        <v>LAGO AZUL</v>
      </c>
      <c r="J56" t="str">
        <f>VLOOKUP(B56,[1]Sheet1!$B:$K,10,0)</f>
        <v>MANAUS</v>
      </c>
      <c r="K56" t="str">
        <f>VLOOKUP(B56,[1]Sheet1!$B:$L,11,0)</f>
        <v>AM</v>
      </c>
      <c r="L56" t="str">
        <f>VLOOKUP(B56,[1]Sheet1!$B:$F,5,0)</f>
        <v>69018690</v>
      </c>
      <c r="M56" t="str">
        <f>VLOOKUP(B56,[1]Sheet1!$B:$M,12,0)</f>
        <v>-2.9650152</v>
      </c>
      <c r="N56" t="str">
        <f>VLOOKUP(B56,[1]Sheet1!$B:$N,13,0)</f>
        <v>-59.98483799999999</v>
      </c>
      <c r="U56" t="str">
        <f>VLOOKUP(V56,[1]Sheet1!$B:$S,18,0)</f>
        <v>01121961282</v>
      </c>
      <c r="V56" t="str">
        <f>VLOOKUP(B56,[1]Sheet1!$B:$AI,34,0)</f>
        <v>HUGO JORDAN BARROSO DE MATOS</v>
      </c>
    </row>
    <row r="57" spans="1:22" x14ac:dyDescent="0.25">
      <c r="A57" s="1" t="str">
        <f>VLOOKUP(B57,[1]Sheet1!$B:$S,18,0)</f>
        <v>45405016829</v>
      </c>
      <c r="B57" t="s">
        <v>1033</v>
      </c>
      <c r="C57" t="str">
        <f>VLOOKUP(B57,[1]!Table1[[Nome]:[IdPerfilAcessoSistema]],4,0)</f>
        <v>promotor</v>
      </c>
      <c r="D57" t="str">
        <f>VLOOKUP(B57,[1]Sheet1!$B:$AG,32,0)</f>
        <v>Masculino</v>
      </c>
      <c r="E57" t="str">
        <f>VLOOKUP(B57,[1]Sheet1!$B:$O,14,0)</f>
        <v>12996391872</v>
      </c>
      <c r="F57" t="str">
        <f>VLOOKUP(B57,[1]Sheet1!$B:$AH,33,0)</f>
        <v>Ativo</v>
      </c>
      <c r="G57" t="str">
        <f>VLOOKUP(B57,[1]Sheet1!$B:$G,6,0)</f>
        <v>AVENIDA RIO GRANDE DO SUL</v>
      </c>
      <c r="H57" t="str">
        <f>VLOOKUP(B57,[1]Sheet1!$B:$H,7,0)</f>
        <v>740</v>
      </c>
      <c r="I57" t="str">
        <f>VLOOKUP(B57,[1]Sheet1!$B:$J,9,0)</f>
        <v>INDAIÁ</v>
      </c>
      <c r="J57" t="str">
        <f>VLOOKUP(B57,[1]Sheet1!$B:$K,10,0)</f>
        <v>CARAGUATATUBA</v>
      </c>
      <c r="K57" t="str">
        <f>VLOOKUP(B57,[1]Sheet1!$B:$L,11,0)</f>
        <v>SP</v>
      </c>
      <c r="L57" t="str">
        <f>VLOOKUP(B57,[1]Sheet1!$B:$F,5,0)</f>
        <v>11665030</v>
      </c>
      <c r="M57" t="str">
        <f>VLOOKUP(B57,[1]Sheet1!$B:$M,12,0)</f>
        <v>-23.6299537</v>
      </c>
      <c r="N57" t="str">
        <f>VLOOKUP(B57,[1]Sheet1!$B:$N,13,0)</f>
        <v>-45.4197199</v>
      </c>
      <c r="U57" t="str">
        <f>VLOOKUP(V57,[1]Sheet1!$B:$S,18,0)</f>
        <v>38080421846</v>
      </c>
      <c r="V57" t="str">
        <f>VLOOKUP(B57,[1]Sheet1!$B:$AI,34,0)</f>
        <v>MARCOS VINICIUS PORTELA</v>
      </c>
    </row>
    <row r="58" spans="1:22" x14ac:dyDescent="0.25">
      <c r="A58" s="1" t="str">
        <f>VLOOKUP(B58,[1]Sheet1!$B:$S,18,0)</f>
        <v>32233718852</v>
      </c>
      <c r="B58" t="s">
        <v>5743</v>
      </c>
      <c r="C58" t="str">
        <f>VLOOKUP(B58,[1]!Table1[[Nome]:[IdPerfilAcessoSistema]],4,0)</f>
        <v>promotor</v>
      </c>
      <c r="D58" t="str">
        <f>VLOOKUP(B58,[1]Sheet1!$B:$AG,32,0)</f>
        <v>Masculino</v>
      </c>
      <c r="E58" t="str">
        <f>VLOOKUP(B58,[1]Sheet1!$B:$O,14,0)</f>
        <v>11987760779</v>
      </c>
      <c r="F58" t="str">
        <f>VLOOKUP(B58,[1]Sheet1!$B:$AH,33,0)</f>
        <v>Ativo</v>
      </c>
      <c r="G58" t="str">
        <f>VLOOKUP(B58,[1]Sheet1!$B:$G,6,0)</f>
        <v>RUA GRAZIELA CUNHA FRANCO</v>
      </c>
      <c r="H58" t="str">
        <f>VLOOKUP(B58,[1]Sheet1!$B:$H,7,0)</f>
        <v>73</v>
      </c>
      <c r="I58" t="str">
        <f>VLOOKUP(B58,[1]Sheet1!$B:$J,9,0)</f>
        <v>JARDIM PANORAMA</v>
      </c>
      <c r="J58" t="str">
        <f>VLOOKUP(B58,[1]Sheet1!$B:$K,10,0)</f>
        <v>TABOÃO DA SERRA</v>
      </c>
      <c r="K58" t="str">
        <f>VLOOKUP(B58,[1]Sheet1!$B:$L,11,0)</f>
        <v>SP</v>
      </c>
      <c r="L58" t="str">
        <f>VLOOKUP(B58,[1]Sheet1!$B:$F,5,0)</f>
        <v>06785-090</v>
      </c>
      <c r="M58" t="str">
        <f>VLOOKUP(B58,[1]Sheet1!$B:$M,12,0)</f>
        <v>-23.6372412</v>
      </c>
      <c r="N58" t="str">
        <f>VLOOKUP(B58,[1]Sheet1!$B:$N,13,0)</f>
        <v>-46.80456419999999</v>
      </c>
      <c r="U58" t="str">
        <f>VLOOKUP(V58,[1]Sheet1!$B:$S,18,0)</f>
        <v>03741293555</v>
      </c>
      <c r="V58" t="str">
        <f>VLOOKUP(B58,[1]Sheet1!$B:$AI,34,0)</f>
        <v>IVANILTON DE OLIVEIRA UMBURANA</v>
      </c>
    </row>
    <row r="59" spans="1:22" x14ac:dyDescent="0.25">
      <c r="A59" s="1" t="str">
        <f>VLOOKUP(B59,[1]Sheet1!$B:$S,18,0)</f>
        <v>11481385798</v>
      </c>
      <c r="B59" t="s">
        <v>4785</v>
      </c>
      <c r="C59" t="str">
        <f>VLOOKUP(B59,[1]!Table1[[Nome]:[IdPerfilAcessoSistema]],4,0)</f>
        <v>promotor</v>
      </c>
      <c r="D59" t="str">
        <f>VLOOKUP(B59,[1]Sheet1!$B:$AG,32,0)</f>
        <v>Masculino</v>
      </c>
      <c r="E59" t="str">
        <f>VLOOKUP(B59,[1]Sheet1!$B:$O,14,0)</f>
        <v>21969726246</v>
      </c>
      <c r="F59" t="str">
        <f>VLOOKUP(B59,[1]Sheet1!$B:$AH,33,0)</f>
        <v>Ativo</v>
      </c>
      <c r="G59" t="str">
        <f>VLOOKUP(B59,[1]Sheet1!$B:$G,6,0)</f>
        <v>RUA MINISTRO MAVIGNIER</v>
      </c>
      <c r="H59" t="str">
        <f>VLOOKUP(B59,[1]Sheet1!$B:$H,7,0)</f>
        <v>207</v>
      </c>
      <c r="I59" t="str">
        <f>VLOOKUP(B59,[1]Sheet1!$B:$J,9,0)</f>
        <v>DEL CASTILHO</v>
      </c>
      <c r="J59" t="str">
        <f>VLOOKUP(B59,[1]Sheet1!$B:$K,10,0)</f>
        <v>RIO DE JANEIRO</v>
      </c>
      <c r="K59" t="str">
        <f>VLOOKUP(B59,[1]Sheet1!$B:$L,11,0)</f>
        <v>RJ</v>
      </c>
      <c r="L59" t="str">
        <f>VLOOKUP(B59,[1]Sheet1!$B:$F,5,0)</f>
        <v>20760070</v>
      </c>
      <c r="M59" t="str">
        <f>VLOOKUP(B59,[1]Sheet1!$B:$M,12,0)</f>
        <v>-22.8814597</v>
      </c>
      <c r="N59" t="str">
        <f>VLOOKUP(B59,[1]Sheet1!$B:$N,13,0)</f>
        <v>-43.2806453</v>
      </c>
      <c r="U59" t="str">
        <f>VLOOKUP(V59,[1]Sheet1!$B:$S,18,0)</f>
        <v>10270321764</v>
      </c>
      <c r="V59" t="str">
        <f>VLOOKUP(B59,[1]Sheet1!$B:$AI,34,0)</f>
        <v>LEONARDO DA SILVA PIO</v>
      </c>
    </row>
    <row r="60" spans="1:22" x14ac:dyDescent="0.25">
      <c r="A60" s="1" t="str">
        <f>VLOOKUP(B60,[1]Sheet1!$B:$S,18,0)</f>
        <v>02157719075</v>
      </c>
      <c r="B60" t="s">
        <v>2162</v>
      </c>
      <c r="C60" t="str">
        <f>VLOOKUP(B60,[1]!Table1[[Nome]:[IdPerfilAcessoSistema]],4,0)</f>
        <v>promotor</v>
      </c>
      <c r="D60" t="str">
        <f>VLOOKUP(B60,[1]Sheet1!$B:$AG,32,0)</f>
        <v>Masculino</v>
      </c>
      <c r="E60" t="str">
        <f>VLOOKUP(B60,[1]Sheet1!$B:$O,14,0)</f>
        <v>51986362089</v>
      </c>
      <c r="F60" t="str">
        <f>VLOOKUP(B60,[1]Sheet1!$B:$AH,33,0)</f>
        <v>Ativo</v>
      </c>
      <c r="G60" t="str">
        <f>VLOOKUP(B60,[1]Sheet1!$B:$G,6,0)</f>
        <v>RUA OVÍDIO MORAES LEAL</v>
      </c>
      <c r="H60" t="str">
        <f>VLOOKUP(B60,[1]Sheet1!$B:$H,7,0)</f>
        <v>220</v>
      </c>
      <c r="I60" t="str">
        <f>VLOOKUP(B60,[1]Sheet1!$B:$J,9,0)</f>
        <v>RUBEM BERTA</v>
      </c>
      <c r="J60" t="str">
        <f>VLOOKUP(B60,[1]Sheet1!$B:$K,10,0)</f>
        <v>PORTO ALEGRE</v>
      </c>
      <c r="K60" t="str">
        <f>VLOOKUP(B60,[1]Sheet1!$B:$L,11,0)</f>
        <v>RS</v>
      </c>
      <c r="L60" t="str">
        <f>VLOOKUP(B60,[1]Sheet1!$B:$F,5,0)</f>
        <v>91180110</v>
      </c>
      <c r="M60" t="str">
        <f>VLOOKUP(B60,[1]Sheet1!$B:$M,12,0)</f>
        <v>-30.0078537</v>
      </c>
      <c r="N60" t="str">
        <f>VLOOKUP(B60,[1]Sheet1!$B:$N,13,0)</f>
        <v>-51.0945057</v>
      </c>
      <c r="U60" t="str">
        <f>VLOOKUP(V60,[1]Sheet1!$B:$S,18,0)</f>
        <v>84612088034</v>
      </c>
      <c r="V60" t="str">
        <f>VLOOKUP(B60,[1]Sheet1!$B:$AI,34,0)</f>
        <v>FABRICIO BATISTA</v>
      </c>
    </row>
    <row r="61" spans="1:22" x14ac:dyDescent="0.25">
      <c r="A61" s="1" t="str">
        <f>VLOOKUP(B61,[1]Sheet1!$B:$S,18,0)</f>
        <v>40094522855</v>
      </c>
      <c r="B61" t="s">
        <v>2712</v>
      </c>
      <c r="C61" t="str">
        <f>VLOOKUP(B61,[1]!Table1[[Nome]:[IdPerfilAcessoSistema]],4,0)</f>
        <v>promotor</v>
      </c>
      <c r="D61" t="str">
        <f>VLOOKUP(B61,[1]Sheet1!$B:$AG,32,0)</f>
        <v>Masculino</v>
      </c>
      <c r="E61" t="str">
        <f>VLOOKUP(B61,[1]Sheet1!$B:$O,14,0)</f>
        <v>13996539360</v>
      </c>
      <c r="F61" t="str">
        <f>VLOOKUP(B61,[1]Sheet1!$B:$AH,33,0)</f>
        <v>Ativo</v>
      </c>
      <c r="G61" t="str">
        <f>VLOOKUP(B61,[1]Sheet1!$B:$G,6,0)</f>
        <v>RUA MARIA MARTINS BAPTISTA</v>
      </c>
      <c r="H61" t="str">
        <f>VLOOKUP(B61,[1]Sheet1!$B:$H,7,0)</f>
        <v>723</v>
      </c>
      <c r="I61" t="str">
        <f>VLOOKUP(B61,[1]Sheet1!$B:$J,9,0)</f>
        <v>VILA SONIA</v>
      </c>
      <c r="J61" t="str">
        <f>VLOOKUP(B61,[1]Sheet1!$B:$K,10,0)</f>
        <v>PRAIA GRANDE</v>
      </c>
      <c r="K61" t="str">
        <f>VLOOKUP(B61,[1]Sheet1!$B:$L,11,0)</f>
        <v>SP</v>
      </c>
      <c r="L61" t="str">
        <f>VLOOKUP(B61,[1]Sheet1!$B:$F,5,0)</f>
        <v>11722-050</v>
      </c>
      <c r="M61" t="str">
        <f>VLOOKUP(B61,[1]Sheet1!$B:$M,12,0)</f>
        <v>-24.0039199</v>
      </c>
      <c r="N61" t="str">
        <f>VLOOKUP(B61,[1]Sheet1!$B:$N,13,0)</f>
        <v>-46.4413141</v>
      </c>
      <c r="U61" t="str">
        <f>VLOOKUP(V61,[1]Sheet1!$B:$S,18,0)</f>
        <v>32171796847</v>
      </c>
      <c r="V61" t="str">
        <f>VLOOKUP(B61,[1]Sheet1!$B:$AI,34,0)</f>
        <v>JOSE RODRIGUES VICENTE DA SILVA</v>
      </c>
    </row>
    <row r="62" spans="1:22" x14ac:dyDescent="0.25">
      <c r="A62" s="1" t="str">
        <f>VLOOKUP(B62,[1]Sheet1!$B:$S,18,0)</f>
        <v>00474523233</v>
      </c>
      <c r="B62" t="s">
        <v>5894</v>
      </c>
      <c r="C62" t="str">
        <f>VLOOKUP(B62,[1]!Table1[[Nome]:[IdPerfilAcessoSistema]],4,0)</f>
        <v>promotor</v>
      </c>
      <c r="D62" t="str">
        <f>VLOOKUP(B62,[1]Sheet1!$B:$AG,32,0)</f>
        <v>Masculino</v>
      </c>
      <c r="E62" t="str">
        <f>VLOOKUP(B62,[1]Sheet1!$B:$O,14,0)</f>
        <v/>
      </c>
      <c r="F62" t="str">
        <f>VLOOKUP(B62,[1]Sheet1!$B:$AH,33,0)</f>
        <v>Ativo</v>
      </c>
      <c r="G62" t="str">
        <f>VLOOKUP(B62,[1]Sheet1!$B:$G,6,0)</f>
        <v>AVENIDA RIO DE JANEIRO</v>
      </c>
      <c r="H62" t="str">
        <f>VLOOKUP(B62,[1]Sheet1!$B:$H,7,0)</f>
        <v>8685</v>
      </c>
      <c r="I62" t="str">
        <f>VLOOKUP(B62,[1]Sheet1!$B:$J,9,0)</f>
        <v>TANCREDO NEVES</v>
      </c>
      <c r="J62" t="str">
        <f>VLOOKUP(B62,[1]Sheet1!$B:$K,10,0)</f>
        <v>PORTO VELHO</v>
      </c>
      <c r="K62" t="str">
        <f>VLOOKUP(B62,[1]Sheet1!$B:$L,11,0)</f>
        <v>RO</v>
      </c>
      <c r="L62" t="str">
        <f>VLOOKUP(B62,[1]Sheet1!$B:$F,5,0)</f>
        <v>76829535</v>
      </c>
      <c r="M62" t="str">
        <f>VLOOKUP(B62,[1]Sheet1!$B:$M,12,0)</f>
        <v>-8.7603102</v>
      </c>
      <c r="N62" t="str">
        <f>VLOOKUP(B62,[1]Sheet1!$B:$N,13,0)</f>
        <v>-63.8330967</v>
      </c>
      <c r="U62" t="str">
        <f>VLOOKUP(V62,[1]Sheet1!$B:$S,18,0)</f>
        <v>04483709135</v>
      </c>
      <c r="V62" t="str">
        <f>VLOOKUP(B62,[1]Sheet1!$B:$AI,34,0)</f>
        <v>JULIO CESAR SILVA</v>
      </c>
    </row>
    <row r="63" spans="1:22" x14ac:dyDescent="0.25">
      <c r="A63" s="1" t="str">
        <f>VLOOKUP(B63,[1]Sheet1!$B:$S,18,0)</f>
        <v>15203041709</v>
      </c>
      <c r="B63" t="s">
        <v>3768</v>
      </c>
      <c r="C63" t="str">
        <f>VLOOKUP(B63,[1]!Table1[[Nome]:[IdPerfilAcessoSistema]],4,0)</f>
        <v>promotor</v>
      </c>
      <c r="D63" t="str">
        <f>VLOOKUP(B63,[1]Sheet1!$B:$AG,32,0)</f>
        <v>Masculino</v>
      </c>
      <c r="E63" t="str">
        <f>VLOOKUP(B63,[1]Sheet1!$B:$O,14,0)</f>
        <v>22998843965</v>
      </c>
      <c r="F63" t="str">
        <f>VLOOKUP(B63,[1]Sheet1!$B:$AH,33,0)</f>
        <v>Ativo</v>
      </c>
      <c r="G63" t="str">
        <f>VLOOKUP(B63,[1]Sheet1!$B:$G,6,0)</f>
        <v>RUA JOSÉ PAES DE ABREU</v>
      </c>
      <c r="H63" t="str">
        <f>VLOOKUP(B63,[1]Sheet1!$B:$H,7,0)</f>
        <v>1115</v>
      </c>
      <c r="I63" t="str">
        <f>VLOOKUP(B63,[1]Sheet1!$B:$J,9,0)</f>
        <v>JARDIM FLAMBOYANT</v>
      </c>
      <c r="J63" t="str">
        <f>VLOOKUP(B63,[1]Sheet1!$B:$K,10,0)</f>
        <v>CABO FRIO</v>
      </c>
      <c r="K63" t="str">
        <f>VLOOKUP(B63,[1]Sheet1!$B:$L,11,0)</f>
        <v>RJ</v>
      </c>
      <c r="L63" t="str">
        <f>VLOOKUP(B63,[1]Sheet1!$B:$F,5,0)</f>
        <v>28905020</v>
      </c>
      <c r="M63" t="str">
        <f>VLOOKUP(B63,[1]Sheet1!$B:$M,12,0)</f>
        <v>-22.8855706</v>
      </c>
      <c r="N63" t="str">
        <f>VLOOKUP(B63,[1]Sheet1!$B:$N,13,0)</f>
        <v>-42.0310596</v>
      </c>
      <c r="U63" t="str">
        <f>VLOOKUP(V63,[1]Sheet1!$B:$S,18,0)</f>
        <v>09703170773</v>
      </c>
      <c r="V63" t="str">
        <f>VLOOKUP(B63,[1]Sheet1!$B:$AI,34,0)</f>
        <v>LEONARDO DA SILVA MACIEL</v>
      </c>
    </row>
    <row r="64" spans="1:22" x14ac:dyDescent="0.25">
      <c r="A64" s="1" t="str">
        <f>VLOOKUP(B64,[1]Sheet1!$B:$S,18,0)</f>
        <v>03982457890</v>
      </c>
      <c r="B64" t="s">
        <v>1909</v>
      </c>
      <c r="C64" t="str">
        <f>VLOOKUP(B64,[1]!Table1[[Nome]:[IdPerfilAcessoSistema]],4,0)</f>
        <v>promotorexpress</v>
      </c>
      <c r="D64" t="str">
        <f>VLOOKUP(B64,[1]Sheet1!$B:$AG,32,0)</f>
        <v>Masculino</v>
      </c>
      <c r="E64" t="str">
        <f>VLOOKUP(B64,[1]Sheet1!$B:$O,14,0)</f>
        <v>20538332</v>
      </c>
      <c r="F64" t="str">
        <f>VLOOKUP(B64,[1]Sheet1!$B:$AH,33,0)</f>
        <v>Ativo</v>
      </c>
      <c r="G64" t="str">
        <f>VLOOKUP(B64,[1]Sheet1!$B:$G,6,0)</f>
        <v>RUA DOUTOR PEDRO BATISTA</v>
      </c>
      <c r="H64" t="str">
        <f>VLOOKUP(B64,[1]Sheet1!$B:$H,7,0)</f>
        <v>374</v>
      </c>
      <c r="I64" t="str">
        <f>VLOOKUP(B64,[1]Sheet1!$B:$J,9,0)</f>
        <v>VILA SANTA CRUZ (ZONA LESTE)</v>
      </c>
      <c r="J64" t="str">
        <f>VLOOKUP(B64,[1]Sheet1!$B:$K,10,0)</f>
        <v>SÃO PAULO</v>
      </c>
      <c r="K64" t="str">
        <f>VLOOKUP(B64,[1]Sheet1!$B:$L,11,0)</f>
        <v>SP</v>
      </c>
      <c r="L64" t="str">
        <f>VLOOKUP(B64,[1]Sheet1!$B:$F,5,0)</f>
        <v>08410-500</v>
      </c>
      <c r="M64" t="str">
        <f>VLOOKUP(B64,[1]Sheet1!$B:$M,12,0)</f>
        <v>-23.5490218</v>
      </c>
      <c r="N64" t="str">
        <f>VLOOKUP(B64,[1]Sheet1!$B:$N,13,0)</f>
        <v>-46.4132962</v>
      </c>
      <c r="U64" t="str">
        <f>VLOOKUP(V64,[1]Sheet1!$B:$S,18,0)</f>
        <v>28607683861</v>
      </c>
      <c r="V64" t="str">
        <f>VLOOKUP(B64,[1]Sheet1!$B:$AI,34,0)</f>
        <v>CARLOS ANDRE BEZERRA MONTEIRO</v>
      </c>
    </row>
    <row r="65" spans="1:22" x14ac:dyDescent="0.25">
      <c r="A65" s="1" t="str">
        <f>VLOOKUP(B65,[1]Sheet1!$B:$S,18,0)</f>
        <v>21608384896</v>
      </c>
      <c r="B65" t="s">
        <v>3878</v>
      </c>
      <c r="C65" t="str">
        <f>VLOOKUP(B65,[1]!Table1[[Nome]:[IdPerfilAcessoSistema]],4,0)</f>
        <v>promotor548</v>
      </c>
      <c r="D65" t="str">
        <f>VLOOKUP(B65,[1]Sheet1!$B:$AG,32,0)</f>
        <v>Masculino</v>
      </c>
      <c r="E65" t="str">
        <f>VLOOKUP(B65,[1]Sheet1!$B:$O,14,0)</f>
        <v>16981144356</v>
      </c>
      <c r="F65" t="str">
        <f>VLOOKUP(B65,[1]Sheet1!$B:$AH,33,0)</f>
        <v>Ativo</v>
      </c>
      <c r="G65" t="str">
        <f>VLOOKUP(B65,[1]Sheet1!$B:$G,6,0)</f>
        <v>RUA CARLOTA MARTINS DA SILVA</v>
      </c>
      <c r="H65" t="str">
        <f>VLOOKUP(B65,[1]Sheet1!$B:$H,7,0)</f>
        <v>65</v>
      </c>
      <c r="I65" t="str">
        <f>VLOOKUP(B65,[1]Sheet1!$B:$J,9,0)</f>
        <v>VALENTINA FIGUEIREDO</v>
      </c>
      <c r="J65" t="str">
        <f>VLOOKUP(B65,[1]Sheet1!$B:$K,10,0)</f>
        <v>RIBEIRÃO PRETO</v>
      </c>
      <c r="K65" t="str">
        <f>VLOOKUP(B65,[1]Sheet1!$B:$L,11,0)</f>
        <v>SP</v>
      </c>
      <c r="L65" t="str">
        <f>VLOOKUP(B65,[1]Sheet1!$B:$F,5,0)</f>
        <v>14061-490</v>
      </c>
      <c r="M65" t="str">
        <f>VLOOKUP(B65,[1]Sheet1!$B:$M,12,0)</f>
        <v>-21.1222783</v>
      </c>
      <c r="N65" t="str">
        <f>VLOOKUP(B65,[1]Sheet1!$B:$N,13,0)</f>
        <v>-47.8052722</v>
      </c>
      <c r="U65" t="str">
        <f>VLOOKUP(V65,[1]Sheet1!$B:$S,18,0)</f>
        <v>33648916807</v>
      </c>
      <c r="V65" t="str">
        <f>VLOOKUP(B65,[1]Sheet1!$B:$AI,34,0)</f>
        <v>RAFAEL BATISTA DA SILVA</v>
      </c>
    </row>
    <row r="66" spans="1:22" x14ac:dyDescent="0.25">
      <c r="A66" s="1" t="str">
        <f>VLOOKUP(B66,[1]Sheet1!$B:$S,18,0)</f>
        <v>35211193865</v>
      </c>
      <c r="B66" t="s">
        <v>128</v>
      </c>
      <c r="C66" t="str">
        <f>VLOOKUP(B66,[1]!Table1[[Nome]:[IdPerfilAcessoSistema]],4,0)</f>
        <v>promotor</v>
      </c>
      <c r="D66" t="str">
        <f>VLOOKUP(B66,[1]Sheet1!$B:$AG,32,0)</f>
        <v>Masculino</v>
      </c>
      <c r="E66" t="str">
        <f>VLOOKUP(B66,[1]Sheet1!$B:$O,14,0)</f>
        <v/>
      </c>
      <c r="F66" t="str">
        <f>VLOOKUP(B66,[1]Sheet1!$B:$AH,33,0)</f>
        <v>Ativo</v>
      </c>
      <c r="G66" t="str">
        <f>VLOOKUP(B66,[1]Sheet1!$B:$G,6,0)</f>
        <v>RUA VITÓRIA DE SANTO ANTÃO</v>
      </c>
      <c r="H66" t="str">
        <f>VLOOKUP(B66,[1]Sheet1!$B:$H,7,0)</f>
        <v>168</v>
      </c>
      <c r="I66" t="str">
        <f>VLOOKUP(B66,[1]Sheet1!$B:$J,9,0)</f>
        <v>CATIAPOA</v>
      </c>
      <c r="J66" t="str">
        <f>VLOOKUP(B66,[1]Sheet1!$B:$K,10,0)</f>
        <v>SÃO VICENTE</v>
      </c>
      <c r="K66" t="str">
        <f>VLOOKUP(B66,[1]Sheet1!$B:$L,11,0)</f>
        <v>SP</v>
      </c>
      <c r="L66" t="str">
        <f>VLOOKUP(B66,[1]Sheet1!$B:$F,5,0)</f>
        <v>11370480</v>
      </c>
      <c r="M66" t="str">
        <f>VLOOKUP(B66,[1]Sheet1!$B:$M,12,0)</f>
        <v>-23.9526643</v>
      </c>
      <c r="N66" t="str">
        <f>VLOOKUP(B66,[1]Sheet1!$B:$N,13,0)</f>
        <v>-46.3856694</v>
      </c>
      <c r="U66" t="str">
        <f>VLOOKUP(V66,[1]Sheet1!$B:$S,18,0)</f>
        <v>31987129806</v>
      </c>
      <c r="V66" t="str">
        <f>VLOOKUP(B66,[1]Sheet1!$B:$AI,34,0)</f>
        <v>RAFAEL AUGUSTO CARRARA</v>
      </c>
    </row>
    <row r="67" spans="1:22" x14ac:dyDescent="0.25">
      <c r="A67" s="1" t="str">
        <f>VLOOKUP(B67,[1]Sheet1!$B:$S,18,0)</f>
        <v>08241753799</v>
      </c>
      <c r="B67" t="s">
        <v>2846</v>
      </c>
      <c r="C67" t="str">
        <f>VLOOKUP(B67,[1]!Table1[[Nome]:[IdPerfilAcessoSistema]],4,0)</f>
        <v>promotorexpress</v>
      </c>
      <c r="D67" t="str">
        <f>VLOOKUP(B67,[1]Sheet1!$B:$AG,32,0)</f>
        <v>Masculino</v>
      </c>
      <c r="E67" t="str">
        <f>VLOOKUP(B67,[1]Sheet1!$B:$O,14,0)</f>
        <v>21976721270</v>
      </c>
      <c r="F67" t="str">
        <f>VLOOKUP(B67,[1]Sheet1!$B:$AH,33,0)</f>
        <v>Ativo</v>
      </c>
      <c r="G67" t="str">
        <f>VLOOKUP(B67,[1]Sheet1!$B:$G,6,0)</f>
        <v>TRAVESSA CAMINHA</v>
      </c>
      <c r="H67" t="str">
        <f>VLOOKUP(B67,[1]Sheet1!$B:$H,7,0)</f>
        <v>08</v>
      </c>
      <c r="I67" t="str">
        <f>VLOOKUP(B67,[1]Sheet1!$B:$J,9,0)</f>
        <v>ANDARAÍ</v>
      </c>
      <c r="J67" t="str">
        <f>VLOOKUP(B67,[1]Sheet1!$B:$K,10,0)</f>
        <v>RIO DE JANEIRO</v>
      </c>
      <c r="K67" t="str">
        <f>VLOOKUP(B67,[1]Sheet1!$B:$L,11,0)</f>
        <v>RJ</v>
      </c>
      <c r="L67" t="str">
        <f>VLOOKUP(B67,[1]Sheet1!$B:$F,5,0)</f>
        <v>20541200</v>
      </c>
      <c r="M67" t="str">
        <f>VLOOKUP(B67,[1]Sheet1!$B:$M,12,0)</f>
        <v>-22.9309569</v>
      </c>
      <c r="N67" t="str">
        <f>VLOOKUP(B67,[1]Sheet1!$B:$N,13,0)</f>
        <v>-43.2547044</v>
      </c>
      <c r="U67" t="str">
        <f>VLOOKUP(V67,[1]Sheet1!$B:$S,18,0)</f>
        <v>10270321764</v>
      </c>
      <c r="V67" t="str">
        <f>VLOOKUP(B67,[1]Sheet1!$B:$AI,34,0)</f>
        <v>LEONARDO DA SILVA PIO</v>
      </c>
    </row>
    <row r="68" spans="1:22" x14ac:dyDescent="0.25">
      <c r="A68" s="1" t="str">
        <f>VLOOKUP(B68,[1]Sheet1!$B:$S,18,0)</f>
        <v>98462938015</v>
      </c>
      <c r="B68" t="s">
        <v>2174</v>
      </c>
      <c r="C68" t="str">
        <f>VLOOKUP(B68,[1]!Table1[[Nome]:[IdPerfilAcessoSistema]],4,0)</f>
        <v>promotor</v>
      </c>
      <c r="D68" t="str">
        <f>VLOOKUP(B68,[1]Sheet1!$B:$AG,32,0)</f>
        <v>Masculino</v>
      </c>
      <c r="E68" t="str">
        <f>VLOOKUP(B68,[1]Sheet1!$B:$O,14,0)</f>
        <v>53984676454</v>
      </c>
      <c r="F68" t="str">
        <f>VLOOKUP(B68,[1]Sheet1!$B:$AH,33,0)</f>
        <v>Ativo</v>
      </c>
      <c r="G68" t="str">
        <f>VLOOKUP(B68,[1]Sheet1!$B:$G,6,0)</f>
        <v>RUA SILVA PAES</v>
      </c>
      <c r="H68" t="str">
        <f>VLOOKUP(B68,[1]Sheet1!$B:$H,7,0)</f>
        <v>1250</v>
      </c>
      <c r="I68" t="str">
        <f>VLOOKUP(B68,[1]Sheet1!$B:$J,9,0)</f>
        <v>TRÊS VENDAS</v>
      </c>
      <c r="J68" t="str">
        <f>VLOOKUP(B68,[1]Sheet1!$B:$K,10,0)</f>
        <v>PELOTAS</v>
      </c>
      <c r="K68" t="str">
        <f>VLOOKUP(B68,[1]Sheet1!$B:$L,11,0)</f>
        <v>RS</v>
      </c>
      <c r="L68" t="str">
        <f>VLOOKUP(B68,[1]Sheet1!$B:$F,5,0)</f>
        <v>96065570</v>
      </c>
      <c r="M68" t="str">
        <f>VLOOKUP(B68,[1]Sheet1!$B:$M,12,0)</f>
        <v>-31.7181539</v>
      </c>
      <c r="N68" t="str">
        <f>VLOOKUP(B68,[1]Sheet1!$B:$N,13,0)</f>
        <v>-52.3526272</v>
      </c>
      <c r="U68" t="str">
        <f>VLOOKUP(V68,[1]Sheet1!$B:$S,18,0)</f>
        <v>84612088034</v>
      </c>
      <c r="V68" t="str">
        <f>VLOOKUP(B68,[1]Sheet1!$B:$AI,34,0)</f>
        <v>FABRICIO BATISTA</v>
      </c>
    </row>
    <row r="69" spans="1:22" x14ac:dyDescent="0.25">
      <c r="A69" s="1" t="str">
        <f>VLOOKUP(B69,[1]Sheet1!$B:$S,18,0)</f>
        <v>46361540880</v>
      </c>
      <c r="B69" t="s">
        <v>4387</v>
      </c>
      <c r="C69" t="str">
        <f>VLOOKUP(B69,[1]!Table1[[Nome]:[IdPerfilAcessoSistema]],4,0)</f>
        <v>promotorexpress</v>
      </c>
      <c r="D69" t="str">
        <f>VLOOKUP(B69,[1]Sheet1!$B:$AG,32,0)</f>
        <v>Masculino</v>
      </c>
      <c r="E69" t="str">
        <f>VLOOKUP(B69,[1]Sheet1!$B:$O,14,0)</f>
        <v>11940056856</v>
      </c>
      <c r="F69" t="str">
        <f>VLOOKUP(B69,[1]Sheet1!$B:$AH,33,0)</f>
        <v>Ativo</v>
      </c>
      <c r="G69" t="str">
        <f>VLOOKUP(B69,[1]Sheet1!$B:$G,6,0)</f>
        <v>RUA ANTÔNIO SEBASTIÃO SOBRINHO</v>
      </c>
      <c r="H69" t="str">
        <f>VLOOKUP(B69,[1]Sheet1!$B:$H,7,0)</f>
        <v>19</v>
      </c>
      <c r="I69" t="str">
        <f>VLOOKUP(B69,[1]Sheet1!$B:$J,9,0)</f>
        <v>PARQUE PANAMERICANO</v>
      </c>
      <c r="J69" t="str">
        <f>VLOOKUP(B69,[1]Sheet1!$B:$K,10,0)</f>
        <v>SÃO PAULO</v>
      </c>
      <c r="K69" t="str">
        <f>VLOOKUP(B69,[1]Sheet1!$B:$L,11,0)</f>
        <v>SP</v>
      </c>
      <c r="L69" t="str">
        <f>VLOOKUP(B69,[1]Sheet1!$B:$F,5,0)</f>
        <v>02992110</v>
      </c>
      <c r="M69" t="str">
        <f>VLOOKUP(B69,[1]Sheet1!$B:$M,12,0)</f>
        <v/>
      </c>
      <c r="N69" t="str">
        <f>VLOOKUP(B69,[1]Sheet1!$B:$N,13,0)</f>
        <v/>
      </c>
      <c r="U69" t="str">
        <f>VLOOKUP(V69,[1]Sheet1!$B:$S,18,0)</f>
        <v>44739673878</v>
      </c>
      <c r="V69" t="str">
        <f>VLOOKUP(B69,[1]Sheet1!$B:$AI,34,0)</f>
        <v>HERBERT WESLEY DE FREITAS SILVA</v>
      </c>
    </row>
    <row r="70" spans="1:22" x14ac:dyDescent="0.25">
      <c r="A70" s="1" t="str">
        <f>VLOOKUP(B70,[1]Sheet1!$B:$S,18,0)</f>
        <v>01608946460</v>
      </c>
      <c r="B70" t="s">
        <v>2377</v>
      </c>
      <c r="C70" t="str">
        <f>VLOOKUP(B70,[1]!Table1[[Nome]:[IdPerfilAcessoSistema]],4,0)</f>
        <v>promotor</v>
      </c>
      <c r="D70" t="str">
        <f>VLOOKUP(B70,[1]Sheet1!$B:$AG,32,0)</f>
        <v>Masculino</v>
      </c>
      <c r="E70" t="str">
        <f>VLOOKUP(B70,[1]Sheet1!$B:$O,14,0)</f>
        <v>83986513873</v>
      </c>
      <c r="F70" t="str">
        <f>VLOOKUP(B70,[1]Sheet1!$B:$AH,33,0)</f>
        <v>Ativo</v>
      </c>
      <c r="G70" t="str">
        <f>VLOOKUP(B70,[1]Sheet1!$B:$G,6,0)</f>
        <v>RUA SÃO LUCAS</v>
      </c>
      <c r="H70" t="str">
        <f>VLOOKUP(B70,[1]Sheet1!$B:$H,7,0)</f>
        <v>349</v>
      </c>
      <c r="I70" t="str">
        <f>VLOOKUP(B70,[1]Sheet1!$B:$J,9,0)</f>
        <v>JEREMIAS</v>
      </c>
      <c r="J70" t="str">
        <f>VLOOKUP(B70,[1]Sheet1!$B:$K,10,0)</f>
        <v/>
      </c>
      <c r="K70" t="str">
        <f>VLOOKUP(B70,[1]Sheet1!$B:$L,11,0)</f>
        <v>PB</v>
      </c>
      <c r="L70" t="str">
        <f>VLOOKUP(B70,[1]Sheet1!$B:$F,5,0)</f>
        <v>58404220</v>
      </c>
      <c r="M70" t="str">
        <f>VLOOKUP(B70,[1]Sheet1!$B:$M,12,0)</f>
        <v>-23.5505199</v>
      </c>
      <c r="N70" t="str">
        <f>VLOOKUP(B70,[1]Sheet1!$B:$N,13,0)</f>
        <v>-46.63330939999999</v>
      </c>
      <c r="U70" t="e">
        <f>VLOOKUP(V70,[1]Sheet1!$B:$S,18,0)</f>
        <v>#N/A</v>
      </c>
      <c r="V70" t="str">
        <f>VLOOKUP(B70,[1]Sheet1!$B:$AI,34,0)</f>
        <v>HEIDER ISBELO DE SOUZA</v>
      </c>
    </row>
    <row r="71" spans="1:22" x14ac:dyDescent="0.25">
      <c r="A71" s="1" t="str">
        <f>VLOOKUP(B71,[1]Sheet1!$B:$S,18,0)</f>
        <v>03862201236</v>
      </c>
      <c r="B71" t="s">
        <v>5707</v>
      </c>
      <c r="C71" t="str">
        <f>VLOOKUP(B71,[1]!Table1[[Nome]:[IdPerfilAcessoSistema]],4,0)</f>
        <v>promotor</v>
      </c>
      <c r="D71" t="str">
        <f>VLOOKUP(B71,[1]Sheet1!$B:$AG,32,0)</f>
        <v>Feminino</v>
      </c>
      <c r="E71" t="str">
        <f>VLOOKUP(B71,[1]Sheet1!$B:$O,14,0)</f>
        <v/>
      </c>
      <c r="F71" t="str">
        <f>VLOOKUP(B71,[1]Sheet1!$B:$AH,33,0)</f>
        <v>Ativo</v>
      </c>
      <c r="G71" t="str">
        <f>VLOOKUP(B71,[1]Sheet1!$B:$G,6,0)</f>
        <v>RUA MÉXICO</v>
      </c>
      <c r="H71" t="str">
        <f>VLOOKUP(B71,[1]Sheet1!$B:$H,7,0)</f>
        <v>421</v>
      </c>
      <c r="I71" t="str">
        <f>VLOOKUP(B71,[1]Sheet1!$B:$J,9,0)</f>
        <v>FLORES</v>
      </c>
      <c r="J71" t="str">
        <f>VLOOKUP(B71,[1]Sheet1!$B:$K,10,0)</f>
        <v>MANAUS</v>
      </c>
      <c r="K71" t="str">
        <f>VLOOKUP(B71,[1]Sheet1!$B:$L,11,0)</f>
        <v>AM</v>
      </c>
      <c r="L71" t="str">
        <f>VLOOKUP(B71,[1]Sheet1!$B:$F,5,0)</f>
        <v>69028030</v>
      </c>
      <c r="M71" t="str">
        <f>VLOOKUP(B71,[1]Sheet1!$B:$M,12,0)</f>
        <v>-3.051935</v>
      </c>
      <c r="N71" t="str">
        <f>VLOOKUP(B71,[1]Sheet1!$B:$N,13,0)</f>
        <v>-60.00185999999999</v>
      </c>
      <c r="U71" t="str">
        <f>VLOOKUP(V71,[1]Sheet1!$B:$S,18,0)</f>
        <v>01121961282</v>
      </c>
      <c r="V71" t="str">
        <f>VLOOKUP(B71,[1]Sheet1!$B:$AI,34,0)</f>
        <v>HUGO JORDAN BARROSO DE MATOS</v>
      </c>
    </row>
    <row r="72" spans="1:22" x14ac:dyDescent="0.25">
      <c r="A72" s="1" t="str">
        <f>VLOOKUP(B72,[1]Sheet1!$B:$S,18,0)</f>
        <v>42866713800</v>
      </c>
      <c r="B72" t="s">
        <v>698</v>
      </c>
      <c r="C72" t="str">
        <f>VLOOKUP(B72,[1]!Table1[[Nome]:[IdPerfilAcessoSistema]],4,0)</f>
        <v>promotor</v>
      </c>
      <c r="D72" t="str">
        <f>VLOOKUP(B72,[1]Sheet1!$B:$AG,32,0)</f>
        <v>Feminino</v>
      </c>
      <c r="E72" t="str">
        <f>VLOOKUP(B72,[1]Sheet1!$B:$O,14,0)</f>
        <v/>
      </c>
      <c r="F72" t="str">
        <f>VLOOKUP(B72,[1]Sheet1!$B:$AH,33,0)</f>
        <v>Ativo</v>
      </c>
      <c r="G72" t="str">
        <f>VLOOKUP(B72,[1]Sheet1!$B:$G,6,0)</f>
        <v>RUA ANTÔNIO ANGELINO ROSSI</v>
      </c>
      <c r="H72" t="str">
        <f>VLOOKUP(B72,[1]Sheet1!$B:$H,7,0)</f>
        <v>1169</v>
      </c>
      <c r="I72" t="str">
        <f>VLOOKUP(B72,[1]Sheet1!$B:$J,9,0)</f>
        <v>JARDIM MORADA DO SOL</v>
      </c>
      <c r="J72" t="str">
        <f>VLOOKUP(B72,[1]Sheet1!$B:$K,10,0)</f>
        <v>INDAIATUBA</v>
      </c>
      <c r="K72" t="str">
        <f>VLOOKUP(B72,[1]Sheet1!$B:$L,11,0)</f>
        <v>SP</v>
      </c>
      <c r="L72" t="str">
        <f>VLOOKUP(B72,[1]Sheet1!$B:$F,5,0)</f>
        <v>13348293</v>
      </c>
      <c r="M72" t="str">
        <f>VLOOKUP(B72,[1]Sheet1!$B:$M,12,0)</f>
        <v/>
      </c>
      <c r="N72" t="str">
        <f>VLOOKUP(B72,[1]Sheet1!$B:$N,13,0)</f>
        <v/>
      </c>
      <c r="U72" t="str">
        <f>VLOOKUP(V72,[1]Sheet1!$B:$S,18,0)</f>
        <v>43259966803</v>
      </c>
      <c r="V72" t="str">
        <f>VLOOKUP(B72,[1]Sheet1!$B:$AI,34,0)</f>
        <v>JOAO DE ARAUJO BARRETO JUNIOR</v>
      </c>
    </row>
    <row r="73" spans="1:22" x14ac:dyDescent="0.25">
      <c r="A73" s="1" t="str">
        <f>VLOOKUP(B73,[1]Sheet1!$B:$S,18,0)</f>
        <v>04960784105</v>
      </c>
      <c r="B73" t="s">
        <v>5912</v>
      </c>
      <c r="C73" t="str">
        <f>VLOOKUP(B73,[1]!Table1[[Nome]:[IdPerfilAcessoSistema]],4,0)</f>
        <v>promotor</v>
      </c>
      <c r="D73" t="str">
        <f>VLOOKUP(B73,[1]Sheet1!$B:$AG,32,0)</f>
        <v>Feminino</v>
      </c>
      <c r="E73" t="str">
        <f>VLOOKUP(B73,[1]Sheet1!$B:$O,14,0)</f>
        <v>65996927827</v>
      </c>
      <c r="F73" t="str">
        <f>VLOOKUP(B73,[1]Sheet1!$B:$AH,33,0)</f>
        <v>Ativo</v>
      </c>
      <c r="G73" t="str">
        <f>VLOOKUP(B73,[1]Sheet1!$B:$G,6,0)</f>
        <v>RUA 2</v>
      </c>
      <c r="H73" t="str">
        <f>VLOOKUP(B73,[1]Sheet1!$B:$H,7,0)</f>
        <v>SN</v>
      </c>
      <c r="I73" t="str">
        <f>VLOOKUP(B73,[1]Sheet1!$B:$J,9,0)</f>
        <v/>
      </c>
      <c r="J73" t="str">
        <f>VLOOKUP(B73,[1]Sheet1!$B:$K,10,0)</f>
        <v>TANGARÁ DA SERRA</v>
      </c>
      <c r="K73" t="str">
        <f>VLOOKUP(B73,[1]Sheet1!$B:$L,11,0)</f>
        <v>MT</v>
      </c>
      <c r="L73" t="str">
        <f>VLOOKUP(B73,[1]Sheet1!$B:$F,5,0)</f>
        <v>78300000</v>
      </c>
      <c r="M73" t="str">
        <f>VLOOKUP(B73,[1]Sheet1!$B:$M,12,0)</f>
        <v/>
      </c>
      <c r="N73" t="str">
        <f>VLOOKUP(B73,[1]Sheet1!$B:$N,13,0)</f>
        <v/>
      </c>
      <c r="U73" t="str">
        <f>VLOOKUP(V73,[1]Sheet1!$B:$S,18,0)</f>
        <v>04483709135</v>
      </c>
      <c r="V73" t="str">
        <f>VLOOKUP(B73,[1]Sheet1!$B:$AI,34,0)</f>
        <v>JULIO CESAR SILVA</v>
      </c>
    </row>
    <row r="74" spans="1:22" x14ac:dyDescent="0.25">
      <c r="A74" s="1" t="str">
        <f>VLOOKUP(B74,[1]Sheet1!$B:$S,18,0)</f>
        <v>50060190850</v>
      </c>
      <c r="B74" t="s">
        <v>2512</v>
      </c>
      <c r="C74" t="str">
        <f>VLOOKUP(B74,[1]!Table1[[Nome]:[IdPerfilAcessoSistema]],4,0)</f>
        <v>promotorexpress</v>
      </c>
      <c r="D74" t="str">
        <f>VLOOKUP(B74,[1]Sheet1!$B:$AG,32,0)</f>
        <v>Masculino</v>
      </c>
      <c r="E74" t="str">
        <f>VLOOKUP(B74,[1]Sheet1!$B:$O,14,0)</f>
        <v>11941676869</v>
      </c>
      <c r="F74" t="str">
        <f>VLOOKUP(B74,[1]Sheet1!$B:$AH,33,0)</f>
        <v>Ativo</v>
      </c>
      <c r="G74" t="str">
        <f>VLOOKUP(B74,[1]Sheet1!$B:$G,6,0)</f>
        <v>RUA DOS EUCALÍPTOS</v>
      </c>
      <c r="H74" t="str">
        <f>VLOOKUP(B74,[1]Sheet1!$B:$H,7,0)</f>
        <v>46</v>
      </c>
      <c r="I74" t="str">
        <f>VLOOKUP(B74,[1]Sheet1!$B:$J,9,0)</f>
        <v>COLÔNIA (ZONA SUL)</v>
      </c>
      <c r="J74" t="str">
        <f>VLOOKUP(B74,[1]Sheet1!$B:$K,10,0)</f>
        <v>SÃO PAULO</v>
      </c>
      <c r="K74" t="str">
        <f>VLOOKUP(B74,[1]Sheet1!$B:$L,11,0)</f>
        <v>SP</v>
      </c>
      <c r="L74" t="str">
        <f>VLOOKUP(B74,[1]Sheet1!$B:$F,5,0)</f>
        <v>04896310</v>
      </c>
      <c r="M74" t="str">
        <f>VLOOKUP(B74,[1]Sheet1!$B:$M,12,0)</f>
        <v>-23.8587888</v>
      </c>
      <c r="N74" t="str">
        <f>VLOOKUP(B74,[1]Sheet1!$B:$N,13,0)</f>
        <v>-46.7057873</v>
      </c>
      <c r="U74" t="str">
        <f>VLOOKUP(V74,[1]Sheet1!$B:$S,18,0)</f>
        <v>03741293555</v>
      </c>
      <c r="V74" t="str">
        <f>VLOOKUP(B74,[1]Sheet1!$B:$AI,34,0)</f>
        <v>IVANILTON DE OLIVEIRA UMBURANA</v>
      </c>
    </row>
    <row r="75" spans="1:22" x14ac:dyDescent="0.25">
      <c r="A75" s="1" t="str">
        <f>VLOOKUP(B75,[1]Sheet1!$B:$S,18,0)</f>
        <v>41141827808</v>
      </c>
      <c r="B75" t="s">
        <v>1050</v>
      </c>
      <c r="C75" t="str">
        <f>VLOOKUP(B75,[1]!Table1[[Nome]:[IdPerfilAcessoSistema]],4,0)</f>
        <v>promotor</v>
      </c>
      <c r="D75" t="str">
        <f>VLOOKUP(B75,[1]Sheet1!$B:$AG,32,0)</f>
        <v>Masculino</v>
      </c>
      <c r="E75" t="str">
        <f>VLOOKUP(B75,[1]Sheet1!$B:$O,14,0)</f>
        <v>12988585518</v>
      </c>
      <c r="F75" t="str">
        <f>VLOOKUP(B75,[1]Sheet1!$B:$AH,33,0)</f>
        <v>Ativo</v>
      </c>
      <c r="G75" t="str">
        <f>VLOOKUP(B75,[1]Sheet1!$B:$G,6,0)</f>
        <v>RUA VIAREGGIO</v>
      </c>
      <c r="H75" t="str">
        <f>VLOOKUP(B75,[1]Sheet1!$B:$H,7,0)</f>
        <v>51</v>
      </c>
      <c r="I75" t="str">
        <f>VLOOKUP(B75,[1]Sheet1!$B:$J,9,0)</f>
        <v>CIDADE JARDIM</v>
      </c>
      <c r="J75" t="str">
        <f>VLOOKUP(B75,[1]Sheet1!$B:$K,10,0)</f>
        <v>JACAREÍ</v>
      </c>
      <c r="K75" t="str">
        <f>VLOOKUP(B75,[1]Sheet1!$B:$L,11,0)</f>
        <v>SP</v>
      </c>
      <c r="L75" t="str">
        <f>VLOOKUP(B75,[1]Sheet1!$B:$F,5,0)</f>
        <v>12320-170</v>
      </c>
      <c r="M75" t="str">
        <f>VLOOKUP(B75,[1]Sheet1!$B:$M,12,0)</f>
        <v>-23.3168872</v>
      </c>
      <c r="N75" t="str">
        <f>VLOOKUP(B75,[1]Sheet1!$B:$N,13,0)</f>
        <v>-45.9716236</v>
      </c>
      <c r="U75" t="str">
        <f>VLOOKUP(V75,[1]Sheet1!$B:$S,18,0)</f>
        <v>38080421846</v>
      </c>
      <c r="V75" t="str">
        <f>VLOOKUP(B75,[1]Sheet1!$B:$AI,34,0)</f>
        <v>MARCOS VINICIUS PORTELA</v>
      </c>
    </row>
    <row r="76" spans="1:22" x14ac:dyDescent="0.25">
      <c r="A76" s="1" t="str">
        <f>VLOOKUP(B76,[1]Sheet1!$B:$S,18,0)</f>
        <v>34857670852</v>
      </c>
      <c r="B76" t="s">
        <v>196</v>
      </c>
      <c r="C76" t="str">
        <f>VLOOKUP(B76,[1]!Table1[[Nome]:[IdPerfilAcessoSistema]],4,0)</f>
        <v>promotorexpress</v>
      </c>
      <c r="D76" t="str">
        <f>VLOOKUP(B76,[1]Sheet1!$B:$AG,32,0)</f>
        <v>Indefinido</v>
      </c>
      <c r="E76" t="str">
        <f>VLOOKUP(B76,[1]Sheet1!$B:$O,14,0)</f>
        <v>11944302131</v>
      </c>
      <c r="F76" t="str">
        <f>VLOOKUP(B76,[1]Sheet1!$B:$AH,33,0)</f>
        <v>Ativo</v>
      </c>
      <c r="G76" t="str">
        <f>VLOOKUP(B76,[1]Sheet1!$B:$G,6,0)</f>
        <v>AVENIDA SEBASTIÃO ANTONIO DA SILVA</v>
      </c>
      <c r="H76" t="str">
        <f>VLOOKUP(B76,[1]Sheet1!$B:$H,7,0)</f>
        <v>187</v>
      </c>
      <c r="I76" t="str">
        <f>VLOOKUP(B76,[1]Sheet1!$B:$J,9,0)</f>
        <v>JARDIM ZAIRA</v>
      </c>
      <c r="J76" t="str">
        <f>VLOOKUP(B76,[1]Sheet1!$B:$K,10,0)</f>
        <v>MAUÁ</v>
      </c>
      <c r="K76" t="str">
        <f>VLOOKUP(B76,[1]Sheet1!$B:$L,11,0)</f>
        <v>SP</v>
      </c>
      <c r="L76" t="str">
        <f>VLOOKUP(B76,[1]Sheet1!$B:$F,5,0)</f>
        <v>09321360</v>
      </c>
      <c r="M76" t="str">
        <f>VLOOKUP(B76,[1]Sheet1!$B:$M,12,0)</f>
        <v>-23.64669</v>
      </c>
      <c r="N76" t="str">
        <f>VLOOKUP(B76,[1]Sheet1!$B:$N,13,0)</f>
        <v>-46.438533</v>
      </c>
      <c r="U76" t="str">
        <f>VLOOKUP(V76,[1]Sheet1!$B:$S,18,0)</f>
        <v>28607683861</v>
      </c>
      <c r="V76" t="str">
        <f>VLOOKUP(B76,[1]Sheet1!$B:$AI,34,0)</f>
        <v>CARLOS ANDRE BEZERRA MONTEIRO</v>
      </c>
    </row>
    <row r="77" spans="1:22" x14ac:dyDescent="0.25">
      <c r="A77" s="1" t="str">
        <f>VLOOKUP(B77,[1]Sheet1!$B:$S,18,0)</f>
        <v>01556698186</v>
      </c>
      <c r="B77" t="s">
        <v>6061</v>
      </c>
      <c r="C77" t="str">
        <f>VLOOKUP(B77,[1]!Table1[[Nome]:[IdPerfilAcessoSistema]],4,0)</f>
        <v>promotor</v>
      </c>
      <c r="D77" t="str">
        <f>VLOOKUP(B77,[1]Sheet1!$B:$AG,32,0)</f>
        <v>Feminino</v>
      </c>
      <c r="E77" t="str">
        <f>VLOOKUP(B77,[1]Sheet1!$B:$O,14,0)</f>
        <v>61996184021</v>
      </c>
      <c r="F77" t="str">
        <f>VLOOKUP(B77,[1]Sheet1!$B:$AH,33,0)</f>
        <v>Ativo</v>
      </c>
      <c r="G77" t="str">
        <f>VLOOKUP(B77,[1]Sheet1!$B:$G,6,0)</f>
        <v>QUADRA 12</v>
      </c>
      <c r="H77" t="str">
        <f>VLOOKUP(B77,[1]Sheet1!$B:$H,7,0)</f>
        <v>LT 11</v>
      </c>
      <c r="I77" t="str">
        <f>VLOOKUP(B77,[1]Sheet1!$B:$J,9,0)</f>
        <v>DOM BOSCO</v>
      </c>
      <c r="J77" t="str">
        <f>VLOOKUP(B77,[1]Sheet1!$B:$K,10,0)</f>
        <v>CIDADE OCIDENTAL</v>
      </c>
      <c r="K77" t="str">
        <f>VLOOKUP(B77,[1]Sheet1!$B:$L,11,0)</f>
        <v>GO</v>
      </c>
      <c r="L77" t="str">
        <f>VLOOKUP(B77,[1]Sheet1!$B:$F,5,0)</f>
        <v>72887835</v>
      </c>
      <c r="M77" t="str">
        <f>VLOOKUP(B77,[1]Sheet1!$B:$M,12,0)</f>
        <v>-16.0831115</v>
      </c>
      <c r="N77" t="str">
        <f>VLOOKUP(B77,[1]Sheet1!$B:$N,13,0)</f>
        <v>-47.9773305</v>
      </c>
      <c r="U77" t="str">
        <f>VLOOKUP(V77,[1]Sheet1!$B:$S,18,0)</f>
        <v>70610533134</v>
      </c>
      <c r="V77" t="str">
        <f>VLOOKUP(B77,[1]Sheet1!$B:$AI,34,0)</f>
        <v>MORACI PEREIRA DOS SANTOS</v>
      </c>
    </row>
    <row r="78" spans="1:22" x14ac:dyDescent="0.25">
      <c r="A78" s="1" t="str">
        <f>VLOOKUP(B78,[1]Sheet1!$B:$S,18,0)</f>
        <v>48133484839</v>
      </c>
      <c r="B78" t="s">
        <v>1492</v>
      </c>
      <c r="C78" t="str">
        <f>VLOOKUP(B78,[1]!Table1[[Nome]:[IdPerfilAcessoSistema]],4,0)</f>
        <v>promotor</v>
      </c>
      <c r="D78" t="str">
        <f>VLOOKUP(B78,[1]Sheet1!$B:$AG,32,0)</f>
        <v>Feminino</v>
      </c>
      <c r="E78" t="str">
        <f>VLOOKUP(B78,[1]Sheet1!$B:$O,14,0)</f>
        <v>15988122178</v>
      </c>
      <c r="F78" t="str">
        <f>VLOOKUP(B78,[1]Sheet1!$B:$AH,33,0)</f>
        <v>Ativo</v>
      </c>
      <c r="G78" t="str">
        <f>VLOOKUP(B78,[1]Sheet1!$B:$G,6,0)</f>
        <v>ESTRADA DINORAH</v>
      </c>
      <c r="H78" t="str">
        <f>VLOOKUP(B78,[1]Sheet1!$B:$H,7,0)</f>
        <v>200</v>
      </c>
      <c r="I78" t="str">
        <f>VLOOKUP(B78,[1]Sheet1!$B:$J,9,0)</f>
        <v>LOTEAMENTO DINORÁ ROSA</v>
      </c>
      <c r="J78" t="str">
        <f>VLOOKUP(B78,[1]Sheet1!$B:$K,10,0)</f>
        <v>SOROCABA</v>
      </c>
      <c r="K78" t="str">
        <f>VLOOKUP(B78,[1]Sheet1!$B:$L,11,0)</f>
        <v>SP</v>
      </c>
      <c r="L78" t="str">
        <f>VLOOKUP(B78,[1]Sheet1!$B:$F,5,0)</f>
        <v>18071036</v>
      </c>
      <c r="M78" t="str">
        <f>VLOOKUP(B78,[1]Sheet1!$B:$M,12,0)</f>
        <v>-23.4543356</v>
      </c>
      <c r="N78" t="str">
        <f>VLOOKUP(B78,[1]Sheet1!$B:$N,13,0)</f>
        <v>-47.5008169</v>
      </c>
      <c r="U78" t="str">
        <f>VLOOKUP(V78,[1]Sheet1!$B:$S,18,0)</f>
        <v>29437645825</v>
      </c>
      <c r="V78" t="str">
        <f>VLOOKUP(B78,[1]Sheet1!$B:$AI,34,0)</f>
        <v>SANDRA GOULART SILVA</v>
      </c>
    </row>
    <row r="79" spans="1:22" x14ac:dyDescent="0.25">
      <c r="A79" s="1" t="str">
        <f>VLOOKUP(B79,[1]Sheet1!$B:$S,18,0)</f>
        <v>42490025864</v>
      </c>
      <c r="B79" t="s">
        <v>5747</v>
      </c>
      <c r="C79" t="str">
        <f>VLOOKUP(B79,[1]!Table1[[Nome]:[IdPerfilAcessoSistema]],4,0)</f>
        <v>promotor6</v>
      </c>
      <c r="D79" t="str">
        <f>VLOOKUP(B79,[1]Sheet1!$B:$AG,32,0)</f>
        <v>Masculino</v>
      </c>
      <c r="E79" t="str">
        <f>VLOOKUP(B79,[1]Sheet1!$B:$O,14,0)</f>
        <v>11979633055</v>
      </c>
      <c r="F79" t="str">
        <f>VLOOKUP(B79,[1]Sheet1!$B:$AH,33,0)</f>
        <v>Ativo</v>
      </c>
      <c r="G79" t="str">
        <f>VLOOKUP(B79,[1]Sheet1!$B:$G,6,0)</f>
        <v>RUA DOS EUCALÍPTOS</v>
      </c>
      <c r="H79" t="str">
        <f>VLOOKUP(B79,[1]Sheet1!$B:$H,7,0)</f>
        <v>46A</v>
      </c>
      <c r="I79" t="str">
        <f>VLOOKUP(B79,[1]Sheet1!$B:$J,9,0)</f>
        <v>COLÔNIA (ZONA SUL)</v>
      </c>
      <c r="J79" t="str">
        <f>VLOOKUP(B79,[1]Sheet1!$B:$K,10,0)</f>
        <v>SÃO PAULO</v>
      </c>
      <c r="K79" t="str">
        <f>VLOOKUP(B79,[1]Sheet1!$B:$L,11,0)</f>
        <v>SP</v>
      </c>
      <c r="L79" t="str">
        <f>VLOOKUP(B79,[1]Sheet1!$B:$F,5,0)</f>
        <v>04896-310</v>
      </c>
      <c r="M79" t="str">
        <f>VLOOKUP(B79,[1]Sheet1!$B:$M,12,0)</f>
        <v>-23.8587888</v>
      </c>
      <c r="N79" t="str">
        <f>VLOOKUP(B79,[1]Sheet1!$B:$N,13,0)</f>
        <v>-46.7057873</v>
      </c>
      <c r="U79" t="str">
        <f>VLOOKUP(V79,[1]Sheet1!$B:$S,18,0)</f>
        <v>03741293555</v>
      </c>
      <c r="V79" t="str">
        <f>VLOOKUP(B79,[1]Sheet1!$B:$AI,34,0)</f>
        <v>IVANILTON DE OLIVEIRA UMBURANA</v>
      </c>
    </row>
    <row r="80" spans="1:22" x14ac:dyDescent="0.25">
      <c r="A80" s="1" t="str">
        <f>VLOOKUP(B80,[1]Sheet1!$B:$S,18,0)</f>
        <v>15000063783</v>
      </c>
      <c r="B80" t="s">
        <v>4742</v>
      </c>
      <c r="C80" t="str">
        <f>VLOOKUP(B80,[1]!Table1[[Nome]:[IdPerfilAcessoSistema]],4,0)</f>
        <v>promotorexpress</v>
      </c>
      <c r="D80" t="str">
        <f>VLOOKUP(B80,[1]Sheet1!$B:$AG,32,0)</f>
        <v>Masculino</v>
      </c>
      <c r="E80" t="str">
        <f>VLOOKUP(B80,[1]Sheet1!$B:$O,14,0)</f>
        <v>22992338961</v>
      </c>
      <c r="F80" t="str">
        <f>VLOOKUP(B80,[1]Sheet1!$B:$AH,33,0)</f>
        <v>Ativo</v>
      </c>
      <c r="G80" t="str">
        <f>VLOOKUP(B80,[1]Sheet1!$B:$G,6,0)</f>
        <v>RUA SÃO PEDRO</v>
      </c>
      <c r="H80" t="str">
        <f>VLOOKUP(B80,[1]Sheet1!$B:$H,7,0)</f>
        <v>200</v>
      </c>
      <c r="I80" t="str">
        <f>VLOOKUP(B80,[1]Sheet1!$B:$J,9,0)</f>
        <v>SÃO JOSÉ</v>
      </c>
      <c r="J80" t="str">
        <f>VLOOKUP(B80,[1]Sheet1!$B:$K,10,0)</f>
        <v>SÃO PEDRO DA ALDEIA</v>
      </c>
      <c r="K80" t="str">
        <f>VLOOKUP(B80,[1]Sheet1!$B:$L,11,0)</f>
        <v>RJ</v>
      </c>
      <c r="L80" t="str">
        <f>VLOOKUP(B80,[1]Sheet1!$B:$F,5,0)</f>
        <v>28941265</v>
      </c>
      <c r="M80" t="str">
        <f>VLOOKUP(B80,[1]Sheet1!$B:$M,12,0)</f>
        <v>-22.8294793</v>
      </c>
      <c r="N80" t="str">
        <f>VLOOKUP(B80,[1]Sheet1!$B:$N,13,0)</f>
        <v>-42.09646619999999</v>
      </c>
      <c r="U80" t="str">
        <f>VLOOKUP(V80,[1]Sheet1!$B:$S,18,0)</f>
        <v>09703170773</v>
      </c>
      <c r="V80" t="str">
        <f>VLOOKUP(B80,[1]Sheet1!$B:$AI,34,0)</f>
        <v>LEONARDO DA SILVA MACIEL</v>
      </c>
    </row>
    <row r="81" spans="1:22" x14ac:dyDescent="0.25">
      <c r="A81" s="1" t="str">
        <f>VLOOKUP(B81,[1]Sheet1!$B:$S,18,0)</f>
        <v>01374521361</v>
      </c>
      <c r="B81" t="s">
        <v>6092</v>
      </c>
      <c r="C81" t="str">
        <f>VLOOKUP(B81,[1]!Table1[[Nome]:[IdPerfilAcessoSistema]],4,0)</f>
        <v>promotor</v>
      </c>
      <c r="D81" t="str">
        <f>VLOOKUP(B81,[1]Sheet1!$B:$AG,32,0)</f>
        <v>Feminino</v>
      </c>
      <c r="E81" t="str">
        <f>VLOOKUP(B81,[1]Sheet1!$B:$O,14,0)</f>
        <v>19983226389</v>
      </c>
      <c r="F81" t="str">
        <f>VLOOKUP(B81,[1]Sheet1!$B:$AH,33,0)</f>
        <v>Ativo</v>
      </c>
      <c r="G81" t="str">
        <f>VLOOKUP(B81,[1]Sheet1!$B:$G,6,0)</f>
        <v>RUA NOSSA SENHORA DO CARMO</v>
      </c>
      <c r="H81" t="str">
        <f>VLOOKUP(B81,[1]Sheet1!$B:$H,7,0)</f>
        <v>505</v>
      </c>
      <c r="I81" t="str">
        <f>VLOOKUP(B81,[1]Sheet1!$B:$J,9,0)</f>
        <v>SANTA TEREZINHA</v>
      </c>
      <c r="J81" t="str">
        <f>VLOOKUP(B81,[1]Sheet1!$B:$K,10,0)</f>
        <v>PIRACICABA</v>
      </c>
      <c r="K81" t="str">
        <f>VLOOKUP(B81,[1]Sheet1!$B:$L,11,0)</f>
        <v>SP</v>
      </c>
      <c r="L81" t="str">
        <f>VLOOKUP(B81,[1]Sheet1!$B:$F,5,0)</f>
        <v>13411-030</v>
      </c>
      <c r="M81" t="str">
        <f>VLOOKUP(B81,[1]Sheet1!$B:$M,12,0)</f>
        <v>-22.6833717</v>
      </c>
      <c r="N81" t="str">
        <f>VLOOKUP(B81,[1]Sheet1!$B:$N,13,0)</f>
        <v>-47.68009560000001</v>
      </c>
      <c r="U81" t="str">
        <f>VLOOKUP(V81,[1]Sheet1!$B:$S,18,0)</f>
        <v>40339976870</v>
      </c>
      <c r="V81" t="str">
        <f>VLOOKUP(B81,[1]Sheet1!$B:$AI,34,0)</f>
        <v>PAULO MANOEL MORATO JUNIOR</v>
      </c>
    </row>
    <row r="82" spans="1:22" x14ac:dyDescent="0.25">
      <c r="A82" s="1" t="str">
        <f>VLOOKUP(B82,[1]Sheet1!$B:$S,18,0)</f>
        <v>34795352836</v>
      </c>
      <c r="B82" t="s">
        <v>632</v>
      </c>
      <c r="C82" t="str">
        <f>VLOOKUP(B82,[1]!Table1[[Nome]:[IdPerfilAcessoSistema]],4,0)</f>
        <v>promotorexpress</v>
      </c>
      <c r="D82" t="str">
        <f>VLOOKUP(B82,[1]Sheet1!$B:$AG,32,0)</f>
        <v>Masculino</v>
      </c>
      <c r="E82" t="str">
        <f>VLOOKUP(B82,[1]Sheet1!$B:$O,14,0)</f>
        <v>11985021003</v>
      </c>
      <c r="F82" t="str">
        <f>VLOOKUP(B82,[1]Sheet1!$B:$AH,33,0)</f>
        <v>Ativo</v>
      </c>
      <c r="G82" t="str">
        <f>VLOOKUP(B82,[1]Sheet1!$B:$G,6,0)</f>
        <v>RUA FIM DE PRIMAVERA</v>
      </c>
      <c r="H82" t="str">
        <f>VLOOKUP(B82,[1]Sheet1!$B:$H,7,0)</f>
        <v>06</v>
      </c>
      <c r="I82" t="str">
        <f>VLOOKUP(B82,[1]Sheet1!$B:$J,9,0)</f>
        <v>PARQUE ARARIBA</v>
      </c>
      <c r="J82" t="str">
        <f>VLOOKUP(B82,[1]Sheet1!$B:$K,10,0)</f>
        <v>SÃO PAULO</v>
      </c>
      <c r="K82" t="str">
        <f>VLOOKUP(B82,[1]Sheet1!$B:$L,11,0)</f>
        <v>SP</v>
      </c>
      <c r="L82" t="str">
        <f>VLOOKUP(B82,[1]Sheet1!$B:$F,5,0)</f>
        <v>05778170</v>
      </c>
      <c r="M82" t="str">
        <f>VLOOKUP(B82,[1]Sheet1!$B:$M,12,0)</f>
        <v>-23.6449248</v>
      </c>
      <c r="N82" t="str">
        <f>VLOOKUP(B82,[1]Sheet1!$B:$N,13,0)</f>
        <v>-46.7541769</v>
      </c>
      <c r="U82" t="str">
        <f>VLOOKUP(V82,[1]Sheet1!$B:$S,18,0)</f>
        <v>03741293555</v>
      </c>
      <c r="V82" t="str">
        <f>VLOOKUP(B82,[1]Sheet1!$B:$AI,34,0)</f>
        <v>IVANILTON DE OLIVEIRA UMBURANA</v>
      </c>
    </row>
    <row r="83" spans="1:22" x14ac:dyDescent="0.25">
      <c r="A83" s="1" t="str">
        <f>VLOOKUP(B83,[1]Sheet1!$B:$S,18,0)</f>
        <v>47726865504</v>
      </c>
      <c r="B83" t="s">
        <v>2152</v>
      </c>
      <c r="C83" t="str">
        <f>VLOOKUP(B83,[1]!Table1[[Nome]:[IdPerfilAcessoSistema]],4,0)</f>
        <v>promotor</v>
      </c>
      <c r="D83" t="str">
        <f>VLOOKUP(B83,[1]Sheet1!$B:$AG,32,0)</f>
        <v>Masculino</v>
      </c>
      <c r="E83" t="str">
        <f>VLOOKUP(B83,[1]Sheet1!$B:$O,14,0)</f>
        <v>11976770228</v>
      </c>
      <c r="F83" t="str">
        <f>VLOOKUP(B83,[1]Sheet1!$B:$AH,33,0)</f>
        <v>Ativo</v>
      </c>
      <c r="G83" t="str">
        <f>VLOOKUP(B83,[1]Sheet1!$B:$G,6,0)</f>
        <v>RUA JOSÉ FERNANDES CALDAS</v>
      </c>
      <c r="H83" t="str">
        <f>VLOOKUP(B83,[1]Sheet1!$B:$H,7,0)</f>
        <v>140</v>
      </c>
      <c r="I83" t="str">
        <f>VLOOKUP(B83,[1]Sheet1!$B:$J,9,0)</f>
        <v>VILA SANTA TERESA (ZONA SUL)</v>
      </c>
      <c r="J83" t="str">
        <f>VLOOKUP(B83,[1]Sheet1!$B:$K,10,0)</f>
        <v>SÃO PAULO</v>
      </c>
      <c r="K83" t="str">
        <f>VLOOKUP(B83,[1]Sheet1!$B:$L,11,0)</f>
        <v>SP</v>
      </c>
      <c r="L83" t="str">
        <f>VLOOKUP(B83,[1]Sheet1!$B:$F,5,0)</f>
        <v>04190-040</v>
      </c>
      <c r="M83" t="str">
        <f>VLOOKUP(B83,[1]Sheet1!$B:$M,12,0)</f>
        <v>-23.6481748</v>
      </c>
      <c r="N83" t="str">
        <f>VLOOKUP(B83,[1]Sheet1!$B:$N,13,0)</f>
        <v>-46.6001531</v>
      </c>
      <c r="U83" t="str">
        <f>VLOOKUP(V83,[1]Sheet1!$B:$S,18,0)</f>
        <v>34490966806</v>
      </c>
      <c r="V83" t="str">
        <f>VLOOKUP(B83,[1]Sheet1!$B:$AI,34,0)</f>
        <v>FABIO SEVERIO DA SILVA</v>
      </c>
    </row>
    <row r="84" spans="1:22" x14ac:dyDescent="0.25">
      <c r="A84" s="1" t="str">
        <f>VLOOKUP(B84,[1]Sheet1!$B:$S,18,0)</f>
        <v>00786515309</v>
      </c>
      <c r="B84" t="s">
        <v>4475</v>
      </c>
      <c r="C84" t="str">
        <f>VLOOKUP(B84,[1]!Table1[[Nome]:[IdPerfilAcessoSistema]],4,0)</f>
        <v>promotor</v>
      </c>
      <c r="D84" t="str">
        <f>VLOOKUP(B84,[1]Sheet1!$B:$AG,32,0)</f>
        <v>Masculino</v>
      </c>
      <c r="E84" t="str">
        <f>VLOOKUP(B84,[1]Sheet1!$B:$O,14,0)</f>
        <v>11961668177</v>
      </c>
      <c r="F84" t="str">
        <f>VLOOKUP(B84,[1]Sheet1!$B:$AH,33,0)</f>
        <v>Ativo</v>
      </c>
      <c r="G84" t="str">
        <f>VLOOKUP(B84,[1]Sheet1!$B:$G,6,0)</f>
        <v>RUA DURVAL GUERRA DE AZEVEDO</v>
      </c>
      <c r="H84" t="str">
        <f>VLOOKUP(B84,[1]Sheet1!$B:$H,7,0)</f>
        <v>595</v>
      </c>
      <c r="I84" t="str">
        <f>VLOOKUP(B84,[1]Sheet1!$B:$J,9,0)</f>
        <v>PARQUE SANTO ANTÔNIO</v>
      </c>
      <c r="J84" t="str">
        <f>VLOOKUP(B84,[1]Sheet1!$B:$K,10,0)</f>
        <v>SÃO PAULO</v>
      </c>
      <c r="K84" t="str">
        <f>VLOOKUP(B84,[1]Sheet1!$B:$L,11,0)</f>
        <v>SP</v>
      </c>
      <c r="L84" t="str">
        <f>VLOOKUP(B84,[1]Sheet1!$B:$F,5,0)</f>
        <v>05852-440</v>
      </c>
      <c r="M84" t="str">
        <f>VLOOKUP(B84,[1]Sheet1!$B:$M,12,0)</f>
        <v>-23.6637702</v>
      </c>
      <c r="N84" t="str">
        <f>VLOOKUP(B84,[1]Sheet1!$B:$N,13,0)</f>
        <v>-46.7580416</v>
      </c>
      <c r="U84" t="str">
        <f>VLOOKUP(V84,[1]Sheet1!$B:$S,18,0)</f>
        <v>37264162850</v>
      </c>
      <c r="V84" t="str">
        <f>VLOOKUP(B84,[1]Sheet1!$B:$AI,34,0)</f>
        <v>IONE DUARTE DO NASCIMENTO</v>
      </c>
    </row>
    <row r="85" spans="1:22" x14ac:dyDescent="0.25">
      <c r="A85" s="1" t="str">
        <f>VLOOKUP(B85,[1]Sheet1!$B:$S,18,0)</f>
        <v>60016780302</v>
      </c>
      <c r="B85" t="s">
        <v>368</v>
      </c>
      <c r="C85" t="str">
        <f>VLOOKUP(B85,[1]!Table1[[Nome]:[IdPerfilAcessoSistema]],4,0)</f>
        <v>promotor</v>
      </c>
      <c r="D85" t="str">
        <f>VLOOKUP(B85,[1]Sheet1!$B:$AG,32,0)</f>
        <v>Masculino</v>
      </c>
      <c r="E85" t="str">
        <f>VLOOKUP(B85,[1]Sheet1!$B:$O,14,0)</f>
        <v>11962879371</v>
      </c>
      <c r="F85" t="str">
        <f>VLOOKUP(B85,[1]Sheet1!$B:$AH,33,0)</f>
        <v>Ativo</v>
      </c>
      <c r="G85" t="str">
        <f>VLOOKUP(B85,[1]Sheet1!$B:$G,6,0)</f>
        <v>RUA JADEILDO PEREIRA DA SILVA</v>
      </c>
      <c r="H85" t="str">
        <f>VLOOKUP(B85,[1]Sheet1!$B:$H,7,0)</f>
        <v>80</v>
      </c>
      <c r="I85" t="str">
        <f>VLOOKUP(B85,[1]Sheet1!$B:$J,9,0)</f>
        <v>CASA GRANDE</v>
      </c>
      <c r="J85" t="str">
        <f>VLOOKUP(B85,[1]Sheet1!$B:$K,10,0)</f>
        <v>DIADEMA</v>
      </c>
      <c r="K85" t="str">
        <f>VLOOKUP(B85,[1]Sheet1!$B:$L,11,0)</f>
        <v>SP</v>
      </c>
      <c r="L85" t="str">
        <f>VLOOKUP(B85,[1]Sheet1!$B:$F,5,0)</f>
        <v>09961-360</v>
      </c>
      <c r="M85" t="str">
        <f>VLOOKUP(B85,[1]Sheet1!$B:$M,12,0)</f>
        <v>-23.7022554</v>
      </c>
      <c r="N85" t="str">
        <f>VLOOKUP(B85,[1]Sheet1!$B:$N,13,0)</f>
        <v>-46.5935959</v>
      </c>
      <c r="U85" t="str">
        <f>VLOOKUP(V85,[1]Sheet1!$B:$S,18,0)</f>
        <v>34490966806</v>
      </c>
      <c r="V85" t="str">
        <f>VLOOKUP(B85,[1]Sheet1!$B:$AI,34,0)</f>
        <v>FABIO SEVERIO DA SILVA</v>
      </c>
    </row>
    <row r="86" spans="1:22" x14ac:dyDescent="0.25">
      <c r="A86" s="1" t="str">
        <f>VLOOKUP(B86,[1]Sheet1!$B:$S,18,0)</f>
        <v>96586206391</v>
      </c>
      <c r="B86" t="s">
        <v>5464</v>
      </c>
      <c r="C86" t="str">
        <f>VLOOKUP(B86,[1]!Table1[[Nome]:[IdPerfilAcessoSistema]],4,0)</f>
        <v>promotor</v>
      </c>
      <c r="D86" t="str">
        <f>VLOOKUP(B86,[1]Sheet1!$B:$AG,32,0)</f>
        <v>Masculino</v>
      </c>
      <c r="E86" t="str">
        <f>VLOOKUP(B86,[1]Sheet1!$B:$O,14,0)</f>
        <v>62981968905</v>
      </c>
      <c r="F86" t="str">
        <f>VLOOKUP(B86,[1]Sheet1!$B:$AH,33,0)</f>
        <v>Ativo</v>
      </c>
      <c r="G86" t="str">
        <f>VLOOKUP(B86,[1]Sheet1!$B:$G,6,0)</f>
        <v>RUA SANTA LUZIA</v>
      </c>
      <c r="H86" t="str">
        <f>VLOOKUP(B86,[1]Sheet1!$B:$H,7,0)</f>
        <v>QD 338</v>
      </c>
      <c r="I86" t="str">
        <f>VLOOKUP(B86,[1]Sheet1!$B:$J,9,0)</f>
        <v>JARDIM BURITI SERENO</v>
      </c>
      <c r="J86" t="str">
        <f>VLOOKUP(B86,[1]Sheet1!$B:$K,10,0)</f>
        <v>APARECIDA DE GOIÂNIA</v>
      </c>
      <c r="K86" t="str">
        <f>VLOOKUP(B86,[1]Sheet1!$B:$L,11,0)</f>
        <v>GO</v>
      </c>
      <c r="L86" t="str">
        <f>VLOOKUP(B86,[1]Sheet1!$B:$F,5,0)</f>
        <v>74942510</v>
      </c>
      <c r="M86" t="str">
        <f>VLOOKUP(B86,[1]Sheet1!$B:$M,12,0)</f>
        <v>-16.7912038</v>
      </c>
      <c r="N86" t="str">
        <f>VLOOKUP(B86,[1]Sheet1!$B:$N,13,0)</f>
        <v>-49.3104109</v>
      </c>
      <c r="U86" t="str">
        <f>VLOOKUP(V86,[1]Sheet1!$B:$S,18,0)</f>
        <v>10206424671</v>
      </c>
      <c r="V86" t="str">
        <f>VLOOKUP(B86,[1]Sheet1!$B:$AI,34,0)</f>
        <v>DARLAN ALVES PORTO</v>
      </c>
    </row>
    <row r="87" spans="1:22" x14ac:dyDescent="0.25">
      <c r="A87" s="1" t="str">
        <f>VLOOKUP(B87,[1]Sheet1!$B:$S,18,0)</f>
        <v>08124277508</v>
      </c>
      <c r="B87" t="s">
        <v>134</v>
      </c>
      <c r="C87" t="str">
        <f>VLOOKUP(B87,[1]!Table1[[Nome]:[IdPerfilAcessoSistema]],4,0)</f>
        <v>promotor</v>
      </c>
      <c r="D87" t="str">
        <f>VLOOKUP(B87,[1]Sheet1!$B:$AG,32,0)</f>
        <v>Masculino</v>
      </c>
      <c r="E87" t="str">
        <f>VLOOKUP(B87,[1]Sheet1!$B:$O,14,0)</f>
        <v>16993808609</v>
      </c>
      <c r="F87" t="str">
        <f>VLOOKUP(B87,[1]Sheet1!$B:$AH,33,0)</f>
        <v>Ativo</v>
      </c>
      <c r="G87" t="str">
        <f>VLOOKUP(B87,[1]Sheet1!$B:$G,6,0)</f>
        <v>RUA WILSON BERTANI</v>
      </c>
      <c r="H87" t="str">
        <f>VLOOKUP(B87,[1]Sheet1!$B:$H,7,0)</f>
        <v>164</v>
      </c>
      <c r="I87" t="str">
        <f>VLOOKUP(B87,[1]Sheet1!$B:$J,9,0)</f>
        <v>JARDIM HELENA</v>
      </c>
      <c r="J87" t="str">
        <f>VLOOKUP(B87,[1]Sheet1!$B:$K,10,0)</f>
        <v>RIBEIRÃO PRETO</v>
      </c>
      <c r="K87" t="str">
        <f>VLOOKUP(B87,[1]Sheet1!$B:$L,11,0)</f>
        <v>SP</v>
      </c>
      <c r="L87" t="str">
        <f>VLOOKUP(B87,[1]Sheet1!$B:$F,5,0)</f>
        <v>14094-109</v>
      </c>
      <c r="M87" t="str">
        <f>VLOOKUP(B87,[1]Sheet1!$B:$M,12,0)</f>
        <v>-21.1859678</v>
      </c>
      <c r="N87" t="str">
        <f>VLOOKUP(B87,[1]Sheet1!$B:$N,13,0)</f>
        <v>-47.7336513</v>
      </c>
      <c r="U87" t="str">
        <f>VLOOKUP(V87,[1]Sheet1!$B:$S,18,0)</f>
        <v>33648916807</v>
      </c>
      <c r="V87" t="str">
        <f>VLOOKUP(B87,[1]Sheet1!$B:$AI,34,0)</f>
        <v>RAFAEL BATISTA DA SILVA</v>
      </c>
    </row>
    <row r="88" spans="1:22" x14ac:dyDescent="0.25">
      <c r="A88" s="1" t="str">
        <f>VLOOKUP(B88,[1]Sheet1!$B:$S,18,0)</f>
        <v>07487973352</v>
      </c>
      <c r="B88" t="s">
        <v>2813</v>
      </c>
      <c r="C88" t="str">
        <f>VLOOKUP(B88,[1]!Table1[[Nome]:[IdPerfilAcessoSistema]],4,0)</f>
        <v>promotor</v>
      </c>
      <c r="D88" t="str">
        <f>VLOOKUP(B88,[1]Sheet1!$B:$AG,32,0)</f>
        <v>Feminino</v>
      </c>
      <c r="E88" t="str">
        <f>VLOOKUP(B88,[1]Sheet1!$B:$O,14,0)</f>
        <v/>
      </c>
      <c r="F88" t="str">
        <f>VLOOKUP(B88,[1]Sheet1!$B:$AH,33,0)</f>
        <v>Ativo</v>
      </c>
      <c r="G88" t="str">
        <f>VLOOKUP(B88,[1]Sheet1!$B:$G,6,0)</f>
        <v>RUA REDEMPTOR PREGNOLATTO</v>
      </c>
      <c r="H88" t="str">
        <f>VLOOKUP(B88,[1]Sheet1!$B:$H,7,0)</f>
        <v>146</v>
      </c>
      <c r="I88" t="str">
        <f>VLOOKUP(B88,[1]Sheet1!$B:$J,9,0)</f>
        <v>JARDIM SÃO MARCOS</v>
      </c>
      <c r="J88" t="str">
        <f>VLOOKUP(B88,[1]Sheet1!$B:$K,10,0)</f>
        <v>CAMPINAS</v>
      </c>
      <c r="K88" t="str">
        <f>VLOOKUP(B88,[1]Sheet1!$B:$L,11,0)</f>
        <v>SP</v>
      </c>
      <c r="L88" t="str">
        <f>VLOOKUP(B88,[1]Sheet1!$B:$F,5,0)</f>
        <v>13082190</v>
      </c>
      <c r="M88" t="str">
        <f>VLOOKUP(B88,[1]Sheet1!$B:$M,12,0)</f>
        <v>-22.8487064</v>
      </c>
      <c r="N88" t="str">
        <f>VLOOKUP(B88,[1]Sheet1!$B:$N,13,0)</f>
        <v>-47.1111015</v>
      </c>
      <c r="U88" t="str">
        <f>VLOOKUP(V88,[1]Sheet1!$B:$S,18,0)</f>
        <v>32282617860</v>
      </c>
      <c r="V88" t="str">
        <f>VLOOKUP(B88,[1]Sheet1!$B:$AI,34,0)</f>
        <v>LEANDRO DOS SANTOS MARTINS</v>
      </c>
    </row>
    <row r="89" spans="1:22" x14ac:dyDescent="0.25">
      <c r="A89" s="1" t="str">
        <f>VLOOKUP(B89,[1]Sheet1!$B:$S,18,0)</f>
        <v>43343494801</v>
      </c>
      <c r="B89" t="s">
        <v>1094</v>
      </c>
      <c r="C89" t="str">
        <f>VLOOKUP(B89,[1]!Table1[[Nome]:[IdPerfilAcessoSistema]],4,0)</f>
        <v>promotor</v>
      </c>
      <c r="D89" t="str">
        <f>VLOOKUP(B89,[1]Sheet1!$B:$AG,32,0)</f>
        <v>Masculino</v>
      </c>
      <c r="E89" t="str">
        <f>VLOOKUP(B89,[1]Sheet1!$B:$O,14,0)</f>
        <v>11973943112</v>
      </c>
      <c r="F89" t="str">
        <f>VLOOKUP(B89,[1]Sheet1!$B:$AH,33,0)</f>
        <v>Ativo</v>
      </c>
      <c r="G89" t="str">
        <f>VLOOKUP(B89,[1]Sheet1!$B:$G,6,0)</f>
        <v>RUA SANTOS DUMONT</v>
      </c>
      <c r="H89" t="str">
        <f>VLOOKUP(B89,[1]Sheet1!$B:$H,7,0)</f>
        <v>1003</v>
      </c>
      <c r="I89" t="str">
        <f>VLOOKUP(B89,[1]Sheet1!$B:$J,9,0)</f>
        <v>PAISAGEM CASA GRANDE</v>
      </c>
      <c r="J89" t="str">
        <f>VLOOKUP(B89,[1]Sheet1!$B:$K,10,0)</f>
        <v>COTIA</v>
      </c>
      <c r="K89" t="str">
        <f>VLOOKUP(B89,[1]Sheet1!$B:$L,11,0)</f>
        <v>SP</v>
      </c>
      <c r="L89" t="str">
        <f>VLOOKUP(B89,[1]Sheet1!$B:$F,5,0)</f>
        <v>06722250</v>
      </c>
      <c r="M89" t="str">
        <f>VLOOKUP(B89,[1]Sheet1!$B:$M,12,0)</f>
        <v>-23.644778</v>
      </c>
      <c r="N89" t="str">
        <f>VLOOKUP(B89,[1]Sheet1!$B:$N,13,0)</f>
        <v>-46.9491248</v>
      </c>
      <c r="U89" t="str">
        <f>VLOOKUP(V89,[1]Sheet1!$B:$S,18,0)</f>
        <v>35845967856</v>
      </c>
      <c r="V89" t="str">
        <f>VLOOKUP(B89,[1]Sheet1!$B:$AI,34,0)</f>
        <v>MICHAEL RODRIGUES COSTA DE MEIRA</v>
      </c>
    </row>
    <row r="90" spans="1:22" x14ac:dyDescent="0.25">
      <c r="A90" s="1" t="str">
        <f>VLOOKUP(B90,[1]Sheet1!$B:$S,18,0)</f>
        <v>04201097498</v>
      </c>
      <c r="B90" t="s">
        <v>6218</v>
      </c>
      <c r="C90" t="str">
        <f>VLOOKUP(B90,[1]!Table1[[Nome]:[IdPerfilAcessoSistema]],4,0)</f>
        <v>promotor</v>
      </c>
      <c r="D90" t="str">
        <f>VLOOKUP(B90,[1]Sheet1!$B:$AG,32,0)</f>
        <v>Masculino</v>
      </c>
      <c r="E90" t="str">
        <f>VLOOKUP(B90,[1]Sheet1!$B:$O,14,0)</f>
        <v>81979123503</v>
      </c>
      <c r="F90" t="str">
        <f>VLOOKUP(B90,[1]Sheet1!$B:$AH,33,0)</f>
        <v>Ativo</v>
      </c>
      <c r="G90" t="str">
        <f>VLOOKUP(B90,[1]Sheet1!$B:$G,6,0)</f>
        <v>RUA CÉLIA</v>
      </c>
      <c r="H90" t="str">
        <f>VLOOKUP(B90,[1]Sheet1!$B:$H,7,0)</f>
        <v>342</v>
      </c>
      <c r="I90" t="str">
        <f>VLOOKUP(B90,[1]Sheet1!$B:$J,9,0)</f>
        <v>MUSTARDINHA</v>
      </c>
      <c r="J90" t="str">
        <f>VLOOKUP(B90,[1]Sheet1!$B:$K,10,0)</f>
        <v>RECIFE</v>
      </c>
      <c r="K90" t="str">
        <f>VLOOKUP(B90,[1]Sheet1!$B:$L,11,0)</f>
        <v>PE</v>
      </c>
      <c r="L90" t="str">
        <f>VLOOKUP(B90,[1]Sheet1!$B:$F,5,0)</f>
        <v>50760080</v>
      </c>
      <c r="M90" t="str">
        <f>VLOOKUP(B90,[1]Sheet1!$B:$M,12,0)</f>
        <v/>
      </c>
      <c r="N90" t="str">
        <f>VLOOKUP(B90,[1]Sheet1!$B:$N,13,0)</f>
        <v/>
      </c>
      <c r="U90" t="str">
        <f>VLOOKUP(V90,[1]Sheet1!$B:$S,18,0)</f>
        <v>06483513437</v>
      </c>
      <c r="V90" t="str">
        <f>VLOOKUP(B90,[1]Sheet1!$B:$AI,34,0)</f>
        <v>YURY GOMES DOS SANTOS</v>
      </c>
    </row>
    <row r="91" spans="1:22" x14ac:dyDescent="0.25">
      <c r="A91" s="1" t="str">
        <f>VLOOKUP(B91,[1]Sheet1!$B:$S,18,0)</f>
        <v>10691635897</v>
      </c>
      <c r="B91" t="s">
        <v>1412</v>
      </c>
      <c r="C91" t="str">
        <f>VLOOKUP(B91,[1]!Table1[[Nome]:[IdPerfilAcessoSistema]],4,0)</f>
        <v>promotor548</v>
      </c>
      <c r="D91" t="str">
        <f>VLOOKUP(B91,[1]Sheet1!$B:$AG,32,0)</f>
        <v>Masculino</v>
      </c>
      <c r="E91" t="str">
        <f>VLOOKUP(B91,[1]Sheet1!$B:$O,14,0)</f>
        <v>11972054603</v>
      </c>
      <c r="F91" t="str">
        <f>VLOOKUP(B91,[1]Sheet1!$B:$AH,33,0)</f>
        <v>Ativo</v>
      </c>
      <c r="G91" t="str">
        <f>VLOOKUP(B91,[1]Sheet1!$B:$G,6,0)</f>
        <v>RUA GELNA</v>
      </c>
      <c r="H91" t="str">
        <f>VLOOKUP(B91,[1]Sheet1!$B:$H,7,0)</f>
        <v>17</v>
      </c>
      <c r="I91" t="str">
        <f>VLOOKUP(B91,[1]Sheet1!$B:$J,9,0)</f>
        <v>CHÁCARAS COPACO</v>
      </c>
      <c r="J91" t="str">
        <f>VLOOKUP(B91,[1]Sheet1!$B:$K,10,0)</f>
        <v>ARUJÁ</v>
      </c>
      <c r="K91" t="str">
        <f>VLOOKUP(B91,[1]Sheet1!$B:$L,11,0)</f>
        <v>SP</v>
      </c>
      <c r="L91" t="str">
        <f>VLOOKUP(B91,[1]Sheet1!$B:$F,5,0)</f>
        <v>07439-025</v>
      </c>
      <c r="M91" t="str">
        <f>VLOOKUP(B91,[1]Sheet1!$B:$M,12,0)</f>
        <v>-23.3986673</v>
      </c>
      <c r="N91" t="str">
        <f>VLOOKUP(B91,[1]Sheet1!$B:$N,13,0)</f>
        <v>-46.2808862</v>
      </c>
      <c r="U91" t="str">
        <f>VLOOKUP(V91,[1]Sheet1!$B:$S,18,0)</f>
        <v>39665247832</v>
      </c>
      <c r="V91" t="str">
        <f>VLOOKUP(B91,[1]Sheet1!$B:$AI,34,0)</f>
        <v>RODRIGO SOUZA DA SILVA</v>
      </c>
    </row>
    <row r="92" spans="1:22" x14ac:dyDescent="0.25">
      <c r="A92" s="1" t="str">
        <f>VLOOKUP(B92,[1]Sheet1!$B:$S,18,0)</f>
        <v>47574456879</v>
      </c>
      <c r="B92" t="s">
        <v>1769</v>
      </c>
      <c r="C92" t="str">
        <f>VLOOKUP(B92,[1]!Table1[[Nome]:[IdPerfilAcessoSistema]],4,0)</f>
        <v>promotor</v>
      </c>
      <c r="D92" t="str">
        <f>VLOOKUP(B92,[1]Sheet1!$B:$AG,32,0)</f>
        <v>Masculino</v>
      </c>
      <c r="E92" t="str">
        <f>VLOOKUP(B92,[1]Sheet1!$B:$O,14,0)</f>
        <v>13997021380</v>
      </c>
      <c r="F92" t="str">
        <f>VLOOKUP(B92,[1]Sheet1!$B:$AH,33,0)</f>
        <v>Ativo</v>
      </c>
      <c r="G92" t="str">
        <f>VLOOKUP(B92,[1]Sheet1!$B:$G,6,0)</f>
        <v>RUA FERNÃO DIAS</v>
      </c>
      <c r="H92" t="str">
        <f>VLOOKUP(B92,[1]Sheet1!$B:$H,7,0)</f>
        <v>2</v>
      </c>
      <c r="I92" t="str">
        <f>VLOOKUP(B92,[1]Sheet1!$B:$J,9,0)</f>
        <v>SÍTIO PAECARA (VICENTE DE CARVALHO)</v>
      </c>
      <c r="J92" t="str">
        <f>VLOOKUP(B92,[1]Sheet1!$B:$K,10,0)</f>
        <v>GUARUJÁ</v>
      </c>
      <c r="K92" t="str">
        <f>VLOOKUP(B92,[1]Sheet1!$B:$L,11,0)</f>
        <v>SP</v>
      </c>
      <c r="L92" t="str">
        <f>VLOOKUP(B92,[1]Sheet1!$B:$F,5,0)</f>
        <v>11460-210</v>
      </c>
      <c r="M92" t="str">
        <f>VLOOKUP(B92,[1]Sheet1!$B:$M,12,0)</f>
        <v>-23.94661</v>
      </c>
      <c r="N92" t="str">
        <f>VLOOKUP(B92,[1]Sheet1!$B:$N,13,0)</f>
        <v>-46.289522</v>
      </c>
      <c r="U92" t="str">
        <f>VLOOKUP(V92,[1]Sheet1!$B:$S,18,0)</f>
        <v>31987129806</v>
      </c>
      <c r="V92" t="str">
        <f>VLOOKUP(B92,[1]Sheet1!$B:$AI,34,0)</f>
        <v>RAFAEL AUGUSTO CARRARA</v>
      </c>
    </row>
    <row r="93" spans="1:22" x14ac:dyDescent="0.25">
      <c r="A93" s="1" t="str">
        <f>VLOOKUP(B93,[1]Sheet1!$B:$S,18,0)</f>
        <v>16182940751</v>
      </c>
      <c r="B93" t="s">
        <v>2683</v>
      </c>
      <c r="C93" t="str">
        <f>VLOOKUP(B93,[1]!Table1[[Nome]:[IdPerfilAcessoSistema]],4,0)</f>
        <v>promotorexpress</v>
      </c>
      <c r="D93" t="str">
        <f>VLOOKUP(B93,[1]Sheet1!$B:$AG,32,0)</f>
        <v>Feminino</v>
      </c>
      <c r="E93" t="str">
        <f>VLOOKUP(B93,[1]Sheet1!$B:$O,14,0)</f>
        <v>21991353204</v>
      </c>
      <c r="F93" t="str">
        <f>VLOOKUP(B93,[1]Sheet1!$B:$AH,33,0)</f>
        <v>Ativo</v>
      </c>
      <c r="G93" t="str">
        <f>VLOOKUP(B93,[1]Sheet1!$B:$G,6,0)</f>
        <v>RUA SILVÉRIO</v>
      </c>
      <c r="H93" t="str">
        <f>VLOOKUP(B93,[1]Sheet1!$B:$H,7,0)</f>
        <v>11</v>
      </c>
      <c r="I93" t="str">
        <f>VLOOKUP(B93,[1]Sheet1!$B:$J,9,0)</f>
        <v>CASCADURA</v>
      </c>
      <c r="J93" t="str">
        <f>VLOOKUP(B93,[1]Sheet1!$B:$K,10,0)</f>
        <v>RIO DE JANEIRO</v>
      </c>
      <c r="K93" t="str">
        <f>VLOOKUP(B93,[1]Sheet1!$B:$L,11,0)</f>
        <v>RJ</v>
      </c>
      <c r="L93" t="str">
        <f>VLOOKUP(B93,[1]Sheet1!$B:$F,5,0)</f>
        <v>21380050</v>
      </c>
      <c r="M93" t="str">
        <f>VLOOKUP(B93,[1]Sheet1!$B:$M,12,0)</f>
        <v>-22.8849704</v>
      </c>
      <c r="N93" t="str">
        <f>VLOOKUP(B93,[1]Sheet1!$B:$N,13,0)</f>
        <v>-43.3249579</v>
      </c>
      <c r="U93" t="str">
        <f>VLOOKUP(V93,[1]Sheet1!$B:$S,18,0)</f>
        <v>10564300799</v>
      </c>
      <c r="V93" t="str">
        <f>VLOOKUP(B93,[1]Sheet1!$B:$AI,34,0)</f>
        <v>JORGE LUIS PECANHA BARBOSA</v>
      </c>
    </row>
    <row r="94" spans="1:22" x14ac:dyDescent="0.25">
      <c r="A94" s="1" t="str">
        <f>VLOOKUP(B94,[1]Sheet1!$B:$S,18,0)</f>
        <v>47638277821</v>
      </c>
      <c r="B94" t="s">
        <v>362</v>
      </c>
      <c r="C94" t="str">
        <f>VLOOKUP(B94,[1]!Table1[[Nome]:[IdPerfilAcessoSistema]],4,0)</f>
        <v>promotor</v>
      </c>
      <c r="D94" t="str">
        <f>VLOOKUP(B94,[1]Sheet1!$B:$AG,32,0)</f>
        <v>Masculino</v>
      </c>
      <c r="E94" t="str">
        <f>VLOOKUP(B94,[1]Sheet1!$B:$O,14,0)</f>
        <v>11930054273</v>
      </c>
      <c r="F94" t="str">
        <f>VLOOKUP(B94,[1]Sheet1!$B:$AH,33,0)</f>
        <v>Ativo</v>
      </c>
      <c r="G94" t="str">
        <f>VLOOKUP(B94,[1]Sheet1!$B:$G,6,0)</f>
        <v>RUA ARTUR BERNARDES</v>
      </c>
      <c r="H94" t="str">
        <f>VLOOKUP(B94,[1]Sheet1!$B:$H,7,0)</f>
        <v>213</v>
      </c>
      <c r="I94" t="str">
        <f>VLOOKUP(B94,[1]Sheet1!$B:$J,9,0)</f>
        <v>CASA GRANDE</v>
      </c>
      <c r="J94" t="str">
        <f>VLOOKUP(B94,[1]Sheet1!$B:$K,10,0)</f>
        <v>DIADEMA</v>
      </c>
      <c r="K94" t="str">
        <f>VLOOKUP(B94,[1]Sheet1!$B:$L,11,0)</f>
        <v>SP</v>
      </c>
      <c r="L94" t="str">
        <f>VLOOKUP(B94,[1]Sheet1!$B:$F,5,0)</f>
        <v>09960-750</v>
      </c>
      <c r="M94" t="str">
        <f>VLOOKUP(B94,[1]Sheet1!$B:$M,12,0)</f>
        <v>-23.6966889</v>
      </c>
      <c r="N94" t="str">
        <f>VLOOKUP(B94,[1]Sheet1!$B:$N,13,0)</f>
        <v>-46.5990928</v>
      </c>
      <c r="U94" t="str">
        <f>VLOOKUP(V94,[1]Sheet1!$B:$S,18,0)</f>
        <v>34490966806</v>
      </c>
      <c r="V94" t="str">
        <f>VLOOKUP(B94,[1]Sheet1!$B:$AI,34,0)</f>
        <v>FABIO SEVERIO DA SILVA</v>
      </c>
    </row>
    <row r="95" spans="1:22" x14ac:dyDescent="0.25">
      <c r="A95" s="1" t="str">
        <f>VLOOKUP(B95,[1]Sheet1!$B:$S,18,0)</f>
        <v>38501887870</v>
      </c>
      <c r="B95" t="s">
        <v>2718</v>
      </c>
      <c r="C95" t="str">
        <f>VLOOKUP(B95,[1]!Table1[[Nome]:[IdPerfilAcessoSistema]],4,0)</f>
        <v>promotor</v>
      </c>
      <c r="D95" t="str">
        <f>VLOOKUP(B95,[1]Sheet1!$B:$AG,32,0)</f>
        <v>Masculino</v>
      </c>
      <c r="E95" t="str">
        <f>VLOOKUP(B95,[1]Sheet1!$B:$O,14,0)</f>
        <v/>
      </c>
      <c r="F95" t="str">
        <f>VLOOKUP(B95,[1]Sheet1!$B:$AH,33,0)</f>
        <v>Ativo</v>
      </c>
      <c r="G95" t="str">
        <f>VLOOKUP(B95,[1]Sheet1!$B:$G,6,0)</f>
        <v>ALAMEDA DOIS</v>
      </c>
      <c r="H95" t="str">
        <f>VLOOKUP(B95,[1]Sheet1!$B:$H,7,0)</f>
        <v>150</v>
      </c>
      <c r="I95" t="str">
        <f>VLOOKUP(B95,[1]Sheet1!$B:$J,9,0)</f>
        <v>SAMARITA</v>
      </c>
      <c r="J95" t="str">
        <f>VLOOKUP(B95,[1]Sheet1!$B:$K,10,0)</f>
        <v>SÃO VICENTE</v>
      </c>
      <c r="K95" t="str">
        <f>VLOOKUP(B95,[1]Sheet1!$B:$L,11,0)</f>
        <v>SP</v>
      </c>
      <c r="L95" t="str">
        <f>VLOOKUP(B95,[1]Sheet1!$B:$F,5,0)</f>
        <v>11345515</v>
      </c>
      <c r="M95" t="str">
        <f>VLOOKUP(B95,[1]Sheet1!$B:$M,12,0)</f>
        <v>-23.9919886</v>
      </c>
      <c r="N95" t="str">
        <f>VLOOKUP(B95,[1]Sheet1!$B:$N,13,0)</f>
        <v>-46.48649959999999</v>
      </c>
      <c r="U95" t="str">
        <f>VLOOKUP(V95,[1]Sheet1!$B:$S,18,0)</f>
        <v>32171796847</v>
      </c>
      <c r="V95" t="str">
        <f>VLOOKUP(B95,[1]Sheet1!$B:$AI,34,0)</f>
        <v>JOSE RODRIGUES VICENTE DA SILVA</v>
      </c>
    </row>
    <row r="96" spans="1:22" x14ac:dyDescent="0.25">
      <c r="A96" s="1" t="str">
        <f>VLOOKUP(B96,[1]Sheet1!$B:$S,18,0)</f>
        <v>02295662605</v>
      </c>
      <c r="B96" t="s">
        <v>5575</v>
      </c>
      <c r="C96" t="str">
        <f>VLOOKUP(B96,[1]!Table1[[Nome]:[IdPerfilAcessoSistema]],4,0)</f>
        <v>promotor</v>
      </c>
      <c r="D96" t="str">
        <f>VLOOKUP(B96,[1]Sheet1!$B:$AG,32,0)</f>
        <v>Feminino</v>
      </c>
      <c r="E96" t="str">
        <f>VLOOKUP(B96,[1]Sheet1!$B:$O,14,0)</f>
        <v>31973286088</v>
      </c>
      <c r="F96" t="str">
        <f>VLOOKUP(B96,[1]Sheet1!$B:$AH,33,0)</f>
        <v>Ativo</v>
      </c>
      <c r="G96" t="str">
        <f>VLOOKUP(B96,[1]Sheet1!$B:$G,6,0)</f>
        <v>RUA DOZE</v>
      </c>
      <c r="H96" t="str">
        <f>VLOOKUP(B96,[1]Sheet1!$B:$H,7,0)</f>
        <v>338</v>
      </c>
      <c r="I96" t="str">
        <f>VLOOKUP(B96,[1]Sheet1!$B:$J,9,0)</f>
        <v>MORADA NOVA</v>
      </c>
      <c r="J96" t="str">
        <f>VLOOKUP(B96,[1]Sheet1!$B:$K,10,0)</f>
        <v>CONTAGEM</v>
      </c>
      <c r="K96" t="str">
        <f>VLOOKUP(B96,[1]Sheet1!$B:$L,11,0)</f>
        <v>MG</v>
      </c>
      <c r="L96" t="str">
        <f>VLOOKUP(B96,[1]Sheet1!$B:$F,5,0)</f>
        <v>32143535</v>
      </c>
      <c r="M96" t="str">
        <f>VLOOKUP(B96,[1]Sheet1!$B:$M,12,0)</f>
        <v>-19.9059622</v>
      </c>
      <c r="N96" t="str">
        <f>VLOOKUP(B96,[1]Sheet1!$B:$N,13,0)</f>
        <v>-44.0276241</v>
      </c>
      <c r="U96" t="str">
        <f>VLOOKUP(V96,[1]Sheet1!$B:$S,18,0)</f>
        <v>07037553662</v>
      </c>
      <c r="V96" t="str">
        <f>VLOOKUP(B96,[1]Sheet1!$B:$AI,34,0)</f>
        <v>EVERTON MEDEIROS DA SILVA</v>
      </c>
    </row>
    <row r="97" spans="1:22" x14ac:dyDescent="0.25">
      <c r="A97" s="1" t="str">
        <f>VLOOKUP(B97,[1]Sheet1!$B:$S,18,0)</f>
        <v>10396665403</v>
      </c>
      <c r="B97" t="s">
        <v>6241</v>
      </c>
      <c r="C97" t="str">
        <f>VLOOKUP(B97,[1]!Table1[[Nome]:[IdPerfilAcessoSistema]],4,0)</f>
        <v>promotor</v>
      </c>
      <c r="D97" t="str">
        <f>VLOOKUP(B97,[1]Sheet1!$B:$AG,32,0)</f>
        <v>Masculino</v>
      </c>
      <c r="E97" t="str">
        <f>VLOOKUP(B97,[1]Sheet1!$B:$O,14,0)</f>
        <v>81989704933</v>
      </c>
      <c r="F97" t="str">
        <f>VLOOKUP(B97,[1]Sheet1!$B:$AH,33,0)</f>
        <v>Ativo</v>
      </c>
      <c r="G97" t="str">
        <f>VLOOKUP(B97,[1]Sheet1!$B:$G,6,0)</f>
        <v>RUA SETENTA</v>
      </c>
      <c r="H97" t="str">
        <f>VLOOKUP(B97,[1]Sheet1!$B:$H,7,0)</f>
        <v>33  4</v>
      </c>
      <c r="I97" t="str">
        <f>VLOOKUP(B97,[1]Sheet1!$B:$J,9,0)</f>
        <v>RIO DOCE</v>
      </c>
      <c r="J97" t="str">
        <f>VLOOKUP(B97,[1]Sheet1!$B:$K,10,0)</f>
        <v>OLINDA</v>
      </c>
      <c r="K97" t="str">
        <f>VLOOKUP(B97,[1]Sheet1!$B:$L,11,0)</f>
        <v>PE</v>
      </c>
      <c r="L97" t="str">
        <f>VLOOKUP(B97,[1]Sheet1!$B:$F,5,0)</f>
        <v>53090500</v>
      </c>
      <c r="M97" t="str">
        <f>VLOOKUP(B97,[1]Sheet1!$B:$M,12,0)</f>
        <v/>
      </c>
      <c r="N97" t="str">
        <f>VLOOKUP(B97,[1]Sheet1!$B:$N,13,0)</f>
        <v/>
      </c>
      <c r="U97" t="str">
        <f>VLOOKUP(V97,[1]Sheet1!$B:$S,18,0)</f>
        <v>06483513437</v>
      </c>
      <c r="V97" t="str">
        <f>VLOOKUP(B97,[1]Sheet1!$B:$AI,34,0)</f>
        <v>YURY GOMES DOS SANTOS</v>
      </c>
    </row>
    <row r="98" spans="1:22" x14ac:dyDescent="0.25">
      <c r="A98" s="1" t="str">
        <f>VLOOKUP(B98,[1]Sheet1!$B:$S,18,0)</f>
        <v>45414644896</v>
      </c>
      <c r="B98" t="s">
        <v>1246</v>
      </c>
      <c r="C98" t="str">
        <f>VLOOKUP(B98,[1]!Table1[[Nome]:[IdPerfilAcessoSistema]],4,0)</f>
        <v>promotor</v>
      </c>
      <c r="D98" t="str">
        <f>VLOOKUP(B98,[1]Sheet1!$B:$AG,32,0)</f>
        <v>Feminino</v>
      </c>
      <c r="E98" t="str">
        <f>VLOOKUP(B98,[1]Sheet1!$B:$O,14,0)</f>
        <v/>
      </c>
      <c r="F98" t="str">
        <f>VLOOKUP(B98,[1]Sheet1!$B:$AH,33,0)</f>
        <v>Ativo</v>
      </c>
      <c r="G98" t="str">
        <f>VLOOKUP(B98,[1]Sheet1!$B:$G,6,0)</f>
        <v>RUA RENASCER</v>
      </c>
      <c r="H98" t="str">
        <f>VLOOKUP(B98,[1]Sheet1!$B:$H,7,0)</f>
        <v>265</v>
      </c>
      <c r="I98" t="str">
        <f>VLOOKUP(B98,[1]Sheet1!$B:$J,9,0)</f>
        <v>JARDIM SANTO ANDRÉ</v>
      </c>
      <c r="J98" t="str">
        <f>VLOOKUP(B98,[1]Sheet1!$B:$K,10,0)</f>
        <v>SANTO ANDRÉ</v>
      </c>
      <c r="K98" t="str">
        <f>VLOOKUP(B98,[1]Sheet1!$B:$L,11,0)</f>
        <v>SP</v>
      </c>
      <c r="L98" t="str">
        <f>VLOOKUP(B98,[1]Sheet1!$B:$F,5,0)</f>
        <v>09132600</v>
      </c>
      <c r="M98" t="str">
        <f>VLOOKUP(B98,[1]Sheet1!$B:$M,12,0)</f>
        <v>-23.7141362</v>
      </c>
      <c r="N98" t="str">
        <f>VLOOKUP(B98,[1]Sheet1!$B:$N,13,0)</f>
        <v>-46.4976419</v>
      </c>
      <c r="U98" t="str">
        <f>VLOOKUP(V98,[1]Sheet1!$B:$S,18,0)</f>
        <v>37967450833</v>
      </c>
      <c r="V98" t="str">
        <f>VLOOKUP(B98,[1]Sheet1!$B:$AI,34,0)</f>
        <v>RAFAEL CAMPOS PEREIRA</v>
      </c>
    </row>
    <row r="99" spans="1:22" x14ac:dyDescent="0.25">
      <c r="A99" s="1" t="str">
        <f>VLOOKUP(B99,[1]Sheet1!$B:$S,18,0)</f>
        <v>46976860800</v>
      </c>
      <c r="B99" t="s">
        <v>5666</v>
      </c>
      <c r="C99" t="str">
        <f>VLOOKUP(B99,[1]!Table1[[Nome]:[IdPerfilAcessoSistema]],4,0)</f>
        <v>parttime6</v>
      </c>
      <c r="D99" t="str">
        <f>VLOOKUP(B99,[1]Sheet1!$B:$AG,32,0)</f>
        <v>Feminino</v>
      </c>
      <c r="E99" t="str">
        <f>VLOOKUP(B99,[1]Sheet1!$B:$O,14,0)</f>
        <v>11944814459</v>
      </c>
      <c r="F99" t="str">
        <f>VLOOKUP(B99,[1]Sheet1!$B:$AH,33,0)</f>
        <v>Ativo</v>
      </c>
      <c r="G99" t="str">
        <f>VLOOKUP(B99,[1]Sheet1!$B:$G,6,0)</f>
        <v>RUA SÃO SEBASTIÃO DA AMOREIRA</v>
      </c>
      <c r="H99" t="str">
        <f>VLOOKUP(B99,[1]Sheet1!$B:$H,7,0)</f>
        <v>218</v>
      </c>
      <c r="I99" t="str">
        <f>VLOOKUP(B99,[1]Sheet1!$B:$J,9,0)</f>
        <v>JARDIM JOVAIA</v>
      </c>
      <c r="J99" t="str">
        <f>VLOOKUP(B99,[1]Sheet1!$B:$K,10,0)</f>
        <v>GUARULHOS</v>
      </c>
      <c r="K99" t="str">
        <f>VLOOKUP(B99,[1]Sheet1!$B:$L,11,0)</f>
        <v>SP</v>
      </c>
      <c r="L99" t="str">
        <f>VLOOKUP(B99,[1]Sheet1!$B:$F,5,0)</f>
        <v>07132040</v>
      </c>
      <c r="M99" t="str">
        <f>VLOOKUP(B99,[1]Sheet1!$B:$M,12,0)</f>
        <v/>
      </c>
      <c r="N99" t="str">
        <f>VLOOKUP(B99,[1]Sheet1!$B:$N,13,0)</f>
        <v/>
      </c>
      <c r="U99" t="str">
        <f>VLOOKUP(V99,[1]Sheet1!$B:$S,18,0)</f>
        <v>35167797802</v>
      </c>
      <c r="V99" t="str">
        <f>VLOOKUP(B99,[1]Sheet1!$B:$AI,34,0)</f>
        <v>GILMAR TEIXEIRA DA SILVA</v>
      </c>
    </row>
    <row r="100" spans="1:22" x14ac:dyDescent="0.25">
      <c r="A100" s="1" t="str">
        <f>VLOOKUP(B100,[1]Sheet1!$B:$S,18,0)</f>
        <v>44588773801</v>
      </c>
      <c r="B100" t="s">
        <v>2440</v>
      </c>
      <c r="C100" t="str">
        <f>VLOOKUP(B100,[1]!Table1[[Nome]:[IdPerfilAcessoSistema]],4,0)</f>
        <v>promotor</v>
      </c>
      <c r="D100" t="str">
        <f>VLOOKUP(B100,[1]Sheet1!$B:$AG,32,0)</f>
        <v>Feminino</v>
      </c>
      <c r="E100" t="str">
        <f>VLOOKUP(B100,[1]Sheet1!$B:$O,14,0)</f>
        <v>11951132828</v>
      </c>
      <c r="F100" t="str">
        <f>VLOOKUP(B100,[1]Sheet1!$B:$AH,33,0)</f>
        <v>Ativo</v>
      </c>
      <c r="G100" t="str">
        <f>VLOOKUP(B100,[1]Sheet1!$B:$G,6,0)</f>
        <v>RUA DOS POMBOS</v>
      </c>
      <c r="H100" t="str">
        <f>VLOOKUP(B100,[1]Sheet1!$B:$H,7,0)</f>
        <v>25</v>
      </c>
      <c r="I100" t="str">
        <f>VLOOKUP(B100,[1]Sheet1!$B:$J,9,0)</f>
        <v>JARDIM FRANCISCO MENDES</v>
      </c>
      <c r="J100" t="str">
        <f>VLOOKUP(B100,[1]Sheet1!$B:$K,10,0)</f>
        <v>SÃO PAULO</v>
      </c>
      <c r="K100" t="str">
        <f>VLOOKUP(B100,[1]Sheet1!$B:$L,11,0)</f>
        <v>SP</v>
      </c>
      <c r="L100" t="str">
        <f>VLOOKUP(B100,[1]Sheet1!$B:$F,5,0)</f>
        <v>02366100</v>
      </c>
      <c r="M100" t="str">
        <f>VLOOKUP(B100,[1]Sheet1!$B:$M,12,0)</f>
        <v>-23.4412009</v>
      </c>
      <c r="N100" t="str">
        <f>VLOOKUP(B100,[1]Sheet1!$B:$N,13,0)</f>
        <v>-46.5905664</v>
      </c>
      <c r="U100" t="str">
        <f>VLOOKUP(V100,[1]Sheet1!$B:$S,18,0)</f>
        <v>38460634876</v>
      </c>
      <c r="V100" t="str">
        <f>VLOOKUP(B100,[1]Sheet1!$B:$AI,34,0)</f>
        <v>ISMALEN WILLIAN PEREIRA</v>
      </c>
    </row>
    <row r="101" spans="1:22" x14ac:dyDescent="0.25">
      <c r="A101" s="1" t="str">
        <f>VLOOKUP(B101,[1]Sheet1!$B:$S,18,0)</f>
        <v>06862265695</v>
      </c>
      <c r="B101" t="s">
        <v>4226</v>
      </c>
      <c r="C101" t="str">
        <f>VLOOKUP(B101,[1]!Table1[[Nome]:[IdPerfilAcessoSistema]],4,0)</f>
        <v>promotorexpress</v>
      </c>
      <c r="D101" t="str">
        <f>VLOOKUP(B101,[1]Sheet1!$B:$AG,32,0)</f>
        <v>Masculino</v>
      </c>
      <c r="E101" t="str">
        <f>VLOOKUP(B101,[1]Sheet1!$B:$O,14,0)</f>
        <v>33988918853</v>
      </c>
      <c r="F101" t="str">
        <f>VLOOKUP(B101,[1]Sheet1!$B:$AH,33,0)</f>
        <v>Ativo</v>
      </c>
      <c r="G101" t="str">
        <f>VLOOKUP(B101,[1]Sheet1!$B:$G,6,0)</f>
        <v>RUA ANTÔNIO DE PAIVA MEIRELLES</v>
      </c>
      <c r="H101" t="str">
        <f>VLOOKUP(B101,[1]Sheet1!$B:$H,7,0)</f>
        <v>158</v>
      </c>
      <c r="I101" t="str">
        <f>VLOOKUP(B101,[1]Sheet1!$B:$J,9,0)</f>
        <v>SERRA VERDE (VENDA NOVA)</v>
      </c>
      <c r="J101" t="str">
        <f>VLOOKUP(B101,[1]Sheet1!$B:$K,10,0)</f>
        <v>BELO HORIZONTE</v>
      </c>
      <c r="K101" t="str">
        <f>VLOOKUP(B101,[1]Sheet1!$B:$L,11,0)</f>
        <v>MG</v>
      </c>
      <c r="L101" t="str">
        <f>VLOOKUP(B101,[1]Sheet1!$B:$F,5,0)</f>
        <v>31630-390</v>
      </c>
      <c r="M101" t="str">
        <f>VLOOKUP(B101,[1]Sheet1!$B:$M,12,0)</f>
        <v>-19.7931815</v>
      </c>
      <c r="N101" t="str">
        <f>VLOOKUP(B101,[1]Sheet1!$B:$N,13,0)</f>
        <v>-43.9561572</v>
      </c>
      <c r="U101" t="str">
        <f>VLOOKUP(V101,[1]Sheet1!$B:$S,18,0)</f>
        <v>07037553662</v>
      </c>
      <c r="V101" t="str">
        <f>VLOOKUP(B101,[1]Sheet1!$B:$AI,34,0)</f>
        <v>EVERTON MEDEIROS DA SILVA</v>
      </c>
    </row>
    <row r="102" spans="1:22" x14ac:dyDescent="0.25">
      <c r="A102" s="1" t="str">
        <f>VLOOKUP(B102,[1]Sheet1!$B:$S,18,0)</f>
        <v>22702049800</v>
      </c>
      <c r="B102" t="s">
        <v>1217</v>
      </c>
      <c r="C102" t="str">
        <f>VLOOKUP(B102,[1]!Table1[[Nome]:[IdPerfilAcessoSistema]],4,0)</f>
        <v>promotor</v>
      </c>
      <c r="D102" t="str">
        <f>VLOOKUP(B102,[1]Sheet1!$B:$AG,32,0)</f>
        <v>Masculino</v>
      </c>
      <c r="E102" t="str">
        <f>VLOOKUP(B102,[1]Sheet1!$B:$O,14,0)</f>
        <v/>
      </c>
      <c r="F102" t="str">
        <f>VLOOKUP(B102,[1]Sheet1!$B:$AH,33,0)</f>
        <v>Ativo</v>
      </c>
      <c r="G102" t="str">
        <f>VLOOKUP(B102,[1]Sheet1!$B:$G,6,0)</f>
        <v>RUA HEITOR DOS PRAZERES</v>
      </c>
      <c r="H102" t="str">
        <f>VLOOKUP(B102,[1]Sheet1!$B:$H,7,0)</f>
        <v>620</v>
      </c>
      <c r="I102" t="str">
        <f>VLOOKUP(B102,[1]Sheet1!$B:$J,9,0)</f>
        <v>PARQUE RESIDENCIAL</v>
      </c>
      <c r="J102" t="str">
        <f>VLOOKUP(B102,[1]Sheet1!$B:$K,10,0)</f>
        <v>FRANCA</v>
      </c>
      <c r="K102" t="str">
        <f>VLOOKUP(B102,[1]Sheet1!$B:$L,11,0)</f>
        <v>SP</v>
      </c>
      <c r="L102" t="str">
        <f>VLOOKUP(B102,[1]Sheet1!$B:$F,5,0)</f>
        <v>14409208</v>
      </c>
      <c r="M102" t="str">
        <f>VLOOKUP(B102,[1]Sheet1!$B:$M,12,0)</f>
        <v>-20.5065035</v>
      </c>
      <c r="N102" t="str">
        <f>VLOOKUP(B102,[1]Sheet1!$B:$N,13,0)</f>
        <v>-47.39146909999999</v>
      </c>
      <c r="U102" t="str">
        <f>VLOOKUP(V102,[1]Sheet1!$B:$S,18,0)</f>
        <v>33648916807</v>
      </c>
      <c r="V102" t="str">
        <f>VLOOKUP(B102,[1]Sheet1!$B:$AI,34,0)</f>
        <v>RAFAEL BATISTA DA SILVA</v>
      </c>
    </row>
    <row r="103" spans="1:22" x14ac:dyDescent="0.25">
      <c r="A103" s="1" t="str">
        <f>VLOOKUP(B103,[1]Sheet1!$B:$S,18,0)</f>
        <v>40525200843</v>
      </c>
      <c r="B103" t="s">
        <v>996</v>
      </c>
      <c r="C103" t="str">
        <f>VLOOKUP(B103,[1]!Table1[[Nome]:[IdPerfilAcessoSistema]],4,0)</f>
        <v>promotor</v>
      </c>
      <c r="D103" t="str">
        <f>VLOOKUP(B103,[1]Sheet1!$B:$AG,32,0)</f>
        <v>Masculino</v>
      </c>
      <c r="E103" t="str">
        <f>VLOOKUP(B103,[1]Sheet1!$B:$O,14,0)</f>
        <v>16992545509</v>
      </c>
      <c r="F103" t="str">
        <f>VLOOKUP(B103,[1]Sheet1!$B:$AH,33,0)</f>
        <v>Ativo</v>
      </c>
      <c r="G103" t="str">
        <f>VLOOKUP(B103,[1]Sheet1!$B:$G,6,0)</f>
        <v>RUA TEMISTOCLES MASTROFRANCISCO</v>
      </c>
      <c r="H103" t="str">
        <f>VLOOKUP(B103,[1]Sheet1!$B:$H,7,0)</f>
        <v>47</v>
      </c>
      <c r="I103" t="str">
        <f>VLOOKUP(B103,[1]Sheet1!$B:$J,9,0)</f>
        <v>VILA SÃO JOSÉ</v>
      </c>
      <c r="J103" t="str">
        <f>VLOOKUP(B103,[1]Sheet1!$B:$K,10,0)</f>
        <v>SÃO CARLOS</v>
      </c>
      <c r="K103" t="str">
        <f>VLOOKUP(B103,[1]Sheet1!$B:$L,11,0)</f>
        <v>SP</v>
      </c>
      <c r="L103" t="str">
        <f>VLOOKUP(B103,[1]Sheet1!$B:$F,5,0)</f>
        <v>13567-130</v>
      </c>
      <c r="M103" t="str">
        <f>VLOOKUP(B103,[1]Sheet1!$B:$M,12,0)</f>
        <v>-22.0032444</v>
      </c>
      <c r="N103" t="str">
        <f>VLOOKUP(B103,[1]Sheet1!$B:$N,13,0)</f>
        <v>-47.8755675</v>
      </c>
      <c r="U103" t="str">
        <f>VLOOKUP(V103,[1]Sheet1!$B:$S,18,0)</f>
        <v>13429774837</v>
      </c>
      <c r="V103" t="str">
        <f>VLOOKUP(B103,[1]Sheet1!$B:$AI,34,0)</f>
        <v>LUCILENE SANCHES LASSO</v>
      </c>
    </row>
    <row r="104" spans="1:22" x14ac:dyDescent="0.25">
      <c r="A104" s="1" t="str">
        <f>VLOOKUP(B104,[1]Sheet1!$B:$S,18,0)</f>
        <v>42468733819</v>
      </c>
      <c r="B104" t="s">
        <v>44</v>
      </c>
      <c r="C104" t="str">
        <f>VLOOKUP(B104,[1]!Table1[[Nome]:[IdPerfilAcessoSistema]],4,0)</f>
        <v>promotorexpress</v>
      </c>
      <c r="D104" t="str">
        <f>VLOOKUP(B104,[1]Sheet1!$B:$AG,32,0)</f>
        <v>Masculino</v>
      </c>
      <c r="E104" t="str">
        <f>VLOOKUP(B104,[1]Sheet1!$B:$O,14,0)</f>
        <v>11968525043</v>
      </c>
      <c r="F104" t="str">
        <f>VLOOKUP(B104,[1]Sheet1!$B:$AH,33,0)</f>
        <v>Ativo</v>
      </c>
      <c r="G104" t="str">
        <f>VLOOKUP(B104,[1]Sheet1!$B:$G,6,0)</f>
        <v>RUA NAIN HASSAN RACHID</v>
      </c>
      <c r="H104" t="str">
        <f>VLOOKUP(B104,[1]Sheet1!$B:$H,7,0)</f>
        <v>271</v>
      </c>
      <c r="I104" t="str">
        <f>VLOOKUP(B104,[1]Sheet1!$B:$J,9,0)</f>
        <v>PARQUE CONTINENTAL</v>
      </c>
      <c r="J104" t="str">
        <f>VLOOKUP(B104,[1]Sheet1!$B:$K,10,0)</f>
        <v>GUARULHOS</v>
      </c>
      <c r="K104" t="str">
        <f>VLOOKUP(B104,[1]Sheet1!$B:$L,11,0)</f>
        <v>SP</v>
      </c>
      <c r="L104" t="str">
        <f>VLOOKUP(B104,[1]Sheet1!$B:$F,5,0)</f>
        <v>07135-153</v>
      </c>
      <c r="M104" t="str">
        <f>VLOOKUP(B104,[1]Sheet1!$B:$M,12,0)</f>
        <v>-23.4220502</v>
      </c>
      <c r="N104" t="str">
        <f>VLOOKUP(B104,[1]Sheet1!$B:$N,13,0)</f>
        <v>-46.5284326</v>
      </c>
      <c r="U104" t="str">
        <f>VLOOKUP(V104,[1]Sheet1!$B:$S,18,0)</f>
        <v>35167797802</v>
      </c>
      <c r="V104" t="str">
        <f>VLOOKUP(B104,[1]Sheet1!$B:$AI,34,0)</f>
        <v>GILMAR TEIXEIRA DA SILVA</v>
      </c>
    </row>
    <row r="105" spans="1:22" x14ac:dyDescent="0.25">
      <c r="A105" s="1" t="str">
        <f>VLOOKUP(B105,[1]Sheet1!$B:$S,18,0)</f>
        <v>01549366262</v>
      </c>
      <c r="B105" t="s">
        <v>5439</v>
      </c>
      <c r="C105" t="str">
        <f>VLOOKUP(B105,[1]!Table1[[Nome]:[IdPerfilAcessoSistema]],4,0)</f>
        <v>promotor</v>
      </c>
      <c r="D105" t="str">
        <f>VLOOKUP(B105,[1]Sheet1!$B:$AG,32,0)</f>
        <v>Masculino</v>
      </c>
      <c r="E105" t="str">
        <f>VLOOKUP(B105,[1]Sheet1!$B:$O,14,0)</f>
        <v>96991681869</v>
      </c>
      <c r="F105" t="str">
        <f>VLOOKUP(B105,[1]Sheet1!$B:$AH,33,0)</f>
        <v>Ativo</v>
      </c>
      <c r="G105" t="str">
        <f>VLOOKUP(B105,[1]Sheet1!$B:$G,6,0)</f>
        <v>RUA OSVALDO CRUZ</v>
      </c>
      <c r="H105" t="str">
        <f>VLOOKUP(B105,[1]Sheet1!$B:$H,7,0)</f>
        <v>2127</v>
      </c>
      <c r="I105" t="str">
        <f>VLOOKUP(B105,[1]Sheet1!$B:$J,9,0)</f>
        <v>PARAÍSO</v>
      </c>
      <c r="J105" t="str">
        <f>VLOOKUP(B105,[1]Sheet1!$B:$K,10,0)</f>
        <v>SANTANA</v>
      </c>
      <c r="K105" t="str">
        <f>VLOOKUP(B105,[1]Sheet1!$B:$L,11,0)</f>
        <v>AP</v>
      </c>
      <c r="L105" t="str">
        <f>VLOOKUP(B105,[1]Sheet1!$B:$F,5,0)</f>
        <v>68928003</v>
      </c>
      <c r="M105" t="str">
        <f>VLOOKUP(B105,[1]Sheet1!$B:$M,12,0)</f>
        <v>-0.0324136</v>
      </c>
      <c r="N105" t="str">
        <f>VLOOKUP(B105,[1]Sheet1!$B:$N,13,0)</f>
        <v>-51.1681681</v>
      </c>
      <c r="U105" t="str">
        <f>VLOOKUP(V105,[1]Sheet1!$B:$S,18,0)</f>
        <v>94351031204</v>
      </c>
      <c r="V105" t="str">
        <f>VLOOKUP(B105,[1]Sheet1!$B:$AI,34,0)</f>
        <v>CLAUDIO NEY PINHEIRO MACEDO</v>
      </c>
    </row>
    <row r="106" spans="1:22" x14ac:dyDescent="0.25">
      <c r="A106" s="1" t="str">
        <f>VLOOKUP(B106,[1]Sheet1!$B:$S,18,0)</f>
        <v>11068321407</v>
      </c>
      <c r="B106" t="s">
        <v>5499</v>
      </c>
      <c r="C106" t="str">
        <f>VLOOKUP(B106,[1]!Table1[[Nome]:[IdPerfilAcessoSistema]],4,0)</f>
        <v>promotor</v>
      </c>
      <c r="D106" t="str">
        <f>VLOOKUP(B106,[1]Sheet1!$B:$AG,32,0)</f>
        <v>Masculino</v>
      </c>
      <c r="E106" t="str">
        <f>VLOOKUP(B106,[1]Sheet1!$B:$O,14,0)</f>
        <v>82996373904</v>
      </c>
      <c r="F106" t="str">
        <f>VLOOKUP(B106,[1]Sheet1!$B:$AH,33,0)</f>
        <v>Ativo</v>
      </c>
      <c r="G106" t="str">
        <f>VLOOKUP(B106,[1]Sheet1!$B:$G,6,0)</f>
        <v>RUA ANTÔNIO MUNIZ</v>
      </c>
      <c r="H106" t="str">
        <f>VLOOKUP(B106,[1]Sheet1!$B:$H,7,0)</f>
        <v>71</v>
      </c>
      <c r="I106" t="str">
        <f>VLOOKUP(B106,[1]Sheet1!$B:$J,9,0)</f>
        <v>CANAFÍSTULA</v>
      </c>
      <c r="J106" t="str">
        <f>VLOOKUP(B106,[1]Sheet1!$B:$K,10,0)</f>
        <v>ARAPIRACA</v>
      </c>
      <c r="K106" t="str">
        <f>VLOOKUP(B106,[1]Sheet1!$B:$L,11,0)</f>
        <v>AL</v>
      </c>
      <c r="L106" t="str">
        <f>VLOOKUP(B106,[1]Sheet1!$B:$F,5,0)</f>
        <v>57302660</v>
      </c>
      <c r="M106" t="str">
        <f>VLOOKUP(B106,[1]Sheet1!$B:$M,12,0)</f>
        <v>-9.7618896</v>
      </c>
      <c r="N106" t="str">
        <f>VLOOKUP(B106,[1]Sheet1!$B:$N,13,0)</f>
        <v>-36.6292105</v>
      </c>
      <c r="U106" t="str">
        <f>VLOOKUP(V106,[1]Sheet1!$B:$S,18,0)</f>
        <v>08876222405</v>
      </c>
      <c r="V106" t="str">
        <f>VLOOKUP(B106,[1]Sheet1!$B:$AI,34,0)</f>
        <v>DOUGLAS SANTOS DE LIMA</v>
      </c>
    </row>
    <row r="107" spans="1:22" x14ac:dyDescent="0.25">
      <c r="A107" s="1" t="str">
        <f>VLOOKUP(B107,[1]Sheet1!$B:$S,18,0)</f>
        <v>47582493850</v>
      </c>
      <c r="B107" t="s">
        <v>1038</v>
      </c>
      <c r="C107" t="str">
        <f>VLOOKUP(B107,[1]!Table1[[Nome]:[IdPerfilAcessoSistema]],4,0)</f>
        <v>promotorexpress</v>
      </c>
      <c r="D107" t="str">
        <f>VLOOKUP(B107,[1]Sheet1!$B:$AG,32,0)</f>
        <v>Masculino</v>
      </c>
      <c r="E107" t="str">
        <f>VLOOKUP(B107,[1]Sheet1!$B:$O,14,0)</f>
        <v>11972712179</v>
      </c>
      <c r="F107" t="str">
        <f>VLOOKUP(B107,[1]Sheet1!$B:$AH,33,0)</f>
        <v>Ativo</v>
      </c>
      <c r="G107" t="str">
        <f>VLOOKUP(B107,[1]Sheet1!$B:$G,6,0)</f>
        <v>ESTRADA SEVERINO</v>
      </c>
      <c r="H107" t="str">
        <f>VLOOKUP(B107,[1]Sheet1!$B:$H,7,0)</f>
        <v>200</v>
      </c>
      <c r="I107" t="str">
        <f>VLOOKUP(B107,[1]Sheet1!$B:$J,9,0)</f>
        <v>IPANEMA</v>
      </c>
      <c r="J107" t="str">
        <f>VLOOKUP(B107,[1]Sheet1!$B:$K,10,0)</f>
        <v>GUARAREMA</v>
      </c>
      <c r="K107" t="str">
        <f>VLOOKUP(B107,[1]Sheet1!$B:$L,11,0)</f>
        <v>SP</v>
      </c>
      <c r="L107" t="str">
        <f>VLOOKUP(B107,[1]Sheet1!$B:$F,5,0)</f>
        <v>08900000</v>
      </c>
      <c r="M107" t="str">
        <f>VLOOKUP(B107,[1]Sheet1!$B:$M,12,0)</f>
        <v>-23.4347967</v>
      </c>
      <c r="N107" t="str">
        <f>VLOOKUP(B107,[1]Sheet1!$B:$N,13,0)</f>
        <v>-46.0372508</v>
      </c>
      <c r="U107" t="str">
        <f>VLOOKUP(V107,[1]Sheet1!$B:$S,18,0)</f>
        <v>38080421846</v>
      </c>
      <c r="V107" t="str">
        <f>VLOOKUP(B107,[1]Sheet1!$B:$AI,34,0)</f>
        <v>MARCOS VINICIUS PORTELA</v>
      </c>
    </row>
    <row r="108" spans="1:22" x14ac:dyDescent="0.25">
      <c r="A108" s="1" t="str">
        <f>VLOOKUP(B108,[1]Sheet1!$B:$S,18,0)</f>
        <v>06644192599</v>
      </c>
      <c r="B108" t="s">
        <v>5785</v>
      </c>
      <c r="C108" t="str">
        <f>VLOOKUP(B108,[1]!Table1[[Nome]:[IdPerfilAcessoSistema]],4,0)</f>
        <v>promotor</v>
      </c>
      <c r="D108" t="str">
        <f>VLOOKUP(B108,[1]Sheet1!$B:$AG,32,0)</f>
        <v>Masculino</v>
      </c>
      <c r="E108" t="str">
        <f>VLOOKUP(B108,[1]Sheet1!$B:$O,14,0)</f>
        <v>77991418832</v>
      </c>
      <c r="F108" t="str">
        <f>VLOOKUP(B108,[1]Sheet1!$B:$AH,33,0)</f>
        <v>Ativo</v>
      </c>
      <c r="G108" t="str">
        <f>VLOOKUP(B108,[1]Sheet1!$B:$G,6,0)</f>
        <v>RUA MORRO PARA</v>
      </c>
      <c r="H108" t="str">
        <f>VLOOKUP(B108,[1]Sheet1!$B:$H,7,0)</f>
        <v>34</v>
      </c>
      <c r="I108" t="str">
        <f>VLOOKUP(B108,[1]Sheet1!$B:$J,9,0)</f>
        <v>MONTE PASCOAL</v>
      </c>
      <c r="J108" t="str">
        <f>VLOOKUP(B108,[1]Sheet1!$B:$K,10,0)</f>
        <v>GUANAMBI</v>
      </c>
      <c r="K108" t="str">
        <f>VLOOKUP(B108,[1]Sheet1!$B:$L,11,0)</f>
        <v>BA</v>
      </c>
      <c r="L108" t="str">
        <f>VLOOKUP(B108,[1]Sheet1!$B:$F,5,0)</f>
        <v>46430000</v>
      </c>
      <c r="M108" t="str">
        <f>VLOOKUP(B108,[1]Sheet1!$B:$M,12,0)</f>
        <v>-14.2223797</v>
      </c>
      <c r="N108" t="str">
        <f>VLOOKUP(B108,[1]Sheet1!$B:$N,13,0)</f>
        <v>-42.7841411</v>
      </c>
      <c r="U108" t="str">
        <f>VLOOKUP(V108,[1]Sheet1!$B:$S,18,0)</f>
        <v>97616109500</v>
      </c>
      <c r="V108" t="str">
        <f>VLOOKUP(B108,[1]Sheet1!$B:$AI,34,0)</f>
        <v>JECONIS MORAES DOS REIS</v>
      </c>
    </row>
    <row r="109" spans="1:22" x14ac:dyDescent="0.25">
      <c r="A109" s="1" t="str">
        <f>VLOOKUP(B109,[1]Sheet1!$B:$S,18,0)</f>
        <v>06718457566</v>
      </c>
      <c r="B109" t="s">
        <v>2564</v>
      </c>
      <c r="C109" t="str">
        <f>VLOOKUP(B109,[1]!Table1[[Nome]:[IdPerfilAcessoSistema]],4,0)</f>
        <v>promotor</v>
      </c>
      <c r="D109" t="str">
        <f>VLOOKUP(B109,[1]Sheet1!$B:$AG,32,0)</f>
        <v>Masculino</v>
      </c>
      <c r="E109" t="str">
        <f>VLOOKUP(B109,[1]Sheet1!$B:$O,14,0)</f>
        <v>75988921337</v>
      </c>
      <c r="F109" t="str">
        <f>VLOOKUP(B109,[1]Sheet1!$B:$AH,33,0)</f>
        <v>Ativo</v>
      </c>
      <c r="G109" t="str">
        <f>VLOOKUP(B109,[1]Sheet1!$B:$G,6,0)</f>
        <v>RUA JOÃO GOULART</v>
      </c>
      <c r="H109" t="str">
        <f>VLOOKUP(B109,[1]Sheet1!$B:$H,7,0)</f>
        <v>290 A</v>
      </c>
      <c r="I109" t="str">
        <f>VLOOKUP(B109,[1]Sheet1!$B:$J,9,0)</f>
        <v>PERPÉTUO SOCORRO</v>
      </c>
      <c r="J109" t="str">
        <f>VLOOKUP(B109,[1]Sheet1!$B:$K,10,0)</f>
        <v>PAULO AFONSO</v>
      </c>
      <c r="K109" t="str">
        <f>VLOOKUP(B109,[1]Sheet1!$B:$L,11,0)</f>
        <v>BA</v>
      </c>
      <c r="L109" t="str">
        <f>VLOOKUP(B109,[1]Sheet1!$B:$F,5,0)</f>
        <v>48603030</v>
      </c>
      <c r="M109" t="str">
        <f>VLOOKUP(B109,[1]Sheet1!$B:$M,12,0)</f>
        <v>-9.4083684</v>
      </c>
      <c r="N109" t="str">
        <f>VLOOKUP(B109,[1]Sheet1!$B:$N,13,0)</f>
        <v>-38.2248315</v>
      </c>
      <c r="U109" t="str">
        <f>VLOOKUP(V109,[1]Sheet1!$B:$S,18,0)</f>
        <v>97616109500</v>
      </c>
      <c r="V109" t="str">
        <f>VLOOKUP(B109,[1]Sheet1!$B:$AI,34,0)</f>
        <v>JECONIS MORAES DOS REIS</v>
      </c>
    </row>
    <row r="110" spans="1:22" x14ac:dyDescent="0.25">
      <c r="A110" s="1" t="str">
        <f>VLOOKUP(B110,[1]Sheet1!$B:$S,18,0)</f>
        <v>48116212800</v>
      </c>
      <c r="B110" t="s">
        <v>3560</v>
      </c>
      <c r="C110" t="str">
        <f>VLOOKUP(B110,[1]!Table1[[Nome]:[IdPerfilAcessoSistema]],4,0)</f>
        <v>promotor</v>
      </c>
      <c r="D110" t="str">
        <f>VLOOKUP(B110,[1]Sheet1!$B:$AG,32,0)</f>
        <v>Masculino</v>
      </c>
      <c r="E110" t="str">
        <f>VLOOKUP(B110,[1]Sheet1!$B:$O,14,0)</f>
        <v>11981778437</v>
      </c>
      <c r="F110" t="str">
        <f>VLOOKUP(B110,[1]Sheet1!$B:$AH,33,0)</f>
        <v>Ativo</v>
      </c>
      <c r="G110" t="str">
        <f>VLOOKUP(B110,[1]Sheet1!$B:$G,6,0)</f>
        <v>RUA LAMPADOSA</v>
      </c>
      <c r="H110" t="str">
        <f>VLOOKUP(B110,[1]Sheet1!$B:$H,7,0)</f>
        <v>19</v>
      </c>
      <c r="I110" t="str">
        <f>VLOOKUP(B110,[1]Sheet1!$B:$J,9,0)</f>
        <v>VILA PROGRESSO (ZONA SUL)</v>
      </c>
      <c r="J110" t="str">
        <f>VLOOKUP(B110,[1]Sheet1!$B:$K,10,0)</f>
        <v>SÃO PAULO</v>
      </c>
      <c r="K110" t="str">
        <f>VLOOKUP(B110,[1]Sheet1!$B:$L,11,0)</f>
        <v>SP</v>
      </c>
      <c r="L110" t="str">
        <f>VLOOKUP(B110,[1]Sheet1!$B:$F,5,0)</f>
        <v>04830-220</v>
      </c>
      <c r="M110" t="str">
        <f>VLOOKUP(B110,[1]Sheet1!$B:$M,12,0)</f>
        <v>-23.7282824</v>
      </c>
      <c r="N110" t="str">
        <f>VLOOKUP(B110,[1]Sheet1!$B:$N,13,0)</f>
        <v>-46.7004536</v>
      </c>
      <c r="U110" t="str">
        <f>VLOOKUP(V110,[1]Sheet1!$B:$S,18,0)</f>
        <v>03741293555</v>
      </c>
      <c r="V110" t="str">
        <f>VLOOKUP(B110,[1]Sheet1!$B:$AI,34,0)</f>
        <v>IVANILTON DE OLIVEIRA UMBURANA</v>
      </c>
    </row>
    <row r="111" spans="1:22" x14ac:dyDescent="0.25">
      <c r="A111" s="1" t="str">
        <f>VLOOKUP(B111,[1]Sheet1!$B:$S,18,0)</f>
        <v>40802872832</v>
      </c>
      <c r="B111" t="s">
        <v>3594</v>
      </c>
      <c r="C111" t="str">
        <f>VLOOKUP(B111,[1]!Table1[[Nome]:[IdPerfilAcessoSistema]],4,0)</f>
        <v>promotor</v>
      </c>
      <c r="D111" t="str">
        <f>VLOOKUP(B111,[1]Sheet1!$B:$AG,32,0)</f>
        <v>Masculino</v>
      </c>
      <c r="E111" t="str">
        <f>VLOOKUP(B111,[1]Sheet1!$B:$O,14,0)</f>
        <v>11987317698</v>
      </c>
      <c r="F111" t="str">
        <f>VLOOKUP(B111,[1]Sheet1!$B:$AH,33,0)</f>
        <v>Ativo</v>
      </c>
      <c r="G111" t="str">
        <f>VLOOKUP(B111,[1]Sheet1!$B:$G,6,0)</f>
        <v>RUA ÂNGELO SALVADORE</v>
      </c>
      <c r="H111" t="str">
        <f>VLOOKUP(B111,[1]Sheet1!$B:$H,7,0)</f>
        <v>48</v>
      </c>
      <c r="I111" t="str">
        <f>VLOOKUP(B111,[1]Sheet1!$B:$J,9,0)</f>
        <v>CONJUNTO PROMORAR SÃO LUIS</v>
      </c>
      <c r="J111" t="str">
        <f>VLOOKUP(B111,[1]Sheet1!$B:$K,10,0)</f>
        <v>SÃO PAULO</v>
      </c>
      <c r="K111" t="str">
        <f>VLOOKUP(B111,[1]Sheet1!$B:$L,11,0)</f>
        <v>SP</v>
      </c>
      <c r="L111" t="str">
        <f>VLOOKUP(B111,[1]Sheet1!$B:$F,5,0)</f>
        <v>05846070</v>
      </c>
      <c r="M111" t="str">
        <f>VLOOKUP(B111,[1]Sheet1!$B:$M,12,0)</f>
        <v>-23.6589465</v>
      </c>
      <c r="N111" t="str">
        <f>VLOOKUP(B111,[1]Sheet1!$B:$N,13,0)</f>
        <v>-46.7445756</v>
      </c>
      <c r="U111" t="str">
        <f>VLOOKUP(V111,[1]Sheet1!$B:$S,18,0)</f>
        <v>03741293555</v>
      </c>
      <c r="V111" t="str">
        <f>VLOOKUP(B111,[1]Sheet1!$B:$AI,34,0)</f>
        <v>IVANILTON DE OLIVEIRA UMBURANA</v>
      </c>
    </row>
    <row r="112" spans="1:22" x14ac:dyDescent="0.25">
      <c r="A112" s="1" t="str">
        <f>VLOOKUP(B112,[1]Sheet1!$B:$S,18,0)</f>
        <v>07519579921</v>
      </c>
      <c r="B112" t="s">
        <v>4189</v>
      </c>
      <c r="C112" t="str">
        <f>VLOOKUP(B112,[1]!Table1[[Nome]:[IdPerfilAcessoSistema]],4,0)</f>
        <v>promotor</v>
      </c>
      <c r="D112" t="str">
        <f>VLOOKUP(B112,[1]Sheet1!$B:$AG,32,0)</f>
        <v>Feminino</v>
      </c>
      <c r="E112" t="str">
        <f>VLOOKUP(B112,[1]Sheet1!$B:$O,14,0)</f>
        <v>47984822102</v>
      </c>
      <c r="F112" t="str">
        <f>VLOOKUP(B112,[1]Sheet1!$B:$AH,33,0)</f>
        <v>Ativo</v>
      </c>
      <c r="G112" t="str">
        <f>VLOOKUP(B112,[1]Sheet1!$B:$G,6,0)</f>
        <v>RUA GABRIEL HOEPERS</v>
      </c>
      <c r="H112" t="str">
        <f>VLOOKUP(B112,[1]Sheet1!$B:$H,7,0)</f>
        <v>SN</v>
      </c>
      <c r="I112" t="str">
        <f>VLOOKUP(B112,[1]Sheet1!$B:$J,9,0)</f>
        <v>MORRO DO MEIO</v>
      </c>
      <c r="J112" t="str">
        <f>VLOOKUP(B112,[1]Sheet1!$B:$K,10,0)</f>
        <v>JOINVILLE</v>
      </c>
      <c r="K112" t="str">
        <f>VLOOKUP(B112,[1]Sheet1!$B:$L,11,0)</f>
        <v>SC</v>
      </c>
      <c r="L112" t="str">
        <f>VLOOKUP(B112,[1]Sheet1!$B:$F,5,0)</f>
        <v>89215103</v>
      </c>
      <c r="M112" t="str">
        <f>VLOOKUP(B112,[1]Sheet1!$B:$M,12,0)</f>
        <v>-26.3312916</v>
      </c>
      <c r="N112" t="str">
        <f>VLOOKUP(B112,[1]Sheet1!$B:$N,13,0)</f>
        <v>-48.911171</v>
      </c>
      <c r="U112" t="str">
        <f>VLOOKUP(V112,[1]Sheet1!$B:$S,18,0)</f>
        <v>03455070965</v>
      </c>
      <c r="V112" t="str">
        <f>VLOOKUP(B112,[1]Sheet1!$B:$AI,34,0)</f>
        <v>ELIANE CRISTINA GRACIOLI DE JESUS</v>
      </c>
    </row>
    <row r="113" spans="1:22" x14ac:dyDescent="0.25">
      <c r="A113" s="1" t="str">
        <f>VLOOKUP(B113,[1]Sheet1!$B:$S,18,0)</f>
        <v>38063489870</v>
      </c>
      <c r="B113" t="s">
        <v>1435</v>
      </c>
      <c r="C113" t="str">
        <f>VLOOKUP(B113,[1]!Table1[[Nome]:[IdPerfilAcessoSistema]],4,0)</f>
        <v>promotor</v>
      </c>
      <c r="D113" t="str">
        <f>VLOOKUP(B113,[1]Sheet1!$B:$AG,32,0)</f>
        <v>Feminino</v>
      </c>
      <c r="E113" t="str">
        <f>VLOOKUP(B113,[1]Sheet1!$B:$O,14,0)</f>
        <v>18997492451</v>
      </c>
      <c r="F113" t="str">
        <f>VLOOKUP(B113,[1]Sheet1!$B:$AH,33,0)</f>
        <v>Ativo</v>
      </c>
      <c r="G113" t="str">
        <f>VLOOKUP(B113,[1]Sheet1!$B:$G,6,0)</f>
        <v>RUA JOSÉ VITURINO DA SILVA</v>
      </c>
      <c r="H113" t="str">
        <f>VLOOKUP(B113,[1]Sheet1!$B:$H,7,0)</f>
        <v>25</v>
      </c>
      <c r="I113" t="str">
        <f>VLOOKUP(B113,[1]Sheet1!$B:$J,9,0)</f>
        <v>JARDIM VALE DO SOL</v>
      </c>
      <c r="J113" t="str">
        <f>VLOOKUP(B113,[1]Sheet1!$B:$K,10,0)</f>
        <v>PRESIDENTE PRUDENTE</v>
      </c>
      <c r="K113" t="str">
        <f>VLOOKUP(B113,[1]Sheet1!$B:$L,11,0)</f>
        <v>SP</v>
      </c>
      <c r="L113" t="str">
        <f>VLOOKUP(B113,[1]Sheet1!$B:$F,5,0)</f>
        <v>19063-517</v>
      </c>
      <c r="M113" t="str">
        <f>VLOOKUP(B113,[1]Sheet1!$B:$M,12,0)</f>
        <v>-7.225963699999999</v>
      </c>
      <c r="N113" t="str">
        <f>VLOOKUP(B113,[1]Sheet1!$B:$N,13,0)</f>
        <v>-35.9193734</v>
      </c>
      <c r="U113" t="str">
        <f>VLOOKUP(V113,[1]Sheet1!$B:$S,18,0)</f>
        <v>39855609867</v>
      </c>
      <c r="V113" t="str">
        <f>VLOOKUP(B113,[1]Sheet1!$B:$AI,34,0)</f>
        <v>RUAN HENRIQUE DOS SANTOS</v>
      </c>
    </row>
    <row r="114" spans="1:22" x14ac:dyDescent="0.25">
      <c r="A114" s="1" t="str">
        <f>VLOOKUP(B114,[1]Sheet1!$B:$S,18,0)</f>
        <v>05081686514</v>
      </c>
      <c r="B114" t="s">
        <v>189</v>
      </c>
      <c r="C114" t="str">
        <f>VLOOKUP(B114,[1]!Table1[[Nome]:[IdPerfilAcessoSistema]],4,0)</f>
        <v>promotorexpress</v>
      </c>
      <c r="D114" t="str">
        <f>VLOOKUP(B114,[1]Sheet1!$B:$AG,32,0)</f>
        <v>Feminino</v>
      </c>
      <c r="E114" t="str">
        <f>VLOOKUP(B114,[1]Sheet1!$B:$O,14,0)</f>
        <v>11972858657</v>
      </c>
      <c r="F114" t="str">
        <f>VLOOKUP(B114,[1]Sheet1!$B:$AH,33,0)</f>
        <v>Ativo</v>
      </c>
      <c r="G114" t="str">
        <f>VLOOKUP(B114,[1]Sheet1!$B:$G,6,0)</f>
        <v>RUA AQUIDABAN</v>
      </c>
      <c r="H114" t="str">
        <f>VLOOKUP(B114,[1]Sheet1!$B:$H,7,0)</f>
        <v>218</v>
      </c>
      <c r="I114" t="str">
        <f>VLOOKUP(B114,[1]Sheet1!$B:$J,9,0)</f>
        <v>JARDIM SANTA RITA DE CÁSSIA</v>
      </c>
      <c r="J114" t="str">
        <f>VLOOKUP(B114,[1]Sheet1!$B:$K,10,0)</f>
        <v>BRAGANÇA PAULISTA</v>
      </c>
      <c r="K114" t="str">
        <f>VLOOKUP(B114,[1]Sheet1!$B:$L,11,0)</f>
        <v>SP</v>
      </c>
      <c r="L114" t="str">
        <f>VLOOKUP(B114,[1]Sheet1!$B:$F,5,0)</f>
        <v>12914270</v>
      </c>
      <c r="M114" t="str">
        <f>VLOOKUP(B114,[1]Sheet1!$B:$M,12,0)</f>
        <v>-19.9201228</v>
      </c>
      <c r="N114" t="str">
        <f>VLOOKUP(B114,[1]Sheet1!$B:$N,13,0)</f>
        <v>-43.9718686</v>
      </c>
      <c r="U114" t="str">
        <f>VLOOKUP(V114,[1]Sheet1!$B:$S,18,0)</f>
        <v>28607683861</v>
      </c>
      <c r="V114" t="str">
        <f>VLOOKUP(B114,[1]Sheet1!$B:$AI,34,0)</f>
        <v>CARLOS ANDRE BEZERRA MONTEIRO</v>
      </c>
    </row>
    <row r="115" spans="1:22" x14ac:dyDescent="0.25">
      <c r="A115" s="1" t="str">
        <f>VLOOKUP(B115,[1]Sheet1!$B:$S,18,0)</f>
        <v>22456917847</v>
      </c>
      <c r="B115" t="s">
        <v>4369</v>
      </c>
      <c r="C115" t="str">
        <f>VLOOKUP(B115,[1]!Table1[[Nome]:[IdPerfilAcessoSistema]],4,0)</f>
        <v>promotorexpress</v>
      </c>
      <c r="D115" t="str">
        <f>VLOOKUP(B115,[1]Sheet1!$B:$AG,32,0)</f>
        <v>Indefinido</v>
      </c>
      <c r="E115" t="str">
        <f>VLOOKUP(B115,[1]Sheet1!$B:$O,14,0)</f>
        <v>11986681635</v>
      </c>
      <c r="F115" t="str">
        <f>VLOOKUP(B115,[1]Sheet1!$B:$AH,33,0)</f>
        <v>Ativo</v>
      </c>
      <c r="G115" t="str">
        <f>VLOOKUP(B115,[1]Sheet1!$B:$G,6,0)</f>
        <v>RUA DOM FRANCISCO MANUEL VIEIRA</v>
      </c>
      <c r="H115" t="str">
        <f>VLOOKUP(B115,[1]Sheet1!$B:$H,7,0)</f>
        <v>51</v>
      </c>
      <c r="I115" t="str">
        <f>VLOOKUP(B115,[1]Sheet1!$B:$J,9,0)</f>
        <v>SANTA MARIA</v>
      </c>
      <c r="J115" t="str">
        <f>VLOOKUP(B115,[1]Sheet1!$B:$K,10,0)</f>
        <v>OSASCO</v>
      </c>
      <c r="K115" t="str">
        <f>VLOOKUP(B115,[1]Sheet1!$B:$L,11,0)</f>
        <v>SP</v>
      </c>
      <c r="L115" t="str">
        <f>VLOOKUP(B115,[1]Sheet1!$B:$F,5,0)</f>
        <v>06147015</v>
      </c>
      <c r="M115" t="str">
        <f>VLOOKUP(B115,[1]Sheet1!$B:$M,12,0)</f>
        <v>-23.5753724</v>
      </c>
      <c r="N115" t="str">
        <f>VLOOKUP(B115,[1]Sheet1!$B:$N,13,0)</f>
        <v>-46.8074837</v>
      </c>
      <c r="U115" t="str">
        <f>VLOOKUP(V115,[1]Sheet1!$B:$S,18,0)</f>
        <v>44739673878</v>
      </c>
      <c r="V115" t="str">
        <f>VLOOKUP(B115,[1]Sheet1!$B:$AI,34,0)</f>
        <v>HERBERT WESLEY DE FREITAS SILVA</v>
      </c>
    </row>
    <row r="116" spans="1:22" x14ac:dyDescent="0.25">
      <c r="A116" s="1" t="str">
        <f>VLOOKUP(B116,[1]Sheet1!$B:$S,18,0)</f>
        <v>12559501880</v>
      </c>
      <c r="B116" t="s">
        <v>769</v>
      </c>
      <c r="C116" t="str">
        <f>VLOOKUP(B116,[1]!Table1[[Nome]:[IdPerfilAcessoSistema]],4,0)</f>
        <v>promotorexpress</v>
      </c>
      <c r="D116" t="str">
        <f>VLOOKUP(B116,[1]Sheet1!$B:$AG,32,0)</f>
        <v>Masculino</v>
      </c>
      <c r="E116" t="str">
        <f>VLOOKUP(B116,[1]Sheet1!$B:$O,14,0)</f>
        <v>946164073</v>
      </c>
      <c r="F116" t="str">
        <f>VLOOKUP(B116,[1]Sheet1!$B:$AH,33,0)</f>
        <v>Ativo</v>
      </c>
      <c r="G116" t="str">
        <f>VLOOKUP(B116,[1]Sheet1!$B:$G,6,0)</f>
        <v>RUA SETE CIDADES</v>
      </c>
      <c r="H116" t="str">
        <f>VLOOKUP(B116,[1]Sheet1!$B:$H,7,0)</f>
        <v>54</v>
      </c>
      <c r="I116" t="str">
        <f>VLOOKUP(B116,[1]Sheet1!$B:$J,9,0)</f>
        <v>PARQUE TOMAS SARAIVA</v>
      </c>
      <c r="J116" t="str">
        <f>VLOOKUP(B116,[1]Sheet1!$B:$K,10,0)</f>
        <v>SÃO PAULO</v>
      </c>
      <c r="K116" t="str">
        <f>VLOOKUP(B116,[1]Sheet1!$B:$L,11,0)</f>
        <v>SP</v>
      </c>
      <c r="L116" t="str">
        <f>VLOOKUP(B116,[1]Sheet1!$B:$F,5,0)</f>
        <v>03284-040</v>
      </c>
      <c r="M116" t="str">
        <f>VLOOKUP(B116,[1]Sheet1!$B:$M,12,0)</f>
        <v>-23.5865628</v>
      </c>
      <c r="N116" t="str">
        <f>VLOOKUP(B116,[1]Sheet1!$B:$N,13,0)</f>
        <v>-46.5380029</v>
      </c>
      <c r="U116" t="str">
        <f>VLOOKUP(V116,[1]Sheet1!$B:$S,18,0)</f>
        <v>39290628871</v>
      </c>
      <c r="V116" t="str">
        <f>VLOOKUP(B116,[1]Sheet1!$B:$AI,34,0)</f>
        <v>JONATAS ANTUNES CARVALHO</v>
      </c>
    </row>
    <row r="117" spans="1:22" x14ac:dyDescent="0.25">
      <c r="A117" s="1" t="str">
        <f>VLOOKUP(B117,[1]Sheet1!$B:$S,18,0)</f>
        <v>22760394859</v>
      </c>
      <c r="B117" t="s">
        <v>654</v>
      </c>
      <c r="C117" t="str">
        <f>VLOOKUP(B117,[1]!Table1[[Nome]:[IdPerfilAcessoSistema]],4,0)</f>
        <v>promotorexpress</v>
      </c>
      <c r="D117" t="str">
        <f>VLOOKUP(B117,[1]Sheet1!$B:$AG,32,0)</f>
        <v>Masculino</v>
      </c>
      <c r="E117" t="str">
        <f>VLOOKUP(B117,[1]Sheet1!$B:$O,14,0)</f>
        <v>11970897658</v>
      </c>
      <c r="F117" t="str">
        <f>VLOOKUP(B117,[1]Sheet1!$B:$AH,33,0)</f>
        <v>Ativo</v>
      </c>
      <c r="G117" t="str">
        <f>VLOOKUP(B117,[1]Sheet1!$B:$G,6,0)</f>
        <v>PRAÇA ALBERTO DA VEIGA GUIGNARD</v>
      </c>
      <c r="H117" t="str">
        <f>VLOOKUP(B117,[1]Sheet1!$B:$H,7,0)</f>
        <v>95</v>
      </c>
      <c r="I117" t="str">
        <f>VLOOKUP(B117,[1]Sheet1!$B:$J,9,0)</f>
        <v>JARDIM SÍLVIA</v>
      </c>
      <c r="J117" t="str">
        <f>VLOOKUP(B117,[1]Sheet1!$B:$K,10,0)</f>
        <v>EMBU DAS ARTES</v>
      </c>
      <c r="K117" t="str">
        <f>VLOOKUP(B117,[1]Sheet1!$B:$L,11,0)</f>
        <v>SP</v>
      </c>
      <c r="L117" t="str">
        <f>VLOOKUP(B117,[1]Sheet1!$B:$F,5,0)</f>
        <v>06804300</v>
      </c>
      <c r="M117" t="str">
        <f>VLOOKUP(B117,[1]Sheet1!$B:$M,12,0)</f>
        <v>-23.6472413</v>
      </c>
      <c r="N117" t="str">
        <f>VLOOKUP(B117,[1]Sheet1!$B:$N,13,0)</f>
        <v>-46.8516269</v>
      </c>
      <c r="U117" t="str">
        <f>VLOOKUP(V117,[1]Sheet1!$B:$S,18,0)</f>
        <v>03741293555</v>
      </c>
      <c r="V117" t="str">
        <f>VLOOKUP(B117,[1]Sheet1!$B:$AI,34,0)</f>
        <v>IVANILTON DE OLIVEIRA UMBURANA</v>
      </c>
    </row>
    <row r="118" spans="1:22" x14ac:dyDescent="0.25">
      <c r="A118" s="1" t="str">
        <f>VLOOKUP(B118,[1]Sheet1!$B:$S,18,0)</f>
        <v>03874844420</v>
      </c>
      <c r="B118" t="s">
        <v>2054</v>
      </c>
      <c r="C118" t="str">
        <f>VLOOKUP(B118,[1]!Table1[[Nome]:[IdPerfilAcessoSistema]],4,0)</f>
        <v>promotor</v>
      </c>
      <c r="D118" t="str">
        <f>VLOOKUP(B118,[1]Sheet1!$B:$AG,32,0)</f>
        <v>Masculino</v>
      </c>
      <c r="E118" t="str">
        <f>VLOOKUP(B118,[1]Sheet1!$B:$O,14,0)</f>
        <v>82998268708</v>
      </c>
      <c r="F118" t="str">
        <f>VLOOKUP(B118,[1]Sheet1!$B:$AH,33,0)</f>
        <v>Ativo</v>
      </c>
      <c r="G118" t="str">
        <f>VLOOKUP(B118,[1]Sheet1!$B:$G,6,0)</f>
        <v>AVENIDA PIO XII</v>
      </c>
      <c r="H118" t="str">
        <f>VLOOKUP(B118,[1]Sheet1!$B:$H,7,0)</f>
        <v>110</v>
      </c>
      <c r="I118" t="str">
        <f>VLOOKUP(B118,[1]Sheet1!$B:$J,9,0)</f>
        <v>PLANALTO</v>
      </c>
      <c r="J118" t="str">
        <f>VLOOKUP(B118,[1]Sheet1!$B:$K,10,0)</f>
        <v>ARAPIRACA</v>
      </c>
      <c r="K118" t="str">
        <f>VLOOKUP(B118,[1]Sheet1!$B:$L,11,0)</f>
        <v>AL</v>
      </c>
      <c r="L118" t="str">
        <f>VLOOKUP(B118,[1]Sheet1!$B:$F,5,0)</f>
        <v>57308051</v>
      </c>
      <c r="M118" t="str">
        <f>VLOOKUP(B118,[1]Sheet1!$B:$M,12,0)</f>
        <v>-9.724262099999999</v>
      </c>
      <c r="N118" t="str">
        <f>VLOOKUP(B118,[1]Sheet1!$B:$N,13,0)</f>
        <v>-36.67057</v>
      </c>
      <c r="U118" t="str">
        <f>VLOOKUP(V118,[1]Sheet1!$B:$S,18,0)</f>
        <v>08876222405</v>
      </c>
      <c r="V118" t="str">
        <f>VLOOKUP(B118,[1]Sheet1!$B:$AI,34,0)</f>
        <v>DOUGLAS SANTOS DE LIMA</v>
      </c>
    </row>
    <row r="119" spans="1:22" x14ac:dyDescent="0.25">
      <c r="A119" s="1" t="str">
        <f>VLOOKUP(B119,[1]Sheet1!$B:$S,18,0)</f>
        <v>18177908898</v>
      </c>
      <c r="B119" t="s">
        <v>6125</v>
      </c>
      <c r="C119" t="str">
        <f>VLOOKUP(B119,[1]!Table1[[Nome]:[IdPerfilAcessoSistema]],4,0)</f>
        <v>promotor</v>
      </c>
      <c r="D119" t="str">
        <f>VLOOKUP(B119,[1]Sheet1!$B:$AG,32,0)</f>
        <v>Masculino</v>
      </c>
      <c r="E119" t="str">
        <f>VLOOKUP(B119,[1]Sheet1!$B:$O,14,0)</f>
        <v>11985673551</v>
      </c>
      <c r="F119" t="str">
        <f>VLOOKUP(B119,[1]Sheet1!$B:$AH,33,0)</f>
        <v>Ativo</v>
      </c>
      <c r="G119" t="str">
        <f>VLOOKUP(B119,[1]Sheet1!$B:$G,6,0)</f>
        <v>RUA DIRCEU COELHO</v>
      </c>
      <c r="H119" t="str">
        <f>VLOOKUP(B119,[1]Sheet1!$B:$H,7,0)</f>
        <v>100</v>
      </c>
      <c r="I119" t="str">
        <f>VLOOKUP(B119,[1]Sheet1!$B:$J,9,0)</f>
        <v>JARDIM SANTA ADÉLIA</v>
      </c>
      <c r="J119" t="str">
        <f>VLOOKUP(B119,[1]Sheet1!$B:$K,10,0)</f>
        <v>SÃO PAULO</v>
      </c>
      <c r="K119" t="str">
        <f>VLOOKUP(B119,[1]Sheet1!$B:$L,11,0)</f>
        <v>SP</v>
      </c>
      <c r="L119" t="str">
        <f>VLOOKUP(B119,[1]Sheet1!$B:$F,5,0)</f>
        <v>03970-030</v>
      </c>
      <c r="M119" t="str">
        <f>VLOOKUP(B119,[1]Sheet1!$B:$M,12,0)</f>
        <v>-23.6168272</v>
      </c>
      <c r="N119" t="str">
        <f>VLOOKUP(B119,[1]Sheet1!$B:$N,13,0)</f>
        <v>-46.4777421</v>
      </c>
      <c r="U119" t="str">
        <f>VLOOKUP(V119,[1]Sheet1!$B:$S,18,0)</f>
        <v>37967450833</v>
      </c>
      <c r="V119" t="str">
        <f>VLOOKUP(B119,[1]Sheet1!$B:$AI,34,0)</f>
        <v>RAFAEL CAMPOS PEREIRA</v>
      </c>
    </row>
    <row r="120" spans="1:22" x14ac:dyDescent="0.25">
      <c r="A120" s="1" t="str">
        <f>VLOOKUP(B120,[1]Sheet1!$B:$S,18,0)</f>
        <v>01482839261</v>
      </c>
      <c r="B120" t="s">
        <v>1949</v>
      </c>
      <c r="C120" t="str">
        <f>VLOOKUP(B120,[1]!Table1[[Nome]:[IdPerfilAcessoSistema]],4,0)</f>
        <v>promotor</v>
      </c>
      <c r="D120" t="str">
        <f>VLOOKUP(B120,[1]Sheet1!$B:$AG,32,0)</f>
        <v>Masculino</v>
      </c>
      <c r="E120" t="str">
        <f>VLOOKUP(B120,[1]Sheet1!$B:$O,14,0)</f>
        <v/>
      </c>
      <c r="F120" t="str">
        <f>VLOOKUP(B120,[1]Sheet1!$B:$AH,33,0)</f>
        <v>Ativo</v>
      </c>
      <c r="G120" t="str">
        <f>VLOOKUP(B120,[1]Sheet1!$B:$G,6,0)</f>
        <v>RUA ALVINO LUIZ FERNANDES</v>
      </c>
      <c r="H120" t="str">
        <f>VLOOKUP(B120,[1]Sheet1!$B:$H,7,0)</f>
        <v>192</v>
      </c>
      <c r="I120" t="str">
        <f>VLOOKUP(B120,[1]Sheet1!$B:$J,9,0)</f>
        <v>SÃO SEBASTIÃO</v>
      </c>
      <c r="J120" t="str">
        <f>VLOOKUP(B120,[1]Sheet1!$B:$K,10,0)</f>
        <v>CRICIÚMA</v>
      </c>
      <c r="K120" t="str">
        <f>VLOOKUP(B120,[1]Sheet1!$B:$L,11,0)</f>
        <v>SC</v>
      </c>
      <c r="L120" t="str">
        <f>VLOOKUP(B120,[1]Sheet1!$B:$F,5,0)</f>
        <v>88807170</v>
      </c>
      <c r="M120" t="str">
        <f>VLOOKUP(B120,[1]Sheet1!$B:$M,12,0)</f>
        <v>-28.7010615</v>
      </c>
      <c r="N120" t="str">
        <f>VLOOKUP(B120,[1]Sheet1!$B:$N,13,0)</f>
        <v>-49.4374471</v>
      </c>
      <c r="U120" t="str">
        <f>VLOOKUP(V120,[1]Sheet1!$B:$S,18,0)</f>
        <v>34960249846</v>
      </c>
      <c r="V120" t="str">
        <f>VLOOKUP(B120,[1]Sheet1!$B:$AI,34,0)</f>
        <v>CHARLES LIMA SODRE</v>
      </c>
    </row>
    <row r="121" spans="1:22" x14ac:dyDescent="0.25">
      <c r="A121" s="1" t="str">
        <f>VLOOKUP(B121,[1]Sheet1!$B:$S,18,0)</f>
        <v>04698025370</v>
      </c>
      <c r="B121" t="s">
        <v>2226</v>
      </c>
      <c r="C121" t="str">
        <f>VLOOKUP(B121,[1]!Table1[[Nome]:[IdPerfilAcessoSistema]],4,0)</f>
        <v>promotor</v>
      </c>
      <c r="D121" t="str">
        <f>VLOOKUP(B121,[1]Sheet1!$B:$AG,32,0)</f>
        <v>Masculino</v>
      </c>
      <c r="E121" t="str">
        <f>VLOOKUP(B121,[1]Sheet1!$B:$O,14,0)</f>
        <v/>
      </c>
      <c r="F121" t="str">
        <f>VLOOKUP(B121,[1]Sheet1!$B:$AH,33,0)</f>
        <v>Ativo</v>
      </c>
      <c r="G121" t="str">
        <f>VLOOKUP(B121,[1]Sheet1!$B:$G,6,0)</f>
        <v>RUA DNA MENDINHA</v>
      </c>
      <c r="H121" t="str">
        <f>VLOOKUP(B121,[1]Sheet1!$B:$H,7,0)</f>
        <v>1407</v>
      </c>
      <c r="I121" t="str">
        <f>VLOOKUP(B121,[1]Sheet1!$B:$J,9,0)</f>
        <v>ALVARO WEYNE</v>
      </c>
      <c r="J121" t="str">
        <f>VLOOKUP(B121,[1]Sheet1!$B:$K,10,0)</f>
        <v>FORTALEZA</v>
      </c>
      <c r="K121" t="str">
        <f>VLOOKUP(B121,[1]Sheet1!$B:$L,11,0)</f>
        <v>CE</v>
      </c>
      <c r="L121" t="str">
        <f>VLOOKUP(B121,[1]Sheet1!$B:$F,5,0)</f>
        <v>60336690</v>
      </c>
      <c r="M121" t="str">
        <f>VLOOKUP(B121,[1]Sheet1!$B:$M,12,0)</f>
        <v>-3.7169779</v>
      </c>
      <c r="N121" t="str">
        <f>VLOOKUP(B121,[1]Sheet1!$B:$N,13,0)</f>
        <v>-38.5728009</v>
      </c>
      <c r="U121" t="str">
        <f>VLOOKUP(V121,[1]Sheet1!$B:$S,18,0)</f>
        <v>61572977353</v>
      </c>
      <c r="V121" t="str">
        <f>VLOOKUP(B121,[1]Sheet1!$B:$AI,34,0)</f>
        <v>FLAVIANO CRUZ DO NASCIMENTO</v>
      </c>
    </row>
    <row r="122" spans="1:22" x14ac:dyDescent="0.25">
      <c r="A122" s="1" t="str">
        <f>VLOOKUP(B122,[1]Sheet1!$B:$S,18,0)</f>
        <v>32101965836</v>
      </c>
      <c r="B122" t="s">
        <v>4895</v>
      </c>
      <c r="C122" t="str">
        <f>VLOOKUP(B122,[1]!Table1[[Nome]:[IdPerfilAcessoSistema]],4,0)</f>
        <v>promotorexpress</v>
      </c>
      <c r="D122" t="str">
        <f>VLOOKUP(B122,[1]Sheet1!$B:$AG,32,0)</f>
        <v>Masculino</v>
      </c>
      <c r="E122" t="str">
        <f>VLOOKUP(B122,[1]Sheet1!$B:$O,14,0)</f>
        <v/>
      </c>
      <c r="F122" t="str">
        <f>VLOOKUP(B122,[1]Sheet1!$B:$AH,33,0)</f>
        <v>Ativo</v>
      </c>
      <c r="G122" t="str">
        <f>VLOOKUP(B122,[1]Sheet1!$B:$G,6,0)</f>
        <v>RUA MOGI GUAÇU</v>
      </c>
      <c r="H122" t="str">
        <f>VLOOKUP(B122,[1]Sheet1!$B:$H,7,0)</f>
        <v>218</v>
      </c>
      <c r="I122" t="str">
        <f>VLOOKUP(B122,[1]Sheet1!$B:$J,9,0)</f>
        <v>BOIÇUCANGA</v>
      </c>
      <c r="J122" t="str">
        <f>VLOOKUP(B122,[1]Sheet1!$B:$K,10,0)</f>
        <v>SÃO SEBASTIÃO</v>
      </c>
      <c r="K122" t="str">
        <f>VLOOKUP(B122,[1]Sheet1!$B:$L,11,0)</f>
        <v>SP</v>
      </c>
      <c r="L122" t="str">
        <f>VLOOKUP(B122,[1]Sheet1!$B:$F,5,0)</f>
        <v>11618237</v>
      </c>
      <c r="M122" t="str">
        <f>VLOOKUP(B122,[1]Sheet1!$B:$M,12,0)</f>
        <v>-22.8879303</v>
      </c>
      <c r="N122" t="str">
        <f>VLOOKUP(B122,[1]Sheet1!$B:$N,13,0)</f>
        <v>-47.04239399999999</v>
      </c>
      <c r="U122" t="str">
        <f>VLOOKUP(V122,[1]Sheet1!$B:$S,18,0)</f>
        <v>38080421846</v>
      </c>
      <c r="V122" t="str">
        <f>VLOOKUP(B122,[1]Sheet1!$B:$AI,34,0)</f>
        <v>MARCOS VINICIUS PORTELA</v>
      </c>
    </row>
    <row r="123" spans="1:22" x14ac:dyDescent="0.25">
      <c r="A123" s="1" t="str">
        <f>VLOOKUP(B123,[1]Sheet1!$B:$S,18,0)</f>
        <v>05613385580</v>
      </c>
      <c r="B123" t="s">
        <v>5843</v>
      </c>
      <c r="C123" t="str">
        <f>VLOOKUP(B123,[1]!Table1[[Nome]:[IdPerfilAcessoSistema]],4,0)</f>
        <v>promotor</v>
      </c>
      <c r="D123" t="str">
        <f>VLOOKUP(B123,[1]Sheet1!$B:$AG,32,0)</f>
        <v>Masculino</v>
      </c>
      <c r="E123" t="str">
        <f>VLOOKUP(B123,[1]Sheet1!$B:$O,14,0)</f>
        <v>7598286427</v>
      </c>
      <c r="F123" t="str">
        <f>VLOOKUP(B123,[1]Sheet1!$B:$AH,33,0)</f>
        <v>Ativo</v>
      </c>
      <c r="G123" t="str">
        <f>VLOOKUP(B123,[1]Sheet1!$B:$G,6,0)</f>
        <v>RUA TIGUARUCU FEIRA DE SANTANA</v>
      </c>
      <c r="H123" t="str">
        <f>VLOOKUP(B123,[1]Sheet1!$B:$H,7,0)</f>
        <v>152</v>
      </c>
      <c r="I123" t="str">
        <f>VLOOKUP(B123,[1]Sheet1!$B:$J,9,0)</f>
        <v>CENTRO</v>
      </c>
      <c r="J123" t="str">
        <f>VLOOKUP(B123,[1]Sheet1!$B:$K,10,0)</f>
        <v>FEIRA DE SANTANA</v>
      </c>
      <c r="K123" t="str">
        <f>VLOOKUP(B123,[1]Sheet1!$B:$L,11,0)</f>
        <v>BA</v>
      </c>
      <c r="L123" t="str">
        <f>VLOOKUP(B123,[1]Sheet1!$B:$F,5,0)</f>
        <v>44140000</v>
      </c>
      <c r="M123" t="str">
        <f>VLOOKUP(B123,[1]Sheet1!$B:$M,12,0)</f>
        <v>-12.2123651</v>
      </c>
      <c r="N123" t="str">
        <f>VLOOKUP(B123,[1]Sheet1!$B:$N,13,0)</f>
        <v>-38.9679614</v>
      </c>
      <c r="U123" t="str">
        <f>VLOOKUP(V123,[1]Sheet1!$B:$S,18,0)</f>
        <v>97616109500</v>
      </c>
      <c r="V123" t="str">
        <f>VLOOKUP(B123,[1]Sheet1!$B:$AI,34,0)</f>
        <v>JECONIS MORAES DOS REIS</v>
      </c>
    </row>
    <row r="124" spans="1:22" x14ac:dyDescent="0.25">
      <c r="A124" s="1" t="str">
        <f>VLOOKUP(B124,[1]Sheet1!$B:$S,18,0)</f>
        <v>39081334832</v>
      </c>
      <c r="B124" t="s">
        <v>2917</v>
      </c>
      <c r="C124" t="str">
        <f>VLOOKUP(B124,[1]!Table1[[Nome]:[IdPerfilAcessoSistema]],4,0)</f>
        <v>promotor548</v>
      </c>
      <c r="D124" t="str">
        <f>VLOOKUP(B124,[1]Sheet1!$B:$AG,32,0)</f>
        <v>Masculino</v>
      </c>
      <c r="E124" t="str">
        <f>VLOOKUP(B124,[1]Sheet1!$B:$O,14,0)</f>
        <v/>
      </c>
      <c r="F124" t="str">
        <f>VLOOKUP(B124,[1]Sheet1!$B:$AH,33,0)</f>
        <v>Ativo</v>
      </c>
      <c r="G124" t="str">
        <f>VLOOKUP(B124,[1]Sheet1!$B:$G,6,0)</f>
        <v>RUA GABRIEL ALONSO BASSAN</v>
      </c>
      <c r="H124" t="str">
        <f>VLOOKUP(B124,[1]Sheet1!$B:$H,7,0)</f>
        <v>88</v>
      </c>
      <c r="I124" t="str">
        <f>VLOOKUP(B124,[1]Sheet1!$B:$J,9,0)</f>
        <v>PARQUE NOVA ALMEIDA</v>
      </c>
      <c r="J124" t="str">
        <f>VLOOKUP(B124,[1]Sheet1!$B:$K,10,0)</f>
        <v>MARÍLIA</v>
      </c>
      <c r="K124" t="str">
        <f>VLOOKUP(B124,[1]Sheet1!$B:$L,11,0)</f>
        <v>SP</v>
      </c>
      <c r="L124" t="str">
        <f>VLOOKUP(B124,[1]Sheet1!$B:$F,5,0)</f>
        <v>17512608</v>
      </c>
      <c r="M124" t="str">
        <f>VLOOKUP(B124,[1]Sheet1!$B:$M,12,0)</f>
        <v>-22.1490288</v>
      </c>
      <c r="N124" t="str">
        <f>VLOOKUP(B124,[1]Sheet1!$B:$N,13,0)</f>
        <v>-49.9567306</v>
      </c>
      <c r="U124" t="str">
        <f>VLOOKUP(V124,[1]Sheet1!$B:$S,18,0)</f>
        <v>13429774837</v>
      </c>
      <c r="V124" t="str">
        <f>VLOOKUP(B124,[1]Sheet1!$B:$AI,34,0)</f>
        <v>LUCILENE SANCHES LASSO</v>
      </c>
    </row>
    <row r="125" spans="1:22" x14ac:dyDescent="0.25">
      <c r="A125" s="1" t="str">
        <f>VLOOKUP(B125,[1]Sheet1!$B:$S,18,0)</f>
        <v>46868563884</v>
      </c>
      <c r="B125" t="s">
        <v>1480</v>
      </c>
      <c r="C125" t="str">
        <f>VLOOKUP(B125,[1]!Table1[[Nome]:[IdPerfilAcessoSistema]],4,0)</f>
        <v>promotorexpress</v>
      </c>
      <c r="D125" t="str">
        <f>VLOOKUP(B125,[1]Sheet1!$B:$AG,32,0)</f>
        <v>Masculino</v>
      </c>
      <c r="E125" t="str">
        <f>VLOOKUP(B125,[1]Sheet1!$B:$O,14,0)</f>
        <v>15988307921</v>
      </c>
      <c r="F125" t="str">
        <f>VLOOKUP(B125,[1]Sheet1!$B:$AH,33,0)</f>
        <v>Ativo</v>
      </c>
      <c r="G125" t="str">
        <f>VLOOKUP(B125,[1]Sheet1!$B:$G,6,0)</f>
        <v>RUA VICTÓRIA BARTOLOMAS MASCHETO</v>
      </c>
      <c r="H125" t="str">
        <f>VLOOKUP(B125,[1]Sheet1!$B:$H,7,0)</f>
        <v>34</v>
      </c>
      <c r="I125" t="str">
        <f>VLOOKUP(B125,[1]Sheet1!$B:$J,9,0)</f>
        <v>VILA DOMINGUES</v>
      </c>
      <c r="J125" t="str">
        <f>VLOOKUP(B125,[1]Sheet1!$B:$K,10,0)</f>
        <v>VOTORANTIM</v>
      </c>
      <c r="K125" t="str">
        <f>VLOOKUP(B125,[1]Sheet1!$B:$L,11,0)</f>
        <v>SP</v>
      </c>
      <c r="L125" t="str">
        <f>VLOOKUP(B125,[1]Sheet1!$B:$F,5,0)</f>
        <v>18116530</v>
      </c>
      <c r="M125" t="str">
        <f>VLOOKUP(B125,[1]Sheet1!$B:$M,12,0)</f>
        <v>-23.5532775</v>
      </c>
      <c r="N125" t="str">
        <f>VLOOKUP(B125,[1]Sheet1!$B:$N,13,0)</f>
        <v>-47.45990339999999</v>
      </c>
      <c r="U125" t="str">
        <f>VLOOKUP(V125,[1]Sheet1!$B:$S,18,0)</f>
        <v>29437645825</v>
      </c>
      <c r="V125" t="str">
        <f>VLOOKUP(B125,[1]Sheet1!$B:$AI,34,0)</f>
        <v>SANDRA GOULART SILVA</v>
      </c>
    </row>
    <row r="126" spans="1:22" x14ac:dyDescent="0.25">
      <c r="A126" s="1" t="str">
        <f>VLOOKUP(B126,[1]Sheet1!$B:$S,18,0)</f>
        <v>02469169313</v>
      </c>
      <c r="B126" t="s">
        <v>2295</v>
      </c>
      <c r="C126" t="str">
        <f>VLOOKUP(B126,[1]!Table1[[Nome]:[IdPerfilAcessoSistema]],4,0)</f>
        <v>promotorexpress</v>
      </c>
      <c r="D126" t="str">
        <f>VLOOKUP(B126,[1]Sheet1!$B:$AG,32,0)</f>
        <v>Masculino</v>
      </c>
      <c r="E126" t="str">
        <f>VLOOKUP(B126,[1]Sheet1!$B:$O,14,0)</f>
        <v>85986610697</v>
      </c>
      <c r="F126" t="str">
        <f>VLOOKUP(B126,[1]Sheet1!$B:$AH,33,0)</f>
        <v>Ativo</v>
      </c>
      <c r="G126" t="str">
        <f>VLOOKUP(B126,[1]Sheet1!$B:$G,6,0)</f>
        <v>RUA 220</v>
      </c>
      <c r="H126" t="str">
        <f>VLOOKUP(B126,[1]Sheet1!$B:$H,7,0)</f>
        <v>16</v>
      </c>
      <c r="I126" t="str">
        <f>VLOOKUP(B126,[1]Sheet1!$B:$J,9,0)</f>
        <v>NOVA METRÓPOLE (JUREMA)</v>
      </c>
      <c r="J126" t="str">
        <f>VLOOKUP(B126,[1]Sheet1!$B:$K,10,0)</f>
        <v>CAUCAIA</v>
      </c>
      <c r="K126" t="str">
        <f>VLOOKUP(B126,[1]Sheet1!$B:$L,11,0)</f>
        <v>CE</v>
      </c>
      <c r="L126" t="str">
        <f>VLOOKUP(B126,[1]Sheet1!$B:$F,5,0)</f>
        <v>61658420</v>
      </c>
      <c r="M126" t="str">
        <f>VLOOKUP(B126,[1]Sheet1!$B:$M,12,0)</f>
        <v>-3.7669068</v>
      </c>
      <c r="N126" t="str">
        <f>VLOOKUP(B126,[1]Sheet1!$B:$N,13,0)</f>
        <v>-38.6580684</v>
      </c>
      <c r="U126" t="str">
        <f>VLOOKUP(V126,[1]Sheet1!$B:$S,18,0)</f>
        <v>61572977353</v>
      </c>
      <c r="V126" t="str">
        <f>VLOOKUP(B126,[1]Sheet1!$B:$AI,34,0)</f>
        <v>FLAVIANO CRUZ DO NASCIMENTO</v>
      </c>
    </row>
    <row r="127" spans="1:22" x14ac:dyDescent="0.25">
      <c r="A127" s="1" t="str">
        <f>VLOOKUP(B127,[1]Sheet1!$B:$S,18,0)</f>
        <v>07826863970</v>
      </c>
      <c r="B127" t="s">
        <v>5684</v>
      </c>
      <c r="C127" t="str">
        <f>VLOOKUP(B127,[1]!Table1[[Nome]:[IdPerfilAcessoSistema]],4,0)</f>
        <v>promotor</v>
      </c>
      <c r="D127" t="str">
        <f>VLOOKUP(B127,[1]Sheet1!$B:$AG,32,0)</f>
        <v>Masculino</v>
      </c>
      <c r="E127" t="str">
        <f>VLOOKUP(B127,[1]Sheet1!$B:$O,14,0)</f>
        <v>4199230159</v>
      </c>
      <c r="F127" t="str">
        <f>VLOOKUP(B127,[1]Sheet1!$B:$AH,33,0)</f>
        <v>Ativo</v>
      </c>
      <c r="G127" t="str">
        <f>VLOOKUP(B127,[1]Sheet1!$B:$G,6,0)</f>
        <v>RUA FLAMBOYANT</v>
      </c>
      <c r="H127" t="str">
        <f>VLOOKUP(B127,[1]Sheet1!$B:$H,7,0)</f>
        <v>520</v>
      </c>
      <c r="I127" t="str">
        <f>VLOOKUP(B127,[1]Sheet1!$B:$J,9,0)</f>
        <v>CACHOEIRA</v>
      </c>
      <c r="J127" t="str">
        <f>VLOOKUP(B127,[1]Sheet1!$B:$K,10,0)</f>
        <v>CURITIBA</v>
      </c>
      <c r="K127" t="str">
        <f>VLOOKUP(B127,[1]Sheet1!$B:$L,11,0)</f>
        <v>PR</v>
      </c>
      <c r="L127" t="str">
        <f>VLOOKUP(B127,[1]Sheet1!$B:$F,5,0)</f>
        <v>82710200</v>
      </c>
      <c r="M127" t="str">
        <f>VLOOKUP(B127,[1]Sheet1!$B:$M,12,0)</f>
        <v>-25.3582819</v>
      </c>
      <c r="N127" t="str">
        <f>VLOOKUP(B127,[1]Sheet1!$B:$N,13,0)</f>
        <v>-49.2594861</v>
      </c>
      <c r="U127" t="str">
        <f>VLOOKUP(V127,[1]Sheet1!$B:$S,18,0)</f>
        <v>06525336988</v>
      </c>
      <c r="V127" t="str">
        <f>VLOOKUP(B127,[1]Sheet1!$B:$AI,34,0)</f>
        <v>GUILHERME ALEXANDRE MARTINS PIMENTEL</v>
      </c>
    </row>
    <row r="128" spans="1:22" x14ac:dyDescent="0.25">
      <c r="A128" s="1" t="str">
        <f>VLOOKUP(B128,[1]Sheet1!$B:$S,18,0)</f>
        <v>08028534392</v>
      </c>
      <c r="B128" t="s">
        <v>2289</v>
      </c>
      <c r="C128" t="str">
        <f>VLOOKUP(B128,[1]!Table1[[Nome]:[IdPerfilAcessoSistema]],4,0)</f>
        <v>promotor</v>
      </c>
      <c r="D128" t="str">
        <f>VLOOKUP(B128,[1]Sheet1!$B:$AG,32,0)</f>
        <v>Masculino</v>
      </c>
      <c r="E128" t="str">
        <f>VLOOKUP(B128,[1]Sheet1!$B:$O,14,0)</f>
        <v>08598503223</v>
      </c>
      <c r="F128" t="str">
        <f>VLOOKUP(B128,[1]Sheet1!$B:$AH,33,0)</f>
        <v>Ativo</v>
      </c>
      <c r="G128" t="str">
        <f>VLOOKUP(B128,[1]Sheet1!$B:$G,6,0)</f>
        <v>AVENIDA CONTORNO OESTE</v>
      </c>
      <c r="H128" t="str">
        <f>VLOOKUP(B128,[1]Sheet1!$B:$H,7,0)</f>
        <v>156</v>
      </c>
      <c r="I128" t="str">
        <f>VLOOKUP(B128,[1]Sheet1!$B:$J,9,0)</f>
        <v>NOVA METRÓPOLE (JUREMA)</v>
      </c>
      <c r="J128" t="str">
        <f>VLOOKUP(B128,[1]Sheet1!$B:$K,10,0)</f>
        <v>CAUCAIA</v>
      </c>
      <c r="K128" t="str">
        <f>VLOOKUP(B128,[1]Sheet1!$B:$L,11,0)</f>
        <v>CE</v>
      </c>
      <c r="L128" t="str">
        <f>VLOOKUP(B128,[1]Sheet1!$B:$F,5,0)</f>
        <v>61658040</v>
      </c>
      <c r="M128" t="str">
        <f>VLOOKUP(B128,[1]Sheet1!$B:$M,12,0)</f>
        <v>-3.7680466</v>
      </c>
      <c r="N128" t="str">
        <f>VLOOKUP(B128,[1]Sheet1!$B:$N,13,0)</f>
        <v>-38.6593123</v>
      </c>
      <c r="U128" t="str">
        <f>VLOOKUP(V128,[1]Sheet1!$B:$S,18,0)</f>
        <v>61572977353</v>
      </c>
      <c r="V128" t="str">
        <f>VLOOKUP(B128,[1]Sheet1!$B:$AI,34,0)</f>
        <v>FLAVIANO CRUZ DO NASCIMENTO</v>
      </c>
    </row>
    <row r="129" spans="1:22" x14ac:dyDescent="0.25">
      <c r="A129" s="1" t="str">
        <f>VLOOKUP(B129,[1]Sheet1!$B:$S,18,0)</f>
        <v>08424665686</v>
      </c>
      <c r="B129" t="s">
        <v>5586</v>
      </c>
      <c r="C129" t="str">
        <f>VLOOKUP(B129,[1]!Table1[[Nome]:[IdPerfilAcessoSistema]],4,0)</f>
        <v>promotor</v>
      </c>
      <c r="D129" t="str">
        <f>VLOOKUP(B129,[1]Sheet1!$B:$AG,32,0)</f>
        <v>Feminino</v>
      </c>
      <c r="E129" t="str">
        <f>VLOOKUP(B129,[1]Sheet1!$B:$O,14,0)</f>
        <v>3499399093</v>
      </c>
      <c r="F129" t="str">
        <f>VLOOKUP(B129,[1]Sheet1!$B:$AH,33,0)</f>
        <v>Ativo</v>
      </c>
      <c r="G129" t="str">
        <f>VLOOKUP(B129,[1]Sheet1!$B:$G,6,0)</f>
        <v>RUA PROFESSORA NATALYA DAYRELL DE CARVALHO</v>
      </c>
      <c r="H129" t="str">
        <f>VLOOKUP(B129,[1]Sheet1!$B:$H,7,0)</f>
        <v>350</v>
      </c>
      <c r="I129" t="str">
        <f>VLOOKUP(B129,[1]Sheet1!$B:$J,9,0)</f>
        <v>RESIDENCIAL JARDIM ANATÊ II</v>
      </c>
      <c r="J129" t="str">
        <f>VLOOKUP(B129,[1]Sheet1!$B:$K,10,0)</f>
        <v>UBERABA</v>
      </c>
      <c r="K129" t="str">
        <f>VLOOKUP(B129,[1]Sheet1!$B:$L,11,0)</f>
        <v>MG</v>
      </c>
      <c r="L129" t="str">
        <f>VLOOKUP(B129,[1]Sheet1!$B:$F,5,0)</f>
        <v>38038256</v>
      </c>
      <c r="M129" t="str">
        <f>VLOOKUP(B129,[1]Sheet1!$B:$M,12,0)</f>
        <v>-19.7727148</v>
      </c>
      <c r="N129" t="str">
        <f>VLOOKUP(B129,[1]Sheet1!$B:$N,13,0)</f>
        <v>-47.902584</v>
      </c>
      <c r="U129" t="str">
        <f>VLOOKUP(V129,[1]Sheet1!$B:$S,18,0)</f>
        <v>07037553662</v>
      </c>
      <c r="V129" t="str">
        <f>VLOOKUP(B129,[1]Sheet1!$B:$AI,34,0)</f>
        <v>EVERTON MEDEIROS DA SILVA</v>
      </c>
    </row>
    <row r="130" spans="1:22" x14ac:dyDescent="0.25">
      <c r="A130" s="1" t="str">
        <f>VLOOKUP(B130,[1]Sheet1!$B:$S,18,0)</f>
        <v>92650627700</v>
      </c>
      <c r="B130" t="s">
        <v>5292</v>
      </c>
      <c r="C130" t="str">
        <f>VLOOKUP(B130,[1]!Table1[[Nome]:[IdPerfilAcessoSistema]],4,0)</f>
        <v>promotor</v>
      </c>
      <c r="D130" t="str">
        <f>VLOOKUP(B130,[1]Sheet1!$B:$AG,32,0)</f>
        <v>Feminino</v>
      </c>
      <c r="E130" t="str">
        <f>VLOOKUP(B130,[1]Sheet1!$B:$O,14,0)</f>
        <v>21987111845</v>
      </c>
      <c r="F130" t="str">
        <f>VLOOKUP(B130,[1]Sheet1!$B:$AH,33,0)</f>
        <v>Ativo</v>
      </c>
      <c r="G130" t="str">
        <f>VLOOKUP(B130,[1]Sheet1!$B:$G,6,0)</f>
        <v>RUA SARGENTO MANUEL RODRIGUES</v>
      </c>
      <c r="H130" t="str">
        <f>VLOOKUP(B130,[1]Sheet1!$B:$H,7,0)</f>
        <v>1388</v>
      </c>
      <c r="I130" t="str">
        <f>VLOOKUP(B130,[1]Sheet1!$B:$J,9,0)</f>
        <v>CABUIS</v>
      </c>
      <c r="J130" t="str">
        <f>VLOOKUP(B130,[1]Sheet1!$B:$K,10,0)</f>
        <v>NILÓPOLIS</v>
      </c>
      <c r="K130" t="str">
        <f>VLOOKUP(B130,[1]Sheet1!$B:$L,11,0)</f>
        <v>RJ</v>
      </c>
      <c r="L130" t="str">
        <f>VLOOKUP(B130,[1]Sheet1!$B:$F,5,0)</f>
        <v>26540466</v>
      </c>
      <c r="M130" t="str">
        <f>VLOOKUP(B130,[1]Sheet1!$B:$M,12,0)</f>
        <v>-22.8028519</v>
      </c>
      <c r="N130" t="str">
        <f>VLOOKUP(B130,[1]Sheet1!$B:$N,13,0)</f>
        <v>-43.4019398</v>
      </c>
      <c r="U130" t="str">
        <f>VLOOKUP(V130,[1]Sheet1!$B:$S,18,0)</f>
        <v>12595148702</v>
      </c>
      <c r="V130" t="str">
        <f>VLOOKUP(B130,[1]Sheet1!$B:$AI,34,0)</f>
        <v>THADEU FELIPE RODRIGUES DE ANDRADE FERNANDES</v>
      </c>
    </row>
    <row r="131" spans="1:22" x14ac:dyDescent="0.25">
      <c r="A131" s="1" t="str">
        <f>VLOOKUP(B131,[1]Sheet1!$B:$S,18,0)</f>
        <v>08220365501</v>
      </c>
      <c r="B131" t="s">
        <v>3258</v>
      </c>
      <c r="C131" t="str">
        <f>VLOOKUP(B131,[1]!Table1[[Nome]:[IdPerfilAcessoSistema]],4,0)</f>
        <v>promotor</v>
      </c>
      <c r="D131" t="str">
        <f>VLOOKUP(B131,[1]Sheet1!$B:$AG,32,0)</f>
        <v>Feminino</v>
      </c>
      <c r="E131" t="str">
        <f>VLOOKUP(B131,[1]Sheet1!$B:$O,14,0)</f>
        <v>11982427216</v>
      </c>
      <c r="F131" t="str">
        <f>VLOOKUP(B131,[1]Sheet1!$B:$AH,33,0)</f>
        <v>Ativo</v>
      </c>
      <c r="G131" t="str">
        <f>VLOOKUP(B131,[1]Sheet1!$B:$G,6,0)</f>
        <v>RUA CAPIVARI</v>
      </c>
      <c r="H131" t="str">
        <f>VLOOKUP(B131,[1]Sheet1!$B:$H,7,0)</f>
        <v>288</v>
      </c>
      <c r="I131" t="str">
        <f>VLOOKUP(B131,[1]Sheet1!$B:$J,9,0)</f>
        <v>VILA REAL</v>
      </c>
      <c r="J131" t="str">
        <f>VLOOKUP(B131,[1]Sheet1!$B:$K,10,0)</f>
        <v>VÁRZEA PAULISTA</v>
      </c>
      <c r="K131" t="str">
        <f>VLOOKUP(B131,[1]Sheet1!$B:$L,11,0)</f>
        <v>SP</v>
      </c>
      <c r="L131" t="str">
        <f>VLOOKUP(B131,[1]Sheet1!$B:$F,5,0)</f>
        <v>13222141</v>
      </c>
      <c r="M131" t="str">
        <f>VLOOKUP(B131,[1]Sheet1!$B:$M,12,0)</f>
        <v/>
      </c>
      <c r="N131" t="str">
        <f>VLOOKUP(B131,[1]Sheet1!$B:$N,13,0)</f>
        <v/>
      </c>
      <c r="U131" t="str">
        <f>VLOOKUP(V131,[1]Sheet1!$B:$S,18,0)</f>
        <v>33416021860</v>
      </c>
      <c r="V131" t="str">
        <f>VLOOKUP(B131,[1]Sheet1!$B:$AI,34,0)</f>
        <v>WAGNER GIRALDO</v>
      </c>
    </row>
    <row r="132" spans="1:22" x14ac:dyDescent="0.25">
      <c r="A132" s="1" t="str">
        <f>VLOOKUP(B132,[1]Sheet1!$B:$S,18,0)</f>
        <v>05302810581</v>
      </c>
      <c r="B132" t="s">
        <v>5836</v>
      </c>
      <c r="C132" t="str">
        <f>VLOOKUP(B132,[1]!Table1[[Nome]:[IdPerfilAcessoSistema]],4,0)</f>
        <v>promotor</v>
      </c>
      <c r="D132" t="str">
        <f>VLOOKUP(B132,[1]Sheet1!$B:$AG,32,0)</f>
        <v>Masculino</v>
      </c>
      <c r="E132" t="str">
        <f>VLOOKUP(B132,[1]Sheet1!$B:$O,14,0)</f>
        <v>74999361088</v>
      </c>
      <c r="F132" t="str">
        <f>VLOOKUP(B132,[1]Sheet1!$B:$AH,33,0)</f>
        <v>Ativo</v>
      </c>
      <c r="G132" t="str">
        <f>VLOOKUP(B132,[1]Sheet1!$B:$G,6,0)</f>
        <v/>
      </c>
      <c r="H132" t="str">
        <f>VLOOKUP(B132,[1]Sheet1!$B:$H,7,0)</f>
        <v>157</v>
      </c>
      <c r="I132" t="str">
        <f>VLOOKUP(B132,[1]Sheet1!$B:$J,9,0)</f>
        <v/>
      </c>
      <c r="J132" t="str">
        <f>VLOOKUP(B132,[1]Sheet1!$B:$K,10,0)</f>
        <v>IRECÊ</v>
      </c>
      <c r="K132" t="str">
        <f>VLOOKUP(B132,[1]Sheet1!$B:$L,11,0)</f>
        <v>BA</v>
      </c>
      <c r="L132" t="str">
        <f>VLOOKUP(B132,[1]Sheet1!$B:$F,5,0)</f>
        <v>44900000</v>
      </c>
      <c r="M132" t="str">
        <f>VLOOKUP(B132,[1]Sheet1!$B:$M,12,0)</f>
        <v>-11.3034012</v>
      </c>
      <c r="N132" t="str">
        <f>VLOOKUP(B132,[1]Sheet1!$B:$N,13,0)</f>
        <v>-41.8557693</v>
      </c>
      <c r="U132" t="str">
        <f>VLOOKUP(V132,[1]Sheet1!$B:$S,18,0)</f>
        <v>97616109500</v>
      </c>
      <c r="V132" t="str">
        <f>VLOOKUP(B132,[1]Sheet1!$B:$AI,34,0)</f>
        <v>JECONIS MORAES DOS REIS</v>
      </c>
    </row>
    <row r="133" spans="1:22" x14ac:dyDescent="0.25">
      <c r="A133" s="1" t="str">
        <f>VLOOKUP(B133,[1]Sheet1!$B:$S,18,0)</f>
        <v>36300044823</v>
      </c>
      <c r="B133" t="s">
        <v>1331</v>
      </c>
      <c r="C133" t="str">
        <f>VLOOKUP(B133,[1]!Table1[[Nome]:[IdPerfilAcessoSistema]],4,0)</f>
        <v>promotorexpress</v>
      </c>
      <c r="D133" t="str">
        <f>VLOOKUP(B133,[1]Sheet1!$B:$AG,32,0)</f>
        <v>Feminino</v>
      </c>
      <c r="E133" t="str">
        <f>VLOOKUP(B133,[1]Sheet1!$B:$O,14,0)</f>
        <v>11964646029</v>
      </c>
      <c r="F133" t="str">
        <f>VLOOKUP(B133,[1]Sheet1!$B:$AH,33,0)</f>
        <v>Ativo</v>
      </c>
      <c r="G133" t="str">
        <f>VLOOKUP(B133,[1]Sheet1!$B:$G,6,0)</f>
        <v>RUA GONÇALO TEMUDO</v>
      </c>
      <c r="H133" t="str">
        <f>VLOOKUP(B133,[1]Sheet1!$B:$H,7,0)</f>
        <v>103</v>
      </c>
      <c r="I133" t="str">
        <f>VLOOKUP(B133,[1]Sheet1!$B:$J,9,0)</f>
        <v>CIDADE LÍDER</v>
      </c>
      <c r="J133" t="str">
        <f>VLOOKUP(B133,[1]Sheet1!$B:$K,10,0)</f>
        <v>SÃO PAULO</v>
      </c>
      <c r="K133" t="str">
        <f>VLOOKUP(B133,[1]Sheet1!$B:$L,11,0)</f>
        <v>SP</v>
      </c>
      <c r="L133" t="str">
        <f>VLOOKUP(B133,[1]Sheet1!$B:$F,5,0)</f>
        <v>08285-280</v>
      </c>
      <c r="M133" t="str">
        <f>VLOOKUP(B133,[1]Sheet1!$B:$M,12,0)</f>
        <v>-23.5522209</v>
      </c>
      <c r="N133" t="str">
        <f>VLOOKUP(B133,[1]Sheet1!$B:$N,13,0)</f>
        <v>-46.4772088</v>
      </c>
      <c r="U133" t="str">
        <f>VLOOKUP(V133,[1]Sheet1!$B:$S,18,0)</f>
        <v>37967450833</v>
      </c>
      <c r="V133" t="str">
        <f>VLOOKUP(B133,[1]Sheet1!$B:$AI,34,0)</f>
        <v>RAFAEL CAMPOS PEREIRA</v>
      </c>
    </row>
    <row r="134" spans="1:22" x14ac:dyDescent="0.25">
      <c r="A134" s="1" t="str">
        <f>VLOOKUP(B134,[1]Sheet1!$B:$S,18,0)</f>
        <v>22821001827</v>
      </c>
      <c r="B134" t="s">
        <v>847</v>
      </c>
      <c r="C134" t="str">
        <f>VLOOKUP(B134,[1]!Table1[[Nome]:[IdPerfilAcessoSistema]],4,0)</f>
        <v>promotor</v>
      </c>
      <c r="D134" t="str">
        <f>VLOOKUP(B134,[1]Sheet1!$B:$AG,32,0)</f>
        <v>Masculino</v>
      </c>
      <c r="E134" t="str">
        <f>VLOOKUP(B134,[1]Sheet1!$B:$O,14,0)</f>
        <v>13991888546</v>
      </c>
      <c r="F134" t="str">
        <f>VLOOKUP(B134,[1]Sheet1!$B:$AH,33,0)</f>
        <v>Ativo</v>
      </c>
      <c r="G134" t="str">
        <f>VLOOKUP(B134,[1]Sheet1!$B:$G,6,0)</f>
        <v>RUA FLÁVIO MONTEIRO DE CASTRO</v>
      </c>
      <c r="H134" t="str">
        <f>VLOOKUP(B134,[1]Sheet1!$B:$H,7,0)</f>
        <v>1343</v>
      </c>
      <c r="I134" t="str">
        <f>VLOOKUP(B134,[1]Sheet1!$B:$J,9,0)</f>
        <v>RIBEIRÓPOLIS</v>
      </c>
      <c r="J134" t="str">
        <f>VLOOKUP(B134,[1]Sheet1!$B:$K,10,0)</f>
        <v>PRAIA GRANDE</v>
      </c>
      <c r="K134" t="str">
        <f>VLOOKUP(B134,[1]Sheet1!$B:$L,11,0)</f>
        <v>SP</v>
      </c>
      <c r="L134" t="str">
        <f>VLOOKUP(B134,[1]Sheet1!$B:$F,5,0)</f>
        <v>11714130</v>
      </c>
      <c r="M134" t="str">
        <f>VLOOKUP(B134,[1]Sheet1!$B:$M,12,0)</f>
        <v>-24.0228781</v>
      </c>
      <c r="N134" t="str">
        <f>VLOOKUP(B134,[1]Sheet1!$B:$N,13,0)</f>
        <v>-46.51750029999999</v>
      </c>
      <c r="U134" t="str">
        <f>VLOOKUP(V134,[1]Sheet1!$B:$S,18,0)</f>
        <v>32171796847</v>
      </c>
      <c r="V134" t="str">
        <f>VLOOKUP(B134,[1]Sheet1!$B:$AI,34,0)</f>
        <v>JOSE RODRIGUES VICENTE DA SILVA</v>
      </c>
    </row>
    <row r="135" spans="1:22" x14ac:dyDescent="0.25">
      <c r="A135" s="1" t="str">
        <f>VLOOKUP(B135,[1]Sheet1!$B:$S,18,0)</f>
        <v>41202896804</v>
      </c>
      <c r="B135" t="s">
        <v>2977</v>
      </c>
      <c r="C135" t="str">
        <f>VLOOKUP(B135,[1]!Table1[[Nome]:[IdPerfilAcessoSistema]],4,0)</f>
        <v>promotor</v>
      </c>
      <c r="D135" t="str">
        <f>VLOOKUP(B135,[1]Sheet1!$B:$AG,32,0)</f>
        <v>Masculino</v>
      </c>
      <c r="E135" t="str">
        <f>VLOOKUP(B135,[1]Sheet1!$B:$O,14,0)</f>
        <v>12988939714</v>
      </c>
      <c r="F135" t="str">
        <f>VLOOKUP(B135,[1]Sheet1!$B:$AH,33,0)</f>
        <v>Ativo</v>
      </c>
      <c r="G135" t="str">
        <f>VLOOKUP(B135,[1]Sheet1!$B:$G,6,0)</f>
        <v>RUA CAMÉLIA</v>
      </c>
      <c r="H135" t="str">
        <f>VLOOKUP(B135,[1]Sheet1!$B:$H,7,0)</f>
        <v>43</v>
      </c>
      <c r="I135" t="str">
        <f>VLOOKUP(B135,[1]Sheet1!$B:$J,9,0)</f>
        <v>MONTE CASTELO</v>
      </c>
      <c r="J135" t="str">
        <f>VLOOKUP(B135,[1]Sheet1!$B:$K,10,0)</f>
        <v>SÃO JOSÉ DOS CAMPOS</v>
      </c>
      <c r="K135" t="str">
        <f>VLOOKUP(B135,[1]Sheet1!$B:$L,11,0)</f>
        <v>SP</v>
      </c>
      <c r="L135" t="str">
        <f>VLOOKUP(B135,[1]Sheet1!$B:$F,5,0)</f>
        <v>12215-410</v>
      </c>
      <c r="M135" t="str">
        <f>VLOOKUP(B135,[1]Sheet1!$B:$M,12,0)</f>
        <v>-23.1873005</v>
      </c>
      <c r="N135" t="str">
        <f>VLOOKUP(B135,[1]Sheet1!$B:$N,13,0)</f>
        <v>-45.86719919999999</v>
      </c>
      <c r="U135" t="str">
        <f>VLOOKUP(V135,[1]Sheet1!$B:$S,18,0)</f>
        <v>38080421846</v>
      </c>
      <c r="V135" t="str">
        <f>VLOOKUP(B135,[1]Sheet1!$B:$AI,34,0)</f>
        <v>MARCOS VINICIUS PORTELA</v>
      </c>
    </row>
    <row r="136" spans="1:22" x14ac:dyDescent="0.25">
      <c r="A136" s="1" t="str">
        <f>VLOOKUP(B136,[1]Sheet1!$B:$S,18,0)</f>
        <v>16880178790</v>
      </c>
      <c r="B136" t="s">
        <v>3788</v>
      </c>
      <c r="C136" t="str">
        <f>VLOOKUP(B136,[1]!Table1[[Nome]:[IdPerfilAcessoSistema]],4,0)</f>
        <v>parttime6</v>
      </c>
      <c r="D136" t="str">
        <f>VLOOKUP(B136,[1]Sheet1!$B:$AG,32,0)</f>
        <v>Masculino</v>
      </c>
      <c r="E136" t="str">
        <f>VLOOKUP(B136,[1]Sheet1!$B:$O,14,0)</f>
        <v>21987856811</v>
      </c>
      <c r="F136" t="str">
        <f>VLOOKUP(B136,[1]Sheet1!$B:$AH,33,0)</f>
        <v>Ativo</v>
      </c>
      <c r="G136" t="str">
        <f>VLOOKUP(B136,[1]Sheet1!$B:$G,6,0)</f>
        <v>RUA NOVE</v>
      </c>
      <c r="H136" t="str">
        <f>VLOOKUP(B136,[1]Sheet1!$B:$H,7,0)</f>
        <v>1150</v>
      </c>
      <c r="I136" t="str">
        <f>VLOOKUP(B136,[1]Sheet1!$B:$J,9,0)</f>
        <v>JOAQUIM DE OLIVEIRA</v>
      </c>
      <c r="J136" t="str">
        <f>VLOOKUP(B136,[1]Sheet1!$B:$K,10,0)</f>
        <v>ITABORAÍ</v>
      </c>
      <c r="K136" t="str">
        <f>VLOOKUP(B136,[1]Sheet1!$B:$L,11,0)</f>
        <v>RJ</v>
      </c>
      <c r="L136" t="str">
        <f>VLOOKUP(B136,[1]Sheet1!$B:$F,5,0)</f>
        <v>24813684</v>
      </c>
      <c r="M136" t="str">
        <f>VLOOKUP(B136,[1]Sheet1!$B:$M,12,0)</f>
        <v>-22.9068467</v>
      </c>
      <c r="N136" t="str">
        <f>VLOOKUP(B136,[1]Sheet1!$B:$N,13,0)</f>
        <v>-43.1728965</v>
      </c>
      <c r="U136" t="str">
        <f>VLOOKUP(V136,[1]Sheet1!$B:$S,18,0)</f>
        <v>09703170773</v>
      </c>
      <c r="V136" t="str">
        <f>VLOOKUP(B136,[1]Sheet1!$B:$AI,34,0)</f>
        <v>LEONARDO DA SILVA MACIEL</v>
      </c>
    </row>
    <row r="137" spans="1:22" x14ac:dyDescent="0.25">
      <c r="A137" s="1" t="str">
        <f>VLOOKUP(B137,[1]Sheet1!$B:$S,18,0)</f>
        <v>12531220402</v>
      </c>
      <c r="B137" t="s">
        <v>5496</v>
      </c>
      <c r="C137" t="str">
        <f>VLOOKUP(B137,[1]!Table1[[Nome]:[IdPerfilAcessoSistema]],4,0)</f>
        <v>promotorexpress</v>
      </c>
      <c r="D137" t="str">
        <f>VLOOKUP(B137,[1]Sheet1!$B:$AG,32,0)</f>
        <v>Masculino</v>
      </c>
      <c r="E137" t="str">
        <f>VLOOKUP(B137,[1]Sheet1!$B:$O,14,0)</f>
        <v>82982349209</v>
      </c>
      <c r="F137" t="str">
        <f>VLOOKUP(B137,[1]Sheet1!$B:$AH,33,0)</f>
        <v>Ativo</v>
      </c>
      <c r="G137" t="str">
        <f>VLOOKUP(B137,[1]Sheet1!$B:$G,6,0)</f>
        <v>PV VARGINHA</v>
      </c>
      <c r="H137" t="str">
        <f>VLOOKUP(B137,[1]Sheet1!$B:$H,7,0)</f>
        <v>50</v>
      </c>
      <c r="I137" t="str">
        <f>VLOOKUP(B137,[1]Sheet1!$B:$J,9,0)</f>
        <v>VARGINHA</v>
      </c>
      <c r="J137" t="str">
        <f>VLOOKUP(B137,[1]Sheet1!$B:$K,10,0)</f>
        <v>ARAPIRACA</v>
      </c>
      <c r="K137" t="str">
        <f>VLOOKUP(B137,[1]Sheet1!$B:$L,11,0)</f>
        <v>AL</v>
      </c>
      <c r="L137" t="str">
        <f>VLOOKUP(B137,[1]Sheet1!$B:$F,5,0)</f>
        <v>57319890</v>
      </c>
      <c r="M137" t="str">
        <f>VLOOKUP(B137,[1]Sheet1!$B:$M,12,0)</f>
        <v>-9.5713058</v>
      </c>
      <c r="N137" t="str">
        <f>VLOOKUP(B137,[1]Sheet1!$B:$N,13,0)</f>
        <v>-36.7819505</v>
      </c>
      <c r="U137" t="str">
        <f>VLOOKUP(V137,[1]Sheet1!$B:$S,18,0)</f>
        <v>08876222405</v>
      </c>
      <c r="V137" t="str">
        <f>VLOOKUP(B137,[1]Sheet1!$B:$AI,34,0)</f>
        <v>DOUGLAS SANTOS DE LIMA</v>
      </c>
    </row>
    <row r="138" spans="1:22" x14ac:dyDescent="0.25">
      <c r="A138" s="1" t="str">
        <f>VLOOKUP(B138,[1]Sheet1!$B:$S,18,0)</f>
        <v>07953029405</v>
      </c>
      <c r="B138" t="s">
        <v>2059</v>
      </c>
      <c r="C138" t="str">
        <f>VLOOKUP(B138,[1]!Table1[[Nome]:[IdPerfilAcessoSistema]],4,0)</f>
        <v>promotorexpress</v>
      </c>
      <c r="D138" t="str">
        <f>VLOOKUP(B138,[1]Sheet1!$B:$AG,32,0)</f>
        <v>Masculino</v>
      </c>
      <c r="E138" t="str">
        <f>VLOOKUP(B138,[1]Sheet1!$B:$O,14,0)</f>
        <v>82998121282</v>
      </c>
      <c r="F138" t="str">
        <f>VLOOKUP(B138,[1]Sheet1!$B:$AH,33,0)</f>
        <v>Ativo</v>
      </c>
      <c r="G138" t="str">
        <f>VLOOKUP(B138,[1]Sheet1!$B:$G,6,0)</f>
        <v>QUADRA R</v>
      </c>
      <c r="H138" t="str">
        <f>VLOOKUP(B138,[1]Sheet1!$B:$H,7,0)</f>
        <v>18</v>
      </c>
      <c r="I138" t="str">
        <f>VLOOKUP(B138,[1]Sheet1!$B:$J,9,0)</f>
        <v>CIDADE UNIVERSITÁRIA</v>
      </c>
      <c r="J138" t="str">
        <f>VLOOKUP(B138,[1]Sheet1!$B:$K,10,0)</f>
        <v>MACEIÓ</v>
      </c>
      <c r="K138" t="str">
        <f>VLOOKUP(B138,[1]Sheet1!$B:$L,11,0)</f>
        <v>AL</v>
      </c>
      <c r="L138" t="str">
        <f>VLOOKUP(B138,[1]Sheet1!$B:$F,5,0)</f>
        <v>57073-668</v>
      </c>
      <c r="M138" t="str">
        <f>VLOOKUP(B138,[1]Sheet1!$B:$M,12,0)</f>
        <v>-9.527703599999999</v>
      </c>
      <c r="N138" t="str">
        <f>VLOOKUP(B138,[1]Sheet1!$B:$N,13,0)</f>
        <v>-35.7813944</v>
      </c>
      <c r="U138" t="str">
        <f>VLOOKUP(V138,[1]Sheet1!$B:$S,18,0)</f>
        <v>08876222405</v>
      </c>
      <c r="V138" t="str">
        <f>VLOOKUP(B138,[1]Sheet1!$B:$AI,34,0)</f>
        <v>DOUGLAS SANTOS DE LIMA</v>
      </c>
    </row>
    <row r="139" spans="1:22" x14ac:dyDescent="0.25">
      <c r="A139" s="1" t="str">
        <f>VLOOKUP(B139,[1]Sheet1!$B:$S,18,0)</f>
        <v>95525556049</v>
      </c>
      <c r="B139" t="s">
        <v>5627</v>
      </c>
      <c r="C139" t="str">
        <f>VLOOKUP(B139,[1]!Table1[[Nome]:[IdPerfilAcessoSistema]],4,0)</f>
        <v>promotor</v>
      </c>
      <c r="D139" t="str">
        <f>VLOOKUP(B139,[1]Sheet1!$B:$AG,32,0)</f>
        <v>Masculino</v>
      </c>
      <c r="E139" t="str">
        <f>VLOOKUP(B139,[1]Sheet1!$B:$O,14,0)</f>
        <v>5391376512</v>
      </c>
      <c r="F139" t="str">
        <f>VLOOKUP(B139,[1]Sheet1!$B:$AH,33,0)</f>
        <v>Ativo</v>
      </c>
      <c r="G139" t="str">
        <f>VLOOKUP(B139,[1]Sheet1!$B:$G,6,0)</f>
        <v>RUA ENGENHEIRO JOÃO KRAMER DE LIMA</v>
      </c>
      <c r="H139" t="str">
        <f>VLOOKUP(B139,[1]Sheet1!$B:$H,7,0)</f>
        <v>87</v>
      </c>
      <c r="I139" t="str">
        <f>VLOOKUP(B139,[1]Sheet1!$B:$J,9,0)</f>
        <v>PARQUE RESIDENCIAL SÃO PEDRO</v>
      </c>
      <c r="J139" t="str">
        <f>VLOOKUP(B139,[1]Sheet1!$B:$K,10,0)</f>
        <v>RIO GRANDE</v>
      </c>
      <c r="K139" t="str">
        <f>VLOOKUP(B139,[1]Sheet1!$B:$L,11,0)</f>
        <v>RS</v>
      </c>
      <c r="L139" t="str">
        <f>VLOOKUP(B139,[1]Sheet1!$B:$F,5,0)</f>
        <v>96216230</v>
      </c>
      <c r="M139" t="str">
        <f>VLOOKUP(B139,[1]Sheet1!$B:$M,12,0)</f>
        <v>-32.1080963</v>
      </c>
      <c r="N139" t="str">
        <f>VLOOKUP(B139,[1]Sheet1!$B:$N,13,0)</f>
        <v>-52.1708156</v>
      </c>
      <c r="U139" t="str">
        <f>VLOOKUP(V139,[1]Sheet1!$B:$S,18,0)</f>
        <v>84612088034</v>
      </c>
      <c r="V139" t="str">
        <f>VLOOKUP(B139,[1]Sheet1!$B:$AI,34,0)</f>
        <v>FABRICIO BATISTA</v>
      </c>
    </row>
    <row r="140" spans="1:22" x14ac:dyDescent="0.25">
      <c r="A140" s="1" t="str">
        <f>VLOOKUP(B140,[1]Sheet1!$B:$S,18,0)</f>
        <v>45520530866</v>
      </c>
      <c r="B140" t="s">
        <v>37</v>
      </c>
      <c r="C140" t="str">
        <f>VLOOKUP(B140,[1]!Table1[[Nome]:[IdPerfilAcessoSistema]],4,0)</f>
        <v>aguia</v>
      </c>
      <c r="D140" t="str">
        <f>VLOOKUP(B140,[1]Sheet1!$B:$AG,32,0)</f>
        <v>Masculino</v>
      </c>
      <c r="E140" t="str">
        <f>VLOOKUP(B140,[1]Sheet1!$B:$O,14,0)</f>
        <v>946746346</v>
      </c>
      <c r="F140" t="str">
        <f>VLOOKUP(B140,[1]Sheet1!$B:$AH,33,0)</f>
        <v>Ativo</v>
      </c>
      <c r="G140" t="str">
        <f>VLOOKUP(B140,[1]Sheet1!$B:$G,6,0)</f>
        <v>RUA BARBOSA</v>
      </c>
      <c r="H140" t="str">
        <f>VLOOKUP(B140,[1]Sheet1!$B:$H,7,0)</f>
        <v>38</v>
      </c>
      <c r="I140" t="str">
        <f>VLOOKUP(B140,[1]Sheet1!$B:$J,9,0)</f>
        <v>VILA SÍTIO DOS MORROS</v>
      </c>
      <c r="J140" t="str">
        <f>VLOOKUP(B140,[1]Sheet1!$B:$K,10,0)</f>
        <v>GUARULHOS</v>
      </c>
      <c r="K140" t="str">
        <f>VLOOKUP(B140,[1]Sheet1!$B:$L,11,0)</f>
        <v>SP</v>
      </c>
      <c r="L140" t="str">
        <f>VLOOKUP(B140,[1]Sheet1!$B:$F,5,0)</f>
        <v>07135-750</v>
      </c>
      <c r="M140" t="str">
        <f>VLOOKUP(B140,[1]Sheet1!$B:$M,12,0)</f>
        <v>-23.4154883</v>
      </c>
      <c r="N140" t="str">
        <f>VLOOKUP(B140,[1]Sheet1!$B:$N,13,0)</f>
        <v>-46.5224358</v>
      </c>
      <c r="U140" t="str">
        <f>VLOOKUP(V140,[1]Sheet1!$B:$S,18,0)</f>
        <v>35167797802</v>
      </c>
      <c r="V140" t="str">
        <f>VLOOKUP(B140,[1]Sheet1!$B:$AI,34,0)</f>
        <v>GILMAR TEIXEIRA DA SILVA</v>
      </c>
    </row>
    <row r="141" spans="1:22" x14ac:dyDescent="0.25">
      <c r="A141" s="1" t="str">
        <f>VLOOKUP(B141,[1]Sheet1!$B:$S,18,0)</f>
        <v>70996164049</v>
      </c>
      <c r="B141" t="s">
        <v>5625</v>
      </c>
      <c r="C141" t="str">
        <f>VLOOKUP(B141,[1]!Table1[[Nome]:[IdPerfilAcessoSistema]],4,0)</f>
        <v>promotor</v>
      </c>
      <c r="D141" t="str">
        <f>VLOOKUP(B141,[1]Sheet1!$B:$AG,32,0)</f>
        <v>Masculino</v>
      </c>
      <c r="E141" t="str">
        <f>VLOOKUP(B141,[1]Sheet1!$B:$O,14,0)</f>
        <v>51984345062</v>
      </c>
      <c r="F141" t="str">
        <f>VLOOKUP(B141,[1]Sheet1!$B:$AH,33,0)</f>
        <v>Ativo</v>
      </c>
      <c r="G141" t="str">
        <f>VLOOKUP(B141,[1]Sheet1!$B:$G,6,0)</f>
        <v>RUA IRAÚNAS</v>
      </c>
      <c r="H141" t="str">
        <f>VLOOKUP(B141,[1]Sheet1!$B:$H,7,0)</f>
        <v>23</v>
      </c>
      <c r="I141" t="str">
        <f>VLOOKUP(B141,[1]Sheet1!$B:$J,9,0)</f>
        <v>JARDIM ALGARVE</v>
      </c>
      <c r="J141" t="str">
        <f>VLOOKUP(B141,[1]Sheet1!$B:$K,10,0)</f>
        <v>ALVORADA</v>
      </c>
      <c r="K141" t="str">
        <f>VLOOKUP(B141,[1]Sheet1!$B:$L,11,0)</f>
        <v>RS</v>
      </c>
      <c r="L141" t="str">
        <f>VLOOKUP(B141,[1]Sheet1!$B:$F,5,0)</f>
        <v>94858460</v>
      </c>
      <c r="M141" t="str">
        <f>VLOOKUP(B141,[1]Sheet1!$B:$M,12,0)</f>
        <v>-30.0410521</v>
      </c>
      <c r="N141" t="str">
        <f>VLOOKUP(B141,[1]Sheet1!$B:$N,13,0)</f>
        <v>-51.07736509999999</v>
      </c>
      <c r="U141" t="str">
        <f>VLOOKUP(V141,[1]Sheet1!$B:$S,18,0)</f>
        <v>84612088034</v>
      </c>
      <c r="V141" t="str">
        <f>VLOOKUP(B141,[1]Sheet1!$B:$AI,34,0)</f>
        <v>FABRICIO BATISTA</v>
      </c>
    </row>
    <row r="142" spans="1:22" x14ac:dyDescent="0.25">
      <c r="A142" s="1" t="str">
        <f>VLOOKUP(B142,[1]Sheet1!$B:$S,18,0)</f>
        <v>10316440833</v>
      </c>
      <c r="B142" t="s">
        <v>3497</v>
      </c>
      <c r="C142" t="str">
        <f>VLOOKUP(B142,[1]!Table1[[Nome]:[IdPerfilAcessoSistema]],4,0)</f>
        <v>promotorexpress</v>
      </c>
      <c r="D142" t="str">
        <f>VLOOKUP(B142,[1]Sheet1!$B:$AG,32,0)</f>
        <v>Masculino</v>
      </c>
      <c r="E142" t="str">
        <f>VLOOKUP(B142,[1]Sheet1!$B:$O,14,0)</f>
        <v/>
      </c>
      <c r="F142" t="str">
        <f>VLOOKUP(B142,[1]Sheet1!$B:$AH,33,0)</f>
        <v>Ativo</v>
      </c>
      <c r="G142" t="str">
        <f>VLOOKUP(B142,[1]Sheet1!$B:$G,6,0)</f>
        <v>RUA ENRICO DRAMPOLINI</v>
      </c>
      <c r="H142" t="str">
        <f>VLOOKUP(B142,[1]Sheet1!$B:$H,7,0)</f>
        <v>136</v>
      </c>
      <c r="I142" t="str">
        <f>VLOOKUP(B142,[1]Sheet1!$B:$J,9,0)</f>
        <v>JARDIM GUARUJÁ</v>
      </c>
      <c r="J142" t="str">
        <f>VLOOKUP(B142,[1]Sheet1!$B:$K,10,0)</f>
        <v>SÃO PAULO</v>
      </c>
      <c r="K142" t="str">
        <f>VLOOKUP(B142,[1]Sheet1!$B:$L,11,0)</f>
        <v>SP</v>
      </c>
      <c r="L142" t="str">
        <f>VLOOKUP(B142,[1]Sheet1!$B:$F,5,0)</f>
        <v>05877220</v>
      </c>
      <c r="M142" t="str">
        <f>VLOOKUP(B142,[1]Sheet1!$B:$M,12,0)</f>
        <v>-23.6951341</v>
      </c>
      <c r="N142" t="str">
        <f>VLOOKUP(B142,[1]Sheet1!$B:$N,13,0)</f>
        <v>-46.7904481</v>
      </c>
      <c r="U142" t="str">
        <f>VLOOKUP(V142,[1]Sheet1!$B:$S,18,0)</f>
        <v>37264162850</v>
      </c>
      <c r="V142" t="str">
        <f>VLOOKUP(B142,[1]Sheet1!$B:$AI,34,0)</f>
        <v>IONE DUARTE DO NASCIMENTO</v>
      </c>
    </row>
    <row r="143" spans="1:22" x14ac:dyDescent="0.25">
      <c r="A143" s="1" t="str">
        <f>VLOOKUP(B143,[1]Sheet1!$B:$S,18,0)</f>
        <v>89626656468</v>
      </c>
      <c r="B143" t="s">
        <v>6243</v>
      </c>
      <c r="C143" t="str">
        <f>VLOOKUP(B143,[1]!Table1[[Nome]:[IdPerfilAcessoSistema]],4,0)</f>
        <v>promotor</v>
      </c>
      <c r="D143" t="str">
        <f>VLOOKUP(B143,[1]Sheet1!$B:$AG,32,0)</f>
        <v>Masculino</v>
      </c>
      <c r="E143" t="str">
        <f>VLOOKUP(B143,[1]Sheet1!$B:$O,14,0)</f>
        <v>88850885</v>
      </c>
      <c r="F143" t="str">
        <f>VLOOKUP(B143,[1]Sheet1!$B:$AH,33,0)</f>
        <v>Ativo</v>
      </c>
      <c r="G143" t="str">
        <f>VLOOKUP(B143,[1]Sheet1!$B:$G,6,0)</f>
        <v>RUA NOBERTO MARQUES DE OLIVEIRA</v>
      </c>
      <c r="H143" t="str">
        <f>VLOOKUP(B143,[1]Sheet1!$B:$H,7,0)</f>
        <v>31</v>
      </c>
      <c r="I143" t="str">
        <f>VLOOKUP(B143,[1]Sheet1!$B:$J,9,0)</f>
        <v>FRAGOSO</v>
      </c>
      <c r="J143" t="str">
        <f>VLOOKUP(B143,[1]Sheet1!$B:$K,10,0)</f>
        <v>OLINDA</v>
      </c>
      <c r="K143" t="str">
        <f>VLOOKUP(B143,[1]Sheet1!$B:$L,11,0)</f>
        <v>PE</v>
      </c>
      <c r="L143" t="str">
        <f>VLOOKUP(B143,[1]Sheet1!$B:$F,5,0)</f>
        <v>53250-320</v>
      </c>
      <c r="M143" t="str">
        <f>VLOOKUP(B143,[1]Sheet1!$B:$M,12,0)</f>
        <v>-7.9881837</v>
      </c>
      <c r="N143" t="str">
        <f>VLOOKUP(B143,[1]Sheet1!$B:$N,13,0)</f>
        <v>-34.8537939</v>
      </c>
      <c r="U143" t="str">
        <f>VLOOKUP(V143,[1]Sheet1!$B:$S,18,0)</f>
        <v>06483513437</v>
      </c>
      <c r="V143" t="str">
        <f>VLOOKUP(B143,[1]Sheet1!$B:$AI,34,0)</f>
        <v>YURY GOMES DOS SANTOS</v>
      </c>
    </row>
    <row r="144" spans="1:22" x14ac:dyDescent="0.25">
      <c r="A144" s="1" t="str">
        <f>VLOOKUP(B144,[1]Sheet1!$B:$S,18,0)</f>
        <v>43677850843</v>
      </c>
      <c r="B144" t="s">
        <v>1349</v>
      </c>
      <c r="C144" t="str">
        <f>VLOOKUP(B144,[1]!Table1[[Nome]:[IdPerfilAcessoSistema]],4,0)</f>
        <v>promotorexpress</v>
      </c>
      <c r="D144" t="str">
        <f>VLOOKUP(B144,[1]Sheet1!$B:$AG,32,0)</f>
        <v>Masculino</v>
      </c>
      <c r="E144" t="str">
        <f>VLOOKUP(B144,[1]Sheet1!$B:$O,14,0)</f>
        <v/>
      </c>
      <c r="F144" t="str">
        <f>VLOOKUP(B144,[1]Sheet1!$B:$AH,33,0)</f>
        <v>Ativo</v>
      </c>
      <c r="G144" t="str">
        <f>VLOOKUP(B144,[1]Sheet1!$B:$G,6,0)</f>
        <v>RUA FREI BERTOLDO</v>
      </c>
      <c r="H144" t="str">
        <f>VLOOKUP(B144,[1]Sheet1!$B:$H,7,0)</f>
        <v>113</v>
      </c>
      <c r="I144" t="str">
        <f>VLOOKUP(B144,[1]Sheet1!$B:$J,9,0)</f>
        <v>JARDIM AMÉRICA DA PENHA</v>
      </c>
      <c r="J144" t="str">
        <f>VLOOKUP(B144,[1]Sheet1!$B:$K,10,0)</f>
        <v>SÃO PAULO</v>
      </c>
      <c r="K144" t="str">
        <f>VLOOKUP(B144,[1]Sheet1!$B:$L,11,0)</f>
        <v>SP</v>
      </c>
      <c r="L144" t="str">
        <f>VLOOKUP(B144,[1]Sheet1!$B:$F,5,0)</f>
        <v>03090040</v>
      </c>
      <c r="M144" t="str">
        <f>VLOOKUP(B144,[1]Sheet1!$B:$M,12,0)</f>
        <v>-23.5276431</v>
      </c>
      <c r="N144" t="str">
        <f>VLOOKUP(B144,[1]Sheet1!$B:$N,13,0)</f>
        <v>-46.5559108</v>
      </c>
      <c r="U144" t="str">
        <f>VLOOKUP(V144,[1]Sheet1!$B:$S,18,0)</f>
        <v>37967450833</v>
      </c>
      <c r="V144" t="str">
        <f>VLOOKUP(B144,[1]Sheet1!$B:$AI,34,0)</f>
        <v>RAFAEL CAMPOS PEREIRA</v>
      </c>
    </row>
    <row r="145" spans="1:22" x14ac:dyDescent="0.25">
      <c r="A145" s="1" t="str">
        <f>VLOOKUP(B145,[1]Sheet1!$B:$S,18,0)</f>
        <v>40466941811</v>
      </c>
      <c r="B145" t="s">
        <v>1469</v>
      </c>
      <c r="C145" t="str">
        <f>VLOOKUP(B145,[1]!Table1[[Nome]:[IdPerfilAcessoSistema]],4,0)</f>
        <v>promotor</v>
      </c>
      <c r="D145" t="str">
        <f>VLOOKUP(B145,[1]Sheet1!$B:$AG,32,0)</f>
        <v>Masculino</v>
      </c>
      <c r="E145" t="str">
        <f>VLOOKUP(B145,[1]Sheet1!$B:$O,14,0)</f>
        <v/>
      </c>
      <c r="F145" t="str">
        <f>VLOOKUP(B145,[1]Sheet1!$B:$AH,33,0)</f>
        <v>Ativo</v>
      </c>
      <c r="G145" t="str">
        <f>VLOOKUP(B145,[1]Sheet1!$B:$G,6,0)</f>
        <v>RUA LUZIA FLORES CABRERA</v>
      </c>
      <c r="H145" t="str">
        <f>VLOOKUP(B145,[1]Sheet1!$B:$H,7,0)</f>
        <v>24</v>
      </c>
      <c r="I145" t="str">
        <f>VLOOKUP(B145,[1]Sheet1!$B:$J,9,0)</f>
        <v>JARDIM CELESTE</v>
      </c>
      <c r="J145" t="str">
        <f>VLOOKUP(B145,[1]Sheet1!$B:$K,10,0)</f>
        <v>SOROCABA</v>
      </c>
      <c r="K145" t="str">
        <f>VLOOKUP(B145,[1]Sheet1!$B:$L,11,0)</f>
        <v>SP</v>
      </c>
      <c r="L145" t="str">
        <f>VLOOKUP(B145,[1]Sheet1!$B:$F,5,0)</f>
        <v>18066-072</v>
      </c>
      <c r="M145" t="str">
        <f>VLOOKUP(B145,[1]Sheet1!$B:$M,12,0)</f>
        <v>-23.4814295</v>
      </c>
      <c r="N145" t="str">
        <f>VLOOKUP(B145,[1]Sheet1!$B:$N,13,0)</f>
        <v>-47.4924902</v>
      </c>
      <c r="U145" t="str">
        <f>VLOOKUP(V145,[1]Sheet1!$B:$S,18,0)</f>
        <v>29437645825</v>
      </c>
      <c r="V145" t="str">
        <f>VLOOKUP(B145,[1]Sheet1!$B:$AI,34,0)</f>
        <v>SANDRA GOULART SILVA</v>
      </c>
    </row>
    <row r="146" spans="1:22" x14ac:dyDescent="0.25">
      <c r="A146" s="1" t="str">
        <f>VLOOKUP(B146,[1]Sheet1!$B:$S,18,0)</f>
        <v>38720506805</v>
      </c>
      <c r="B146" t="s">
        <v>1718</v>
      </c>
      <c r="C146" t="str">
        <f>VLOOKUP(B146,[1]!Table1[[Nome]:[IdPerfilAcessoSistema]],4,0)</f>
        <v>promotorexpress</v>
      </c>
      <c r="D146" t="str">
        <f>VLOOKUP(B146,[1]Sheet1!$B:$AG,32,0)</f>
        <v>Masculino</v>
      </c>
      <c r="E146" t="str">
        <f>VLOOKUP(B146,[1]Sheet1!$B:$O,14,0)</f>
        <v>19992822624</v>
      </c>
      <c r="F146" t="str">
        <f>VLOOKUP(B146,[1]Sheet1!$B:$AH,33,0)</f>
        <v>Ativo</v>
      </c>
      <c r="G146" t="str">
        <f>VLOOKUP(B146,[1]Sheet1!$B:$G,6,0)</f>
        <v>RUA JOÃO GALO</v>
      </c>
      <c r="H146" t="str">
        <f>VLOOKUP(B146,[1]Sheet1!$B:$H,7,0)</f>
        <v>53</v>
      </c>
      <c r="I146" t="str">
        <f>VLOOKUP(B146,[1]Sheet1!$B:$J,9,0)</f>
        <v>JARDIM ARIANA</v>
      </c>
      <c r="J146" t="str">
        <f>VLOOKUP(B146,[1]Sheet1!$B:$K,10,0)</f>
        <v>LEME</v>
      </c>
      <c r="K146" t="str">
        <f>VLOOKUP(B146,[1]Sheet1!$B:$L,11,0)</f>
        <v>SP</v>
      </c>
      <c r="L146" t="str">
        <f>VLOOKUP(B146,[1]Sheet1!$B:$F,5,0)</f>
        <v>13617556</v>
      </c>
      <c r="M146" t="str">
        <f>VLOOKUP(B146,[1]Sheet1!$B:$M,12,0)</f>
        <v>-22.1858109</v>
      </c>
      <c r="N146" t="str">
        <f>VLOOKUP(B146,[1]Sheet1!$B:$N,13,0)</f>
        <v>-47.3659717</v>
      </c>
      <c r="U146" t="str">
        <f>VLOOKUP(V146,[1]Sheet1!$B:$S,18,0)</f>
        <v>40339976870</v>
      </c>
      <c r="V146" t="str">
        <f>VLOOKUP(B146,[1]Sheet1!$B:$AI,34,0)</f>
        <v>PAULO MANOEL MORATO JUNIOR</v>
      </c>
    </row>
    <row r="147" spans="1:22" x14ac:dyDescent="0.25">
      <c r="A147" s="1" t="str">
        <f>VLOOKUP(B147,[1]Sheet1!$B:$S,18,0)</f>
        <v>09687650419</v>
      </c>
      <c r="B147" t="s">
        <v>5734</v>
      </c>
      <c r="C147" t="str">
        <f>VLOOKUP(B147,[1]!Table1[[Nome]:[IdPerfilAcessoSistema]],4,0)</f>
        <v>promotor</v>
      </c>
      <c r="D147" t="str">
        <f>VLOOKUP(B147,[1]Sheet1!$B:$AG,32,0)</f>
        <v>Masculino</v>
      </c>
      <c r="E147" t="str">
        <f>VLOOKUP(B147,[1]Sheet1!$B:$O,14,0)</f>
        <v>84988603654</v>
      </c>
      <c r="F147" t="str">
        <f>VLOOKUP(B147,[1]Sheet1!$B:$AH,33,0)</f>
        <v>Ativo</v>
      </c>
      <c r="G147" t="str">
        <f>VLOOKUP(B147,[1]Sheet1!$B:$G,6,0)</f>
        <v>RUA MIRASSOL</v>
      </c>
      <c r="H147" t="str">
        <f>VLOOKUP(B147,[1]Sheet1!$B:$H,7,0)</f>
        <v>25</v>
      </c>
      <c r="I147" t="str">
        <f>VLOOKUP(B147,[1]Sheet1!$B:$J,9,0)</f>
        <v>PLANALTO</v>
      </c>
      <c r="J147" t="str">
        <f>VLOOKUP(B147,[1]Sheet1!$B:$K,10,0)</f>
        <v>NATAL</v>
      </c>
      <c r="K147" t="str">
        <f>VLOOKUP(B147,[1]Sheet1!$B:$L,11,0)</f>
        <v>RN</v>
      </c>
      <c r="L147" t="str">
        <f>VLOOKUP(B147,[1]Sheet1!$B:$F,5,0)</f>
        <v>59073220</v>
      </c>
      <c r="M147" t="str">
        <f>VLOOKUP(B147,[1]Sheet1!$B:$M,12,0)</f>
        <v>-5.851395399999999</v>
      </c>
      <c r="N147" t="str">
        <f>VLOOKUP(B147,[1]Sheet1!$B:$N,13,0)</f>
        <v>-35.25074</v>
      </c>
      <c r="U147" t="str">
        <f>VLOOKUP(V147,[1]Sheet1!$B:$S,18,0)</f>
        <v>05395206400</v>
      </c>
      <c r="V147" t="str">
        <f>VLOOKUP(B147,[1]Sheet1!$B:$AI,34,0)</f>
        <v>IVANILTON CAVALCANTE DA SILVA</v>
      </c>
    </row>
    <row r="148" spans="1:22" x14ac:dyDescent="0.25">
      <c r="A148" s="1" t="str">
        <f>VLOOKUP(B148,[1]Sheet1!$B:$S,18,0)</f>
        <v>35962833880</v>
      </c>
      <c r="B148" t="s">
        <v>2312</v>
      </c>
      <c r="C148" t="str">
        <f>VLOOKUP(B148,[1]!Table1[[Nome]:[IdPerfilAcessoSistema]],4,0)</f>
        <v>promotor</v>
      </c>
      <c r="D148" t="str">
        <f>VLOOKUP(B148,[1]Sheet1!$B:$AG,32,0)</f>
        <v>Masculino</v>
      </c>
      <c r="E148" t="str">
        <f>VLOOKUP(B148,[1]Sheet1!$B:$O,14,0)</f>
        <v/>
      </c>
      <c r="F148" t="str">
        <f>VLOOKUP(B148,[1]Sheet1!$B:$AH,33,0)</f>
        <v>Ativo</v>
      </c>
      <c r="G148" t="str">
        <f>VLOOKUP(B148,[1]Sheet1!$B:$G,6,0)</f>
        <v>RUA DA FONTE</v>
      </c>
      <c r="H148" t="str">
        <f>VLOOKUP(B148,[1]Sheet1!$B:$H,7,0)</f>
        <v>96</v>
      </c>
      <c r="I148" t="str">
        <f>VLOOKUP(B148,[1]Sheet1!$B:$J,9,0)</f>
        <v>JARDIM PORTAL I E II</v>
      </c>
      <c r="J148" t="str">
        <f>VLOOKUP(B148,[1]Sheet1!$B:$K,10,0)</f>
        <v>SÃO PAULO</v>
      </c>
      <c r="K148" t="str">
        <f>VLOOKUP(B148,[1]Sheet1!$B:$L,11,0)</f>
        <v>SP</v>
      </c>
      <c r="L148" t="str">
        <f>VLOOKUP(B148,[1]Sheet1!$B:$F,5,0)</f>
        <v>02327180</v>
      </c>
      <c r="M148" t="str">
        <f>VLOOKUP(B148,[1]Sheet1!$B:$M,12,0)</f>
        <v>-23.4424481</v>
      </c>
      <c r="N148" t="str">
        <f>VLOOKUP(B148,[1]Sheet1!$B:$N,13,0)</f>
        <v>-46.5738824</v>
      </c>
      <c r="U148" t="str">
        <f>VLOOKUP(V148,[1]Sheet1!$B:$S,18,0)</f>
        <v>35167797802</v>
      </c>
      <c r="V148" t="str">
        <f>VLOOKUP(B148,[1]Sheet1!$B:$AI,34,0)</f>
        <v>GILMAR TEIXEIRA DA SILVA</v>
      </c>
    </row>
    <row r="149" spans="1:22" x14ac:dyDescent="0.25">
      <c r="A149" s="1" t="str">
        <f>VLOOKUP(B149,[1]Sheet1!$B:$S,18,0)</f>
        <v>44819868837</v>
      </c>
      <c r="B149" t="s">
        <v>375</v>
      </c>
      <c r="C149" t="str">
        <f>VLOOKUP(B149,[1]!Table1[[Nome]:[IdPerfilAcessoSistema]],4,0)</f>
        <v>promotorexpress</v>
      </c>
      <c r="D149" t="str">
        <f>VLOOKUP(B149,[1]Sheet1!$B:$AG,32,0)</f>
        <v>Masculino</v>
      </c>
      <c r="E149" t="str">
        <f>VLOOKUP(B149,[1]Sheet1!$B:$O,14,0)</f>
        <v>11981083803</v>
      </c>
      <c r="F149" t="str">
        <f>VLOOKUP(B149,[1]Sheet1!$B:$AH,33,0)</f>
        <v>Ativo</v>
      </c>
      <c r="G149" t="str">
        <f>VLOOKUP(B149,[1]Sheet1!$B:$G,6,0)</f>
        <v>RUA PEREIRA PASSOS</v>
      </c>
      <c r="H149" t="str">
        <f>VLOOKUP(B149,[1]Sheet1!$B:$H,7,0)</f>
        <v>409</v>
      </c>
      <c r="I149" t="str">
        <f>VLOOKUP(B149,[1]Sheet1!$B:$J,9,0)</f>
        <v>JARDIM IRENE</v>
      </c>
      <c r="J149" t="str">
        <f>VLOOKUP(B149,[1]Sheet1!$B:$K,10,0)</f>
        <v>SANTO ANDRÉ</v>
      </c>
      <c r="K149" t="str">
        <f>VLOOKUP(B149,[1]Sheet1!$B:$L,11,0)</f>
        <v>SP</v>
      </c>
      <c r="L149" t="str">
        <f>VLOOKUP(B149,[1]Sheet1!$B:$F,5,0)</f>
        <v>09170350</v>
      </c>
      <c r="M149" t="str">
        <f>VLOOKUP(B149,[1]Sheet1!$B:$M,12,0)</f>
        <v>-23.7081322</v>
      </c>
      <c r="N149" t="str">
        <f>VLOOKUP(B149,[1]Sheet1!$B:$N,13,0)</f>
        <v>-46.5056238</v>
      </c>
      <c r="U149" t="str">
        <f>VLOOKUP(V149,[1]Sheet1!$B:$S,18,0)</f>
        <v>34490966806</v>
      </c>
      <c r="V149" t="str">
        <f>VLOOKUP(B149,[1]Sheet1!$B:$AI,34,0)</f>
        <v>FABIO SEVERIO DA SILVA</v>
      </c>
    </row>
    <row r="150" spans="1:22" x14ac:dyDescent="0.25">
      <c r="A150" s="1" t="str">
        <f>VLOOKUP(B150,[1]Sheet1!$B:$S,18,0)</f>
        <v>43198482844</v>
      </c>
      <c r="B150" t="s">
        <v>398</v>
      </c>
      <c r="C150" t="str">
        <f>VLOOKUP(B150,[1]!Table1[[Nome]:[IdPerfilAcessoSistema]],4,0)</f>
        <v>promotor</v>
      </c>
      <c r="D150" t="str">
        <f>VLOOKUP(B150,[1]Sheet1!$B:$AG,32,0)</f>
        <v>Masculino</v>
      </c>
      <c r="E150" t="str">
        <f>VLOOKUP(B150,[1]Sheet1!$B:$O,14,0)</f>
        <v>959242679</v>
      </c>
      <c r="F150" t="str">
        <f>VLOOKUP(B150,[1]Sheet1!$B:$AH,33,0)</f>
        <v>Ativo</v>
      </c>
      <c r="G150" t="str">
        <f>VLOOKUP(B150,[1]Sheet1!$B:$G,6,0)</f>
        <v>RUA MIGUEL MATAS</v>
      </c>
      <c r="H150" t="str">
        <f>VLOOKUP(B150,[1]Sheet1!$B:$H,7,0)</f>
        <v>30</v>
      </c>
      <c r="I150" t="str">
        <f>VLOOKUP(B150,[1]Sheet1!$B:$J,9,0)</f>
        <v>JARDIM MARIA APARECIDA</v>
      </c>
      <c r="J150" t="str">
        <f>VLOOKUP(B150,[1]Sheet1!$B:$K,10,0)</f>
        <v>GUARULHOS</v>
      </c>
      <c r="K150" t="str">
        <f>VLOOKUP(B150,[1]Sheet1!$B:$L,11,0)</f>
        <v>SP</v>
      </c>
      <c r="L150" t="str">
        <f>VLOOKUP(B150,[1]Sheet1!$B:$F,5,0)</f>
        <v>07134-240</v>
      </c>
      <c r="M150" t="str">
        <f>VLOOKUP(B150,[1]Sheet1!$B:$M,12,0)</f>
        <v>-23.4284724</v>
      </c>
      <c r="N150" t="str">
        <f>VLOOKUP(B150,[1]Sheet1!$B:$N,13,0)</f>
        <v>-46.5150022</v>
      </c>
      <c r="U150" t="str">
        <f>VLOOKUP(V150,[1]Sheet1!$B:$S,18,0)</f>
        <v>35167797802</v>
      </c>
      <c r="V150" t="str">
        <f>VLOOKUP(B150,[1]Sheet1!$B:$AI,34,0)</f>
        <v>GILMAR TEIXEIRA DA SILVA</v>
      </c>
    </row>
    <row r="151" spans="1:22" x14ac:dyDescent="0.25">
      <c r="A151" s="1" t="str">
        <f>VLOOKUP(B151,[1]Sheet1!$B:$S,18,0)</f>
        <v>43946576877</v>
      </c>
      <c r="B151" t="s">
        <v>3224</v>
      </c>
      <c r="C151" t="str">
        <f>VLOOKUP(B151,[1]!Table1[[Nome]:[IdPerfilAcessoSistema]],4,0)</f>
        <v>promotorexpress</v>
      </c>
      <c r="D151" t="str">
        <f>VLOOKUP(B151,[1]Sheet1!$B:$AG,32,0)</f>
        <v>Masculino</v>
      </c>
      <c r="E151" t="str">
        <f>VLOOKUP(B151,[1]Sheet1!$B:$O,14,0)</f>
        <v>15996660473</v>
      </c>
      <c r="F151" t="str">
        <f>VLOOKUP(B151,[1]Sheet1!$B:$AH,33,0)</f>
        <v>Ativo</v>
      </c>
      <c r="G151" t="str">
        <f>VLOOKUP(B151,[1]Sheet1!$B:$G,6,0)</f>
        <v>RUA LAURA MAIELLO KOOK</v>
      </c>
      <c r="H151" t="str">
        <f>VLOOKUP(B151,[1]Sheet1!$B:$H,7,0)</f>
        <v>601</v>
      </c>
      <c r="I151" t="str">
        <f>VLOOKUP(B151,[1]Sheet1!$B:$J,9,0)</f>
        <v>JARDIM NOVO MUNDO</v>
      </c>
      <c r="J151" t="str">
        <f>VLOOKUP(B151,[1]Sheet1!$B:$K,10,0)</f>
        <v>SOROCABA</v>
      </c>
      <c r="K151" t="str">
        <f>VLOOKUP(B151,[1]Sheet1!$B:$L,11,0)</f>
        <v>SP</v>
      </c>
      <c r="L151" t="str">
        <f>VLOOKUP(B151,[1]Sheet1!$B:$F,5,0)</f>
        <v>18052445</v>
      </c>
      <c r="M151" t="str">
        <f>VLOOKUP(B151,[1]Sheet1!$B:$M,12,0)</f>
        <v>-23.5382421</v>
      </c>
      <c r="N151" t="str">
        <f>VLOOKUP(B151,[1]Sheet1!$B:$N,13,0)</f>
        <v>-47.50939049999999</v>
      </c>
      <c r="U151" t="str">
        <f>VLOOKUP(V151,[1]Sheet1!$B:$S,18,0)</f>
        <v>29437645825</v>
      </c>
      <c r="V151" t="str">
        <f>VLOOKUP(B151,[1]Sheet1!$B:$AI,34,0)</f>
        <v>SANDRA GOULART SILVA</v>
      </c>
    </row>
    <row r="152" spans="1:22" x14ac:dyDescent="0.25">
      <c r="A152" s="1" t="str">
        <f>VLOOKUP(B152,[1]Sheet1!$B:$S,18,0)</f>
        <v>03527199403</v>
      </c>
      <c r="B152" t="s">
        <v>3359</v>
      </c>
      <c r="C152" t="str">
        <f>VLOOKUP(B152,[1]!Table1[[Nome]:[IdPerfilAcessoSistema]],4,0)</f>
        <v>promotor</v>
      </c>
      <c r="D152" t="str">
        <f>VLOOKUP(B152,[1]Sheet1!$B:$AG,32,0)</f>
        <v>Masculino</v>
      </c>
      <c r="E152" t="str">
        <f>VLOOKUP(B152,[1]Sheet1!$B:$O,14,0)</f>
        <v>0</v>
      </c>
      <c r="F152" t="str">
        <f>VLOOKUP(B152,[1]Sheet1!$B:$AH,33,0)</f>
        <v>Ativo</v>
      </c>
      <c r="G152" t="str">
        <f>VLOOKUP(B152,[1]Sheet1!$B:$G,6,0)</f>
        <v>AVENIDA PROFESSOR JOSÉ DOS ANJOS</v>
      </c>
      <c r="H152" t="str">
        <f>VLOOKUP(B152,[1]Sheet1!$B:$H,7,0)</f>
        <v>1561</v>
      </c>
      <c r="I152" t="str">
        <f>VLOOKUP(B152,[1]Sheet1!$B:$J,9,0)</f>
        <v>TAMARINEIRA</v>
      </c>
      <c r="J152" t="str">
        <f>VLOOKUP(B152,[1]Sheet1!$B:$K,10,0)</f>
        <v>RECIFE</v>
      </c>
      <c r="K152" t="str">
        <f>VLOOKUP(B152,[1]Sheet1!$B:$L,11,0)</f>
        <v>PE</v>
      </c>
      <c r="L152" t="str">
        <f>VLOOKUP(B152,[1]Sheet1!$B:$F,5,0)</f>
        <v>52110-130</v>
      </c>
      <c r="M152" t="str">
        <f>VLOOKUP(B152,[1]Sheet1!$B:$M,12,0)</f>
        <v>-8.0260727</v>
      </c>
      <c r="N152" t="str">
        <f>VLOOKUP(B152,[1]Sheet1!$B:$N,13,0)</f>
        <v>-34.9014672</v>
      </c>
      <c r="U152" t="str">
        <f>VLOOKUP(V152,[1]Sheet1!$B:$S,18,0)</f>
        <v>06483513437</v>
      </c>
      <c r="V152" t="str">
        <f>VLOOKUP(B152,[1]Sheet1!$B:$AI,34,0)</f>
        <v>YURY GOMES DOS SANTOS</v>
      </c>
    </row>
    <row r="153" spans="1:22" x14ac:dyDescent="0.25">
      <c r="A153" s="1" t="str">
        <f>VLOOKUP(B153,[1]Sheet1!$B:$S,18,0)</f>
        <v>27427893832</v>
      </c>
      <c r="B153" t="s">
        <v>3211</v>
      </c>
      <c r="C153" t="str">
        <f>VLOOKUP(B153,[1]!Table1[[Nome]:[IdPerfilAcessoSistema]],4,0)</f>
        <v>promotor</v>
      </c>
      <c r="D153" t="str">
        <f>VLOOKUP(B153,[1]Sheet1!$B:$AG,32,0)</f>
        <v>Masculino</v>
      </c>
      <c r="E153" t="str">
        <f>VLOOKUP(B153,[1]Sheet1!$B:$O,14,0)</f>
        <v/>
      </c>
      <c r="F153" t="str">
        <f>VLOOKUP(B153,[1]Sheet1!$B:$AH,33,0)</f>
        <v>Ativo</v>
      </c>
      <c r="G153" t="str">
        <f>VLOOKUP(B153,[1]Sheet1!$B:$G,6,0)</f>
        <v>RUA FLORA METIDIERI</v>
      </c>
      <c r="H153" t="str">
        <f>VLOOKUP(B153,[1]Sheet1!$B:$H,7,0)</f>
        <v>22</v>
      </c>
      <c r="I153" t="str">
        <f>VLOOKUP(B153,[1]Sheet1!$B:$J,9,0)</f>
        <v>VILA DOMINGUINHO</v>
      </c>
      <c r="J153" t="str">
        <f>VLOOKUP(B153,[1]Sheet1!$B:$K,10,0)</f>
        <v>VOTORANTIM</v>
      </c>
      <c r="K153" t="str">
        <f>VLOOKUP(B153,[1]Sheet1!$B:$L,11,0)</f>
        <v>SP</v>
      </c>
      <c r="L153" t="str">
        <f>VLOOKUP(B153,[1]Sheet1!$B:$F,5,0)</f>
        <v>18114170</v>
      </c>
      <c r="M153" t="str">
        <f>VLOOKUP(B153,[1]Sheet1!$B:$M,12,0)</f>
        <v>-23.5415952</v>
      </c>
      <c r="N153" t="str">
        <f>VLOOKUP(B153,[1]Sheet1!$B:$N,13,0)</f>
        <v>-47.44227979999999</v>
      </c>
      <c r="U153" t="str">
        <f>VLOOKUP(V153,[1]Sheet1!$B:$S,18,0)</f>
        <v>29437645825</v>
      </c>
      <c r="V153" t="str">
        <f>VLOOKUP(B153,[1]Sheet1!$B:$AI,34,0)</f>
        <v>SANDRA GOULART SILVA</v>
      </c>
    </row>
    <row r="154" spans="1:22" x14ac:dyDescent="0.25">
      <c r="A154" s="1" t="str">
        <f>VLOOKUP(B154,[1]Sheet1!$B:$S,18,0)</f>
        <v>25387817870</v>
      </c>
      <c r="B154" t="s">
        <v>897</v>
      </c>
      <c r="C154" t="str">
        <f>VLOOKUP(B154,[1]!Table1[[Nome]:[IdPerfilAcessoSistema]],4,0)</f>
        <v>promotorexpress</v>
      </c>
      <c r="D154" t="str">
        <f>VLOOKUP(B154,[1]Sheet1!$B:$AG,32,0)</f>
        <v>Masculino</v>
      </c>
      <c r="E154" t="str">
        <f>VLOOKUP(B154,[1]Sheet1!$B:$O,14,0)</f>
        <v>11969325746</v>
      </c>
      <c r="F154" t="str">
        <f>VLOOKUP(B154,[1]Sheet1!$B:$AH,33,0)</f>
        <v>Ativo</v>
      </c>
      <c r="G154" t="str">
        <f>VLOOKUP(B154,[1]Sheet1!$B:$G,6,0)</f>
        <v>RUA RAULINO GALDINO DA SILVA</v>
      </c>
      <c r="H154" t="str">
        <f>VLOOKUP(B154,[1]Sheet1!$B:$H,7,0)</f>
        <v>867</v>
      </c>
      <c r="I154" t="str">
        <f>VLOOKUP(B154,[1]Sheet1!$B:$J,9,0)</f>
        <v>JARDIM MARISTELA</v>
      </c>
      <c r="J154" t="str">
        <f>VLOOKUP(B154,[1]Sheet1!$B:$K,10,0)</f>
        <v>SÃO PAULO</v>
      </c>
      <c r="K154" t="str">
        <f>VLOOKUP(B154,[1]Sheet1!$B:$L,11,0)</f>
        <v>SP</v>
      </c>
      <c r="L154" t="str">
        <f>VLOOKUP(B154,[1]Sheet1!$B:$F,5,0)</f>
        <v>02807-000</v>
      </c>
      <c r="M154" t="str">
        <f>VLOOKUP(B154,[1]Sheet1!$B:$M,12,0)</f>
        <v>-23.4711535</v>
      </c>
      <c r="N154" t="str">
        <f>VLOOKUP(B154,[1]Sheet1!$B:$N,13,0)</f>
        <v>-46.7005779</v>
      </c>
      <c r="U154" t="str">
        <f>VLOOKUP(V154,[1]Sheet1!$B:$S,18,0)</f>
        <v>35255078875</v>
      </c>
      <c r="V154" t="str">
        <f>VLOOKUP(B154,[1]Sheet1!$B:$AI,34,0)</f>
        <v>LEONARDO REIS DE AGUIAR</v>
      </c>
    </row>
    <row r="155" spans="1:22" x14ac:dyDescent="0.25">
      <c r="A155" s="1" t="str">
        <f>VLOOKUP(B155,[1]Sheet1!$B:$S,18,0)</f>
        <v>16623987860</v>
      </c>
      <c r="B155" t="s">
        <v>2309</v>
      </c>
      <c r="C155" t="str">
        <f>VLOOKUP(B155,[1]!Table1[[Nome]:[IdPerfilAcessoSistema]],4,0)</f>
        <v>promotor</v>
      </c>
      <c r="D155" t="str">
        <f>VLOOKUP(B155,[1]Sheet1!$B:$AG,32,0)</f>
        <v>Masculino</v>
      </c>
      <c r="E155" t="str">
        <f>VLOOKUP(B155,[1]Sheet1!$B:$O,14,0)</f>
        <v>11974224046</v>
      </c>
      <c r="F155" t="str">
        <f>VLOOKUP(B155,[1]Sheet1!$B:$AH,33,0)</f>
        <v>Ativo</v>
      </c>
      <c r="G155" t="str">
        <f>VLOOKUP(B155,[1]Sheet1!$B:$G,6,0)</f>
        <v>RUA DIRCEU ROCHA DIAS</v>
      </c>
      <c r="H155" t="str">
        <f>VLOOKUP(B155,[1]Sheet1!$B:$H,7,0)</f>
        <v>147</v>
      </c>
      <c r="I155" t="str">
        <f>VLOOKUP(B155,[1]Sheet1!$B:$J,9,0)</f>
        <v>JARDIM CITY</v>
      </c>
      <c r="J155" t="str">
        <f>VLOOKUP(B155,[1]Sheet1!$B:$K,10,0)</f>
        <v>GUARULHOS</v>
      </c>
      <c r="K155" t="str">
        <f>VLOOKUP(B155,[1]Sheet1!$B:$L,11,0)</f>
        <v>SP</v>
      </c>
      <c r="L155" t="str">
        <f>VLOOKUP(B155,[1]Sheet1!$B:$F,5,0)</f>
        <v>07082-600</v>
      </c>
      <c r="M155" t="str">
        <f>VLOOKUP(B155,[1]Sheet1!$B:$M,12,0)</f>
        <v>-23.4286484</v>
      </c>
      <c r="N155" t="str">
        <f>VLOOKUP(B155,[1]Sheet1!$B:$N,13,0)</f>
        <v>-46.5406681</v>
      </c>
      <c r="U155" t="str">
        <f>VLOOKUP(V155,[1]Sheet1!$B:$S,18,0)</f>
        <v>35167797802</v>
      </c>
      <c r="V155" t="str">
        <f>VLOOKUP(B155,[1]Sheet1!$B:$AI,34,0)</f>
        <v>GILMAR TEIXEIRA DA SILVA</v>
      </c>
    </row>
    <row r="156" spans="1:22" x14ac:dyDescent="0.25">
      <c r="A156" s="1" t="str">
        <f>VLOOKUP(B156,[1]Sheet1!$B:$S,18,0)</f>
        <v>37905849830</v>
      </c>
      <c r="B156" t="s">
        <v>3515</v>
      </c>
      <c r="C156" t="str">
        <f>VLOOKUP(B156,[1]!Table1[[Nome]:[IdPerfilAcessoSistema]],4,0)</f>
        <v>promotor</v>
      </c>
      <c r="D156" t="str">
        <f>VLOOKUP(B156,[1]Sheet1!$B:$AG,32,0)</f>
        <v>Feminino</v>
      </c>
      <c r="E156" t="str">
        <f>VLOOKUP(B156,[1]Sheet1!$B:$O,14,0)</f>
        <v>11992320867</v>
      </c>
      <c r="F156" t="str">
        <f>VLOOKUP(B156,[1]Sheet1!$B:$AH,33,0)</f>
        <v>Ativo</v>
      </c>
      <c r="G156" t="str">
        <f>VLOOKUP(B156,[1]Sheet1!$B:$G,6,0)</f>
        <v>RUA HERBERT SPENCER</v>
      </c>
      <c r="H156" t="str">
        <f>VLOOKUP(B156,[1]Sheet1!$B:$H,7,0)</f>
        <v>22</v>
      </c>
      <c r="I156" t="str">
        <f>VLOOKUP(B156,[1]Sheet1!$B:$J,9,0)</f>
        <v>PARAISÓPOLIS</v>
      </c>
      <c r="J156" t="str">
        <f>VLOOKUP(B156,[1]Sheet1!$B:$K,10,0)</f>
        <v>SÃO PAULO</v>
      </c>
      <c r="K156" t="str">
        <f>VLOOKUP(B156,[1]Sheet1!$B:$L,11,0)</f>
        <v>SP</v>
      </c>
      <c r="L156" t="str">
        <f>VLOOKUP(B156,[1]Sheet1!$B:$F,5,0)</f>
        <v>05663010</v>
      </c>
      <c r="M156" t="str">
        <f>VLOOKUP(B156,[1]Sheet1!$B:$M,12,0)</f>
        <v>-23.6162143</v>
      </c>
      <c r="N156" t="str">
        <f>VLOOKUP(B156,[1]Sheet1!$B:$N,13,0)</f>
        <v>-46.7199423</v>
      </c>
      <c r="U156" t="str">
        <f>VLOOKUP(V156,[1]Sheet1!$B:$S,18,0)</f>
        <v>37264162850</v>
      </c>
      <c r="V156" t="str">
        <f>VLOOKUP(B156,[1]Sheet1!$B:$AI,34,0)</f>
        <v>IONE DUARTE DO NASCIMENTO</v>
      </c>
    </row>
    <row r="157" spans="1:22" x14ac:dyDescent="0.25">
      <c r="A157" s="1" t="str">
        <f>VLOOKUP(B157,[1]Sheet1!$B:$S,18,0)</f>
        <v>22874827843</v>
      </c>
      <c r="B157" t="s">
        <v>392</v>
      </c>
      <c r="C157" t="str">
        <f>VLOOKUP(B157,[1]!Table1[[Nome]:[IdPerfilAcessoSistema]],4,0)</f>
        <v>promotor</v>
      </c>
      <c r="D157" t="str">
        <f>VLOOKUP(B157,[1]Sheet1!$B:$AG,32,0)</f>
        <v>Masculino</v>
      </c>
      <c r="E157" t="str">
        <f>VLOOKUP(B157,[1]Sheet1!$B:$O,14,0)</f>
        <v>11963587840</v>
      </c>
      <c r="F157" t="str">
        <f>VLOOKUP(B157,[1]Sheet1!$B:$AH,33,0)</f>
        <v>Ativo</v>
      </c>
      <c r="G157" t="str">
        <f>VLOOKUP(B157,[1]Sheet1!$B:$G,6,0)</f>
        <v>RUA SINTRA</v>
      </c>
      <c r="H157" t="str">
        <f>VLOOKUP(B157,[1]Sheet1!$B:$H,7,0)</f>
        <v>151</v>
      </c>
      <c r="I157" t="str">
        <f>VLOOKUP(B157,[1]Sheet1!$B:$J,9,0)</f>
        <v>JARDIM MARIA CLARA</v>
      </c>
      <c r="J157" t="str">
        <f>VLOOKUP(B157,[1]Sheet1!$B:$K,10,0)</f>
        <v>GUARULHOS</v>
      </c>
      <c r="K157" t="str">
        <f>VLOOKUP(B157,[1]Sheet1!$B:$L,11,0)</f>
        <v>SP</v>
      </c>
      <c r="L157" t="str">
        <f>VLOOKUP(B157,[1]Sheet1!$B:$F,5,0)</f>
        <v>07161-776</v>
      </c>
      <c r="M157" t="str">
        <f>VLOOKUP(B157,[1]Sheet1!$B:$M,12,0)</f>
        <v>-23.5247901</v>
      </c>
      <c r="N157" t="str">
        <f>VLOOKUP(B157,[1]Sheet1!$B:$N,13,0)</f>
        <v>-46.4635415</v>
      </c>
      <c r="U157" t="str">
        <f>VLOOKUP(V157,[1]Sheet1!$B:$S,18,0)</f>
        <v>35167797802</v>
      </c>
      <c r="V157" t="str">
        <f>VLOOKUP(B157,[1]Sheet1!$B:$AI,34,0)</f>
        <v>GILMAR TEIXEIRA DA SILVA</v>
      </c>
    </row>
    <row r="158" spans="1:22" x14ac:dyDescent="0.25">
      <c r="A158" s="1" t="str">
        <f>VLOOKUP(B158,[1]Sheet1!$B:$S,18,0)</f>
        <v>42678357805</v>
      </c>
      <c r="B158" t="s">
        <v>6119</v>
      </c>
      <c r="C158" t="str">
        <f>VLOOKUP(B158,[1]!Table1[[Nome]:[IdPerfilAcessoSistema]],4,0)</f>
        <v>promotor</v>
      </c>
      <c r="D158" t="str">
        <f>VLOOKUP(B158,[1]Sheet1!$B:$AG,32,0)</f>
        <v>Feminino</v>
      </c>
      <c r="E158" t="str">
        <f>VLOOKUP(B158,[1]Sheet1!$B:$O,14,0)</f>
        <v/>
      </c>
      <c r="F158" t="str">
        <f>VLOOKUP(B158,[1]Sheet1!$B:$AH,33,0)</f>
        <v>Ativo</v>
      </c>
      <c r="G158" t="str">
        <f>VLOOKUP(B158,[1]Sheet1!$B:$G,6,0)</f>
        <v>RUA PAULINO SALVIANO DE LIMA</v>
      </c>
      <c r="H158" t="str">
        <f>VLOOKUP(B158,[1]Sheet1!$B:$H,7,0)</f>
        <v>263</v>
      </c>
      <c r="I158" t="str">
        <f>VLOOKUP(B158,[1]Sheet1!$B:$J,9,0)</f>
        <v>JARDIM KÁTIA</v>
      </c>
      <c r="J158" t="str">
        <f>VLOOKUP(B158,[1]Sheet1!$B:$K,10,0)</f>
        <v>GUARULHOS</v>
      </c>
      <c r="K158" t="str">
        <f>VLOOKUP(B158,[1]Sheet1!$B:$L,11,0)</f>
        <v>SP</v>
      </c>
      <c r="L158" t="str">
        <f>VLOOKUP(B158,[1]Sheet1!$B:$F,5,0)</f>
        <v>07210-290</v>
      </c>
      <c r="M158" t="str">
        <f>VLOOKUP(B158,[1]Sheet1!$B:$M,12,0)</f>
        <v>-23.4582246</v>
      </c>
      <c r="N158" t="str">
        <f>VLOOKUP(B158,[1]Sheet1!$B:$N,13,0)</f>
        <v>-46.4416337</v>
      </c>
      <c r="U158" t="str">
        <f>VLOOKUP(V158,[1]Sheet1!$B:$S,18,0)</f>
        <v>37967450833</v>
      </c>
      <c r="V158" t="str">
        <f>VLOOKUP(B158,[1]Sheet1!$B:$AI,34,0)</f>
        <v>RAFAEL CAMPOS PEREIRA</v>
      </c>
    </row>
    <row r="159" spans="1:22" x14ac:dyDescent="0.25">
      <c r="A159" s="1" t="str">
        <f>VLOOKUP(B159,[1]Sheet1!$B:$S,18,0)</f>
        <v>04111122108</v>
      </c>
      <c r="B159" t="s">
        <v>3145</v>
      </c>
      <c r="C159" t="str">
        <f>VLOOKUP(B159,[1]!Table1[[Nome]:[IdPerfilAcessoSistema]],4,0)</f>
        <v>promotor</v>
      </c>
      <c r="D159" t="str">
        <f>VLOOKUP(B159,[1]Sheet1!$B:$AG,32,0)</f>
        <v>Feminino</v>
      </c>
      <c r="E159" t="str">
        <f>VLOOKUP(B159,[1]Sheet1!$B:$O,14,0)</f>
        <v>67998801104</v>
      </c>
      <c r="F159" t="str">
        <f>VLOOKUP(B159,[1]Sheet1!$B:$AH,33,0)</f>
        <v>Ativo</v>
      </c>
      <c r="G159" t="str">
        <f>VLOOKUP(B159,[1]Sheet1!$B:$G,6,0)</f>
        <v>RUA JOÃO CÂNDIDO DA CÂMARA</v>
      </c>
      <c r="H159" t="str">
        <f>VLOOKUP(B159,[1]Sheet1!$B:$H,7,0)</f>
        <v>745</v>
      </c>
      <c r="I159" t="str">
        <f>VLOOKUP(B159,[1]Sheet1!$B:$J,9,0)</f>
        <v>JARDIM AMÉRICA</v>
      </c>
      <c r="J159" t="str">
        <f>VLOOKUP(B159,[1]Sheet1!$B:$K,10,0)</f>
        <v>DOURADOS</v>
      </c>
      <c r="K159" t="str">
        <f>VLOOKUP(B159,[1]Sheet1!$B:$L,11,0)</f>
        <v>MS</v>
      </c>
      <c r="L159" t="str">
        <f>VLOOKUP(B159,[1]Sheet1!$B:$F,5,0)</f>
        <v>79804970</v>
      </c>
      <c r="M159" t="str">
        <f>VLOOKUP(B159,[1]Sheet1!$B:$M,12,0)</f>
        <v>-22.2255397</v>
      </c>
      <c r="N159" t="str">
        <f>VLOOKUP(B159,[1]Sheet1!$B:$N,13,0)</f>
        <v>-54.81108829999999</v>
      </c>
      <c r="U159" t="str">
        <f>VLOOKUP(V159,[1]Sheet1!$B:$S,18,0)</f>
        <v>04519740185</v>
      </c>
      <c r="V159" t="str">
        <f>VLOOKUP(B159,[1]Sheet1!$B:$AI,34,0)</f>
        <v>RODRIGO GARCIA DE CARVALHO</v>
      </c>
    </row>
    <row r="160" spans="1:22" x14ac:dyDescent="0.25">
      <c r="A160" s="1" t="str">
        <f>VLOOKUP(B160,[1]Sheet1!$B:$S,18,0)</f>
        <v>42047087813</v>
      </c>
      <c r="B160" t="s">
        <v>2353</v>
      </c>
      <c r="C160" t="str">
        <f>VLOOKUP(B160,[1]!Table1[[Nome]:[IdPerfilAcessoSistema]],4,0)</f>
        <v>promotor</v>
      </c>
      <c r="D160" t="str">
        <f>VLOOKUP(B160,[1]Sheet1!$B:$AG,32,0)</f>
        <v>Feminino</v>
      </c>
      <c r="E160" t="str">
        <f>VLOOKUP(B160,[1]Sheet1!$B:$O,14,0)</f>
        <v>41998252015</v>
      </c>
      <c r="F160" t="str">
        <f>VLOOKUP(B160,[1]Sheet1!$B:$AH,33,0)</f>
        <v>Ativo</v>
      </c>
      <c r="G160" t="str">
        <f>VLOOKUP(B160,[1]Sheet1!$B:$G,6,0)</f>
        <v>RUA ARAPONGAS</v>
      </c>
      <c r="H160" t="str">
        <f>VLOOKUP(B160,[1]Sheet1!$B:$H,7,0)</f>
        <v>1526</v>
      </c>
      <c r="I160" t="str">
        <f>VLOOKUP(B160,[1]Sheet1!$B:$J,9,0)</f>
        <v>CAPELA VELHA</v>
      </c>
      <c r="J160" t="str">
        <f>VLOOKUP(B160,[1]Sheet1!$B:$K,10,0)</f>
        <v>ARAUCÁRIA</v>
      </c>
      <c r="K160" t="str">
        <f>VLOOKUP(B160,[1]Sheet1!$B:$L,11,0)</f>
        <v>PR</v>
      </c>
      <c r="L160" t="str">
        <f>VLOOKUP(B160,[1]Sheet1!$B:$F,5,0)</f>
        <v>83706160</v>
      </c>
      <c r="M160" t="str">
        <f>VLOOKUP(B160,[1]Sheet1!$B:$M,12,0)</f>
        <v/>
      </c>
      <c r="N160" t="str">
        <f>VLOOKUP(B160,[1]Sheet1!$B:$N,13,0)</f>
        <v/>
      </c>
      <c r="U160" t="str">
        <f>VLOOKUP(V160,[1]Sheet1!$B:$S,18,0)</f>
        <v>06525336988</v>
      </c>
      <c r="V160" t="str">
        <f>VLOOKUP(B160,[1]Sheet1!$B:$AI,34,0)</f>
        <v>GUILHERME ALEXANDRE MARTINS PIMENTEL</v>
      </c>
    </row>
    <row r="161" spans="1:22" x14ac:dyDescent="0.25">
      <c r="A161" s="1" t="str">
        <f>VLOOKUP(B161,[1]Sheet1!$B:$S,18,0)</f>
        <v>00614140188</v>
      </c>
      <c r="B161" t="s">
        <v>6049</v>
      </c>
      <c r="C161" t="str">
        <f>VLOOKUP(B161,[1]!Table1[[Nome]:[IdPerfilAcessoSistema]],4,0)</f>
        <v>promotor</v>
      </c>
      <c r="D161" t="str">
        <f>VLOOKUP(B161,[1]Sheet1!$B:$AG,32,0)</f>
        <v>Masculino</v>
      </c>
      <c r="E161" t="str">
        <f>VLOOKUP(B161,[1]Sheet1!$B:$O,14,0)</f>
        <v>61982637604</v>
      </c>
      <c r="F161" t="str">
        <f>VLOOKUP(B161,[1]Sheet1!$B:$AH,33,0)</f>
        <v>Ativo</v>
      </c>
      <c r="G161" t="str">
        <f>VLOOKUP(B161,[1]Sheet1!$B:$G,6,0)</f>
        <v>QNQ 2 CONJUNTO 13</v>
      </c>
      <c r="H161" t="str">
        <f>VLOOKUP(B161,[1]Sheet1!$B:$H,7,0)</f>
        <v>LT 14</v>
      </c>
      <c r="I161" t="str">
        <f>VLOOKUP(B161,[1]Sheet1!$B:$J,9,0)</f>
        <v>CEILÂNDIA NORTE (CEILÂNDIA)</v>
      </c>
      <c r="J161" t="str">
        <f>VLOOKUP(B161,[1]Sheet1!$B:$K,10,0)</f>
        <v>BRASÍLIA</v>
      </c>
      <c r="K161" t="str">
        <f>VLOOKUP(B161,[1]Sheet1!$B:$L,11,0)</f>
        <v>DF</v>
      </c>
      <c r="L161" t="str">
        <f>VLOOKUP(B161,[1]Sheet1!$B:$F,5,0)</f>
        <v>72270213</v>
      </c>
      <c r="M161" t="str">
        <f>VLOOKUP(B161,[1]Sheet1!$B:$M,12,0)</f>
        <v>-15.8071575</v>
      </c>
      <c r="N161" t="str">
        <f>VLOOKUP(B161,[1]Sheet1!$B:$N,13,0)</f>
        <v>-48.1422238</v>
      </c>
      <c r="U161" t="str">
        <f>VLOOKUP(V161,[1]Sheet1!$B:$S,18,0)</f>
        <v>70610533134</v>
      </c>
      <c r="V161" t="str">
        <f>VLOOKUP(B161,[1]Sheet1!$B:$AI,34,0)</f>
        <v>MORACI PEREIRA DOS SANTOS</v>
      </c>
    </row>
    <row r="162" spans="1:22" x14ac:dyDescent="0.25">
      <c r="A162" s="1" t="str">
        <f>VLOOKUP(B162,[1]Sheet1!$B:$S,18,0)</f>
        <v>09116500911</v>
      </c>
      <c r="B162" t="s">
        <v>5430</v>
      </c>
      <c r="C162" t="str">
        <f>VLOOKUP(B162,[1]!Table1[[Nome]:[IdPerfilAcessoSistema]],4,0)</f>
        <v>lider</v>
      </c>
      <c r="D162" t="str">
        <f>VLOOKUP(B162,[1]Sheet1!$B:$AG,32,0)</f>
        <v>Masculino</v>
      </c>
      <c r="E162" t="str">
        <f>VLOOKUP(B162,[1]Sheet1!$B:$O,14,0)</f>
        <v>48996804745</v>
      </c>
      <c r="F162" t="str">
        <f>VLOOKUP(B162,[1]Sheet1!$B:$AH,33,0)</f>
        <v>Ativo</v>
      </c>
      <c r="G162" t="str">
        <f>VLOOKUP(B162,[1]Sheet1!$B:$G,6,0)</f>
        <v>RUA JOANA DOS SANTOS FIGUEIREDO</v>
      </c>
      <c r="H162" t="str">
        <f>VLOOKUP(B162,[1]Sheet1!$B:$H,7,0)</f>
        <v>93</v>
      </c>
      <c r="I162" t="str">
        <f>VLOOKUP(B162,[1]Sheet1!$B:$J,9,0)</f>
        <v>CIDADE MINEIRA NOVA</v>
      </c>
      <c r="J162" t="str">
        <f>VLOOKUP(B162,[1]Sheet1!$B:$K,10,0)</f>
        <v>CRICIÚMA</v>
      </c>
      <c r="K162" t="str">
        <f>VLOOKUP(B162,[1]Sheet1!$B:$L,11,0)</f>
        <v>SC</v>
      </c>
      <c r="L162" t="str">
        <f>VLOOKUP(B162,[1]Sheet1!$B:$F,5,0)</f>
        <v>88806415</v>
      </c>
      <c r="M162" t="str">
        <f>VLOOKUP(B162,[1]Sheet1!$B:$M,12,0)</f>
        <v>-28.68740619999999</v>
      </c>
      <c r="N162" t="str">
        <f>VLOOKUP(B162,[1]Sheet1!$B:$N,13,0)</f>
        <v>-49.42405369999999</v>
      </c>
      <c r="U162" t="str">
        <f>VLOOKUP(V162,[1]Sheet1!$B:$S,18,0)</f>
        <v>34960249846</v>
      </c>
      <c r="V162" t="str">
        <f>VLOOKUP(B162,[1]Sheet1!$B:$AI,34,0)</f>
        <v>CHARLES LIMA SODRE</v>
      </c>
    </row>
    <row r="163" spans="1:22" x14ac:dyDescent="0.25">
      <c r="A163" s="1" t="str">
        <f>VLOOKUP(B163,[1]Sheet1!$B:$S,18,0)</f>
        <v>14627334761</v>
      </c>
      <c r="B163" t="s">
        <v>4748</v>
      </c>
      <c r="C163" t="str">
        <f>VLOOKUP(B163,[1]!Table1[[Nome]:[IdPerfilAcessoSistema]],4,0)</f>
        <v>promotorexpress</v>
      </c>
      <c r="D163" t="str">
        <f>VLOOKUP(B163,[1]Sheet1!$B:$AG,32,0)</f>
        <v>Masculino</v>
      </c>
      <c r="E163" t="str">
        <f>VLOOKUP(B163,[1]Sheet1!$B:$O,14,0)</f>
        <v>21976640231</v>
      </c>
      <c r="F163" t="str">
        <f>VLOOKUP(B163,[1]Sheet1!$B:$AH,33,0)</f>
        <v>Ativo</v>
      </c>
      <c r="G163" t="str">
        <f>VLOOKUP(B163,[1]Sheet1!$B:$G,6,0)</f>
        <v>RUA MOISÉS LILENBAUM</v>
      </c>
      <c r="H163" t="str">
        <f>VLOOKUP(B163,[1]Sheet1!$B:$H,7,0)</f>
        <v>205</v>
      </c>
      <c r="I163" t="str">
        <f>VLOOKUP(B163,[1]Sheet1!$B:$J,9,0)</f>
        <v>CASCADURA</v>
      </c>
      <c r="J163" t="str">
        <f>VLOOKUP(B163,[1]Sheet1!$B:$K,10,0)</f>
        <v>RIO DE JANEIRO</v>
      </c>
      <c r="K163" t="str">
        <f>VLOOKUP(B163,[1]Sheet1!$B:$L,11,0)</f>
        <v>RJ</v>
      </c>
      <c r="L163" t="str">
        <f>VLOOKUP(B163,[1]Sheet1!$B:$F,5,0)</f>
        <v>21380140</v>
      </c>
      <c r="M163" t="str">
        <f>VLOOKUP(B163,[1]Sheet1!$B:$M,12,0)</f>
        <v>-22.8833989</v>
      </c>
      <c r="N163" t="str">
        <f>VLOOKUP(B163,[1]Sheet1!$B:$N,13,0)</f>
        <v>-43.3221292</v>
      </c>
      <c r="U163" t="str">
        <f>VLOOKUP(V163,[1]Sheet1!$B:$S,18,0)</f>
        <v>10270321764</v>
      </c>
      <c r="V163" t="str">
        <f>VLOOKUP(B163,[1]Sheet1!$B:$AI,34,0)</f>
        <v>LEONARDO DA SILVA PIO</v>
      </c>
    </row>
    <row r="164" spans="1:22" x14ac:dyDescent="0.25">
      <c r="A164" s="1" t="str">
        <f>VLOOKUP(B164,[1]Sheet1!$B:$S,18,0)</f>
        <v>00552963194</v>
      </c>
      <c r="B164" t="s">
        <v>5969</v>
      </c>
      <c r="C164" t="str">
        <f>VLOOKUP(B164,[1]!Table1[[Nome]:[IdPerfilAcessoSistema]],4,0)</f>
        <v>promotor</v>
      </c>
      <c r="D164" t="str">
        <f>VLOOKUP(B164,[1]Sheet1!$B:$AG,32,0)</f>
        <v>Masculino</v>
      </c>
      <c r="E164" t="str">
        <f>VLOOKUP(B164,[1]Sheet1!$B:$O,14,0)</f>
        <v>62991492195</v>
      </c>
      <c r="F164" t="str">
        <f>VLOOKUP(B164,[1]Sheet1!$B:$AH,33,0)</f>
        <v>Ativo</v>
      </c>
      <c r="G164" t="str">
        <f>VLOOKUP(B164,[1]Sheet1!$B:$G,6,0)</f>
        <v>AVENIDA CORONEL LUIZ DE PAIVA SAMPAIO</v>
      </c>
      <c r="H164" t="str">
        <f>VLOOKUP(B164,[1]Sheet1!$B:$H,7,0)</f>
        <v>CASA 2</v>
      </c>
      <c r="I164" t="str">
        <f>VLOOKUP(B164,[1]Sheet1!$B:$J,9,0)</f>
        <v>JARDIM BALNEÁRIO MEIA PONTE</v>
      </c>
      <c r="J164" t="str">
        <f>VLOOKUP(B164,[1]Sheet1!$B:$K,10,0)</f>
        <v>GOIÂNIA</v>
      </c>
      <c r="K164" t="str">
        <f>VLOOKUP(B164,[1]Sheet1!$B:$L,11,0)</f>
        <v>GO</v>
      </c>
      <c r="L164" t="str">
        <f>VLOOKUP(B164,[1]Sheet1!$B:$F,5,0)</f>
        <v>74590200</v>
      </c>
      <c r="M164" t="str">
        <f>VLOOKUP(B164,[1]Sheet1!$B:$M,12,0)</f>
        <v>-16.6054966</v>
      </c>
      <c r="N164" t="str">
        <f>VLOOKUP(B164,[1]Sheet1!$B:$N,13,0)</f>
        <v>-49.29183099999999</v>
      </c>
      <c r="U164" t="str">
        <f>VLOOKUP(V164,[1]Sheet1!$B:$S,18,0)</f>
        <v>01737209195</v>
      </c>
      <c r="V164" t="str">
        <f>VLOOKUP(B164,[1]Sheet1!$B:$AI,34,0)</f>
        <v>LEANDRO RODRIGUES DOMINGUES</v>
      </c>
    </row>
    <row r="165" spans="1:22" x14ac:dyDescent="0.25">
      <c r="A165" s="1" t="str">
        <f>VLOOKUP(B165,[1]Sheet1!$B:$S,18,0)</f>
        <v>37632537856</v>
      </c>
      <c r="B165" t="s">
        <v>6039</v>
      </c>
      <c r="C165" t="str">
        <f>VLOOKUP(B165,[1]!Table1[[Nome]:[IdPerfilAcessoSistema]],4,0)</f>
        <v>promotor</v>
      </c>
      <c r="D165" t="str">
        <f>VLOOKUP(B165,[1]Sheet1!$B:$AG,32,0)</f>
        <v>Feminino</v>
      </c>
      <c r="E165" t="str">
        <f>VLOOKUP(B165,[1]Sheet1!$B:$O,14,0)</f>
        <v>11987177144</v>
      </c>
      <c r="F165" t="str">
        <f>VLOOKUP(B165,[1]Sheet1!$B:$AH,33,0)</f>
        <v>Ativo</v>
      </c>
      <c r="G165" t="str">
        <f>VLOOKUP(B165,[1]Sheet1!$B:$G,6,0)</f>
        <v>RUA ESTER</v>
      </c>
      <c r="H165" t="str">
        <f>VLOOKUP(B165,[1]Sheet1!$B:$H,7,0)</f>
        <v>43</v>
      </c>
      <c r="I165" t="str">
        <f>VLOOKUP(B165,[1]Sheet1!$B:$J,9,0)</f>
        <v>VILA SÃO FRANCISCO (GLEBAS 1 A 3)</v>
      </c>
      <c r="J165" t="str">
        <f>VLOOKUP(B165,[1]Sheet1!$B:$K,10,0)</f>
        <v>ITAPEVI</v>
      </c>
      <c r="K165" t="str">
        <f>VLOOKUP(B165,[1]Sheet1!$B:$L,11,0)</f>
        <v>SP</v>
      </c>
      <c r="L165" t="str">
        <f>VLOOKUP(B165,[1]Sheet1!$B:$F,5,0)</f>
        <v>06653-370</v>
      </c>
      <c r="M165" t="str">
        <f>VLOOKUP(B165,[1]Sheet1!$B:$M,12,0)</f>
        <v>-23.5448233</v>
      </c>
      <c r="N165" t="str">
        <f>VLOOKUP(B165,[1]Sheet1!$B:$N,13,0)</f>
        <v>-46.9265098</v>
      </c>
      <c r="U165" t="str">
        <f>VLOOKUP(V165,[1]Sheet1!$B:$S,18,0)</f>
        <v>35845967856</v>
      </c>
      <c r="V165" t="str">
        <f>VLOOKUP(B165,[1]Sheet1!$B:$AI,34,0)</f>
        <v>MICHAEL RODRIGUES COSTA DE MEIRA</v>
      </c>
    </row>
    <row r="166" spans="1:22" x14ac:dyDescent="0.25">
      <c r="A166" s="1" t="str">
        <f>VLOOKUP(B166,[1]Sheet1!$B:$S,18,0)</f>
        <v>00601272013</v>
      </c>
      <c r="B166" t="s">
        <v>1877</v>
      </c>
      <c r="C166" t="str">
        <f>VLOOKUP(B166,[1]!Table1[[Nome]:[IdPerfilAcessoSistema]],4,0)</f>
        <v>promotor</v>
      </c>
      <c r="D166" t="str">
        <f>VLOOKUP(B166,[1]Sheet1!$B:$AG,32,0)</f>
        <v>Feminino</v>
      </c>
      <c r="E166" t="str">
        <f>VLOOKUP(B166,[1]Sheet1!$B:$O,14,0)</f>
        <v>54991633729</v>
      </c>
      <c r="F166" t="str">
        <f>VLOOKUP(B166,[1]Sheet1!$B:$AH,33,0)</f>
        <v>Ativo</v>
      </c>
      <c r="G166" t="str">
        <f>VLOOKUP(B166,[1]Sheet1!$B:$G,6,0)</f>
        <v>RUA MARGARIDA BORELLI</v>
      </c>
      <c r="H166" t="str">
        <f>VLOOKUP(B166,[1]Sheet1!$B:$H,7,0)</f>
        <v>533</v>
      </c>
      <c r="I166" t="str">
        <f>VLOOKUP(B166,[1]Sheet1!$B:$J,9,0)</f>
        <v>SÃO CRISTÓVÃO</v>
      </c>
      <c r="J166" t="str">
        <f>VLOOKUP(B166,[1]Sheet1!$B:$K,10,0)</f>
        <v>CAXIAS DO SUL</v>
      </c>
      <c r="K166" t="str">
        <f>VLOOKUP(B166,[1]Sheet1!$B:$L,11,0)</f>
        <v>RS</v>
      </c>
      <c r="L166" t="str">
        <f>VLOOKUP(B166,[1]Sheet1!$B:$F,5,0)</f>
        <v>95058095</v>
      </c>
      <c r="M166" t="str">
        <f>VLOOKUP(B166,[1]Sheet1!$B:$M,12,0)</f>
        <v>-29.1219429</v>
      </c>
      <c r="N166" t="str">
        <f>VLOOKUP(B166,[1]Sheet1!$B:$N,13,0)</f>
        <v>-51.1195094</v>
      </c>
      <c r="U166" t="str">
        <f>VLOOKUP(V166,[1]Sheet1!$B:$S,18,0)</f>
        <v>01873106025</v>
      </c>
      <c r="V166" t="str">
        <f>VLOOKUP(B166,[1]Sheet1!$B:$AI,34,0)</f>
        <v>BRUNO DO NASCIMENTO LUCAS BOAV</v>
      </c>
    </row>
    <row r="167" spans="1:22" x14ac:dyDescent="0.25">
      <c r="A167" s="1" t="str">
        <f>VLOOKUP(B167,[1]Sheet1!$B:$S,18,0)</f>
        <v/>
      </c>
      <c r="B167" t="s">
        <v>731</v>
      </c>
      <c r="C167" t="str">
        <f>VLOOKUP(B167,[1]!Table1[[Nome]:[IdPerfilAcessoSistema]],4,0)</f>
        <v>promotorexpress</v>
      </c>
      <c r="D167" t="str">
        <f>VLOOKUP(B167,[1]Sheet1!$B:$AG,32,0)</f>
        <v>Indefinido</v>
      </c>
      <c r="E167" t="str">
        <f>VLOOKUP(B167,[1]Sheet1!$B:$O,14,0)</f>
        <v>11957165300</v>
      </c>
      <c r="F167" t="str">
        <f>VLOOKUP(B167,[1]Sheet1!$B:$AH,33,0)</f>
        <v>Ativo</v>
      </c>
      <c r="G167" t="str">
        <f>VLOOKUP(B167,[1]Sheet1!$B:$G,6,0)</f>
        <v/>
      </c>
      <c r="H167" t="str">
        <f>VLOOKUP(B167,[1]Sheet1!$B:$H,7,0)</f>
        <v/>
      </c>
      <c r="I167" t="str">
        <f>VLOOKUP(B167,[1]Sheet1!$B:$J,9,0)</f>
        <v/>
      </c>
      <c r="J167" t="str">
        <f>VLOOKUP(B167,[1]Sheet1!$B:$K,10,0)</f>
        <v/>
      </c>
      <c r="K167" t="str">
        <f>VLOOKUP(B167,[1]Sheet1!$B:$L,11,0)</f>
        <v/>
      </c>
      <c r="L167" t="str">
        <f>VLOOKUP(B167,[1]Sheet1!$B:$F,5,0)</f>
        <v/>
      </c>
      <c r="M167" t="str">
        <f>VLOOKUP(B167,[1]Sheet1!$B:$M,12,0)</f>
        <v/>
      </c>
      <c r="N167" t="str">
        <f>VLOOKUP(B167,[1]Sheet1!$B:$N,13,0)</f>
        <v/>
      </c>
      <c r="U167" t="str">
        <f>VLOOKUP(V167,[1]Sheet1!$B:$S,18,0)</f>
        <v>39290628871</v>
      </c>
      <c r="V167" t="str">
        <f>VLOOKUP(B167,[1]Sheet1!$B:$AI,34,0)</f>
        <v>JONATAS ANTUNES CARVALHO</v>
      </c>
    </row>
    <row r="168" spans="1:22" x14ac:dyDescent="0.25">
      <c r="A168" s="1" t="str">
        <f>VLOOKUP(B168,[1]Sheet1!$B:$S,18,0)</f>
        <v>13102802745</v>
      </c>
      <c r="B168" t="s">
        <v>2676</v>
      </c>
      <c r="C168" t="str">
        <f>VLOOKUP(B168,[1]!Table1[[Nome]:[IdPerfilAcessoSistema]],4,0)</f>
        <v>promotorexpress</v>
      </c>
      <c r="D168" t="str">
        <f>VLOOKUP(B168,[1]Sheet1!$B:$AG,32,0)</f>
        <v>Feminino</v>
      </c>
      <c r="E168" t="str">
        <f>VLOOKUP(B168,[1]Sheet1!$B:$O,14,0)</f>
        <v>21993088333</v>
      </c>
      <c r="F168" t="str">
        <f>VLOOKUP(B168,[1]Sheet1!$B:$AH,33,0)</f>
        <v>Ativo</v>
      </c>
      <c r="G168" t="str">
        <f>VLOOKUP(B168,[1]Sheet1!$B:$G,6,0)</f>
        <v>RUA JESUÍNO DE ANDRADE</v>
      </c>
      <c r="H168" t="str">
        <f>VLOOKUP(B168,[1]Sheet1!$B:$H,7,0)</f>
        <v>151</v>
      </c>
      <c r="I168" t="str">
        <f>VLOOKUP(B168,[1]Sheet1!$B:$J,9,0)</f>
        <v>PARQUE SÃO NICOLAU</v>
      </c>
      <c r="J168" t="str">
        <f>VLOOKUP(B168,[1]Sheet1!$B:$K,10,0)</f>
        <v>SÃO JOÃO DE MERITI</v>
      </c>
      <c r="K168" t="str">
        <f>VLOOKUP(B168,[1]Sheet1!$B:$L,11,0)</f>
        <v>RJ</v>
      </c>
      <c r="L168" t="str">
        <f>VLOOKUP(B168,[1]Sheet1!$B:$F,5,0)</f>
        <v>25530032</v>
      </c>
      <c r="M168" t="str">
        <f>VLOOKUP(B168,[1]Sheet1!$B:$M,12,0)</f>
        <v>-22.8101619</v>
      </c>
      <c r="N168" t="str">
        <f>VLOOKUP(B168,[1]Sheet1!$B:$N,13,0)</f>
        <v>-43.382969</v>
      </c>
      <c r="U168" t="str">
        <f>VLOOKUP(V168,[1]Sheet1!$B:$S,18,0)</f>
        <v>10564300799</v>
      </c>
      <c r="V168" t="str">
        <f>VLOOKUP(B168,[1]Sheet1!$B:$AI,34,0)</f>
        <v>JORGE LUIS PECANHA BARBOSA</v>
      </c>
    </row>
    <row r="169" spans="1:22" x14ac:dyDescent="0.25">
      <c r="A169" s="1" t="str">
        <f>VLOOKUP(B169,[1]Sheet1!$B:$S,18,0)</f>
        <v>38146637809</v>
      </c>
      <c r="B169" t="s">
        <v>521</v>
      </c>
      <c r="C169" t="str">
        <f>VLOOKUP(B169,[1]!Table1[[Nome]:[IdPerfilAcessoSistema]],4,0)</f>
        <v>promotorexpress</v>
      </c>
      <c r="D169" t="str">
        <f>VLOOKUP(B169,[1]Sheet1!$B:$AG,32,0)</f>
        <v>Feminino</v>
      </c>
      <c r="E169" t="str">
        <f>VLOOKUP(B169,[1]Sheet1!$B:$O,14,0)</f>
        <v>11932136576</v>
      </c>
      <c r="F169" t="str">
        <f>VLOOKUP(B169,[1]Sheet1!$B:$AH,33,0)</f>
        <v>Ativo</v>
      </c>
      <c r="G169" t="str">
        <f>VLOOKUP(B169,[1]Sheet1!$B:$G,6,0)</f>
        <v>RUA DOS PIONEIROS</v>
      </c>
      <c r="H169" t="str">
        <f>VLOOKUP(B169,[1]Sheet1!$B:$H,7,0)</f>
        <v>10</v>
      </c>
      <c r="I169" t="str">
        <f>VLOOKUP(B169,[1]Sheet1!$B:$J,9,0)</f>
        <v>CANTINHO DO CÉU</v>
      </c>
      <c r="J169" t="str">
        <f>VLOOKUP(B169,[1]Sheet1!$B:$K,10,0)</f>
        <v>SÃO PAULO</v>
      </c>
      <c r="K169" t="str">
        <f>VLOOKUP(B169,[1]Sheet1!$B:$L,11,0)</f>
        <v>SP</v>
      </c>
      <c r="L169" t="str">
        <f>VLOOKUP(B169,[1]Sheet1!$B:$F,5,0)</f>
        <v>04849563</v>
      </c>
      <c r="M169" t="str">
        <f>VLOOKUP(B169,[1]Sheet1!$B:$M,12,0)</f>
        <v>-23.7013961</v>
      </c>
      <c r="N169" t="str">
        <f>VLOOKUP(B169,[1]Sheet1!$B:$N,13,0)</f>
        <v>-46.6209569</v>
      </c>
      <c r="U169" t="str">
        <f>VLOOKUP(V169,[1]Sheet1!$B:$S,18,0)</f>
        <v>37264162850</v>
      </c>
      <c r="V169" t="str">
        <f>VLOOKUP(B169,[1]Sheet1!$B:$AI,34,0)</f>
        <v>IONE DUARTE DO NASCIMENTO</v>
      </c>
    </row>
    <row r="170" spans="1:22" x14ac:dyDescent="0.25">
      <c r="A170" s="1" t="str">
        <f>VLOOKUP(B170,[1]Sheet1!$B:$S,18,0)</f>
        <v>47057944861</v>
      </c>
      <c r="B170" t="s">
        <v>1159</v>
      </c>
      <c r="C170" t="str">
        <f>VLOOKUP(B170,[1]!Table1[[Nome]:[IdPerfilAcessoSistema]],4,0)</f>
        <v>promotorexpress</v>
      </c>
      <c r="D170" t="str">
        <f>VLOOKUP(B170,[1]Sheet1!$B:$AG,32,0)</f>
        <v>Masculino</v>
      </c>
      <c r="E170" t="str">
        <f>VLOOKUP(B170,[1]Sheet1!$B:$O,14,0)</f>
        <v>19989583573</v>
      </c>
      <c r="F170" t="str">
        <f>VLOOKUP(B170,[1]Sheet1!$B:$AH,33,0)</f>
        <v>Ativo</v>
      </c>
      <c r="G170" t="str">
        <f>VLOOKUP(B170,[1]Sheet1!$B:$G,6,0)</f>
        <v>RUA SEBASTIÃO FELÍCIO</v>
      </c>
      <c r="H170" t="str">
        <f>VLOOKUP(B170,[1]Sheet1!$B:$H,7,0)</f>
        <v>311</v>
      </c>
      <c r="I170" t="str">
        <f>VLOOKUP(B170,[1]Sheet1!$B:$J,9,0)</f>
        <v>JARDIM ADÉLIA CAVICCHIA GROTTA</v>
      </c>
      <c r="J170" t="str">
        <f>VLOOKUP(B170,[1]Sheet1!$B:$K,10,0)</f>
        <v>LIMEIRA</v>
      </c>
      <c r="K170" t="str">
        <f>VLOOKUP(B170,[1]Sheet1!$B:$L,11,0)</f>
        <v>SP</v>
      </c>
      <c r="L170" t="str">
        <f>VLOOKUP(B170,[1]Sheet1!$B:$F,5,0)</f>
        <v>13482179</v>
      </c>
      <c r="M170" t="str">
        <f>VLOOKUP(B170,[1]Sheet1!$B:$M,12,0)</f>
        <v>-22.5901383</v>
      </c>
      <c r="N170" t="str">
        <f>VLOOKUP(B170,[1]Sheet1!$B:$N,13,0)</f>
        <v>-47.41571769999999</v>
      </c>
      <c r="U170" t="str">
        <f>VLOOKUP(V170,[1]Sheet1!$B:$S,18,0)</f>
        <v>40339976870</v>
      </c>
      <c r="V170" t="str">
        <f>VLOOKUP(B170,[1]Sheet1!$B:$AI,34,0)</f>
        <v>PAULO MANOEL MORATO JUNIOR</v>
      </c>
    </row>
    <row r="171" spans="1:22" x14ac:dyDescent="0.25">
      <c r="A171" s="1" t="str">
        <f>VLOOKUP(B171,[1]Sheet1!$B:$S,18,0)</f>
        <v>43538298823</v>
      </c>
      <c r="B171" t="s">
        <v>1789</v>
      </c>
      <c r="C171" t="str">
        <f>VLOOKUP(B171,[1]!Table1[[Nome]:[IdPerfilAcessoSistema]],4,0)</f>
        <v>promotor</v>
      </c>
      <c r="D171" t="str">
        <f>VLOOKUP(B171,[1]Sheet1!$B:$AG,32,0)</f>
        <v>Masculino</v>
      </c>
      <c r="E171" t="str">
        <f>VLOOKUP(B171,[1]Sheet1!$B:$O,14,0)</f>
        <v>15996602992</v>
      </c>
      <c r="F171" t="str">
        <f>VLOOKUP(B171,[1]Sheet1!$B:$AH,33,0)</f>
        <v>Ativo</v>
      </c>
      <c r="G171" t="str">
        <f>VLOOKUP(B171,[1]Sheet1!$B:$G,6,0)</f>
        <v>RUA JUVENTINO PIOVESAN</v>
      </c>
      <c r="H171" t="str">
        <f>VLOOKUP(B171,[1]Sheet1!$B:$H,7,0)</f>
        <v>193</v>
      </c>
      <c r="I171" t="str">
        <f>VLOOKUP(B171,[1]Sheet1!$B:$J,9,0)</f>
        <v>JARDIM SANTA LÚCIA</v>
      </c>
      <c r="J171" t="str">
        <f>VLOOKUP(B171,[1]Sheet1!$B:$K,10,0)</f>
        <v>SOROCABA</v>
      </c>
      <c r="K171" t="str">
        <f>VLOOKUP(B171,[1]Sheet1!$B:$L,11,0)</f>
        <v>SP</v>
      </c>
      <c r="L171" t="str">
        <f>VLOOKUP(B171,[1]Sheet1!$B:$F,5,0)</f>
        <v>18078697</v>
      </c>
      <c r="M171" t="str">
        <f>VLOOKUP(B171,[1]Sheet1!$B:$M,12,0)</f>
        <v>-23.4467813</v>
      </c>
      <c r="N171" t="str">
        <f>VLOOKUP(B171,[1]Sheet1!$B:$N,13,0)</f>
        <v>-47.4657262</v>
      </c>
      <c r="U171" t="str">
        <f>VLOOKUP(V171,[1]Sheet1!$B:$S,18,0)</f>
        <v>29437645825</v>
      </c>
      <c r="V171" t="str">
        <f>VLOOKUP(B171,[1]Sheet1!$B:$AI,34,0)</f>
        <v>SANDRA GOULART SILVA</v>
      </c>
    </row>
    <row r="172" spans="1:22" x14ac:dyDescent="0.25">
      <c r="A172" s="1" t="str">
        <f>VLOOKUP(B172,[1]Sheet1!$B:$S,18,0)</f>
        <v>04825297501</v>
      </c>
      <c r="B172" t="s">
        <v>2546</v>
      </c>
      <c r="C172" t="str">
        <f>VLOOKUP(B172,[1]!Table1[[Nome]:[IdPerfilAcessoSistema]],4,0)</f>
        <v>promotor</v>
      </c>
      <c r="D172" t="str">
        <f>VLOOKUP(B172,[1]Sheet1!$B:$AG,32,0)</f>
        <v>Masculino</v>
      </c>
      <c r="E172" t="str">
        <f>VLOOKUP(B172,[1]Sheet1!$B:$O,14,0)</f>
        <v>71982742662</v>
      </c>
      <c r="F172" t="str">
        <f>VLOOKUP(B172,[1]Sheet1!$B:$AH,33,0)</f>
        <v>Ativo</v>
      </c>
      <c r="G172" t="str">
        <f>VLOOKUP(B172,[1]Sheet1!$B:$G,6,0)</f>
        <v>RUA DOUTOR ESTEVES DE ASSIS</v>
      </c>
      <c r="H172" t="str">
        <f>VLOOKUP(B172,[1]Sheet1!$B:$H,7,0)</f>
        <v>24</v>
      </c>
      <c r="I172" t="str">
        <f>VLOOKUP(B172,[1]Sheet1!$B:$J,9,0)</f>
        <v>CIDADE NOVA</v>
      </c>
      <c r="J172" t="str">
        <f>VLOOKUP(B172,[1]Sheet1!$B:$K,10,0)</f>
        <v>SALVADOR</v>
      </c>
      <c r="K172" t="str">
        <f>VLOOKUP(B172,[1]Sheet1!$B:$L,11,0)</f>
        <v>BA</v>
      </c>
      <c r="L172" t="str">
        <f>VLOOKUP(B172,[1]Sheet1!$B:$F,5,0)</f>
        <v>40315230</v>
      </c>
      <c r="M172" t="str">
        <f>VLOOKUP(B172,[1]Sheet1!$B:$M,12,0)</f>
        <v>-12.967482</v>
      </c>
      <c r="N172" t="str">
        <f>VLOOKUP(B172,[1]Sheet1!$B:$N,13,0)</f>
        <v>-38.482617</v>
      </c>
      <c r="U172" t="str">
        <f>VLOOKUP(V172,[1]Sheet1!$B:$S,18,0)</f>
        <v>82181870578</v>
      </c>
      <c r="V172" t="str">
        <f>VLOOKUP(B172,[1]Sheet1!$B:$AI,34,0)</f>
        <v>JEAN LOURENCO DA CONCEICAO</v>
      </c>
    </row>
    <row r="173" spans="1:22" x14ac:dyDescent="0.25">
      <c r="A173" s="1" t="str">
        <f>VLOOKUP(B173,[1]Sheet1!$B:$S,18,0)</f>
        <v>11957289724</v>
      </c>
      <c r="B173" t="s">
        <v>3802</v>
      </c>
      <c r="C173" t="str">
        <f>VLOOKUP(B173,[1]!Table1[[Nome]:[IdPerfilAcessoSistema]],4,0)</f>
        <v>promotor6</v>
      </c>
      <c r="D173" t="str">
        <f>VLOOKUP(B173,[1]Sheet1!$B:$AG,32,0)</f>
        <v>Masculino</v>
      </c>
      <c r="E173" t="str">
        <f>VLOOKUP(B173,[1]Sheet1!$B:$O,14,0)</f>
        <v/>
      </c>
      <c r="F173" t="str">
        <f>VLOOKUP(B173,[1]Sheet1!$B:$AH,33,0)</f>
        <v>Ativo</v>
      </c>
      <c r="G173" t="str">
        <f>VLOOKUP(B173,[1]Sheet1!$B:$G,6,0)</f>
        <v>RUA JUABA</v>
      </c>
      <c r="H173" t="str">
        <f>VLOOKUP(B173,[1]Sheet1!$B:$H,7,0)</f>
        <v>49</v>
      </c>
      <c r="I173" t="str">
        <f>VLOOKUP(B173,[1]Sheet1!$B:$J,9,0)</f>
        <v>GUADALUPE</v>
      </c>
      <c r="J173" t="str">
        <f>VLOOKUP(B173,[1]Sheet1!$B:$K,10,0)</f>
        <v>RIO DE JANEIRO</v>
      </c>
      <c r="K173" t="str">
        <f>VLOOKUP(B173,[1]Sheet1!$B:$L,11,0)</f>
        <v>RJ</v>
      </c>
      <c r="L173" t="str">
        <f>VLOOKUP(B173,[1]Sheet1!$B:$F,5,0)</f>
        <v>21660480</v>
      </c>
      <c r="M173" t="str">
        <f>VLOOKUP(B173,[1]Sheet1!$B:$M,12,0)</f>
        <v>-22.8434449</v>
      </c>
      <c r="N173" t="str">
        <f>VLOOKUP(B173,[1]Sheet1!$B:$N,13,0)</f>
        <v>-43.3777109</v>
      </c>
      <c r="U173" t="str">
        <f>VLOOKUP(V173,[1]Sheet1!$B:$S,18,0)</f>
        <v>10270321764</v>
      </c>
      <c r="V173" t="str">
        <f>VLOOKUP(B173,[1]Sheet1!$B:$AI,34,0)</f>
        <v>LEONARDO DA SILVA PIO</v>
      </c>
    </row>
    <row r="174" spans="1:22" x14ac:dyDescent="0.25">
      <c r="A174" s="1" t="str">
        <f>VLOOKUP(B174,[1]Sheet1!$B:$S,18,0)</f>
        <v>15544859752</v>
      </c>
      <c r="B174" t="s">
        <v>3728</v>
      </c>
      <c r="C174" t="str">
        <f>VLOOKUP(B174,[1]!Table1[[Nome]:[IdPerfilAcessoSistema]],4,0)</f>
        <v>promotor</v>
      </c>
      <c r="D174" t="str">
        <f>VLOOKUP(B174,[1]Sheet1!$B:$AG,32,0)</f>
        <v>Masculino</v>
      </c>
      <c r="E174" t="str">
        <f>VLOOKUP(B174,[1]Sheet1!$B:$O,14,0)</f>
        <v>2121990823878</v>
      </c>
      <c r="F174" t="str">
        <f>VLOOKUP(B174,[1]Sheet1!$B:$AH,33,0)</f>
        <v>Ativo</v>
      </c>
      <c r="G174" t="str">
        <f>VLOOKUP(B174,[1]Sheet1!$B:$G,6,0)</f>
        <v>RUA MINHO</v>
      </c>
      <c r="H174" t="str">
        <f>VLOOKUP(B174,[1]Sheet1!$B:$H,7,0)</f>
        <v>29</v>
      </c>
      <c r="I174" t="str">
        <f>VLOOKUP(B174,[1]Sheet1!$B:$J,9,0)</f>
        <v>DOS FERREIRAS</v>
      </c>
      <c r="J174" t="str">
        <f>VLOOKUP(B174,[1]Sheet1!$B:$K,10,0)</f>
        <v>BELFORD ROXO</v>
      </c>
      <c r="K174" t="str">
        <f>VLOOKUP(B174,[1]Sheet1!$B:$L,11,0)</f>
        <v>RJ</v>
      </c>
      <c r="L174" t="str">
        <f>VLOOKUP(B174,[1]Sheet1!$B:$F,5,0)</f>
        <v>26185-660</v>
      </c>
      <c r="M174" t="str">
        <f>VLOOKUP(B174,[1]Sheet1!$B:$M,12,0)</f>
        <v>-22.9068467</v>
      </c>
      <c r="N174" t="str">
        <f>VLOOKUP(B174,[1]Sheet1!$B:$N,13,0)</f>
        <v>-43.1728965</v>
      </c>
      <c r="U174" t="str">
        <f>VLOOKUP(V174,[1]Sheet1!$B:$S,18,0)</f>
        <v>10564300799</v>
      </c>
      <c r="V174" t="str">
        <f>VLOOKUP(B174,[1]Sheet1!$B:$AI,34,0)</f>
        <v>JORGE LUIS PECANHA BARBOSA</v>
      </c>
    </row>
    <row r="175" spans="1:22" x14ac:dyDescent="0.25">
      <c r="A175" s="1" t="str">
        <f>VLOOKUP(B175,[1]Sheet1!$B:$S,18,0)</f>
        <v>18990749700</v>
      </c>
      <c r="B175" t="s">
        <v>4077</v>
      </c>
      <c r="C175" t="str">
        <f>VLOOKUP(B175,[1]!Table1[[Nome]:[IdPerfilAcessoSistema]],4,0)</f>
        <v>promotor</v>
      </c>
      <c r="D175" t="str">
        <f>VLOOKUP(B175,[1]Sheet1!$B:$AG,32,0)</f>
        <v>Masculino</v>
      </c>
      <c r="E175" t="str">
        <f>VLOOKUP(B175,[1]Sheet1!$B:$O,14,0)</f>
        <v>21994164575</v>
      </c>
      <c r="F175" t="str">
        <f>VLOOKUP(B175,[1]Sheet1!$B:$AH,33,0)</f>
        <v>Ativo</v>
      </c>
      <c r="G175" t="str">
        <f>VLOOKUP(B175,[1]Sheet1!$B:$G,6,0)</f>
        <v>ESTRADA SERRA ALTA</v>
      </c>
      <c r="H175" t="str">
        <f>VLOOKUP(B175,[1]Sheet1!$B:$H,7,0)</f>
        <v>5</v>
      </c>
      <c r="I175" t="str">
        <f>VLOOKUP(B175,[1]Sheet1!$B:$J,9,0)</f>
        <v>CAMPO GRANDE</v>
      </c>
      <c r="J175" t="str">
        <f>VLOOKUP(B175,[1]Sheet1!$B:$K,10,0)</f>
        <v>RIO DE JANEIRO</v>
      </c>
      <c r="K175" t="str">
        <f>VLOOKUP(B175,[1]Sheet1!$B:$L,11,0)</f>
        <v>RJ</v>
      </c>
      <c r="L175" t="str">
        <f>VLOOKUP(B175,[1]Sheet1!$B:$F,5,0)</f>
        <v>23092290</v>
      </c>
      <c r="M175" t="str">
        <f>VLOOKUP(B175,[1]Sheet1!$B:$M,12,0)</f>
        <v>-22.8724353</v>
      </c>
      <c r="N175" t="str">
        <f>VLOOKUP(B175,[1]Sheet1!$B:$N,13,0)</f>
        <v>-43.5294203</v>
      </c>
      <c r="U175" t="str">
        <f>VLOOKUP(V175,[1]Sheet1!$B:$S,18,0)</f>
        <v>12595148702</v>
      </c>
      <c r="V175" t="str">
        <f>VLOOKUP(B175,[1]Sheet1!$B:$AI,34,0)</f>
        <v>THADEU FELIPE RODRIGUES DE ANDRADE FERNANDES</v>
      </c>
    </row>
    <row r="176" spans="1:22" x14ac:dyDescent="0.25">
      <c r="A176" s="1" t="str">
        <f>VLOOKUP(B176,[1]Sheet1!$B:$S,18,0)</f>
        <v>49897984810</v>
      </c>
      <c r="B176" t="s">
        <v>465</v>
      </c>
      <c r="C176" t="str">
        <f>VLOOKUP(B176,[1]!Table1[[Nome]:[IdPerfilAcessoSistema]],4,0)</f>
        <v>promotor</v>
      </c>
      <c r="D176" t="str">
        <f>VLOOKUP(B176,[1]Sheet1!$B:$AG,32,0)</f>
        <v>Masculino</v>
      </c>
      <c r="E176" t="str">
        <f>VLOOKUP(B176,[1]Sheet1!$B:$O,14,0)</f>
        <v>11946612611</v>
      </c>
      <c r="F176" t="str">
        <f>VLOOKUP(B176,[1]Sheet1!$B:$AH,33,0)</f>
        <v>Ativo</v>
      </c>
      <c r="G176" t="str">
        <f>VLOOKUP(B176,[1]Sheet1!$B:$G,6,0)</f>
        <v>AVENIDA ÂNGELO FORNAZARO</v>
      </c>
      <c r="H176" t="str">
        <f>VLOOKUP(B176,[1]Sheet1!$B:$H,7,0)</f>
        <v>446</v>
      </c>
      <c r="I176" t="str">
        <f>VLOOKUP(B176,[1]Sheet1!$B:$J,9,0)</f>
        <v>VILA SILVIÂNIA</v>
      </c>
      <c r="J176" t="str">
        <f>VLOOKUP(B176,[1]Sheet1!$B:$K,10,0)</f>
        <v>CARAPICUÍBA</v>
      </c>
      <c r="K176" t="str">
        <f>VLOOKUP(B176,[1]Sheet1!$B:$L,11,0)</f>
        <v>SP</v>
      </c>
      <c r="L176" t="str">
        <f>VLOOKUP(B176,[1]Sheet1!$B:$F,5,0)</f>
        <v>06317-000</v>
      </c>
      <c r="M176" t="str">
        <f>VLOOKUP(B176,[1]Sheet1!$B:$M,12,0)</f>
        <v>-23.5267374</v>
      </c>
      <c r="N176" t="str">
        <f>VLOOKUP(B176,[1]Sheet1!$B:$N,13,0)</f>
        <v>-46.846568</v>
      </c>
      <c r="U176" t="str">
        <f>VLOOKUP(V176,[1]Sheet1!$B:$S,18,0)</f>
        <v>44739673878</v>
      </c>
      <c r="V176" t="str">
        <f>VLOOKUP(B176,[1]Sheet1!$B:$AI,34,0)</f>
        <v>HERBERT WESLEY DE FREITAS SILVA</v>
      </c>
    </row>
    <row r="177" spans="1:22" x14ac:dyDescent="0.25">
      <c r="A177" s="1" t="str">
        <f>VLOOKUP(B177,[1]Sheet1!$B:$S,18,0)</f>
        <v>48610158802</v>
      </c>
      <c r="B177" t="s">
        <v>350</v>
      </c>
      <c r="C177" t="str">
        <f>VLOOKUP(B177,[1]!Table1[[Nome]:[IdPerfilAcessoSistema]],4,0)</f>
        <v>promotor</v>
      </c>
      <c r="D177" t="str">
        <f>VLOOKUP(B177,[1]Sheet1!$B:$AG,32,0)</f>
        <v>Masculino</v>
      </c>
      <c r="E177" t="str">
        <f>VLOOKUP(B177,[1]Sheet1!$B:$O,14,0)</f>
        <v>11988835428</v>
      </c>
      <c r="F177" t="str">
        <f>VLOOKUP(B177,[1]Sheet1!$B:$AH,33,0)</f>
        <v>Ativo</v>
      </c>
      <c r="G177" t="str">
        <f>VLOOKUP(B177,[1]Sheet1!$B:$G,6,0)</f>
        <v>RUA ANTÔNIO DO AMOR DIVINO</v>
      </c>
      <c r="H177" t="str">
        <f>VLOOKUP(B177,[1]Sheet1!$B:$H,7,0)</f>
        <v>6</v>
      </c>
      <c r="I177" t="str">
        <f>VLOOKUP(B177,[1]Sheet1!$B:$J,9,0)</f>
        <v>JARDIM LUSO</v>
      </c>
      <c r="J177" t="str">
        <f>VLOOKUP(B177,[1]Sheet1!$B:$K,10,0)</f>
        <v>SÃO PAULO</v>
      </c>
      <c r="K177" t="str">
        <f>VLOOKUP(B177,[1]Sheet1!$B:$L,11,0)</f>
        <v>SP</v>
      </c>
      <c r="L177" t="str">
        <f>VLOOKUP(B177,[1]Sheet1!$B:$F,5,0)</f>
        <v>04421210</v>
      </c>
      <c r="M177" t="str">
        <f>VLOOKUP(B177,[1]Sheet1!$B:$M,12,0)</f>
        <v>-23.6911441</v>
      </c>
      <c r="N177" t="str">
        <f>VLOOKUP(B177,[1]Sheet1!$B:$N,13,0)</f>
        <v>-46.6387228</v>
      </c>
      <c r="U177" t="str">
        <f>VLOOKUP(V177,[1]Sheet1!$B:$S,18,0)</f>
        <v>34490966806</v>
      </c>
      <c r="V177" t="str">
        <f>VLOOKUP(B177,[1]Sheet1!$B:$AI,34,0)</f>
        <v>FABIO SEVERIO DA SILVA</v>
      </c>
    </row>
    <row r="178" spans="1:22" x14ac:dyDescent="0.25">
      <c r="A178" s="1" t="str">
        <f>VLOOKUP(B178,[1]Sheet1!$B:$S,18,0)</f>
        <v>08891964433</v>
      </c>
      <c r="B178" t="s">
        <v>4547</v>
      </c>
      <c r="C178" t="str">
        <f>VLOOKUP(B178,[1]!Table1[[Nome]:[IdPerfilAcessoSistema]],4,0)</f>
        <v>promotor</v>
      </c>
      <c r="D178" t="str">
        <f>VLOOKUP(B178,[1]Sheet1!$B:$AG,32,0)</f>
        <v>Masculino</v>
      </c>
      <c r="E178" t="str">
        <f>VLOOKUP(B178,[1]Sheet1!$B:$O,14,0)</f>
        <v>84986307556</v>
      </c>
      <c r="F178" t="str">
        <f>VLOOKUP(B178,[1]Sheet1!$B:$AH,33,0)</f>
        <v>Ativo</v>
      </c>
      <c r="G178" t="str">
        <f>VLOOKUP(B178,[1]Sheet1!$B:$G,6,0)</f>
        <v>R ESTRELA DO GOLANDIM</v>
      </c>
      <c r="H178" t="str">
        <f>VLOOKUP(B178,[1]Sheet1!$B:$H,7,0)</f>
        <v>595</v>
      </c>
      <c r="I178" t="str">
        <f>VLOOKUP(B178,[1]Sheet1!$B:$J,9,0)</f>
        <v/>
      </c>
      <c r="J178" t="str">
        <f>VLOOKUP(B178,[1]Sheet1!$B:$K,10,0)</f>
        <v/>
      </c>
      <c r="K178" t="str">
        <f>VLOOKUP(B178,[1]Sheet1!$B:$L,11,0)</f>
        <v>RN</v>
      </c>
      <c r="L178" t="str">
        <f>VLOOKUP(B178,[1]Sheet1!$B:$F,5,0)</f>
        <v>59290000</v>
      </c>
      <c r="M178" t="str">
        <f>VLOOKUP(B178,[1]Sheet1!$B:$M,12,0)</f>
        <v>-5.7761157</v>
      </c>
      <c r="N178" t="str">
        <f>VLOOKUP(B178,[1]Sheet1!$B:$N,13,0)</f>
        <v>-35.3685679</v>
      </c>
      <c r="U178" t="str">
        <f>VLOOKUP(V178,[1]Sheet1!$B:$S,18,0)</f>
        <v>05395206400</v>
      </c>
      <c r="V178" t="str">
        <f>VLOOKUP(B178,[1]Sheet1!$B:$AI,34,0)</f>
        <v>IVANILTON CAVALCANTE DA SILVA</v>
      </c>
    </row>
    <row r="179" spans="1:22" x14ac:dyDescent="0.25">
      <c r="A179" s="1" t="str">
        <f>VLOOKUP(B179,[1]Sheet1!$B:$S,18,0)</f>
        <v>09106515908</v>
      </c>
      <c r="B179" t="s">
        <v>2084</v>
      </c>
      <c r="C179" t="str">
        <f>VLOOKUP(B179,[1]!Table1[[Nome]:[IdPerfilAcessoSistema]],4,0)</f>
        <v>promotor548</v>
      </c>
      <c r="D179" t="str">
        <f>VLOOKUP(B179,[1]Sheet1!$B:$AG,32,0)</f>
        <v>Masculino</v>
      </c>
      <c r="E179" t="str">
        <f>VLOOKUP(B179,[1]Sheet1!$B:$O,14,0)</f>
        <v>43996444449</v>
      </c>
      <c r="F179" t="str">
        <f>VLOOKUP(B179,[1]Sheet1!$B:$AH,33,0)</f>
        <v>Ativo</v>
      </c>
      <c r="G179" t="str">
        <f>VLOOKUP(B179,[1]Sheet1!$B:$G,6,0)</f>
        <v>RUA OLÍVIA CONCEIÇÃO CÂNDIDO DE SOUZA</v>
      </c>
      <c r="H179" t="str">
        <f>VLOOKUP(B179,[1]Sheet1!$B:$H,7,0)</f>
        <v>62</v>
      </c>
      <c r="I179" t="str">
        <f>VLOOKUP(B179,[1]Sheet1!$B:$J,9,0)</f>
        <v>JARDIM BARCELONA</v>
      </c>
      <c r="J179" t="str">
        <f>VLOOKUP(B179,[1]Sheet1!$B:$K,10,0)</f>
        <v>LONDRINA</v>
      </c>
      <c r="K179" t="str">
        <f>VLOOKUP(B179,[1]Sheet1!$B:$L,11,0)</f>
        <v>PR</v>
      </c>
      <c r="L179" t="str">
        <f>VLOOKUP(B179,[1]Sheet1!$B:$F,5,0)</f>
        <v>86073355</v>
      </c>
      <c r="M179" t="str">
        <f>VLOOKUP(B179,[1]Sheet1!$B:$M,12,0)</f>
        <v>-23.2743283</v>
      </c>
      <c r="N179" t="str">
        <f>VLOOKUP(B179,[1]Sheet1!$B:$N,13,0)</f>
        <v>-51.19238499999999</v>
      </c>
      <c r="U179" t="str">
        <f>VLOOKUP(V179,[1]Sheet1!$B:$S,18,0)</f>
        <v>06556969974</v>
      </c>
      <c r="V179" t="str">
        <f>VLOOKUP(B179,[1]Sheet1!$B:$AI,34,0)</f>
        <v>EDER MONTANHER QUIRINO</v>
      </c>
    </row>
    <row r="180" spans="1:22" x14ac:dyDescent="0.25">
      <c r="A180" s="1" t="str">
        <f>VLOOKUP(B180,[1]Sheet1!$B:$S,18,0)</f>
        <v>05637993157</v>
      </c>
      <c r="B180" t="s">
        <v>6138</v>
      </c>
      <c r="C180" t="str">
        <f>VLOOKUP(B180,[1]!Table1[[Nome]:[IdPerfilAcessoSistema]],4,0)</f>
        <v>promotor</v>
      </c>
      <c r="D180" t="str">
        <f>VLOOKUP(B180,[1]Sheet1!$B:$AG,32,0)</f>
        <v>Masculino</v>
      </c>
      <c r="E180" t="str">
        <f>VLOOKUP(B180,[1]Sheet1!$B:$O,14,0)</f>
        <v>67984748959</v>
      </c>
      <c r="F180" t="str">
        <f>VLOOKUP(B180,[1]Sheet1!$B:$AH,33,0)</f>
        <v>AvisoPrevio</v>
      </c>
      <c r="G180" t="str">
        <f>VLOOKUP(B180,[1]Sheet1!$B:$G,6,0)</f>
        <v>RUA MANOEL CRESCENTE SILVA</v>
      </c>
      <c r="H180" t="str">
        <f>VLOOKUP(B180,[1]Sheet1!$B:$H,7,0)</f>
        <v>129</v>
      </c>
      <c r="I180" t="str">
        <f>VLOOKUP(B180,[1]Sheet1!$B:$J,9,0)</f>
        <v>CONJUNTO RESIDENCIAL RECANTO DOS ROUXINÓIS</v>
      </c>
      <c r="J180" t="str">
        <f>VLOOKUP(B180,[1]Sheet1!$B:$K,10,0)</f>
        <v>CAMPO GRANDE</v>
      </c>
      <c r="K180" t="str">
        <f>VLOOKUP(B180,[1]Sheet1!$B:$L,11,0)</f>
        <v>MS</v>
      </c>
      <c r="L180" t="str">
        <f>VLOOKUP(B180,[1]Sheet1!$B:$F,5,0)</f>
        <v>79063410</v>
      </c>
      <c r="M180" t="str">
        <f>VLOOKUP(B180,[1]Sheet1!$B:$M,12,0)</f>
        <v>-20.5293884</v>
      </c>
      <c r="N180" t="str">
        <f>VLOOKUP(B180,[1]Sheet1!$B:$N,13,0)</f>
        <v>-54.579918</v>
      </c>
      <c r="U180" t="str">
        <f>VLOOKUP(V180,[1]Sheet1!$B:$S,18,0)</f>
        <v>04519740185</v>
      </c>
      <c r="V180" t="str">
        <f>VLOOKUP(B180,[1]Sheet1!$B:$AI,34,0)</f>
        <v>RODRIGO GARCIA DE CARVALHO</v>
      </c>
    </row>
    <row r="181" spans="1:22" x14ac:dyDescent="0.25">
      <c r="A181" s="1" t="str">
        <f>VLOOKUP(B181,[1]Sheet1!$B:$S,18,0)</f>
        <v>38987551857</v>
      </c>
      <c r="B181" t="s">
        <v>3869</v>
      </c>
      <c r="C181" t="str">
        <f>VLOOKUP(B181,[1]!Table1[[Nome]:[IdPerfilAcessoSistema]],4,0)</f>
        <v>promotorexpress</v>
      </c>
      <c r="D181" t="str">
        <f>VLOOKUP(B181,[1]Sheet1!$B:$AG,32,0)</f>
        <v>Masculino</v>
      </c>
      <c r="E181" t="str">
        <f>VLOOKUP(B181,[1]Sheet1!$B:$O,14,0)</f>
        <v>13996233922</v>
      </c>
      <c r="F181" t="str">
        <f>VLOOKUP(B181,[1]Sheet1!$B:$AH,33,0)</f>
        <v>Ativo</v>
      </c>
      <c r="G181" t="str">
        <f>VLOOKUP(B181,[1]Sheet1!$B:$G,6,0)</f>
        <v/>
      </c>
      <c r="H181" t="str">
        <f>VLOOKUP(B181,[1]Sheet1!$B:$H,7,0)</f>
        <v/>
      </c>
      <c r="I181" t="str">
        <f>VLOOKUP(B181,[1]Sheet1!$B:$J,9,0)</f>
        <v/>
      </c>
      <c r="J181" t="str">
        <f>VLOOKUP(B181,[1]Sheet1!$B:$K,10,0)</f>
        <v/>
      </c>
      <c r="K181" t="str">
        <f>VLOOKUP(B181,[1]Sheet1!$B:$L,11,0)</f>
        <v/>
      </c>
      <c r="L181" t="str">
        <f>VLOOKUP(B181,[1]Sheet1!$B:$F,5,0)</f>
        <v/>
      </c>
      <c r="M181" t="str">
        <f>VLOOKUP(B181,[1]Sheet1!$B:$M,12,0)</f>
        <v/>
      </c>
      <c r="N181" t="str">
        <f>VLOOKUP(B181,[1]Sheet1!$B:$N,13,0)</f>
        <v/>
      </c>
      <c r="U181" t="str">
        <f>VLOOKUP(V181,[1]Sheet1!$B:$S,18,0)</f>
        <v>31987129806</v>
      </c>
      <c r="V181" t="str">
        <f>VLOOKUP(B181,[1]Sheet1!$B:$AI,34,0)</f>
        <v>RAFAEL AUGUSTO CARRARA</v>
      </c>
    </row>
    <row r="182" spans="1:22" x14ac:dyDescent="0.25">
      <c r="A182" s="1" t="str">
        <f>VLOOKUP(B182,[1]Sheet1!$B:$S,18,0)</f>
        <v>13948146748</v>
      </c>
      <c r="B182" t="s">
        <v>5203</v>
      </c>
      <c r="C182" t="str">
        <f>VLOOKUP(B182,[1]!Table1[[Nome]:[IdPerfilAcessoSistema]],4,0)</f>
        <v>promotor</v>
      </c>
      <c r="D182" t="str">
        <f>VLOOKUP(B182,[1]Sheet1!$B:$AG,32,0)</f>
        <v>Masculino</v>
      </c>
      <c r="E182" t="str">
        <f>VLOOKUP(B182,[1]Sheet1!$B:$O,14,0)</f>
        <v>21964867395</v>
      </c>
      <c r="F182" t="str">
        <f>VLOOKUP(B182,[1]Sheet1!$B:$AH,33,0)</f>
        <v>Ativo</v>
      </c>
      <c r="G182" t="str">
        <f>VLOOKUP(B182,[1]Sheet1!$B:$G,6,0)</f>
        <v>RUA SÉRGIO DE SIQUEIRA MACEDO</v>
      </c>
      <c r="H182" t="str">
        <f>VLOOKUP(B182,[1]Sheet1!$B:$H,7,0)</f>
        <v>30</v>
      </c>
      <c r="I182" t="str">
        <f>VLOOKUP(B182,[1]Sheet1!$B:$J,9,0)</f>
        <v>PAVUNA</v>
      </c>
      <c r="J182" t="str">
        <f>VLOOKUP(B182,[1]Sheet1!$B:$K,10,0)</f>
        <v>RIO DE JANEIRO</v>
      </c>
      <c r="K182" t="str">
        <f>VLOOKUP(B182,[1]Sheet1!$B:$L,11,0)</f>
        <v>RJ</v>
      </c>
      <c r="L182" t="str">
        <f>VLOOKUP(B182,[1]Sheet1!$B:$F,5,0)</f>
        <v>21510640</v>
      </c>
      <c r="M182" t="str">
        <f>VLOOKUP(B182,[1]Sheet1!$B:$M,12,0)</f>
        <v>-22.8188864</v>
      </c>
      <c r="N182" t="str">
        <f>VLOOKUP(B182,[1]Sheet1!$B:$N,13,0)</f>
        <v>-43.3677459</v>
      </c>
      <c r="U182" t="str">
        <f>VLOOKUP(V182,[1]Sheet1!$B:$S,18,0)</f>
        <v>12595148702</v>
      </c>
      <c r="V182" t="str">
        <f>VLOOKUP(B182,[1]Sheet1!$B:$AI,34,0)</f>
        <v>THADEU FELIPE RODRIGUES DE ANDRADE FERNANDES</v>
      </c>
    </row>
    <row r="183" spans="1:22" x14ac:dyDescent="0.25">
      <c r="A183" s="1" t="str">
        <f>VLOOKUP(B183,[1]Sheet1!$B:$S,18,0)</f>
        <v>36399563895</v>
      </c>
      <c r="B183" t="s">
        <v>3075</v>
      </c>
      <c r="C183" t="str">
        <f>VLOOKUP(B183,[1]!Table1[[Nome]:[IdPerfilAcessoSistema]],4,0)</f>
        <v>promotor</v>
      </c>
      <c r="D183" t="str">
        <f>VLOOKUP(B183,[1]Sheet1!$B:$AG,32,0)</f>
        <v>Feminino</v>
      </c>
      <c r="E183" t="str">
        <f>VLOOKUP(B183,[1]Sheet1!$B:$O,14,0)</f>
        <v>11989421784</v>
      </c>
      <c r="F183" t="str">
        <f>VLOOKUP(B183,[1]Sheet1!$B:$AH,33,0)</f>
        <v>Ativo</v>
      </c>
      <c r="G183" t="str">
        <f>VLOOKUP(B183,[1]Sheet1!$B:$G,6,0)</f>
        <v>AVENIDA HERMÍNIO PEGORARO</v>
      </c>
      <c r="H183" t="str">
        <f>VLOOKUP(B183,[1]Sheet1!$B:$H,7,0)</f>
        <v>33</v>
      </c>
      <c r="I183" t="str">
        <f>VLOOKUP(B183,[1]Sheet1!$B:$J,9,0)</f>
        <v>JARDIM ITAPARK</v>
      </c>
      <c r="J183" t="str">
        <f>VLOOKUP(B183,[1]Sheet1!$B:$K,10,0)</f>
        <v>MAUÁ</v>
      </c>
      <c r="K183" t="str">
        <f>VLOOKUP(B183,[1]Sheet1!$B:$L,11,0)</f>
        <v>SP</v>
      </c>
      <c r="L183" t="str">
        <f>VLOOKUP(B183,[1]Sheet1!$B:$F,5,0)</f>
        <v>09351490</v>
      </c>
      <c r="M183" t="str">
        <f>VLOOKUP(B183,[1]Sheet1!$B:$M,12,0)</f>
        <v>-23.6713621</v>
      </c>
      <c r="N183" t="str">
        <f>VLOOKUP(B183,[1]Sheet1!$B:$N,13,0)</f>
        <v>-46.4392529</v>
      </c>
      <c r="U183" t="str">
        <f>VLOOKUP(V183,[1]Sheet1!$B:$S,18,0)</f>
        <v>37967450833</v>
      </c>
      <c r="V183" t="str">
        <f>VLOOKUP(B183,[1]Sheet1!$B:$AI,34,0)</f>
        <v>RAFAEL CAMPOS PEREIRA</v>
      </c>
    </row>
    <row r="184" spans="1:22" x14ac:dyDescent="0.25">
      <c r="A184" s="1" t="str">
        <f>VLOOKUP(B184,[1]Sheet1!$B:$S,18,0)</f>
        <v>34444923830</v>
      </c>
      <c r="B184" t="s">
        <v>3186</v>
      </c>
      <c r="C184" t="str">
        <f>VLOOKUP(B184,[1]!Table1[[Nome]:[IdPerfilAcessoSistema]],4,0)</f>
        <v>promotor548</v>
      </c>
      <c r="D184" t="str">
        <f>VLOOKUP(B184,[1]Sheet1!$B:$AG,32,0)</f>
        <v>Feminino</v>
      </c>
      <c r="E184" t="str">
        <f>VLOOKUP(B184,[1]Sheet1!$B:$O,14,0)</f>
        <v>18996206593</v>
      </c>
      <c r="F184" t="str">
        <f>VLOOKUP(B184,[1]Sheet1!$B:$AH,33,0)</f>
        <v>Ativo</v>
      </c>
      <c r="G184" t="str">
        <f>VLOOKUP(B184,[1]Sheet1!$B:$G,6,0)</f>
        <v>RUA THOMÁZIA SALAS</v>
      </c>
      <c r="H184" t="str">
        <f>VLOOKUP(B184,[1]Sheet1!$B:$H,7,0)</f>
        <v>395</v>
      </c>
      <c r="I184" t="str">
        <f>VLOOKUP(B184,[1]Sheet1!$B:$J,9,0)</f>
        <v>PARQUE PRIMAVERA</v>
      </c>
      <c r="J184" t="str">
        <f>VLOOKUP(B184,[1]Sheet1!$B:$K,10,0)</f>
        <v>PRESIDENTE PRUDENTE</v>
      </c>
      <c r="K184" t="str">
        <f>VLOOKUP(B184,[1]Sheet1!$B:$L,11,0)</f>
        <v>SP</v>
      </c>
      <c r="L184" t="str">
        <f>VLOOKUP(B184,[1]Sheet1!$B:$F,5,0)</f>
        <v>19033740</v>
      </c>
      <c r="M184" t="str">
        <f>VLOOKUP(B184,[1]Sheet1!$B:$M,12,0)</f>
        <v>-22.0946916</v>
      </c>
      <c r="N184" t="str">
        <f>VLOOKUP(B184,[1]Sheet1!$B:$N,13,0)</f>
        <v>-51.3862771</v>
      </c>
      <c r="U184" t="str">
        <f>VLOOKUP(V184,[1]Sheet1!$B:$S,18,0)</f>
        <v>39855609867</v>
      </c>
      <c r="V184" t="str">
        <f>VLOOKUP(B184,[1]Sheet1!$B:$AI,34,0)</f>
        <v>RUAN HENRIQUE DOS SANTOS</v>
      </c>
    </row>
    <row r="185" spans="1:22" x14ac:dyDescent="0.25">
      <c r="A185" s="1" t="str">
        <f>VLOOKUP(B185,[1]Sheet1!$B:$S,18,0)</f>
        <v>06387573980</v>
      </c>
      <c r="B185" t="s">
        <v>5678</v>
      </c>
      <c r="C185" t="str">
        <f>VLOOKUP(B185,[1]!Table1[[Nome]:[IdPerfilAcessoSistema]],4,0)</f>
        <v>promotor</v>
      </c>
      <c r="D185" t="str">
        <f>VLOOKUP(B185,[1]Sheet1!$B:$AG,32,0)</f>
        <v>Feminino</v>
      </c>
      <c r="E185" t="str">
        <f>VLOOKUP(B185,[1]Sheet1!$B:$O,14,0)</f>
        <v/>
      </c>
      <c r="F185" t="str">
        <f>VLOOKUP(B185,[1]Sheet1!$B:$AH,33,0)</f>
        <v>Ativo</v>
      </c>
      <c r="G185" t="str">
        <f>VLOOKUP(B185,[1]Sheet1!$B:$G,6,0)</f>
        <v>RUA SABIÁ</v>
      </c>
      <c r="H185" t="str">
        <f>VLOOKUP(B185,[1]Sheet1!$B:$H,7,0)</f>
        <v>600</v>
      </c>
      <c r="I185" t="str">
        <f>VLOOKUP(B185,[1]Sheet1!$B:$J,9,0)</f>
        <v>PIRIQUITOS</v>
      </c>
      <c r="J185" t="str">
        <f>VLOOKUP(B185,[1]Sheet1!$B:$K,10,0)</f>
        <v>PONTA GROSSA</v>
      </c>
      <c r="K185" t="str">
        <f>VLOOKUP(B185,[1]Sheet1!$B:$L,11,0)</f>
        <v>PR</v>
      </c>
      <c r="L185" t="str">
        <f>VLOOKUP(B185,[1]Sheet1!$B:$F,5,0)</f>
        <v>84064220</v>
      </c>
      <c r="M185" t="str">
        <f>VLOOKUP(B185,[1]Sheet1!$B:$M,12,0)</f>
        <v>-25.054555</v>
      </c>
      <c r="N185" t="str">
        <f>VLOOKUP(B185,[1]Sheet1!$B:$N,13,0)</f>
        <v>-50.22811</v>
      </c>
      <c r="U185" t="str">
        <f>VLOOKUP(V185,[1]Sheet1!$B:$S,18,0)</f>
        <v>06525336988</v>
      </c>
      <c r="V185" t="str">
        <f>VLOOKUP(B185,[1]Sheet1!$B:$AI,34,0)</f>
        <v>GUILHERME ALEXANDRE MARTINS PIMENTEL</v>
      </c>
    </row>
    <row r="186" spans="1:22" x14ac:dyDescent="0.25">
      <c r="A186" s="1" t="str">
        <f>VLOOKUP(B186,[1]Sheet1!$B:$S,18,0)</f>
        <v>27247160861</v>
      </c>
      <c r="B186" t="s">
        <v>858</v>
      </c>
      <c r="C186" t="str">
        <f>VLOOKUP(B186,[1]!Table1[[Nome]:[IdPerfilAcessoSistema]],4,0)</f>
        <v>parttime6</v>
      </c>
      <c r="D186" t="str">
        <f>VLOOKUP(B186,[1]Sheet1!$B:$AG,32,0)</f>
        <v>Masculino</v>
      </c>
      <c r="E186" t="str">
        <f>VLOOKUP(B186,[1]Sheet1!$B:$O,14,0)</f>
        <v>19993532469</v>
      </c>
      <c r="F186" t="str">
        <f>VLOOKUP(B186,[1]Sheet1!$B:$AH,33,0)</f>
        <v>Ativo</v>
      </c>
      <c r="G186" t="str">
        <f>VLOOKUP(B186,[1]Sheet1!$B:$G,6,0)</f>
        <v>RUA TRÊS</v>
      </c>
      <c r="H186" t="str">
        <f>VLOOKUP(B186,[1]Sheet1!$B:$H,7,0)</f>
        <v>170</v>
      </c>
      <c r="I186" t="str">
        <f>VLOOKUP(B186,[1]Sheet1!$B:$J,9,0)</f>
        <v>CIDADE SINGER</v>
      </c>
      <c r="J186" t="str">
        <f>VLOOKUP(B186,[1]Sheet1!$B:$K,10,0)</f>
        <v>CAMPINAS</v>
      </c>
      <c r="K186" t="str">
        <f>VLOOKUP(B186,[1]Sheet1!$B:$L,11,0)</f>
        <v>SP</v>
      </c>
      <c r="L186" t="str">
        <f>VLOOKUP(B186,[1]Sheet1!$B:$F,5,0)</f>
        <v>13053-102</v>
      </c>
      <c r="M186" t="str">
        <f>VLOOKUP(B186,[1]Sheet1!$B:$M,12,0)</f>
        <v>-23.0238493</v>
      </c>
      <c r="N186" t="str">
        <f>VLOOKUP(B186,[1]Sheet1!$B:$N,13,0)</f>
        <v>-47.1170941</v>
      </c>
      <c r="U186" t="str">
        <f>VLOOKUP(V186,[1]Sheet1!$B:$S,18,0)</f>
        <v>32282617860</v>
      </c>
      <c r="V186" t="str">
        <f>VLOOKUP(B186,[1]Sheet1!$B:$AI,34,0)</f>
        <v>LEANDRO DOS SANTOS MARTINS</v>
      </c>
    </row>
    <row r="187" spans="1:22" x14ac:dyDescent="0.25">
      <c r="A187" s="1" t="str">
        <f>VLOOKUP(B187,[1]Sheet1!$B:$S,18,0)</f>
        <v>04200215586</v>
      </c>
      <c r="B187" t="s">
        <v>5791</v>
      </c>
      <c r="C187" t="str">
        <f>VLOOKUP(B187,[1]!Table1[[Nome]:[IdPerfilAcessoSistema]],4,0)</f>
        <v>promotor</v>
      </c>
      <c r="D187" t="str">
        <f>VLOOKUP(B187,[1]Sheet1!$B:$AG,32,0)</f>
        <v>Masculino</v>
      </c>
      <c r="E187" t="str">
        <f>VLOOKUP(B187,[1]Sheet1!$B:$O,14,0)</f>
        <v>0</v>
      </c>
      <c r="F187" t="str">
        <f>VLOOKUP(B187,[1]Sheet1!$B:$AH,33,0)</f>
        <v>Ativo</v>
      </c>
      <c r="G187" t="str">
        <f>VLOOKUP(B187,[1]Sheet1!$B:$G,6,0)</f>
        <v>RUA OMULU</v>
      </c>
      <c r="H187" t="str">
        <f>VLOOKUP(B187,[1]Sheet1!$B:$H,7,0)</f>
        <v>2330</v>
      </c>
      <c r="I187" t="str">
        <f>VLOOKUP(B187,[1]Sheet1!$B:$J,9,0)</f>
        <v>BARAÚNA</v>
      </c>
      <c r="J187" t="str">
        <f>VLOOKUP(B187,[1]Sheet1!$B:$K,10,0)</f>
        <v>FEIRA DE SANTANA</v>
      </c>
      <c r="K187" t="str">
        <f>VLOOKUP(B187,[1]Sheet1!$B:$L,11,0)</f>
        <v>BA</v>
      </c>
      <c r="L187" t="str">
        <f>VLOOKUP(B187,[1]Sheet1!$B:$F,5,0)</f>
        <v>44020260</v>
      </c>
      <c r="M187" t="str">
        <f>VLOOKUP(B187,[1]Sheet1!$B:$M,12,0)</f>
        <v>-12.2357777</v>
      </c>
      <c r="N187" t="str">
        <f>VLOOKUP(B187,[1]Sheet1!$B:$N,13,0)</f>
        <v>-38.9709936</v>
      </c>
      <c r="U187" t="str">
        <f>VLOOKUP(V187,[1]Sheet1!$B:$S,18,0)</f>
        <v>97616109500</v>
      </c>
      <c r="V187" t="str">
        <f>VLOOKUP(B187,[1]Sheet1!$B:$AI,34,0)</f>
        <v>JECONIS MORAES DOS REIS</v>
      </c>
    </row>
    <row r="188" spans="1:22" x14ac:dyDescent="0.25">
      <c r="A188" s="1" t="str">
        <f>VLOOKUP(B188,[1]Sheet1!$B:$S,18,0)</f>
        <v>00413955303</v>
      </c>
      <c r="B188" t="s">
        <v>2950</v>
      </c>
      <c r="C188" t="str">
        <f>VLOOKUP(B188,[1]!Table1[[Nome]:[IdPerfilAcessoSistema]],4,0)</f>
        <v>promotor</v>
      </c>
      <c r="D188" t="str">
        <f>VLOOKUP(B188,[1]Sheet1!$B:$AG,32,0)</f>
        <v>Masculino</v>
      </c>
      <c r="E188" t="str">
        <f>VLOOKUP(B188,[1]Sheet1!$B:$O,14,0)</f>
        <v>86988549339</v>
      </c>
      <c r="F188" t="str">
        <f>VLOOKUP(B188,[1]Sheet1!$B:$AH,33,0)</f>
        <v>Ativo</v>
      </c>
      <c r="G188" t="str">
        <f>VLOOKUP(B188,[1]Sheet1!$B:$G,6,0)</f>
        <v>RUA ATALAIA</v>
      </c>
      <c r="H188" t="str">
        <f>VLOOKUP(B188,[1]Sheet1!$B:$H,7,0)</f>
        <v>2486</v>
      </c>
      <c r="I188" t="str">
        <f>VLOOKUP(B188,[1]Sheet1!$B:$J,9,0)</f>
        <v>PRIMAVERA</v>
      </c>
      <c r="J188" t="str">
        <f>VLOOKUP(B188,[1]Sheet1!$B:$K,10,0)</f>
        <v>TERESINA</v>
      </c>
      <c r="K188" t="str">
        <f>VLOOKUP(B188,[1]Sheet1!$B:$L,11,0)</f>
        <v>PI</v>
      </c>
      <c r="L188" t="str">
        <f>VLOOKUP(B188,[1]Sheet1!$B:$F,5,0)</f>
        <v>64003660</v>
      </c>
      <c r="M188" t="str">
        <f>VLOOKUP(B188,[1]Sheet1!$B:$M,12,0)</f>
        <v>-5.0613104</v>
      </c>
      <c r="N188" t="str">
        <f>VLOOKUP(B188,[1]Sheet1!$B:$N,13,0)</f>
        <v>-42.814454</v>
      </c>
      <c r="U188" t="str">
        <f>VLOOKUP(V188,[1]Sheet1!$B:$S,18,0)</f>
        <v>04315303356</v>
      </c>
      <c r="V188" t="str">
        <f>VLOOKUP(B188,[1]Sheet1!$B:$AI,34,0)</f>
        <v>MARCOS VINICIUS OLIVEIRA DA SILVA</v>
      </c>
    </row>
    <row r="189" spans="1:22" x14ac:dyDescent="0.25">
      <c r="A189" s="1" t="str">
        <f>VLOOKUP(B189,[1]Sheet1!$B:$S,18,0)</f>
        <v>38262833848</v>
      </c>
      <c r="B189" t="s">
        <v>3385</v>
      </c>
      <c r="C189" t="str">
        <f>VLOOKUP(B189,[1]!Table1[[Nome]:[IdPerfilAcessoSistema]],4,0)</f>
        <v>promotorexpress</v>
      </c>
      <c r="D189" t="str">
        <f>VLOOKUP(B189,[1]Sheet1!$B:$AG,32,0)</f>
        <v>Masculino</v>
      </c>
      <c r="E189" t="str">
        <f>VLOOKUP(B189,[1]Sheet1!$B:$O,14,0)</f>
        <v>11967483737</v>
      </c>
      <c r="F189" t="str">
        <f>VLOOKUP(B189,[1]Sheet1!$B:$AH,33,0)</f>
        <v>Ativo</v>
      </c>
      <c r="G189" t="str">
        <f>VLOOKUP(B189,[1]Sheet1!$B:$G,6,0)</f>
        <v>RUA BASTOS</v>
      </c>
      <c r="H189" t="str">
        <f>VLOOKUP(B189,[1]Sheet1!$B:$H,7,0)</f>
        <v>226</v>
      </c>
      <c r="I189" t="str">
        <f>VLOOKUP(B189,[1]Sheet1!$B:$J,9,0)</f>
        <v>JARDIM CRISTIANE</v>
      </c>
      <c r="J189" t="str">
        <f>VLOOKUP(B189,[1]Sheet1!$B:$K,10,0)</f>
        <v>SANTO ANDRÉ</v>
      </c>
      <c r="K189" t="str">
        <f>VLOOKUP(B189,[1]Sheet1!$B:$L,11,0)</f>
        <v>SP</v>
      </c>
      <c r="L189" t="str">
        <f>VLOOKUP(B189,[1]Sheet1!$B:$F,5,0)</f>
        <v>09181110</v>
      </c>
      <c r="M189" t="str">
        <f>VLOOKUP(B189,[1]Sheet1!$B:$M,12,0)</f>
        <v>-23.6873107</v>
      </c>
      <c r="N189" t="str">
        <f>VLOOKUP(B189,[1]Sheet1!$B:$N,13,0)</f>
        <v>-46.5269996</v>
      </c>
      <c r="U189" t="str">
        <f>VLOOKUP(V189,[1]Sheet1!$B:$S,18,0)</f>
        <v>34490966806</v>
      </c>
      <c r="V189" t="str">
        <f>VLOOKUP(B189,[1]Sheet1!$B:$AI,34,0)</f>
        <v>FABIO SEVERIO DA SILVA</v>
      </c>
    </row>
    <row r="190" spans="1:22" x14ac:dyDescent="0.25">
      <c r="A190" s="1" t="str">
        <f>VLOOKUP(B190,[1]Sheet1!$B:$S,18,0)</f>
        <v>15548765752</v>
      </c>
      <c r="B190" t="s">
        <v>4736</v>
      </c>
      <c r="C190" t="str">
        <f>VLOOKUP(B190,[1]!Table1[[Nome]:[IdPerfilAcessoSistema]],4,0)</f>
        <v>promotor6</v>
      </c>
      <c r="D190" t="str">
        <f>VLOOKUP(B190,[1]Sheet1!$B:$AG,32,0)</f>
        <v>Masculino</v>
      </c>
      <c r="E190" t="str">
        <f>VLOOKUP(B190,[1]Sheet1!$B:$O,14,0)</f>
        <v>22999482784</v>
      </c>
      <c r="F190" t="str">
        <f>VLOOKUP(B190,[1]Sheet1!$B:$AH,33,0)</f>
        <v>Ativo</v>
      </c>
      <c r="G190" t="str">
        <f>VLOOKUP(B190,[1]Sheet1!$B:$G,6,0)</f>
        <v>RUA CAMPOS</v>
      </c>
      <c r="H190" t="str">
        <f>VLOOKUP(B190,[1]Sheet1!$B:$H,7,0)</f>
        <v>76</v>
      </c>
      <c r="I190" t="str">
        <f>VLOOKUP(B190,[1]Sheet1!$B:$J,9,0)</f>
        <v>TRES VENDAS</v>
      </c>
      <c r="J190" t="str">
        <f>VLOOKUP(B190,[1]Sheet1!$B:$K,10,0)</f>
        <v>CARDOSO MOREIRA</v>
      </c>
      <c r="K190" t="str">
        <f>VLOOKUP(B190,[1]Sheet1!$B:$L,11,0)</f>
        <v>RJ</v>
      </c>
      <c r="L190" t="str">
        <f>VLOOKUP(B190,[1]Sheet1!$B:$F,5,0)</f>
        <v>28180-000</v>
      </c>
      <c r="M190" t="str">
        <f>VLOOKUP(B190,[1]Sheet1!$B:$M,12,0)</f>
        <v>-21.5406606</v>
      </c>
      <c r="N190" t="str">
        <f>VLOOKUP(B190,[1]Sheet1!$B:$N,13,0)</f>
        <v>-41.4812771</v>
      </c>
      <c r="U190" t="str">
        <f>VLOOKUP(V190,[1]Sheet1!$B:$S,18,0)</f>
        <v>09703170773</v>
      </c>
      <c r="V190" t="str">
        <f>VLOOKUP(B190,[1]Sheet1!$B:$AI,34,0)</f>
        <v>LEONARDO DA SILVA MACIEL</v>
      </c>
    </row>
    <row r="191" spans="1:22" x14ac:dyDescent="0.25">
      <c r="A191" s="1" t="str">
        <f>VLOOKUP(B191,[1]Sheet1!$B:$S,18,0)</f>
        <v>10486853730</v>
      </c>
      <c r="B191" t="s">
        <v>5803</v>
      </c>
      <c r="C191" t="str">
        <f>VLOOKUP(B191,[1]!Table1[[Nome]:[IdPerfilAcessoSistema]],4,0)</f>
        <v>promotor</v>
      </c>
      <c r="D191" t="str">
        <f>VLOOKUP(B191,[1]Sheet1!$B:$AG,32,0)</f>
        <v>Masculino</v>
      </c>
      <c r="E191" t="str">
        <f>VLOOKUP(B191,[1]Sheet1!$B:$O,14,0)</f>
        <v>73998457204</v>
      </c>
      <c r="F191" t="str">
        <f>VLOOKUP(B191,[1]Sheet1!$B:$AH,33,0)</f>
        <v>Ativo</v>
      </c>
      <c r="G191" t="str">
        <f>VLOOKUP(B191,[1]Sheet1!$B:$G,6,0)</f>
        <v>RUA CHILE</v>
      </c>
      <c r="H191" t="str">
        <f>VLOOKUP(B191,[1]Sheet1!$B:$H,7,0)</f>
        <v>16</v>
      </c>
      <c r="I191" t="str">
        <f>VLOOKUP(B191,[1]Sheet1!$B:$J,9,0)</f>
        <v>ALTO DA BOA VISTA</v>
      </c>
      <c r="J191" t="str">
        <f>VLOOKUP(B191,[1]Sheet1!$B:$K,10,0)</f>
        <v>EUNÁPOLIS</v>
      </c>
      <c r="K191" t="str">
        <f>VLOOKUP(B191,[1]Sheet1!$B:$L,11,0)</f>
        <v>BA</v>
      </c>
      <c r="L191" t="str">
        <f>VLOOKUP(B191,[1]Sheet1!$B:$F,5,0)</f>
        <v>45830436</v>
      </c>
      <c r="M191" t="str">
        <f>VLOOKUP(B191,[1]Sheet1!$B:$M,12,0)</f>
        <v/>
      </c>
      <c r="N191" t="str">
        <f>VLOOKUP(B191,[1]Sheet1!$B:$N,13,0)</f>
        <v/>
      </c>
      <c r="U191" t="str">
        <f>VLOOKUP(V191,[1]Sheet1!$B:$S,18,0)</f>
        <v>97616109500</v>
      </c>
      <c r="V191" t="str">
        <f>VLOOKUP(B191,[1]Sheet1!$B:$AI,34,0)</f>
        <v>JECONIS MORAES DOS REIS</v>
      </c>
    </row>
    <row r="192" spans="1:22" x14ac:dyDescent="0.25">
      <c r="A192" s="1" t="str">
        <f>VLOOKUP(B192,[1]Sheet1!$B:$S,18,0)</f>
        <v>44406589899</v>
      </c>
      <c r="B192" t="s">
        <v>3197</v>
      </c>
      <c r="C192" t="str">
        <f>VLOOKUP(B192,[1]!Table1[[Nome]:[IdPerfilAcessoSistema]],4,0)</f>
        <v>promotor548</v>
      </c>
      <c r="D192" t="str">
        <f>VLOOKUP(B192,[1]Sheet1!$B:$AG,32,0)</f>
        <v>Masculino</v>
      </c>
      <c r="E192" t="str">
        <f>VLOOKUP(B192,[1]Sheet1!$B:$O,14,0)</f>
        <v/>
      </c>
      <c r="F192" t="str">
        <f>VLOOKUP(B192,[1]Sheet1!$B:$AH,33,0)</f>
        <v>Ativo</v>
      </c>
      <c r="G192" t="str">
        <f>VLOOKUP(B192,[1]Sheet1!$B:$G,6,0)</f>
        <v>RUA JOSÉ NERES SOARES</v>
      </c>
      <c r="H192" t="str">
        <f>VLOOKUP(B192,[1]Sheet1!$B:$H,7,0)</f>
        <v>74</v>
      </c>
      <c r="I192" t="str">
        <f>VLOOKUP(B192,[1]Sheet1!$B:$J,9,0)</f>
        <v>PARQUE SÃO MATHEUS</v>
      </c>
      <c r="J192" t="str">
        <f>VLOOKUP(B192,[1]Sheet1!$B:$K,10,0)</f>
        <v>PRESIDENTE PRUDENTE</v>
      </c>
      <c r="K192" t="str">
        <f>VLOOKUP(B192,[1]Sheet1!$B:$L,11,0)</f>
        <v>PR</v>
      </c>
      <c r="L192" t="str">
        <f>VLOOKUP(B192,[1]Sheet1!$B:$F,5,0)</f>
        <v>19025550</v>
      </c>
      <c r="M192" t="str">
        <f>VLOOKUP(B192,[1]Sheet1!$B:$M,12,0)</f>
        <v>-22.1000465</v>
      </c>
      <c r="N192" t="str">
        <f>VLOOKUP(B192,[1]Sheet1!$B:$N,13,0)</f>
        <v>-51.4075146</v>
      </c>
      <c r="U192" t="str">
        <f>VLOOKUP(V192,[1]Sheet1!$B:$S,18,0)</f>
        <v>39855609867</v>
      </c>
      <c r="V192" t="str">
        <f>VLOOKUP(B192,[1]Sheet1!$B:$AI,34,0)</f>
        <v>RUAN HENRIQUE DOS SANTOS</v>
      </c>
    </row>
    <row r="193" spans="1:22" x14ac:dyDescent="0.25">
      <c r="A193" s="1" t="str">
        <f>VLOOKUP(B193,[1]Sheet1!$B:$S,18,0)</f>
        <v>10313085633</v>
      </c>
      <c r="B193" t="s">
        <v>4211</v>
      </c>
      <c r="C193" t="str">
        <f>VLOOKUP(B193,[1]!Table1[[Nome]:[IdPerfilAcessoSistema]],4,0)</f>
        <v>promotorexpress</v>
      </c>
      <c r="D193" t="str">
        <f>VLOOKUP(B193,[1]Sheet1!$B:$AG,32,0)</f>
        <v>Masculino</v>
      </c>
      <c r="E193" t="str">
        <f>VLOOKUP(B193,[1]Sheet1!$B:$O,14,0)</f>
        <v>31992312819</v>
      </c>
      <c r="F193" t="str">
        <f>VLOOKUP(B193,[1]Sheet1!$B:$AH,33,0)</f>
        <v>Ativo</v>
      </c>
      <c r="G193" t="str">
        <f>VLOOKUP(B193,[1]Sheet1!$B:$G,6,0)</f>
        <v>RUA CASTELO BRANCO</v>
      </c>
      <c r="H193" t="str">
        <f>VLOOKUP(B193,[1]Sheet1!$B:$H,7,0)</f>
        <v>910</v>
      </c>
      <c r="I193" t="str">
        <f>VLOOKUP(B193,[1]Sheet1!$B:$J,9,0)</f>
        <v>SANTA TEREZINHA</v>
      </c>
      <c r="J193" t="str">
        <f>VLOOKUP(B193,[1]Sheet1!$B:$K,10,0)</f>
        <v>BELO HORIZONTE</v>
      </c>
      <c r="K193" t="str">
        <f>VLOOKUP(B193,[1]Sheet1!$B:$L,11,0)</f>
        <v>MG</v>
      </c>
      <c r="L193" t="str">
        <f>VLOOKUP(B193,[1]Sheet1!$B:$F,5,0)</f>
        <v>31365170</v>
      </c>
      <c r="M193" t="str">
        <f>VLOOKUP(B193,[1]Sheet1!$B:$M,12,0)</f>
        <v/>
      </c>
      <c r="N193" t="str">
        <f>VLOOKUP(B193,[1]Sheet1!$B:$N,13,0)</f>
        <v/>
      </c>
      <c r="U193" t="str">
        <f>VLOOKUP(V193,[1]Sheet1!$B:$S,18,0)</f>
        <v>07037553662</v>
      </c>
      <c r="V193" t="str">
        <f>VLOOKUP(B193,[1]Sheet1!$B:$AI,34,0)</f>
        <v>EVERTON MEDEIROS DA SILVA</v>
      </c>
    </row>
    <row r="194" spans="1:22" x14ac:dyDescent="0.25">
      <c r="A194" s="1" t="str">
        <f>VLOOKUP(B194,[1]Sheet1!$B:$S,18,0)</f>
        <v>36764254800</v>
      </c>
      <c r="B194" t="s">
        <v>3487</v>
      </c>
      <c r="C194" t="str">
        <f>VLOOKUP(B194,[1]!Table1[[Nome]:[IdPerfilAcessoSistema]],4,0)</f>
        <v>promotorexpress</v>
      </c>
      <c r="D194" t="str">
        <f>VLOOKUP(B194,[1]Sheet1!$B:$AG,32,0)</f>
        <v>Masculino</v>
      </c>
      <c r="E194" t="str">
        <f>VLOOKUP(B194,[1]Sheet1!$B:$O,14,0)</f>
        <v>11986679258</v>
      </c>
      <c r="F194" t="str">
        <f>VLOOKUP(B194,[1]Sheet1!$B:$AH,33,0)</f>
        <v>Ativo</v>
      </c>
      <c r="G194" t="str">
        <f>VLOOKUP(B194,[1]Sheet1!$B:$G,6,0)</f>
        <v>RUA BENEDITO DE BARROS</v>
      </c>
      <c r="H194" t="str">
        <f>VLOOKUP(B194,[1]Sheet1!$B:$H,7,0)</f>
        <v>977</v>
      </c>
      <c r="I194" t="str">
        <f>VLOOKUP(B194,[1]Sheet1!$B:$J,9,0)</f>
        <v>JARDIM SÃO BENTO NOVO</v>
      </c>
      <c r="J194" t="str">
        <f>VLOOKUP(B194,[1]Sheet1!$B:$K,10,0)</f>
        <v>SÃO PAULO</v>
      </c>
      <c r="K194" t="str">
        <f>VLOOKUP(B194,[1]Sheet1!$B:$L,11,0)</f>
        <v>SP</v>
      </c>
      <c r="L194" t="str">
        <f>VLOOKUP(B194,[1]Sheet1!$B:$F,5,0)</f>
        <v>05882-370</v>
      </c>
      <c r="M194" t="str">
        <f>VLOOKUP(B194,[1]Sheet1!$B:$M,12,0)</f>
        <v>-23.6836706</v>
      </c>
      <c r="N194" t="str">
        <f>VLOOKUP(B194,[1]Sheet1!$B:$N,13,0)</f>
        <v>-46.7818675</v>
      </c>
      <c r="U194" t="str">
        <f>VLOOKUP(V194,[1]Sheet1!$B:$S,18,0)</f>
        <v>37264162850</v>
      </c>
      <c r="V194" t="str">
        <f>VLOOKUP(B194,[1]Sheet1!$B:$AI,34,0)</f>
        <v>IONE DUARTE DO NASCIMENTO</v>
      </c>
    </row>
    <row r="195" spans="1:22" x14ac:dyDescent="0.25">
      <c r="A195" s="1" t="str">
        <f>VLOOKUP(B195,[1]Sheet1!$B:$S,18,0)</f>
        <v>07442566405</v>
      </c>
      <c r="B195" t="s">
        <v>5692</v>
      </c>
      <c r="C195" t="str">
        <f>VLOOKUP(B195,[1]!Table1[[Nome]:[IdPerfilAcessoSistema]],4,0)</f>
        <v>promotor</v>
      </c>
      <c r="D195" t="str">
        <f>VLOOKUP(B195,[1]Sheet1!$B:$AG,32,0)</f>
        <v>Masculino</v>
      </c>
      <c r="E195" t="str">
        <f>VLOOKUP(B195,[1]Sheet1!$B:$O,14,0)</f>
        <v>83991885212</v>
      </c>
      <c r="F195" t="str">
        <f>VLOOKUP(B195,[1]Sheet1!$B:$AH,33,0)</f>
        <v>Ativo</v>
      </c>
      <c r="G195" t="str">
        <f>VLOOKUP(B195,[1]Sheet1!$B:$G,6,0)</f>
        <v>RUA PREFEITO BENTO FIGUEIREDO</v>
      </c>
      <c r="H195" t="str">
        <f>VLOOKUP(B195,[1]Sheet1!$B:$H,7,0)</f>
        <v>174</v>
      </c>
      <c r="I195" t="str">
        <f>VLOOKUP(B195,[1]Sheet1!$B:$J,9,0)</f>
        <v>UNIVERSITÁRIO</v>
      </c>
      <c r="J195" t="str">
        <f>VLOOKUP(B195,[1]Sheet1!$B:$K,10,0)</f>
        <v>CAMPINA GRANDE</v>
      </c>
      <c r="K195" t="str">
        <f>VLOOKUP(B195,[1]Sheet1!$B:$L,11,0)</f>
        <v>PB</v>
      </c>
      <c r="L195" t="str">
        <f>VLOOKUP(B195,[1]Sheet1!$B:$F,5,0)</f>
        <v>58429220</v>
      </c>
      <c r="M195" t="str">
        <f>VLOOKUP(B195,[1]Sheet1!$B:$M,12,0)</f>
        <v>-7.21042</v>
      </c>
      <c r="N195" t="str">
        <f>VLOOKUP(B195,[1]Sheet1!$B:$N,13,0)</f>
        <v>-35.909228</v>
      </c>
      <c r="U195" t="e">
        <f>VLOOKUP(V195,[1]Sheet1!$B:$S,18,0)</f>
        <v>#N/A</v>
      </c>
      <c r="V195" t="str">
        <f>VLOOKUP(B195,[1]Sheet1!$B:$AI,34,0)</f>
        <v>HEIDER ISBELO DE SOUZA</v>
      </c>
    </row>
    <row r="196" spans="1:22" x14ac:dyDescent="0.25">
      <c r="A196" s="1" t="str">
        <f>VLOOKUP(B196,[1]Sheet1!$B:$S,18,0)</f>
        <v>44569991874</v>
      </c>
      <c r="B196" t="s">
        <v>6037</v>
      </c>
      <c r="C196" t="str">
        <f>VLOOKUP(B196,[1]!Table1[[Nome]:[IdPerfilAcessoSistema]],4,0)</f>
        <v>aguia</v>
      </c>
      <c r="D196" t="str">
        <f>VLOOKUP(B196,[1]Sheet1!$B:$AG,32,0)</f>
        <v>Masculino</v>
      </c>
      <c r="E196" t="str">
        <f>VLOOKUP(B196,[1]Sheet1!$B:$O,14,0)</f>
        <v>12981763384</v>
      </c>
      <c r="F196" t="str">
        <f>VLOOKUP(B196,[1]Sheet1!$B:$AH,33,0)</f>
        <v>Ativo</v>
      </c>
      <c r="G196" t="str">
        <f>VLOOKUP(B196,[1]Sheet1!$B:$G,6,0)</f>
        <v>RUA MARIA OSÓRIA NOGUEIRA</v>
      </c>
      <c r="H196" t="str">
        <f>VLOOKUP(B196,[1]Sheet1!$B:$H,7,0)</f>
        <v>1101</v>
      </c>
      <c r="I196" t="str">
        <f>VLOOKUP(B196,[1]Sheet1!$B:$J,9,0)</f>
        <v>CIDADE SALVADOR</v>
      </c>
      <c r="J196" t="str">
        <f>VLOOKUP(B196,[1]Sheet1!$B:$K,10,0)</f>
        <v>JACAREÍ</v>
      </c>
      <c r="K196" t="str">
        <f>VLOOKUP(B196,[1]Sheet1!$B:$L,11,0)</f>
        <v>SP</v>
      </c>
      <c r="L196" t="str">
        <f>VLOOKUP(B196,[1]Sheet1!$B:$F,5,0)</f>
        <v>12312-310</v>
      </c>
      <c r="M196" t="str">
        <f>VLOOKUP(B196,[1]Sheet1!$B:$M,12,0)</f>
        <v>-23.2976298</v>
      </c>
      <c r="N196" t="str">
        <f>VLOOKUP(B196,[1]Sheet1!$B:$N,13,0)</f>
        <v>-45.925934</v>
      </c>
      <c r="U196" t="str">
        <f>VLOOKUP(V196,[1]Sheet1!$B:$S,18,0)</f>
        <v>38080421846</v>
      </c>
      <c r="V196" t="str">
        <f>VLOOKUP(B196,[1]Sheet1!$B:$AI,34,0)</f>
        <v>MARCOS VINICIUS PORTELA</v>
      </c>
    </row>
    <row r="197" spans="1:22" x14ac:dyDescent="0.25">
      <c r="A197" s="1" t="str">
        <f>VLOOKUP(B197,[1]Sheet1!$B:$S,18,0)</f>
        <v>03544926083</v>
      </c>
      <c r="B197" t="s">
        <v>1826</v>
      </c>
      <c r="C197" t="str">
        <f>VLOOKUP(B197,[1]!Table1[[Nome]:[IdPerfilAcessoSistema]],4,0)</f>
        <v>promotor</v>
      </c>
      <c r="D197" t="str">
        <f>VLOOKUP(B197,[1]Sheet1!$B:$AG,32,0)</f>
        <v>Masculino</v>
      </c>
      <c r="E197" t="str">
        <f>VLOOKUP(B197,[1]Sheet1!$B:$O,14,0)</f>
        <v>51981237313</v>
      </c>
      <c r="F197" t="str">
        <f>VLOOKUP(B197,[1]Sheet1!$B:$AH,33,0)</f>
        <v>Ativo</v>
      </c>
      <c r="G197" t="str">
        <f>VLOOKUP(B197,[1]Sheet1!$B:$G,6,0)</f>
        <v>RUA ARLINDO BAIERLE</v>
      </c>
      <c r="H197" t="str">
        <f>VLOOKUP(B197,[1]Sheet1!$B:$H,7,0)</f>
        <v>61</v>
      </c>
      <c r="I197" t="str">
        <f>VLOOKUP(B197,[1]Sheet1!$B:$J,9,0)</f>
        <v>COHAB</v>
      </c>
      <c r="J197" t="str">
        <f>VLOOKUP(B197,[1]Sheet1!$B:$K,10,0)</f>
        <v>SAPUCAIA DO SUL</v>
      </c>
      <c r="K197" t="str">
        <f>VLOOKUP(B197,[1]Sheet1!$B:$L,11,0)</f>
        <v>RS</v>
      </c>
      <c r="L197" t="str">
        <f>VLOOKUP(B197,[1]Sheet1!$B:$F,5,0)</f>
        <v>93212500</v>
      </c>
      <c r="M197" t="str">
        <f>VLOOKUP(B197,[1]Sheet1!$B:$M,12,0)</f>
        <v>-29.8120455</v>
      </c>
      <c r="N197" t="str">
        <f>VLOOKUP(B197,[1]Sheet1!$B:$N,13,0)</f>
        <v>-51.1627445</v>
      </c>
      <c r="U197" t="str">
        <f>VLOOKUP(V197,[1]Sheet1!$B:$S,18,0)</f>
        <v>01873106025</v>
      </c>
      <c r="V197" t="str">
        <f>VLOOKUP(B197,[1]Sheet1!$B:$AI,34,0)</f>
        <v>BRUNO DO NASCIMENTO LUCAS BOAV</v>
      </c>
    </row>
    <row r="198" spans="1:22" x14ac:dyDescent="0.25">
      <c r="A198" s="1" t="str">
        <f>VLOOKUP(B198,[1]Sheet1!$B:$S,18,0)</f>
        <v>04682686186</v>
      </c>
      <c r="B198" t="s">
        <v>2724</v>
      </c>
      <c r="C198" t="str">
        <f>VLOOKUP(B198,[1]!Table1[[Nome]:[IdPerfilAcessoSistema]],4,0)</f>
        <v>promotor</v>
      </c>
      <c r="D198" t="str">
        <f>VLOOKUP(B198,[1]Sheet1!$B:$AG,32,0)</f>
        <v>Masculino</v>
      </c>
      <c r="E198" t="str">
        <f>VLOOKUP(B198,[1]Sheet1!$B:$O,14,0)</f>
        <v>65992747582</v>
      </c>
      <c r="F198" t="str">
        <f>VLOOKUP(B198,[1]Sheet1!$B:$AH,33,0)</f>
        <v>Ativo</v>
      </c>
      <c r="G198" t="str">
        <f>VLOOKUP(B198,[1]Sheet1!$B:$G,6,0)</f>
        <v xml:space="preserve">AVENIDA A </v>
      </c>
      <c r="H198" t="str">
        <f>VLOOKUP(B198,[1]Sheet1!$B:$H,7,0)</f>
        <v>11</v>
      </c>
      <c r="I198" t="str">
        <f>VLOOKUP(B198,[1]Sheet1!$B:$J,9,0)</f>
        <v>MONTE CASTELO</v>
      </c>
      <c r="J198" t="str">
        <f>VLOOKUP(B198,[1]Sheet1!$B:$K,10,0)</f>
        <v>VARZEA GRANDE</v>
      </c>
      <c r="K198" t="str">
        <f>VLOOKUP(B198,[1]Sheet1!$B:$L,11,0)</f>
        <v>MT</v>
      </c>
      <c r="L198" t="str">
        <f>VLOOKUP(B198,[1]Sheet1!$B:$F,5,0)</f>
        <v>78133502</v>
      </c>
      <c r="M198" t="str">
        <f>VLOOKUP(B198,[1]Sheet1!$B:$M,12,0)</f>
        <v/>
      </c>
      <c r="N198" t="str">
        <f>VLOOKUP(B198,[1]Sheet1!$B:$N,13,0)</f>
        <v/>
      </c>
      <c r="U198" t="str">
        <f>VLOOKUP(V198,[1]Sheet1!$B:$S,18,0)</f>
        <v>04483709135</v>
      </c>
      <c r="V198" t="str">
        <f>VLOOKUP(B198,[1]Sheet1!$B:$AI,34,0)</f>
        <v>JULIO CESAR SILVA</v>
      </c>
    </row>
    <row r="199" spans="1:22" x14ac:dyDescent="0.25">
      <c r="A199" s="1" t="str">
        <f>VLOOKUP(B199,[1]Sheet1!$B:$S,18,0)</f>
        <v>10330116495</v>
      </c>
      <c r="B199" t="s">
        <v>2364</v>
      </c>
      <c r="C199" t="str">
        <f>VLOOKUP(B199,[1]!Table1[[Nome]:[IdPerfilAcessoSistema]],4,0)</f>
        <v>promotor</v>
      </c>
      <c r="D199" t="str">
        <f>VLOOKUP(B199,[1]Sheet1!$B:$AG,32,0)</f>
        <v>Masculino</v>
      </c>
      <c r="E199" t="str">
        <f>VLOOKUP(B199,[1]Sheet1!$B:$O,14,0)</f>
        <v>83987207763</v>
      </c>
      <c r="F199" t="str">
        <f>VLOOKUP(B199,[1]Sheet1!$B:$AH,33,0)</f>
        <v>Ativo</v>
      </c>
      <c r="G199" t="str">
        <f>VLOOKUP(B199,[1]Sheet1!$B:$G,6,0)</f>
        <v>RUA JOSÉ TOMAZ DE MARIA</v>
      </c>
      <c r="H199" t="str">
        <f>VLOOKUP(B199,[1]Sheet1!$B:$H,7,0)</f>
        <v/>
      </c>
      <c r="I199" t="str">
        <f>VLOOKUP(B199,[1]Sheet1!$B:$J,9,0)</f>
        <v>JOÃO PAULO II</v>
      </c>
      <c r="J199" t="str">
        <f>VLOOKUP(B199,[1]Sheet1!$B:$K,10,0)</f>
        <v>JOÃO PESSOA</v>
      </c>
      <c r="K199" t="str">
        <f>VLOOKUP(B199,[1]Sheet1!$B:$L,11,0)</f>
        <v>PB</v>
      </c>
      <c r="L199" t="str">
        <f>VLOOKUP(B199,[1]Sheet1!$B:$F,5,0)</f>
        <v>58076669</v>
      </c>
      <c r="M199" t="str">
        <f>VLOOKUP(B199,[1]Sheet1!$B:$M,12,0)</f>
        <v>-7.1739614</v>
      </c>
      <c r="N199" t="str">
        <f>VLOOKUP(B199,[1]Sheet1!$B:$N,13,0)</f>
        <v>-34.8844783</v>
      </c>
      <c r="U199" t="str">
        <f>VLOOKUP(V199,[1]Sheet1!$B:$S,18,0)</f>
        <v>05206514489</v>
      </c>
      <c r="V199" t="str">
        <f>VLOOKUP(B199,[1]Sheet1!$B:$AI,34,0)</f>
        <v>HEIDER ISBELO DE SOUSA</v>
      </c>
    </row>
    <row r="200" spans="1:22" x14ac:dyDescent="0.25">
      <c r="A200" s="1" t="str">
        <f>VLOOKUP(B200,[1]Sheet1!$B:$S,18,0)</f>
        <v>03362974597</v>
      </c>
      <c r="B200" t="s">
        <v>1942</v>
      </c>
      <c r="C200" t="str">
        <f>VLOOKUP(B200,[1]!Table1[[Nome]:[IdPerfilAcessoSistema]],4,0)</f>
        <v>promotorexpress</v>
      </c>
      <c r="D200" t="str">
        <f>VLOOKUP(B200,[1]Sheet1!$B:$AG,32,0)</f>
        <v>Masculino</v>
      </c>
      <c r="E200" t="str">
        <f>VLOOKUP(B200,[1]Sheet1!$B:$O,14,0)</f>
        <v>71986282365</v>
      </c>
      <c r="F200" t="str">
        <f>VLOOKUP(B200,[1]Sheet1!$B:$AH,33,0)</f>
        <v>Ativo</v>
      </c>
      <c r="G200" t="str">
        <f>VLOOKUP(B200,[1]Sheet1!$B:$G,6,0)</f>
        <v>RUA 13-QUADRA 07</v>
      </c>
      <c r="H200" t="str">
        <f>VLOOKUP(B200,[1]Sheet1!$B:$H,7,0)</f>
        <v>14</v>
      </c>
      <c r="I200" t="str">
        <f>VLOOKUP(B200,[1]Sheet1!$B:$J,9,0)</f>
        <v>CASTELO BRANCO</v>
      </c>
      <c r="J200" t="str">
        <f>VLOOKUP(B200,[1]Sheet1!$B:$K,10,0)</f>
        <v>SALVADOR</v>
      </c>
      <c r="K200" t="str">
        <f>VLOOKUP(B200,[1]Sheet1!$B:$L,11,0)</f>
        <v>BA</v>
      </c>
      <c r="L200" t="str">
        <f>VLOOKUP(B200,[1]Sheet1!$B:$F,5,0)</f>
        <v>41320-660</v>
      </c>
      <c r="M200" t="str">
        <f>VLOOKUP(B200,[1]Sheet1!$B:$M,12,0)</f>
        <v>-12.900416</v>
      </c>
      <c r="N200" t="str">
        <f>VLOOKUP(B200,[1]Sheet1!$B:$N,13,0)</f>
        <v>-38.43645679999999</v>
      </c>
      <c r="U200" t="str">
        <f>VLOOKUP(V200,[1]Sheet1!$B:$S,18,0)</f>
        <v>78256933534</v>
      </c>
      <c r="V200" t="str">
        <f>VLOOKUP(B200,[1]Sheet1!$B:$AI,34,0)</f>
        <v>CASSIO ARAUJO SOUZA</v>
      </c>
    </row>
    <row r="201" spans="1:22" x14ac:dyDescent="0.25">
      <c r="A201" s="1" t="str">
        <f>VLOOKUP(B201,[1]Sheet1!$B:$S,18,0)</f>
        <v>43006376870</v>
      </c>
      <c r="B201" t="s">
        <v>3636</v>
      </c>
      <c r="C201" t="str">
        <f>VLOOKUP(B201,[1]!Table1[[Nome]:[IdPerfilAcessoSistema]],4,0)</f>
        <v>promotor</v>
      </c>
      <c r="D201" t="str">
        <f>VLOOKUP(B201,[1]Sheet1!$B:$AG,32,0)</f>
        <v>Masculino</v>
      </c>
      <c r="E201" t="str">
        <f>VLOOKUP(B201,[1]Sheet1!$B:$O,14,0)</f>
        <v/>
      </c>
      <c r="F201" t="str">
        <f>VLOOKUP(B201,[1]Sheet1!$B:$AH,33,0)</f>
        <v>Ativo</v>
      </c>
      <c r="G201" t="str">
        <f>VLOOKUP(B201,[1]Sheet1!$B:$G,6,0)</f>
        <v>AVENIDA JOSÉ PARIS</v>
      </c>
      <c r="H201" t="str">
        <f>VLOOKUP(B201,[1]Sheet1!$B:$H,7,0)</f>
        <v>144</v>
      </c>
      <c r="I201" t="str">
        <f>VLOOKUP(B201,[1]Sheet1!$B:$J,9,0)</f>
        <v>JARDIM FREITAS JÚNIOR</v>
      </c>
      <c r="J201" t="str">
        <f>VLOOKUP(B201,[1]Sheet1!$B:$K,10,0)</f>
        <v>TABOÃO DA SERRA</v>
      </c>
      <c r="K201" t="str">
        <f>VLOOKUP(B201,[1]Sheet1!$B:$L,11,0)</f>
        <v>SP</v>
      </c>
      <c r="L201" t="str">
        <f>VLOOKUP(B201,[1]Sheet1!$B:$F,5,0)</f>
        <v>06784310</v>
      </c>
      <c r="M201" t="str">
        <f>VLOOKUP(B201,[1]Sheet1!$B:$M,12,0)</f>
        <v>-23.63461</v>
      </c>
      <c r="N201" t="str">
        <f>VLOOKUP(B201,[1]Sheet1!$B:$N,13,0)</f>
        <v>-46.7976191</v>
      </c>
      <c r="U201" t="str">
        <f>VLOOKUP(V201,[1]Sheet1!$B:$S,18,0)</f>
        <v>03741293555</v>
      </c>
      <c r="V201" t="str">
        <f>VLOOKUP(B201,[1]Sheet1!$B:$AI,34,0)</f>
        <v>IVANILTON DE OLIVEIRA UMBURANA</v>
      </c>
    </row>
    <row r="202" spans="1:22" x14ac:dyDescent="0.25">
      <c r="A202" s="1" t="str">
        <f>VLOOKUP(B202,[1]Sheet1!$B:$S,18,0)</f>
        <v>53228785807</v>
      </c>
      <c r="B202" t="s">
        <v>2701</v>
      </c>
      <c r="C202" t="str">
        <f>VLOOKUP(B202,[1]!Table1[[Nome]:[IdPerfilAcessoSistema]],4,0)</f>
        <v>promotor</v>
      </c>
      <c r="D202" t="str">
        <f>VLOOKUP(B202,[1]Sheet1!$B:$AG,32,0)</f>
        <v>Masculino</v>
      </c>
      <c r="E202" t="str">
        <f>VLOOKUP(B202,[1]Sheet1!$B:$O,14,0)</f>
        <v>13996765090</v>
      </c>
      <c r="F202" t="str">
        <f>VLOOKUP(B202,[1]Sheet1!$B:$AH,33,0)</f>
        <v>Ativo</v>
      </c>
      <c r="G202" t="str">
        <f>VLOOKUP(B202,[1]Sheet1!$B:$G,6,0)</f>
        <v xml:space="preserve">AV FLACIDES  FERREIRA </v>
      </c>
      <c r="H202" t="str">
        <f>VLOOKUP(B202,[1]Sheet1!$B:$H,7,0)</f>
        <v>2249</v>
      </c>
      <c r="I202" t="str">
        <f>VLOOKUP(B202,[1]Sheet1!$B:$J,9,0)</f>
        <v>BALNEARIO GAIVOTA</v>
      </c>
      <c r="J202" t="str">
        <f>VLOOKUP(B202,[1]Sheet1!$B:$K,10,0)</f>
        <v>ITANHAÉM</v>
      </c>
      <c r="K202" t="str">
        <f>VLOOKUP(B202,[1]Sheet1!$B:$L,11,0)</f>
        <v>SP</v>
      </c>
      <c r="L202" t="str">
        <f>VLOOKUP(B202,[1]Sheet1!$B:$F,5,0)</f>
        <v>11740000</v>
      </c>
      <c r="M202" t="str">
        <f>VLOOKUP(B202,[1]Sheet1!$B:$M,12,0)</f>
        <v>-24.2301582</v>
      </c>
      <c r="N202" t="str">
        <f>VLOOKUP(B202,[1]Sheet1!$B:$N,13,0)</f>
        <v>-46.9085022</v>
      </c>
      <c r="U202" t="str">
        <f>VLOOKUP(V202,[1]Sheet1!$B:$S,18,0)</f>
        <v>32171796847</v>
      </c>
      <c r="V202" t="str">
        <f>VLOOKUP(B202,[1]Sheet1!$B:$AI,34,0)</f>
        <v>JOSE RODRIGUES VICENTE DA SILVA</v>
      </c>
    </row>
    <row r="203" spans="1:22" x14ac:dyDescent="0.25">
      <c r="A203" s="1" t="str">
        <f>VLOOKUP(B203,[1]Sheet1!$B:$S,18,0)</f>
        <v>14644260746</v>
      </c>
      <c r="B203" t="s">
        <v>4084</v>
      </c>
      <c r="C203" t="str">
        <f>VLOOKUP(B203,[1]!Table1[[Nome]:[IdPerfilAcessoSistema]],4,0)</f>
        <v>promotor</v>
      </c>
      <c r="D203" t="str">
        <f>VLOOKUP(B203,[1]Sheet1!$B:$AG,32,0)</f>
        <v>Masculino</v>
      </c>
      <c r="E203" t="str">
        <f>VLOOKUP(B203,[1]Sheet1!$B:$O,14,0)</f>
        <v>21974207198</v>
      </c>
      <c r="F203" t="str">
        <f>VLOOKUP(B203,[1]Sheet1!$B:$AH,33,0)</f>
        <v>Ativo</v>
      </c>
      <c r="G203" t="str">
        <f>VLOOKUP(B203,[1]Sheet1!$B:$G,6,0)</f>
        <v>RUA QUINTANILHA</v>
      </c>
      <c r="H203" t="str">
        <f>VLOOKUP(B203,[1]Sheet1!$B:$H,7,0)</f>
        <v>476</v>
      </c>
      <c r="I203" t="str">
        <f>VLOOKUP(B203,[1]Sheet1!$B:$J,9,0)</f>
        <v>FREGUESIA (JACAREPAGUÁ)</v>
      </c>
      <c r="J203" t="str">
        <f>VLOOKUP(B203,[1]Sheet1!$B:$K,10,0)</f>
        <v>RIO DE JANEIRO</v>
      </c>
      <c r="K203" t="str">
        <f>VLOOKUP(B203,[1]Sheet1!$B:$L,11,0)</f>
        <v>RJ</v>
      </c>
      <c r="L203" t="str">
        <f>VLOOKUP(B203,[1]Sheet1!$B:$F,5,0)</f>
        <v>22763007</v>
      </c>
      <c r="M203" t="str">
        <f>VLOOKUP(B203,[1]Sheet1!$B:$M,12,0)</f>
        <v>-22.9443015</v>
      </c>
      <c r="N203" t="str">
        <f>VLOOKUP(B203,[1]Sheet1!$B:$N,13,0)</f>
        <v>-43.349161</v>
      </c>
      <c r="U203" t="str">
        <f>VLOOKUP(V203,[1]Sheet1!$B:$S,18,0)</f>
        <v>12595148702</v>
      </c>
      <c r="V203" t="str">
        <f>VLOOKUP(B203,[1]Sheet1!$B:$AI,34,0)</f>
        <v>THADEU FELIPE RODRIGUES DE ANDRADE FERNANDES</v>
      </c>
    </row>
    <row r="204" spans="1:22" x14ac:dyDescent="0.25">
      <c r="A204" s="1" t="str">
        <f>VLOOKUP(B204,[1]Sheet1!$B:$S,18,0)</f>
        <v>15801833790</v>
      </c>
      <c r="B204" t="s">
        <v>5981</v>
      </c>
      <c r="C204" t="str">
        <f>VLOOKUP(B204,[1]!Table1[[Nome]:[IdPerfilAcessoSistema]],4,0)</f>
        <v>lider</v>
      </c>
      <c r="D204" t="str">
        <f>VLOOKUP(B204,[1]Sheet1!$B:$AG,32,0)</f>
        <v>Masculino</v>
      </c>
      <c r="E204" t="str">
        <f>VLOOKUP(B204,[1]Sheet1!$B:$O,14,0)</f>
        <v>0</v>
      </c>
      <c r="F204" t="str">
        <f>VLOOKUP(B204,[1]Sheet1!$B:$AH,33,0)</f>
        <v>Ativo</v>
      </c>
      <c r="G204" t="str">
        <f>VLOOKUP(B204,[1]Sheet1!$B:$G,6,0)</f>
        <v>RUA DA LUZ</v>
      </c>
      <c r="H204" t="str">
        <f>VLOOKUP(B204,[1]Sheet1!$B:$H,7,0)</f>
        <v>686</v>
      </c>
      <c r="I204" t="str">
        <f>VLOOKUP(B204,[1]Sheet1!$B:$J,9,0)</f>
        <v>BRAGA</v>
      </c>
      <c r="J204" t="str">
        <f>VLOOKUP(B204,[1]Sheet1!$B:$K,10,0)</f>
        <v>CABO FRIO</v>
      </c>
      <c r="K204" t="str">
        <f>VLOOKUP(B204,[1]Sheet1!$B:$L,11,0)</f>
        <v>RJ</v>
      </c>
      <c r="L204" t="str">
        <f>VLOOKUP(B204,[1]Sheet1!$B:$F,5,0)</f>
        <v>28908-120</v>
      </c>
      <c r="M204" t="str">
        <f>VLOOKUP(B204,[1]Sheet1!$B:$M,12,0)</f>
        <v>-22.895047</v>
      </c>
      <c r="N204" t="str">
        <f>VLOOKUP(B204,[1]Sheet1!$B:$N,13,0)</f>
        <v>-42.037621</v>
      </c>
      <c r="U204" t="str">
        <f>VLOOKUP(V204,[1]Sheet1!$B:$S,18,0)</f>
        <v>09703170773</v>
      </c>
      <c r="V204" t="str">
        <f>VLOOKUP(B204,[1]Sheet1!$B:$AI,34,0)</f>
        <v>LEONARDO DA SILVA MACIEL</v>
      </c>
    </row>
    <row r="205" spans="1:22" x14ac:dyDescent="0.25">
      <c r="A205" s="1" t="str">
        <f>VLOOKUP(B205,[1]Sheet1!$B:$S,18,0)</f>
        <v>13939514730</v>
      </c>
      <c r="B205" t="s">
        <v>5209</v>
      </c>
      <c r="C205" t="str">
        <f>VLOOKUP(B205,[1]!Table1[[Nome]:[IdPerfilAcessoSistema]],4,0)</f>
        <v>promotor</v>
      </c>
      <c r="D205" t="str">
        <f>VLOOKUP(B205,[1]Sheet1!$B:$AG,32,0)</f>
        <v>Masculino</v>
      </c>
      <c r="E205" t="str">
        <f>VLOOKUP(B205,[1]Sheet1!$B:$O,14,0)</f>
        <v>21965546324</v>
      </c>
      <c r="F205" t="str">
        <f>VLOOKUP(B205,[1]Sheet1!$B:$AH,33,0)</f>
        <v>Ativo</v>
      </c>
      <c r="G205" t="str">
        <f>VLOOKUP(B205,[1]Sheet1!$B:$G,6,0)</f>
        <v>RUA DAS MANGUEIRAS</v>
      </c>
      <c r="H205" t="str">
        <f>VLOOKUP(B205,[1]Sheet1!$B:$H,7,0)</f>
        <v>123</v>
      </c>
      <c r="I205" t="str">
        <f>VLOOKUP(B205,[1]Sheet1!$B:$J,9,0)</f>
        <v>JARDIM PALMARES</v>
      </c>
      <c r="J205" t="str">
        <f>VLOOKUP(B205,[1]Sheet1!$B:$K,10,0)</f>
        <v>NOVA IGUAÇU</v>
      </c>
      <c r="K205" t="str">
        <f>VLOOKUP(B205,[1]Sheet1!$B:$L,11,0)</f>
        <v>RJ</v>
      </c>
      <c r="L205" t="str">
        <f>VLOOKUP(B205,[1]Sheet1!$B:$F,5,0)</f>
        <v>26277610</v>
      </c>
      <c r="M205" t="str">
        <f>VLOOKUP(B205,[1]Sheet1!$B:$M,12,0)</f>
        <v>-22.7587495</v>
      </c>
      <c r="N205" t="str">
        <f>VLOOKUP(B205,[1]Sheet1!$B:$N,13,0)</f>
        <v>-43.5125469</v>
      </c>
      <c r="U205" t="str">
        <f>VLOOKUP(V205,[1]Sheet1!$B:$S,18,0)</f>
        <v>12595148702</v>
      </c>
      <c r="V205" t="str">
        <f>VLOOKUP(B205,[1]Sheet1!$B:$AI,34,0)</f>
        <v>THADEU FELIPE RODRIGUES DE ANDRADE FERNANDES</v>
      </c>
    </row>
    <row r="206" spans="1:22" x14ac:dyDescent="0.25">
      <c r="A206" s="1" t="str">
        <f>VLOOKUP(B206,[1]Sheet1!$B:$S,18,0)</f>
        <v>06108054603</v>
      </c>
      <c r="B206" t="s">
        <v>4232</v>
      </c>
      <c r="C206" t="str">
        <f>VLOOKUP(B206,[1]!Table1[[Nome]:[IdPerfilAcessoSistema]],4,0)</f>
        <v>promotor</v>
      </c>
      <c r="D206" t="str">
        <f>VLOOKUP(B206,[1]Sheet1!$B:$AG,32,0)</f>
        <v>Masculino</v>
      </c>
      <c r="E206" t="str">
        <f>VLOOKUP(B206,[1]Sheet1!$B:$O,14,0)</f>
        <v>32988943621</v>
      </c>
      <c r="F206" t="str">
        <f>VLOOKUP(B206,[1]Sheet1!$B:$AH,33,0)</f>
        <v>Ativo</v>
      </c>
      <c r="G206" t="str">
        <f>VLOOKUP(B206,[1]Sheet1!$B:$G,6,0)</f>
        <v>RUA ORLANDO STEPHANI</v>
      </c>
      <c r="H206" t="str">
        <f>VLOOKUP(B206,[1]Sheet1!$B:$H,7,0)</f>
        <v>97</v>
      </c>
      <c r="I206" t="str">
        <f>VLOOKUP(B206,[1]Sheet1!$B:$J,9,0)</f>
        <v>IPIRANGA</v>
      </c>
      <c r="J206" t="str">
        <f>VLOOKUP(B206,[1]Sheet1!$B:$K,10,0)</f>
        <v>JUIZ DE FORA</v>
      </c>
      <c r="K206" t="str">
        <f>VLOOKUP(B206,[1]Sheet1!$B:$L,11,0)</f>
        <v>MG</v>
      </c>
      <c r="L206" t="str">
        <f>VLOOKUP(B206,[1]Sheet1!$B:$F,5,0)</f>
        <v>36032-560</v>
      </c>
      <c r="M206" t="str">
        <f>VLOOKUP(B206,[1]Sheet1!$B:$M,12,0)</f>
        <v>-21.7932366</v>
      </c>
      <c r="N206" t="str">
        <f>VLOOKUP(B206,[1]Sheet1!$B:$N,13,0)</f>
        <v>-43.3537134</v>
      </c>
      <c r="U206" t="str">
        <f>VLOOKUP(V206,[1]Sheet1!$B:$S,18,0)</f>
        <v>07037553662</v>
      </c>
      <c r="V206" t="str">
        <f>VLOOKUP(B206,[1]Sheet1!$B:$AI,34,0)</f>
        <v>EVERTON MEDEIROS DA SILVA</v>
      </c>
    </row>
    <row r="207" spans="1:22" x14ac:dyDescent="0.25">
      <c r="A207" s="1" t="str">
        <f>VLOOKUP(B207,[1]Sheet1!$B:$S,18,0)</f>
        <v>01136778047</v>
      </c>
      <c r="B207" t="s">
        <v>1833</v>
      </c>
      <c r="C207" t="str">
        <f>VLOOKUP(B207,[1]!Table1[[Nome]:[IdPerfilAcessoSistema]],4,0)</f>
        <v>promotor</v>
      </c>
      <c r="D207" t="str">
        <f>VLOOKUP(B207,[1]Sheet1!$B:$AG,32,0)</f>
        <v>Masculino</v>
      </c>
      <c r="E207" t="str">
        <f>VLOOKUP(B207,[1]Sheet1!$B:$O,14,0)</f>
        <v>51998935729</v>
      </c>
      <c r="F207" t="str">
        <f>VLOOKUP(B207,[1]Sheet1!$B:$AH,33,0)</f>
        <v>Ativo</v>
      </c>
      <c r="G207" t="str">
        <f>VLOOKUP(B207,[1]Sheet1!$B:$G,6,0)</f>
        <v>RUA QUERO-QUERO</v>
      </c>
      <c r="H207" t="str">
        <f>VLOOKUP(B207,[1]Sheet1!$B:$H,7,0)</f>
        <v>179</v>
      </c>
      <c r="I207" t="str">
        <f>VLOOKUP(B207,[1]Sheet1!$B:$J,9,0)</f>
        <v>NOVA ESPERANÇA</v>
      </c>
      <c r="J207" t="str">
        <f>VLOOKUP(B207,[1]Sheet1!$B:$K,10,0)</f>
        <v>CACHOEIRINHA</v>
      </c>
      <c r="K207" t="str">
        <f>VLOOKUP(B207,[1]Sheet1!$B:$L,11,0)</f>
        <v>RS</v>
      </c>
      <c r="L207" t="str">
        <f>VLOOKUP(B207,[1]Sheet1!$B:$F,5,0)</f>
        <v>94967020</v>
      </c>
      <c r="M207" t="str">
        <f>VLOOKUP(B207,[1]Sheet1!$B:$M,12,0)</f>
        <v>-29.8943852</v>
      </c>
      <c r="N207" t="str">
        <f>VLOOKUP(B207,[1]Sheet1!$B:$N,13,0)</f>
        <v>-51.0697147</v>
      </c>
      <c r="U207" t="str">
        <f>VLOOKUP(V207,[1]Sheet1!$B:$S,18,0)</f>
        <v>01873106025</v>
      </c>
      <c r="V207" t="str">
        <f>VLOOKUP(B207,[1]Sheet1!$B:$AI,34,0)</f>
        <v>BRUNO DO NASCIMENTO LUCAS BOAV</v>
      </c>
    </row>
    <row r="208" spans="1:22" x14ac:dyDescent="0.25">
      <c r="A208" s="1" t="str">
        <f>VLOOKUP(B208,[1]Sheet1!$B:$S,18,0)</f>
        <v>22435401850</v>
      </c>
      <c r="B208" t="s">
        <v>3191</v>
      </c>
      <c r="C208" t="str">
        <f>VLOOKUP(B208,[1]!Table1[[Nome]:[IdPerfilAcessoSistema]],4,0)</f>
        <v>promotor</v>
      </c>
      <c r="D208" t="str">
        <f>VLOOKUP(B208,[1]Sheet1!$B:$AG,32,0)</f>
        <v>Masculino</v>
      </c>
      <c r="E208" t="str">
        <f>VLOOKUP(B208,[1]Sheet1!$B:$O,14,0)</f>
        <v>18997119753</v>
      </c>
      <c r="F208" t="str">
        <f>VLOOKUP(B208,[1]Sheet1!$B:$AH,33,0)</f>
        <v>Ativo</v>
      </c>
      <c r="G208" t="str">
        <f>VLOOKUP(B208,[1]Sheet1!$B:$G,6,0)</f>
        <v>RUA GIÁCOMO DOMINGOS MUNGO</v>
      </c>
      <c r="H208" t="str">
        <f>VLOOKUP(B208,[1]Sheet1!$B:$H,7,0)</f>
        <v>206</v>
      </c>
      <c r="I208" t="str">
        <f>VLOOKUP(B208,[1]Sheet1!$B:$J,9,0)</f>
        <v>JARDIM ITATIAIA</v>
      </c>
      <c r="J208" t="str">
        <f>VLOOKUP(B208,[1]Sheet1!$B:$K,10,0)</f>
        <v>PRESIDENTE PRUDENTE</v>
      </c>
      <c r="K208" t="str">
        <f>VLOOKUP(B208,[1]Sheet1!$B:$L,11,0)</f>
        <v>SP</v>
      </c>
      <c r="L208" t="str">
        <f>VLOOKUP(B208,[1]Sheet1!$B:$F,5,0)</f>
        <v>19041-330</v>
      </c>
      <c r="M208" t="str">
        <f>VLOOKUP(B208,[1]Sheet1!$B:$M,12,0)</f>
        <v>-22.138527</v>
      </c>
      <c r="N208" t="str">
        <f>VLOOKUP(B208,[1]Sheet1!$B:$N,13,0)</f>
        <v>-51.3796602</v>
      </c>
      <c r="U208" t="str">
        <f>VLOOKUP(V208,[1]Sheet1!$B:$S,18,0)</f>
        <v>39855609867</v>
      </c>
      <c r="V208" t="str">
        <f>VLOOKUP(B208,[1]Sheet1!$B:$AI,34,0)</f>
        <v>RUAN HENRIQUE DOS SANTOS</v>
      </c>
    </row>
    <row r="209" spans="1:22" x14ac:dyDescent="0.25">
      <c r="A209" s="1" t="str">
        <f>VLOOKUP(B209,[1]Sheet1!$B:$S,18,0)</f>
        <v>37537014833</v>
      </c>
      <c r="B209" t="s">
        <v>1406</v>
      </c>
      <c r="C209" t="str">
        <f>VLOOKUP(B209,[1]!Table1[[Nome]:[IdPerfilAcessoSistema]],4,0)</f>
        <v>promotorexpress</v>
      </c>
      <c r="D209" t="str">
        <f>VLOOKUP(B209,[1]Sheet1!$B:$AG,32,0)</f>
        <v>Masculino</v>
      </c>
      <c r="E209" t="str">
        <f>VLOOKUP(B209,[1]Sheet1!$B:$O,14,0)</f>
        <v>11958137765</v>
      </c>
      <c r="F209" t="str">
        <f>VLOOKUP(B209,[1]Sheet1!$B:$AH,33,0)</f>
        <v>Ativo</v>
      </c>
      <c r="G209" t="str">
        <f>VLOOKUP(B209,[1]Sheet1!$B:$G,6,0)</f>
        <v>RUA QUINZE DE NOVEMBRO</v>
      </c>
      <c r="H209" t="str">
        <f>VLOOKUP(B209,[1]Sheet1!$B:$H,7,0)</f>
        <v>1023</v>
      </c>
      <c r="I209" t="str">
        <f>VLOOKUP(B209,[1]Sheet1!$B:$J,9,0)</f>
        <v>ESTAÇÃO</v>
      </c>
      <c r="J209" t="str">
        <f>VLOOKUP(B209,[1]Sheet1!$B:$K,10,0)</f>
        <v>ITAQUAQUECETUBA</v>
      </c>
      <c r="K209" t="str">
        <f>VLOOKUP(B209,[1]Sheet1!$B:$L,11,0)</f>
        <v>SP</v>
      </c>
      <c r="L209" t="str">
        <f>VLOOKUP(B209,[1]Sheet1!$B:$F,5,0)</f>
        <v>08571060</v>
      </c>
      <c r="M209" t="str">
        <f>VLOOKUP(B209,[1]Sheet1!$B:$M,12,0)</f>
        <v>-23.496323</v>
      </c>
      <c r="N209" t="str">
        <f>VLOOKUP(B209,[1]Sheet1!$B:$N,13,0)</f>
        <v>-46.3430845</v>
      </c>
      <c r="U209" t="str">
        <f>VLOOKUP(V209,[1]Sheet1!$B:$S,18,0)</f>
        <v>39665247832</v>
      </c>
      <c r="V209" t="str">
        <f>VLOOKUP(B209,[1]Sheet1!$B:$AI,34,0)</f>
        <v>RODRIGO SOUZA DA SILVA</v>
      </c>
    </row>
    <row r="210" spans="1:22" x14ac:dyDescent="0.25">
      <c r="A210" s="1" t="str">
        <f>VLOOKUP(B210,[1]Sheet1!$B:$S,18,0)</f>
        <v>13815151422</v>
      </c>
      <c r="B210" t="s">
        <v>2473</v>
      </c>
      <c r="C210" t="str">
        <f>VLOOKUP(B210,[1]!Table1[[Nome]:[IdPerfilAcessoSistema]],4,0)</f>
        <v>promotor</v>
      </c>
      <c r="D210" t="str">
        <f>VLOOKUP(B210,[1]Sheet1!$B:$AG,32,0)</f>
        <v>Masculino</v>
      </c>
      <c r="E210" t="str">
        <f>VLOOKUP(B210,[1]Sheet1!$B:$O,14,0)</f>
        <v>84999028207</v>
      </c>
      <c r="F210" t="str">
        <f>VLOOKUP(B210,[1]Sheet1!$B:$AH,33,0)</f>
        <v>Ativo</v>
      </c>
      <c r="G210" t="str">
        <f>VLOOKUP(B210,[1]Sheet1!$B:$G,6,0)</f>
        <v>AVENIDA AYRTON SENNA</v>
      </c>
      <c r="H210" t="str">
        <f>VLOOKUP(B210,[1]Sheet1!$B:$H,7,0)</f>
        <v>900</v>
      </c>
      <c r="I210" t="str">
        <f>VLOOKUP(B210,[1]Sheet1!$B:$J,9,0)</f>
        <v>NOVA PARNAMIRIM</v>
      </c>
      <c r="J210" t="str">
        <f>VLOOKUP(B210,[1]Sheet1!$B:$K,10,0)</f>
        <v>PARNAMIRIM</v>
      </c>
      <c r="K210" t="str">
        <f>VLOOKUP(B210,[1]Sheet1!$B:$L,11,0)</f>
        <v>RN</v>
      </c>
      <c r="L210" t="str">
        <f>VLOOKUP(B210,[1]Sheet1!$B:$F,5,0)</f>
        <v>59151600</v>
      </c>
      <c r="M210" t="str">
        <f>VLOOKUP(B210,[1]Sheet1!$B:$M,12,0)</f>
        <v>-5.8582554</v>
      </c>
      <c r="N210" t="str">
        <f>VLOOKUP(B210,[1]Sheet1!$B:$N,13,0)</f>
        <v>-35.2058133</v>
      </c>
      <c r="U210" t="str">
        <f>VLOOKUP(V210,[1]Sheet1!$B:$S,18,0)</f>
        <v>05395206400</v>
      </c>
      <c r="V210" t="str">
        <f>VLOOKUP(B210,[1]Sheet1!$B:$AI,34,0)</f>
        <v>IVANILTON CAVALCANTE DA SILVA</v>
      </c>
    </row>
    <row r="211" spans="1:22" x14ac:dyDescent="0.25">
      <c r="A211" s="1" t="str">
        <f>VLOOKUP(B211,[1]Sheet1!$B:$S,18,0)</f>
        <v>93990731149</v>
      </c>
      <c r="B211" t="s">
        <v>2743</v>
      </c>
      <c r="C211" t="str">
        <f>VLOOKUP(B211,[1]!Table1[[Nome]:[IdPerfilAcessoSistema]],4,0)</f>
        <v>promotor</v>
      </c>
      <c r="D211" t="str">
        <f>VLOOKUP(B211,[1]Sheet1!$B:$AG,32,0)</f>
        <v>Feminino</v>
      </c>
      <c r="E211" t="str">
        <f>VLOOKUP(B211,[1]Sheet1!$B:$O,14,0)</f>
        <v>95981052043</v>
      </c>
      <c r="F211" t="str">
        <f>VLOOKUP(B211,[1]Sheet1!$B:$AH,33,0)</f>
        <v>Ativo</v>
      </c>
      <c r="G211" t="str">
        <f>VLOOKUP(B211,[1]Sheet1!$B:$G,6,0)</f>
        <v>RUA QUATRO</v>
      </c>
      <c r="H211" t="str">
        <f>VLOOKUP(B211,[1]Sheet1!$B:$H,7,0)</f>
        <v>9831</v>
      </c>
      <c r="I211" t="str">
        <f>VLOOKUP(B211,[1]Sheet1!$B:$J,9,0)</f>
        <v>JARDIM MARAJÓ</v>
      </c>
      <c r="J211" t="str">
        <f>VLOOKUP(B211,[1]Sheet1!$B:$K,10,0)</f>
        <v>RONDONÓPOLIS</v>
      </c>
      <c r="K211" t="str">
        <f>VLOOKUP(B211,[1]Sheet1!$B:$L,11,0)</f>
        <v>MT</v>
      </c>
      <c r="L211" t="str">
        <f>VLOOKUP(B211,[1]Sheet1!$B:$F,5,0)</f>
        <v>78720558</v>
      </c>
      <c r="M211" t="str">
        <f>VLOOKUP(B211,[1]Sheet1!$B:$M,12,0)</f>
        <v>-16.4298651</v>
      </c>
      <c r="N211" t="str">
        <f>VLOOKUP(B211,[1]Sheet1!$B:$N,13,0)</f>
        <v>-54.6296372</v>
      </c>
      <c r="U211" t="str">
        <f>VLOOKUP(V211,[1]Sheet1!$B:$S,18,0)</f>
        <v>04483709135</v>
      </c>
      <c r="V211" t="str">
        <f>VLOOKUP(B211,[1]Sheet1!$B:$AI,34,0)</f>
        <v>JULIO CESAR SILVA</v>
      </c>
    </row>
    <row r="212" spans="1:22" x14ac:dyDescent="0.25">
      <c r="A212" s="1" t="str">
        <f>VLOOKUP(B212,[1]Sheet1!$B:$S,18,0)</f>
        <v>05413401400</v>
      </c>
      <c r="B212" t="s">
        <v>3261</v>
      </c>
      <c r="C212" t="str">
        <f>VLOOKUP(B212,[1]!Table1[[Nome]:[IdPerfilAcessoSistema]],4,0)</f>
        <v>promotor</v>
      </c>
      <c r="D212" t="str">
        <f>VLOOKUP(B212,[1]Sheet1!$B:$AG,32,0)</f>
        <v>Masculino</v>
      </c>
      <c r="E212" t="str">
        <f>VLOOKUP(B212,[1]Sheet1!$B:$O,14,0)</f>
        <v>11966930096</v>
      </c>
      <c r="F212" t="str">
        <f>VLOOKUP(B212,[1]Sheet1!$B:$AH,33,0)</f>
        <v>Ativo</v>
      </c>
      <c r="G212" t="str">
        <f>VLOOKUP(B212,[1]Sheet1!$B:$G,6,0)</f>
        <v>RUA ANGELO CARMINATTI</v>
      </c>
      <c r="H212" t="str">
        <f>VLOOKUP(B212,[1]Sheet1!$B:$H,7,0)</f>
        <v>41</v>
      </c>
      <c r="I212" t="str">
        <f>VLOOKUP(B212,[1]Sheet1!$B:$J,9,0)</f>
        <v>RECREIO COSTA VERDE</v>
      </c>
      <c r="J212" t="str">
        <f>VLOOKUP(B212,[1]Sheet1!$B:$K,10,0)</f>
        <v>ITATIBA</v>
      </c>
      <c r="K212" t="str">
        <f>VLOOKUP(B212,[1]Sheet1!$B:$L,11,0)</f>
        <v>SP</v>
      </c>
      <c r="L212" t="str">
        <f>VLOOKUP(B212,[1]Sheet1!$B:$F,5,0)</f>
        <v>13254072</v>
      </c>
      <c r="M212" t="str">
        <f>VLOOKUP(B212,[1]Sheet1!$B:$M,12,0)</f>
        <v/>
      </c>
      <c r="N212" t="str">
        <f>VLOOKUP(B212,[1]Sheet1!$B:$N,13,0)</f>
        <v/>
      </c>
      <c r="U212" t="str">
        <f>VLOOKUP(V212,[1]Sheet1!$B:$S,18,0)</f>
        <v>33416021860</v>
      </c>
      <c r="V212" t="str">
        <f>VLOOKUP(B212,[1]Sheet1!$B:$AI,34,0)</f>
        <v>WAGNER GIRALDO</v>
      </c>
    </row>
    <row r="213" spans="1:22" x14ac:dyDescent="0.25">
      <c r="A213" s="1" t="str">
        <f>VLOOKUP(B213,[1]Sheet1!$B:$S,18,0)</f>
        <v>05479110330</v>
      </c>
      <c r="B213" t="s">
        <v>2097</v>
      </c>
      <c r="C213" t="str">
        <f>VLOOKUP(B213,[1]!Table1[[Nome]:[IdPerfilAcessoSistema]],4,0)</f>
        <v>promotor</v>
      </c>
      <c r="D213" t="str">
        <f>VLOOKUP(B213,[1]Sheet1!$B:$AG,32,0)</f>
        <v>Masculino</v>
      </c>
      <c r="E213" t="str">
        <f>VLOOKUP(B213,[1]Sheet1!$B:$O,14,0)</f>
        <v/>
      </c>
      <c r="F213" t="str">
        <f>VLOOKUP(B213,[1]Sheet1!$B:$AH,33,0)</f>
        <v>Ativo</v>
      </c>
      <c r="G213" t="str">
        <f>VLOOKUP(B213,[1]Sheet1!$B:$G,6,0)</f>
        <v>RUA DOZE DE OUTUBRO</v>
      </c>
      <c r="H213" t="str">
        <f>VLOOKUP(B213,[1]Sheet1!$B:$H,7,0)</f>
        <v>SN</v>
      </c>
      <c r="I213" t="str">
        <f>VLOOKUP(B213,[1]Sheet1!$B:$J,9,0)</f>
        <v>CENTRO</v>
      </c>
      <c r="J213" t="str">
        <f>VLOOKUP(B213,[1]Sheet1!$B:$K,10,0)</f>
        <v>DAVINÓPOLIS</v>
      </c>
      <c r="K213" t="str">
        <f>VLOOKUP(B213,[1]Sheet1!$B:$L,11,0)</f>
        <v>MA</v>
      </c>
      <c r="L213" t="str">
        <f>VLOOKUP(B213,[1]Sheet1!$B:$F,5,0)</f>
        <v>65927000</v>
      </c>
      <c r="M213" t="str">
        <f>VLOOKUP(B213,[1]Sheet1!$B:$M,12,0)</f>
        <v>-4.9609498</v>
      </c>
      <c r="N213" t="str">
        <f>VLOOKUP(B213,[1]Sheet1!$B:$N,13,0)</f>
        <v>-45.2744159</v>
      </c>
      <c r="U213" t="str">
        <f>VLOOKUP(V213,[1]Sheet1!$B:$S,18,0)</f>
        <v>82873364300</v>
      </c>
      <c r="V213" t="str">
        <f>VLOOKUP(B213,[1]Sheet1!$B:$AI,34,0)</f>
        <v>EDILSON DE JESUS MOREIRA BARBOSA</v>
      </c>
    </row>
    <row r="214" spans="1:22" x14ac:dyDescent="0.25">
      <c r="A214" s="1" t="str">
        <f>VLOOKUP(B214,[1]Sheet1!$B:$S,18,0)</f>
        <v>00799393339</v>
      </c>
      <c r="B214" t="s">
        <v>5646</v>
      </c>
      <c r="C214" t="str">
        <f>VLOOKUP(B214,[1]!Table1[[Nome]:[IdPerfilAcessoSistema]],4,0)</f>
        <v>promotor</v>
      </c>
      <c r="D214" t="str">
        <f>VLOOKUP(B214,[1]Sheet1!$B:$AG,32,0)</f>
        <v>Masculino</v>
      </c>
      <c r="E214" t="str">
        <f>VLOOKUP(B214,[1]Sheet1!$B:$O,14,0)</f>
        <v>85989499793</v>
      </c>
      <c r="F214" t="str">
        <f>VLOOKUP(B214,[1]Sheet1!$B:$AH,33,0)</f>
        <v>Ativo</v>
      </c>
      <c r="G214" t="str">
        <f>VLOOKUP(B214,[1]Sheet1!$B:$G,6,0)</f>
        <v>AVENIDA CONTORNO OESTE</v>
      </c>
      <c r="H214" t="str">
        <f>VLOOKUP(B214,[1]Sheet1!$B:$H,7,0)</f>
        <v>12b</v>
      </c>
      <c r="I214" t="str">
        <f>VLOOKUP(B214,[1]Sheet1!$B:$J,9,0)</f>
        <v>NOVA METRÓPOLE (JUREMA)</v>
      </c>
      <c r="J214" t="str">
        <f>VLOOKUP(B214,[1]Sheet1!$B:$K,10,0)</f>
        <v>CAUCAIA</v>
      </c>
      <c r="K214" t="str">
        <f>VLOOKUP(B214,[1]Sheet1!$B:$L,11,0)</f>
        <v>CE</v>
      </c>
      <c r="L214" t="str">
        <f>VLOOKUP(B214,[1]Sheet1!$B:$F,5,0)</f>
        <v>61658040</v>
      </c>
      <c r="M214" t="str">
        <f>VLOOKUP(B214,[1]Sheet1!$B:$M,12,0)</f>
        <v>-3.7421293</v>
      </c>
      <c r="N214" t="str">
        <f>VLOOKUP(B214,[1]Sheet1!$B:$N,13,0)</f>
        <v>-38.667723</v>
      </c>
      <c r="U214" t="str">
        <f>VLOOKUP(V214,[1]Sheet1!$B:$S,18,0)</f>
        <v>61572977353</v>
      </c>
      <c r="V214" t="str">
        <f>VLOOKUP(B214,[1]Sheet1!$B:$AI,34,0)</f>
        <v>FLAVIANO CRUZ DO NASCIMENTO</v>
      </c>
    </row>
    <row r="215" spans="1:22" x14ac:dyDescent="0.25">
      <c r="A215" s="1" t="str">
        <f>VLOOKUP(B215,[1]Sheet1!$B:$S,18,0)</f>
        <v>01744819262</v>
      </c>
      <c r="B215" t="s">
        <v>5713</v>
      </c>
      <c r="C215" t="str">
        <f>VLOOKUP(B215,[1]!Table1[[Nome]:[IdPerfilAcessoSistema]],4,0)</f>
        <v>promotor</v>
      </c>
      <c r="D215" t="str">
        <f>VLOOKUP(B215,[1]Sheet1!$B:$AG,32,0)</f>
        <v>Feminino</v>
      </c>
      <c r="E215" t="str">
        <f>VLOOKUP(B215,[1]Sheet1!$B:$O,14,0)</f>
        <v>92993246200</v>
      </c>
      <c r="F215" t="str">
        <f>VLOOKUP(B215,[1]Sheet1!$B:$AH,33,0)</f>
        <v>Ativo</v>
      </c>
      <c r="G215" t="str">
        <f>VLOOKUP(B215,[1]Sheet1!$B:$G,6,0)</f>
        <v>RUA ALPINIAS</v>
      </c>
      <c r="H215" t="str">
        <f>VLOOKUP(B215,[1]Sheet1!$B:$H,7,0)</f>
        <v>142</v>
      </c>
      <c r="I215" t="str">
        <f>VLOOKUP(B215,[1]Sheet1!$B:$J,9,0)</f>
        <v>LAGO AZUL</v>
      </c>
      <c r="J215" t="str">
        <f>VLOOKUP(B215,[1]Sheet1!$B:$K,10,0)</f>
        <v>MANAUS</v>
      </c>
      <c r="K215" t="str">
        <f>VLOOKUP(B215,[1]Sheet1!$B:$L,11,0)</f>
        <v>AM</v>
      </c>
      <c r="L215" t="str">
        <f>VLOOKUP(B215,[1]Sheet1!$B:$F,5,0)</f>
        <v>69018-406</v>
      </c>
      <c r="M215" t="str">
        <f>VLOOKUP(B215,[1]Sheet1!$B:$M,12,0)</f>
        <v>-2.9683373</v>
      </c>
      <c r="N215" t="str">
        <f>VLOOKUP(B215,[1]Sheet1!$B:$N,13,0)</f>
        <v>-60.01434159999999</v>
      </c>
      <c r="U215" t="str">
        <f>VLOOKUP(V215,[1]Sheet1!$B:$S,18,0)</f>
        <v>01121961282</v>
      </c>
      <c r="V215" t="str">
        <f>VLOOKUP(B215,[1]Sheet1!$B:$AI,34,0)</f>
        <v>HUGO JORDAN BARROSO DE MATOS</v>
      </c>
    </row>
    <row r="216" spans="1:22" x14ac:dyDescent="0.25">
      <c r="A216" s="1" t="str">
        <f>VLOOKUP(B216,[1]Sheet1!$B:$S,18,0)</f>
        <v>82967300900</v>
      </c>
      <c r="B216" t="s">
        <v>2069</v>
      </c>
      <c r="C216" t="str">
        <f>VLOOKUP(B216,[1]!Table1[[Nome]:[IdPerfilAcessoSistema]],4,0)</f>
        <v>promotor</v>
      </c>
      <c r="D216" t="str">
        <f>VLOOKUP(B216,[1]Sheet1!$B:$AG,32,0)</f>
        <v>Masculino</v>
      </c>
      <c r="E216" t="str">
        <f>VLOOKUP(B216,[1]Sheet1!$B:$O,14,0)</f>
        <v>4599056381</v>
      </c>
      <c r="F216" t="str">
        <f>VLOOKUP(B216,[1]Sheet1!$B:$AH,33,0)</f>
        <v>Ativo</v>
      </c>
      <c r="G216" t="str">
        <f>VLOOKUP(B216,[1]Sheet1!$B:$G,6,0)</f>
        <v>RUA TRAIRA</v>
      </c>
      <c r="H216" t="str">
        <f>VLOOKUP(B216,[1]Sheet1!$B:$H,7,0)</f>
        <v>177</v>
      </c>
      <c r="I216" t="str">
        <f>VLOOKUP(B216,[1]Sheet1!$B:$J,9,0)</f>
        <v/>
      </c>
      <c r="J216" t="str">
        <f>VLOOKUP(B216,[1]Sheet1!$B:$K,10,0)</f>
        <v/>
      </c>
      <c r="K216" t="str">
        <f>VLOOKUP(B216,[1]Sheet1!$B:$L,11,0)</f>
        <v>PR</v>
      </c>
      <c r="L216" t="str">
        <f>VLOOKUP(B216,[1]Sheet1!$B:$F,5,0)</f>
        <v>85855830</v>
      </c>
      <c r="M216" t="str">
        <f>VLOOKUP(B216,[1]Sheet1!$B:$M,12,0)</f>
        <v>-20.5051836</v>
      </c>
      <c r="N216" t="str">
        <f>VLOOKUP(B216,[1]Sheet1!$B:$N,13,0)</f>
        <v>-54.5692858</v>
      </c>
      <c r="U216" t="str">
        <f>VLOOKUP(V216,[1]Sheet1!$B:$S,18,0)</f>
        <v>06556969974</v>
      </c>
      <c r="V216" t="str">
        <f>VLOOKUP(B216,[1]Sheet1!$B:$AI,34,0)</f>
        <v>EDER MONTANHER QUIRINO</v>
      </c>
    </row>
    <row r="217" spans="1:22" x14ac:dyDescent="0.25">
      <c r="A217" s="1" t="str">
        <f>VLOOKUP(B217,[1]Sheet1!$B:$S,18,0)</f>
        <v>67440002504</v>
      </c>
      <c r="B217" t="s">
        <v>5820</v>
      </c>
      <c r="C217" t="str">
        <f>VLOOKUP(B217,[1]!Table1[[Nome]:[IdPerfilAcessoSistema]],4,0)</f>
        <v>promotor</v>
      </c>
      <c r="D217" t="str">
        <f>VLOOKUP(B217,[1]Sheet1!$B:$AG,32,0)</f>
        <v>Masculino</v>
      </c>
      <c r="E217" t="str">
        <f>VLOOKUP(B217,[1]Sheet1!$B:$O,14,0)</f>
        <v>73998553133</v>
      </c>
      <c r="F217" t="str">
        <f>VLOOKUP(B217,[1]Sheet1!$B:$AH,33,0)</f>
        <v>Ativo</v>
      </c>
      <c r="G217" t="str">
        <f>VLOOKUP(B217,[1]Sheet1!$B:$G,6,0)</f>
        <v>AVENIDA EDGARD SANTOS 300</v>
      </c>
      <c r="H217" t="str">
        <f>VLOOKUP(B217,[1]Sheet1!$B:$H,7,0)</f>
        <v>300</v>
      </c>
      <c r="I217" t="str">
        <f>VLOOKUP(B217,[1]Sheet1!$B:$J,9,0)</f>
        <v>CABULA VI</v>
      </c>
      <c r="J217" t="str">
        <f>VLOOKUP(B217,[1]Sheet1!$B:$K,10,0)</f>
        <v>SALVADOR</v>
      </c>
      <c r="K217" t="str">
        <f>VLOOKUP(B217,[1]Sheet1!$B:$L,11,0)</f>
        <v>BA</v>
      </c>
      <c r="L217" t="str">
        <f>VLOOKUP(B217,[1]Sheet1!$B:$F,5,0)</f>
        <v>41181900</v>
      </c>
      <c r="M217" t="str">
        <f>VLOOKUP(B217,[1]Sheet1!$B:$M,12,0)</f>
        <v>-12.9576529</v>
      </c>
      <c r="N217" t="str">
        <f>VLOOKUP(B217,[1]Sheet1!$B:$N,13,0)</f>
        <v>-38.4418418</v>
      </c>
      <c r="U217" t="str">
        <f>VLOOKUP(V217,[1]Sheet1!$B:$S,18,0)</f>
        <v>97616109500</v>
      </c>
      <c r="V217" t="str">
        <f>VLOOKUP(B217,[1]Sheet1!$B:$AI,34,0)</f>
        <v>JECONIS MORAES DOS REIS</v>
      </c>
    </row>
    <row r="218" spans="1:22" x14ac:dyDescent="0.25">
      <c r="A218" s="1" t="str">
        <f>VLOOKUP(B218,[1]Sheet1!$B:$S,18,0)</f>
        <v>44952009840</v>
      </c>
      <c r="B218" t="s">
        <v>5946</v>
      </c>
      <c r="C218" t="str">
        <f>VLOOKUP(B218,[1]!Table1[[Nome]:[IdPerfilAcessoSistema]],4,0)</f>
        <v>promotor548</v>
      </c>
      <c r="D218" t="str">
        <f>VLOOKUP(B218,[1]Sheet1!$B:$AG,32,0)</f>
        <v>Masculino</v>
      </c>
      <c r="E218" t="str">
        <f>VLOOKUP(B218,[1]Sheet1!$B:$O,14,0)</f>
        <v>19987473130</v>
      </c>
      <c r="F218" t="str">
        <f>VLOOKUP(B218,[1]Sheet1!$B:$AH,33,0)</f>
        <v>Ativo</v>
      </c>
      <c r="G218" t="str">
        <f>VLOOKUP(B218,[1]Sheet1!$B:$G,6,0)</f>
        <v>RUA LÍBIA</v>
      </c>
      <c r="H218" t="str">
        <f>VLOOKUP(B218,[1]Sheet1!$B:$H,7,0)</f>
        <v>73LT</v>
      </c>
      <c r="I218" t="str">
        <f>VLOOKUP(B218,[1]Sheet1!$B:$J,9,0)</f>
        <v>NÚCLEO RESIDENCIAL VILA VITÓRIA</v>
      </c>
      <c r="J218" t="str">
        <f>VLOOKUP(B218,[1]Sheet1!$B:$K,10,0)</f>
        <v>CAMPINAS</v>
      </c>
      <c r="K218" t="str">
        <f>VLOOKUP(B218,[1]Sheet1!$B:$L,11,0)</f>
        <v>SP</v>
      </c>
      <c r="L218" t="str">
        <f>VLOOKUP(B218,[1]Sheet1!$B:$F,5,0)</f>
        <v>13056-785</v>
      </c>
      <c r="M218" t="str">
        <f>VLOOKUP(B218,[1]Sheet1!$B:$M,12,0)</f>
        <v>-22.9804883</v>
      </c>
      <c r="N218" t="str">
        <f>VLOOKUP(B218,[1]Sheet1!$B:$N,13,0)</f>
        <v>-47.1677559</v>
      </c>
      <c r="U218" t="str">
        <f>VLOOKUP(V218,[1]Sheet1!$B:$S,18,0)</f>
        <v>32282617860</v>
      </c>
      <c r="V218" t="str">
        <f>VLOOKUP(B218,[1]Sheet1!$B:$AI,34,0)</f>
        <v>LEANDRO DOS SANTOS MARTINS</v>
      </c>
    </row>
    <row r="219" spans="1:22" x14ac:dyDescent="0.25">
      <c r="A219" s="1" t="str">
        <f>VLOOKUP(B219,[1]Sheet1!$B:$S,18,0)</f>
        <v>03200186526</v>
      </c>
      <c r="B219" t="s">
        <v>3276</v>
      </c>
      <c r="C219" t="str">
        <f>VLOOKUP(B219,[1]!Table1[[Nome]:[IdPerfilAcessoSistema]],4,0)</f>
        <v>promotor</v>
      </c>
      <c r="D219" t="str">
        <f>VLOOKUP(B219,[1]Sheet1!$B:$AG,32,0)</f>
        <v>Masculino</v>
      </c>
      <c r="E219" t="str">
        <f>VLOOKUP(B219,[1]Sheet1!$B:$O,14,0)</f>
        <v>81995507049</v>
      </c>
      <c r="F219" t="str">
        <f>VLOOKUP(B219,[1]Sheet1!$B:$AH,33,0)</f>
        <v>Ativo</v>
      </c>
      <c r="G219" t="str">
        <f>VLOOKUP(B219,[1]Sheet1!$B:$G,6,0)</f>
        <v>RUA ALEXANDRA FIGUEIREDO SILVA</v>
      </c>
      <c r="H219" t="str">
        <f>VLOOKUP(B219,[1]Sheet1!$B:$H,7,0)</f>
        <v>52</v>
      </c>
      <c r="I219" t="str">
        <f>VLOOKUP(B219,[1]Sheet1!$B:$J,9,0)</f>
        <v>COHAB</v>
      </c>
      <c r="J219" t="str">
        <f>VLOOKUP(B219,[1]Sheet1!$B:$K,10,0)</f>
        <v>CABO DE SANTO AGOSTINHO</v>
      </c>
      <c r="K219" t="str">
        <f>VLOOKUP(B219,[1]Sheet1!$B:$L,11,0)</f>
        <v>PE</v>
      </c>
      <c r="L219" t="str">
        <f>VLOOKUP(B219,[1]Sheet1!$B:$F,5,0)</f>
        <v>54515-090</v>
      </c>
      <c r="M219" t="str">
        <f>VLOOKUP(B219,[1]Sheet1!$B:$M,12,0)</f>
        <v>-7.916667</v>
      </c>
      <c r="N219" t="str">
        <f>VLOOKUP(B219,[1]Sheet1!$B:$N,13,0)</f>
        <v>-39.266667</v>
      </c>
      <c r="U219" t="str">
        <f>VLOOKUP(V219,[1]Sheet1!$B:$S,18,0)</f>
        <v>06483513437</v>
      </c>
      <c r="V219" t="str">
        <f>VLOOKUP(B219,[1]Sheet1!$B:$AI,34,0)</f>
        <v>YURY GOMES DOS SANTOS</v>
      </c>
    </row>
    <row r="220" spans="1:22" x14ac:dyDescent="0.25">
      <c r="A220" s="1" t="str">
        <f>VLOOKUP(B220,[1]Sheet1!$B:$S,18,0)</f>
        <v>40664550851</v>
      </c>
      <c r="B220" t="s">
        <v>1309</v>
      </c>
      <c r="C220" t="str">
        <f>VLOOKUP(B220,[1]!Table1[[Nome]:[IdPerfilAcessoSistema]],4,0)</f>
        <v>promotorexpress</v>
      </c>
      <c r="D220" t="str">
        <f>VLOOKUP(B220,[1]Sheet1!$B:$AG,32,0)</f>
        <v>Masculino</v>
      </c>
      <c r="E220" t="str">
        <f>VLOOKUP(B220,[1]Sheet1!$B:$O,14,0)</f>
        <v>11963410219</v>
      </c>
      <c r="F220" t="str">
        <f>VLOOKUP(B220,[1]Sheet1!$B:$AH,33,0)</f>
        <v>Ativo</v>
      </c>
      <c r="G220" t="str">
        <f>VLOOKUP(B220,[1]Sheet1!$B:$G,6,0)</f>
        <v>AVENIDA JOAQUIM ALVES DE OLIVEIRA</v>
      </c>
      <c r="H220" t="str">
        <f>VLOOKUP(B220,[1]Sheet1!$B:$H,7,0)</f>
        <v>191</v>
      </c>
      <c r="I220" t="str">
        <f>VLOOKUP(B220,[1]Sheet1!$B:$J,9,0)</f>
        <v>JARDIM ZAIRA</v>
      </c>
      <c r="J220" t="str">
        <f>VLOOKUP(B220,[1]Sheet1!$B:$K,10,0)</f>
        <v>MAUÁ</v>
      </c>
      <c r="K220" t="str">
        <f>VLOOKUP(B220,[1]Sheet1!$B:$L,11,0)</f>
        <v>SP</v>
      </c>
      <c r="L220" t="str">
        <f>VLOOKUP(B220,[1]Sheet1!$B:$F,5,0)</f>
        <v>09321220</v>
      </c>
      <c r="M220" t="str">
        <f>VLOOKUP(B220,[1]Sheet1!$B:$M,12,0)</f>
        <v>-23.6472815</v>
      </c>
      <c r="N220" t="str">
        <f>VLOOKUP(B220,[1]Sheet1!$B:$N,13,0)</f>
        <v>-46.4308228</v>
      </c>
      <c r="U220" t="str">
        <f>VLOOKUP(V220,[1]Sheet1!$B:$S,18,0)</f>
        <v>37967450833</v>
      </c>
      <c r="V220" t="str">
        <f>VLOOKUP(B220,[1]Sheet1!$B:$AI,34,0)</f>
        <v>RAFAEL CAMPOS PEREIRA</v>
      </c>
    </row>
    <row r="221" spans="1:22" x14ac:dyDescent="0.25">
      <c r="A221" s="1" t="str">
        <f>VLOOKUP(B221,[1]Sheet1!$B:$S,18,0)</f>
        <v>32909710823</v>
      </c>
      <c r="B221" t="s">
        <v>1152</v>
      </c>
      <c r="C221" t="str">
        <f>VLOOKUP(B221,[1]!Table1[[Nome]:[IdPerfilAcessoSistema]],4,0)</f>
        <v>promotorexpress</v>
      </c>
      <c r="D221" t="str">
        <f>VLOOKUP(B221,[1]Sheet1!$B:$AG,32,0)</f>
        <v>Feminino</v>
      </c>
      <c r="E221" t="str">
        <f>VLOOKUP(B221,[1]Sheet1!$B:$O,14,0)</f>
        <v>19998389042</v>
      </c>
      <c r="F221" t="str">
        <f>VLOOKUP(B221,[1]Sheet1!$B:$AH,33,0)</f>
        <v>Ativo</v>
      </c>
      <c r="G221" t="str">
        <f>VLOOKUP(B221,[1]Sheet1!$B:$G,6,0)</f>
        <v>RUA LUIZ LAUDISSI</v>
      </c>
      <c r="H221" t="str">
        <f>VLOOKUP(B221,[1]Sheet1!$B:$H,7,0)</f>
        <v>450</v>
      </c>
      <c r="I221" t="str">
        <f>VLOOKUP(B221,[1]Sheet1!$B:$J,9,0)</f>
        <v>VILA MOLLON IV</v>
      </c>
      <c r="J221" t="str">
        <f>VLOOKUP(B221,[1]Sheet1!$B:$K,10,0)</f>
        <v>SANTA BÁRBARA D'OESTE</v>
      </c>
      <c r="K221" t="str">
        <f>VLOOKUP(B221,[1]Sheet1!$B:$L,11,0)</f>
        <v>SP</v>
      </c>
      <c r="L221" t="str">
        <f>VLOOKUP(B221,[1]Sheet1!$B:$F,5,0)</f>
        <v>13456530</v>
      </c>
      <c r="M221" t="str">
        <f>VLOOKUP(B221,[1]Sheet1!$B:$M,12,0)</f>
        <v>-22.7527085</v>
      </c>
      <c r="N221" t="str">
        <f>VLOOKUP(B221,[1]Sheet1!$B:$N,13,0)</f>
        <v>-47.3745649</v>
      </c>
      <c r="U221" t="str">
        <f>VLOOKUP(V221,[1]Sheet1!$B:$S,18,0)</f>
        <v>40339976870</v>
      </c>
      <c r="V221" t="str">
        <f>VLOOKUP(B221,[1]Sheet1!$B:$AI,34,0)</f>
        <v>PAULO MANOEL MORATO JUNIOR</v>
      </c>
    </row>
    <row r="222" spans="1:22" x14ac:dyDescent="0.25">
      <c r="A222" s="1" t="str">
        <f>VLOOKUP(B222,[1]Sheet1!$B:$S,18,0)</f>
        <v>28151469838</v>
      </c>
      <c r="B222" t="s">
        <v>1531</v>
      </c>
      <c r="C222" t="str">
        <f>VLOOKUP(B222,[1]!Table1[[Nome]:[IdPerfilAcessoSistema]],4,0)</f>
        <v>promotor</v>
      </c>
      <c r="D222" t="str">
        <f>VLOOKUP(B222,[1]Sheet1!$B:$AG,32,0)</f>
        <v>Masculino</v>
      </c>
      <c r="E222" t="str">
        <f>VLOOKUP(B222,[1]Sheet1!$B:$O,14,0)</f>
        <v>11996554189</v>
      </c>
      <c r="F222" t="str">
        <f>VLOOKUP(B222,[1]Sheet1!$B:$AH,33,0)</f>
        <v>Ativo</v>
      </c>
      <c r="G222" t="str">
        <f>VLOOKUP(B222,[1]Sheet1!$B:$G,6,0)</f>
        <v>AVENIDA ARUJÁ</v>
      </c>
      <c r="H222" t="str">
        <f>VLOOKUP(B222,[1]Sheet1!$B:$H,7,0)</f>
        <v>211</v>
      </c>
      <c r="I222" t="str">
        <f>VLOOKUP(B222,[1]Sheet1!$B:$J,9,0)</f>
        <v>COLINA MARIA LUÍZA (JORDANÉSIA)</v>
      </c>
      <c r="J222" t="str">
        <f>VLOOKUP(B222,[1]Sheet1!$B:$K,10,0)</f>
        <v>CAJAMAR</v>
      </c>
      <c r="K222" t="str">
        <f>VLOOKUP(B222,[1]Sheet1!$B:$L,11,0)</f>
        <v>SP</v>
      </c>
      <c r="L222" t="str">
        <f>VLOOKUP(B222,[1]Sheet1!$B:$F,5,0)</f>
        <v>07787530</v>
      </c>
      <c r="M222" t="str">
        <f>VLOOKUP(B222,[1]Sheet1!$B:$M,12,0)</f>
        <v>-23.3449467</v>
      </c>
      <c r="N222" t="str">
        <f>VLOOKUP(B222,[1]Sheet1!$B:$N,13,0)</f>
        <v>-46.8282573</v>
      </c>
      <c r="U222" t="str">
        <f>VLOOKUP(V222,[1]Sheet1!$B:$S,18,0)</f>
        <v>33416021860</v>
      </c>
      <c r="V222" t="str">
        <f>VLOOKUP(B222,[1]Sheet1!$B:$AI,34,0)</f>
        <v>WAGNER GIRALDO</v>
      </c>
    </row>
    <row r="223" spans="1:22" x14ac:dyDescent="0.25">
      <c r="A223" s="1" t="str">
        <f>VLOOKUP(B223,[1]Sheet1!$B:$S,18,0)</f>
        <v>39777492855</v>
      </c>
      <c r="B223" t="s">
        <v>1088</v>
      </c>
      <c r="C223" t="str">
        <f>VLOOKUP(B223,[1]!Table1[[Nome]:[IdPerfilAcessoSistema]],4,0)</f>
        <v>promotor</v>
      </c>
      <c r="D223" t="str">
        <f>VLOOKUP(B223,[1]Sheet1!$B:$AG,32,0)</f>
        <v>Masculino</v>
      </c>
      <c r="E223" t="str">
        <f>VLOOKUP(B223,[1]Sheet1!$B:$O,14,0)</f>
        <v>11999763406</v>
      </c>
      <c r="F223" t="str">
        <f>VLOOKUP(B223,[1]Sheet1!$B:$AH,33,0)</f>
        <v>Ativo</v>
      </c>
      <c r="G223" t="str">
        <f>VLOOKUP(B223,[1]Sheet1!$B:$G,6,0)</f>
        <v>RUA MARIA DAS DORES S. FERREIRA</v>
      </c>
      <c r="H223" t="str">
        <f>VLOOKUP(B223,[1]Sheet1!$B:$H,7,0)</f>
        <v>3</v>
      </c>
      <c r="I223" t="str">
        <f>VLOOKUP(B223,[1]Sheet1!$B:$J,9,0)</f>
        <v>VILA SÃO FRANCISCO</v>
      </c>
      <c r="J223" t="str">
        <f>VLOOKUP(B223,[1]Sheet1!$B:$K,10,0)</f>
        <v>ITAPEVI</v>
      </c>
      <c r="K223" t="str">
        <f>VLOOKUP(B223,[1]Sheet1!$B:$L,11,0)</f>
        <v>SP</v>
      </c>
      <c r="L223" t="str">
        <f>VLOOKUP(B223,[1]Sheet1!$B:$F,5,0)</f>
        <v>06654-130</v>
      </c>
      <c r="M223" t="str">
        <f>VLOOKUP(B223,[1]Sheet1!$B:$M,12,0)</f>
        <v>-23.5423753</v>
      </c>
      <c r="N223" t="str">
        <f>VLOOKUP(B223,[1]Sheet1!$B:$N,13,0)</f>
        <v>-46.9281563</v>
      </c>
      <c r="U223" t="str">
        <f>VLOOKUP(V223,[1]Sheet1!$B:$S,18,0)</f>
        <v>35845967856</v>
      </c>
      <c r="V223" t="str">
        <f>VLOOKUP(B223,[1]Sheet1!$B:$AI,34,0)</f>
        <v>MICHAEL RODRIGUES COSTA DE MEIRA</v>
      </c>
    </row>
    <row r="224" spans="1:22" x14ac:dyDescent="0.25">
      <c r="A224" s="1" t="str">
        <f>VLOOKUP(B224,[1]Sheet1!$B:$S,18,0)</f>
        <v>32154834833</v>
      </c>
      <c r="B224" t="s">
        <v>666</v>
      </c>
      <c r="C224" t="str">
        <f>VLOOKUP(B224,[1]!Table1[[Nome]:[IdPerfilAcessoSistema]],4,0)</f>
        <v>promotorexpress</v>
      </c>
      <c r="D224" t="str">
        <f>VLOOKUP(B224,[1]Sheet1!$B:$AG,32,0)</f>
        <v>Masculino</v>
      </c>
      <c r="E224" t="str">
        <f>VLOOKUP(B224,[1]Sheet1!$B:$O,14,0)</f>
        <v>11984701413</v>
      </c>
      <c r="F224" t="str">
        <f>VLOOKUP(B224,[1]Sheet1!$B:$AH,33,0)</f>
        <v>Ativo</v>
      </c>
      <c r="G224" t="str">
        <f>VLOOKUP(B224,[1]Sheet1!$B:$G,6,0)</f>
        <v>RODOVIA RAPOSO TAVARES</v>
      </c>
      <c r="H224" t="str">
        <f>VLOOKUP(B224,[1]Sheet1!$B:$H,7,0)</f>
        <v>112</v>
      </c>
      <c r="I224" t="str">
        <f>VLOOKUP(B224,[1]Sheet1!$B:$J,9,0)</f>
        <v>JARDIM BOA VISTA (ZONA OESTE)</v>
      </c>
      <c r="J224" t="str">
        <f>VLOOKUP(B224,[1]Sheet1!$B:$K,10,0)</f>
        <v>SÃO PAULO</v>
      </c>
      <c r="K224" t="str">
        <f>VLOOKUP(B224,[1]Sheet1!$B:$L,11,0)</f>
        <v>SP</v>
      </c>
      <c r="L224" t="str">
        <f>VLOOKUP(B224,[1]Sheet1!$B:$F,5,0)</f>
        <v>05576-100</v>
      </c>
      <c r="M224" t="str">
        <f>VLOOKUP(B224,[1]Sheet1!$B:$M,12,0)</f>
        <v>-23.5839074</v>
      </c>
      <c r="N224" t="str">
        <f>VLOOKUP(B224,[1]Sheet1!$B:$N,13,0)</f>
        <v>-46.76909209999999</v>
      </c>
      <c r="U224" t="str">
        <f>VLOOKUP(V224,[1]Sheet1!$B:$S,18,0)</f>
        <v>03741293555</v>
      </c>
      <c r="V224" t="str">
        <f>VLOOKUP(B224,[1]Sheet1!$B:$AI,34,0)</f>
        <v>IVANILTON DE OLIVEIRA UMBURANA</v>
      </c>
    </row>
    <row r="225" spans="1:22" x14ac:dyDescent="0.25">
      <c r="A225" s="1" t="str">
        <f>VLOOKUP(B225,[1]Sheet1!$B:$S,18,0)</f>
        <v>09789351607</v>
      </c>
      <c r="B225" t="s">
        <v>2852</v>
      </c>
      <c r="C225" t="str">
        <f>VLOOKUP(B225,[1]!Table1[[Nome]:[IdPerfilAcessoSistema]],4,0)</f>
        <v>promotorexpress</v>
      </c>
      <c r="D225" t="str">
        <f>VLOOKUP(B225,[1]Sheet1!$B:$AG,32,0)</f>
        <v>Masculino</v>
      </c>
      <c r="E225" t="str">
        <f>VLOOKUP(B225,[1]Sheet1!$B:$O,14,0)</f>
        <v>22997473535</v>
      </c>
      <c r="F225" t="str">
        <f>VLOOKUP(B225,[1]Sheet1!$B:$AH,33,0)</f>
        <v>Ativo</v>
      </c>
      <c r="G225" t="str">
        <f>VLOOKUP(B225,[1]Sheet1!$B:$G,6,0)</f>
        <v>RUA AQUIDABÃ</v>
      </c>
      <c r="H225" t="str">
        <f>VLOOKUP(B225,[1]Sheet1!$B:$H,7,0)</f>
        <v>876</v>
      </c>
      <c r="I225" t="str">
        <f>VLOOKUP(B225,[1]Sheet1!$B:$J,9,0)</f>
        <v>MÉIER</v>
      </c>
      <c r="J225" t="str">
        <f>VLOOKUP(B225,[1]Sheet1!$B:$K,10,0)</f>
        <v>RIO DE JANEIRO</v>
      </c>
      <c r="K225" t="str">
        <f>VLOOKUP(B225,[1]Sheet1!$B:$L,11,0)</f>
        <v>RJ</v>
      </c>
      <c r="L225" t="str">
        <f>VLOOKUP(B225,[1]Sheet1!$B:$F,5,0)</f>
        <v>20720295</v>
      </c>
      <c r="M225" t="str">
        <f>VLOOKUP(B225,[1]Sheet1!$B:$M,12,0)</f>
        <v>-22.9098698</v>
      </c>
      <c r="N225" t="str">
        <f>VLOOKUP(B225,[1]Sheet1!$B:$N,13,0)</f>
        <v>-43.2896436</v>
      </c>
      <c r="U225" t="str">
        <f>VLOOKUP(V225,[1]Sheet1!$B:$S,18,0)</f>
        <v>10270321764</v>
      </c>
      <c r="V225" t="str">
        <f>VLOOKUP(B225,[1]Sheet1!$B:$AI,34,0)</f>
        <v>LEONARDO DA SILVA PIO</v>
      </c>
    </row>
    <row r="226" spans="1:22" x14ac:dyDescent="0.25">
      <c r="A226" s="1" t="str">
        <f>VLOOKUP(B226,[1]Sheet1!$B:$S,18,0)</f>
        <v>01614229180</v>
      </c>
      <c r="B226" t="s">
        <v>5934</v>
      </c>
      <c r="C226" t="str">
        <f>VLOOKUP(B226,[1]!Table1[[Nome]:[IdPerfilAcessoSistema]],4,0)</f>
        <v>promotor</v>
      </c>
      <c r="D226" t="str">
        <f>VLOOKUP(B226,[1]Sheet1!$B:$AG,32,0)</f>
        <v>Masculino</v>
      </c>
      <c r="E226" t="str">
        <f>VLOOKUP(B226,[1]Sheet1!$B:$O,14,0)</f>
        <v>65992413309</v>
      </c>
      <c r="F226" t="str">
        <f>VLOOKUP(B226,[1]Sheet1!$B:$AH,33,0)</f>
        <v>Ativo</v>
      </c>
      <c r="G226" t="str">
        <f>VLOOKUP(B226,[1]Sheet1!$B:$G,6,0)</f>
        <v>RUA MIL E SETECENTOS</v>
      </c>
      <c r="H226" t="str">
        <f>VLOOKUP(B226,[1]Sheet1!$B:$H,7,0)</f>
        <v>16</v>
      </c>
      <c r="I226" t="str">
        <f>VLOOKUP(B226,[1]Sheet1!$B:$J,9,0)</f>
        <v>JARDIM IMPERIAL</v>
      </c>
      <c r="J226" t="str">
        <f>VLOOKUP(B226,[1]Sheet1!$B:$K,10,0)</f>
        <v>CUIABÁ</v>
      </c>
      <c r="K226" t="str">
        <f>VLOOKUP(B226,[1]Sheet1!$B:$L,11,0)</f>
        <v>MT</v>
      </c>
      <c r="L226" t="str">
        <f>VLOOKUP(B226,[1]Sheet1!$B:$F,5,0)</f>
        <v>78075800</v>
      </c>
      <c r="M226" t="str">
        <f>VLOOKUP(B226,[1]Sheet1!$B:$M,12,0)</f>
        <v/>
      </c>
      <c r="N226" t="str">
        <f>VLOOKUP(B226,[1]Sheet1!$B:$N,13,0)</f>
        <v/>
      </c>
      <c r="U226" t="str">
        <f>VLOOKUP(V226,[1]Sheet1!$B:$S,18,0)</f>
        <v>04483709135</v>
      </c>
      <c r="V226" t="str">
        <f>VLOOKUP(B226,[1]Sheet1!$B:$AI,34,0)</f>
        <v>JULIO CESAR SILVA</v>
      </c>
    </row>
    <row r="227" spans="1:22" x14ac:dyDescent="0.25">
      <c r="A227" s="1" t="str">
        <f>VLOOKUP(B227,[1]Sheet1!$B:$S,18,0)</f>
        <v>10304097497</v>
      </c>
      <c r="B227" t="s">
        <v>3283</v>
      </c>
      <c r="C227" t="str">
        <f>VLOOKUP(B227,[1]!Table1[[Nome]:[IdPerfilAcessoSistema]],4,0)</f>
        <v>promotor</v>
      </c>
      <c r="D227" t="str">
        <f>VLOOKUP(B227,[1]Sheet1!$B:$AG,32,0)</f>
        <v>Masculino</v>
      </c>
      <c r="E227" t="str">
        <f>VLOOKUP(B227,[1]Sheet1!$B:$O,14,0)</f>
        <v>81991908859</v>
      </c>
      <c r="F227" t="str">
        <f>VLOOKUP(B227,[1]Sheet1!$B:$AH,33,0)</f>
        <v>Ativo</v>
      </c>
      <c r="G227" t="str">
        <f>VLOOKUP(B227,[1]Sheet1!$B:$G,6,0)</f>
        <v>RUA VINTE</v>
      </c>
      <c r="H227" t="str">
        <f>VLOOKUP(B227,[1]Sheet1!$B:$H,7,0)</f>
        <v>147</v>
      </c>
      <c r="I227" t="str">
        <f>VLOOKUP(B227,[1]Sheet1!$B:$J,9,0)</f>
        <v>DOIS CARNEIROS</v>
      </c>
      <c r="J227" t="str">
        <f>VLOOKUP(B227,[1]Sheet1!$B:$K,10,0)</f>
        <v>JABOATÃO DOS GUARARAPES</v>
      </c>
      <c r="K227" t="str">
        <f>VLOOKUP(B227,[1]Sheet1!$B:$L,11,0)</f>
        <v>PE</v>
      </c>
      <c r="L227" t="str">
        <f>VLOOKUP(B227,[1]Sheet1!$B:$F,5,0)</f>
        <v>54290-090</v>
      </c>
      <c r="M227" t="str">
        <f>VLOOKUP(B227,[1]Sheet1!$B:$M,12,0)</f>
        <v>-8.1121918</v>
      </c>
      <c r="N227" t="str">
        <f>VLOOKUP(B227,[1]Sheet1!$B:$N,13,0)</f>
        <v>-34.9642305</v>
      </c>
      <c r="U227" t="str">
        <f>VLOOKUP(V227,[1]Sheet1!$B:$S,18,0)</f>
        <v>06483513437</v>
      </c>
      <c r="V227" t="str">
        <f>VLOOKUP(B227,[1]Sheet1!$B:$AI,34,0)</f>
        <v>YURY GOMES DOS SANTOS</v>
      </c>
    </row>
    <row r="228" spans="1:22" x14ac:dyDescent="0.25">
      <c r="A228" s="1" t="str">
        <f>VLOOKUP(B228,[1]Sheet1!$B:$S,18,0)</f>
        <v>11814081488</v>
      </c>
      <c r="B228" t="s">
        <v>3052</v>
      </c>
      <c r="C228" t="str">
        <f>VLOOKUP(B228,[1]!Table1[[Nome]:[IdPerfilAcessoSistema]],4,0)</f>
        <v>promotor</v>
      </c>
      <c r="D228" t="str">
        <f>VLOOKUP(B228,[1]Sheet1!$B:$AG,32,0)</f>
        <v>Masculino</v>
      </c>
      <c r="E228" t="str">
        <f>VLOOKUP(B228,[1]Sheet1!$B:$O,14,0)</f>
        <v>16991118277</v>
      </c>
      <c r="F228" t="str">
        <f>VLOOKUP(B228,[1]Sheet1!$B:$AH,33,0)</f>
        <v>Ativo</v>
      </c>
      <c r="G228" t="str">
        <f>VLOOKUP(B228,[1]Sheet1!$B:$G,6,0)</f>
        <v>ESTRADA VEREADOR JOÃO FRANCISCO DE OLIVEIRA</v>
      </c>
      <c r="H228" t="str">
        <f>VLOOKUP(B228,[1]Sheet1!$B:$H,7,0)</f>
        <v>116</v>
      </c>
      <c r="I228" t="str">
        <f>VLOOKUP(B228,[1]Sheet1!$B:$J,9,0)</f>
        <v>CHÁCARAS PEDRO CORRÊA DE CARVALHO</v>
      </c>
      <c r="J228" t="str">
        <f>VLOOKUP(B228,[1]Sheet1!$B:$K,10,0)</f>
        <v>RIBEIRÃO PRETO</v>
      </c>
      <c r="K228" t="str">
        <f>VLOOKUP(B228,[1]Sheet1!$B:$L,11,0)</f>
        <v>SP</v>
      </c>
      <c r="L228" t="str">
        <f>VLOOKUP(B228,[1]Sheet1!$B:$F,5,0)</f>
        <v>14075-830</v>
      </c>
      <c r="M228" t="str">
        <f>VLOOKUP(B228,[1]Sheet1!$B:$M,12,0)</f>
        <v>-21.1200553</v>
      </c>
      <c r="N228" t="str">
        <f>VLOOKUP(B228,[1]Sheet1!$B:$N,13,0)</f>
        <v>-47.8009537</v>
      </c>
      <c r="U228" t="str">
        <f>VLOOKUP(V228,[1]Sheet1!$B:$S,18,0)</f>
        <v>33648916807</v>
      </c>
      <c r="V228" t="str">
        <f>VLOOKUP(B228,[1]Sheet1!$B:$AI,34,0)</f>
        <v>RAFAEL BATISTA DA SILVA</v>
      </c>
    </row>
    <row r="229" spans="1:22" x14ac:dyDescent="0.25">
      <c r="A229" s="1" t="str">
        <f>VLOOKUP(B229,[1]Sheet1!$B:$S,18,0)</f>
        <v>03851904508</v>
      </c>
      <c r="B229" t="s">
        <v>2530</v>
      </c>
      <c r="C229" t="str">
        <f>VLOOKUP(B229,[1]!Table1[[Nome]:[IdPerfilAcessoSistema]],4,0)</f>
        <v>promotor</v>
      </c>
      <c r="D229" t="str">
        <f>VLOOKUP(B229,[1]Sheet1!$B:$AG,32,0)</f>
        <v>Masculino</v>
      </c>
      <c r="E229" t="str">
        <f>VLOOKUP(B229,[1]Sheet1!$B:$O,14,0)</f>
        <v>71992523298</v>
      </c>
      <c r="F229" t="str">
        <f>VLOOKUP(B229,[1]Sheet1!$B:$AH,33,0)</f>
        <v>Ativo</v>
      </c>
      <c r="G229" t="str">
        <f>VLOOKUP(B229,[1]Sheet1!$B:$G,6,0)</f>
        <v>TRAVESSA DA ALEGRIA</v>
      </c>
      <c r="H229" t="str">
        <f>VLOOKUP(B229,[1]Sheet1!$B:$H,7,0)</f>
        <v>8</v>
      </c>
      <c r="I229" t="str">
        <f>VLOOKUP(B229,[1]Sheet1!$B:$J,9,0)</f>
        <v>CALÇADA</v>
      </c>
      <c r="J229" t="str">
        <f>VLOOKUP(B229,[1]Sheet1!$B:$K,10,0)</f>
        <v>SALVADOR</v>
      </c>
      <c r="K229" t="str">
        <f>VLOOKUP(B229,[1]Sheet1!$B:$L,11,0)</f>
        <v>BA</v>
      </c>
      <c r="L229" t="str">
        <f>VLOOKUP(B229,[1]Sheet1!$B:$F,5,0)</f>
        <v>40411440</v>
      </c>
      <c r="M229" t="str">
        <f>VLOOKUP(B229,[1]Sheet1!$B:$M,12,0)</f>
        <v>-12.945597</v>
      </c>
      <c r="N229" t="str">
        <f>VLOOKUP(B229,[1]Sheet1!$B:$N,13,0)</f>
        <v>-38.49850199999999</v>
      </c>
      <c r="U229" t="str">
        <f>VLOOKUP(V229,[1]Sheet1!$B:$S,18,0)</f>
        <v>82181870578</v>
      </c>
      <c r="V229" t="str">
        <f>VLOOKUP(B229,[1]Sheet1!$B:$AI,34,0)</f>
        <v>JEAN LOURENCO DA CONCEICAO</v>
      </c>
    </row>
    <row r="230" spans="1:22" x14ac:dyDescent="0.25">
      <c r="A230" s="1" t="str">
        <f>VLOOKUP(B230,[1]Sheet1!$B:$S,18,0)</f>
        <v>47952724843</v>
      </c>
      <c r="B230" t="s">
        <v>843</v>
      </c>
      <c r="C230" t="str">
        <f>VLOOKUP(B230,[1]!Table1[[Nome]:[IdPerfilAcessoSistema]],4,0)</f>
        <v>aguia</v>
      </c>
      <c r="D230" t="str">
        <f>VLOOKUP(B230,[1]Sheet1!$B:$AG,32,0)</f>
        <v>Masculino</v>
      </c>
      <c r="E230" t="str">
        <f>VLOOKUP(B230,[1]Sheet1!$B:$O,14,0)</f>
        <v>5513997971252</v>
      </c>
      <c r="F230" t="str">
        <f>VLOOKUP(B230,[1]Sheet1!$B:$AH,33,0)</f>
        <v>Ativo</v>
      </c>
      <c r="G230" t="str">
        <f>VLOOKUP(B230,[1]Sheet1!$B:$G,6,0)</f>
        <v>RUA ALI HUSSEIN DAYCHOUM</v>
      </c>
      <c r="H230" t="str">
        <f>VLOOKUP(B230,[1]Sheet1!$B:$H,7,0)</f>
        <v>27</v>
      </c>
      <c r="I230" t="str">
        <f>VLOOKUP(B230,[1]Sheet1!$B:$J,9,0)</f>
        <v>VILA SONIA</v>
      </c>
      <c r="J230" t="str">
        <f>VLOOKUP(B230,[1]Sheet1!$B:$K,10,0)</f>
        <v>PRAIA GRANDE</v>
      </c>
      <c r="K230" t="str">
        <f>VLOOKUP(B230,[1]Sheet1!$B:$L,11,0)</f>
        <v>SP</v>
      </c>
      <c r="L230" t="str">
        <f>VLOOKUP(B230,[1]Sheet1!$B:$F,5,0)</f>
        <v>11722-130</v>
      </c>
      <c r="M230" t="str">
        <f>VLOOKUP(B230,[1]Sheet1!$B:$M,12,0)</f>
        <v>-24.0001319</v>
      </c>
      <c r="N230" t="str">
        <f>VLOOKUP(B230,[1]Sheet1!$B:$N,13,0)</f>
        <v>-46.44650130000001</v>
      </c>
      <c r="U230" t="str">
        <f>VLOOKUP(V230,[1]Sheet1!$B:$S,18,0)</f>
        <v>32171796847</v>
      </c>
      <c r="V230" t="str">
        <f>VLOOKUP(B230,[1]Sheet1!$B:$AI,34,0)</f>
        <v>JOSE RODRIGUES VICENTE DA SILVA</v>
      </c>
    </row>
    <row r="231" spans="1:22" x14ac:dyDescent="0.25">
      <c r="A231" s="1" t="str">
        <f>VLOOKUP(B231,[1]Sheet1!$B:$S,18,0)</f>
        <v>02190337143</v>
      </c>
      <c r="B231" t="s">
        <v>3135</v>
      </c>
      <c r="C231" t="str">
        <f>VLOOKUP(B231,[1]!Table1[[Nome]:[IdPerfilAcessoSistema]],4,0)</f>
        <v>promotor</v>
      </c>
      <c r="D231" t="str">
        <f>VLOOKUP(B231,[1]Sheet1!$B:$AG,32,0)</f>
        <v>Masculino</v>
      </c>
      <c r="E231" t="str">
        <f>VLOOKUP(B231,[1]Sheet1!$B:$O,14,0)</f>
        <v>67991655547</v>
      </c>
      <c r="F231" t="str">
        <f>VLOOKUP(B231,[1]Sheet1!$B:$AH,33,0)</f>
        <v>Ativo</v>
      </c>
      <c r="G231" t="str">
        <f>VLOOKUP(B231,[1]Sheet1!$B:$G,6,0)</f>
        <v>RUA CACHOEIRA DO CAMPO</v>
      </c>
      <c r="H231" t="str">
        <f>VLOOKUP(B231,[1]Sheet1!$B:$H,7,0)</f>
        <v>1457</v>
      </c>
      <c r="I231" t="str">
        <f>VLOOKUP(B231,[1]Sheet1!$B:$J,9,0)</f>
        <v>PORTAL CAIOBÁ</v>
      </c>
      <c r="J231" t="str">
        <f>VLOOKUP(B231,[1]Sheet1!$B:$K,10,0)</f>
        <v>CAMPO GRANDE</v>
      </c>
      <c r="K231" t="str">
        <f>VLOOKUP(B231,[1]Sheet1!$B:$L,11,0)</f>
        <v>MS</v>
      </c>
      <c r="L231" t="str">
        <f>VLOOKUP(B231,[1]Sheet1!$B:$F,5,0)</f>
        <v>79096220</v>
      </c>
      <c r="M231" t="str">
        <f>VLOOKUP(B231,[1]Sheet1!$B:$M,12,0)</f>
        <v>-20.5178052</v>
      </c>
      <c r="N231" t="str">
        <f>VLOOKUP(B231,[1]Sheet1!$B:$N,13,0)</f>
        <v>-54.690661</v>
      </c>
      <c r="U231" t="str">
        <f>VLOOKUP(V231,[1]Sheet1!$B:$S,18,0)</f>
        <v>04519740185</v>
      </c>
      <c r="V231" t="str">
        <f>VLOOKUP(B231,[1]Sheet1!$B:$AI,34,0)</f>
        <v>RODRIGO GARCIA DE CARVALHO</v>
      </c>
    </row>
    <row r="232" spans="1:22" x14ac:dyDescent="0.25">
      <c r="A232" s="1" t="str">
        <f>VLOOKUP(B232,[1]Sheet1!$B:$S,18,0)</f>
        <v>04120618560</v>
      </c>
      <c r="B232" t="s">
        <v>510</v>
      </c>
      <c r="C232" t="str">
        <f>VLOOKUP(B232,[1]!Table1[[Nome]:[IdPerfilAcessoSistema]],4,0)</f>
        <v>promotorexpress</v>
      </c>
      <c r="D232" t="str">
        <f>VLOOKUP(B232,[1]Sheet1!$B:$AG,32,0)</f>
        <v>Masculino</v>
      </c>
      <c r="E232" t="str">
        <f>VLOOKUP(B232,[1]Sheet1!$B:$O,14,0)</f>
        <v/>
      </c>
      <c r="F232" t="str">
        <f>VLOOKUP(B232,[1]Sheet1!$B:$AH,33,0)</f>
        <v>Ativo</v>
      </c>
      <c r="G232" t="str">
        <f>VLOOKUP(B232,[1]Sheet1!$B:$G,6,0)</f>
        <v>RUA MONFORTE DE LEMOS</v>
      </c>
      <c r="H232" t="str">
        <f>VLOOKUP(B232,[1]Sheet1!$B:$H,7,0)</f>
        <v>942</v>
      </c>
      <c r="I232" t="str">
        <f>VLOOKUP(B232,[1]Sheet1!$B:$J,9,0)</f>
        <v>JARDIM UMUARAMA</v>
      </c>
      <c r="J232" t="str">
        <f>VLOOKUP(B232,[1]Sheet1!$B:$K,10,0)</f>
        <v>SÃO PAULO</v>
      </c>
      <c r="K232" t="str">
        <f>VLOOKUP(B232,[1]Sheet1!$B:$L,11,0)</f>
        <v>SP</v>
      </c>
      <c r="L232" t="str">
        <f>VLOOKUP(B232,[1]Sheet1!$B:$F,5,0)</f>
        <v>05783170</v>
      </c>
      <c r="M232" t="str">
        <f>VLOOKUP(B232,[1]Sheet1!$B:$M,12,0)</f>
        <v>-23.6485332</v>
      </c>
      <c r="N232" t="str">
        <f>VLOOKUP(B232,[1]Sheet1!$B:$N,13,0)</f>
        <v>-46.7711138</v>
      </c>
      <c r="U232" t="str">
        <f>VLOOKUP(V232,[1]Sheet1!$B:$S,18,0)</f>
        <v>37264162850</v>
      </c>
      <c r="V232" t="str">
        <f>VLOOKUP(B232,[1]Sheet1!$B:$AI,34,0)</f>
        <v>IONE DUARTE DO NASCIMENTO</v>
      </c>
    </row>
    <row r="233" spans="1:22" x14ac:dyDescent="0.25">
      <c r="A233" s="1" t="str">
        <f>VLOOKUP(B233,[1]Sheet1!$B:$S,18,0)</f>
        <v>07364558683</v>
      </c>
      <c r="B233" t="s">
        <v>5604</v>
      </c>
      <c r="C233" t="str">
        <f>VLOOKUP(B233,[1]!Table1[[Nome]:[IdPerfilAcessoSistema]],4,0)</f>
        <v>promotor</v>
      </c>
      <c r="D233" t="str">
        <f>VLOOKUP(B233,[1]Sheet1!$B:$AG,32,0)</f>
        <v>Masculino</v>
      </c>
      <c r="E233" t="str">
        <f>VLOOKUP(B233,[1]Sheet1!$B:$O,14,0)</f>
        <v>33991217552</v>
      </c>
      <c r="F233" t="str">
        <f>VLOOKUP(B233,[1]Sheet1!$B:$AH,33,0)</f>
        <v>Ativo</v>
      </c>
      <c r="G233" t="str">
        <f>VLOOKUP(B233,[1]Sheet1!$B:$G,6,0)</f>
        <v>RUA INHAPIM</v>
      </c>
      <c r="H233" t="str">
        <f>VLOOKUP(B233,[1]Sheet1!$B:$H,7,0)</f>
        <v>263</v>
      </c>
      <c r="I233" t="str">
        <f>VLOOKUP(B233,[1]Sheet1!$B:$J,9,0)</f>
        <v>NOSSA SENHORA DAS GRAÇAS</v>
      </c>
      <c r="J233" t="str">
        <f>VLOOKUP(B233,[1]Sheet1!$B:$K,10,0)</f>
        <v>GOVERNADOR VALADARES</v>
      </c>
      <c r="K233" t="str">
        <f>VLOOKUP(B233,[1]Sheet1!$B:$L,11,0)</f>
        <v>MG</v>
      </c>
      <c r="L233" t="str">
        <f>VLOOKUP(B233,[1]Sheet1!$B:$F,5,0)</f>
        <v>35060270</v>
      </c>
      <c r="M233" t="str">
        <f>VLOOKUP(B233,[1]Sheet1!$B:$M,12,0)</f>
        <v>-18.847386</v>
      </c>
      <c r="N233" t="str">
        <f>VLOOKUP(B233,[1]Sheet1!$B:$N,13,0)</f>
        <v>-41.947927</v>
      </c>
      <c r="U233" t="str">
        <f>VLOOKUP(V233,[1]Sheet1!$B:$S,18,0)</f>
        <v>07037553662</v>
      </c>
      <c r="V233" t="str">
        <f>VLOOKUP(B233,[1]Sheet1!$B:$AI,34,0)</f>
        <v>EVERTON MEDEIROS DA SILVA</v>
      </c>
    </row>
    <row r="234" spans="1:22" x14ac:dyDescent="0.25">
      <c r="A234" s="1" t="str">
        <f>VLOOKUP(B234,[1]Sheet1!$B:$S,18,0)</f>
        <v>29515172896</v>
      </c>
      <c r="B234" t="s">
        <v>1083</v>
      </c>
      <c r="C234" t="str">
        <f>VLOOKUP(B234,[1]!Table1[[Nome]:[IdPerfilAcessoSistema]],4,0)</f>
        <v>promotor</v>
      </c>
      <c r="D234" t="str">
        <f>VLOOKUP(B234,[1]Sheet1!$B:$AG,32,0)</f>
        <v>Feminino</v>
      </c>
      <c r="E234" t="str">
        <f>VLOOKUP(B234,[1]Sheet1!$B:$O,14,0)</f>
        <v>11982587134</v>
      </c>
      <c r="F234" t="str">
        <f>VLOOKUP(B234,[1]Sheet1!$B:$AH,33,0)</f>
        <v>Ativo</v>
      </c>
      <c r="G234" t="str">
        <f>VLOOKUP(B234,[1]Sheet1!$B:$G,6,0)</f>
        <v>RUA MARIA DINORÁ DAS NEVES</v>
      </c>
      <c r="H234" t="str">
        <f>VLOOKUP(B234,[1]Sheet1!$B:$H,7,0)</f>
        <v>6</v>
      </c>
      <c r="I234" t="str">
        <f>VLOOKUP(B234,[1]Sheet1!$B:$J,9,0)</f>
        <v>VILA MENK</v>
      </c>
      <c r="J234" t="str">
        <f>VLOOKUP(B234,[1]Sheet1!$B:$K,10,0)</f>
        <v>CARAPICUÍBA</v>
      </c>
      <c r="K234" t="str">
        <f>VLOOKUP(B234,[1]Sheet1!$B:$L,11,0)</f>
        <v>SP</v>
      </c>
      <c r="L234" t="str">
        <f>VLOOKUP(B234,[1]Sheet1!$B:$F,5,0)</f>
        <v>06390-000</v>
      </c>
      <c r="M234" t="str">
        <f>VLOOKUP(B234,[1]Sheet1!$B:$M,12,0)</f>
        <v>-23.5383768</v>
      </c>
      <c r="N234" t="str">
        <f>VLOOKUP(B234,[1]Sheet1!$B:$N,13,0)</f>
        <v>-46.84542219999999</v>
      </c>
      <c r="U234" t="str">
        <f>VLOOKUP(V234,[1]Sheet1!$B:$S,18,0)</f>
        <v>35845967856</v>
      </c>
      <c r="V234" t="str">
        <f>VLOOKUP(B234,[1]Sheet1!$B:$AI,34,0)</f>
        <v>MICHAEL RODRIGUES COSTA DE MEIRA</v>
      </c>
    </row>
    <row r="235" spans="1:22" x14ac:dyDescent="0.25">
      <c r="A235" s="1" t="str">
        <f>VLOOKUP(B235,[1]Sheet1!$B:$S,18,0)</f>
        <v>05290313451</v>
      </c>
      <c r="B235" t="s">
        <v>236</v>
      </c>
      <c r="C235" t="str">
        <f>VLOOKUP(B235,[1]!Table1[[Nome]:[IdPerfilAcessoSistema]],4,0)</f>
        <v>promotorexpress</v>
      </c>
      <c r="D235" t="str">
        <f>VLOOKUP(B235,[1]Sheet1!$B:$AG,32,0)</f>
        <v>Feminino</v>
      </c>
      <c r="E235" t="str">
        <f>VLOOKUP(B235,[1]Sheet1!$B:$O,14,0)</f>
        <v>11932286864</v>
      </c>
      <c r="F235" t="str">
        <f>VLOOKUP(B235,[1]Sheet1!$B:$AH,33,0)</f>
        <v>Ativo</v>
      </c>
      <c r="G235" t="str">
        <f>VLOOKUP(B235,[1]Sheet1!$B:$G,6,0)</f>
        <v>RUA DA ÁREA VERDE</v>
      </c>
      <c r="H235" t="str">
        <f>VLOOKUP(B235,[1]Sheet1!$B:$H,7,0)</f>
        <v>15</v>
      </c>
      <c r="I235" t="str">
        <f>VLOOKUP(B235,[1]Sheet1!$B:$J,9,0)</f>
        <v>SERRARIA</v>
      </c>
      <c r="J235" t="str">
        <f>VLOOKUP(B235,[1]Sheet1!$B:$K,10,0)</f>
        <v>DIADEMA</v>
      </c>
      <c r="K235" t="str">
        <f>VLOOKUP(B235,[1]Sheet1!$B:$L,11,0)</f>
        <v>SP</v>
      </c>
      <c r="L235" t="str">
        <f>VLOOKUP(B235,[1]Sheet1!$B:$F,5,0)</f>
        <v>09980485</v>
      </c>
      <c r="M235" t="str">
        <f>VLOOKUP(B235,[1]Sheet1!$B:$M,12,0)</f>
        <v>-23.5431786</v>
      </c>
      <c r="N235" t="str">
        <f>VLOOKUP(B235,[1]Sheet1!$B:$N,13,0)</f>
        <v>-46.6291845</v>
      </c>
      <c r="U235" t="str">
        <f>VLOOKUP(V235,[1]Sheet1!$B:$S,18,0)</f>
        <v>28607683861</v>
      </c>
      <c r="V235" t="str">
        <f>VLOOKUP(B235,[1]Sheet1!$B:$AI,34,0)</f>
        <v>CARLOS ANDRE BEZERRA MONTEIRO</v>
      </c>
    </row>
    <row r="236" spans="1:22" x14ac:dyDescent="0.25">
      <c r="A236" s="1" t="str">
        <f>VLOOKUP(B236,[1]Sheet1!$B:$S,18,0)</f>
        <v>28560424814</v>
      </c>
      <c r="B236" t="s">
        <v>3267</v>
      </c>
      <c r="C236" t="str">
        <f>VLOOKUP(B236,[1]!Table1[[Nome]:[IdPerfilAcessoSistema]],4,0)</f>
        <v>promotor</v>
      </c>
      <c r="D236" t="str">
        <f>VLOOKUP(B236,[1]Sheet1!$B:$AG,32,0)</f>
        <v>Feminino</v>
      </c>
      <c r="E236" t="str">
        <f>VLOOKUP(B236,[1]Sheet1!$B:$O,14,0)</f>
        <v>11975542525</v>
      </c>
      <c r="F236" t="str">
        <f>VLOOKUP(B236,[1]Sheet1!$B:$AH,33,0)</f>
        <v>Ativo</v>
      </c>
      <c r="G236" t="str">
        <f>VLOOKUP(B236,[1]Sheet1!$B:$G,6,0)</f>
        <v>AVENIDA MARIA ALVIM SOARES</v>
      </c>
      <c r="H236" t="str">
        <f>VLOOKUP(B236,[1]Sheet1!$B:$H,7,0)</f>
        <v>873</v>
      </c>
      <c r="I236" t="str">
        <f>VLOOKUP(B236,[1]Sheet1!$B:$J,9,0)</f>
        <v>JARDIM ALVINÓPOLIS</v>
      </c>
      <c r="J236" t="str">
        <f>VLOOKUP(B236,[1]Sheet1!$B:$K,10,0)</f>
        <v>ATIBAIA</v>
      </c>
      <c r="K236" t="str">
        <f>VLOOKUP(B236,[1]Sheet1!$B:$L,11,0)</f>
        <v>SP</v>
      </c>
      <c r="L236" t="str">
        <f>VLOOKUP(B236,[1]Sheet1!$B:$F,5,0)</f>
        <v>12943-120</v>
      </c>
      <c r="M236" t="str">
        <f>VLOOKUP(B236,[1]Sheet1!$B:$M,12,0)</f>
        <v>-23.1246217</v>
      </c>
      <c r="N236" t="str">
        <f>VLOOKUP(B236,[1]Sheet1!$B:$N,13,0)</f>
        <v>-46.5690399</v>
      </c>
      <c r="U236" t="str">
        <f>VLOOKUP(V236,[1]Sheet1!$B:$S,18,0)</f>
        <v>33416021860</v>
      </c>
      <c r="V236" t="str">
        <f>VLOOKUP(B236,[1]Sheet1!$B:$AI,34,0)</f>
        <v>WAGNER GIRALDO</v>
      </c>
    </row>
    <row r="237" spans="1:22" x14ac:dyDescent="0.25">
      <c r="A237" s="1" t="str">
        <f>VLOOKUP(B237,[1]Sheet1!$B:$S,18,0)</f>
        <v>03563102481</v>
      </c>
      <c r="B237" t="s">
        <v>2034</v>
      </c>
      <c r="C237" t="str">
        <f>VLOOKUP(B237,[1]!Table1[[Nome]:[IdPerfilAcessoSistema]],4,0)</f>
        <v>promotor</v>
      </c>
      <c r="D237" t="str">
        <f>VLOOKUP(B237,[1]Sheet1!$B:$AG,32,0)</f>
        <v>Masculino</v>
      </c>
      <c r="E237" t="str">
        <f>VLOOKUP(B237,[1]Sheet1!$B:$O,14,0)</f>
        <v>82999915513</v>
      </c>
      <c r="F237" t="str">
        <f>VLOOKUP(B237,[1]Sheet1!$B:$AH,33,0)</f>
        <v>Ativo</v>
      </c>
      <c r="G237" t="str">
        <f>VLOOKUP(B237,[1]Sheet1!$B:$G,6,0)</f>
        <v>CONDOMÍNIO RESIDENCIAL JARDIM DAS PALMEIRAS</v>
      </c>
      <c r="H237" t="str">
        <f>VLOOKUP(B237,[1]Sheet1!$B:$H,7,0)</f>
        <v>11</v>
      </c>
      <c r="I237" t="str">
        <f>VLOOKUP(B237,[1]Sheet1!$B:$J,9,0)</f>
        <v>CIDADE UNIVERSITÁRIA</v>
      </c>
      <c r="J237" t="str">
        <f>VLOOKUP(B237,[1]Sheet1!$B:$K,10,0)</f>
        <v>MACEIÓ</v>
      </c>
      <c r="K237" t="str">
        <f>VLOOKUP(B237,[1]Sheet1!$B:$L,11,0)</f>
        <v>AL</v>
      </c>
      <c r="L237" t="str">
        <f>VLOOKUP(B237,[1]Sheet1!$B:$F,5,0)</f>
        <v>57072255</v>
      </c>
      <c r="M237" t="str">
        <f>VLOOKUP(B237,[1]Sheet1!$B:$M,12,0)</f>
        <v>-9.5326215</v>
      </c>
      <c r="N237" t="str">
        <f>VLOOKUP(B237,[1]Sheet1!$B:$N,13,0)</f>
        <v>-35.7811365</v>
      </c>
      <c r="U237" t="str">
        <f>VLOOKUP(V237,[1]Sheet1!$B:$S,18,0)</f>
        <v>08876222405</v>
      </c>
      <c r="V237" t="str">
        <f>VLOOKUP(B237,[1]Sheet1!$B:$AI,34,0)</f>
        <v>DOUGLAS SANTOS DE LIMA</v>
      </c>
    </row>
    <row r="238" spans="1:22" x14ac:dyDescent="0.25">
      <c r="A238" s="1" t="str">
        <f>VLOOKUP(B238,[1]Sheet1!$B:$S,18,0)</f>
        <v>39523946889</v>
      </c>
      <c r="B238" t="s">
        <v>2879</v>
      </c>
      <c r="C238" t="str">
        <f>VLOOKUP(B238,[1]!Table1[[Nome]:[IdPerfilAcessoSistema]],4,0)</f>
        <v>promotorexpress</v>
      </c>
      <c r="D238" t="str">
        <f>VLOOKUP(B238,[1]Sheet1!$B:$AG,32,0)</f>
        <v>Masculino</v>
      </c>
      <c r="E238" t="str">
        <f>VLOOKUP(B238,[1]Sheet1!$B:$O,14,0)</f>
        <v>12992229955</v>
      </c>
      <c r="F238" t="str">
        <f>VLOOKUP(B238,[1]Sheet1!$B:$AH,33,0)</f>
        <v>Ativo</v>
      </c>
      <c r="G238" t="str">
        <f>VLOOKUP(B238,[1]Sheet1!$B:$G,6,0)</f>
        <v>AVENIDA DOM DUARTE LEOPOLDO E SILVA</v>
      </c>
      <c r="H238" t="str">
        <f>VLOOKUP(B238,[1]Sheet1!$B:$H,7,0)</f>
        <v>110</v>
      </c>
      <c r="I238" t="str">
        <f>VLOOKUP(B238,[1]Sheet1!$B:$J,9,0)</f>
        <v>VILA SÃO JOSÉ</v>
      </c>
      <c r="J238" t="str">
        <f>VLOOKUP(B238,[1]Sheet1!$B:$K,10,0)</f>
        <v>TAUBATÉ</v>
      </c>
      <c r="K238" t="str">
        <f>VLOOKUP(B238,[1]Sheet1!$B:$L,11,0)</f>
        <v>SP</v>
      </c>
      <c r="L238" t="str">
        <f>VLOOKUP(B238,[1]Sheet1!$B:$F,5,0)</f>
        <v>12070590</v>
      </c>
      <c r="M238" t="str">
        <f>VLOOKUP(B238,[1]Sheet1!$B:$M,12,0)</f>
        <v>-23.0130529</v>
      </c>
      <c r="N238" t="str">
        <f>VLOOKUP(B238,[1]Sheet1!$B:$N,13,0)</f>
        <v>-45.5387764</v>
      </c>
      <c r="U238" t="str">
        <f>VLOOKUP(V238,[1]Sheet1!$B:$S,18,0)</f>
        <v>36548245873</v>
      </c>
      <c r="V238" t="str">
        <f>VLOOKUP(B238,[1]Sheet1!$B:$AI,34,0)</f>
        <v>LUCAS PEREIRA NUNES DA COSTA</v>
      </c>
    </row>
    <row r="239" spans="1:22" x14ac:dyDescent="0.25">
      <c r="A239" s="1" t="str">
        <f>VLOOKUP(B239,[1]Sheet1!$B:$S,18,0)</f>
        <v>48261970809</v>
      </c>
      <c r="B239" t="s">
        <v>527</v>
      </c>
      <c r="C239" t="str">
        <f>VLOOKUP(B239,[1]!Table1[[Nome]:[IdPerfilAcessoSistema]],4,0)</f>
        <v>promotorexpress</v>
      </c>
      <c r="D239" t="str">
        <f>VLOOKUP(B239,[1]Sheet1!$B:$AG,32,0)</f>
        <v>Masculino</v>
      </c>
      <c r="E239" t="str">
        <f>VLOOKUP(B239,[1]Sheet1!$B:$O,14,0)</f>
        <v>11960934735</v>
      </c>
      <c r="F239" t="str">
        <f>VLOOKUP(B239,[1]Sheet1!$B:$AH,33,0)</f>
        <v>Ativo</v>
      </c>
      <c r="G239" t="str">
        <f>VLOOKUP(B239,[1]Sheet1!$B:$G,6,0)</f>
        <v>RUA BONFIM</v>
      </c>
      <c r="H239" t="str">
        <f>VLOOKUP(B239,[1]Sheet1!$B:$H,7,0)</f>
        <v>10</v>
      </c>
      <c r="I239" t="str">
        <f>VLOOKUP(B239,[1]Sheet1!$B:$J,9,0)</f>
        <v>CANTINHO DO CÉU</v>
      </c>
      <c r="J239" t="str">
        <f>VLOOKUP(B239,[1]Sheet1!$B:$K,10,0)</f>
        <v>SÃO PAULO</v>
      </c>
      <c r="K239" t="str">
        <f>VLOOKUP(B239,[1]Sheet1!$B:$L,11,0)</f>
        <v>SP</v>
      </c>
      <c r="L239" t="str">
        <f>VLOOKUP(B239,[1]Sheet1!$B:$F,5,0)</f>
        <v>04849-566</v>
      </c>
      <c r="M239" t="str">
        <f>VLOOKUP(B239,[1]Sheet1!$B:$M,12,0)</f>
        <v>-23.7472546</v>
      </c>
      <c r="N239" t="str">
        <f>VLOOKUP(B239,[1]Sheet1!$B:$N,13,0)</f>
        <v>-46.655689</v>
      </c>
      <c r="U239" t="str">
        <f>VLOOKUP(V239,[1]Sheet1!$B:$S,18,0)</f>
        <v>37264162850</v>
      </c>
      <c r="V239" t="str">
        <f>VLOOKUP(B239,[1]Sheet1!$B:$AI,34,0)</f>
        <v>IONE DUARTE DO NASCIMENTO</v>
      </c>
    </row>
    <row r="240" spans="1:22" x14ac:dyDescent="0.25">
      <c r="A240" s="1" t="str">
        <f>VLOOKUP(B240,[1]Sheet1!$B:$S,18,0)</f>
        <v>03711582494</v>
      </c>
      <c r="B240" t="s">
        <v>5738</v>
      </c>
      <c r="C240" t="str">
        <f>VLOOKUP(B240,[1]!Table1[[Nome]:[IdPerfilAcessoSistema]],4,0)</f>
        <v>promotor</v>
      </c>
      <c r="D240" t="str">
        <f>VLOOKUP(B240,[1]Sheet1!$B:$AG,32,0)</f>
        <v>Masculino</v>
      </c>
      <c r="E240" t="str">
        <f>VLOOKUP(B240,[1]Sheet1!$B:$O,14,0)</f>
        <v>84988425646</v>
      </c>
      <c r="F240" t="str">
        <f>VLOOKUP(B240,[1]Sheet1!$B:$AH,33,0)</f>
        <v>Ativo</v>
      </c>
      <c r="G240" t="str">
        <f>VLOOKUP(B240,[1]Sheet1!$B:$G,6,0)</f>
        <v>RUA ANTÔNIO VIANA</v>
      </c>
      <c r="H240" t="str">
        <f>VLOOKUP(B240,[1]Sheet1!$B:$H,7,0)</f>
        <v>248</v>
      </c>
      <c r="I240" t="str">
        <f>VLOOKUP(B240,[1]Sheet1!$B:$J,9,0)</f>
        <v>NOSSA SENHORA DA APRESENTAÇÃO</v>
      </c>
      <c r="J240" t="str">
        <f>VLOOKUP(B240,[1]Sheet1!$B:$K,10,0)</f>
        <v>NATAL</v>
      </c>
      <c r="K240" t="str">
        <f>VLOOKUP(B240,[1]Sheet1!$B:$L,11,0)</f>
        <v>RN</v>
      </c>
      <c r="L240" t="str">
        <f>VLOOKUP(B240,[1]Sheet1!$B:$F,5,0)</f>
        <v>59114050</v>
      </c>
      <c r="M240" t="str">
        <f>VLOOKUP(B240,[1]Sheet1!$B:$M,12,0)</f>
        <v>-5.7622662</v>
      </c>
      <c r="N240" t="str">
        <f>VLOOKUP(B240,[1]Sheet1!$B:$N,13,0)</f>
        <v>-35.2670236</v>
      </c>
      <c r="U240" t="str">
        <f>VLOOKUP(V240,[1]Sheet1!$B:$S,18,0)</f>
        <v>05395206400</v>
      </c>
      <c r="V240" t="str">
        <f>VLOOKUP(B240,[1]Sheet1!$B:$AI,34,0)</f>
        <v>IVANILTON CAVALCANTE DA SILVA</v>
      </c>
    </row>
    <row r="241" spans="1:22" x14ac:dyDescent="0.25">
      <c r="A241" s="1" t="str">
        <f>VLOOKUP(B241,[1]Sheet1!$B:$S,18,0)</f>
        <v>04284166670</v>
      </c>
      <c r="B241" t="s">
        <v>5381</v>
      </c>
      <c r="C241" t="str">
        <f>VLOOKUP(B241,[1]!Table1[[Nome]:[IdPerfilAcessoSistema]],4,0)</f>
        <v>promotorexpress</v>
      </c>
      <c r="D241" t="str">
        <f>VLOOKUP(B241,[1]Sheet1!$B:$AG,32,0)</f>
        <v>Masculino</v>
      </c>
      <c r="E241" t="str">
        <f>VLOOKUP(B241,[1]Sheet1!$B:$O,14,0)</f>
        <v/>
      </c>
      <c r="F241" t="str">
        <f>VLOOKUP(B241,[1]Sheet1!$B:$AH,33,0)</f>
        <v>Ativo</v>
      </c>
      <c r="G241" t="str">
        <f>VLOOKUP(B241,[1]Sheet1!$B:$G,6,0)</f>
        <v>RUA ROSARIA APARECIDA SANTOS FONSECA</v>
      </c>
      <c r="H241" t="str">
        <f>VLOOKUP(B241,[1]Sheet1!$B:$H,7,0)</f>
        <v>476</v>
      </c>
      <c r="I241" t="str">
        <f>VLOOKUP(B241,[1]Sheet1!$B:$J,9,0)</f>
        <v/>
      </c>
      <c r="J241" t="str">
        <f>VLOOKUP(B241,[1]Sheet1!$B:$K,10,0)</f>
        <v/>
      </c>
      <c r="K241" t="str">
        <f>VLOOKUP(B241,[1]Sheet1!$B:$L,11,0)</f>
        <v/>
      </c>
      <c r="L241" t="str">
        <f>VLOOKUP(B241,[1]Sheet1!$B:$F,5,0)</f>
        <v>38705288</v>
      </c>
      <c r="M241" t="str">
        <f>VLOOKUP(B241,[1]Sheet1!$B:$M,12,0)</f>
        <v>-18.6226783</v>
      </c>
      <c r="N241" t="str">
        <f>VLOOKUP(B241,[1]Sheet1!$B:$N,13,0)</f>
        <v>-46.4903512</v>
      </c>
      <c r="U241" t="str">
        <f>VLOOKUP(V241,[1]Sheet1!$B:$S,18,0)</f>
        <v>05919737662</v>
      </c>
      <c r="V241" t="str">
        <f>VLOOKUP(B241,[1]Sheet1!$B:$AI,34,0)</f>
        <v>WESLEY LEMES PEREIRA SANTOS</v>
      </c>
    </row>
    <row r="242" spans="1:22" x14ac:dyDescent="0.25">
      <c r="A242" s="1" t="str">
        <f>VLOOKUP(B242,[1]Sheet1!$B:$S,18,0)</f>
        <v>39492727803</v>
      </c>
      <c r="B242" t="s">
        <v>321</v>
      </c>
      <c r="C242" t="str">
        <f>VLOOKUP(B242,[1]!Table1[[Nome]:[IdPerfilAcessoSistema]],4,0)</f>
        <v>promotorexpress</v>
      </c>
      <c r="D242" t="str">
        <f>VLOOKUP(B242,[1]Sheet1!$B:$AG,32,0)</f>
        <v>Masculino</v>
      </c>
      <c r="E242" t="str">
        <f>VLOOKUP(B242,[1]Sheet1!$B:$O,14,0)</f>
        <v>12997437983</v>
      </c>
      <c r="F242" t="str">
        <f>VLOOKUP(B242,[1]Sheet1!$B:$AH,33,0)</f>
        <v>Ativo</v>
      </c>
      <c r="G242" t="str">
        <f>VLOOKUP(B242,[1]Sheet1!$B:$G,6,0)</f>
        <v>RUA MERIDIANO</v>
      </c>
      <c r="H242" t="str">
        <f>VLOOKUP(B242,[1]Sheet1!$B:$H,7,0)</f>
        <v>70</v>
      </c>
      <c r="I242" t="str">
        <f>VLOOKUP(B242,[1]Sheet1!$B:$J,9,0)</f>
        <v>PARQUE RECANTO MÔNICA</v>
      </c>
      <c r="J242" t="str">
        <f>VLOOKUP(B242,[1]Sheet1!$B:$K,10,0)</f>
        <v>ITAQUAQUECETUBA</v>
      </c>
      <c r="K242" t="str">
        <f>VLOOKUP(B242,[1]Sheet1!$B:$L,11,0)</f>
        <v>SP</v>
      </c>
      <c r="L242" t="str">
        <f>VLOOKUP(B242,[1]Sheet1!$B:$F,5,0)</f>
        <v>08592110</v>
      </c>
      <c r="M242" t="str">
        <f>VLOOKUP(B242,[1]Sheet1!$B:$M,12,0)</f>
        <v>-23.4732298</v>
      </c>
      <c r="N242" t="str">
        <f>VLOOKUP(B242,[1]Sheet1!$B:$N,13,0)</f>
        <v>-46.2900096</v>
      </c>
      <c r="U242" t="str">
        <f>VLOOKUP(V242,[1]Sheet1!$B:$S,18,0)</f>
        <v>28607683861</v>
      </c>
      <c r="V242" t="str">
        <f>VLOOKUP(B242,[1]Sheet1!$B:$AI,34,0)</f>
        <v>CARLOS ANDRE BEZERRA MONTEIRO</v>
      </c>
    </row>
    <row r="243" spans="1:22" x14ac:dyDescent="0.25">
      <c r="A243" s="1" t="str">
        <f>VLOOKUP(B243,[1]Sheet1!$B:$S,18,0)</f>
        <v>05290429166</v>
      </c>
      <c r="B243" t="s">
        <v>2738</v>
      </c>
      <c r="C243" t="str">
        <f>VLOOKUP(B243,[1]!Table1[[Nome]:[IdPerfilAcessoSistema]],4,0)</f>
        <v>promotor</v>
      </c>
      <c r="D243" t="str">
        <f>VLOOKUP(B243,[1]Sheet1!$B:$AG,32,0)</f>
        <v>Feminino</v>
      </c>
      <c r="E243" t="str">
        <f>VLOOKUP(B243,[1]Sheet1!$B:$O,14,0)</f>
        <v>65992875039</v>
      </c>
      <c r="F243" t="str">
        <f>VLOOKUP(B243,[1]Sheet1!$B:$AH,33,0)</f>
        <v>Ativo</v>
      </c>
      <c r="G243" t="str">
        <f>VLOOKUP(B243,[1]Sheet1!$B:$G,6,0)</f>
        <v>RUA GALILÉIA</v>
      </c>
      <c r="H243" t="str">
        <f>VLOOKUP(B243,[1]Sheet1!$B:$H,7,0)</f>
        <v>2</v>
      </c>
      <c r="I243" t="str">
        <f>VLOOKUP(B243,[1]Sheet1!$B:$J,9,0)</f>
        <v/>
      </c>
      <c r="J243" t="str">
        <f>VLOOKUP(B243,[1]Sheet1!$B:$K,10,0)</f>
        <v>CUIABÁ</v>
      </c>
      <c r="K243" t="str">
        <f>VLOOKUP(B243,[1]Sheet1!$B:$L,11,0)</f>
        <v>MT</v>
      </c>
      <c r="L243" t="str">
        <f>VLOOKUP(B243,[1]Sheet1!$B:$F,5,0)</f>
        <v>78055998</v>
      </c>
      <c r="M243" t="str">
        <f>VLOOKUP(B243,[1]Sheet1!$B:$M,12,0)</f>
        <v>-12.6818712</v>
      </c>
      <c r="N243" t="str">
        <f>VLOOKUP(B243,[1]Sheet1!$B:$N,13,0)</f>
        <v>-56.921099</v>
      </c>
      <c r="U243" t="str">
        <f>VLOOKUP(V243,[1]Sheet1!$B:$S,18,0)</f>
        <v>04483709135</v>
      </c>
      <c r="V243" t="str">
        <f>VLOOKUP(B243,[1]Sheet1!$B:$AI,34,0)</f>
        <v>JULIO CESAR SILVA</v>
      </c>
    </row>
    <row r="244" spans="1:22" x14ac:dyDescent="0.25">
      <c r="A244" s="1" t="str">
        <f>VLOOKUP(B244,[1]Sheet1!$B:$S,18,0)</f>
        <v>05531999194</v>
      </c>
      <c r="B244" t="s">
        <v>4984</v>
      </c>
      <c r="C244" t="str">
        <f>VLOOKUP(B244,[1]!Table1[[Nome]:[IdPerfilAcessoSistema]],4,0)</f>
        <v>promotor</v>
      </c>
      <c r="D244" t="str">
        <f>VLOOKUP(B244,[1]Sheet1!$B:$AG,32,0)</f>
        <v>Masculino</v>
      </c>
      <c r="E244" t="str">
        <f>VLOOKUP(B244,[1]Sheet1!$B:$O,14,0)</f>
        <v>61992785256</v>
      </c>
      <c r="F244" t="str">
        <f>VLOOKUP(B244,[1]Sheet1!$B:$AH,33,0)</f>
        <v>Ativo</v>
      </c>
      <c r="G244" t="str">
        <f>VLOOKUP(B244,[1]Sheet1!$B:$G,6,0)</f>
        <v>CL 312</v>
      </c>
      <c r="H244" t="str">
        <f>VLOOKUP(B244,[1]Sheet1!$B:$H,7,0)</f>
        <v>LTC02</v>
      </c>
      <c r="I244" t="str">
        <f>VLOOKUP(B244,[1]Sheet1!$B:$J,9,0)</f>
        <v>SANTA MARIA</v>
      </c>
      <c r="J244" t="str">
        <f>VLOOKUP(B244,[1]Sheet1!$B:$K,10,0)</f>
        <v>BRASÍLIA</v>
      </c>
      <c r="K244" t="str">
        <f>VLOOKUP(B244,[1]Sheet1!$B:$L,11,0)</f>
        <v>DF</v>
      </c>
      <c r="L244" t="str">
        <f>VLOOKUP(B244,[1]Sheet1!$B:$F,5,0)</f>
        <v>72542240</v>
      </c>
      <c r="M244" t="str">
        <f>VLOOKUP(B244,[1]Sheet1!$B:$M,12,0)</f>
        <v>-16.015029</v>
      </c>
      <c r="N244" t="str">
        <f>VLOOKUP(B244,[1]Sheet1!$B:$N,13,0)</f>
        <v>-48.0044951</v>
      </c>
      <c r="U244" t="str">
        <f>VLOOKUP(V244,[1]Sheet1!$B:$S,18,0)</f>
        <v>70610533134</v>
      </c>
      <c r="V244" t="str">
        <f>VLOOKUP(B244,[1]Sheet1!$B:$AI,34,0)</f>
        <v>MORACI PEREIRA DOS SANTOS</v>
      </c>
    </row>
    <row r="245" spans="1:22" x14ac:dyDescent="0.25">
      <c r="A245" s="1" t="str">
        <f>VLOOKUP(B245,[1]Sheet1!$B:$S,18,0)</f>
        <v>40036719889</v>
      </c>
      <c r="B245" t="s">
        <v>6162</v>
      </c>
      <c r="C245" t="str">
        <f>VLOOKUP(B245,[1]!Table1[[Nome]:[IdPerfilAcessoSistema]],4,0)</f>
        <v>promotor</v>
      </c>
      <c r="D245" t="str">
        <f>VLOOKUP(B245,[1]Sheet1!$B:$AG,32,0)</f>
        <v>Masculino</v>
      </c>
      <c r="E245" t="str">
        <f>VLOOKUP(B245,[1]Sheet1!$B:$O,14,0)</f>
        <v>11955527859</v>
      </c>
      <c r="F245" t="str">
        <f>VLOOKUP(B245,[1]Sheet1!$B:$AH,33,0)</f>
        <v>Ativo</v>
      </c>
      <c r="G245" t="str">
        <f>VLOOKUP(B245,[1]Sheet1!$B:$G,6,0)</f>
        <v>AVENIDA MANOEL LINO DA SILVA</v>
      </c>
      <c r="H245" t="str">
        <f>VLOOKUP(B245,[1]Sheet1!$B:$H,7,0)</f>
        <v>210A</v>
      </c>
      <c r="I245" t="str">
        <f>VLOOKUP(B245,[1]Sheet1!$B:$J,9,0)</f>
        <v>JARDIM AEROPORTO II</v>
      </c>
      <c r="J245" t="str">
        <f>VLOOKUP(B245,[1]Sheet1!$B:$K,10,0)</f>
        <v>MOGI DAS CRUZES</v>
      </c>
      <c r="K245" t="str">
        <f>VLOOKUP(B245,[1]Sheet1!$B:$L,11,0)</f>
        <v>SP</v>
      </c>
      <c r="L245" t="str">
        <f>VLOOKUP(B245,[1]Sheet1!$B:$F,5,0)</f>
        <v>08762-480</v>
      </c>
      <c r="M245" t="str">
        <f>VLOOKUP(B245,[1]Sheet1!$B:$M,12,0)</f>
        <v>-23.5713479</v>
      </c>
      <c r="N245" t="str">
        <f>VLOOKUP(B245,[1]Sheet1!$B:$N,13,0)</f>
        <v>-46.2215022</v>
      </c>
      <c r="U245" t="str">
        <f>VLOOKUP(V245,[1]Sheet1!$B:$S,18,0)</f>
        <v>39665247832</v>
      </c>
      <c r="V245" t="str">
        <f>VLOOKUP(B245,[1]Sheet1!$B:$AI,34,0)</f>
        <v>RODRIGO SOUZA DA SILVA</v>
      </c>
    </row>
    <row r="246" spans="1:22" x14ac:dyDescent="0.25">
      <c r="A246" s="1" t="str">
        <f>VLOOKUP(B246,[1]Sheet1!$B:$S,18,0)</f>
        <v>13864861756</v>
      </c>
      <c r="B246" t="s">
        <v>3722</v>
      </c>
      <c r="C246" t="str">
        <f>VLOOKUP(B246,[1]!Table1[[Nome]:[IdPerfilAcessoSistema]],4,0)</f>
        <v>promotor</v>
      </c>
      <c r="D246" t="str">
        <f>VLOOKUP(B246,[1]Sheet1!$B:$AG,32,0)</f>
        <v>Feminino</v>
      </c>
      <c r="E246" t="str">
        <f>VLOOKUP(B246,[1]Sheet1!$B:$O,14,0)</f>
        <v>21968810581</v>
      </c>
      <c r="F246" t="str">
        <f>VLOOKUP(B246,[1]Sheet1!$B:$AH,33,0)</f>
        <v>Ativo</v>
      </c>
      <c r="G246" t="str">
        <f>VLOOKUP(B246,[1]Sheet1!$B:$G,6,0)</f>
        <v>RUA CINCO</v>
      </c>
      <c r="H246" t="str">
        <f>VLOOKUP(B246,[1]Sheet1!$B:$H,7,0)</f>
        <v>38</v>
      </c>
      <c r="I246" t="str">
        <f>VLOOKUP(B246,[1]Sheet1!$B:$J,9,0)</f>
        <v>SANTÍSSIMO</v>
      </c>
      <c r="J246" t="str">
        <f>VLOOKUP(B246,[1]Sheet1!$B:$K,10,0)</f>
        <v>RIO DE JANEIRO</v>
      </c>
      <c r="K246" t="str">
        <f>VLOOKUP(B246,[1]Sheet1!$B:$L,11,0)</f>
        <v>RJ</v>
      </c>
      <c r="L246" t="str">
        <f>VLOOKUP(B246,[1]Sheet1!$B:$F,5,0)</f>
        <v>23010720</v>
      </c>
      <c r="M246" t="str">
        <f>VLOOKUP(B246,[1]Sheet1!$B:$M,12,0)</f>
        <v>-22.9068467</v>
      </c>
      <c r="N246" t="str">
        <f>VLOOKUP(B246,[1]Sheet1!$B:$N,13,0)</f>
        <v>-43.1728965</v>
      </c>
      <c r="U246" t="str">
        <f>VLOOKUP(V246,[1]Sheet1!$B:$S,18,0)</f>
        <v>10564300799</v>
      </c>
      <c r="V246" t="str">
        <f>VLOOKUP(B246,[1]Sheet1!$B:$AI,34,0)</f>
        <v>JORGE LUIS PECANHA BARBOSA</v>
      </c>
    </row>
    <row r="247" spans="1:22" x14ac:dyDescent="0.25">
      <c r="A247" s="1" t="str">
        <f>VLOOKUP(B247,[1]Sheet1!$B:$S,18,0)</f>
        <v>06109661708</v>
      </c>
      <c r="B247" t="s">
        <v>5333</v>
      </c>
      <c r="C247" t="str">
        <f>VLOOKUP(B247,[1]!Table1[[Nome]:[IdPerfilAcessoSistema]],4,0)</f>
        <v>promotor</v>
      </c>
      <c r="D247" t="str">
        <f>VLOOKUP(B247,[1]Sheet1!$B:$AG,32,0)</f>
        <v>Masculino</v>
      </c>
      <c r="E247" t="str">
        <f>VLOOKUP(B247,[1]Sheet1!$B:$O,14,0)</f>
        <v>21970401614</v>
      </c>
      <c r="F247" t="str">
        <f>VLOOKUP(B247,[1]Sheet1!$B:$AH,33,0)</f>
        <v>Ativo</v>
      </c>
      <c r="G247" t="str">
        <f>VLOOKUP(B247,[1]Sheet1!$B:$G,6,0)</f>
        <v>PRAÇA JOÃO PONTES</v>
      </c>
      <c r="H247" t="str">
        <f>VLOOKUP(B247,[1]Sheet1!$B:$H,7,0)</f>
        <v>118</v>
      </c>
      <c r="I247" t="str">
        <f>VLOOKUP(B247,[1]Sheet1!$B:$J,9,0)</f>
        <v>SANTA TEREZINHA</v>
      </c>
      <c r="J247" t="str">
        <f>VLOOKUP(B247,[1]Sheet1!$B:$K,10,0)</f>
        <v>MESQUITA</v>
      </c>
      <c r="K247" t="str">
        <f>VLOOKUP(B247,[1]Sheet1!$B:$L,11,0)</f>
        <v>RJ</v>
      </c>
      <c r="L247" t="str">
        <f>VLOOKUP(B247,[1]Sheet1!$B:$F,5,0)</f>
        <v>26554-420</v>
      </c>
      <c r="M247" t="str">
        <f>VLOOKUP(B247,[1]Sheet1!$B:$M,12,0)</f>
        <v>-22.7878345</v>
      </c>
      <c r="N247" t="str">
        <f>VLOOKUP(B247,[1]Sheet1!$B:$N,13,0)</f>
        <v>-43.4373334</v>
      </c>
      <c r="U247" t="str">
        <f>VLOOKUP(V247,[1]Sheet1!$B:$S,18,0)</f>
        <v>12595148702</v>
      </c>
      <c r="V247" t="str">
        <f>VLOOKUP(B247,[1]Sheet1!$B:$AI,34,0)</f>
        <v>THADEU FELIPE RODRIGUES DE ANDRADE FERNANDES</v>
      </c>
    </row>
    <row r="248" spans="1:22" x14ac:dyDescent="0.25">
      <c r="A248" s="1" t="str">
        <f>VLOOKUP(B248,[1]Sheet1!$B:$S,18,0)</f>
        <v>07334768302</v>
      </c>
      <c r="B248" t="s">
        <v>5648</v>
      </c>
      <c r="C248" t="str">
        <f>VLOOKUP(B248,[1]!Table1[[Nome]:[IdPerfilAcessoSistema]],4,0)</f>
        <v>promotor</v>
      </c>
      <c r="D248" t="str">
        <f>VLOOKUP(B248,[1]Sheet1!$B:$AG,32,0)</f>
        <v>Masculino</v>
      </c>
      <c r="E248" t="str">
        <f>VLOOKUP(B248,[1]Sheet1!$B:$O,14,0)</f>
        <v>85985358287</v>
      </c>
      <c r="F248" t="str">
        <f>VLOOKUP(B248,[1]Sheet1!$B:$AH,33,0)</f>
        <v>Ativo</v>
      </c>
      <c r="G248" t="str">
        <f>VLOOKUP(B248,[1]Sheet1!$B:$G,6,0)</f>
        <v>RUA CORONEL JOAQUIM PONTES</v>
      </c>
      <c r="H248" t="str">
        <f>VLOOKUP(B248,[1]Sheet1!$B:$H,7,0)</f>
        <v>254</v>
      </c>
      <c r="I248" t="str">
        <f>VLOOKUP(B248,[1]Sheet1!$B:$J,9,0)</f>
        <v>LAGOA REDONDA</v>
      </c>
      <c r="J248" t="str">
        <f>VLOOKUP(B248,[1]Sheet1!$B:$K,10,0)</f>
        <v>FORTALEZA</v>
      </c>
      <c r="K248" t="str">
        <f>VLOOKUP(B248,[1]Sheet1!$B:$L,11,0)</f>
        <v>CE</v>
      </c>
      <c r="L248" t="str">
        <f>VLOOKUP(B248,[1]Sheet1!$B:$F,5,0)</f>
        <v>60831685</v>
      </c>
      <c r="M248" t="str">
        <f>VLOOKUP(B248,[1]Sheet1!$B:$M,12,0)</f>
        <v>-3.840829</v>
      </c>
      <c r="N248" t="str">
        <f>VLOOKUP(B248,[1]Sheet1!$B:$N,13,0)</f>
        <v>-38.4709426</v>
      </c>
      <c r="U248" t="str">
        <f>VLOOKUP(V248,[1]Sheet1!$B:$S,18,0)</f>
        <v>61572977353</v>
      </c>
      <c r="V248" t="str">
        <f>VLOOKUP(B248,[1]Sheet1!$B:$AI,34,0)</f>
        <v>FLAVIANO CRUZ DO NASCIMENTO</v>
      </c>
    </row>
    <row r="249" spans="1:22" x14ac:dyDescent="0.25">
      <c r="A249" s="1" t="str">
        <f>VLOOKUP(B249,[1]Sheet1!$B:$S,18,0)</f>
        <v>42941726810</v>
      </c>
      <c r="B249" t="s">
        <v>1337</v>
      </c>
      <c r="C249" t="str">
        <f>VLOOKUP(B249,[1]!Table1[[Nome]:[IdPerfilAcessoSistema]],4,0)</f>
        <v>promotor</v>
      </c>
      <c r="D249" t="str">
        <f>VLOOKUP(B249,[1]Sheet1!$B:$AG,32,0)</f>
        <v>Masculino</v>
      </c>
      <c r="E249" t="str">
        <f>VLOOKUP(B249,[1]Sheet1!$B:$O,14,0)</f>
        <v>959366565</v>
      </c>
      <c r="F249" t="str">
        <f>VLOOKUP(B249,[1]Sheet1!$B:$AH,33,0)</f>
        <v>Ativo</v>
      </c>
      <c r="G249" t="str">
        <f>VLOOKUP(B249,[1]Sheet1!$B:$G,6,0)</f>
        <v>RUA MDDF</v>
      </c>
      <c r="H249" t="str">
        <f>VLOOKUP(B249,[1]Sheet1!$B:$H,7,0)</f>
        <v>18</v>
      </c>
      <c r="I249" t="str">
        <f>VLOOKUP(B249,[1]Sheet1!$B:$J,9,0)</f>
        <v>SÍTIO DOS VIANAS</v>
      </c>
      <c r="J249" t="str">
        <f>VLOOKUP(B249,[1]Sheet1!$B:$K,10,0)</f>
        <v>SANTO ANDRÉ</v>
      </c>
      <c r="K249" t="str">
        <f>VLOOKUP(B249,[1]Sheet1!$B:$L,11,0)</f>
        <v>SP</v>
      </c>
      <c r="L249" t="str">
        <f>VLOOKUP(B249,[1]Sheet1!$B:$F,5,0)</f>
        <v>09171-731</v>
      </c>
      <c r="M249" t="str">
        <f>VLOOKUP(B249,[1]Sheet1!$B:$M,12,0)</f>
        <v>-23.7075083</v>
      </c>
      <c r="N249" t="str">
        <f>VLOOKUP(B249,[1]Sheet1!$B:$N,13,0)</f>
        <v>-46.5145967</v>
      </c>
      <c r="U249" t="str">
        <f>VLOOKUP(V249,[1]Sheet1!$B:$S,18,0)</f>
        <v>37967450833</v>
      </c>
      <c r="V249" t="str">
        <f>VLOOKUP(B249,[1]Sheet1!$B:$AI,34,0)</f>
        <v>RAFAEL CAMPOS PEREIRA</v>
      </c>
    </row>
    <row r="250" spans="1:22" x14ac:dyDescent="0.25">
      <c r="A250" s="1" t="str">
        <f>VLOOKUP(B250,[1]Sheet1!$B:$S,18,0)</f>
        <v>48045830840</v>
      </c>
      <c r="B250" t="s">
        <v>90</v>
      </c>
      <c r="C250" t="str">
        <f>VLOOKUP(B250,[1]!Table1[[Nome]:[IdPerfilAcessoSistema]],4,0)</f>
        <v>promotor</v>
      </c>
      <c r="D250" t="str">
        <f>VLOOKUP(B250,[1]Sheet1!$B:$AG,32,0)</f>
        <v>Masculino</v>
      </c>
      <c r="E250" t="str">
        <f>VLOOKUP(B250,[1]Sheet1!$B:$O,14,0)</f>
        <v/>
      </c>
      <c r="F250" t="str">
        <f>VLOOKUP(B250,[1]Sheet1!$B:$AH,33,0)</f>
        <v>Ativo</v>
      </c>
      <c r="G250" t="str">
        <f>VLOOKUP(B250,[1]Sheet1!$B:$G,6,0)</f>
        <v>AVENIDA HERBERT DE SOUZA</v>
      </c>
      <c r="H250" t="str">
        <f>VLOOKUP(B250,[1]Sheet1!$B:$H,7,0)</f>
        <v>194</v>
      </c>
      <c r="I250" t="str">
        <f>VLOOKUP(B250,[1]Sheet1!$B:$J,9,0)</f>
        <v>JARDIM SANTA CRUZ</v>
      </c>
      <c r="J250" t="str">
        <f>VLOOKUP(B250,[1]Sheet1!$B:$K,10,0)</f>
        <v>CAMPINAS</v>
      </c>
      <c r="K250" t="str">
        <f>VLOOKUP(B250,[1]Sheet1!$B:$L,11,0)</f>
        <v>SP</v>
      </c>
      <c r="L250" t="str">
        <f>VLOOKUP(B250,[1]Sheet1!$B:$F,5,0)</f>
        <v>13051-205</v>
      </c>
      <c r="M250" t="str">
        <f>VLOOKUP(B250,[1]Sheet1!$B:$M,12,0)</f>
        <v>-22.9668955</v>
      </c>
      <c r="N250" t="str">
        <f>VLOOKUP(B250,[1]Sheet1!$B:$N,13,0)</f>
        <v>-47.0897581</v>
      </c>
      <c r="U250" t="str">
        <f>VLOOKUP(V250,[1]Sheet1!$B:$S,18,0)</f>
        <v>32282617860</v>
      </c>
      <c r="V250" t="str">
        <f>VLOOKUP(B250,[1]Sheet1!$B:$AI,34,0)</f>
        <v>LEANDRO DOS SANTOS MARTINS</v>
      </c>
    </row>
    <row r="251" spans="1:22" x14ac:dyDescent="0.25">
      <c r="A251" s="1" t="str">
        <f>VLOOKUP(B251,[1]Sheet1!$B:$S,18,0)</f>
        <v>27144037862</v>
      </c>
      <c r="B251" t="s">
        <v>1061</v>
      </c>
      <c r="C251" t="str">
        <f>VLOOKUP(B251,[1]!Table1[[Nome]:[IdPerfilAcessoSistema]],4,0)</f>
        <v>promotorexpress</v>
      </c>
      <c r="D251" t="str">
        <f>VLOOKUP(B251,[1]Sheet1!$B:$AG,32,0)</f>
        <v>Masculino</v>
      </c>
      <c r="E251" t="str">
        <f>VLOOKUP(B251,[1]Sheet1!$B:$O,14,0)</f>
        <v>11959712937</v>
      </c>
      <c r="F251" t="str">
        <f>VLOOKUP(B251,[1]Sheet1!$B:$AH,33,0)</f>
        <v>Ativo</v>
      </c>
      <c r="G251" t="str">
        <f>VLOOKUP(B251,[1]Sheet1!$B:$G,6,0)</f>
        <v>TRAVESSA CÓRREGO INDEPENDÊNCIA</v>
      </c>
      <c r="H251" t="str">
        <f>VLOOKUP(B251,[1]Sheet1!$B:$H,7,0)</f>
        <v>33</v>
      </c>
      <c r="I251" t="str">
        <f>VLOOKUP(B251,[1]Sheet1!$B:$J,9,0)</f>
        <v>CONJUNTO PROMORAR RAPOSO TAVARES</v>
      </c>
      <c r="J251" t="str">
        <f>VLOOKUP(B251,[1]Sheet1!$B:$K,10,0)</f>
        <v>SÃO PAULO</v>
      </c>
      <c r="K251" t="str">
        <f>VLOOKUP(B251,[1]Sheet1!$B:$L,11,0)</f>
        <v>SP</v>
      </c>
      <c r="L251" t="str">
        <f>VLOOKUP(B251,[1]Sheet1!$B:$F,5,0)</f>
        <v>05574-470</v>
      </c>
      <c r="M251" t="str">
        <f>VLOOKUP(B251,[1]Sheet1!$B:$M,12,0)</f>
        <v>-23.5858868</v>
      </c>
      <c r="N251" t="str">
        <f>VLOOKUP(B251,[1]Sheet1!$B:$N,13,0)</f>
        <v>-46.8005024</v>
      </c>
      <c r="U251" t="str">
        <f>VLOOKUP(V251,[1]Sheet1!$B:$S,18,0)</f>
        <v>35845967856</v>
      </c>
      <c r="V251" t="str">
        <f>VLOOKUP(B251,[1]Sheet1!$B:$AI,34,0)</f>
        <v>MICHAEL RODRIGUES COSTA DE MEIRA</v>
      </c>
    </row>
    <row r="252" spans="1:22" x14ac:dyDescent="0.25">
      <c r="A252" s="1" t="str">
        <f>VLOOKUP(B252,[1]Sheet1!$B:$S,18,0)</f>
        <v>35555026897</v>
      </c>
      <c r="B252" t="s">
        <v>2913</v>
      </c>
      <c r="C252" t="str">
        <f>VLOOKUP(B252,[1]!Table1[[Nome]:[IdPerfilAcessoSistema]],4,0)</f>
        <v>promotor</v>
      </c>
      <c r="D252" t="str">
        <f>VLOOKUP(B252,[1]Sheet1!$B:$AG,32,0)</f>
        <v>Feminino</v>
      </c>
      <c r="E252" t="str">
        <f>VLOOKUP(B252,[1]Sheet1!$B:$O,14,0)</f>
        <v>16983446098</v>
      </c>
      <c r="F252" t="str">
        <f>VLOOKUP(B252,[1]Sheet1!$B:$AH,33,0)</f>
        <v>Ativo</v>
      </c>
      <c r="G252" t="str">
        <f>VLOOKUP(B252,[1]Sheet1!$B:$G,6,0)</f>
        <v>RUA FIORAVANTE DELICATO</v>
      </c>
      <c r="H252" t="str">
        <f>VLOOKUP(B252,[1]Sheet1!$B:$H,7,0)</f>
        <v>56</v>
      </c>
      <c r="I252" t="str">
        <f>VLOOKUP(B252,[1]Sheet1!$B:$J,9,0)</f>
        <v>RESIDENCIAL ASTOLPHO LUIZ DO PRADO</v>
      </c>
      <c r="J252" t="str">
        <f>VLOOKUP(B252,[1]Sheet1!$B:$K,10,0)</f>
        <v>SÃO CARLOS</v>
      </c>
      <c r="K252" t="str">
        <f>VLOOKUP(B252,[1]Sheet1!$B:$L,11,0)</f>
        <v>SP</v>
      </c>
      <c r="L252" t="str">
        <f>VLOOKUP(B252,[1]Sheet1!$B:$F,5,0)</f>
        <v>13568-811</v>
      </c>
      <c r="M252" t="str">
        <f>VLOOKUP(B252,[1]Sheet1!$B:$M,12,0)</f>
        <v>-21.9952311</v>
      </c>
      <c r="N252" t="str">
        <f>VLOOKUP(B252,[1]Sheet1!$B:$N,13,0)</f>
        <v>-47.8587493</v>
      </c>
      <c r="U252" t="str">
        <f>VLOOKUP(V252,[1]Sheet1!$B:$S,18,0)</f>
        <v>13429774837</v>
      </c>
      <c r="V252" t="str">
        <f>VLOOKUP(B252,[1]Sheet1!$B:$AI,34,0)</f>
        <v>LUCILENE SANCHES LASSO</v>
      </c>
    </row>
    <row r="253" spans="1:22" x14ac:dyDescent="0.25">
      <c r="A253" s="1" t="str">
        <f>VLOOKUP(B253,[1]Sheet1!$B:$S,18,0)</f>
        <v>47947257876</v>
      </c>
      <c r="B253" t="s">
        <v>356</v>
      </c>
      <c r="C253" t="str">
        <f>VLOOKUP(B253,[1]!Table1[[Nome]:[IdPerfilAcessoSistema]],4,0)</f>
        <v>promotor</v>
      </c>
      <c r="D253" t="str">
        <f>VLOOKUP(B253,[1]Sheet1!$B:$AG,32,0)</f>
        <v>Masculino</v>
      </c>
      <c r="E253" t="str">
        <f>VLOOKUP(B253,[1]Sheet1!$B:$O,14,0)</f>
        <v/>
      </c>
      <c r="F253" t="str">
        <f>VLOOKUP(B253,[1]Sheet1!$B:$AH,33,0)</f>
        <v>Ativo</v>
      </c>
      <c r="G253" t="str">
        <f>VLOOKUP(B253,[1]Sheet1!$B:$G,6,0)</f>
        <v>RUA CÁSPER LÍBERO</v>
      </c>
      <c r="H253" t="str">
        <f>VLOOKUP(B253,[1]Sheet1!$B:$H,7,0)</f>
        <v>48</v>
      </c>
      <c r="I253" t="str">
        <f>VLOOKUP(B253,[1]Sheet1!$B:$J,9,0)</f>
        <v>PAULICÉIA</v>
      </c>
      <c r="J253" t="str">
        <f>VLOOKUP(B253,[1]Sheet1!$B:$K,10,0)</f>
        <v>SÃO BERNARDO DO CAMPO</v>
      </c>
      <c r="K253" t="str">
        <f>VLOOKUP(B253,[1]Sheet1!$B:$L,11,0)</f>
        <v>SP</v>
      </c>
      <c r="L253" t="str">
        <f>VLOOKUP(B253,[1]Sheet1!$B:$F,5,0)</f>
        <v>09691200</v>
      </c>
      <c r="M253" t="str">
        <f>VLOOKUP(B253,[1]Sheet1!$B:$M,12,0)</f>
        <v>-23.672054</v>
      </c>
      <c r="N253" t="str">
        <f>VLOOKUP(B253,[1]Sheet1!$B:$N,13,0)</f>
        <v>-46.582966</v>
      </c>
      <c r="U253" t="str">
        <f>VLOOKUP(V253,[1]Sheet1!$B:$S,18,0)</f>
        <v>34490966806</v>
      </c>
      <c r="V253" t="str">
        <f>VLOOKUP(B253,[1]Sheet1!$B:$AI,34,0)</f>
        <v>FABIO SEVERIO DA SILVA</v>
      </c>
    </row>
    <row r="254" spans="1:22" x14ac:dyDescent="0.25">
      <c r="A254" s="1" t="str">
        <f>VLOOKUP(B254,[1]Sheet1!$B:$S,18,0)</f>
        <v>14238647785</v>
      </c>
      <c r="B254" t="s">
        <v>3793</v>
      </c>
      <c r="C254" t="str">
        <f>VLOOKUP(B254,[1]!Table1[[Nome]:[IdPerfilAcessoSistema]],4,0)</f>
        <v>promotorexpress</v>
      </c>
      <c r="D254" t="str">
        <f>VLOOKUP(B254,[1]Sheet1!$B:$AG,32,0)</f>
        <v>Masculino</v>
      </c>
      <c r="E254" t="str">
        <f>VLOOKUP(B254,[1]Sheet1!$B:$O,14,0)</f>
        <v>22988058916</v>
      </c>
      <c r="F254" t="str">
        <f>VLOOKUP(B254,[1]Sheet1!$B:$AH,33,0)</f>
        <v>Ativo</v>
      </c>
      <c r="G254" t="str">
        <f>VLOOKUP(B254,[1]Sheet1!$B:$G,6,0)</f>
        <v>RUA ROBERTO SILVEIRA</v>
      </c>
      <c r="H254" t="str">
        <f>VLOOKUP(B254,[1]Sheet1!$B:$H,7,0)</f>
        <v>171</v>
      </c>
      <c r="I254" t="str">
        <f>VLOOKUP(B254,[1]Sheet1!$B:$J,9,0)</f>
        <v>SÃO FRANCISCO</v>
      </c>
      <c r="J254" t="str">
        <f>VLOOKUP(B254,[1]Sheet1!$B:$K,10,0)</f>
        <v>CABO FRIO</v>
      </c>
      <c r="K254" t="str">
        <f>VLOOKUP(B254,[1]Sheet1!$B:$L,11,0)</f>
        <v>RJ</v>
      </c>
      <c r="L254" t="str">
        <f>VLOOKUP(B254,[1]Sheet1!$B:$F,5,0)</f>
        <v>28912065</v>
      </c>
      <c r="M254" t="str">
        <f>VLOOKUP(B254,[1]Sheet1!$B:$M,12,0)</f>
        <v/>
      </c>
      <c r="N254" t="str">
        <f>VLOOKUP(B254,[1]Sheet1!$B:$N,13,0)</f>
        <v/>
      </c>
      <c r="U254" t="str">
        <f>VLOOKUP(V254,[1]Sheet1!$B:$S,18,0)</f>
        <v>09703170773</v>
      </c>
      <c r="V254" t="str">
        <f>VLOOKUP(B254,[1]Sheet1!$B:$AI,34,0)</f>
        <v>LEONARDO DA SILVA MACIEL</v>
      </c>
    </row>
    <row r="255" spans="1:22" x14ac:dyDescent="0.25">
      <c r="A255" s="1" t="str">
        <f>VLOOKUP(B255,[1]Sheet1!$B:$S,18,0)</f>
        <v>05794769521</v>
      </c>
      <c r="B255" t="s">
        <v>6227</v>
      </c>
      <c r="C255" t="str">
        <f>VLOOKUP(B255,[1]!Table1[[Nome]:[IdPerfilAcessoSistema]],4,0)</f>
        <v>promotor</v>
      </c>
      <c r="D255" t="str">
        <f>VLOOKUP(B255,[1]Sheet1!$B:$AG,32,0)</f>
        <v>Masculino</v>
      </c>
      <c r="E255" t="str">
        <f>VLOOKUP(B255,[1]Sheet1!$B:$O,14,0)</f>
        <v>74988444005</v>
      </c>
      <c r="F255" t="str">
        <f>VLOOKUP(B255,[1]Sheet1!$B:$AH,33,0)</f>
        <v>Ativo</v>
      </c>
      <c r="G255" t="str">
        <f>VLOOKUP(B255,[1]Sheet1!$B:$G,6,0)</f>
        <v>RUA B</v>
      </c>
      <c r="H255" t="str">
        <f>VLOOKUP(B255,[1]Sheet1!$B:$H,7,0)</f>
        <v>CAM 11  19</v>
      </c>
      <c r="I255" t="str">
        <f>VLOOKUP(B255,[1]Sheet1!$B:$J,9,0)</f>
        <v>PIRANGA</v>
      </c>
      <c r="J255" t="str">
        <f>VLOOKUP(B255,[1]Sheet1!$B:$K,10,0)</f>
        <v>JUAZEIRO</v>
      </c>
      <c r="K255" t="str">
        <f>VLOOKUP(B255,[1]Sheet1!$B:$L,11,0)</f>
        <v>BA</v>
      </c>
      <c r="L255" t="str">
        <f>VLOOKUP(B255,[1]Sheet1!$B:$F,5,0)</f>
        <v>48900076</v>
      </c>
      <c r="M255" t="str">
        <f>VLOOKUP(B255,[1]Sheet1!$B:$M,12,0)</f>
        <v>-12.2799026</v>
      </c>
      <c r="N255" t="str">
        <f>VLOOKUP(B255,[1]Sheet1!$B:$N,13,0)</f>
        <v>-38.9728685</v>
      </c>
      <c r="U255" t="str">
        <f>VLOOKUP(V255,[1]Sheet1!$B:$S,18,0)</f>
        <v>06483513437</v>
      </c>
      <c r="V255" t="str">
        <f>VLOOKUP(B255,[1]Sheet1!$B:$AI,34,0)</f>
        <v>YURY GOMES DOS SANTOS</v>
      </c>
    </row>
    <row r="256" spans="1:22" x14ac:dyDescent="0.25">
      <c r="A256" s="1" t="str">
        <f>VLOOKUP(B256,[1]Sheet1!$B:$S,18,0)</f>
        <v>08302435422</v>
      </c>
      <c r="B256" t="s">
        <v>2460</v>
      </c>
      <c r="C256" t="str">
        <f>VLOOKUP(B256,[1]!Table1[[Nome]:[IdPerfilAcessoSistema]],4,0)</f>
        <v>promotor</v>
      </c>
      <c r="D256" t="str">
        <f>VLOOKUP(B256,[1]Sheet1!$B:$AG,32,0)</f>
        <v>Masculino</v>
      </c>
      <c r="E256" t="str">
        <f>VLOOKUP(B256,[1]Sheet1!$B:$O,14,0)</f>
        <v>84987342644</v>
      </c>
      <c r="F256" t="str">
        <f>VLOOKUP(B256,[1]Sheet1!$B:$AH,33,0)</f>
        <v>Ativo</v>
      </c>
      <c r="G256" t="str">
        <f>VLOOKUP(B256,[1]Sheet1!$B:$G,6,0)</f>
        <v>RUA FRANCISCO FERNANDES FRANÇA</v>
      </c>
      <c r="H256" t="str">
        <f>VLOOKUP(B256,[1]Sheet1!$B:$H,7,0)</f>
        <v>475</v>
      </c>
      <c r="I256" t="str">
        <f>VLOOKUP(B256,[1]Sheet1!$B:$J,9,0)</f>
        <v>ABOLIÇÃO</v>
      </c>
      <c r="J256" t="str">
        <f>VLOOKUP(B256,[1]Sheet1!$B:$K,10,0)</f>
        <v>MOSSORÓ</v>
      </c>
      <c r="K256" t="str">
        <f>VLOOKUP(B256,[1]Sheet1!$B:$L,11,0)</f>
        <v>RN</v>
      </c>
      <c r="L256" t="str">
        <f>VLOOKUP(B256,[1]Sheet1!$B:$F,5,0)</f>
        <v>59617345</v>
      </c>
      <c r="M256" t="str">
        <f>VLOOKUP(B256,[1]Sheet1!$B:$M,12,0)</f>
        <v>-5.1509162</v>
      </c>
      <c r="N256" t="str">
        <f>VLOOKUP(B256,[1]Sheet1!$B:$N,13,0)</f>
        <v>-37.3716597</v>
      </c>
      <c r="U256" t="str">
        <f>VLOOKUP(V256,[1]Sheet1!$B:$S,18,0)</f>
        <v>05395206400</v>
      </c>
      <c r="V256" t="str">
        <f>VLOOKUP(B256,[1]Sheet1!$B:$AI,34,0)</f>
        <v>IVANILTON CAVALCANTE DA SILVA</v>
      </c>
    </row>
    <row r="257" spans="1:22" x14ac:dyDescent="0.25">
      <c r="A257" s="1" t="str">
        <f>VLOOKUP(B257,[1]Sheet1!$B:$S,18,0)</f>
        <v>15158329885</v>
      </c>
      <c r="B257" t="s">
        <v>3077</v>
      </c>
      <c r="C257" t="str">
        <f>VLOOKUP(B257,[1]!Table1[[Nome]:[IdPerfilAcessoSistema]],4,0)</f>
        <v>promotor</v>
      </c>
      <c r="D257" t="str">
        <f>VLOOKUP(B257,[1]Sheet1!$B:$AG,32,0)</f>
        <v>Masculino</v>
      </c>
      <c r="E257" t="str">
        <f>VLOOKUP(B257,[1]Sheet1!$B:$O,14,0)</f>
        <v>1144523704</v>
      </c>
      <c r="F257" t="str">
        <f>VLOOKUP(B257,[1]Sheet1!$B:$AH,33,0)</f>
        <v>Ativo</v>
      </c>
      <c r="G257" t="str">
        <f>VLOOKUP(B257,[1]Sheet1!$B:$G,6,0)</f>
        <v>RUA SIRACUSA</v>
      </c>
      <c r="H257" t="str">
        <f>VLOOKUP(B257,[1]Sheet1!$B:$H,7,0)</f>
        <v>167</v>
      </c>
      <c r="I257" t="str">
        <f>VLOOKUP(B257,[1]Sheet1!$B:$J,9,0)</f>
        <v>VILA SUÍÇA</v>
      </c>
      <c r="J257" t="str">
        <f>VLOOKUP(B257,[1]Sheet1!$B:$K,10,0)</f>
        <v>SANTO ANDRÉ</v>
      </c>
      <c r="K257" t="str">
        <f>VLOOKUP(B257,[1]Sheet1!$B:$L,11,0)</f>
        <v>SP</v>
      </c>
      <c r="L257" t="str">
        <f>VLOOKUP(B257,[1]Sheet1!$B:$F,5,0)</f>
        <v>09131-370</v>
      </c>
      <c r="M257" t="str">
        <f>VLOOKUP(B257,[1]Sheet1!$B:$M,12,0)</f>
        <v>-23.6957164</v>
      </c>
      <c r="N257" t="str">
        <f>VLOOKUP(B257,[1]Sheet1!$B:$N,13,0)</f>
        <v>-46.498389</v>
      </c>
      <c r="U257" t="str">
        <f>VLOOKUP(V257,[1]Sheet1!$B:$S,18,0)</f>
        <v>37967450833</v>
      </c>
      <c r="V257" t="str">
        <f>VLOOKUP(B257,[1]Sheet1!$B:$AI,34,0)</f>
        <v>RAFAEL CAMPOS PEREIRA</v>
      </c>
    </row>
    <row r="258" spans="1:22" x14ac:dyDescent="0.25">
      <c r="A258" s="1" t="str">
        <f>VLOOKUP(B258,[1]Sheet1!$B:$S,18,0)</f>
        <v>36214565896</v>
      </c>
      <c r="B258" t="s">
        <v>3089</v>
      </c>
      <c r="C258" t="str">
        <f>VLOOKUP(B258,[1]!Table1[[Nome]:[IdPerfilAcessoSistema]],4,0)</f>
        <v>promotorexpress</v>
      </c>
      <c r="D258" t="str">
        <f>VLOOKUP(B258,[1]Sheet1!$B:$AG,32,0)</f>
        <v>Indefinido</v>
      </c>
      <c r="E258" t="str">
        <f>VLOOKUP(B258,[1]Sheet1!$B:$O,14,0)</f>
        <v>11983604665</v>
      </c>
      <c r="F258" t="str">
        <f>VLOOKUP(B258,[1]Sheet1!$B:$AH,33,0)</f>
        <v>Ativo</v>
      </c>
      <c r="G258" t="str">
        <f>VLOOKUP(B258,[1]Sheet1!$B:$G,6,0)</f>
        <v>RUA DOS DOMINICANOS</v>
      </c>
      <c r="H258" t="str">
        <f>VLOOKUP(B258,[1]Sheet1!$B:$H,7,0)</f>
        <v>16b</v>
      </c>
      <c r="I258" t="str">
        <f>VLOOKUP(B258,[1]Sheet1!$B:$J,9,0)</f>
        <v>JARDIM SANTO ANDRÉ</v>
      </c>
      <c r="J258" t="str">
        <f>VLOOKUP(B258,[1]Sheet1!$B:$K,10,0)</f>
        <v>SANTO ANDRÉ</v>
      </c>
      <c r="K258" t="str">
        <f>VLOOKUP(B258,[1]Sheet1!$B:$L,11,0)</f>
        <v>SP</v>
      </c>
      <c r="L258" t="str">
        <f>VLOOKUP(B258,[1]Sheet1!$B:$F,5,0)</f>
        <v>09132150</v>
      </c>
      <c r="M258" t="str">
        <f>VLOOKUP(B258,[1]Sheet1!$B:$M,12,0)</f>
        <v>-23.7020215</v>
      </c>
      <c r="N258" t="str">
        <f>VLOOKUP(B258,[1]Sheet1!$B:$N,13,0)</f>
        <v>-46.4984966</v>
      </c>
      <c r="U258" t="str">
        <f>VLOOKUP(V258,[1]Sheet1!$B:$S,18,0)</f>
        <v>37967450833</v>
      </c>
      <c r="V258" t="str">
        <f>VLOOKUP(B258,[1]Sheet1!$B:$AI,34,0)</f>
        <v>RAFAEL CAMPOS PEREIRA</v>
      </c>
    </row>
    <row r="259" spans="1:22" x14ac:dyDescent="0.25">
      <c r="A259" s="1" t="str">
        <f>VLOOKUP(B259,[1]Sheet1!$B:$S,18,0)</f>
        <v>41060872862</v>
      </c>
      <c r="B259" t="s">
        <v>3685</v>
      </c>
      <c r="C259" t="str">
        <f>VLOOKUP(B259,[1]!Table1[[Nome]:[IdPerfilAcessoSistema]],4,0)</f>
        <v>promotorexpress</v>
      </c>
      <c r="D259" t="str">
        <f>VLOOKUP(B259,[1]Sheet1!$B:$AG,32,0)</f>
        <v>Masculino</v>
      </c>
      <c r="E259" t="str">
        <f>VLOOKUP(B259,[1]Sheet1!$B:$O,14,0)</f>
        <v>11947363565</v>
      </c>
      <c r="F259" t="str">
        <f>VLOOKUP(B259,[1]Sheet1!$B:$AH,33,0)</f>
        <v>Ativo</v>
      </c>
      <c r="G259" t="str">
        <f>VLOOKUP(B259,[1]Sheet1!$B:$G,6,0)</f>
        <v>TRAVESSA DOS CARAIBEBES</v>
      </c>
      <c r="H259" t="str">
        <f>VLOOKUP(B259,[1]Sheet1!$B:$H,7,0)</f>
        <v>36</v>
      </c>
      <c r="I259" t="str">
        <f>VLOOKUP(B259,[1]Sheet1!$B:$J,9,0)</f>
        <v>JARDIM RODOLFO PIRANI</v>
      </c>
      <c r="J259" t="str">
        <f>VLOOKUP(B259,[1]Sheet1!$B:$K,10,0)</f>
        <v>SÃO PAULO</v>
      </c>
      <c r="K259" t="str">
        <f>VLOOKUP(B259,[1]Sheet1!$B:$L,11,0)</f>
        <v>SP</v>
      </c>
      <c r="L259" t="str">
        <f>VLOOKUP(B259,[1]Sheet1!$B:$F,5,0)</f>
        <v>08311-400</v>
      </c>
      <c r="M259" t="str">
        <f>VLOOKUP(B259,[1]Sheet1!$B:$M,12,0)</f>
        <v>-23.6318053</v>
      </c>
      <c r="N259" t="str">
        <f>VLOOKUP(B259,[1]Sheet1!$B:$N,13,0)</f>
        <v>-46.4586692</v>
      </c>
      <c r="U259" t="str">
        <f>VLOOKUP(V259,[1]Sheet1!$B:$S,18,0)</f>
        <v>39290628871</v>
      </c>
      <c r="V259" t="str">
        <f>VLOOKUP(B259,[1]Sheet1!$B:$AI,34,0)</f>
        <v>JONATAS ANTUNES CARVALHO</v>
      </c>
    </row>
    <row r="260" spans="1:22" x14ac:dyDescent="0.25">
      <c r="A260" s="1" t="str">
        <f>VLOOKUP(B260,[1]Sheet1!$B:$S,18,0)</f>
        <v>30141719800</v>
      </c>
      <c r="B260" t="s">
        <v>304</v>
      </c>
      <c r="C260" t="str">
        <f>VLOOKUP(B260,[1]!Table1[[Nome]:[IdPerfilAcessoSistema]],4,0)</f>
        <v>promotorexpress</v>
      </c>
      <c r="D260" t="str">
        <f>VLOOKUP(B260,[1]Sheet1!$B:$AG,32,0)</f>
        <v>Masculino</v>
      </c>
      <c r="E260" t="str">
        <f>VLOOKUP(B260,[1]Sheet1!$B:$O,14,0)</f>
        <v>11975296317</v>
      </c>
      <c r="F260" t="str">
        <f>VLOOKUP(B260,[1]Sheet1!$B:$AH,33,0)</f>
        <v>Ativo</v>
      </c>
      <c r="G260" t="str">
        <f>VLOOKUP(B260,[1]Sheet1!$B:$G,6,0)</f>
        <v>RUA MIRANDÓPOLIS</v>
      </c>
      <c r="H260" t="str">
        <f>VLOOKUP(B260,[1]Sheet1!$B:$H,7,0)</f>
        <v>180</v>
      </c>
      <c r="I260" t="str">
        <f>VLOOKUP(B260,[1]Sheet1!$B:$J,9,0)</f>
        <v>PARQUE RECANTO MÔNICA</v>
      </c>
      <c r="J260" t="str">
        <f>VLOOKUP(B260,[1]Sheet1!$B:$K,10,0)</f>
        <v>ITAQUAQUECETUBA</v>
      </c>
      <c r="K260" t="str">
        <f>VLOOKUP(B260,[1]Sheet1!$B:$L,11,0)</f>
        <v>SP</v>
      </c>
      <c r="L260" t="str">
        <f>VLOOKUP(B260,[1]Sheet1!$B:$F,5,0)</f>
        <v>08592-000</v>
      </c>
      <c r="M260" t="str">
        <f>VLOOKUP(B260,[1]Sheet1!$B:$M,12,0)</f>
        <v>-23.4744323</v>
      </c>
      <c r="N260" t="str">
        <f>VLOOKUP(B260,[1]Sheet1!$B:$N,13,0)</f>
        <v>-46.2899605</v>
      </c>
      <c r="U260" t="str">
        <f>VLOOKUP(V260,[1]Sheet1!$B:$S,18,0)</f>
        <v>28607683861</v>
      </c>
      <c r="V260" t="str">
        <f>VLOOKUP(B260,[1]Sheet1!$B:$AI,34,0)</f>
        <v>CARLOS ANDRE BEZERRA MONTEIRO</v>
      </c>
    </row>
    <row r="261" spans="1:22" x14ac:dyDescent="0.25">
      <c r="A261" s="1" t="str">
        <f>VLOOKUP(B261,[1]Sheet1!$B:$S,18,0)</f>
        <v>00969671458</v>
      </c>
      <c r="B261" t="s">
        <v>2401</v>
      </c>
      <c r="C261" t="str">
        <f>VLOOKUP(B261,[1]!Table1[[Nome]:[IdPerfilAcessoSistema]],4,0)</f>
        <v>promotor</v>
      </c>
      <c r="D261" t="str">
        <f>VLOOKUP(B261,[1]Sheet1!$B:$AG,32,0)</f>
        <v>Masculino</v>
      </c>
      <c r="E261" t="str">
        <f>VLOOKUP(B261,[1]Sheet1!$B:$O,14,0)</f>
        <v>83999805608</v>
      </c>
      <c r="F261" t="str">
        <f>VLOOKUP(B261,[1]Sheet1!$B:$AH,33,0)</f>
        <v>Ativo</v>
      </c>
      <c r="G261" t="str">
        <f>VLOOKUP(B261,[1]Sheet1!$B:$G,6,0)</f>
        <v>RUA ESTUDANTE MARIA IZANILDA MACHADO DE ARAÚJO</v>
      </c>
      <c r="H261" t="str">
        <f>VLOOKUP(B261,[1]Sheet1!$B:$H,7,0)</f>
        <v>41</v>
      </c>
      <c r="I261" t="str">
        <f>VLOOKUP(B261,[1]Sheet1!$B:$J,9,0)</f>
        <v>FUNCIONÁRIOS</v>
      </c>
      <c r="J261" t="str">
        <f>VLOOKUP(B261,[1]Sheet1!$B:$K,10,0)</f>
        <v>JOÃO PESSOA</v>
      </c>
      <c r="K261" t="str">
        <f>VLOOKUP(B261,[1]Sheet1!$B:$L,11,0)</f>
        <v>PB</v>
      </c>
      <c r="L261" t="str">
        <f>VLOOKUP(B261,[1]Sheet1!$B:$F,5,0)</f>
        <v>58078390</v>
      </c>
      <c r="M261" t="str">
        <f>VLOOKUP(B261,[1]Sheet1!$B:$M,12,0)</f>
        <v>-7.183228999999999</v>
      </c>
      <c r="N261" t="str">
        <f>VLOOKUP(B261,[1]Sheet1!$B:$N,13,0)</f>
        <v>-34.880646</v>
      </c>
      <c r="U261" t="e">
        <f>VLOOKUP(V261,[1]Sheet1!$B:$S,18,0)</f>
        <v>#N/A</v>
      </c>
      <c r="V261" t="str">
        <f>VLOOKUP(B261,[1]Sheet1!$B:$AI,34,0)</f>
        <v>HEIDER ISBELO DE SOUZA</v>
      </c>
    </row>
    <row r="262" spans="1:22" x14ac:dyDescent="0.25">
      <c r="A262" s="1" t="str">
        <f>VLOOKUP(B262,[1]Sheet1!$B:$S,18,0)</f>
        <v>71220329495</v>
      </c>
      <c r="B262" t="s">
        <v>5690</v>
      </c>
      <c r="C262" t="str">
        <f>VLOOKUP(B262,[1]!Table1[[Nome]:[IdPerfilAcessoSistema]],4,0)</f>
        <v>promotor</v>
      </c>
      <c r="D262" t="str">
        <f>VLOOKUP(B262,[1]Sheet1!$B:$AG,32,0)</f>
        <v>Masculino</v>
      </c>
      <c r="E262" t="str">
        <f>VLOOKUP(B262,[1]Sheet1!$B:$O,14,0)</f>
        <v>83987651620</v>
      </c>
      <c r="F262" t="str">
        <f>VLOOKUP(B262,[1]Sheet1!$B:$AH,33,0)</f>
        <v>Ativo</v>
      </c>
      <c r="G262" t="str">
        <f>VLOOKUP(B262,[1]Sheet1!$B:$G,6,0)</f>
        <v>RUA ESTUDANTE MARIA IZANILDA MACHADO DE ARAÚJO</v>
      </c>
      <c r="H262" t="str">
        <f>VLOOKUP(B262,[1]Sheet1!$B:$H,7,0)</f>
        <v>41</v>
      </c>
      <c r="I262" t="str">
        <f>VLOOKUP(B262,[1]Sheet1!$B:$J,9,0)</f>
        <v>FUNCIONÁRIOS</v>
      </c>
      <c r="J262" t="str">
        <f>VLOOKUP(B262,[1]Sheet1!$B:$K,10,0)</f>
        <v>JOÃO PESSOA</v>
      </c>
      <c r="K262" t="str">
        <f>VLOOKUP(B262,[1]Sheet1!$B:$L,11,0)</f>
        <v>PB</v>
      </c>
      <c r="L262" t="str">
        <f>VLOOKUP(B262,[1]Sheet1!$B:$F,5,0)</f>
        <v>58078390</v>
      </c>
      <c r="M262" t="str">
        <f>VLOOKUP(B262,[1]Sheet1!$B:$M,12,0)</f>
        <v>-7.183228999999999</v>
      </c>
      <c r="N262" t="str">
        <f>VLOOKUP(B262,[1]Sheet1!$B:$N,13,0)</f>
        <v>-34.880646</v>
      </c>
      <c r="U262" t="str">
        <f>VLOOKUP(V262,[1]Sheet1!$B:$S,18,0)</f>
        <v>05206514489</v>
      </c>
      <c r="V262" t="str">
        <f>VLOOKUP(B262,[1]Sheet1!$B:$AI,34,0)</f>
        <v>HEIDER ISBELO DE SOUSA</v>
      </c>
    </row>
    <row r="263" spans="1:22" x14ac:dyDescent="0.25">
      <c r="A263" s="1" t="str">
        <f>VLOOKUP(B263,[1]Sheet1!$B:$S,18,0)</f>
        <v>39290710888</v>
      </c>
      <c r="B263" t="s">
        <v>334</v>
      </c>
      <c r="C263" t="str">
        <f>VLOOKUP(B263,[1]!Table1[[Nome]:[IdPerfilAcessoSistema]],4,0)</f>
        <v>promotorexpress</v>
      </c>
      <c r="D263" t="str">
        <f>VLOOKUP(B263,[1]Sheet1!$B:$AG,32,0)</f>
        <v>Masculino</v>
      </c>
      <c r="E263" t="str">
        <f>VLOOKUP(B263,[1]Sheet1!$B:$O,14,0)</f>
        <v/>
      </c>
      <c r="F263" t="str">
        <f>VLOOKUP(B263,[1]Sheet1!$B:$AH,33,0)</f>
        <v>Ativo</v>
      </c>
      <c r="G263" t="str">
        <f>VLOOKUP(B263,[1]Sheet1!$B:$G,6,0)</f>
        <v>AVENIDA OURO PRETO</v>
      </c>
      <c r="H263" t="str">
        <f>VLOOKUP(B263,[1]Sheet1!$B:$H,7,0)</f>
        <v>1932</v>
      </c>
      <c r="I263" t="str">
        <f>VLOOKUP(B263,[1]Sheet1!$B:$J,9,0)</f>
        <v>JARDIM ALEGRIA</v>
      </c>
      <c r="J263" t="str">
        <f>VLOOKUP(B263,[1]Sheet1!$B:$K,10,0)</f>
        <v>FRANCISCO MORATO</v>
      </c>
      <c r="K263" t="str">
        <f>VLOOKUP(B263,[1]Sheet1!$B:$L,11,0)</f>
        <v>SP</v>
      </c>
      <c r="L263" t="str">
        <f>VLOOKUP(B263,[1]Sheet1!$B:$F,5,0)</f>
        <v>07985300</v>
      </c>
      <c r="M263" t="str">
        <f>VLOOKUP(B263,[1]Sheet1!$B:$M,12,0)</f>
        <v>-23.2876911</v>
      </c>
      <c r="N263" t="str">
        <f>VLOOKUP(B263,[1]Sheet1!$B:$N,13,0)</f>
        <v>-46.7120837</v>
      </c>
      <c r="U263" t="str">
        <f>VLOOKUP(V263,[1]Sheet1!$B:$S,18,0)</f>
        <v>28607683861</v>
      </c>
      <c r="V263" t="str">
        <f>VLOOKUP(B263,[1]Sheet1!$B:$AI,34,0)</f>
        <v>CARLOS ANDRE BEZERRA MONTEIRO</v>
      </c>
    </row>
    <row r="264" spans="1:22" x14ac:dyDescent="0.25">
      <c r="A264" s="1" t="str">
        <f>VLOOKUP(B264,[1]Sheet1!$B:$S,18,0)</f>
        <v>08660705912</v>
      </c>
      <c r="B264" t="s">
        <v>5569</v>
      </c>
      <c r="C264" t="str">
        <f>VLOOKUP(B264,[1]!Table1[[Nome]:[IdPerfilAcessoSistema]],4,0)</f>
        <v>Intermitente</v>
      </c>
      <c r="D264" t="str">
        <f>VLOOKUP(B264,[1]Sheet1!$B:$AG,32,0)</f>
        <v>Indefinido</v>
      </c>
      <c r="E264" t="str">
        <f>VLOOKUP(B264,[1]Sheet1!$B:$O,14,0)</f>
        <v/>
      </c>
      <c r="F264" t="str">
        <f>VLOOKUP(B264,[1]Sheet1!$B:$AH,33,0)</f>
        <v>Ativo</v>
      </c>
      <c r="G264" t="str">
        <f>VLOOKUP(B264,[1]Sheet1!$B:$G,6,0)</f>
        <v/>
      </c>
      <c r="H264" t="str">
        <f>VLOOKUP(B264,[1]Sheet1!$B:$H,7,0)</f>
        <v/>
      </c>
      <c r="I264" t="str">
        <f>VLOOKUP(B264,[1]Sheet1!$B:$J,9,0)</f>
        <v/>
      </c>
      <c r="J264" t="str">
        <f>VLOOKUP(B264,[1]Sheet1!$B:$K,10,0)</f>
        <v/>
      </c>
      <c r="K264" t="str">
        <f>VLOOKUP(B264,[1]Sheet1!$B:$L,11,0)</f>
        <v/>
      </c>
      <c r="L264" t="str">
        <f>VLOOKUP(B264,[1]Sheet1!$B:$F,5,0)</f>
        <v/>
      </c>
      <c r="M264" t="str">
        <f>VLOOKUP(B264,[1]Sheet1!$B:$M,12,0)</f>
        <v/>
      </c>
      <c r="N264" t="str">
        <f>VLOOKUP(B264,[1]Sheet1!$B:$N,13,0)</f>
        <v/>
      </c>
      <c r="U264" t="str">
        <f>VLOOKUP(V264,[1]Sheet1!$B:$S,18,0)</f>
        <v>03455070965</v>
      </c>
      <c r="V264" t="str">
        <f>VLOOKUP(B264,[1]Sheet1!$B:$AI,34,0)</f>
        <v>ELIANE CRISTINA GRACIOLI DE JESUS</v>
      </c>
    </row>
    <row r="265" spans="1:22" x14ac:dyDescent="0.25">
      <c r="A265" s="1" t="str">
        <f>VLOOKUP(B265,[1]Sheet1!$B:$S,18,0)</f>
        <v>06265523112</v>
      </c>
      <c r="B265" t="s">
        <v>2786</v>
      </c>
      <c r="C265" t="str">
        <f>VLOOKUP(B265,[1]!Table1[[Nome]:[IdPerfilAcessoSistema]],4,0)</f>
        <v>promotor</v>
      </c>
      <c r="D265" t="str">
        <f>VLOOKUP(B265,[1]Sheet1!$B:$AG,32,0)</f>
        <v>Feminino</v>
      </c>
      <c r="E265" t="str">
        <f>VLOOKUP(B265,[1]Sheet1!$B:$O,14,0)</f>
        <v>6699741604</v>
      </c>
      <c r="F265" t="str">
        <f>VLOOKUP(B265,[1]Sheet1!$B:$AH,33,0)</f>
        <v>Ativo</v>
      </c>
      <c r="G265" t="str">
        <f>VLOOKUP(B265,[1]Sheet1!$B:$G,6,0)</f>
        <v>RUA OTAVIO PEREIRA LIMA</v>
      </c>
      <c r="H265" t="str">
        <f>VLOOKUP(B265,[1]Sheet1!$B:$H,7,0)</f>
        <v>14</v>
      </c>
      <c r="I265" t="str">
        <f>VLOOKUP(B265,[1]Sheet1!$B:$J,9,0)</f>
        <v>BOA ESPERANÇA</v>
      </c>
      <c r="J265" t="str">
        <f>VLOOKUP(B265,[1]Sheet1!$B:$K,10,0)</f>
        <v>SINOP</v>
      </c>
      <c r="K265" t="str">
        <f>VLOOKUP(B265,[1]Sheet1!$B:$L,11,0)</f>
        <v>MT</v>
      </c>
      <c r="L265" t="str">
        <f>VLOOKUP(B265,[1]Sheet1!$B:$F,5,0)</f>
        <v>78563845</v>
      </c>
      <c r="M265" t="str">
        <f>VLOOKUP(B265,[1]Sheet1!$B:$M,12,0)</f>
        <v>-23.6853864</v>
      </c>
      <c r="N265" t="str">
        <f>VLOOKUP(B265,[1]Sheet1!$B:$N,13,0)</f>
        <v>-46.4625426</v>
      </c>
      <c r="U265" t="str">
        <f>VLOOKUP(V265,[1]Sheet1!$B:$S,18,0)</f>
        <v>04483709135</v>
      </c>
      <c r="V265" t="str">
        <f>VLOOKUP(B265,[1]Sheet1!$B:$AI,34,0)</f>
        <v>JULIO CESAR SILVA</v>
      </c>
    </row>
    <row r="266" spans="1:22" x14ac:dyDescent="0.25">
      <c r="A266" s="1" t="str">
        <f>VLOOKUP(B266,[1]Sheet1!$B:$S,18,0)</f>
        <v>26156097856</v>
      </c>
      <c r="B266" t="s">
        <v>1792</v>
      </c>
      <c r="C266" t="str">
        <f>VLOOKUP(B266,[1]!Table1[[Nome]:[IdPerfilAcessoSistema]],4,0)</f>
        <v>promotor</v>
      </c>
      <c r="D266" t="str">
        <f>VLOOKUP(B266,[1]Sheet1!$B:$AG,32,0)</f>
        <v>Feminino</v>
      </c>
      <c r="E266" t="str">
        <f>VLOOKUP(B266,[1]Sheet1!$B:$O,14,0)</f>
        <v>15996027174</v>
      </c>
      <c r="F266" t="str">
        <f>VLOOKUP(B266,[1]Sheet1!$B:$AH,33,0)</f>
        <v>Ativo</v>
      </c>
      <c r="G266" t="str">
        <f>VLOOKUP(B266,[1]Sheet1!$B:$G,6,0)</f>
        <v>RUA FRANCISCO MANTEGAZZA</v>
      </c>
      <c r="H266" t="str">
        <f>VLOOKUP(B266,[1]Sheet1!$B:$H,7,0)</f>
        <v>141</v>
      </c>
      <c r="I266" t="str">
        <f>VLOOKUP(B266,[1]Sheet1!$B:$J,9,0)</f>
        <v>RESIDENCIAL SÃO CONRADO</v>
      </c>
      <c r="J266" t="str">
        <f>VLOOKUP(B266,[1]Sheet1!$B:$K,10,0)</f>
        <v>TATUÍ</v>
      </c>
      <c r="K266" t="str">
        <f>VLOOKUP(B266,[1]Sheet1!$B:$L,11,0)</f>
        <v>SP</v>
      </c>
      <c r="L266" t="str">
        <f>VLOOKUP(B266,[1]Sheet1!$B:$F,5,0)</f>
        <v>18272445</v>
      </c>
      <c r="M266" t="str">
        <f>VLOOKUP(B266,[1]Sheet1!$B:$M,12,0)</f>
        <v>-23.3579423</v>
      </c>
      <c r="N266" t="str">
        <f>VLOOKUP(B266,[1]Sheet1!$B:$N,13,0)</f>
        <v>-47.8290865</v>
      </c>
      <c r="U266" t="str">
        <f>VLOOKUP(V266,[1]Sheet1!$B:$S,18,0)</f>
        <v>29437645825</v>
      </c>
      <c r="V266" t="str">
        <f>VLOOKUP(B266,[1]Sheet1!$B:$AI,34,0)</f>
        <v>SANDRA GOULART SILVA</v>
      </c>
    </row>
    <row r="267" spans="1:22" x14ac:dyDescent="0.25">
      <c r="A267" s="1" t="str">
        <f>VLOOKUP(B267,[1]Sheet1!$B:$S,18,0)</f>
        <v>42909793869</v>
      </c>
      <c r="B267" t="s">
        <v>3026</v>
      </c>
      <c r="C267" t="str">
        <f>VLOOKUP(B267,[1]!Table1[[Nome]:[IdPerfilAcessoSistema]],4,0)</f>
        <v>promotor548</v>
      </c>
      <c r="D267" t="str">
        <f>VLOOKUP(B267,[1]Sheet1!$B:$AG,32,0)</f>
        <v>Masculino</v>
      </c>
      <c r="E267" t="str">
        <f>VLOOKUP(B267,[1]Sheet1!$B:$O,14,0)</f>
        <v>13997121014</v>
      </c>
      <c r="F267" t="str">
        <f>VLOOKUP(B267,[1]Sheet1!$B:$AH,33,0)</f>
        <v>Ativo</v>
      </c>
      <c r="G267" t="str">
        <f>VLOOKUP(B267,[1]Sheet1!$B:$G,6,0)</f>
        <v>RUA DOS GERÂNIOS</v>
      </c>
      <c r="H267" t="str">
        <f>VLOOKUP(B267,[1]Sheet1!$B:$H,7,0)</f>
        <v>105</v>
      </c>
      <c r="I267" t="str">
        <f>VLOOKUP(B267,[1]Sheet1!$B:$J,9,0)</f>
        <v>JARDIM PRIMAVERA</v>
      </c>
      <c r="J267" t="str">
        <f>VLOOKUP(B267,[1]Sheet1!$B:$K,10,0)</f>
        <v>GUARUJÁ</v>
      </c>
      <c r="K267" t="str">
        <f>VLOOKUP(B267,[1]Sheet1!$B:$L,11,0)</f>
        <v>SP</v>
      </c>
      <c r="L267" t="str">
        <f>VLOOKUP(B267,[1]Sheet1!$B:$F,5,0)</f>
        <v>11432-330</v>
      </c>
      <c r="M267" t="str">
        <f>VLOOKUP(B267,[1]Sheet1!$B:$M,12,0)</f>
        <v>-23.9920062</v>
      </c>
      <c r="N267" t="str">
        <f>VLOOKUP(B267,[1]Sheet1!$B:$N,13,0)</f>
        <v>-46.2698508</v>
      </c>
      <c r="U267" t="str">
        <f>VLOOKUP(V267,[1]Sheet1!$B:$S,18,0)</f>
        <v>31987129806</v>
      </c>
      <c r="V267" t="str">
        <f>VLOOKUP(B267,[1]Sheet1!$B:$AI,34,0)</f>
        <v>RAFAEL AUGUSTO CARRARA</v>
      </c>
    </row>
    <row r="268" spans="1:22" x14ac:dyDescent="0.25">
      <c r="A268" s="1" t="str">
        <f>VLOOKUP(B268,[1]Sheet1!$B:$S,18,0)</f>
        <v>87502070249</v>
      </c>
      <c r="B268" t="s">
        <v>1994</v>
      </c>
      <c r="C268" t="str">
        <f>VLOOKUP(B268,[1]!Table1[[Nome]:[IdPerfilAcessoSistema]],4,0)</f>
        <v>promotor</v>
      </c>
      <c r="D268" t="str">
        <f>VLOOKUP(B268,[1]Sheet1!$B:$AG,32,0)</f>
        <v>Masculino</v>
      </c>
      <c r="E268" t="str">
        <f>VLOOKUP(B268,[1]Sheet1!$B:$O,14,0)</f>
        <v>91984396163</v>
      </c>
      <c r="F268" t="str">
        <f>VLOOKUP(B268,[1]Sheet1!$B:$AH,33,0)</f>
        <v>Ativo</v>
      </c>
      <c r="G268" t="str">
        <f>VLOOKUP(B268,[1]Sheet1!$B:$G,6,0)</f>
        <v>QUADRA ZERO</v>
      </c>
      <c r="H268" t="str">
        <f>VLOOKUP(B268,[1]Sheet1!$B:$H,7,0)</f>
        <v>47</v>
      </c>
      <c r="I268" t="str">
        <f>VLOOKUP(B268,[1]Sheet1!$B:$J,9,0)</f>
        <v>AURÁ</v>
      </c>
      <c r="J268" t="str">
        <f>VLOOKUP(B268,[1]Sheet1!$B:$K,10,0)</f>
        <v>ANANINDEUA</v>
      </c>
      <c r="K268" t="str">
        <f>VLOOKUP(B268,[1]Sheet1!$B:$L,11,0)</f>
        <v>PA</v>
      </c>
      <c r="L268" t="str">
        <f>VLOOKUP(B268,[1]Sheet1!$B:$F,5,0)</f>
        <v>67033850</v>
      </c>
      <c r="M268" t="str">
        <f>VLOOKUP(B268,[1]Sheet1!$B:$M,12,0)</f>
        <v>-27.149378</v>
      </c>
      <c r="N268" t="str">
        <f>VLOOKUP(B268,[1]Sheet1!$B:$N,13,0)</f>
        <v>-48.48443899999999</v>
      </c>
      <c r="U268" t="str">
        <f>VLOOKUP(V268,[1]Sheet1!$B:$S,18,0)</f>
        <v>94351031204</v>
      </c>
      <c r="V268" t="str">
        <f>VLOOKUP(B268,[1]Sheet1!$B:$AI,34,0)</f>
        <v>CLAUDIO NEY PINHEIRO MACEDO</v>
      </c>
    </row>
    <row r="269" spans="1:22" x14ac:dyDescent="0.25">
      <c r="A269" s="1" t="str">
        <f>VLOOKUP(B269,[1]Sheet1!$B:$S,18,0)</f>
        <v>35199405829</v>
      </c>
      <c r="B269" t="s">
        <v>1377</v>
      </c>
      <c r="C269" t="str">
        <f>VLOOKUP(B269,[1]!Table1[[Nome]:[IdPerfilAcessoSistema]],4,0)</f>
        <v>promotorexpress</v>
      </c>
      <c r="D269" t="str">
        <f>VLOOKUP(B269,[1]Sheet1!$B:$AG,32,0)</f>
        <v>Masculino</v>
      </c>
      <c r="E269" t="str">
        <f>VLOOKUP(B269,[1]Sheet1!$B:$O,14,0)</f>
        <v>11975756948</v>
      </c>
      <c r="F269" t="str">
        <f>VLOOKUP(B269,[1]Sheet1!$B:$AH,33,0)</f>
        <v>Ativo</v>
      </c>
      <c r="G269" t="str">
        <f>VLOOKUP(B269,[1]Sheet1!$B:$G,6,0)</f>
        <v>RUA IRINEU PEDROSO DE MORAES</v>
      </c>
      <c r="H269" t="str">
        <f>VLOOKUP(B269,[1]Sheet1!$B:$H,7,0)</f>
        <v>551</v>
      </c>
      <c r="I269" t="str">
        <f>VLOOKUP(B269,[1]Sheet1!$B:$J,9,0)</f>
        <v>VILA BRASILEIRA</v>
      </c>
      <c r="J269" t="str">
        <f>VLOOKUP(B269,[1]Sheet1!$B:$K,10,0)</f>
        <v>MOGI DAS CRUZES</v>
      </c>
      <c r="K269" t="str">
        <f>VLOOKUP(B269,[1]Sheet1!$B:$L,11,0)</f>
        <v>SP</v>
      </c>
      <c r="L269" t="str">
        <f>VLOOKUP(B269,[1]Sheet1!$B:$F,5,0)</f>
        <v>08738280</v>
      </c>
      <c r="M269" t="str">
        <f>VLOOKUP(B269,[1]Sheet1!$B:$M,12,0)</f>
        <v>-23.5544294</v>
      </c>
      <c r="N269" t="str">
        <f>VLOOKUP(B269,[1]Sheet1!$B:$N,13,0)</f>
        <v>-46.2021718</v>
      </c>
      <c r="U269" t="str">
        <f>VLOOKUP(V269,[1]Sheet1!$B:$S,18,0)</f>
        <v>39665247832</v>
      </c>
      <c r="V269" t="str">
        <f>VLOOKUP(B269,[1]Sheet1!$B:$AI,34,0)</f>
        <v>RODRIGO SOUZA DA SILVA</v>
      </c>
    </row>
    <row r="270" spans="1:22" x14ac:dyDescent="0.25">
      <c r="A270" s="1" t="str">
        <f>VLOOKUP(B270,[1]Sheet1!$B:$S,18,0)</f>
        <v>32195216816</v>
      </c>
      <c r="B270" t="s">
        <v>454</v>
      </c>
      <c r="C270" t="str">
        <f>VLOOKUP(B270,[1]!Table1[[Nome]:[IdPerfilAcessoSistema]],4,0)</f>
        <v>promotorexpress</v>
      </c>
      <c r="D270" t="str">
        <f>VLOOKUP(B270,[1]Sheet1!$B:$AG,32,0)</f>
        <v>Masculino</v>
      </c>
      <c r="E270" t="str">
        <f>VLOOKUP(B270,[1]Sheet1!$B:$O,14,0)</f>
        <v>11981494238</v>
      </c>
      <c r="F270" t="str">
        <f>VLOOKUP(B270,[1]Sheet1!$B:$AH,33,0)</f>
        <v>Ativo</v>
      </c>
      <c r="G270" t="str">
        <f>VLOOKUP(B270,[1]Sheet1!$B:$G,6,0)</f>
        <v>ESTRADA DO GUATAMBU</v>
      </c>
      <c r="H270" t="str">
        <f>VLOOKUP(B270,[1]Sheet1!$B:$H,7,0)</f>
        <v>73</v>
      </c>
      <c r="I270" t="str">
        <f>VLOOKUP(B270,[1]Sheet1!$B:$J,9,0)</f>
        <v>VILA SILVIÂNIA</v>
      </c>
      <c r="J270" t="str">
        <f>VLOOKUP(B270,[1]Sheet1!$B:$K,10,0)</f>
        <v>CARAPICUÍBA</v>
      </c>
      <c r="K270" t="str">
        <f>VLOOKUP(B270,[1]Sheet1!$B:$L,11,0)</f>
        <v>SP</v>
      </c>
      <c r="L270" t="str">
        <f>VLOOKUP(B270,[1]Sheet1!$B:$F,5,0)</f>
        <v>06321620</v>
      </c>
      <c r="M270" t="str">
        <f>VLOOKUP(B270,[1]Sheet1!$B:$M,12,0)</f>
        <v>-23.5406711</v>
      </c>
      <c r="N270" t="str">
        <f>VLOOKUP(B270,[1]Sheet1!$B:$N,13,0)</f>
        <v>-46.8251222</v>
      </c>
      <c r="U270" t="str">
        <f>VLOOKUP(V270,[1]Sheet1!$B:$S,18,0)</f>
        <v>44739673878</v>
      </c>
      <c r="V270" t="str">
        <f>VLOOKUP(B270,[1]Sheet1!$B:$AI,34,0)</f>
        <v>HERBERT WESLEY DE FREITAS SILVA</v>
      </c>
    </row>
    <row r="271" spans="1:22" x14ac:dyDescent="0.25">
      <c r="A271" s="1" t="str">
        <f>VLOOKUP(B271,[1]Sheet1!$B:$S,18,0)</f>
        <v>02387176901</v>
      </c>
      <c r="B271" t="s">
        <v>2334</v>
      </c>
      <c r="C271" t="str">
        <f>VLOOKUP(B271,[1]!Table1[[Nome]:[IdPerfilAcessoSistema]],4,0)</f>
        <v>promotor</v>
      </c>
      <c r="D271" t="str">
        <f>VLOOKUP(B271,[1]Sheet1!$B:$AG,32,0)</f>
        <v>Masculino</v>
      </c>
      <c r="E271" t="str">
        <f>VLOOKUP(B271,[1]Sheet1!$B:$O,14,0)</f>
        <v/>
      </c>
      <c r="F271" t="str">
        <f>VLOOKUP(B271,[1]Sheet1!$B:$AH,33,0)</f>
        <v>Ativo</v>
      </c>
      <c r="G271" t="str">
        <f>VLOOKUP(B271,[1]Sheet1!$B:$G,6,0)</f>
        <v xml:space="preserve">RUA PRESIDENTE GOULART </v>
      </c>
      <c r="H271" t="str">
        <f>VLOOKUP(B271,[1]Sheet1!$B:$H,7,0)</f>
        <v>1167</v>
      </c>
      <c r="I271" t="str">
        <f>VLOOKUP(B271,[1]Sheet1!$B:$J,9,0)</f>
        <v>TATUQUARA</v>
      </c>
      <c r="J271" t="str">
        <f>VLOOKUP(B271,[1]Sheet1!$B:$K,10,0)</f>
        <v>CURITIBA</v>
      </c>
      <c r="K271" t="str">
        <f>VLOOKUP(B271,[1]Sheet1!$B:$L,11,0)</f>
        <v>PR</v>
      </c>
      <c r="L271" t="str">
        <f>VLOOKUP(B271,[1]Sheet1!$B:$F,5,0)</f>
        <v>81470470</v>
      </c>
      <c r="M271" t="str">
        <f>VLOOKUP(B271,[1]Sheet1!$B:$M,12,0)</f>
        <v>-25.5751453</v>
      </c>
      <c r="N271" t="str">
        <f>VLOOKUP(B271,[1]Sheet1!$B:$N,13,0)</f>
        <v>-49.3294583</v>
      </c>
      <c r="U271" t="str">
        <f>VLOOKUP(V271,[1]Sheet1!$B:$S,18,0)</f>
        <v>06525336988</v>
      </c>
      <c r="V271" t="str">
        <f>VLOOKUP(B271,[1]Sheet1!$B:$AI,34,0)</f>
        <v>GUILHERME ALEXANDRE MARTINS PIMENTEL</v>
      </c>
    </row>
    <row r="272" spans="1:22" x14ac:dyDescent="0.25">
      <c r="A272" s="1" t="str">
        <f>VLOOKUP(B272,[1]Sheet1!$B:$S,18,0)</f>
        <v>37059049819</v>
      </c>
      <c r="B272" t="s">
        <v>459</v>
      </c>
      <c r="C272" t="str">
        <f>VLOOKUP(B272,[1]!Table1[[Nome]:[IdPerfilAcessoSistema]],4,0)</f>
        <v>promotorexpress</v>
      </c>
      <c r="D272" t="str">
        <f>VLOOKUP(B272,[1]Sheet1!$B:$AG,32,0)</f>
        <v>Feminino</v>
      </c>
      <c r="E272" t="str">
        <f>VLOOKUP(B272,[1]Sheet1!$B:$O,14,0)</f>
        <v>11999947966</v>
      </c>
      <c r="F272" t="str">
        <f>VLOOKUP(B272,[1]Sheet1!$B:$AH,33,0)</f>
        <v>Ativo</v>
      </c>
      <c r="G272" t="str">
        <f>VLOOKUP(B272,[1]Sheet1!$B:$G,6,0)</f>
        <v>RUA GIOVANI ANCINA</v>
      </c>
      <c r="H272" t="str">
        <f>VLOOKUP(B272,[1]Sheet1!$B:$H,7,0)</f>
        <v>70</v>
      </c>
      <c r="I272" t="str">
        <f>VLOOKUP(B272,[1]Sheet1!$B:$J,9,0)</f>
        <v>PARQUE NAÇÕES UNIDAS</v>
      </c>
      <c r="J272" t="str">
        <f>VLOOKUP(B272,[1]Sheet1!$B:$K,10,0)</f>
        <v>SÃO PAULO</v>
      </c>
      <c r="K272" t="str">
        <f>VLOOKUP(B272,[1]Sheet1!$B:$L,11,0)</f>
        <v>SP</v>
      </c>
      <c r="L272" t="str">
        <f>VLOOKUP(B272,[1]Sheet1!$B:$F,5,0)</f>
        <v>02996-110</v>
      </c>
      <c r="M272" t="str">
        <f>VLOOKUP(B272,[1]Sheet1!$B:$M,12,0)</f>
        <v>-23.4414853</v>
      </c>
      <c r="N272" t="str">
        <f>VLOOKUP(B272,[1]Sheet1!$B:$N,13,0)</f>
        <v>-46.73634759999999</v>
      </c>
      <c r="U272" t="str">
        <f>VLOOKUP(V272,[1]Sheet1!$B:$S,18,0)</f>
        <v>44739673878</v>
      </c>
      <c r="V272" t="str">
        <f>VLOOKUP(B272,[1]Sheet1!$B:$AI,34,0)</f>
        <v>HERBERT WESLEY DE FREITAS SILVA</v>
      </c>
    </row>
    <row r="273" spans="1:22" x14ac:dyDescent="0.25">
      <c r="A273" s="1" t="str">
        <f>VLOOKUP(B273,[1]Sheet1!$B:$S,18,0)</f>
        <v>46753402888</v>
      </c>
      <c r="B273" t="s">
        <v>64</v>
      </c>
      <c r="C273" t="str">
        <f>VLOOKUP(B273,[1]!Table1[[Nome]:[IdPerfilAcessoSistema]],4,0)</f>
        <v>promotor548</v>
      </c>
      <c r="D273" t="str">
        <f>VLOOKUP(B273,[1]Sheet1!$B:$AG,32,0)</f>
        <v>Masculino</v>
      </c>
      <c r="E273" t="str">
        <f>VLOOKUP(B273,[1]Sheet1!$B:$O,14,0)</f>
        <v>11951752584</v>
      </c>
      <c r="F273" t="str">
        <f>VLOOKUP(B273,[1]Sheet1!$B:$AH,33,0)</f>
        <v>Ativo</v>
      </c>
      <c r="G273" t="str">
        <f>VLOOKUP(B273,[1]Sheet1!$B:$G,6,0)</f>
        <v>RUA SÃO FILIPE NÉRI</v>
      </c>
      <c r="H273" t="str">
        <f>VLOOKUP(B273,[1]Sheet1!$B:$H,7,0)</f>
        <v>256</v>
      </c>
      <c r="I273" t="str">
        <f>VLOOKUP(B273,[1]Sheet1!$B:$J,9,0)</f>
        <v>JARDIM CAMPO LIMPO (ZONA NORTE)</v>
      </c>
      <c r="J273" t="str">
        <f>VLOOKUP(B273,[1]Sheet1!$B:$K,10,0)</f>
        <v>SÃO PAULO</v>
      </c>
      <c r="K273" t="str">
        <f>VLOOKUP(B273,[1]Sheet1!$B:$L,11,0)</f>
        <v>SP</v>
      </c>
      <c r="L273" t="str">
        <f>VLOOKUP(B273,[1]Sheet1!$B:$F,5,0)</f>
        <v>02362000</v>
      </c>
      <c r="M273" t="str">
        <f>VLOOKUP(B273,[1]Sheet1!$B:$M,12,0)</f>
        <v>-23.4356181</v>
      </c>
      <c r="N273" t="str">
        <f>VLOOKUP(B273,[1]Sheet1!$B:$N,13,0)</f>
        <v>-46.5734184</v>
      </c>
      <c r="U273" t="str">
        <f>VLOOKUP(V273,[1]Sheet1!$B:$S,18,0)</f>
        <v>38460634876</v>
      </c>
      <c r="V273" t="str">
        <f>VLOOKUP(B273,[1]Sheet1!$B:$AI,34,0)</f>
        <v>ISMALEN WILLIAN PEREIRA</v>
      </c>
    </row>
    <row r="274" spans="1:22" x14ac:dyDescent="0.25">
      <c r="A274" s="1" t="str">
        <f>VLOOKUP(B274,[1]Sheet1!$B:$S,18,0)</f>
        <v>45742994877</v>
      </c>
      <c r="B274" t="s">
        <v>382</v>
      </c>
      <c r="C274" t="str">
        <f>VLOOKUP(B274,[1]!Table1[[Nome]:[IdPerfilAcessoSistema]],4,0)</f>
        <v>promotorexpress</v>
      </c>
      <c r="D274" t="str">
        <f>VLOOKUP(B274,[1]Sheet1!$B:$AG,32,0)</f>
        <v>Masculino</v>
      </c>
      <c r="E274" t="str">
        <f>VLOOKUP(B274,[1]Sheet1!$B:$O,14,0)</f>
        <v>11948315047</v>
      </c>
      <c r="F274" t="str">
        <f>VLOOKUP(B274,[1]Sheet1!$B:$AH,33,0)</f>
        <v>Ativo</v>
      </c>
      <c r="G274" t="str">
        <f>VLOOKUP(B274,[1]Sheet1!$B:$G,6,0)</f>
        <v>RUA DUARTE DA COSTA</v>
      </c>
      <c r="H274" t="str">
        <f>VLOOKUP(B274,[1]Sheet1!$B:$H,7,0)</f>
        <v>231</v>
      </c>
      <c r="I274" t="str">
        <f>VLOOKUP(B274,[1]Sheet1!$B:$J,9,0)</f>
        <v>JARDIM VILA RICA</v>
      </c>
      <c r="J274" t="str">
        <f>VLOOKUP(B274,[1]Sheet1!$B:$K,10,0)</f>
        <v>SANTO ANDRÉ</v>
      </c>
      <c r="K274" t="str">
        <f>VLOOKUP(B274,[1]Sheet1!$B:$L,11,0)</f>
        <v>SP</v>
      </c>
      <c r="L274" t="str">
        <f>VLOOKUP(B274,[1]Sheet1!$B:$F,5,0)</f>
        <v>09170090</v>
      </c>
      <c r="M274" t="str">
        <f>VLOOKUP(B274,[1]Sheet1!$B:$M,12,0)</f>
        <v>-23.7126118</v>
      </c>
      <c r="N274" t="str">
        <f>VLOOKUP(B274,[1]Sheet1!$B:$N,13,0)</f>
        <v>-46.5053129</v>
      </c>
      <c r="U274" t="str">
        <f>VLOOKUP(V274,[1]Sheet1!$B:$S,18,0)</f>
        <v>34490966806</v>
      </c>
      <c r="V274" t="str">
        <f>VLOOKUP(B274,[1]Sheet1!$B:$AI,34,0)</f>
        <v>FABIO SEVERIO DA SILVA</v>
      </c>
    </row>
    <row r="275" spans="1:22" x14ac:dyDescent="0.25">
      <c r="A275" s="1" t="str">
        <f>VLOOKUP(B275,[1]Sheet1!$B:$S,18,0)</f>
        <v>37615492882</v>
      </c>
      <c r="B275" t="s">
        <v>6173</v>
      </c>
      <c r="C275" t="str">
        <f>VLOOKUP(B275,[1]!Table1[[Nome]:[IdPerfilAcessoSistema]],4,0)</f>
        <v>promotor</v>
      </c>
      <c r="D275" t="str">
        <f>VLOOKUP(B275,[1]Sheet1!$B:$AG,32,0)</f>
        <v>Indefinido</v>
      </c>
      <c r="E275" t="str">
        <f>VLOOKUP(B275,[1]Sheet1!$B:$O,14,0)</f>
        <v/>
      </c>
      <c r="F275" t="str">
        <f>VLOOKUP(B275,[1]Sheet1!$B:$AH,33,0)</f>
        <v>Ativo</v>
      </c>
      <c r="G275" t="str">
        <f>VLOOKUP(B275,[1]Sheet1!$B:$G,6,0)</f>
        <v>RUA E</v>
      </c>
      <c r="H275" t="str">
        <f>VLOOKUP(B275,[1]Sheet1!$B:$H,7,0)</f>
        <v>111</v>
      </c>
      <c r="I275" t="str">
        <f>VLOOKUP(B275,[1]Sheet1!$B:$J,9,0)</f>
        <v>ESTÂNCIA ALVORADA (ZONA RURAL)</v>
      </c>
      <c r="J275" t="str">
        <f>VLOOKUP(B275,[1]Sheet1!$B:$K,10,0)</f>
        <v>SÃO JOSÉ DO RIO PRETO</v>
      </c>
      <c r="K275" t="str">
        <f>VLOOKUP(B275,[1]Sheet1!$B:$L,11,0)</f>
        <v>SP</v>
      </c>
      <c r="L275" t="str">
        <f>VLOOKUP(B275,[1]Sheet1!$B:$F,5,0)</f>
        <v>15044857</v>
      </c>
      <c r="M275" t="str">
        <f>VLOOKUP(B275,[1]Sheet1!$B:$M,12,0)</f>
        <v>-20.7765173</v>
      </c>
      <c r="N275" t="str">
        <f>VLOOKUP(B275,[1]Sheet1!$B:$N,13,0)</f>
        <v>-49.4211865</v>
      </c>
      <c r="U275" t="str">
        <f>VLOOKUP(V275,[1]Sheet1!$B:$S,18,0)</f>
        <v>39855609867</v>
      </c>
      <c r="V275" t="str">
        <f>VLOOKUP(B275,[1]Sheet1!$B:$AI,34,0)</f>
        <v>RUAN HENRIQUE DOS SANTOS</v>
      </c>
    </row>
    <row r="276" spans="1:22" x14ac:dyDescent="0.25">
      <c r="A276" s="1" t="str">
        <f>VLOOKUP(B276,[1]Sheet1!$B:$S,18,0)</f>
        <v>06103447577</v>
      </c>
      <c r="B276" t="s">
        <v>5777</v>
      </c>
      <c r="C276" t="str">
        <f>VLOOKUP(B276,[1]!Table1[[Nome]:[IdPerfilAcessoSistema]],4,0)</f>
        <v>promotor</v>
      </c>
      <c r="D276" t="str">
        <f>VLOOKUP(B276,[1]Sheet1!$B:$AG,32,0)</f>
        <v>Masculino</v>
      </c>
      <c r="E276" t="str">
        <f>VLOOKUP(B276,[1]Sheet1!$B:$O,14,0)</f>
        <v>71993622839</v>
      </c>
      <c r="F276" t="str">
        <f>VLOOKUP(B276,[1]Sheet1!$B:$AH,33,0)</f>
        <v>Ativo</v>
      </c>
      <c r="G276" t="str">
        <f>VLOOKUP(B276,[1]Sheet1!$B:$G,6,0)</f>
        <v>AVENIDA AFRÂNIO PEIXOTO</v>
      </c>
      <c r="H276" t="str">
        <f>VLOOKUP(B276,[1]Sheet1!$B:$H,7,0)</f>
        <v>2261</v>
      </c>
      <c r="I276" t="str">
        <f>VLOOKUP(B276,[1]Sheet1!$B:$J,9,0)</f>
        <v>LOBATO</v>
      </c>
      <c r="J276" t="str">
        <f>VLOOKUP(B276,[1]Sheet1!$B:$K,10,0)</f>
        <v>SALVADOR</v>
      </c>
      <c r="K276" t="str">
        <f>VLOOKUP(B276,[1]Sheet1!$B:$L,11,0)</f>
        <v>BA</v>
      </c>
      <c r="L276" t="str">
        <f>VLOOKUP(B276,[1]Sheet1!$B:$F,5,0)</f>
        <v>40470630</v>
      </c>
      <c r="M276" t="str">
        <f>VLOOKUP(B276,[1]Sheet1!$B:$M,12,0)</f>
        <v>-25.467716</v>
      </c>
      <c r="N276" t="str">
        <f>VLOOKUP(B276,[1]Sheet1!$B:$N,13,0)</f>
        <v>-49.19273399999999</v>
      </c>
      <c r="U276" t="str">
        <f>VLOOKUP(V276,[1]Sheet1!$B:$S,18,0)</f>
        <v>82181870578</v>
      </c>
      <c r="V276" t="str">
        <f>VLOOKUP(B276,[1]Sheet1!$B:$AI,34,0)</f>
        <v>JEAN LOURENCO DA CONCEICAO</v>
      </c>
    </row>
    <row r="277" spans="1:22" x14ac:dyDescent="0.25">
      <c r="A277" s="1" t="str">
        <f>VLOOKUP(B277,[1]Sheet1!$B:$S,18,0)</f>
        <v>37174068847</v>
      </c>
      <c r="B277" t="s">
        <v>1921</v>
      </c>
      <c r="C277" t="str">
        <f>VLOOKUP(B277,[1]!Table1[[Nome]:[IdPerfilAcessoSistema]],4,0)</f>
        <v>promotorexpress</v>
      </c>
      <c r="D277" t="str">
        <f>VLOOKUP(B277,[1]Sheet1!$B:$AG,32,0)</f>
        <v>Masculino</v>
      </c>
      <c r="E277" t="str">
        <f>VLOOKUP(B277,[1]Sheet1!$B:$O,14,0)</f>
        <v>11953991226</v>
      </c>
      <c r="F277" t="str">
        <f>VLOOKUP(B277,[1]Sheet1!$B:$AH,33,0)</f>
        <v>Ativo</v>
      </c>
      <c r="G277" t="str">
        <f>VLOOKUP(B277,[1]Sheet1!$B:$G,6,0)</f>
        <v>RUA SATURNINO LOPES DE MORAIS</v>
      </c>
      <c r="H277" t="str">
        <f>VLOOKUP(B277,[1]Sheet1!$B:$H,7,0)</f>
        <v>3</v>
      </c>
      <c r="I277" t="str">
        <f>VLOOKUP(B277,[1]Sheet1!$B:$J,9,0)</f>
        <v>JARDIM ZILDA</v>
      </c>
      <c r="J277" t="str">
        <f>VLOOKUP(B277,[1]Sheet1!$B:$K,10,0)</f>
        <v>SÃO PAULO</v>
      </c>
      <c r="K277" t="str">
        <f>VLOOKUP(B277,[1]Sheet1!$B:$L,11,0)</f>
        <v>SP</v>
      </c>
      <c r="L277" t="str">
        <f>VLOOKUP(B277,[1]Sheet1!$B:$F,5,0)</f>
        <v>04856378</v>
      </c>
      <c r="M277" t="str">
        <f>VLOOKUP(B277,[1]Sheet1!$B:$M,12,0)</f>
        <v>-23.7731294</v>
      </c>
      <c r="N277" t="str">
        <f>VLOOKUP(B277,[1]Sheet1!$B:$N,13,0)</f>
        <v>-46.6925287</v>
      </c>
      <c r="U277" t="str">
        <f>VLOOKUP(V277,[1]Sheet1!$B:$S,18,0)</f>
        <v>28607683861</v>
      </c>
      <c r="V277" t="str">
        <f>VLOOKUP(B277,[1]Sheet1!$B:$AI,34,0)</f>
        <v>CARLOS ANDRE BEZERRA MONTEIRO</v>
      </c>
    </row>
    <row r="278" spans="1:22" x14ac:dyDescent="0.25">
      <c r="A278" s="1" t="str">
        <f>VLOOKUP(B278,[1]Sheet1!$B:$S,18,0)</f>
        <v>01590971264</v>
      </c>
      <c r="B278" t="s">
        <v>5479</v>
      </c>
      <c r="C278" t="str">
        <f>VLOOKUP(B278,[1]!Table1[[Nome]:[IdPerfilAcessoSistema]],4,0)</f>
        <v>promotorexpress</v>
      </c>
      <c r="D278" t="str">
        <f>VLOOKUP(B278,[1]Sheet1!$B:$AG,32,0)</f>
        <v>Masculino</v>
      </c>
      <c r="E278" t="str">
        <f>VLOOKUP(B278,[1]Sheet1!$B:$O,14,0)</f>
        <v>62981985145</v>
      </c>
      <c r="F278" t="str">
        <f>VLOOKUP(B278,[1]Sheet1!$B:$AH,33,0)</f>
        <v>Ativo</v>
      </c>
      <c r="G278" t="str">
        <f>VLOOKUP(B278,[1]Sheet1!$B:$G,6,0)</f>
        <v>RUA CAPITÃO ÁLVARO GUIMARÃES</v>
      </c>
      <c r="H278" t="str">
        <f>VLOOKUP(B278,[1]Sheet1!$B:$H,7,0)</f>
        <v>CS 2</v>
      </c>
      <c r="I278" t="str">
        <f>VLOOKUP(B278,[1]Sheet1!$B:$J,9,0)</f>
        <v>VILA ROSA</v>
      </c>
      <c r="J278" t="str">
        <f>VLOOKUP(B278,[1]Sheet1!$B:$K,10,0)</f>
        <v>GOIÂNIA</v>
      </c>
      <c r="K278" t="str">
        <f>VLOOKUP(B278,[1]Sheet1!$B:$L,11,0)</f>
        <v>GO</v>
      </c>
      <c r="L278" t="str">
        <f>VLOOKUP(B278,[1]Sheet1!$B:$F,5,0)</f>
        <v>74843540</v>
      </c>
      <c r="M278" t="str">
        <f>VLOOKUP(B278,[1]Sheet1!$B:$M,12,0)</f>
        <v>-16.7395166</v>
      </c>
      <c r="N278" t="str">
        <f>VLOOKUP(B278,[1]Sheet1!$B:$N,13,0)</f>
        <v>-49.2849774</v>
      </c>
      <c r="U278" t="str">
        <f>VLOOKUP(V278,[1]Sheet1!$B:$S,18,0)</f>
        <v>10206424671</v>
      </c>
      <c r="V278" t="str">
        <f>VLOOKUP(B278,[1]Sheet1!$B:$AI,34,0)</f>
        <v>DARLAN ALVES PORTO</v>
      </c>
    </row>
    <row r="279" spans="1:22" x14ac:dyDescent="0.25">
      <c r="A279" s="1" t="str">
        <f>VLOOKUP(B279,[1]Sheet1!$B:$S,18,0)</f>
        <v>39254582808</v>
      </c>
      <c r="B279" t="s">
        <v>2665</v>
      </c>
      <c r="C279" t="str">
        <f>VLOOKUP(B279,[1]!Table1[[Nome]:[IdPerfilAcessoSistema]],4,0)</f>
        <v>promotorexpress</v>
      </c>
      <c r="D279" t="str">
        <f>VLOOKUP(B279,[1]Sheet1!$B:$AG,32,0)</f>
        <v>Masculino</v>
      </c>
      <c r="E279" t="str">
        <f>VLOOKUP(B279,[1]Sheet1!$B:$O,14,0)</f>
        <v>11984112630</v>
      </c>
      <c r="F279" t="str">
        <f>VLOOKUP(B279,[1]Sheet1!$B:$AH,33,0)</f>
        <v>Ativo</v>
      </c>
      <c r="G279" t="str">
        <f>VLOOKUP(B279,[1]Sheet1!$B:$G,6,0)</f>
        <v>RUA APOLO</v>
      </c>
      <c r="H279" t="str">
        <f>VLOOKUP(B279,[1]Sheet1!$B:$H,7,0)</f>
        <v>130</v>
      </c>
      <c r="I279" t="str">
        <f>VLOOKUP(B279,[1]Sheet1!$B:$J,9,0)</f>
        <v>VILA PROGRESSO</v>
      </c>
      <c r="J279" t="str">
        <f>VLOOKUP(B279,[1]Sheet1!$B:$K,10,0)</f>
        <v>SANTO ANDRÉ</v>
      </c>
      <c r="K279" t="str">
        <f>VLOOKUP(B279,[1]Sheet1!$B:$L,11,0)</f>
        <v>SP</v>
      </c>
      <c r="L279" t="str">
        <f>VLOOKUP(B279,[1]Sheet1!$B:$F,5,0)</f>
        <v>09120500</v>
      </c>
      <c r="M279" t="str">
        <f>VLOOKUP(B279,[1]Sheet1!$B:$M,12,0)</f>
        <v>-23.6798257</v>
      </c>
      <c r="N279" t="str">
        <f>VLOOKUP(B279,[1]Sheet1!$B:$N,13,0)</f>
        <v>-46.4979094</v>
      </c>
      <c r="U279" t="str">
        <f>VLOOKUP(V279,[1]Sheet1!$B:$S,18,0)</f>
        <v>39290628871</v>
      </c>
      <c r="V279" t="str">
        <f>VLOOKUP(B279,[1]Sheet1!$B:$AI,34,0)</f>
        <v>JONATAS ANTUNES CARVALHO</v>
      </c>
    </row>
    <row r="280" spans="1:22" x14ac:dyDescent="0.25">
      <c r="A280" s="1" t="str">
        <f>VLOOKUP(B280,[1]Sheet1!$B:$S,18,0)</f>
        <v>12166046738</v>
      </c>
      <c r="B280" t="s">
        <v>3808</v>
      </c>
      <c r="C280" t="str">
        <f>VLOOKUP(B280,[1]!Table1[[Nome]:[IdPerfilAcessoSistema]],4,0)</f>
        <v>promotor</v>
      </c>
      <c r="D280" t="str">
        <f>VLOOKUP(B280,[1]Sheet1!$B:$AG,32,0)</f>
        <v>Masculino</v>
      </c>
      <c r="E280" t="str">
        <f>VLOOKUP(B280,[1]Sheet1!$B:$O,14,0)</f>
        <v>21974077186</v>
      </c>
      <c r="F280" t="str">
        <f>VLOOKUP(B280,[1]Sheet1!$B:$AH,33,0)</f>
        <v>Ativo</v>
      </c>
      <c r="G280" t="str">
        <f>VLOOKUP(B280,[1]Sheet1!$B:$G,6,0)</f>
        <v>RUA JOSÉ SOMBRA</v>
      </c>
      <c r="H280" t="str">
        <f>VLOOKUP(B280,[1]Sheet1!$B:$H,7,0)</f>
        <v>336</v>
      </c>
      <c r="I280" t="str">
        <f>VLOOKUP(B280,[1]Sheet1!$B:$J,9,0)</f>
        <v>IRAJÁ</v>
      </c>
      <c r="J280" t="str">
        <f>VLOOKUP(B280,[1]Sheet1!$B:$K,10,0)</f>
        <v>RIO DE JANEIRO</v>
      </c>
      <c r="K280" t="str">
        <f>VLOOKUP(B280,[1]Sheet1!$B:$L,11,0)</f>
        <v>RJ</v>
      </c>
      <c r="L280" t="str">
        <f>VLOOKUP(B280,[1]Sheet1!$B:$F,5,0)</f>
        <v>21230-240</v>
      </c>
      <c r="M280" t="str">
        <f>VLOOKUP(B280,[1]Sheet1!$B:$M,12,0)</f>
        <v>-22.8269565</v>
      </c>
      <c r="N280" t="str">
        <f>VLOOKUP(B280,[1]Sheet1!$B:$N,13,0)</f>
        <v>-43.3265047</v>
      </c>
      <c r="U280" t="str">
        <f>VLOOKUP(V280,[1]Sheet1!$B:$S,18,0)</f>
        <v>10270321764</v>
      </c>
      <c r="V280" t="str">
        <f>VLOOKUP(B280,[1]Sheet1!$B:$AI,34,0)</f>
        <v>LEONARDO DA SILVA PIO</v>
      </c>
    </row>
    <row r="281" spans="1:22" x14ac:dyDescent="0.25">
      <c r="A281" s="1" t="str">
        <f>VLOOKUP(B281,[1]Sheet1!$B:$S,18,0)</f>
        <v>41775920801</v>
      </c>
      <c r="B281" t="s">
        <v>1416</v>
      </c>
      <c r="C281" t="str">
        <f>VLOOKUP(B281,[1]!Table1[[Nome]:[IdPerfilAcessoSistema]],4,0)</f>
        <v>promotor</v>
      </c>
      <c r="D281" t="str">
        <f>VLOOKUP(B281,[1]Sheet1!$B:$AG,32,0)</f>
        <v>Masculino</v>
      </c>
      <c r="E281" t="str">
        <f>VLOOKUP(B281,[1]Sheet1!$B:$O,14,0)</f>
        <v>11949864542</v>
      </c>
      <c r="F281" t="str">
        <f>VLOOKUP(B281,[1]Sheet1!$B:$AH,33,0)</f>
        <v>Ativo</v>
      </c>
      <c r="G281" t="str">
        <f>VLOOKUP(B281,[1]Sheet1!$B:$G,6,0)</f>
        <v>RUA ANCONA</v>
      </c>
      <c r="H281" t="str">
        <f>VLOOKUP(B281,[1]Sheet1!$B:$H,7,0)</f>
        <v>110</v>
      </c>
      <c r="I281" t="str">
        <f>VLOOKUP(B281,[1]Sheet1!$B:$J,9,0)</f>
        <v>PARQUE MACEDO</v>
      </c>
      <c r="J281" t="str">
        <f>VLOOKUP(B281,[1]Sheet1!$B:$K,10,0)</f>
        <v>ITAQUAQUECETUBA</v>
      </c>
      <c r="K281" t="str">
        <f>VLOOKUP(B281,[1]Sheet1!$B:$L,11,0)</f>
        <v>SP</v>
      </c>
      <c r="L281" t="str">
        <f>VLOOKUP(B281,[1]Sheet1!$B:$F,5,0)</f>
        <v>08595-320</v>
      </c>
      <c r="M281" t="str">
        <f>VLOOKUP(B281,[1]Sheet1!$B:$M,12,0)</f>
        <v>-23.4681875</v>
      </c>
      <c r="N281" t="str">
        <f>VLOOKUP(B281,[1]Sheet1!$B:$N,13,0)</f>
        <v>-46.30406259999999</v>
      </c>
      <c r="U281" t="str">
        <f>VLOOKUP(V281,[1]Sheet1!$B:$S,18,0)</f>
        <v>39665247832</v>
      </c>
      <c r="V281" t="str">
        <f>VLOOKUP(B281,[1]Sheet1!$B:$AI,34,0)</f>
        <v>RODRIGO SOUZA DA SILVA</v>
      </c>
    </row>
    <row r="282" spans="1:22" x14ac:dyDescent="0.25">
      <c r="A282" s="1" t="str">
        <f>VLOOKUP(B282,[1]Sheet1!$B:$S,18,0)</f>
        <v>48266137846</v>
      </c>
      <c r="B282" t="s">
        <v>71</v>
      </c>
      <c r="C282" t="str">
        <f>VLOOKUP(B282,[1]!Table1[[Nome]:[IdPerfilAcessoSistema]],4,0)</f>
        <v>promotor</v>
      </c>
      <c r="D282" t="str">
        <f>VLOOKUP(B282,[1]Sheet1!$B:$AG,32,0)</f>
        <v>Masculino</v>
      </c>
      <c r="E282" t="str">
        <f>VLOOKUP(B282,[1]Sheet1!$B:$O,14,0)</f>
        <v/>
      </c>
      <c r="F282" t="str">
        <f>VLOOKUP(B282,[1]Sheet1!$B:$AH,33,0)</f>
        <v>Ativo</v>
      </c>
      <c r="G282" t="str">
        <f>VLOOKUP(B282,[1]Sheet1!$B:$G,6,0)</f>
        <v>RUA ADÃO GLASSER BUENO</v>
      </c>
      <c r="H282" t="str">
        <f>VLOOKUP(B282,[1]Sheet1!$B:$H,7,0)</f>
        <v>20C</v>
      </c>
      <c r="I282" t="str">
        <f>VLOOKUP(B282,[1]Sheet1!$B:$J,9,0)</f>
        <v>COLÔNIA (ZONA SUL)</v>
      </c>
      <c r="J282" t="str">
        <f>VLOOKUP(B282,[1]Sheet1!$B:$K,10,0)</f>
        <v>SÃO PAULO</v>
      </c>
      <c r="K282" t="str">
        <f>VLOOKUP(B282,[1]Sheet1!$B:$L,11,0)</f>
        <v>SP</v>
      </c>
      <c r="L282" t="str">
        <f>VLOOKUP(B282,[1]Sheet1!$B:$F,5,0)</f>
        <v>04895010</v>
      </c>
      <c r="M282" t="str">
        <f>VLOOKUP(B282,[1]Sheet1!$B:$M,12,0)</f>
        <v>-23.8532736</v>
      </c>
      <c r="N282" t="str">
        <f>VLOOKUP(B282,[1]Sheet1!$B:$N,13,0)</f>
        <v>-46.6955562</v>
      </c>
      <c r="U282" t="str">
        <f>VLOOKUP(V282,[1]Sheet1!$B:$S,18,0)</f>
        <v>03741293555</v>
      </c>
      <c r="V282" t="str">
        <f>VLOOKUP(B282,[1]Sheet1!$B:$AI,34,0)</f>
        <v>IVANILTON DE OLIVEIRA UMBURANA</v>
      </c>
    </row>
    <row r="283" spans="1:22" x14ac:dyDescent="0.25">
      <c r="A283" s="1" t="str">
        <f>VLOOKUP(B283,[1]Sheet1!$B:$S,18,0)</f>
        <v>85997291529</v>
      </c>
      <c r="B283" t="s">
        <v>5772</v>
      </c>
      <c r="C283" t="str">
        <f>VLOOKUP(B283,[1]!Table1[[Nome]:[IdPerfilAcessoSistema]],4,0)</f>
        <v>promotor</v>
      </c>
      <c r="D283" t="str">
        <f>VLOOKUP(B283,[1]Sheet1!$B:$AG,32,0)</f>
        <v>Masculino</v>
      </c>
      <c r="E283" t="str">
        <f>VLOOKUP(B283,[1]Sheet1!$B:$O,14,0)</f>
        <v>71992149729</v>
      </c>
      <c r="F283" t="str">
        <f>VLOOKUP(B283,[1]Sheet1!$B:$AH,33,0)</f>
        <v>Ativo</v>
      </c>
      <c r="G283" t="str">
        <f>VLOOKUP(B283,[1]Sheet1!$B:$G,6,0)</f>
        <v>CAMINHO 08-G</v>
      </c>
      <c r="H283" t="str">
        <f>VLOOKUP(B283,[1]Sheet1!$B:$H,7,0)</f>
        <v>5</v>
      </c>
      <c r="I283" t="str">
        <f>VLOOKUP(B283,[1]Sheet1!$B:$J,9,0)</f>
        <v>JAGUARIPE I</v>
      </c>
      <c r="J283" t="str">
        <f>VLOOKUP(B283,[1]Sheet1!$B:$K,10,0)</f>
        <v>SALVADOR</v>
      </c>
      <c r="K283" t="str">
        <f>VLOOKUP(B283,[1]Sheet1!$B:$L,11,0)</f>
        <v>BA</v>
      </c>
      <c r="L283" t="str">
        <f>VLOOKUP(B283,[1]Sheet1!$B:$F,5,0)</f>
        <v>41342730</v>
      </c>
      <c r="M283" t="str">
        <f>VLOOKUP(B283,[1]Sheet1!$B:$M,12,0)</f>
        <v>-12.9115947</v>
      </c>
      <c r="N283" t="str">
        <f>VLOOKUP(B283,[1]Sheet1!$B:$N,13,0)</f>
        <v>-38.4068821</v>
      </c>
      <c r="U283" t="str">
        <f>VLOOKUP(V283,[1]Sheet1!$B:$S,18,0)</f>
        <v>82181870578</v>
      </c>
      <c r="V283" t="str">
        <f>VLOOKUP(B283,[1]Sheet1!$B:$AI,34,0)</f>
        <v>JEAN LOURENCO DA CONCEICAO</v>
      </c>
    </row>
    <row r="284" spans="1:22" x14ac:dyDescent="0.25">
      <c r="A284" s="1" t="str">
        <f>VLOOKUP(B284,[1]Sheet1!$B:$S,18,0)</f>
        <v>36989524839</v>
      </c>
      <c r="B284" t="s">
        <v>1101</v>
      </c>
      <c r="C284" t="str">
        <f>VLOOKUP(B284,[1]!Table1[[Nome]:[IdPerfilAcessoSistema]],4,0)</f>
        <v>promotor</v>
      </c>
      <c r="D284" t="str">
        <f>VLOOKUP(B284,[1]Sheet1!$B:$AG,32,0)</f>
        <v>Feminino</v>
      </c>
      <c r="E284" t="str">
        <f>VLOOKUP(B284,[1]Sheet1!$B:$O,14,0)</f>
        <v>992347695</v>
      </c>
      <c r="F284" t="str">
        <f>VLOOKUP(B284,[1]Sheet1!$B:$AH,33,0)</f>
        <v>Ativo</v>
      </c>
      <c r="G284" t="str">
        <f>VLOOKUP(B284,[1]Sheet1!$B:$G,6,0)</f>
        <v>RUA AUGUSTA</v>
      </c>
      <c r="H284" t="str">
        <f>VLOOKUP(B284,[1]Sheet1!$B:$H,7,0)</f>
        <v>180</v>
      </c>
      <c r="I284" t="str">
        <f>VLOOKUP(B284,[1]Sheet1!$B:$J,9,0)</f>
        <v>SÃO JOÃO</v>
      </c>
      <c r="J284" t="str">
        <f>VLOOKUP(B284,[1]Sheet1!$B:$K,10,0)</f>
        <v>ITAPEVI</v>
      </c>
      <c r="K284" t="str">
        <f>VLOOKUP(B284,[1]Sheet1!$B:$L,11,0)</f>
        <v>SP</v>
      </c>
      <c r="L284" t="str">
        <f>VLOOKUP(B284,[1]Sheet1!$B:$F,5,0)</f>
        <v>06653-590</v>
      </c>
      <c r="M284" t="str">
        <f>VLOOKUP(B284,[1]Sheet1!$B:$M,12,0)</f>
        <v>-23.5503931</v>
      </c>
      <c r="N284" t="str">
        <f>VLOOKUP(B284,[1]Sheet1!$B:$N,13,0)</f>
        <v>-46.6478912</v>
      </c>
      <c r="U284" t="str">
        <f>VLOOKUP(V284,[1]Sheet1!$B:$S,18,0)</f>
        <v>35845967856</v>
      </c>
      <c r="V284" t="str">
        <f>VLOOKUP(B284,[1]Sheet1!$B:$AI,34,0)</f>
        <v>MICHAEL RODRIGUES COSTA DE MEIRA</v>
      </c>
    </row>
    <row r="285" spans="1:22" x14ac:dyDescent="0.25">
      <c r="A285" s="1" t="str">
        <f>VLOOKUP(B285,[1]Sheet1!$B:$S,18,0)</f>
        <v>42892951852</v>
      </c>
      <c r="B285" t="s">
        <v>1298</v>
      </c>
      <c r="C285" t="str">
        <f>VLOOKUP(B285,[1]!Table1[[Nome]:[IdPerfilAcessoSistema]],4,0)</f>
        <v>promotorexpress</v>
      </c>
      <c r="D285" t="str">
        <f>VLOOKUP(B285,[1]Sheet1!$B:$AG,32,0)</f>
        <v>Masculino</v>
      </c>
      <c r="E285" t="str">
        <f>VLOOKUP(B285,[1]Sheet1!$B:$O,14,0)</f>
        <v/>
      </c>
      <c r="F285" t="str">
        <f>VLOOKUP(B285,[1]Sheet1!$B:$AH,33,0)</f>
        <v>Ativo</v>
      </c>
      <c r="G285" t="str">
        <f>VLOOKUP(B285,[1]Sheet1!$B:$G,6,0)</f>
        <v>RUA URUANA</v>
      </c>
      <c r="H285" t="str">
        <f>VLOOKUP(B285,[1]Sheet1!$B:$H,7,0)</f>
        <v>66</v>
      </c>
      <c r="I285" t="str">
        <f>VLOOKUP(B285,[1]Sheet1!$B:$J,9,0)</f>
        <v>JARDIM VIOLETA</v>
      </c>
      <c r="J285" t="str">
        <f>VLOOKUP(B285,[1]Sheet1!$B:$K,10,0)</f>
        <v>POÁ</v>
      </c>
      <c r="K285" t="str">
        <f>VLOOKUP(B285,[1]Sheet1!$B:$L,11,0)</f>
        <v>SP</v>
      </c>
      <c r="L285" t="str">
        <f>VLOOKUP(B285,[1]Sheet1!$B:$F,5,0)</f>
        <v>08555500</v>
      </c>
      <c r="M285" t="str">
        <f>VLOOKUP(B285,[1]Sheet1!$B:$M,12,0)</f>
        <v>-23.5083917</v>
      </c>
      <c r="N285" t="str">
        <f>VLOOKUP(B285,[1]Sheet1!$B:$N,13,0)</f>
        <v>-46.3473508</v>
      </c>
      <c r="U285" t="str">
        <f>VLOOKUP(V285,[1]Sheet1!$B:$S,18,0)</f>
        <v>37967450833</v>
      </c>
      <c r="V285" t="str">
        <f>VLOOKUP(B285,[1]Sheet1!$B:$AI,34,0)</f>
        <v>RAFAEL CAMPOS PEREIRA</v>
      </c>
    </row>
    <row r="286" spans="1:22" x14ac:dyDescent="0.25">
      <c r="A286" s="1" t="str">
        <f>VLOOKUP(B286,[1]Sheet1!$B:$S,18,0)</f>
        <v>11601453426</v>
      </c>
      <c r="B286" t="s">
        <v>3331</v>
      </c>
      <c r="C286" t="str">
        <f>VLOOKUP(B286,[1]!Table1[[Nome]:[IdPerfilAcessoSistema]],4,0)</f>
        <v>promotor</v>
      </c>
      <c r="D286" t="str">
        <f>VLOOKUP(B286,[1]Sheet1!$B:$AG,32,0)</f>
        <v>Masculino</v>
      </c>
      <c r="E286" t="str">
        <f>VLOOKUP(B286,[1]Sheet1!$B:$O,14,0)</f>
        <v>81984424610</v>
      </c>
      <c r="F286" t="str">
        <f>VLOOKUP(B286,[1]Sheet1!$B:$AH,33,0)</f>
        <v>Ativo</v>
      </c>
      <c r="G286" t="str">
        <f>VLOOKUP(B286,[1]Sheet1!$B:$G,6,0)</f>
        <v>RUA CORDEIRO</v>
      </c>
      <c r="H286" t="str">
        <f>VLOOKUP(B286,[1]Sheet1!$B:$H,7,0)</f>
        <v>279</v>
      </c>
      <c r="I286" t="str">
        <f>VLOOKUP(B286,[1]Sheet1!$B:$J,9,0)</f>
        <v>FRAGOSO</v>
      </c>
      <c r="J286" t="str">
        <f>VLOOKUP(B286,[1]Sheet1!$B:$K,10,0)</f>
        <v>OLINDA</v>
      </c>
      <c r="K286" t="str">
        <f>VLOOKUP(B286,[1]Sheet1!$B:$L,11,0)</f>
        <v>PE</v>
      </c>
      <c r="L286" t="str">
        <f>VLOOKUP(B286,[1]Sheet1!$B:$F,5,0)</f>
        <v>53250-120</v>
      </c>
      <c r="M286" t="str">
        <f>VLOOKUP(B286,[1]Sheet1!$B:$M,12,0)</f>
        <v>-7.982755599999999</v>
      </c>
      <c r="N286" t="str">
        <f>VLOOKUP(B286,[1]Sheet1!$B:$N,13,0)</f>
        <v>-34.8496359</v>
      </c>
      <c r="U286" t="str">
        <f>VLOOKUP(V286,[1]Sheet1!$B:$S,18,0)</f>
        <v>06483513437</v>
      </c>
      <c r="V286" t="str">
        <f>VLOOKUP(B286,[1]Sheet1!$B:$AI,34,0)</f>
        <v>YURY GOMES DOS SANTOS</v>
      </c>
    </row>
    <row r="287" spans="1:22" x14ac:dyDescent="0.25">
      <c r="A287" s="1" t="str">
        <f>VLOOKUP(B287,[1]Sheet1!$B:$S,18,0)</f>
        <v>02177090016</v>
      </c>
      <c r="B287" t="s">
        <v>5629</v>
      </c>
      <c r="C287" t="str">
        <f>VLOOKUP(B287,[1]!Table1[[Nome]:[IdPerfilAcessoSistema]],4,0)</f>
        <v>promotor</v>
      </c>
      <c r="D287" t="str">
        <f>VLOOKUP(B287,[1]Sheet1!$B:$AG,32,0)</f>
        <v>Masculino</v>
      </c>
      <c r="E287" t="str">
        <f>VLOOKUP(B287,[1]Sheet1!$B:$O,14,0)</f>
        <v>53984410290</v>
      </c>
      <c r="F287" t="str">
        <f>VLOOKUP(B287,[1]Sheet1!$B:$AH,33,0)</f>
        <v>Ativo</v>
      </c>
      <c r="G287" t="str">
        <f>VLOOKUP(B287,[1]Sheet1!$B:$G,6,0)</f>
        <v>RUA SOBRADINHO</v>
      </c>
      <c r="H287" t="str">
        <f>VLOOKUP(B287,[1]Sheet1!$B:$H,7,0)</f>
        <v>716</v>
      </c>
      <c r="I287" t="str">
        <f>VLOOKUP(B287,[1]Sheet1!$B:$J,9,0)</f>
        <v>LARANJAL</v>
      </c>
      <c r="J287" t="str">
        <f>VLOOKUP(B287,[1]Sheet1!$B:$K,10,0)</f>
        <v>PELOTAS</v>
      </c>
      <c r="K287" t="str">
        <f>VLOOKUP(B287,[1]Sheet1!$B:$L,11,0)</f>
        <v>RS</v>
      </c>
      <c r="L287" t="str">
        <f>VLOOKUP(B287,[1]Sheet1!$B:$F,5,0)</f>
        <v>96095250</v>
      </c>
      <c r="M287" t="str">
        <f>VLOOKUP(B287,[1]Sheet1!$B:$M,12,0)</f>
        <v>-31.731933</v>
      </c>
      <c r="N287" t="str">
        <f>VLOOKUP(B287,[1]Sheet1!$B:$N,13,0)</f>
        <v>-52.216913</v>
      </c>
      <c r="U287" t="str">
        <f>VLOOKUP(V287,[1]Sheet1!$B:$S,18,0)</f>
        <v>84612088034</v>
      </c>
      <c r="V287" t="str">
        <f>VLOOKUP(B287,[1]Sheet1!$B:$AI,34,0)</f>
        <v>FABRICIO BATISTA</v>
      </c>
    </row>
    <row r="288" spans="1:22" x14ac:dyDescent="0.25">
      <c r="A288" s="1" t="str">
        <f>VLOOKUP(B288,[1]Sheet1!$B:$S,18,0)</f>
        <v>37739090808</v>
      </c>
      <c r="B288" t="s">
        <v>4126</v>
      </c>
      <c r="C288" t="str">
        <f>VLOOKUP(B288,[1]!Table1[[Nome]:[IdPerfilAcessoSistema]],4,0)</f>
        <v>promotor</v>
      </c>
      <c r="D288" t="str">
        <f>VLOOKUP(B288,[1]Sheet1!$B:$AG,32,0)</f>
        <v>Masculino</v>
      </c>
      <c r="E288" t="str">
        <f>VLOOKUP(B288,[1]Sheet1!$B:$O,14,0)</f>
        <v/>
      </c>
      <c r="F288" t="str">
        <f>VLOOKUP(B288,[1]Sheet1!$B:$AH,33,0)</f>
        <v>Ativo</v>
      </c>
      <c r="G288" t="str">
        <f>VLOOKUP(B288,[1]Sheet1!$B:$G,6,0)</f>
        <v>RUA CEARÁ</v>
      </c>
      <c r="H288" t="str">
        <f>VLOOKUP(B288,[1]Sheet1!$B:$H,7,0)</f>
        <v>76</v>
      </c>
      <c r="I288" t="str">
        <f>VLOOKUP(B288,[1]Sheet1!$B:$J,9,0)</f>
        <v>PARQUE CENTO E VINTE</v>
      </c>
      <c r="J288" t="str">
        <f>VLOOKUP(B288,[1]Sheet1!$B:$K,10,0)</f>
        <v>FRANCISCO MORATO</v>
      </c>
      <c r="K288" t="str">
        <f>VLOOKUP(B288,[1]Sheet1!$B:$L,11,0)</f>
        <v>SP</v>
      </c>
      <c r="L288" t="str">
        <f>VLOOKUP(B288,[1]Sheet1!$B:$F,5,0)</f>
        <v>07940110</v>
      </c>
      <c r="M288" t="str">
        <f>VLOOKUP(B288,[1]Sheet1!$B:$M,12,0)</f>
        <v>-23.2658226</v>
      </c>
      <c r="N288" t="str">
        <f>VLOOKUP(B288,[1]Sheet1!$B:$N,13,0)</f>
        <v>-46.7456498</v>
      </c>
      <c r="U288" t="str">
        <f>VLOOKUP(V288,[1]Sheet1!$B:$S,18,0)</f>
        <v>33416021860</v>
      </c>
      <c r="V288" t="str">
        <f>VLOOKUP(B288,[1]Sheet1!$B:$AI,34,0)</f>
        <v>WAGNER GIRALDO</v>
      </c>
    </row>
    <row r="289" spans="1:22" x14ac:dyDescent="0.25">
      <c r="A289" s="1" t="str">
        <f>VLOOKUP(B289,[1]Sheet1!$B:$S,18,0)</f>
        <v>50577028820</v>
      </c>
      <c r="B289" t="s">
        <v>1700</v>
      </c>
      <c r="C289" t="str">
        <f>VLOOKUP(B289,[1]!Table1[[Nome]:[IdPerfilAcessoSistema]],4,0)</f>
        <v>promotor</v>
      </c>
      <c r="D289" t="str">
        <f>VLOOKUP(B289,[1]Sheet1!$B:$AG,32,0)</f>
        <v>Feminino</v>
      </c>
      <c r="E289" t="str">
        <f>VLOOKUP(B289,[1]Sheet1!$B:$O,14,0)</f>
        <v/>
      </c>
      <c r="F289" t="str">
        <f>VLOOKUP(B289,[1]Sheet1!$B:$AH,33,0)</f>
        <v>Ativo</v>
      </c>
      <c r="G289" t="str">
        <f>VLOOKUP(B289,[1]Sheet1!$B:$G,6,0)</f>
        <v>RUA COMENDADOR ADOLPHO GRACIOLI</v>
      </c>
      <c r="H289" t="str">
        <f>VLOOKUP(B289,[1]Sheet1!$B:$H,7,0)</f>
        <v>255</v>
      </c>
      <c r="I289" t="str">
        <f>VLOOKUP(B289,[1]Sheet1!$B:$J,9,0)</f>
        <v>JARDIM DO VALE</v>
      </c>
      <c r="J289" t="str">
        <f>VLOOKUP(B289,[1]Sheet1!$B:$K,10,0)</f>
        <v>CAMPINAS</v>
      </c>
      <c r="K289" t="str">
        <f>VLOOKUP(B289,[1]Sheet1!$B:$L,11,0)</f>
        <v>SP</v>
      </c>
      <c r="L289" t="str">
        <f>VLOOKUP(B289,[1]Sheet1!$B:$F,5,0)</f>
        <v>13045340</v>
      </c>
      <c r="M289" t="str">
        <f>VLOOKUP(B289,[1]Sheet1!$B:$M,12,0)</f>
        <v>-22.9399185</v>
      </c>
      <c r="N289" t="str">
        <f>VLOOKUP(B289,[1]Sheet1!$B:$N,13,0)</f>
        <v>-47.0301746</v>
      </c>
      <c r="U289" t="str">
        <f>VLOOKUP(V289,[1]Sheet1!$B:$S,18,0)</f>
        <v>32282617860</v>
      </c>
      <c r="V289" t="str">
        <f>VLOOKUP(B289,[1]Sheet1!$B:$AI,34,0)</f>
        <v>LEANDRO DOS SANTOS MARTINS</v>
      </c>
    </row>
    <row r="290" spans="1:22" x14ac:dyDescent="0.25">
      <c r="A290" s="1" t="str">
        <f>VLOOKUP(B290,[1]Sheet1!$B:$S,18,0)</f>
        <v>40765655845</v>
      </c>
      <c r="B290" t="s">
        <v>2979</v>
      </c>
      <c r="C290" t="str">
        <f>VLOOKUP(B290,[1]!Table1[[Nome]:[IdPerfilAcessoSistema]],4,0)</f>
        <v>parttime5</v>
      </c>
      <c r="D290" t="str">
        <f>VLOOKUP(B290,[1]Sheet1!$B:$AG,32,0)</f>
        <v>Feminino</v>
      </c>
      <c r="E290" t="str">
        <f>VLOOKUP(B290,[1]Sheet1!$B:$O,14,0)</f>
        <v/>
      </c>
      <c r="F290" t="str">
        <f>VLOOKUP(B290,[1]Sheet1!$B:$AH,33,0)</f>
        <v>Ativo</v>
      </c>
      <c r="G290" t="str">
        <f>VLOOKUP(B290,[1]Sheet1!$B:$G,6,0)</f>
        <v>RUA BENEDITA ANDRADE DA SILVA</v>
      </c>
      <c r="H290" t="str">
        <f>VLOOKUP(B290,[1]Sheet1!$B:$H,7,0)</f>
        <v>335</v>
      </c>
      <c r="I290" t="str">
        <f>VLOOKUP(B290,[1]Sheet1!$B:$J,9,0)</f>
        <v>PARQUE MEIA LUA</v>
      </c>
      <c r="J290" t="str">
        <f>VLOOKUP(B290,[1]Sheet1!$B:$K,10,0)</f>
        <v>JACAREÍ</v>
      </c>
      <c r="K290" t="str">
        <f>VLOOKUP(B290,[1]Sheet1!$B:$L,11,0)</f>
        <v>SP</v>
      </c>
      <c r="L290" t="str">
        <f>VLOOKUP(B290,[1]Sheet1!$B:$F,5,0)</f>
        <v>12335320</v>
      </c>
      <c r="M290" t="str">
        <f>VLOOKUP(B290,[1]Sheet1!$B:$M,12,0)</f>
        <v>-23.2581121</v>
      </c>
      <c r="N290" t="str">
        <f>VLOOKUP(B290,[1]Sheet1!$B:$N,13,0)</f>
        <v>-45.963983</v>
      </c>
      <c r="U290" t="str">
        <f>VLOOKUP(V290,[1]Sheet1!$B:$S,18,0)</f>
        <v>38080421846</v>
      </c>
      <c r="V290" t="str">
        <f>VLOOKUP(B290,[1]Sheet1!$B:$AI,34,0)</f>
        <v>MARCOS VINICIUS PORTELA</v>
      </c>
    </row>
    <row r="291" spans="1:22" x14ac:dyDescent="0.25">
      <c r="A291" s="1" t="str">
        <f>VLOOKUP(B291,[1]Sheet1!$B:$S,18,0)</f>
        <v>07220680422</v>
      </c>
      <c r="B291" t="s">
        <v>5860</v>
      </c>
      <c r="C291" t="str">
        <f>VLOOKUP(B291,[1]!Table1[[Nome]:[IdPerfilAcessoSistema]],4,0)</f>
        <v>promotor</v>
      </c>
      <c r="D291" t="str">
        <f>VLOOKUP(B291,[1]Sheet1!$B:$AG,32,0)</f>
        <v>Masculino</v>
      </c>
      <c r="E291" t="str">
        <f>VLOOKUP(B291,[1]Sheet1!$B:$O,14,0)</f>
        <v>87988084686</v>
      </c>
      <c r="F291" t="str">
        <f>VLOOKUP(B291,[1]Sheet1!$B:$AH,33,0)</f>
        <v>Ativo</v>
      </c>
      <c r="G291" t="str">
        <f>VLOOKUP(B291,[1]Sheet1!$B:$G,6,0)</f>
        <v>RUA ASA BRANCA</v>
      </c>
      <c r="H291" t="str">
        <f>VLOOKUP(B291,[1]Sheet1!$B:$H,7,0)</f>
        <v>228</v>
      </c>
      <c r="I291" t="str">
        <f>VLOOKUP(B291,[1]Sheet1!$B:$J,9,0)</f>
        <v>JOSÉ E MARIA</v>
      </c>
      <c r="J291" t="str">
        <f>VLOOKUP(B291,[1]Sheet1!$B:$K,10,0)</f>
        <v>PETROLINA</v>
      </c>
      <c r="K291" t="str">
        <f>VLOOKUP(B291,[1]Sheet1!$B:$L,11,0)</f>
        <v>PE</v>
      </c>
      <c r="L291" t="str">
        <f>VLOOKUP(B291,[1]Sheet1!$B:$F,5,0)</f>
        <v>56320-500</v>
      </c>
      <c r="M291" t="str">
        <f>VLOOKUP(B291,[1]Sheet1!$B:$M,12,0)</f>
        <v>-9.364526999999999</v>
      </c>
      <c r="N291" t="str">
        <f>VLOOKUP(B291,[1]Sheet1!$B:$N,13,0)</f>
        <v>-40.49563</v>
      </c>
      <c r="U291" t="str">
        <f>VLOOKUP(V291,[1]Sheet1!$B:$S,18,0)</f>
        <v>97616109500</v>
      </c>
      <c r="V291" t="str">
        <f>VLOOKUP(B291,[1]Sheet1!$B:$AI,34,0)</f>
        <v>JECONIS MORAES DOS REIS</v>
      </c>
    </row>
    <row r="292" spans="1:22" x14ac:dyDescent="0.25">
      <c r="A292" s="1" t="str">
        <f>VLOOKUP(B292,[1]Sheet1!$B:$S,18,0)</f>
        <v>48987376842</v>
      </c>
      <c r="B292" t="s">
        <v>3093</v>
      </c>
      <c r="C292" t="str">
        <f>VLOOKUP(B292,[1]!Table1[[Nome]:[IdPerfilAcessoSistema]],4,0)</f>
        <v>promotorexpress</v>
      </c>
      <c r="D292" t="str">
        <f>VLOOKUP(B292,[1]Sheet1!$B:$AG,32,0)</f>
        <v>Masculino</v>
      </c>
      <c r="E292" t="str">
        <f>VLOOKUP(B292,[1]Sheet1!$B:$O,14,0)</f>
        <v>11942890639</v>
      </c>
      <c r="F292" t="str">
        <f>VLOOKUP(B292,[1]Sheet1!$B:$AH,33,0)</f>
        <v>Ativo</v>
      </c>
      <c r="G292" t="str">
        <f>VLOOKUP(B292,[1]Sheet1!$B:$G,6,0)</f>
        <v>ESTRADA NOSSA SENHORA DA FONTE</v>
      </c>
      <c r="H292" t="str">
        <f>VLOOKUP(B292,[1]Sheet1!$B:$H,7,0)</f>
        <v>1018</v>
      </c>
      <c r="I292" t="str">
        <f>VLOOKUP(B292,[1]Sheet1!$B:$J,9,0)</f>
        <v>GUAIANAZES</v>
      </c>
      <c r="J292" t="str">
        <f>VLOOKUP(B292,[1]Sheet1!$B:$K,10,0)</f>
        <v>SÃO PAULO</v>
      </c>
      <c r="K292" t="str">
        <f>VLOOKUP(B292,[1]Sheet1!$B:$L,11,0)</f>
        <v>SP</v>
      </c>
      <c r="L292" t="str">
        <f>VLOOKUP(B292,[1]Sheet1!$B:$F,5,0)</f>
        <v>08410440</v>
      </c>
      <c r="M292" t="str">
        <f>VLOOKUP(B292,[1]Sheet1!$B:$M,12,0)</f>
        <v>-23.5520272</v>
      </c>
      <c r="N292" t="str">
        <f>VLOOKUP(B292,[1]Sheet1!$B:$N,13,0)</f>
        <v>-46.4157428</v>
      </c>
      <c r="U292" t="str">
        <f>VLOOKUP(V292,[1]Sheet1!$B:$S,18,0)</f>
        <v>37967450833</v>
      </c>
      <c r="V292" t="str">
        <f>VLOOKUP(B292,[1]Sheet1!$B:$AI,34,0)</f>
        <v>RAFAEL CAMPOS PEREIRA</v>
      </c>
    </row>
    <row r="293" spans="1:22" x14ac:dyDescent="0.25">
      <c r="A293" s="1" t="str">
        <f>VLOOKUP(B293,[1]Sheet1!$B:$S,18,0)</f>
        <v>09447922430</v>
      </c>
      <c r="B293" t="s">
        <v>5740</v>
      </c>
      <c r="C293" t="str">
        <f>VLOOKUP(B293,[1]!Table1[[Nome]:[IdPerfilAcessoSistema]],4,0)</f>
        <v>promotor</v>
      </c>
      <c r="D293" t="str">
        <f>VLOOKUP(B293,[1]Sheet1!$B:$AG,32,0)</f>
        <v>Masculino</v>
      </c>
      <c r="E293" t="str">
        <f>VLOOKUP(B293,[1]Sheet1!$B:$O,14,0)</f>
        <v/>
      </c>
      <c r="F293" t="str">
        <f>VLOOKUP(B293,[1]Sheet1!$B:$AH,33,0)</f>
        <v>Ativo</v>
      </c>
      <c r="G293" t="str">
        <f>VLOOKUP(B293,[1]Sheet1!$B:$G,6,0)</f>
        <v>RUA MIGUEL SOARES DE ANDRADE</v>
      </c>
      <c r="H293" t="str">
        <f>VLOOKUP(B293,[1]Sheet1!$B:$H,7,0)</f>
        <v>113</v>
      </c>
      <c r="I293" t="str">
        <f>VLOOKUP(B293,[1]Sheet1!$B:$J,9,0)</f>
        <v>SANTO ANTÔNIO</v>
      </c>
      <c r="J293" t="str">
        <f>VLOOKUP(B293,[1]Sheet1!$B:$K,10,0)</f>
        <v>MOSSORÓ</v>
      </c>
      <c r="K293" t="str">
        <f>VLOOKUP(B293,[1]Sheet1!$B:$L,11,0)</f>
        <v>RN</v>
      </c>
      <c r="L293" t="str">
        <f>VLOOKUP(B293,[1]Sheet1!$B:$F,5,0)</f>
        <v>59621510</v>
      </c>
      <c r="M293" t="str">
        <f>VLOOKUP(B293,[1]Sheet1!$B:$M,12,0)</f>
        <v>-5.16569</v>
      </c>
      <c r="N293" t="str">
        <f>VLOOKUP(B293,[1]Sheet1!$B:$N,13,0)</f>
        <v>-37.342823</v>
      </c>
      <c r="U293" t="str">
        <f>VLOOKUP(V293,[1]Sheet1!$B:$S,18,0)</f>
        <v>05395206400</v>
      </c>
      <c r="V293" t="str">
        <f>VLOOKUP(B293,[1]Sheet1!$B:$AI,34,0)</f>
        <v>IVANILTON CAVALCANTE DA SILVA</v>
      </c>
    </row>
    <row r="294" spans="1:22" x14ac:dyDescent="0.25">
      <c r="A294" s="1" t="str">
        <f>VLOOKUP(B294,[1]Sheet1!$B:$S,18,0)</f>
        <v>07006747309</v>
      </c>
      <c r="B294" t="s">
        <v>2277</v>
      </c>
      <c r="C294" t="str">
        <f>VLOOKUP(B294,[1]!Table1[[Nome]:[IdPerfilAcessoSistema]],4,0)</f>
        <v>promotorexpress</v>
      </c>
      <c r="D294" t="str">
        <f>VLOOKUP(B294,[1]Sheet1!$B:$AG,32,0)</f>
        <v>Masculino</v>
      </c>
      <c r="E294" t="str">
        <f>VLOOKUP(B294,[1]Sheet1!$B:$O,14,0)</f>
        <v>85992159530</v>
      </c>
      <c r="F294" t="str">
        <f>VLOOKUP(B294,[1]Sheet1!$B:$AH,33,0)</f>
        <v>Ativo</v>
      </c>
      <c r="G294" t="str">
        <f>VLOOKUP(B294,[1]Sheet1!$B:$G,6,0)</f>
        <v>RUA 105</v>
      </c>
      <c r="H294" t="str">
        <f>VLOOKUP(B294,[1]Sheet1!$B:$H,7,0)</f>
        <v>355</v>
      </c>
      <c r="I294" t="str">
        <f>VLOOKUP(B294,[1]Sheet1!$B:$J,9,0)</f>
        <v>NOVO MONDUBIM</v>
      </c>
      <c r="J294" t="str">
        <f>VLOOKUP(B294,[1]Sheet1!$B:$K,10,0)</f>
        <v>FORTALEZA</v>
      </c>
      <c r="K294" t="str">
        <f>VLOOKUP(B294,[1]Sheet1!$B:$L,11,0)</f>
        <v>CE</v>
      </c>
      <c r="L294" t="str">
        <f>VLOOKUP(B294,[1]Sheet1!$B:$F,5,0)</f>
        <v>60763746</v>
      </c>
      <c r="M294" t="str">
        <f>VLOOKUP(B294,[1]Sheet1!$B:$M,12,0)</f>
        <v>-3.8089588</v>
      </c>
      <c r="N294" t="str">
        <f>VLOOKUP(B294,[1]Sheet1!$B:$N,13,0)</f>
        <v>-38.5863277</v>
      </c>
      <c r="U294" t="str">
        <f>VLOOKUP(V294,[1]Sheet1!$B:$S,18,0)</f>
        <v>61572977353</v>
      </c>
      <c r="V294" t="str">
        <f>VLOOKUP(B294,[1]Sheet1!$B:$AI,34,0)</f>
        <v>FLAVIANO CRUZ DO NASCIMENTO</v>
      </c>
    </row>
    <row r="295" spans="1:22" x14ac:dyDescent="0.25">
      <c r="A295" s="1" t="str">
        <f>VLOOKUP(B295,[1]Sheet1!$B:$S,18,0)</f>
        <v>04578215318</v>
      </c>
      <c r="B295" t="s">
        <v>2359</v>
      </c>
      <c r="C295" t="str">
        <f>VLOOKUP(B295,[1]!Table1[[Nome]:[IdPerfilAcessoSistema]],4,0)</f>
        <v>promotor</v>
      </c>
      <c r="D295" t="str">
        <f>VLOOKUP(B295,[1]Sheet1!$B:$AG,32,0)</f>
        <v>Masculino</v>
      </c>
      <c r="E295" t="str">
        <f>VLOOKUP(B295,[1]Sheet1!$B:$O,14,0)</f>
        <v>41998922206</v>
      </c>
      <c r="F295" t="str">
        <f>VLOOKUP(B295,[1]Sheet1!$B:$AH,33,0)</f>
        <v>Ativo</v>
      </c>
      <c r="G295" t="str">
        <f>VLOOKUP(B295,[1]Sheet1!$B:$G,6,0)</f>
        <v>RUA TEODOMIRO FURTADO</v>
      </c>
      <c r="H295" t="str">
        <f>VLOOKUP(B295,[1]Sheet1!$B:$H,7,0)</f>
        <v>968</v>
      </c>
      <c r="I295" t="str">
        <f>VLOOKUP(B295,[1]Sheet1!$B:$J,9,0)</f>
        <v>XAXIM</v>
      </c>
      <c r="J295" t="str">
        <f>VLOOKUP(B295,[1]Sheet1!$B:$K,10,0)</f>
        <v>CURITIBA</v>
      </c>
      <c r="K295" t="str">
        <f>VLOOKUP(B295,[1]Sheet1!$B:$L,11,0)</f>
        <v>PR</v>
      </c>
      <c r="L295" t="str">
        <f>VLOOKUP(B295,[1]Sheet1!$B:$F,5,0)</f>
        <v>81830030</v>
      </c>
      <c r="M295" t="str">
        <f>VLOOKUP(B295,[1]Sheet1!$B:$M,12,0)</f>
        <v>-25.51192</v>
      </c>
      <c r="N295" t="str">
        <f>VLOOKUP(B295,[1]Sheet1!$B:$N,13,0)</f>
        <v>-49.2720658</v>
      </c>
      <c r="U295" t="str">
        <f>VLOOKUP(V295,[1]Sheet1!$B:$S,18,0)</f>
        <v>06525336988</v>
      </c>
      <c r="V295" t="str">
        <f>VLOOKUP(B295,[1]Sheet1!$B:$AI,34,0)</f>
        <v>GUILHERME ALEXANDRE MARTINS PIMENTEL</v>
      </c>
    </row>
    <row r="296" spans="1:22" x14ac:dyDescent="0.25">
      <c r="A296" s="1" t="str">
        <f>VLOOKUP(B296,[1]Sheet1!$B:$S,18,0)</f>
        <v>14518044827</v>
      </c>
      <c r="B296" t="s">
        <v>475</v>
      </c>
      <c r="C296" t="str">
        <f>VLOOKUP(B296,[1]!Table1[[Nome]:[IdPerfilAcessoSistema]],4,0)</f>
        <v>promotor</v>
      </c>
      <c r="D296" t="str">
        <f>VLOOKUP(B296,[1]Sheet1!$B:$AG,32,0)</f>
        <v>Masculino</v>
      </c>
      <c r="E296" t="str">
        <f>VLOOKUP(B296,[1]Sheet1!$B:$O,14,0)</f>
        <v>11945267419</v>
      </c>
      <c r="F296" t="str">
        <f>VLOOKUP(B296,[1]Sheet1!$B:$AH,33,0)</f>
        <v>Ativo</v>
      </c>
      <c r="G296" t="str">
        <f>VLOOKUP(B296,[1]Sheet1!$B:$G,6,0)</f>
        <v>RUA VICENTE FLORINDO NETTO</v>
      </c>
      <c r="H296" t="str">
        <f>VLOOKUP(B296,[1]Sheet1!$B:$H,7,0)</f>
        <v>326</v>
      </c>
      <c r="I296" t="str">
        <f>VLOOKUP(B296,[1]Sheet1!$B:$J,9,0)</f>
        <v>BARONESA</v>
      </c>
      <c r="J296" t="str">
        <f>VLOOKUP(B296,[1]Sheet1!$B:$K,10,0)</f>
        <v>OSASCO</v>
      </c>
      <c r="K296" t="str">
        <f>VLOOKUP(B296,[1]Sheet1!$B:$L,11,0)</f>
        <v>SP</v>
      </c>
      <c r="L296" t="str">
        <f>VLOOKUP(B296,[1]Sheet1!$B:$F,5,0)</f>
        <v>06268-160</v>
      </c>
      <c r="M296" t="str">
        <f>VLOOKUP(B296,[1]Sheet1!$B:$M,12,0)</f>
        <v>-23.501632</v>
      </c>
      <c r="N296" t="str">
        <f>VLOOKUP(B296,[1]Sheet1!$B:$N,13,0)</f>
        <v>-46.785565</v>
      </c>
      <c r="U296" t="str">
        <f>VLOOKUP(V296,[1]Sheet1!$B:$S,18,0)</f>
        <v>44739673878</v>
      </c>
      <c r="V296" t="str">
        <f>VLOOKUP(B296,[1]Sheet1!$B:$AI,34,0)</f>
        <v>HERBERT WESLEY DE FREITAS SILVA</v>
      </c>
    </row>
    <row r="297" spans="1:22" x14ac:dyDescent="0.25">
      <c r="A297" s="1" t="str">
        <f>VLOOKUP(B297,[1]Sheet1!$B:$S,18,0)</f>
        <v>41937944824</v>
      </c>
      <c r="B297" t="s">
        <v>2934</v>
      </c>
      <c r="C297" t="str">
        <f>VLOOKUP(B297,[1]!Table1[[Nome]:[IdPerfilAcessoSistema]],4,0)</f>
        <v>promotor</v>
      </c>
      <c r="D297" t="str">
        <f>VLOOKUP(B297,[1]Sheet1!$B:$AG,32,0)</f>
        <v>Masculino</v>
      </c>
      <c r="E297" t="str">
        <f>VLOOKUP(B297,[1]Sheet1!$B:$O,14,0)</f>
        <v/>
      </c>
      <c r="F297" t="str">
        <f>VLOOKUP(B297,[1]Sheet1!$B:$AH,33,0)</f>
        <v>Ativo</v>
      </c>
      <c r="G297" t="str">
        <f>VLOOKUP(B297,[1]Sheet1!$B:$G,6,0)</f>
        <v>AVENIDA VINTE E DOIS DE AGOSTO</v>
      </c>
      <c r="H297" t="str">
        <f>VLOOKUP(B297,[1]Sheet1!$B:$H,7,0)</f>
        <v>964FD</v>
      </c>
      <c r="I297" t="str">
        <f>VLOOKUP(B297,[1]Sheet1!$B:$J,9,0)</f>
        <v>VILA XAVIER (VILA XAVIER)</v>
      </c>
      <c r="J297" t="str">
        <f>VLOOKUP(B297,[1]Sheet1!$B:$K,10,0)</f>
        <v>ARARAQUARA</v>
      </c>
      <c r="K297" t="str">
        <f>VLOOKUP(B297,[1]Sheet1!$B:$L,11,0)</f>
        <v>SP</v>
      </c>
      <c r="L297" t="str">
        <f>VLOOKUP(B297,[1]Sheet1!$B:$F,5,0)</f>
        <v>14810125</v>
      </c>
      <c r="M297" t="str">
        <f>VLOOKUP(B297,[1]Sheet1!$B:$M,12,0)</f>
        <v>-21.7905012</v>
      </c>
      <c r="N297" t="str">
        <f>VLOOKUP(B297,[1]Sheet1!$B:$N,13,0)</f>
        <v>-48.1636765</v>
      </c>
      <c r="U297" t="str">
        <f>VLOOKUP(V297,[1]Sheet1!$B:$S,18,0)</f>
        <v>13429774837</v>
      </c>
      <c r="V297" t="str">
        <f>VLOOKUP(B297,[1]Sheet1!$B:$AI,34,0)</f>
        <v>LUCILENE SANCHES LASSO</v>
      </c>
    </row>
    <row r="298" spans="1:22" x14ac:dyDescent="0.25">
      <c r="A298" s="1" t="str">
        <f>VLOOKUP(B298,[1]Sheet1!$B:$S,18,0)</f>
        <v>47162165869</v>
      </c>
      <c r="B298" t="s">
        <v>263</v>
      </c>
      <c r="C298" t="str">
        <f>VLOOKUP(B298,[1]!Table1[[Nome]:[IdPerfilAcessoSistema]],4,0)</f>
        <v>promotorexpress</v>
      </c>
      <c r="D298" t="str">
        <f>VLOOKUP(B298,[1]Sheet1!$B:$AG,32,0)</f>
        <v>Masculino</v>
      </c>
      <c r="E298" t="str">
        <f>VLOOKUP(B298,[1]Sheet1!$B:$O,14,0)</f>
        <v>11985751943</v>
      </c>
      <c r="F298" t="str">
        <f>VLOOKUP(B298,[1]Sheet1!$B:$AH,33,0)</f>
        <v>Ativo</v>
      </c>
      <c r="G298" t="str">
        <f>VLOOKUP(B298,[1]Sheet1!$B:$G,6,0)</f>
        <v>RUA ITUPEVA</v>
      </c>
      <c r="H298" t="str">
        <f>VLOOKUP(B298,[1]Sheet1!$B:$H,7,0)</f>
        <v>83</v>
      </c>
      <c r="I298" t="str">
        <f>VLOOKUP(B298,[1]Sheet1!$B:$J,9,0)</f>
        <v>JARDIM PINHEIRINHO</v>
      </c>
      <c r="J298" t="str">
        <f>VLOOKUP(B298,[1]Sheet1!$B:$K,10,0)</f>
        <v>ITAQUAQUECETUBA</v>
      </c>
      <c r="K298" t="str">
        <f>VLOOKUP(B298,[1]Sheet1!$B:$L,11,0)</f>
        <v>SP</v>
      </c>
      <c r="L298" t="str">
        <f>VLOOKUP(B298,[1]Sheet1!$B:$F,5,0)</f>
        <v>08589230</v>
      </c>
      <c r="M298" t="str">
        <f>VLOOKUP(B298,[1]Sheet1!$B:$M,12,0)</f>
        <v>-23.5580877</v>
      </c>
      <c r="N298" t="str">
        <f>VLOOKUP(B298,[1]Sheet1!$B:$N,13,0)</f>
        <v>-46.6502894</v>
      </c>
      <c r="U298" t="str">
        <f>VLOOKUP(V298,[1]Sheet1!$B:$S,18,0)</f>
        <v>28607683861</v>
      </c>
      <c r="V298" t="str">
        <f>VLOOKUP(B298,[1]Sheet1!$B:$AI,34,0)</f>
        <v>CARLOS ANDRE BEZERRA MONTEIRO</v>
      </c>
    </row>
    <row r="299" spans="1:22" x14ac:dyDescent="0.25">
      <c r="A299" s="1" t="str">
        <f>VLOOKUP(B299,[1]Sheet1!$B:$S,18,0)</f>
        <v>05352360180</v>
      </c>
      <c r="B299" t="s">
        <v>2748</v>
      </c>
      <c r="C299" t="str">
        <f>VLOOKUP(B299,[1]!Table1[[Nome]:[IdPerfilAcessoSistema]],4,0)</f>
        <v>promotor</v>
      </c>
      <c r="D299" t="str">
        <f>VLOOKUP(B299,[1]Sheet1!$B:$AG,32,0)</f>
        <v>Masculino</v>
      </c>
      <c r="E299" t="str">
        <f>VLOOKUP(B299,[1]Sheet1!$B:$O,14,0)</f>
        <v>65992707471</v>
      </c>
      <c r="F299" t="str">
        <f>VLOOKUP(B299,[1]Sheet1!$B:$AH,33,0)</f>
        <v>Ativo</v>
      </c>
      <c r="G299" t="str">
        <f>VLOOKUP(B299,[1]Sheet1!$B:$G,6,0)</f>
        <v>AVENIDA C</v>
      </c>
      <c r="H299" t="str">
        <f>VLOOKUP(B299,[1]Sheet1!$B:$H,7,0)</f>
        <v>78</v>
      </c>
      <c r="I299" t="str">
        <f>VLOOKUP(B299,[1]Sheet1!$B:$J,9,0)</f>
        <v>RESIDENCIAL COXIPÓ</v>
      </c>
      <c r="J299" t="str">
        <f>VLOOKUP(B299,[1]Sheet1!$B:$K,10,0)</f>
        <v>CUIABÁ</v>
      </c>
      <c r="K299" t="str">
        <f>VLOOKUP(B299,[1]Sheet1!$B:$L,11,0)</f>
        <v>MT</v>
      </c>
      <c r="L299" t="str">
        <f>VLOOKUP(B299,[1]Sheet1!$B:$F,5,0)</f>
        <v>78090-290</v>
      </c>
      <c r="M299" t="str">
        <f>VLOOKUP(B299,[1]Sheet1!$B:$M,12,0)</f>
        <v>-15.6485942</v>
      </c>
      <c r="N299" t="str">
        <f>VLOOKUP(B299,[1]Sheet1!$B:$N,13,0)</f>
        <v>-56.03404459999999</v>
      </c>
      <c r="U299" t="str">
        <f>VLOOKUP(V299,[1]Sheet1!$B:$S,18,0)</f>
        <v>04483709135</v>
      </c>
      <c r="V299" t="str">
        <f>VLOOKUP(B299,[1]Sheet1!$B:$AI,34,0)</f>
        <v>JULIO CESAR SILVA</v>
      </c>
    </row>
    <row r="300" spans="1:22" x14ac:dyDescent="0.25">
      <c r="A300" s="1" t="str">
        <f>VLOOKUP(B300,[1]Sheet1!$B:$S,18,0)</f>
        <v>61440063389</v>
      </c>
      <c r="B300" t="s">
        <v>2215</v>
      </c>
      <c r="C300" t="str">
        <f>VLOOKUP(B300,[1]!Table1[[Nome]:[IdPerfilAcessoSistema]],4,0)</f>
        <v>lider</v>
      </c>
      <c r="D300" t="str">
        <f>VLOOKUP(B300,[1]Sheet1!$B:$AG,32,0)</f>
        <v>Masculino</v>
      </c>
      <c r="E300" t="str">
        <f>VLOOKUP(B300,[1]Sheet1!$B:$O,14,0)</f>
        <v>08899874152</v>
      </c>
      <c r="F300" t="str">
        <f>VLOOKUP(B300,[1]Sheet1!$B:$AH,33,0)</f>
        <v>Ativo</v>
      </c>
      <c r="G300" t="str">
        <f>VLOOKUP(B300,[1]Sheet1!$B:$G,6,0)</f>
        <v>RUA CELSO GOMES DE MATOS</v>
      </c>
      <c r="H300" t="str">
        <f>VLOOKUP(B300,[1]Sheet1!$B:$H,7,0)</f>
        <v>52</v>
      </c>
      <c r="I300" t="str">
        <f>VLOOKUP(B300,[1]Sheet1!$B:$J,9,0)</f>
        <v>CACIMBAS</v>
      </c>
      <c r="J300" t="str">
        <f>VLOOKUP(B300,[1]Sheet1!$B:$K,10,0)</f>
        <v>CRATO</v>
      </c>
      <c r="K300" t="str">
        <f>VLOOKUP(B300,[1]Sheet1!$B:$L,11,0)</f>
        <v>CE</v>
      </c>
      <c r="L300" t="str">
        <f>VLOOKUP(B300,[1]Sheet1!$B:$F,5,0)</f>
        <v>63113480</v>
      </c>
      <c r="M300" t="str">
        <f>VLOOKUP(B300,[1]Sheet1!$B:$M,12,0)</f>
        <v>-7.2263682</v>
      </c>
      <c r="N300" t="str">
        <f>VLOOKUP(B300,[1]Sheet1!$B:$N,13,0)</f>
        <v>-39.4198781</v>
      </c>
      <c r="U300" t="str">
        <f>VLOOKUP(V300,[1]Sheet1!$B:$S,18,0)</f>
        <v>61572977353</v>
      </c>
      <c r="V300" t="str">
        <f>VLOOKUP(B300,[1]Sheet1!$B:$AI,34,0)</f>
        <v>FLAVIANO CRUZ DO NASCIMENTO</v>
      </c>
    </row>
    <row r="301" spans="1:22" x14ac:dyDescent="0.25">
      <c r="A301" s="1" t="str">
        <f>VLOOKUP(B301,[1]Sheet1!$B:$S,18,0)</f>
        <v>10283620641</v>
      </c>
      <c r="B301" t="s">
        <v>5611</v>
      </c>
      <c r="C301" t="str">
        <f>VLOOKUP(B301,[1]!Table1[[Nome]:[IdPerfilAcessoSistema]],4,0)</f>
        <v>aguia</v>
      </c>
      <c r="D301" t="str">
        <f>VLOOKUP(B301,[1]Sheet1!$B:$AG,32,0)</f>
        <v>Masculino</v>
      </c>
      <c r="E301" t="str">
        <f>VLOOKUP(B301,[1]Sheet1!$B:$O,14,0)</f>
        <v>31991532426</v>
      </c>
      <c r="F301" t="str">
        <f>VLOOKUP(B301,[1]Sheet1!$B:$AH,33,0)</f>
        <v>Ativo</v>
      </c>
      <c r="G301" t="str">
        <f>VLOOKUP(B301,[1]Sheet1!$B:$G,6,0)</f>
        <v>RUA L TRÊS</v>
      </c>
      <c r="H301" t="str">
        <f>VLOOKUP(B301,[1]Sheet1!$B:$H,7,0)</f>
        <v>10</v>
      </c>
      <c r="I301" t="str">
        <f>VLOOKUP(B301,[1]Sheet1!$B:$J,9,0)</f>
        <v>CONJUNTO HABITACIONAL VALE DO JATOBÁ (BARREIRO)</v>
      </c>
      <c r="J301" t="str">
        <f>VLOOKUP(B301,[1]Sheet1!$B:$K,10,0)</f>
        <v>BELO HORIZONTE</v>
      </c>
      <c r="K301" t="str">
        <f>VLOOKUP(B301,[1]Sheet1!$B:$L,11,0)</f>
        <v>MG</v>
      </c>
      <c r="L301" t="str">
        <f>VLOOKUP(B301,[1]Sheet1!$B:$F,5,0)</f>
        <v>30664100</v>
      </c>
      <c r="M301" t="str">
        <f>VLOOKUP(B301,[1]Sheet1!$B:$M,12,0)</f>
        <v>-20.0104591</v>
      </c>
      <c r="N301" t="str">
        <f>VLOOKUP(B301,[1]Sheet1!$B:$N,13,0)</f>
        <v>-44.0351386</v>
      </c>
      <c r="U301" t="str">
        <f>VLOOKUP(V301,[1]Sheet1!$B:$S,18,0)</f>
        <v>07037553662</v>
      </c>
      <c r="V301" t="str">
        <f>VLOOKUP(B301,[1]Sheet1!$B:$AI,34,0)</f>
        <v>EVERTON MEDEIROS DA SILVA</v>
      </c>
    </row>
    <row r="302" spans="1:22" x14ac:dyDescent="0.25">
      <c r="A302" s="1" t="str">
        <f>VLOOKUP(B302,[1]Sheet1!$B:$S,18,0)</f>
        <v>45698715858</v>
      </c>
      <c r="B302" t="s">
        <v>549</v>
      </c>
      <c r="C302" t="str">
        <f>VLOOKUP(B302,[1]!Table1[[Nome]:[IdPerfilAcessoSistema]],4,0)</f>
        <v>promotorexpress</v>
      </c>
      <c r="D302" t="str">
        <f>VLOOKUP(B302,[1]Sheet1!$B:$AG,32,0)</f>
        <v>Masculino</v>
      </c>
      <c r="E302" t="str">
        <f>VLOOKUP(B302,[1]Sheet1!$B:$O,14,0)</f>
        <v>11967924219</v>
      </c>
      <c r="F302" t="str">
        <f>VLOOKUP(B302,[1]Sheet1!$B:$AH,33,0)</f>
        <v>Ativo</v>
      </c>
      <c r="G302" t="str">
        <f>VLOOKUP(B302,[1]Sheet1!$B:$G,6,0)</f>
        <v>RUA JOSÉ CARLOS GUIMARÃES</v>
      </c>
      <c r="H302" t="str">
        <f>VLOOKUP(B302,[1]Sheet1!$B:$H,7,0)</f>
        <v>15</v>
      </c>
      <c r="I302" t="str">
        <f>VLOOKUP(B302,[1]Sheet1!$B:$J,9,0)</f>
        <v>CONJUNTO HABITACIONAL JOVA RURAL</v>
      </c>
      <c r="J302" t="str">
        <f>VLOOKUP(B302,[1]Sheet1!$B:$K,10,0)</f>
        <v>SÃO PAULO</v>
      </c>
      <c r="K302" t="str">
        <f>VLOOKUP(B302,[1]Sheet1!$B:$L,11,0)</f>
        <v>SP</v>
      </c>
      <c r="L302" t="str">
        <f>VLOOKUP(B302,[1]Sheet1!$B:$F,5,0)</f>
        <v>02281-226</v>
      </c>
      <c r="M302" t="str">
        <f>VLOOKUP(B302,[1]Sheet1!$B:$M,12,0)</f>
        <v>-23.4537521</v>
      </c>
      <c r="N302" t="str">
        <f>VLOOKUP(B302,[1]Sheet1!$B:$N,13,0)</f>
        <v>-46.5796021</v>
      </c>
      <c r="U302" t="str">
        <f>VLOOKUP(V302,[1]Sheet1!$B:$S,18,0)</f>
        <v>38460634876</v>
      </c>
      <c r="V302" t="str">
        <f>VLOOKUP(B302,[1]Sheet1!$B:$AI,34,0)</f>
        <v>ISMALEN WILLIAN PEREIRA</v>
      </c>
    </row>
    <row r="303" spans="1:22" x14ac:dyDescent="0.25">
      <c r="A303" s="1" t="str">
        <f>VLOOKUP(B303,[1]Sheet1!$B:$S,18,0)</f>
        <v>05721817100</v>
      </c>
      <c r="B303" t="s">
        <v>2731</v>
      </c>
      <c r="C303" t="str">
        <f>VLOOKUP(B303,[1]!Table1[[Nome]:[IdPerfilAcessoSistema]],4,0)</f>
        <v>promotor</v>
      </c>
      <c r="D303" t="str">
        <f>VLOOKUP(B303,[1]Sheet1!$B:$AG,32,0)</f>
        <v>Masculino</v>
      </c>
      <c r="E303" t="str">
        <f>VLOOKUP(B303,[1]Sheet1!$B:$O,14,0)</f>
        <v>65993295967</v>
      </c>
      <c r="F303" t="str">
        <f>VLOOKUP(B303,[1]Sheet1!$B:$AH,33,0)</f>
        <v>Ativo</v>
      </c>
      <c r="G303" t="str">
        <f>VLOOKUP(B303,[1]Sheet1!$B:$G,6,0)</f>
        <v>RUA ONZE</v>
      </c>
      <c r="H303" t="str">
        <f>VLOOKUP(B303,[1]Sheet1!$B:$H,7,0)</f>
        <v>22</v>
      </c>
      <c r="I303" t="str">
        <f>VLOOKUP(B303,[1]Sheet1!$B:$J,9,0)</f>
        <v>RESIDENCIAL COXIPÓ</v>
      </c>
      <c r="J303" t="str">
        <f>VLOOKUP(B303,[1]Sheet1!$B:$K,10,0)</f>
        <v>CUIABÁ</v>
      </c>
      <c r="K303" t="str">
        <f>VLOOKUP(B303,[1]Sheet1!$B:$L,11,0)</f>
        <v>MT</v>
      </c>
      <c r="L303" t="str">
        <f>VLOOKUP(B303,[1]Sheet1!$B:$F,5,0)</f>
        <v>78090360</v>
      </c>
      <c r="M303" t="str">
        <f>VLOOKUP(B303,[1]Sheet1!$B:$M,12,0)</f>
        <v>-15.630642</v>
      </c>
      <c r="N303" t="str">
        <f>VLOOKUP(B303,[1]Sheet1!$B:$N,13,0)</f>
        <v>-56.020992</v>
      </c>
      <c r="U303" t="str">
        <f>VLOOKUP(V303,[1]Sheet1!$B:$S,18,0)</f>
        <v>04483709135</v>
      </c>
      <c r="V303" t="str">
        <f>VLOOKUP(B303,[1]Sheet1!$B:$AI,34,0)</f>
        <v>JULIO CESAR SILVA</v>
      </c>
    </row>
    <row r="304" spans="1:22" x14ac:dyDescent="0.25">
      <c r="A304" s="1" t="str">
        <f>VLOOKUP(B304,[1]Sheet1!$B:$S,18,0)</f>
        <v>48179522881</v>
      </c>
      <c r="B304" t="s">
        <v>158</v>
      </c>
      <c r="C304" t="str">
        <f>VLOOKUP(B304,[1]!Table1[[Nome]:[IdPerfilAcessoSistema]],4,0)</f>
        <v>promotor</v>
      </c>
      <c r="D304" t="str">
        <f>VLOOKUP(B304,[1]Sheet1!$B:$AG,32,0)</f>
        <v>Masculino</v>
      </c>
      <c r="E304" t="str">
        <f>VLOOKUP(B304,[1]Sheet1!$B:$O,14,0)</f>
        <v/>
      </c>
      <c r="F304" t="str">
        <f>VLOOKUP(B304,[1]Sheet1!$B:$AH,33,0)</f>
        <v>Ativo</v>
      </c>
      <c r="G304" t="str">
        <f>VLOOKUP(B304,[1]Sheet1!$B:$G,6,0)</f>
        <v>RUA DOUTOR DANTE ANDREOLLI</v>
      </c>
      <c r="H304" t="str">
        <f>VLOOKUP(B304,[1]Sheet1!$B:$H,7,0)</f>
        <v>1100</v>
      </c>
      <c r="I304" t="str">
        <f>VLOOKUP(B304,[1]Sheet1!$B:$J,9,0)</f>
        <v>SÃO FRANCISCO</v>
      </c>
      <c r="J304" t="str">
        <f>VLOOKUP(B304,[1]Sheet1!$B:$K,10,0)</f>
        <v>SÃO JOSÉ DO RIO PRETO</v>
      </c>
      <c r="K304" t="str">
        <f>VLOOKUP(B304,[1]Sheet1!$B:$L,11,0)</f>
        <v>SP</v>
      </c>
      <c r="L304" t="str">
        <f>VLOOKUP(B304,[1]Sheet1!$B:$F,5,0)</f>
        <v>15086030</v>
      </c>
      <c r="M304" t="str">
        <f>VLOOKUP(B304,[1]Sheet1!$B:$M,12,0)</f>
        <v>-20.8481006</v>
      </c>
      <c r="N304" t="str">
        <f>VLOOKUP(B304,[1]Sheet1!$B:$N,13,0)</f>
        <v>-49.3787444</v>
      </c>
      <c r="U304" t="str">
        <f>VLOOKUP(V304,[1]Sheet1!$B:$S,18,0)</f>
        <v>39855609867</v>
      </c>
      <c r="V304" t="str">
        <f>VLOOKUP(B304,[1]Sheet1!$B:$AI,34,0)</f>
        <v>RUAN HENRIQUE DOS SANTOS</v>
      </c>
    </row>
    <row r="305" spans="1:22" x14ac:dyDescent="0.25">
      <c r="A305" s="1" t="str">
        <f>VLOOKUP(B305,[1]Sheet1!$B:$S,18,0)</f>
        <v>34487742862</v>
      </c>
      <c r="B305" t="s">
        <v>609</v>
      </c>
      <c r="C305" t="str">
        <f>VLOOKUP(B305,[1]!Table1[[Nome]:[IdPerfilAcessoSistema]],4,0)</f>
        <v>promotorexpress</v>
      </c>
      <c r="D305" t="str">
        <f>VLOOKUP(B305,[1]Sheet1!$B:$AG,32,0)</f>
        <v>Masculino</v>
      </c>
      <c r="E305" t="str">
        <f>VLOOKUP(B305,[1]Sheet1!$B:$O,14,0)</f>
        <v>11998236690</v>
      </c>
      <c r="F305" t="str">
        <f>VLOOKUP(B305,[1]Sheet1!$B:$AH,33,0)</f>
        <v>Ativo</v>
      </c>
      <c r="G305" t="str">
        <f>VLOOKUP(B305,[1]Sheet1!$B:$G,6,0)</f>
        <v>RUA LEITE DE BARROS</v>
      </c>
      <c r="H305" t="str">
        <f>VLOOKUP(B305,[1]Sheet1!$B:$H,7,0)</f>
        <v>91</v>
      </c>
      <c r="I305" t="str">
        <f>VLOOKUP(B305,[1]Sheet1!$B:$J,9,0)</f>
        <v>VILA PRADO</v>
      </c>
      <c r="J305" t="str">
        <f>VLOOKUP(B305,[1]Sheet1!$B:$K,10,0)</f>
        <v>SÃO PAULO</v>
      </c>
      <c r="K305" t="str">
        <f>VLOOKUP(B305,[1]Sheet1!$B:$L,11,0)</f>
        <v>SP</v>
      </c>
      <c r="L305" t="str">
        <f>VLOOKUP(B305,[1]Sheet1!$B:$F,5,0)</f>
        <v>02558040</v>
      </c>
      <c r="M305" t="str">
        <f>VLOOKUP(B305,[1]Sheet1!$B:$M,12,0)</f>
        <v>-23.4954387</v>
      </c>
      <c r="N305" t="str">
        <f>VLOOKUP(B305,[1]Sheet1!$B:$N,13,0)</f>
        <v>-46.6735804</v>
      </c>
      <c r="U305" t="str">
        <f>VLOOKUP(V305,[1]Sheet1!$B:$S,18,0)</f>
        <v>38460634876</v>
      </c>
      <c r="V305" t="str">
        <f>VLOOKUP(B305,[1]Sheet1!$B:$AI,34,0)</f>
        <v>ISMALEN WILLIAN PEREIRA</v>
      </c>
    </row>
    <row r="306" spans="1:22" x14ac:dyDescent="0.25">
      <c r="A306" s="1" t="str">
        <f>VLOOKUP(B306,[1]Sheet1!$B:$S,18,0)</f>
        <v>44050529807</v>
      </c>
      <c r="B306" t="s">
        <v>1611</v>
      </c>
      <c r="C306" t="str">
        <f>VLOOKUP(B306,[1]!Table1[[Nome]:[IdPerfilAcessoSistema]],4,0)</f>
        <v>promotorexpress</v>
      </c>
      <c r="D306" t="str">
        <f>VLOOKUP(B306,[1]Sheet1!$B:$AG,32,0)</f>
        <v>Masculino</v>
      </c>
      <c r="E306" t="str">
        <f>VLOOKUP(B306,[1]Sheet1!$B:$O,14,0)</f>
        <v>19982330050</v>
      </c>
      <c r="F306" t="str">
        <f>VLOOKUP(B306,[1]Sheet1!$B:$AH,33,0)</f>
        <v>Ativo</v>
      </c>
      <c r="G306" t="str">
        <f>VLOOKUP(B306,[1]Sheet1!$B:$G,6,0)</f>
        <v>RUA JOSÉ CONSULINO</v>
      </c>
      <c r="H306" t="str">
        <f>VLOOKUP(B306,[1]Sheet1!$B:$H,7,0)</f>
        <v>464</v>
      </c>
      <c r="I306" t="str">
        <f>VLOOKUP(B306,[1]Sheet1!$B:$J,9,0)</f>
        <v>JARDIM MARIA ANTONIA (NOVA VENEZA)</v>
      </c>
      <c r="J306" t="str">
        <f>VLOOKUP(B306,[1]Sheet1!$B:$K,10,0)</f>
        <v>SUMARÉ</v>
      </c>
      <c r="K306" t="str">
        <f>VLOOKUP(B306,[1]Sheet1!$B:$L,11,0)</f>
        <v>SP</v>
      </c>
      <c r="L306" t="str">
        <f>VLOOKUP(B306,[1]Sheet1!$B:$F,5,0)</f>
        <v>13178383</v>
      </c>
      <c r="M306" t="str">
        <f>VLOOKUP(B306,[1]Sheet1!$B:$M,12,0)</f>
        <v>-22.8060264</v>
      </c>
      <c r="N306" t="str">
        <f>VLOOKUP(B306,[1]Sheet1!$B:$N,13,0)</f>
        <v>-47.1926587</v>
      </c>
      <c r="U306" t="str">
        <f>VLOOKUP(V306,[1]Sheet1!$B:$S,18,0)</f>
        <v>43259966803</v>
      </c>
      <c r="V306" t="str">
        <f>VLOOKUP(B306,[1]Sheet1!$B:$AI,34,0)</f>
        <v>JOAO DE ARAUJO BARRETO JUNIOR</v>
      </c>
    </row>
    <row r="307" spans="1:22" x14ac:dyDescent="0.25">
      <c r="A307" s="1" t="str">
        <f>VLOOKUP(B307,[1]Sheet1!$B:$S,18,0)</f>
        <v>07126477597</v>
      </c>
      <c r="B307" t="s">
        <v>2540</v>
      </c>
      <c r="C307" t="str">
        <f>VLOOKUP(B307,[1]!Table1[[Nome]:[IdPerfilAcessoSistema]],4,0)</f>
        <v>promotor</v>
      </c>
      <c r="D307" t="str">
        <f>VLOOKUP(B307,[1]Sheet1!$B:$AG,32,0)</f>
        <v>Masculino</v>
      </c>
      <c r="E307" t="str">
        <f>VLOOKUP(B307,[1]Sheet1!$B:$O,14,0)</f>
        <v>71986346475</v>
      </c>
      <c r="F307" t="str">
        <f>VLOOKUP(B307,[1]Sheet1!$B:$AH,33,0)</f>
        <v>Ativo</v>
      </c>
      <c r="G307" t="str">
        <f>VLOOKUP(B307,[1]Sheet1!$B:$G,6,0)</f>
        <v>CAMINHO 04-E</v>
      </c>
      <c r="H307" t="str">
        <f>VLOOKUP(B307,[1]Sheet1!$B:$H,7,0)</f>
        <v>37</v>
      </c>
      <c r="I307" t="str">
        <f>VLOOKUP(B307,[1]Sheet1!$B:$J,9,0)</f>
        <v>JAGUARIPE I</v>
      </c>
      <c r="J307" t="str">
        <f>VLOOKUP(B307,[1]Sheet1!$B:$K,10,0)</f>
        <v>SALVADOR</v>
      </c>
      <c r="K307" t="str">
        <f>VLOOKUP(B307,[1]Sheet1!$B:$L,11,0)</f>
        <v>BA</v>
      </c>
      <c r="L307" t="str">
        <f>VLOOKUP(B307,[1]Sheet1!$B:$F,5,0)</f>
        <v>41342668</v>
      </c>
      <c r="M307" t="str">
        <f>VLOOKUP(B307,[1]Sheet1!$B:$M,12,0)</f>
        <v>-12.8892543</v>
      </c>
      <c r="N307" t="str">
        <f>VLOOKUP(B307,[1]Sheet1!$B:$N,13,0)</f>
        <v>-38.408789</v>
      </c>
      <c r="U307" t="str">
        <f>VLOOKUP(V307,[1]Sheet1!$B:$S,18,0)</f>
        <v>82181870578</v>
      </c>
      <c r="V307" t="str">
        <f>VLOOKUP(B307,[1]Sheet1!$B:$AI,34,0)</f>
        <v>JEAN LOURENCO DA CONCEICAO</v>
      </c>
    </row>
    <row r="308" spans="1:22" x14ac:dyDescent="0.25">
      <c r="A308" s="1" t="str">
        <f>VLOOKUP(B308,[1]Sheet1!$B:$S,18,0)</f>
        <v>17152426708</v>
      </c>
      <c r="B308" t="s">
        <v>3781</v>
      </c>
      <c r="C308" t="str">
        <f>VLOOKUP(B308,[1]!Table1[[Nome]:[IdPerfilAcessoSistema]],4,0)</f>
        <v>promotor</v>
      </c>
      <c r="D308" t="str">
        <f>VLOOKUP(B308,[1]Sheet1!$B:$AG,32,0)</f>
        <v>Masculino</v>
      </c>
      <c r="E308" t="str">
        <f>VLOOKUP(B308,[1]Sheet1!$B:$O,14,0)</f>
        <v>22999368097</v>
      </c>
      <c r="F308" t="str">
        <f>VLOOKUP(B308,[1]Sheet1!$B:$AH,33,0)</f>
        <v>Ativo</v>
      </c>
      <c r="G308" t="str">
        <f>VLOOKUP(B308,[1]Sheet1!$B:$G,6,0)</f>
        <v>RUA TIM MAIA</v>
      </c>
      <c r="H308" t="str">
        <f>VLOOKUP(B308,[1]Sheet1!$B:$H,7,0)</f>
        <v>164</v>
      </c>
      <c r="I308" t="str">
        <f>VLOOKUP(B308,[1]Sheet1!$B:$J,9,0)</f>
        <v>PARQUE AEROPORTO</v>
      </c>
      <c r="J308" t="str">
        <f>VLOOKUP(B308,[1]Sheet1!$B:$K,10,0)</f>
        <v>MACAÉ</v>
      </c>
      <c r="K308" t="str">
        <f>VLOOKUP(B308,[1]Sheet1!$B:$L,11,0)</f>
        <v>RJ</v>
      </c>
      <c r="L308" t="str">
        <f>VLOOKUP(B308,[1]Sheet1!$B:$F,5,0)</f>
        <v>27963452</v>
      </c>
      <c r="M308" t="str">
        <f>VLOOKUP(B308,[1]Sheet1!$B:$M,12,0)</f>
        <v>-23.0031643</v>
      </c>
      <c r="N308" t="str">
        <f>VLOOKUP(B308,[1]Sheet1!$B:$N,13,0)</f>
        <v>-43.4839856</v>
      </c>
      <c r="U308" t="str">
        <f>VLOOKUP(V308,[1]Sheet1!$B:$S,18,0)</f>
        <v>09703170773</v>
      </c>
      <c r="V308" t="str">
        <f>VLOOKUP(B308,[1]Sheet1!$B:$AI,34,0)</f>
        <v>LEONARDO DA SILVA MACIEL</v>
      </c>
    </row>
    <row r="309" spans="1:22" x14ac:dyDescent="0.25">
      <c r="A309" s="1" t="str">
        <f>VLOOKUP(B309,[1]Sheet1!$B:$S,18,0)</f>
        <v>46536025814</v>
      </c>
      <c r="B309" t="s">
        <v>759</v>
      </c>
      <c r="C309" t="str">
        <f>VLOOKUP(B309,[1]!Table1[[Nome]:[IdPerfilAcessoSistema]],4,0)</f>
        <v>promotorexpress</v>
      </c>
      <c r="D309" t="str">
        <f>VLOOKUP(B309,[1]Sheet1!$B:$AG,32,0)</f>
        <v>Feminino</v>
      </c>
      <c r="E309" t="str">
        <f>VLOOKUP(B309,[1]Sheet1!$B:$O,14,0)</f>
        <v>11982111951</v>
      </c>
      <c r="F309" t="str">
        <f>VLOOKUP(B309,[1]Sheet1!$B:$AH,33,0)</f>
        <v>Ativo</v>
      </c>
      <c r="G309" t="str">
        <f>VLOOKUP(B309,[1]Sheet1!$B:$G,6,0)</f>
        <v>RUA CARMINE MONETTI</v>
      </c>
      <c r="H309" t="str">
        <f>VLOOKUP(B309,[1]Sheet1!$B:$H,7,0)</f>
        <v>1280</v>
      </c>
      <c r="I309" t="str">
        <f>VLOOKUP(B309,[1]Sheet1!$B:$J,9,0)</f>
        <v>JARDIM DAS OLIVEIRAS</v>
      </c>
      <c r="J309" t="str">
        <f>VLOOKUP(B309,[1]Sheet1!$B:$K,10,0)</f>
        <v>SÃO PAULO</v>
      </c>
      <c r="K309" t="str">
        <f>VLOOKUP(B309,[1]Sheet1!$B:$L,11,0)</f>
        <v>SP</v>
      </c>
      <c r="L309" t="str">
        <f>VLOOKUP(B309,[1]Sheet1!$B:$F,5,0)</f>
        <v>08111160</v>
      </c>
      <c r="M309" t="str">
        <f>VLOOKUP(B309,[1]Sheet1!$B:$M,12,0)</f>
        <v>-23.4871138</v>
      </c>
      <c r="N309" t="str">
        <f>VLOOKUP(B309,[1]Sheet1!$B:$N,13,0)</f>
        <v>-46.37602529999999</v>
      </c>
      <c r="U309" t="str">
        <f>VLOOKUP(V309,[1]Sheet1!$B:$S,18,0)</f>
        <v>39290628871</v>
      </c>
      <c r="V309" t="str">
        <f>VLOOKUP(B309,[1]Sheet1!$B:$AI,34,0)</f>
        <v>JONATAS ANTUNES CARVALHO</v>
      </c>
    </row>
    <row r="310" spans="1:22" x14ac:dyDescent="0.25">
      <c r="A310" s="1" t="str">
        <f>VLOOKUP(B310,[1]Sheet1!$B:$S,18,0)</f>
        <v>22876373890</v>
      </c>
      <c r="B310" t="s">
        <v>2509</v>
      </c>
      <c r="C310" t="str">
        <f>VLOOKUP(B310,[1]!Table1[[Nome]:[IdPerfilAcessoSistema]],4,0)</f>
        <v>promotor</v>
      </c>
      <c r="D310" t="str">
        <f>VLOOKUP(B310,[1]Sheet1!$B:$AG,32,0)</f>
        <v>Masculino</v>
      </c>
      <c r="E310" t="str">
        <f>VLOOKUP(B310,[1]Sheet1!$B:$O,14,0)</f>
        <v>11939365386</v>
      </c>
      <c r="F310" t="str">
        <f>VLOOKUP(B310,[1]Sheet1!$B:$AH,33,0)</f>
        <v>Ativo</v>
      </c>
      <c r="G310" t="str">
        <f>VLOOKUP(B310,[1]Sheet1!$B:$G,6,0)</f>
        <v>TRAVESSA DAVI GUION</v>
      </c>
      <c r="H310" t="str">
        <f>VLOOKUP(B310,[1]Sheet1!$B:$H,7,0)</f>
        <v>61</v>
      </c>
      <c r="I310" t="str">
        <f>VLOOKUP(B310,[1]Sheet1!$B:$J,9,0)</f>
        <v>JARDIM NOVO HORIZONTE</v>
      </c>
      <c r="J310" t="str">
        <f>VLOOKUP(B310,[1]Sheet1!$B:$K,10,0)</f>
        <v>SÃO PAULO</v>
      </c>
      <c r="K310" t="str">
        <f>VLOOKUP(B310,[1]Sheet1!$B:$L,11,0)</f>
        <v>SP</v>
      </c>
      <c r="L310" t="str">
        <f>VLOOKUP(B310,[1]Sheet1!$B:$F,5,0)</f>
        <v>04857540</v>
      </c>
      <c r="M310" t="str">
        <f>VLOOKUP(B310,[1]Sheet1!$B:$M,12,0)</f>
        <v>-23.7799295</v>
      </c>
      <c r="N310" t="str">
        <f>VLOOKUP(B310,[1]Sheet1!$B:$N,13,0)</f>
        <v>-46.7004325</v>
      </c>
      <c r="U310" t="str">
        <f>VLOOKUP(V310,[1]Sheet1!$B:$S,18,0)</f>
        <v>03741293555</v>
      </c>
      <c r="V310" t="str">
        <f>VLOOKUP(B310,[1]Sheet1!$B:$AI,34,0)</f>
        <v>IVANILTON DE OLIVEIRA UMBURANA</v>
      </c>
    </row>
    <row r="311" spans="1:22" x14ac:dyDescent="0.25">
      <c r="A311" s="1" t="str">
        <f>VLOOKUP(B311,[1]Sheet1!$B:$S,18,0)</f>
        <v>10455008442</v>
      </c>
      <c r="B311" t="s">
        <v>5937</v>
      </c>
      <c r="C311" t="str">
        <f>VLOOKUP(B311,[1]!Table1[[Nome]:[IdPerfilAcessoSistema]],4,0)</f>
        <v>promotor</v>
      </c>
      <c r="D311" t="str">
        <f>VLOOKUP(B311,[1]Sheet1!$B:$AG,32,0)</f>
        <v>Feminino</v>
      </c>
      <c r="E311" t="str">
        <f>VLOOKUP(B311,[1]Sheet1!$B:$O,14,0)</f>
        <v>65981439760</v>
      </c>
      <c r="F311" t="str">
        <f>VLOOKUP(B311,[1]Sheet1!$B:$AH,33,0)</f>
        <v>Ativo</v>
      </c>
      <c r="G311" t="str">
        <f>VLOOKUP(B311,[1]Sheet1!$B:$G,6,0)</f>
        <v/>
      </c>
      <c r="H311" t="str">
        <f>VLOOKUP(B311,[1]Sheet1!$B:$H,7,0)</f>
        <v>593</v>
      </c>
      <c r="I311" t="str">
        <f>VLOOKUP(B311,[1]Sheet1!$B:$J,9,0)</f>
        <v/>
      </c>
      <c r="J311" t="str">
        <f>VLOOKUP(B311,[1]Sheet1!$B:$K,10,0)</f>
        <v>LUCAS DO RIO VERDE</v>
      </c>
      <c r="K311" t="str">
        <f>VLOOKUP(B311,[1]Sheet1!$B:$L,11,0)</f>
        <v>MT</v>
      </c>
      <c r="L311" t="str">
        <f>VLOOKUP(B311,[1]Sheet1!$B:$F,5,0)</f>
        <v>78455000</v>
      </c>
      <c r="M311" t="str">
        <f>VLOOKUP(B311,[1]Sheet1!$B:$M,12,0)</f>
        <v>-13.0540685</v>
      </c>
      <c r="N311" t="str">
        <f>VLOOKUP(B311,[1]Sheet1!$B:$N,13,0)</f>
        <v>-55.9210334</v>
      </c>
      <c r="U311" t="str">
        <f>VLOOKUP(V311,[1]Sheet1!$B:$S,18,0)</f>
        <v>04483709135</v>
      </c>
      <c r="V311" t="str">
        <f>VLOOKUP(B311,[1]Sheet1!$B:$AI,34,0)</f>
        <v>JULIO CESAR SILVA</v>
      </c>
    </row>
    <row r="312" spans="1:22" x14ac:dyDescent="0.25">
      <c r="A312" s="1" t="str">
        <f>VLOOKUP(B312,[1]Sheet1!$B:$S,18,0)</f>
        <v>03091679144</v>
      </c>
      <c r="B312" t="s">
        <v>6078</v>
      </c>
      <c r="C312" t="str">
        <f>VLOOKUP(B312,[1]!Table1[[Nome]:[IdPerfilAcessoSistema]],4,0)</f>
        <v>promotor</v>
      </c>
      <c r="D312" t="str">
        <f>VLOOKUP(B312,[1]Sheet1!$B:$AG,32,0)</f>
        <v>Masculino</v>
      </c>
      <c r="E312" t="str">
        <f>VLOOKUP(B312,[1]Sheet1!$B:$O,14,0)</f>
        <v>61996238432</v>
      </c>
      <c r="F312" t="str">
        <f>VLOOKUP(B312,[1]Sheet1!$B:$AH,33,0)</f>
        <v>Ativo</v>
      </c>
      <c r="G312" t="str">
        <f>VLOOKUP(B312,[1]Sheet1!$B:$G,6,0)</f>
        <v>QUADRA 56 CONJUNTO C</v>
      </c>
      <c r="H312" t="str">
        <f>VLOOKUP(B312,[1]Sheet1!$B:$H,7,0)</f>
        <v>180</v>
      </c>
      <c r="I312" t="str">
        <f>VLOOKUP(B312,[1]Sheet1!$B:$J,9,0)</f>
        <v>VILA SÃO JOSÉ (BRAZLÂNDIA)</v>
      </c>
      <c r="J312" t="str">
        <f>VLOOKUP(B312,[1]Sheet1!$B:$K,10,0)</f>
        <v>BRASÍLIA</v>
      </c>
      <c r="K312" t="str">
        <f>VLOOKUP(B312,[1]Sheet1!$B:$L,11,0)</f>
        <v>DF</v>
      </c>
      <c r="L312" t="str">
        <f>VLOOKUP(B312,[1]Sheet1!$B:$F,5,0)</f>
        <v>72755109</v>
      </c>
      <c r="M312" t="str">
        <f>VLOOKUP(B312,[1]Sheet1!$B:$M,12,0)</f>
        <v>-15.6655246</v>
      </c>
      <c r="N312" t="str">
        <f>VLOOKUP(B312,[1]Sheet1!$B:$N,13,0)</f>
        <v>-48.1900316</v>
      </c>
      <c r="U312" t="str">
        <f>VLOOKUP(V312,[1]Sheet1!$B:$S,18,0)</f>
        <v>70610533134</v>
      </c>
      <c r="V312" t="str">
        <f>VLOOKUP(B312,[1]Sheet1!$B:$AI,34,0)</f>
        <v>MORACI PEREIRA DOS SANTOS</v>
      </c>
    </row>
    <row r="313" spans="1:22" x14ac:dyDescent="0.25">
      <c r="A313" s="1" t="str">
        <f>VLOOKUP(B313,[1]Sheet1!$B:$S,18,0)</f>
        <v>46507959820</v>
      </c>
      <c r="B313" t="s">
        <v>2520</v>
      </c>
      <c r="C313" t="str">
        <f>VLOOKUP(B313,[1]!Table1[[Nome]:[IdPerfilAcessoSistema]],4,0)</f>
        <v>promotorexpress</v>
      </c>
      <c r="D313" t="str">
        <f>VLOOKUP(B313,[1]Sheet1!$B:$AG,32,0)</f>
        <v>Masculino</v>
      </c>
      <c r="E313" t="str">
        <f>VLOOKUP(B313,[1]Sheet1!$B:$O,14,0)</f>
        <v>11959778430</v>
      </c>
      <c r="F313" t="str">
        <f>VLOOKUP(B313,[1]Sheet1!$B:$AH,33,0)</f>
        <v>Ativo</v>
      </c>
      <c r="G313" t="str">
        <f>VLOOKUP(B313,[1]Sheet1!$B:$G,6,0)</f>
        <v>RUA DIGENIR PEDRO DE CAMPOS</v>
      </c>
      <c r="H313" t="str">
        <f>VLOOKUP(B313,[1]Sheet1!$B:$H,7,0)</f>
        <v>42</v>
      </c>
      <c r="I313" t="str">
        <f>VLOOKUP(B313,[1]Sheet1!$B:$J,9,0)</f>
        <v>JARDIM MITUZI</v>
      </c>
      <c r="J313" t="str">
        <f>VLOOKUP(B313,[1]Sheet1!$B:$K,10,0)</f>
        <v>TABOÃO DA SERRA</v>
      </c>
      <c r="K313" t="str">
        <f>VLOOKUP(B313,[1]Sheet1!$B:$L,11,0)</f>
        <v>SP</v>
      </c>
      <c r="L313" t="str">
        <f>VLOOKUP(B313,[1]Sheet1!$B:$F,5,0)</f>
        <v>06774230</v>
      </c>
      <c r="M313" t="str">
        <f>VLOOKUP(B313,[1]Sheet1!$B:$M,12,0)</f>
        <v/>
      </c>
      <c r="N313" t="str">
        <f>VLOOKUP(B313,[1]Sheet1!$B:$N,13,0)</f>
        <v/>
      </c>
      <c r="U313" t="str">
        <f>VLOOKUP(V313,[1]Sheet1!$B:$S,18,0)</f>
        <v>03741293555</v>
      </c>
      <c r="V313" t="str">
        <f>VLOOKUP(B313,[1]Sheet1!$B:$AI,34,0)</f>
        <v>IVANILTON DE OLIVEIRA UMBURANA</v>
      </c>
    </row>
    <row r="314" spans="1:22" x14ac:dyDescent="0.25">
      <c r="A314" s="1" t="str">
        <f>VLOOKUP(B314,[1]Sheet1!$B:$S,18,0)</f>
        <v>00645416142</v>
      </c>
      <c r="B314" t="s">
        <v>5489</v>
      </c>
      <c r="C314" t="str">
        <f>VLOOKUP(B314,[1]!Table1[[Nome]:[IdPerfilAcessoSistema]],4,0)</f>
        <v>supervisor</v>
      </c>
      <c r="D314" t="str">
        <f>VLOOKUP(B314,[1]Sheet1!$B:$AG,32,0)</f>
        <v>Masculino</v>
      </c>
      <c r="E314" t="str">
        <f>VLOOKUP(B314,[1]Sheet1!$B:$O,14,0)</f>
        <v>63991125194</v>
      </c>
      <c r="F314" t="str">
        <f>VLOOKUP(B314,[1]Sheet1!$B:$AH,33,0)</f>
        <v>Ativo</v>
      </c>
      <c r="G314" t="str">
        <f>VLOOKUP(B314,[1]Sheet1!$B:$G,6,0)</f>
        <v>RUA23 QD11 LT12</v>
      </c>
      <c r="H314" t="str">
        <f>VLOOKUP(B314,[1]Sheet1!$B:$H,7,0)</f>
        <v>0</v>
      </c>
      <c r="I314" t="str">
        <f>VLOOKUP(B314,[1]Sheet1!$B:$J,9,0)</f>
        <v>ARAGUAINA</v>
      </c>
      <c r="J314" t="str">
        <f>VLOOKUP(B314,[1]Sheet1!$B:$K,10,0)</f>
        <v/>
      </c>
      <c r="K314" t="str">
        <f>VLOOKUP(B314,[1]Sheet1!$B:$L,11,0)</f>
        <v>TO</v>
      </c>
      <c r="L314" t="str">
        <f>VLOOKUP(B314,[1]Sheet1!$B:$F,5,0)</f>
        <v>77800000</v>
      </c>
      <c r="M314" t="str">
        <f>VLOOKUP(B314,[1]Sheet1!$B:$M,12,0)</f>
        <v>-10.17528</v>
      </c>
      <c r="N314" t="str">
        <f>VLOOKUP(B314,[1]Sheet1!$B:$N,13,0)</f>
        <v>-48.2982474</v>
      </c>
      <c r="U314" t="str">
        <f>VLOOKUP(V314,[1]Sheet1!$B:$S,18,0)</f>
        <v>02015194100</v>
      </c>
      <c r="V314" t="str">
        <f>VLOOKUP(B314,[1]Sheet1!$B:$AI,34,0)</f>
        <v>DIEGO DOS SANTOS BARRETO</v>
      </c>
    </row>
    <row r="315" spans="1:22" x14ac:dyDescent="0.25">
      <c r="A315" s="1" t="str">
        <f>VLOOKUP(B315,[1]Sheet1!$B:$S,18,0)</f>
        <v>06223894325</v>
      </c>
      <c r="B315" t="s">
        <v>2264</v>
      </c>
      <c r="C315" t="str">
        <f>VLOOKUP(B315,[1]!Table1[[Nome]:[IdPerfilAcessoSistema]],4,0)</f>
        <v>promotor</v>
      </c>
      <c r="D315" t="str">
        <f>VLOOKUP(B315,[1]Sheet1!$B:$AG,32,0)</f>
        <v>Masculino</v>
      </c>
      <c r="E315" t="str">
        <f>VLOOKUP(B315,[1]Sheet1!$B:$O,14,0)</f>
        <v>85986944919</v>
      </c>
      <c r="F315" t="str">
        <f>VLOOKUP(B315,[1]Sheet1!$B:$AH,33,0)</f>
        <v>Ativo</v>
      </c>
      <c r="G315" t="str">
        <f>VLOOKUP(B315,[1]Sheet1!$B:$G,6,0)</f>
        <v>RUA NOVA VIDA</v>
      </c>
      <c r="H315" t="str">
        <f>VLOOKUP(B315,[1]Sheet1!$B:$H,7,0)</f>
        <v>13</v>
      </c>
      <c r="I315" t="str">
        <f>VLOOKUP(B315,[1]Sheet1!$B:$J,9,0)</f>
        <v>ARIANÓPOLIS (JUREMA)</v>
      </c>
      <c r="J315" t="str">
        <f>VLOOKUP(B315,[1]Sheet1!$B:$K,10,0)</f>
        <v>CAUCAIA</v>
      </c>
      <c r="K315" t="str">
        <f>VLOOKUP(B315,[1]Sheet1!$B:$L,11,0)</f>
        <v>CE</v>
      </c>
      <c r="L315" t="str">
        <f>VLOOKUP(B315,[1]Sheet1!$B:$F,5,0)</f>
        <v>61656060</v>
      </c>
      <c r="M315" t="str">
        <f>VLOOKUP(B315,[1]Sheet1!$B:$M,12,0)</f>
        <v>-3.762952</v>
      </c>
      <c r="N315" t="str">
        <f>VLOOKUP(B315,[1]Sheet1!$B:$N,13,0)</f>
        <v>-38.6519402</v>
      </c>
      <c r="U315" t="str">
        <f>VLOOKUP(V315,[1]Sheet1!$B:$S,18,0)</f>
        <v>61572977353</v>
      </c>
      <c r="V315" t="str">
        <f>VLOOKUP(B315,[1]Sheet1!$B:$AI,34,0)</f>
        <v>FLAVIANO CRUZ DO NASCIMENTO</v>
      </c>
    </row>
    <row r="316" spans="1:22" x14ac:dyDescent="0.25">
      <c r="A316" s="1" t="str">
        <f>VLOOKUP(B316,[1]Sheet1!$B:$S,18,0)</f>
        <v>08152727407</v>
      </c>
      <c r="B316" t="s">
        <v>4315</v>
      </c>
      <c r="C316" t="str">
        <f>VLOOKUP(B316,[1]!Table1[[Nome]:[IdPerfilAcessoSistema]],4,0)</f>
        <v>promotor</v>
      </c>
      <c r="D316" t="str">
        <f>VLOOKUP(B316,[1]Sheet1!$B:$AG,32,0)</f>
        <v>Masculino</v>
      </c>
      <c r="E316" t="str">
        <f>VLOOKUP(B316,[1]Sheet1!$B:$O,14,0)</f>
        <v>83987056698</v>
      </c>
      <c r="F316" t="str">
        <f>VLOOKUP(B316,[1]Sheet1!$B:$AH,33,0)</f>
        <v>Ativo</v>
      </c>
      <c r="G316" t="str">
        <f>VLOOKUP(B316,[1]Sheet1!$B:$G,6,0)</f>
        <v>RUA ORNILDO AGOSTINHO ARAÚJO</v>
      </c>
      <c r="H316" t="str">
        <f>VLOOKUP(B316,[1]Sheet1!$B:$H,7,0)</f>
        <v>295</v>
      </c>
      <c r="I316" t="str">
        <f>VLOOKUP(B316,[1]Sheet1!$B:$J,9,0)</f>
        <v>MANDACARU</v>
      </c>
      <c r="J316" t="str">
        <f>VLOOKUP(B316,[1]Sheet1!$B:$K,10,0)</f>
        <v>JOÃO PESSOA</v>
      </c>
      <c r="K316" t="str">
        <f>VLOOKUP(B316,[1]Sheet1!$B:$L,11,0)</f>
        <v>PB</v>
      </c>
      <c r="L316" t="str">
        <f>VLOOKUP(B316,[1]Sheet1!$B:$F,5,0)</f>
        <v>58027310</v>
      </c>
      <c r="M316" t="str">
        <f>VLOOKUP(B316,[1]Sheet1!$B:$M,12,0)</f>
        <v>-7.0952125</v>
      </c>
      <c r="N316" t="str">
        <f>VLOOKUP(B316,[1]Sheet1!$B:$N,13,0)</f>
        <v>-34.8620825</v>
      </c>
      <c r="U316" t="e">
        <f>VLOOKUP(V316,[1]Sheet1!$B:$S,18,0)</f>
        <v>#N/A</v>
      </c>
      <c r="V316" t="str">
        <f>VLOOKUP(B316,[1]Sheet1!$B:$AI,34,0)</f>
        <v>HEIDER ISBELO DE SOUZA</v>
      </c>
    </row>
    <row r="317" spans="1:22" x14ac:dyDescent="0.25">
      <c r="A317" s="1" t="str">
        <f>VLOOKUP(B317,[1]Sheet1!$B:$S,18,0)</f>
        <v>11808557794</v>
      </c>
      <c r="B317" t="s">
        <v>5310</v>
      </c>
      <c r="C317" t="str">
        <f>VLOOKUP(B317,[1]!Table1[[Nome]:[IdPerfilAcessoSistema]],4,0)</f>
        <v>promotor</v>
      </c>
      <c r="D317" t="str">
        <f>VLOOKUP(B317,[1]Sheet1!$B:$AG,32,0)</f>
        <v>Masculino</v>
      </c>
      <c r="E317" t="str">
        <f>VLOOKUP(B317,[1]Sheet1!$B:$O,14,0)</f>
        <v>21988727071</v>
      </c>
      <c r="F317" t="str">
        <f>VLOOKUP(B317,[1]Sheet1!$B:$AH,33,0)</f>
        <v>Ativo</v>
      </c>
      <c r="G317" t="str">
        <f>VLOOKUP(B317,[1]Sheet1!$B:$G,6,0)</f>
        <v>BECO SÃO JORGE</v>
      </c>
      <c r="H317" t="str">
        <f>VLOOKUP(B317,[1]Sheet1!$B:$H,7,0)</f>
        <v>38</v>
      </c>
      <c r="I317" t="str">
        <f>VLOOKUP(B317,[1]Sheet1!$B:$J,9,0)</f>
        <v>INHOAÍBA</v>
      </c>
      <c r="J317" t="str">
        <f>VLOOKUP(B317,[1]Sheet1!$B:$K,10,0)</f>
        <v>RIO DE JANEIRO</v>
      </c>
      <c r="K317" t="str">
        <f>VLOOKUP(B317,[1]Sheet1!$B:$L,11,0)</f>
        <v>RJ</v>
      </c>
      <c r="L317" t="str">
        <f>VLOOKUP(B317,[1]Sheet1!$B:$F,5,0)</f>
        <v>23058155</v>
      </c>
      <c r="M317" t="str">
        <f>VLOOKUP(B317,[1]Sheet1!$B:$M,12,0)</f>
        <v>-22.9693211</v>
      </c>
      <c r="N317" t="str">
        <f>VLOOKUP(B317,[1]Sheet1!$B:$N,13,0)</f>
        <v>-43.6451627</v>
      </c>
      <c r="U317" t="str">
        <f>VLOOKUP(V317,[1]Sheet1!$B:$S,18,0)</f>
        <v>12595148702</v>
      </c>
      <c r="V317" t="str">
        <f>VLOOKUP(B317,[1]Sheet1!$B:$AI,34,0)</f>
        <v>THADEU FELIPE RODRIGUES DE ANDRADE FERNANDES</v>
      </c>
    </row>
    <row r="318" spans="1:22" x14ac:dyDescent="0.25">
      <c r="A318" s="1" t="str">
        <f>VLOOKUP(B318,[1]Sheet1!$B:$S,18,0)</f>
        <v>32337688852</v>
      </c>
      <c r="B318" t="s">
        <v>1383</v>
      </c>
      <c r="C318" t="str">
        <f>VLOOKUP(B318,[1]!Table1[[Nome]:[IdPerfilAcessoSistema]],4,0)</f>
        <v>promotorexpress</v>
      </c>
      <c r="D318" t="str">
        <f>VLOOKUP(B318,[1]Sheet1!$B:$AG,32,0)</f>
        <v>Masculino</v>
      </c>
      <c r="E318" t="str">
        <f>VLOOKUP(B318,[1]Sheet1!$B:$O,14,0)</f>
        <v>11972378911</v>
      </c>
      <c r="F318" t="str">
        <f>VLOOKUP(B318,[1]Sheet1!$B:$AH,33,0)</f>
        <v>Ativo</v>
      </c>
      <c r="G318" t="str">
        <f>VLOOKUP(B318,[1]Sheet1!$B:$G,6,0)</f>
        <v>AVENIDA PREFEITO MAURÍLIO SOUZA LEITE FILHO</v>
      </c>
      <c r="H318" t="str">
        <f>VLOOKUP(B318,[1]Sheet1!$B:$H,7,0)</f>
        <v>757</v>
      </c>
      <c r="I318" t="str">
        <f>VLOOKUP(B318,[1]Sheet1!$B:$J,9,0)</f>
        <v>PARQUE OLIMPICO</v>
      </c>
      <c r="J318" t="str">
        <f>VLOOKUP(B318,[1]Sheet1!$B:$K,10,0)</f>
        <v>MOGI DAS CRUZES</v>
      </c>
      <c r="K318" t="str">
        <f>VLOOKUP(B318,[1]Sheet1!$B:$L,11,0)</f>
        <v>SP</v>
      </c>
      <c r="L318" t="str">
        <f>VLOOKUP(B318,[1]Sheet1!$B:$F,5,0)</f>
        <v>08746-220</v>
      </c>
      <c r="M318" t="str">
        <f>VLOOKUP(B318,[1]Sheet1!$B:$M,12,0)</f>
        <v>-23.5624238</v>
      </c>
      <c r="N318" t="str">
        <f>VLOOKUP(B318,[1]Sheet1!$B:$N,13,0)</f>
        <v>-46.203639</v>
      </c>
      <c r="U318" t="str">
        <f>VLOOKUP(V318,[1]Sheet1!$B:$S,18,0)</f>
        <v>39665247832</v>
      </c>
      <c r="V318" t="str">
        <f>VLOOKUP(B318,[1]Sheet1!$B:$AI,34,0)</f>
        <v>RODRIGO SOUZA DA SILVA</v>
      </c>
    </row>
    <row r="319" spans="1:22" x14ac:dyDescent="0.25">
      <c r="A319" s="1" t="str">
        <f>VLOOKUP(B319,[1]Sheet1!$B:$S,18,0)</f>
        <v>42237945829</v>
      </c>
      <c r="B319" t="s">
        <v>3107</v>
      </c>
      <c r="C319" t="str">
        <f>VLOOKUP(B319,[1]!Table1[[Nome]:[IdPerfilAcessoSistema]],4,0)</f>
        <v>promotor</v>
      </c>
      <c r="D319" t="str">
        <f>VLOOKUP(B319,[1]Sheet1!$B:$AG,32,0)</f>
        <v>Feminino</v>
      </c>
      <c r="E319" t="str">
        <f>VLOOKUP(B319,[1]Sheet1!$B:$O,14,0)</f>
        <v>11963958850</v>
      </c>
      <c r="F319" t="str">
        <f>VLOOKUP(B319,[1]Sheet1!$B:$AH,33,0)</f>
        <v>Ativo</v>
      </c>
      <c r="G319" t="str">
        <f>VLOOKUP(B319,[1]Sheet1!$B:$G,6,0)</f>
        <v>RUA JOÃO PAVANI</v>
      </c>
      <c r="H319" t="str">
        <f>VLOOKUP(B319,[1]Sheet1!$B:$H,7,0)</f>
        <v>102</v>
      </c>
      <c r="I319" t="str">
        <f>VLOOKUP(B319,[1]Sheet1!$B:$J,9,0)</f>
        <v>PONTE SECA</v>
      </c>
      <c r="J319" t="str">
        <f>VLOOKUP(B319,[1]Sheet1!$B:$K,10,0)</f>
        <v>RIBEIRÃO PIRES</v>
      </c>
      <c r="K319" t="str">
        <f>VLOOKUP(B319,[1]Sheet1!$B:$L,11,0)</f>
        <v>SP</v>
      </c>
      <c r="L319" t="str">
        <f>VLOOKUP(B319,[1]Sheet1!$B:$F,5,0)</f>
        <v>09412120</v>
      </c>
      <c r="M319" t="str">
        <f>VLOOKUP(B319,[1]Sheet1!$B:$M,12,0)</f>
        <v>-23.7352234</v>
      </c>
      <c r="N319" t="str">
        <f>VLOOKUP(B319,[1]Sheet1!$B:$N,13,0)</f>
        <v>-46.412402</v>
      </c>
      <c r="U319" t="str">
        <f>VLOOKUP(V319,[1]Sheet1!$B:$S,18,0)</f>
        <v>37967450833</v>
      </c>
      <c r="V319" t="str">
        <f>VLOOKUP(B319,[1]Sheet1!$B:$AI,34,0)</f>
        <v>RAFAEL CAMPOS PEREIRA</v>
      </c>
    </row>
    <row r="320" spans="1:22" x14ac:dyDescent="0.25">
      <c r="A320" s="1" t="str">
        <f>VLOOKUP(B320,[1]Sheet1!$B:$S,18,0)</f>
        <v>22093978806</v>
      </c>
      <c r="B320" t="s">
        <v>3171</v>
      </c>
      <c r="C320" t="str">
        <f>VLOOKUP(B320,[1]!Table1[[Nome]:[IdPerfilAcessoSistema]],4,0)</f>
        <v>promotor</v>
      </c>
      <c r="D320" t="str">
        <f>VLOOKUP(B320,[1]Sheet1!$B:$AG,32,0)</f>
        <v>Masculino</v>
      </c>
      <c r="E320" t="str">
        <f>VLOOKUP(B320,[1]Sheet1!$B:$O,14,0)</f>
        <v>1146499498</v>
      </c>
      <c r="F320" t="str">
        <f>VLOOKUP(B320,[1]Sheet1!$B:$AH,33,0)</f>
        <v>Ativo</v>
      </c>
      <c r="G320" t="str">
        <f>VLOOKUP(B320,[1]Sheet1!$B:$G,6,0)</f>
        <v>RUA DOS ALFAIATES</v>
      </c>
      <c r="H320" t="str">
        <f>VLOOKUP(B320,[1]Sheet1!$B:$H,7,0)</f>
        <v>114</v>
      </c>
      <c r="I320" t="str">
        <f>VLOOKUP(B320,[1]Sheet1!$B:$J,9,0)</f>
        <v>JARDIM ITAQUÁ</v>
      </c>
      <c r="J320" t="str">
        <f>VLOOKUP(B320,[1]Sheet1!$B:$K,10,0)</f>
        <v>ITAQUAQUECETUBA</v>
      </c>
      <c r="K320" t="str">
        <f>VLOOKUP(B320,[1]Sheet1!$B:$L,11,0)</f>
        <v>SP</v>
      </c>
      <c r="L320" t="str">
        <f>VLOOKUP(B320,[1]Sheet1!$B:$F,5,0)</f>
        <v>08580-189</v>
      </c>
      <c r="M320" t="str">
        <f>VLOOKUP(B320,[1]Sheet1!$B:$M,12,0)</f>
        <v>-23.4499103</v>
      </c>
      <c r="N320" t="str">
        <f>VLOOKUP(B320,[1]Sheet1!$B:$N,13,0)</f>
        <v>-46.3421929</v>
      </c>
      <c r="U320" t="str">
        <f>VLOOKUP(V320,[1]Sheet1!$B:$S,18,0)</f>
        <v>39665247832</v>
      </c>
      <c r="V320" t="str">
        <f>VLOOKUP(B320,[1]Sheet1!$B:$AI,34,0)</f>
        <v>RODRIGO SOUZA DA SILVA</v>
      </c>
    </row>
    <row r="321" spans="1:22" x14ac:dyDescent="0.25">
      <c r="A321" s="1" t="str">
        <f>VLOOKUP(B321,[1]Sheet1!$B:$S,18,0)</f>
        <v>42076279873</v>
      </c>
      <c r="B321" t="s">
        <v>442</v>
      </c>
      <c r="C321" t="str">
        <f>VLOOKUP(B321,[1]!Table1[[Nome]:[IdPerfilAcessoSistema]],4,0)</f>
        <v>promotorexpress</v>
      </c>
      <c r="D321" t="str">
        <f>VLOOKUP(B321,[1]Sheet1!$B:$AG,32,0)</f>
        <v>Masculino</v>
      </c>
      <c r="E321" t="str">
        <f>VLOOKUP(B321,[1]Sheet1!$B:$O,14,0)</f>
        <v>11993211303</v>
      </c>
      <c r="F321" t="str">
        <f>VLOOKUP(B321,[1]Sheet1!$B:$AH,33,0)</f>
        <v>Ativo</v>
      </c>
      <c r="G321" t="str">
        <f>VLOOKUP(B321,[1]Sheet1!$B:$G,6,0)</f>
        <v>RUA REPÚBLICA DA CHINA</v>
      </c>
      <c r="H321" t="str">
        <f>VLOOKUP(B321,[1]Sheet1!$B:$H,7,0)</f>
        <v>12</v>
      </c>
      <c r="I321" t="str">
        <f>VLOOKUP(B321,[1]Sheet1!$B:$J,9,0)</f>
        <v>VELOSO</v>
      </c>
      <c r="J321" t="str">
        <f>VLOOKUP(B321,[1]Sheet1!$B:$K,10,0)</f>
        <v>OSASCO</v>
      </c>
      <c r="K321" t="str">
        <f>VLOOKUP(B321,[1]Sheet1!$B:$L,11,0)</f>
        <v>SP</v>
      </c>
      <c r="L321" t="str">
        <f>VLOOKUP(B321,[1]Sheet1!$B:$F,5,0)</f>
        <v>06154-120</v>
      </c>
      <c r="M321" t="str">
        <f>VLOOKUP(B321,[1]Sheet1!$B:$M,12,0)</f>
        <v>-23.5608316</v>
      </c>
      <c r="N321" t="str">
        <f>VLOOKUP(B321,[1]Sheet1!$B:$N,13,0)</f>
        <v>-46.801432</v>
      </c>
      <c r="U321" t="str">
        <f>VLOOKUP(V321,[1]Sheet1!$B:$S,18,0)</f>
        <v>44739673878</v>
      </c>
      <c r="V321" t="str">
        <f>VLOOKUP(B321,[1]Sheet1!$B:$AI,34,0)</f>
        <v>HERBERT WESLEY DE FREITAS SILVA</v>
      </c>
    </row>
    <row r="322" spans="1:22" x14ac:dyDescent="0.25">
      <c r="A322" s="1" t="str">
        <f>VLOOKUP(B322,[1]Sheet1!$B:$S,18,0)</f>
        <v>39002380810</v>
      </c>
      <c r="B322" t="s">
        <v>256</v>
      </c>
      <c r="C322" t="str">
        <f>VLOOKUP(B322,[1]!Table1[[Nome]:[IdPerfilAcessoSistema]],4,0)</f>
        <v>promotorexpress</v>
      </c>
      <c r="D322" t="str">
        <f>VLOOKUP(B322,[1]Sheet1!$B:$AG,32,0)</f>
        <v>Feminino</v>
      </c>
      <c r="E322" t="str">
        <f>VLOOKUP(B322,[1]Sheet1!$B:$O,14,0)</f>
        <v>12996557760</v>
      </c>
      <c r="F322" t="str">
        <f>VLOOKUP(B322,[1]Sheet1!$B:$AH,33,0)</f>
        <v>Ativo</v>
      </c>
      <c r="G322" t="str">
        <f>VLOOKUP(B322,[1]Sheet1!$B:$G,6,0)</f>
        <v>RUA INNOCÊNCIO TEODORO DE SIQUEIRA</v>
      </c>
      <c r="H322" t="str">
        <f>VLOOKUP(B322,[1]Sheet1!$B:$H,7,0)</f>
        <v>128</v>
      </c>
      <c r="I322" t="str">
        <f>VLOOKUP(B322,[1]Sheet1!$B:$J,9,0)</f>
        <v>BANDEIRA BRANCA</v>
      </c>
      <c r="J322" t="str">
        <f>VLOOKUP(B322,[1]Sheet1!$B:$K,10,0)</f>
        <v>JACAREÍ</v>
      </c>
      <c r="K322" t="str">
        <f>VLOOKUP(B322,[1]Sheet1!$B:$L,11,0)</f>
        <v>SP</v>
      </c>
      <c r="L322" t="str">
        <f>VLOOKUP(B322,[1]Sheet1!$B:$F,5,0)</f>
        <v>12323660</v>
      </c>
      <c r="M322" t="str">
        <f>VLOOKUP(B322,[1]Sheet1!$B:$M,12,0)</f>
        <v>-23.3347532</v>
      </c>
      <c r="N322" t="str">
        <f>VLOOKUP(B322,[1]Sheet1!$B:$N,13,0)</f>
        <v>-45.998857</v>
      </c>
      <c r="U322" t="str">
        <f>VLOOKUP(V322,[1]Sheet1!$B:$S,18,0)</f>
        <v>28607683861</v>
      </c>
      <c r="V322" t="str">
        <f>VLOOKUP(B322,[1]Sheet1!$B:$AI,34,0)</f>
        <v>CARLOS ANDRE BEZERRA MONTEIRO</v>
      </c>
    </row>
    <row r="323" spans="1:22" x14ac:dyDescent="0.25">
      <c r="A323" s="1" t="str">
        <f>VLOOKUP(B323,[1]Sheet1!$B:$S,18,0)</f>
        <v>04755974194</v>
      </c>
      <c r="B323" t="s">
        <v>2371</v>
      </c>
      <c r="C323" t="str">
        <f>VLOOKUP(B323,[1]!Table1[[Nome]:[IdPerfilAcessoSistema]],4,0)</f>
        <v>promotor</v>
      </c>
      <c r="D323" t="str">
        <f>VLOOKUP(B323,[1]Sheet1!$B:$AG,32,0)</f>
        <v>Masculino</v>
      </c>
      <c r="E323" t="str">
        <f>VLOOKUP(B323,[1]Sheet1!$B:$O,14,0)</f>
        <v>83981672361</v>
      </c>
      <c r="F323" t="str">
        <f>VLOOKUP(B323,[1]Sheet1!$B:$AH,33,0)</f>
        <v>Ativo</v>
      </c>
      <c r="G323" t="str">
        <f>VLOOKUP(B323,[1]Sheet1!$B:$G,6,0)</f>
        <v>RUA ODON NOGUEIRA</v>
      </c>
      <c r="H323" t="str">
        <f>VLOOKUP(B323,[1]Sheet1!$B:$H,7,0)</f>
        <v>102</v>
      </c>
      <c r="I323" t="str">
        <f>VLOOKUP(B323,[1]Sheet1!$B:$J,9,0)</f>
        <v>LIBERDADE</v>
      </c>
      <c r="J323" t="str">
        <f>VLOOKUP(B323,[1]Sheet1!$B:$K,10,0)</f>
        <v>PATOS</v>
      </c>
      <c r="K323" t="str">
        <f>VLOOKUP(B323,[1]Sheet1!$B:$L,11,0)</f>
        <v>PB</v>
      </c>
      <c r="L323" t="str">
        <f>VLOOKUP(B323,[1]Sheet1!$B:$F,5,0)</f>
        <v>58703190</v>
      </c>
      <c r="M323" t="str">
        <f>VLOOKUP(B323,[1]Sheet1!$B:$M,12,0)</f>
        <v>-7.0288737</v>
      </c>
      <c r="N323" t="str">
        <f>VLOOKUP(B323,[1]Sheet1!$B:$N,13,0)</f>
        <v>-37.2887408</v>
      </c>
      <c r="U323" t="e">
        <f>VLOOKUP(V323,[1]Sheet1!$B:$S,18,0)</f>
        <v>#N/A</v>
      </c>
      <c r="V323" t="str">
        <f>VLOOKUP(B323,[1]Sheet1!$B:$AI,34,0)</f>
        <v>HEIDER ISBELO DE SOUZA</v>
      </c>
    </row>
    <row r="324" spans="1:22" x14ac:dyDescent="0.25">
      <c r="A324" s="1" t="str">
        <f>VLOOKUP(B324,[1]Sheet1!$B:$S,18,0)</f>
        <v>00749054573</v>
      </c>
      <c r="B324" t="s">
        <v>5560</v>
      </c>
      <c r="C324" t="str">
        <f>VLOOKUP(B324,[1]!Table1[[Nome]:[IdPerfilAcessoSistema]],4,0)</f>
        <v>promotor</v>
      </c>
      <c r="D324" t="str">
        <f>VLOOKUP(B324,[1]Sheet1!$B:$AG,32,0)</f>
        <v>Masculino</v>
      </c>
      <c r="E324" t="str">
        <f>VLOOKUP(B324,[1]Sheet1!$B:$O,14,0)</f>
        <v>79988719906</v>
      </c>
      <c r="F324" t="str">
        <f>VLOOKUP(B324,[1]Sheet1!$B:$AH,33,0)</f>
        <v>Ativo</v>
      </c>
      <c r="G324" t="str">
        <f>VLOOKUP(B324,[1]Sheet1!$B:$G,6,0)</f>
        <v>RUA EFREN FERNANDO FONTES</v>
      </c>
      <c r="H324" t="str">
        <f>VLOOKUP(B324,[1]Sheet1!$B:$H,7,0)</f>
        <v>159</v>
      </c>
      <c r="I324" t="str">
        <f>VLOOKUP(B324,[1]Sheet1!$B:$J,9,0)</f>
        <v>SANTOS DUMONT</v>
      </c>
      <c r="J324" t="str">
        <f>VLOOKUP(B324,[1]Sheet1!$B:$K,10,0)</f>
        <v>ARACAJU</v>
      </c>
      <c r="K324" t="str">
        <f>VLOOKUP(B324,[1]Sheet1!$B:$L,11,0)</f>
        <v>SE</v>
      </c>
      <c r="L324" t="str">
        <f>VLOOKUP(B324,[1]Sheet1!$B:$F,5,0)</f>
        <v>49087180</v>
      </c>
      <c r="M324" t="str">
        <f>VLOOKUP(B324,[1]Sheet1!$B:$M,12,0)</f>
        <v/>
      </c>
      <c r="N324" t="str">
        <f>VLOOKUP(B324,[1]Sheet1!$B:$N,13,0)</f>
        <v/>
      </c>
      <c r="U324" t="str">
        <f>VLOOKUP(V324,[1]Sheet1!$B:$S,18,0)</f>
        <v>79167586520</v>
      </c>
      <c r="V324" t="str">
        <f>VLOOKUP(B324,[1]Sheet1!$B:$AI,34,0)</f>
        <v>EDMILSON SILVA CELESTINO</v>
      </c>
    </row>
    <row r="325" spans="1:22" x14ac:dyDescent="0.25">
      <c r="A325" s="1" t="str">
        <f>VLOOKUP(B325,[1]Sheet1!$B:$S,18,0)</f>
        <v>31859979807</v>
      </c>
      <c r="B325" t="s">
        <v>1178</v>
      </c>
      <c r="C325" t="str">
        <f>VLOOKUP(B325,[1]!Table1[[Nome]:[IdPerfilAcessoSistema]],4,0)</f>
        <v>promotor</v>
      </c>
      <c r="D325" t="str">
        <f>VLOOKUP(B325,[1]Sheet1!$B:$AG,32,0)</f>
        <v>Feminino</v>
      </c>
      <c r="E325" t="str">
        <f>VLOOKUP(B325,[1]Sheet1!$B:$O,14,0)</f>
        <v>13996119635</v>
      </c>
      <c r="F325" t="str">
        <f>VLOOKUP(B325,[1]Sheet1!$B:$AH,33,0)</f>
        <v>Ativo</v>
      </c>
      <c r="G325" t="str">
        <f>VLOOKUP(B325,[1]Sheet1!$B:$G,6,0)</f>
        <v>RUA NELSON FRANCISCO SILVEIRA</v>
      </c>
      <c r="H325" t="str">
        <f>VLOOKUP(B325,[1]Sheet1!$B:$H,7,0)</f>
        <v>900</v>
      </c>
      <c r="I325" t="str">
        <f>VLOOKUP(B325,[1]Sheet1!$B:$J,9,0)</f>
        <v>JARDIM BOA ESPERANÇA (VICENTE DE CARVALHO)</v>
      </c>
      <c r="J325" t="str">
        <f>VLOOKUP(B325,[1]Sheet1!$B:$K,10,0)</f>
        <v>GUARUJÁ</v>
      </c>
      <c r="K325" t="str">
        <f>VLOOKUP(B325,[1]Sheet1!$B:$L,11,0)</f>
        <v>SP</v>
      </c>
      <c r="L325" t="str">
        <f>VLOOKUP(B325,[1]Sheet1!$B:$F,5,0)</f>
        <v>11470-080</v>
      </c>
      <c r="M325" t="str">
        <f>VLOOKUP(B325,[1]Sheet1!$B:$M,12,0)</f>
        <v>-23.9583694</v>
      </c>
      <c r="N325" t="str">
        <f>VLOOKUP(B325,[1]Sheet1!$B:$N,13,0)</f>
        <v>-46.2750992</v>
      </c>
      <c r="U325" t="str">
        <f>VLOOKUP(V325,[1]Sheet1!$B:$S,18,0)</f>
        <v>31987129806</v>
      </c>
      <c r="V325" t="str">
        <f>VLOOKUP(B325,[1]Sheet1!$B:$AI,34,0)</f>
        <v>RAFAEL AUGUSTO CARRARA</v>
      </c>
    </row>
    <row r="326" spans="1:22" x14ac:dyDescent="0.25">
      <c r="A326" s="1" t="str">
        <f>VLOOKUP(B326,[1]Sheet1!$B:$S,18,0)</f>
        <v>36370417823</v>
      </c>
      <c r="B326" t="s">
        <v>1171</v>
      </c>
      <c r="C326" t="str">
        <f>VLOOKUP(B326,[1]!Table1[[Nome]:[IdPerfilAcessoSistema]],4,0)</f>
        <v>promotorexpress</v>
      </c>
      <c r="D326" t="str">
        <f>VLOOKUP(B326,[1]Sheet1!$B:$AG,32,0)</f>
        <v>Masculino</v>
      </c>
      <c r="E326" t="str">
        <f>VLOOKUP(B326,[1]Sheet1!$B:$O,14,0)</f>
        <v/>
      </c>
      <c r="F326" t="str">
        <f>VLOOKUP(B326,[1]Sheet1!$B:$AH,33,0)</f>
        <v>Ativo</v>
      </c>
      <c r="G326" t="str">
        <f>VLOOKUP(B326,[1]Sheet1!$B:$G,6,0)</f>
        <v>RUA TRÊS</v>
      </c>
      <c r="H326" t="str">
        <f>VLOOKUP(B326,[1]Sheet1!$B:$H,7,0)</f>
        <v>S/N</v>
      </c>
      <c r="I326" t="str">
        <f>VLOOKUP(B326,[1]Sheet1!$B:$J,9,0)</f>
        <v>MORRO SANTA MARIA</v>
      </c>
      <c r="J326" t="str">
        <f>VLOOKUP(B326,[1]Sheet1!$B:$K,10,0)</f>
        <v>SANTOS</v>
      </c>
      <c r="K326" t="str">
        <f>VLOOKUP(B326,[1]Sheet1!$B:$L,11,0)</f>
        <v>SP</v>
      </c>
      <c r="L326" t="str">
        <f>VLOOKUP(B326,[1]Sheet1!$B:$F,5,0)</f>
        <v>11080690</v>
      </c>
      <c r="M326" t="str">
        <f>VLOOKUP(B326,[1]Sheet1!$B:$M,12,0)</f>
        <v>-23.939237</v>
      </c>
      <c r="N326" t="str">
        <f>VLOOKUP(B326,[1]Sheet1!$B:$N,13,0)</f>
        <v>-46.3493753</v>
      </c>
      <c r="U326" t="str">
        <f>VLOOKUP(V326,[1]Sheet1!$B:$S,18,0)</f>
        <v>31987129806</v>
      </c>
      <c r="V326" t="str">
        <f>VLOOKUP(B326,[1]Sheet1!$B:$AI,34,0)</f>
        <v>RAFAEL AUGUSTO CARRARA</v>
      </c>
    </row>
    <row r="327" spans="1:22" x14ac:dyDescent="0.25">
      <c r="A327" s="1" t="str">
        <f>VLOOKUP(B327,[1]Sheet1!$B:$S,18,0)</f>
        <v>47496318841</v>
      </c>
      <c r="B327" t="s">
        <v>903</v>
      </c>
      <c r="C327" t="str">
        <f>VLOOKUP(B327,[1]!Table1[[Nome]:[IdPerfilAcessoSistema]],4,0)</f>
        <v>promotorexpress</v>
      </c>
      <c r="D327" t="str">
        <f>VLOOKUP(B327,[1]Sheet1!$B:$AG,32,0)</f>
        <v>Masculino</v>
      </c>
      <c r="E327" t="str">
        <f>VLOOKUP(B327,[1]Sheet1!$B:$O,14,0)</f>
        <v/>
      </c>
      <c r="F327" t="str">
        <f>VLOOKUP(B327,[1]Sheet1!$B:$AH,33,0)</f>
        <v>Ativo</v>
      </c>
      <c r="G327" t="str">
        <f>VLOOKUP(B327,[1]Sheet1!$B:$G,6,0)</f>
        <v>RUA CLÁUDIO GONZAGA DE SOUZA</v>
      </c>
      <c r="H327" t="str">
        <f>VLOOKUP(B327,[1]Sheet1!$B:$H,7,0)</f>
        <v>143</v>
      </c>
      <c r="I327" t="str">
        <f>VLOOKUP(B327,[1]Sheet1!$B:$J,9,0)</f>
        <v>JARDIM PERI</v>
      </c>
      <c r="J327" t="str">
        <f>VLOOKUP(B327,[1]Sheet1!$B:$K,10,0)</f>
        <v>SÃO PAULO</v>
      </c>
      <c r="K327" t="str">
        <f>VLOOKUP(B327,[1]Sheet1!$B:$L,11,0)</f>
        <v>SP</v>
      </c>
      <c r="L327" t="str">
        <f>VLOOKUP(B327,[1]Sheet1!$B:$F,5,0)</f>
        <v>02677020</v>
      </c>
      <c r="M327" t="str">
        <f>VLOOKUP(B327,[1]Sheet1!$B:$M,12,0)</f>
        <v>-23.4550774</v>
      </c>
      <c r="N327" t="str">
        <f>VLOOKUP(B327,[1]Sheet1!$B:$N,13,0)</f>
        <v>-46.6667618</v>
      </c>
      <c r="U327" t="str">
        <f>VLOOKUP(V327,[1]Sheet1!$B:$S,18,0)</f>
        <v>35255078875</v>
      </c>
      <c r="V327" t="str">
        <f>VLOOKUP(B327,[1]Sheet1!$B:$AI,34,0)</f>
        <v>LEONARDO REIS DE AGUIAR</v>
      </c>
    </row>
    <row r="328" spans="1:22" x14ac:dyDescent="0.25">
      <c r="A328" s="1" t="str">
        <f>VLOOKUP(B328,[1]Sheet1!$B:$S,18,0)</f>
        <v>09611693974</v>
      </c>
      <c r="B328" t="s">
        <v>5535</v>
      </c>
      <c r="C328" t="str">
        <f>VLOOKUP(B328,[1]!Table1[[Nome]:[IdPerfilAcessoSistema]],4,0)</f>
        <v>promotor</v>
      </c>
      <c r="D328" t="str">
        <f>VLOOKUP(B328,[1]Sheet1!$B:$AG,32,0)</f>
        <v>Masculino</v>
      </c>
      <c r="E328" t="str">
        <f>VLOOKUP(B328,[1]Sheet1!$B:$O,14,0)</f>
        <v>4396084909</v>
      </c>
      <c r="F328" t="str">
        <f>VLOOKUP(B328,[1]Sheet1!$B:$AH,33,0)</f>
        <v>Ativo</v>
      </c>
      <c r="G328" t="str">
        <f>VLOOKUP(B328,[1]Sheet1!$B:$G,6,0)</f>
        <v>RUA PEDRO MARCOS PRADO</v>
      </c>
      <c r="H328" t="str">
        <f>VLOOKUP(B328,[1]Sheet1!$B:$H,7,0)</f>
        <v>346</v>
      </c>
      <c r="I328" t="str">
        <f>VLOOKUP(B328,[1]Sheet1!$B:$J,9,0)</f>
        <v>LIMA AZEVEDO</v>
      </c>
      <c r="J328" t="str">
        <f>VLOOKUP(B328,[1]Sheet1!$B:$K,10,0)</f>
        <v>LONDRINA</v>
      </c>
      <c r="K328" t="str">
        <f>VLOOKUP(B328,[1]Sheet1!$B:$L,11,0)</f>
        <v>PR</v>
      </c>
      <c r="L328" t="str">
        <f>VLOOKUP(B328,[1]Sheet1!$B:$F,5,0)</f>
        <v>86060070</v>
      </c>
      <c r="M328" t="str">
        <f>VLOOKUP(B328,[1]Sheet1!$B:$M,12,0)</f>
        <v>-23.3251551</v>
      </c>
      <c r="N328" t="str">
        <f>VLOOKUP(B328,[1]Sheet1!$B:$N,13,0)</f>
        <v>-51.1742393</v>
      </c>
      <c r="U328" t="str">
        <f>VLOOKUP(V328,[1]Sheet1!$B:$S,18,0)</f>
        <v>06556969974</v>
      </c>
      <c r="V328" t="str">
        <f>VLOOKUP(B328,[1]Sheet1!$B:$AI,34,0)</f>
        <v>EDER MONTANHER QUIRINO</v>
      </c>
    </row>
    <row r="329" spans="1:22" x14ac:dyDescent="0.25">
      <c r="A329" s="1" t="str">
        <f>VLOOKUP(B329,[1]Sheet1!$B:$S,18,0)</f>
        <v>14622107759</v>
      </c>
      <c r="B329" t="s">
        <v>3734</v>
      </c>
      <c r="C329" t="str">
        <f>VLOOKUP(B329,[1]!Table1[[Nome]:[IdPerfilAcessoSistema]],4,0)</f>
        <v>promotor</v>
      </c>
      <c r="D329" t="str">
        <f>VLOOKUP(B329,[1]Sheet1!$B:$AG,32,0)</f>
        <v>Masculino</v>
      </c>
      <c r="E329" t="str">
        <f>VLOOKUP(B329,[1]Sheet1!$B:$O,14,0)</f>
        <v>5521987680410</v>
      </c>
      <c r="F329" t="str">
        <f>VLOOKUP(B329,[1]Sheet1!$B:$AH,33,0)</f>
        <v>Ativo</v>
      </c>
      <c r="G329" t="str">
        <f>VLOOKUP(B329,[1]Sheet1!$B:$G,6,0)</f>
        <v>RUA RUI BARBOSA</v>
      </c>
      <c r="H329" t="str">
        <f>VLOOKUP(B329,[1]Sheet1!$B:$H,7,0)</f>
        <v>22</v>
      </c>
      <c r="I329" t="str">
        <f>VLOOKUP(B329,[1]Sheet1!$B:$J,9,0)</f>
        <v>COMENDADOR SOARES</v>
      </c>
      <c r="J329" t="str">
        <f>VLOOKUP(B329,[1]Sheet1!$B:$K,10,0)</f>
        <v>NOVA IGUAÇU</v>
      </c>
      <c r="K329" t="str">
        <f>VLOOKUP(B329,[1]Sheet1!$B:$L,11,0)</f>
        <v>RJ</v>
      </c>
      <c r="L329" t="str">
        <f>VLOOKUP(B329,[1]Sheet1!$B:$F,5,0)</f>
        <v>26262-400</v>
      </c>
      <c r="M329" t="str">
        <f>VLOOKUP(B329,[1]Sheet1!$B:$M,12,0)</f>
        <v>-22.7491943</v>
      </c>
      <c r="N329" t="str">
        <f>VLOOKUP(B329,[1]Sheet1!$B:$N,13,0)</f>
        <v>-43.4897803</v>
      </c>
      <c r="U329" t="str">
        <f>VLOOKUP(V329,[1]Sheet1!$B:$S,18,0)</f>
        <v>10564300799</v>
      </c>
      <c r="V329" t="str">
        <f>VLOOKUP(B329,[1]Sheet1!$B:$AI,34,0)</f>
        <v>JORGE LUIS PECANHA BARBOSA</v>
      </c>
    </row>
    <row r="330" spans="1:22" x14ac:dyDescent="0.25">
      <c r="A330" s="1" t="str">
        <f>VLOOKUP(B330,[1]Sheet1!$B:$S,18,0)</f>
        <v>45665415847</v>
      </c>
      <c r="B330" t="s">
        <v>1355</v>
      </c>
      <c r="C330" t="str">
        <f>VLOOKUP(B330,[1]!Table1[[Nome]:[IdPerfilAcessoSistema]],4,0)</f>
        <v>promotorexpress</v>
      </c>
      <c r="D330" t="str">
        <f>VLOOKUP(B330,[1]Sheet1!$B:$AG,32,0)</f>
        <v>Masculino</v>
      </c>
      <c r="E330" t="str">
        <f>VLOOKUP(B330,[1]Sheet1!$B:$O,14,0)</f>
        <v>11953467610</v>
      </c>
      <c r="F330" t="str">
        <f>VLOOKUP(B330,[1]Sheet1!$B:$AH,33,0)</f>
        <v>Ativo</v>
      </c>
      <c r="G330" t="str">
        <f>VLOOKUP(B330,[1]Sheet1!$B:$G,6,0)</f>
        <v>RUA GODOLFREDO DE GODOY</v>
      </c>
      <c r="H330" t="str">
        <f>VLOOKUP(B330,[1]Sheet1!$B:$H,7,0)</f>
        <v>45</v>
      </c>
      <c r="I330" t="str">
        <f>VLOOKUP(B330,[1]Sheet1!$B:$J,9,0)</f>
        <v>JARDIM ADELINA</v>
      </c>
      <c r="J330" t="str">
        <f>VLOOKUP(B330,[1]Sheet1!$B:$K,10,0)</f>
        <v>MAUÁ</v>
      </c>
      <c r="K330" t="str">
        <f>VLOOKUP(B330,[1]Sheet1!$B:$L,11,0)</f>
        <v>SP</v>
      </c>
      <c r="L330" t="str">
        <f>VLOOKUP(B330,[1]Sheet1!$B:$F,5,0)</f>
        <v>09330-295</v>
      </c>
      <c r="M330" t="str">
        <f>VLOOKUP(B330,[1]Sheet1!$B:$M,12,0)</f>
        <v>-23.6660939</v>
      </c>
      <c r="N330" t="str">
        <f>VLOOKUP(B330,[1]Sheet1!$B:$N,13,0)</f>
        <v>-46.4133643</v>
      </c>
      <c r="U330" t="str">
        <f>VLOOKUP(V330,[1]Sheet1!$B:$S,18,0)</f>
        <v>37967450833</v>
      </c>
      <c r="V330" t="str">
        <f>VLOOKUP(B330,[1]Sheet1!$B:$AI,34,0)</f>
        <v>RAFAEL CAMPOS PEREIRA</v>
      </c>
    </row>
    <row r="331" spans="1:22" x14ac:dyDescent="0.25">
      <c r="A331" s="1" t="str">
        <f>VLOOKUP(B331,[1]Sheet1!$B:$S,18,0)</f>
        <v>40610280813</v>
      </c>
      <c r="B331" t="s">
        <v>2652</v>
      </c>
      <c r="C331" t="str">
        <f>VLOOKUP(B331,[1]!Table1[[Nome]:[IdPerfilAcessoSistema]],4,0)</f>
        <v>promotor</v>
      </c>
      <c r="D331" t="str">
        <f>VLOOKUP(B331,[1]Sheet1!$B:$AG,32,0)</f>
        <v>Masculino</v>
      </c>
      <c r="E331" t="str">
        <f>VLOOKUP(B331,[1]Sheet1!$B:$O,14,0)</f>
        <v/>
      </c>
      <c r="F331" t="str">
        <f>VLOOKUP(B331,[1]Sheet1!$B:$AH,33,0)</f>
        <v>Ativo</v>
      </c>
      <c r="G331" t="str">
        <f>VLOOKUP(B331,[1]Sheet1!$B:$G,6,0)</f>
        <v>RUA JOSÉ CONSULINO</v>
      </c>
      <c r="H331" t="str">
        <f>VLOOKUP(B331,[1]Sheet1!$B:$H,7,0)</f>
        <v>155</v>
      </c>
      <c r="I331" t="str">
        <f>VLOOKUP(B331,[1]Sheet1!$B:$J,9,0)</f>
        <v>JARDIM MARIA ANTONIA (NOVA VENEZA)</v>
      </c>
      <c r="J331" t="str">
        <f>VLOOKUP(B331,[1]Sheet1!$B:$K,10,0)</f>
        <v>SUMARÉ</v>
      </c>
      <c r="K331" t="str">
        <f>VLOOKUP(B331,[1]Sheet1!$B:$L,11,0)</f>
        <v>SP</v>
      </c>
      <c r="L331" t="str">
        <f>VLOOKUP(B331,[1]Sheet1!$B:$F,5,0)</f>
        <v>13178383</v>
      </c>
      <c r="M331" t="str">
        <f>VLOOKUP(B331,[1]Sheet1!$B:$M,12,0)</f>
        <v>-22.8036947</v>
      </c>
      <c r="N331" t="str">
        <f>VLOOKUP(B331,[1]Sheet1!$B:$N,13,0)</f>
        <v>-47.1909024</v>
      </c>
      <c r="U331" t="str">
        <f>VLOOKUP(V331,[1]Sheet1!$B:$S,18,0)</f>
        <v>43259966803</v>
      </c>
      <c r="V331" t="str">
        <f>VLOOKUP(B331,[1]Sheet1!$B:$AI,34,0)</f>
        <v>JOAO DE ARAUJO BARRETO JUNIOR</v>
      </c>
    </row>
    <row r="332" spans="1:22" x14ac:dyDescent="0.25">
      <c r="A332" s="1" t="str">
        <f>VLOOKUP(B332,[1]Sheet1!$B:$S,18,0)</f>
        <v>41243953888</v>
      </c>
      <c r="B332" t="s">
        <v>2919</v>
      </c>
      <c r="C332" t="str">
        <f>VLOOKUP(B332,[1]!Table1[[Nome]:[IdPerfilAcessoSistema]],4,0)</f>
        <v>promotor</v>
      </c>
      <c r="D332" t="str">
        <f>VLOOKUP(B332,[1]Sheet1!$B:$AG,32,0)</f>
        <v>Masculino</v>
      </c>
      <c r="E332" t="str">
        <f>VLOOKUP(B332,[1]Sheet1!$B:$O,14,0)</f>
        <v>14998624981</v>
      </c>
      <c r="F332" t="str">
        <f>VLOOKUP(B332,[1]Sheet1!$B:$AH,33,0)</f>
        <v>Ativo</v>
      </c>
      <c r="G332" t="str">
        <f>VLOOKUP(B332,[1]Sheet1!$B:$G,6,0)</f>
        <v>ALAMEDA NEPTUNO</v>
      </c>
      <c r="H332" t="str">
        <f>VLOOKUP(B332,[1]Sheet1!$B:$H,7,0)</f>
        <v>46569</v>
      </c>
      <c r="I332" t="str">
        <f>VLOOKUP(B332,[1]Sheet1!$B:$J,9,0)</f>
        <v>PARQUE SANTA EDWIGES</v>
      </c>
      <c r="J332" t="str">
        <f>VLOOKUP(B332,[1]Sheet1!$B:$K,10,0)</f>
        <v>BAURU</v>
      </c>
      <c r="K332" t="str">
        <f>VLOOKUP(B332,[1]Sheet1!$B:$L,11,0)</f>
        <v>SP</v>
      </c>
      <c r="L332" t="str">
        <f>VLOOKUP(B332,[1]Sheet1!$B:$F,5,0)</f>
        <v>17067-340</v>
      </c>
      <c r="M332" t="str">
        <f>VLOOKUP(B332,[1]Sheet1!$B:$M,12,0)</f>
        <v>-22.3103068</v>
      </c>
      <c r="N332" t="str">
        <f>VLOOKUP(B332,[1]Sheet1!$B:$N,13,0)</f>
        <v>-49.10286480000001</v>
      </c>
      <c r="U332" t="str">
        <f>VLOOKUP(V332,[1]Sheet1!$B:$S,18,0)</f>
        <v>13429774837</v>
      </c>
      <c r="V332" t="str">
        <f>VLOOKUP(B332,[1]Sheet1!$B:$AI,34,0)</f>
        <v>LUCILENE SANCHES LASSO</v>
      </c>
    </row>
    <row r="333" spans="1:22" x14ac:dyDescent="0.25">
      <c r="A333" s="1" t="str">
        <f>VLOOKUP(B333,[1]Sheet1!$B:$S,18,0)</f>
        <v>41149924802</v>
      </c>
      <c r="B333" t="s">
        <v>1401</v>
      </c>
      <c r="C333" t="str">
        <f>VLOOKUP(B333,[1]!Table1[[Nome]:[IdPerfilAcessoSistema]],4,0)</f>
        <v>promotor</v>
      </c>
      <c r="D333" t="str">
        <f>VLOOKUP(B333,[1]Sheet1!$B:$AG,32,0)</f>
        <v>Masculino</v>
      </c>
      <c r="E333" t="str">
        <f>VLOOKUP(B333,[1]Sheet1!$B:$O,14,0)</f>
        <v>11930952347</v>
      </c>
      <c r="F333" t="str">
        <f>VLOOKUP(B333,[1]Sheet1!$B:$AH,33,0)</f>
        <v>Ativo</v>
      </c>
      <c r="G333" t="str">
        <f>VLOOKUP(B333,[1]Sheet1!$B:$G,6,0)</f>
        <v>RUA MASATO SAKAI</v>
      </c>
      <c r="H333" t="str">
        <f>VLOOKUP(B333,[1]Sheet1!$B:$H,7,0)</f>
        <v>180</v>
      </c>
      <c r="I333" t="str">
        <f>VLOOKUP(B333,[1]Sheet1!$B:$J,9,0)</f>
        <v>JARDIM SÃO MIGUEL</v>
      </c>
      <c r="J333" t="str">
        <f>VLOOKUP(B333,[1]Sheet1!$B:$K,10,0)</f>
        <v>FERRAZ DE VASCONCELOS</v>
      </c>
      <c r="K333" t="str">
        <f>VLOOKUP(B333,[1]Sheet1!$B:$L,11,0)</f>
        <v>SP</v>
      </c>
      <c r="L333" t="str">
        <f>VLOOKUP(B333,[1]Sheet1!$B:$F,5,0)</f>
        <v>08538300</v>
      </c>
      <c r="M333" t="str">
        <f>VLOOKUP(B333,[1]Sheet1!$B:$M,12,0)</f>
        <v>-23.5273263</v>
      </c>
      <c r="N333" t="str">
        <f>VLOOKUP(B333,[1]Sheet1!$B:$N,13,0)</f>
        <v>-46.384695</v>
      </c>
      <c r="U333" t="str">
        <f>VLOOKUP(V333,[1]Sheet1!$B:$S,18,0)</f>
        <v>39665247832</v>
      </c>
      <c r="V333" t="str">
        <f>VLOOKUP(B333,[1]Sheet1!$B:$AI,34,0)</f>
        <v>RODRIGO SOUZA DA SILVA</v>
      </c>
    </row>
    <row r="334" spans="1:22" x14ac:dyDescent="0.25">
      <c r="A334" s="1" t="str">
        <f>VLOOKUP(B334,[1]Sheet1!$B:$S,18,0)</f>
        <v>40370600860</v>
      </c>
      <c r="B334" t="s">
        <v>4471</v>
      </c>
      <c r="C334" t="str">
        <f>VLOOKUP(B334,[1]!Table1[[Nome]:[IdPerfilAcessoSistema]],4,0)</f>
        <v>promotorexpress</v>
      </c>
      <c r="D334" t="str">
        <f>VLOOKUP(B334,[1]Sheet1!$B:$AG,32,0)</f>
        <v>Masculino</v>
      </c>
      <c r="E334" t="str">
        <f>VLOOKUP(B334,[1]Sheet1!$B:$O,14,0)</f>
        <v>11949481601</v>
      </c>
      <c r="F334" t="str">
        <f>VLOOKUP(B334,[1]Sheet1!$B:$AH,33,0)</f>
        <v>Ativo</v>
      </c>
      <c r="G334" t="str">
        <f>VLOOKUP(B334,[1]Sheet1!$B:$G,6,0)</f>
        <v>ESTRADA DO ALVARENGA</v>
      </c>
      <c r="H334" t="str">
        <f>VLOOKUP(B334,[1]Sheet1!$B:$H,7,0)</f>
        <v>1726</v>
      </c>
      <c r="I334" t="str">
        <f>VLOOKUP(B334,[1]Sheet1!$B:$J,9,0)</f>
        <v>BALNEÁRIO MAR PAULISTA</v>
      </c>
      <c r="J334" t="str">
        <f>VLOOKUP(B334,[1]Sheet1!$B:$K,10,0)</f>
        <v>SÃO PAULO</v>
      </c>
      <c r="K334" t="str">
        <f>VLOOKUP(B334,[1]Sheet1!$B:$L,11,0)</f>
        <v>SP</v>
      </c>
      <c r="L334" t="str">
        <f>VLOOKUP(B334,[1]Sheet1!$B:$F,5,0)</f>
        <v>04467000</v>
      </c>
      <c r="M334" t="str">
        <f>VLOOKUP(B334,[1]Sheet1!$B:$M,12,0)</f>
        <v>-23.6949027</v>
      </c>
      <c r="N334" t="str">
        <f>VLOOKUP(B334,[1]Sheet1!$B:$N,13,0)</f>
        <v>-46.6559684</v>
      </c>
      <c r="U334" t="str">
        <f>VLOOKUP(V334,[1]Sheet1!$B:$S,18,0)</f>
        <v>37264162850</v>
      </c>
      <c r="V334" t="str">
        <f>VLOOKUP(B334,[1]Sheet1!$B:$AI,34,0)</f>
        <v>IONE DUARTE DO NASCIMENTO</v>
      </c>
    </row>
    <row r="335" spans="1:22" x14ac:dyDescent="0.25">
      <c r="A335" s="1" t="str">
        <f>VLOOKUP(B335,[1]Sheet1!$B:$S,18,0)</f>
        <v>49686883851</v>
      </c>
      <c r="B335" t="s">
        <v>660</v>
      </c>
      <c r="C335" t="str">
        <f>VLOOKUP(B335,[1]!Table1[[Nome]:[IdPerfilAcessoSistema]],4,0)</f>
        <v>promotor</v>
      </c>
      <c r="D335" t="str">
        <f>VLOOKUP(B335,[1]Sheet1!$B:$AG,32,0)</f>
        <v>Masculino</v>
      </c>
      <c r="E335" t="str">
        <f>VLOOKUP(B335,[1]Sheet1!$B:$O,14,0)</f>
        <v>11949221461</v>
      </c>
      <c r="F335" t="str">
        <f>VLOOKUP(B335,[1]Sheet1!$B:$AH,33,0)</f>
        <v>Ativo</v>
      </c>
      <c r="G335" t="str">
        <f>VLOOKUP(B335,[1]Sheet1!$B:$G,6,0)</f>
        <v>RUA TERESA FARIAS ISASSI</v>
      </c>
      <c r="H335" t="str">
        <f>VLOOKUP(B335,[1]Sheet1!$B:$H,7,0)</f>
        <v>94  A</v>
      </c>
      <c r="I335" t="str">
        <f>VLOOKUP(B335,[1]Sheet1!$B:$J,9,0)</f>
        <v>JARDIM LUCÉLIA</v>
      </c>
      <c r="J335" t="str">
        <f>VLOOKUP(B335,[1]Sheet1!$B:$K,10,0)</f>
        <v>SÃO PAULO</v>
      </c>
      <c r="K335" t="str">
        <f>VLOOKUP(B335,[1]Sheet1!$B:$L,11,0)</f>
        <v>SP</v>
      </c>
      <c r="L335" t="str">
        <f>VLOOKUP(B335,[1]Sheet1!$B:$F,5,0)</f>
        <v>04852-223</v>
      </c>
      <c r="M335" t="str">
        <f>VLOOKUP(B335,[1]Sheet1!$B:$M,12,0)</f>
        <v>-23.7590638</v>
      </c>
      <c r="N335" t="str">
        <f>VLOOKUP(B335,[1]Sheet1!$B:$N,13,0)</f>
        <v>-46.678044</v>
      </c>
      <c r="U335" t="str">
        <f>VLOOKUP(V335,[1]Sheet1!$B:$S,18,0)</f>
        <v>03741293555</v>
      </c>
      <c r="V335" t="str">
        <f>VLOOKUP(B335,[1]Sheet1!$B:$AI,34,0)</f>
        <v>IVANILTON DE OLIVEIRA UMBURANA</v>
      </c>
    </row>
    <row r="336" spans="1:22" x14ac:dyDescent="0.25">
      <c r="A336" s="1" t="str">
        <f>VLOOKUP(B336,[1]Sheet1!$B:$S,18,0)</f>
        <v>38345332897</v>
      </c>
      <c r="B336" t="s">
        <v>566</v>
      </c>
      <c r="C336" t="str">
        <f>VLOOKUP(B336,[1]!Table1[[Nome]:[IdPerfilAcessoSistema]],4,0)</f>
        <v>promotor</v>
      </c>
      <c r="D336" t="str">
        <f>VLOOKUP(B336,[1]Sheet1!$B:$AG,32,0)</f>
        <v>Masculino</v>
      </c>
      <c r="E336" t="str">
        <f>VLOOKUP(B336,[1]Sheet1!$B:$O,14,0)</f>
        <v>51122326463</v>
      </c>
      <c r="F336" t="str">
        <f>VLOOKUP(B336,[1]Sheet1!$B:$AH,33,0)</f>
        <v>Ativo</v>
      </c>
      <c r="G336" t="str">
        <f>VLOOKUP(B336,[1]Sheet1!$B:$G,6,0)</f>
        <v>RUA HERISON</v>
      </c>
      <c r="H336" t="str">
        <f>VLOOKUP(B336,[1]Sheet1!$B:$H,7,0)</f>
        <v>18</v>
      </c>
      <c r="I336" t="str">
        <f>VLOOKUP(B336,[1]Sheet1!$B:$J,9,0)</f>
        <v>LAUZANE PAULISTA</v>
      </c>
      <c r="J336" t="str">
        <f>VLOOKUP(B336,[1]Sheet1!$B:$K,10,0)</f>
        <v>SÃO PAULO</v>
      </c>
      <c r="K336" t="str">
        <f>VLOOKUP(B336,[1]Sheet1!$B:$L,11,0)</f>
        <v>SP</v>
      </c>
      <c r="L336" t="str">
        <f>VLOOKUP(B336,[1]Sheet1!$B:$F,5,0)</f>
        <v>02442-040</v>
      </c>
      <c r="M336" t="str">
        <f>VLOOKUP(B336,[1]Sheet1!$B:$M,12,0)</f>
        <v>-23.474368</v>
      </c>
      <c r="N336" t="str">
        <f>VLOOKUP(B336,[1]Sheet1!$B:$N,13,0)</f>
        <v>-46.6430878</v>
      </c>
      <c r="U336" t="str">
        <f>VLOOKUP(V336,[1]Sheet1!$B:$S,18,0)</f>
        <v>38460634876</v>
      </c>
      <c r="V336" t="str">
        <f>VLOOKUP(B336,[1]Sheet1!$B:$AI,34,0)</f>
        <v>ISMALEN WILLIAN PEREIRA</v>
      </c>
    </row>
    <row r="337" spans="1:22" x14ac:dyDescent="0.25">
      <c r="A337" s="1" t="str">
        <f>VLOOKUP(B337,[1]Sheet1!$B:$S,18,0)</f>
        <v>38314034819</v>
      </c>
      <c r="B337" t="s">
        <v>2902</v>
      </c>
      <c r="C337" t="str">
        <f>VLOOKUP(B337,[1]!Table1[[Nome]:[IdPerfilAcessoSistema]],4,0)</f>
        <v>promotor548</v>
      </c>
      <c r="D337" t="str">
        <f>VLOOKUP(B337,[1]Sheet1!$B:$AG,32,0)</f>
        <v>Masculino</v>
      </c>
      <c r="E337" t="str">
        <f>VLOOKUP(B337,[1]Sheet1!$B:$O,14,0)</f>
        <v>12992080026</v>
      </c>
      <c r="F337" t="str">
        <f>VLOOKUP(B337,[1]Sheet1!$B:$AH,33,0)</f>
        <v>Ativo</v>
      </c>
      <c r="G337" t="str">
        <f>VLOOKUP(B337,[1]Sheet1!$B:$G,6,0)</f>
        <v>RUA PROFESSOR PAULO CÉSAR PESTANA</v>
      </c>
      <c r="H337" t="str">
        <f>VLOOKUP(B337,[1]Sheet1!$B:$H,7,0)</f>
        <v>64</v>
      </c>
      <c r="I337" t="str">
        <f>VLOOKUP(B337,[1]Sheet1!$B:$J,9,0)</f>
        <v>LOTEAMENTO EDUARDO DA SILVA NETO</v>
      </c>
      <c r="J337" t="str">
        <f>VLOOKUP(B337,[1]Sheet1!$B:$K,10,0)</f>
        <v>PINDAMONHANGABA</v>
      </c>
      <c r="K337" t="str">
        <f>VLOOKUP(B337,[1]Sheet1!$B:$L,11,0)</f>
        <v>SP</v>
      </c>
      <c r="L337" t="str">
        <f>VLOOKUP(B337,[1]Sheet1!$B:$F,5,0)</f>
        <v>12420-660</v>
      </c>
      <c r="M337" t="str">
        <f>VLOOKUP(B337,[1]Sheet1!$B:$M,12,0)</f>
        <v>-22.934986</v>
      </c>
      <c r="N337" t="str">
        <f>VLOOKUP(B337,[1]Sheet1!$B:$N,13,0)</f>
        <v>-45.4663417</v>
      </c>
      <c r="U337" t="str">
        <f>VLOOKUP(V337,[1]Sheet1!$B:$S,18,0)</f>
        <v>36548245873</v>
      </c>
      <c r="V337" t="str">
        <f>VLOOKUP(B337,[1]Sheet1!$B:$AI,34,0)</f>
        <v>LUCAS PEREIRA NUNES DA COSTA</v>
      </c>
    </row>
    <row r="338" spans="1:22" x14ac:dyDescent="0.25">
      <c r="A338" s="1" t="str">
        <f>VLOOKUP(B338,[1]Sheet1!$B:$S,18,0)</f>
        <v>07156086146</v>
      </c>
      <c r="B338" t="s">
        <v>5929</v>
      </c>
      <c r="C338" t="str">
        <f>VLOOKUP(B338,[1]!Table1[[Nome]:[IdPerfilAcessoSistema]],4,0)</f>
        <v>parttime6</v>
      </c>
      <c r="D338" t="str">
        <f>VLOOKUP(B338,[1]Sheet1!$B:$AG,32,0)</f>
        <v>Masculino</v>
      </c>
      <c r="E338" t="str">
        <f>VLOOKUP(B338,[1]Sheet1!$B:$O,14,0)</f>
        <v>66992579616</v>
      </c>
      <c r="F338" t="str">
        <f>VLOOKUP(B338,[1]Sheet1!$B:$AH,33,0)</f>
        <v>Ativo</v>
      </c>
      <c r="G338" t="str">
        <f>VLOOKUP(B338,[1]Sheet1!$B:$G,6,0)</f>
        <v>RUA TRINTA E SEIS</v>
      </c>
      <c r="H338" t="str">
        <f>VLOOKUP(B338,[1]Sheet1!$B:$H,7,0)</f>
        <v>10</v>
      </c>
      <c r="I338" t="str">
        <f>VLOOKUP(B338,[1]Sheet1!$B:$J,9,0)</f>
        <v>OURO FINO</v>
      </c>
      <c r="J338" t="str">
        <f>VLOOKUP(B338,[1]Sheet1!$B:$K,10,0)</f>
        <v>BARRA DAS GARÇAS</v>
      </c>
      <c r="K338" t="str">
        <f>VLOOKUP(B338,[1]Sheet1!$B:$L,11,0)</f>
        <v>MT</v>
      </c>
      <c r="L338" t="str">
        <f>VLOOKUP(B338,[1]Sheet1!$B:$F,5,0)</f>
        <v>78600000</v>
      </c>
      <c r="M338" t="str">
        <f>VLOOKUP(B338,[1]Sheet1!$B:$M,12,0)</f>
        <v/>
      </c>
      <c r="N338" t="str">
        <f>VLOOKUP(B338,[1]Sheet1!$B:$N,13,0)</f>
        <v/>
      </c>
      <c r="U338" t="str">
        <f>VLOOKUP(V338,[1]Sheet1!$B:$S,18,0)</f>
        <v>04483709135</v>
      </c>
      <c r="V338" t="str">
        <f>VLOOKUP(B338,[1]Sheet1!$B:$AI,34,0)</f>
        <v>JULIO CESAR SILVA</v>
      </c>
    </row>
    <row r="339" spans="1:22" x14ac:dyDescent="0.25">
      <c r="A339" s="1" t="str">
        <f>VLOOKUP(B339,[1]Sheet1!$B:$S,18,0)</f>
        <v>30756662893</v>
      </c>
      <c r="B339" t="s">
        <v>3166</v>
      </c>
      <c r="C339" t="str">
        <f>VLOOKUP(B339,[1]!Table1[[Nome]:[IdPerfilAcessoSistema]],4,0)</f>
        <v>promotor</v>
      </c>
      <c r="D339" t="str">
        <f>VLOOKUP(B339,[1]Sheet1!$B:$AG,32,0)</f>
        <v>Masculino</v>
      </c>
      <c r="E339" t="str">
        <f>VLOOKUP(B339,[1]Sheet1!$B:$O,14,0)</f>
        <v>11959567891</v>
      </c>
      <c r="F339" t="str">
        <f>VLOOKUP(B339,[1]Sheet1!$B:$AH,33,0)</f>
        <v>Ativo</v>
      </c>
      <c r="G339" t="str">
        <f>VLOOKUP(B339,[1]Sheet1!$B:$G,6,0)</f>
        <v>RUA BELQUIOR DIAS MOREIRA</v>
      </c>
      <c r="H339" t="str">
        <f>VLOOKUP(B339,[1]Sheet1!$B:$H,7,0)</f>
        <v>161</v>
      </c>
      <c r="I339" t="str">
        <f>VLOOKUP(B339,[1]Sheet1!$B:$J,9,0)</f>
        <v>VILA AUGUSTA</v>
      </c>
      <c r="J339" t="str">
        <f>VLOOKUP(B339,[1]Sheet1!$B:$K,10,0)</f>
        <v>ITAQUAQUECETUBA</v>
      </c>
      <c r="K339" t="str">
        <f>VLOOKUP(B339,[1]Sheet1!$B:$L,11,0)</f>
        <v>SP</v>
      </c>
      <c r="L339" t="str">
        <f>VLOOKUP(B339,[1]Sheet1!$B:$F,5,0)</f>
        <v>08593-240</v>
      </c>
      <c r="M339" t="str">
        <f>VLOOKUP(B339,[1]Sheet1!$B:$M,12,0)</f>
        <v>-23.4833681</v>
      </c>
      <c r="N339" t="str">
        <f>VLOOKUP(B339,[1]Sheet1!$B:$N,13,0)</f>
        <v>-46.2830337</v>
      </c>
      <c r="U339" t="str">
        <f>VLOOKUP(V339,[1]Sheet1!$B:$S,18,0)</f>
        <v>39665247832</v>
      </c>
      <c r="V339" t="str">
        <f>VLOOKUP(B339,[1]Sheet1!$B:$AI,34,0)</f>
        <v>RODRIGO SOUZA DA SILVA</v>
      </c>
    </row>
    <row r="340" spans="1:22" x14ac:dyDescent="0.25">
      <c r="A340" s="1" t="str">
        <f>VLOOKUP(B340,[1]Sheet1!$B:$S,18,0)</f>
        <v>44671131854</v>
      </c>
      <c r="B340" t="s">
        <v>1462</v>
      </c>
      <c r="C340" t="str">
        <f>VLOOKUP(B340,[1]!Table1[[Nome]:[IdPerfilAcessoSistema]],4,0)</f>
        <v>promotor</v>
      </c>
      <c r="D340" t="str">
        <f>VLOOKUP(B340,[1]Sheet1!$B:$AG,32,0)</f>
        <v>Masculino</v>
      </c>
      <c r="E340" t="str">
        <f>VLOOKUP(B340,[1]Sheet1!$B:$O,14,0)</f>
        <v>11</v>
      </c>
      <c r="F340" t="str">
        <f>VLOOKUP(B340,[1]Sheet1!$B:$AH,33,0)</f>
        <v>Ativo</v>
      </c>
      <c r="G340" t="str">
        <f>VLOOKUP(B340,[1]Sheet1!$B:$G,6,0)</f>
        <v>RUA PEDRO DE PAULA LEITE</v>
      </c>
      <c r="H340" t="str">
        <f>VLOOKUP(B340,[1]Sheet1!$B:$H,7,0)</f>
        <v>465</v>
      </c>
      <c r="I340" t="str">
        <f>VLOOKUP(B340,[1]Sheet1!$B:$J,9,0)</f>
        <v>CENTRO</v>
      </c>
      <c r="J340" t="str">
        <f>VLOOKUP(B340,[1]Sheet1!$B:$K,10,0)</f>
        <v>ITU</v>
      </c>
      <c r="K340" t="str">
        <f>VLOOKUP(B340,[1]Sheet1!$B:$L,11,0)</f>
        <v>SP</v>
      </c>
      <c r="L340" t="str">
        <f>VLOOKUP(B340,[1]Sheet1!$B:$F,5,0)</f>
        <v>13300-043</v>
      </c>
      <c r="M340" t="str">
        <f>VLOOKUP(B340,[1]Sheet1!$B:$M,12,0)</f>
        <v>-23.2672861</v>
      </c>
      <c r="N340" t="str">
        <f>VLOOKUP(B340,[1]Sheet1!$B:$N,13,0)</f>
        <v>-47.2929049</v>
      </c>
      <c r="U340" t="str">
        <f>VLOOKUP(V340,[1]Sheet1!$B:$S,18,0)</f>
        <v>29437645825</v>
      </c>
      <c r="V340" t="str">
        <f>VLOOKUP(B340,[1]Sheet1!$B:$AI,34,0)</f>
        <v>SANDRA GOULART SILVA</v>
      </c>
    </row>
    <row r="341" spans="1:22" x14ac:dyDescent="0.25">
      <c r="A341" s="1" t="str">
        <f>VLOOKUP(B341,[1]Sheet1!$B:$S,18,0)</f>
        <v>49459437885</v>
      </c>
      <c r="B341" t="s">
        <v>794</v>
      </c>
      <c r="C341" t="str">
        <f>VLOOKUP(B341,[1]!Table1[[Nome]:[IdPerfilAcessoSistema]],4,0)</f>
        <v>promotor</v>
      </c>
      <c r="D341" t="str">
        <f>VLOOKUP(B341,[1]Sheet1!$B:$AG,32,0)</f>
        <v>Masculino</v>
      </c>
      <c r="E341" t="str">
        <f>VLOOKUP(B341,[1]Sheet1!$B:$O,14,0)</f>
        <v>13992081696</v>
      </c>
      <c r="F341" t="str">
        <f>VLOOKUP(B341,[1]Sheet1!$B:$AH,33,0)</f>
        <v>Ativo</v>
      </c>
      <c r="G341" t="str">
        <f>VLOOKUP(B341,[1]Sheet1!$B:$G,6,0)</f>
        <v>AVENIDA MINISTRO MARCOS FREIRE</v>
      </c>
      <c r="H341" t="str">
        <f>VLOOKUP(B341,[1]Sheet1!$B:$H,7,0)</f>
        <v>211</v>
      </c>
      <c r="I341" t="str">
        <f>VLOOKUP(B341,[1]Sheet1!$B:$J,9,0)</f>
        <v>NOVA MIRIM</v>
      </c>
      <c r="J341" t="str">
        <f>VLOOKUP(B341,[1]Sheet1!$B:$K,10,0)</f>
        <v>PRAIA GRANDE</v>
      </c>
      <c r="K341" t="str">
        <f>VLOOKUP(B341,[1]Sheet1!$B:$L,11,0)</f>
        <v>SP</v>
      </c>
      <c r="L341" t="str">
        <f>VLOOKUP(B341,[1]Sheet1!$B:$F,5,0)</f>
        <v>11717260</v>
      </c>
      <c r="M341" t="str">
        <f>VLOOKUP(B341,[1]Sheet1!$B:$M,12,0)</f>
        <v>-24.0389508</v>
      </c>
      <c r="N341" t="str">
        <f>VLOOKUP(B341,[1]Sheet1!$B:$N,13,0)</f>
        <v>-46.5208586</v>
      </c>
      <c r="U341" t="str">
        <f>VLOOKUP(V341,[1]Sheet1!$B:$S,18,0)</f>
        <v>32171796847</v>
      </c>
      <c r="V341" t="str">
        <f>VLOOKUP(B341,[1]Sheet1!$B:$AI,34,0)</f>
        <v>JOSE RODRIGUES VICENTE DA SILVA</v>
      </c>
    </row>
    <row r="342" spans="1:22" x14ac:dyDescent="0.25">
      <c r="A342" s="1" t="str">
        <f>VLOOKUP(B342,[1]Sheet1!$B:$S,18,0)</f>
        <v>36923386861</v>
      </c>
      <c r="B342" t="s">
        <v>1293</v>
      </c>
      <c r="C342" t="str">
        <f>VLOOKUP(B342,[1]!Table1[[Nome]:[IdPerfilAcessoSistema]],4,0)</f>
        <v>promotor</v>
      </c>
      <c r="D342" t="str">
        <f>VLOOKUP(B342,[1]Sheet1!$B:$AG,32,0)</f>
        <v>Masculino</v>
      </c>
      <c r="E342" t="str">
        <f>VLOOKUP(B342,[1]Sheet1!$B:$O,14,0)</f>
        <v>11973940352</v>
      </c>
      <c r="F342" t="str">
        <f>VLOOKUP(B342,[1]Sheet1!$B:$AH,33,0)</f>
        <v>Ativo</v>
      </c>
      <c r="G342" t="str">
        <f>VLOOKUP(B342,[1]Sheet1!$B:$G,6,0)</f>
        <v>RUA CURIMATAÚ</v>
      </c>
      <c r="H342" t="str">
        <f>VLOOKUP(B342,[1]Sheet1!$B:$H,7,0)</f>
        <v>271</v>
      </c>
      <c r="I342" t="str">
        <f>VLOOKUP(B342,[1]Sheet1!$B:$J,9,0)</f>
        <v>UNIÃO DE VILA NOVA</v>
      </c>
      <c r="J342" t="str">
        <f>VLOOKUP(B342,[1]Sheet1!$B:$K,10,0)</f>
        <v>SÃO PAULO</v>
      </c>
      <c r="K342" t="str">
        <f>VLOOKUP(B342,[1]Sheet1!$B:$L,11,0)</f>
        <v>SP</v>
      </c>
      <c r="L342" t="str">
        <f>VLOOKUP(B342,[1]Sheet1!$B:$F,5,0)</f>
        <v>08072175</v>
      </c>
      <c r="M342" t="str">
        <f>VLOOKUP(B342,[1]Sheet1!$B:$M,12,0)</f>
        <v>-23.485929</v>
      </c>
      <c r="N342" t="str">
        <f>VLOOKUP(B342,[1]Sheet1!$B:$N,13,0)</f>
        <v>-46.4593597</v>
      </c>
      <c r="U342" t="str">
        <f>VLOOKUP(V342,[1]Sheet1!$B:$S,18,0)</f>
        <v>37967450833</v>
      </c>
      <c r="V342" t="str">
        <f>VLOOKUP(B342,[1]Sheet1!$B:$AI,34,0)</f>
        <v>RAFAEL CAMPOS PEREIRA</v>
      </c>
    </row>
    <row r="343" spans="1:22" x14ac:dyDescent="0.25">
      <c r="A343" s="1" t="str">
        <f>VLOOKUP(B343,[1]Sheet1!$B:$S,18,0)</f>
        <v>51556781881</v>
      </c>
      <c r="B343" t="s">
        <v>6509</v>
      </c>
      <c r="C343" t="str">
        <f>VLOOKUP(B343,[1]!Table1[[Nome]:[IdPerfilAcessoSistema]],4,0)</f>
        <v>promotor</v>
      </c>
      <c r="D343" t="str">
        <f>VLOOKUP(B343,[1]Sheet1!$B:$AG,32,0)</f>
        <v>Masculino</v>
      </c>
      <c r="E343" t="str">
        <f>VLOOKUP(B343,[1]Sheet1!$B:$O,14,0)</f>
        <v>18997310835</v>
      </c>
      <c r="F343" t="str">
        <f>VLOOKUP(B343,[1]Sheet1!$B:$AH,33,0)</f>
        <v>Ativo</v>
      </c>
      <c r="G343" t="str">
        <f>VLOOKUP(B343,[1]Sheet1!$B:$G,6,0)</f>
        <v>RUA DOUTOR DIRCEU MORAES</v>
      </c>
      <c r="H343" t="str">
        <f>VLOOKUP(B343,[1]Sheet1!$B:$H,7,0)</f>
        <v>214</v>
      </c>
      <c r="I343" t="str">
        <f>VLOOKUP(B343,[1]Sheet1!$B:$J,9,0)</f>
        <v>PLANALTO</v>
      </c>
      <c r="J343" t="str">
        <f>VLOOKUP(B343,[1]Sheet1!$B:$K,10,0)</f>
        <v>ARACATUBA</v>
      </c>
      <c r="K343" t="str">
        <f>VLOOKUP(B343,[1]Sheet1!$B:$L,11,0)</f>
        <v>SP</v>
      </c>
      <c r="L343" t="str">
        <f>VLOOKUP(B343,[1]Sheet1!$B:$F,5,0)</f>
        <v>16072350</v>
      </c>
      <c r="M343" t="str">
        <f>VLOOKUP(B343,[1]Sheet1!$B:$M,12,0)</f>
        <v>-21.2007496</v>
      </c>
      <c r="N343" t="str">
        <f>VLOOKUP(B343,[1]Sheet1!$B:$N,13,0)</f>
        <v>-50.4576573</v>
      </c>
      <c r="U343" t="str">
        <f>VLOOKUP(V343,[1]Sheet1!$B:$S,18,0)</f>
        <v>39855609867</v>
      </c>
      <c r="V343" t="str">
        <f>VLOOKUP(B343,[1]Sheet1!$B:$AI,34,0)</f>
        <v>RUAN HENRIQUE DOS SANTOS</v>
      </c>
    </row>
    <row r="344" spans="1:22" x14ac:dyDescent="0.25">
      <c r="A344" s="1" t="str">
        <f>VLOOKUP(B344,[1]Sheet1!$B:$S,18,0)</f>
        <v>40991197852</v>
      </c>
      <c r="B344" t="s">
        <v>1938</v>
      </c>
      <c r="C344" t="str">
        <f>VLOOKUP(B344,[1]!Table1[[Nome]:[IdPerfilAcessoSistema]],4,0)</f>
        <v>promotorexpress</v>
      </c>
      <c r="D344" t="str">
        <f>VLOOKUP(B344,[1]Sheet1!$B:$AG,32,0)</f>
        <v>Masculino</v>
      </c>
      <c r="E344" t="str">
        <f>VLOOKUP(B344,[1]Sheet1!$B:$O,14,0)</f>
        <v>11932026030</v>
      </c>
      <c r="F344" t="str">
        <f>VLOOKUP(B344,[1]Sheet1!$B:$AH,33,0)</f>
        <v>Ativo</v>
      </c>
      <c r="G344" t="str">
        <f>VLOOKUP(B344,[1]Sheet1!$B:$G,6,0)</f>
        <v>RUA APOLONIO MARIANO DA SILVA</v>
      </c>
      <c r="H344" t="str">
        <f>VLOOKUP(B344,[1]Sheet1!$B:$H,7,0)</f>
        <v>19B</v>
      </c>
      <c r="I344" t="str">
        <f>VLOOKUP(B344,[1]Sheet1!$B:$J,9,0)</f>
        <v>JD SHANGRILA</v>
      </c>
      <c r="J344" t="str">
        <f>VLOOKUP(B344,[1]Sheet1!$B:$K,10,0)</f>
        <v>SÃO PAULO</v>
      </c>
      <c r="K344" t="str">
        <f>VLOOKUP(B344,[1]Sheet1!$B:$L,11,0)</f>
        <v>SP</v>
      </c>
      <c r="L344" t="str">
        <f>VLOOKUP(B344,[1]Sheet1!$B:$F,5,0)</f>
        <v>48531750</v>
      </c>
      <c r="M344" t="str">
        <f>VLOOKUP(B344,[1]Sheet1!$B:$M,12,0)</f>
        <v/>
      </c>
      <c r="N344" t="str">
        <f>VLOOKUP(B344,[1]Sheet1!$B:$N,13,0)</f>
        <v/>
      </c>
      <c r="U344" t="str">
        <f>VLOOKUP(V344,[1]Sheet1!$B:$S,18,0)</f>
        <v>28607683861</v>
      </c>
      <c r="V344" t="str">
        <f>VLOOKUP(B344,[1]Sheet1!$B:$AI,34,0)</f>
        <v>CARLOS ANDRE BEZERRA MONTEIRO</v>
      </c>
    </row>
    <row r="345" spans="1:22" x14ac:dyDescent="0.25">
      <c r="A345" s="1" t="str">
        <f>VLOOKUP(B345,[1]Sheet1!$B:$S,18,0)</f>
        <v>44739673878</v>
      </c>
      <c r="B345" t="s">
        <v>51</v>
      </c>
      <c r="C345" t="str">
        <f>VLOOKUP(B345,[1]!Table1[[Nome]:[IdPerfilAcessoSistema]],4,0)</f>
        <v>supervisor</v>
      </c>
      <c r="D345" t="str">
        <f>VLOOKUP(B345,[1]Sheet1!$B:$AG,32,0)</f>
        <v>Masculino</v>
      </c>
      <c r="E345" t="str">
        <f>VLOOKUP(B345,[1]Sheet1!$B:$O,14,0)</f>
        <v>11973722506</v>
      </c>
      <c r="F345" t="str">
        <f>VLOOKUP(B345,[1]Sheet1!$B:$AH,33,0)</f>
        <v>Ativo</v>
      </c>
      <c r="G345" t="str">
        <f>VLOOKUP(B345,[1]Sheet1!$B:$G,6,0)</f>
        <v>RUA PAULISTA</v>
      </c>
      <c r="H345" t="str">
        <f>VLOOKUP(B345,[1]Sheet1!$B:$H,7,0)</f>
        <v>114</v>
      </c>
      <c r="I345" t="str">
        <f>VLOOKUP(B345,[1]Sheet1!$B:$J,9,0)</f>
        <v>CONCEIÇÃO</v>
      </c>
      <c r="J345" t="str">
        <f>VLOOKUP(B345,[1]Sheet1!$B:$K,10,0)</f>
        <v>OSASCO</v>
      </c>
      <c r="K345" t="str">
        <f>VLOOKUP(B345,[1]Sheet1!$B:$L,11,0)</f>
        <v>SP</v>
      </c>
      <c r="L345" t="str">
        <f>VLOOKUP(B345,[1]Sheet1!$B:$F,5,0)</f>
        <v>06140-030</v>
      </c>
      <c r="M345" t="str">
        <f>VLOOKUP(B345,[1]Sheet1!$B:$M,12,0)</f>
        <v>-23.573298</v>
      </c>
      <c r="N345" t="str">
        <f>VLOOKUP(B345,[1]Sheet1!$B:$N,13,0)</f>
        <v>-46.8023653</v>
      </c>
      <c r="U345" t="str">
        <f>VLOOKUP(V345,[1]Sheet1!$B:$S,18,0)</f>
        <v>37441670896</v>
      </c>
      <c r="V345" t="str">
        <f>VLOOKUP(B345,[1]Sheet1!$B:$AI,34,0)</f>
        <v>ALLAN SANTOS NEGRELLI</v>
      </c>
    </row>
    <row r="346" spans="1:22" x14ac:dyDescent="0.25">
      <c r="A346" s="1" t="str">
        <f>VLOOKUP(B346,[1]Sheet1!$B:$S,18,0)</f>
        <v>10359308465</v>
      </c>
      <c r="B346" t="s">
        <v>3318</v>
      </c>
      <c r="C346" t="str">
        <f>VLOOKUP(B346,[1]!Table1[[Nome]:[IdPerfilAcessoSistema]],4,0)</f>
        <v>promotor</v>
      </c>
      <c r="D346" t="str">
        <f>VLOOKUP(B346,[1]Sheet1!$B:$AG,32,0)</f>
        <v>Masculino</v>
      </c>
      <c r="E346" t="str">
        <f>VLOOKUP(B346,[1]Sheet1!$B:$O,14,0)</f>
        <v>81987274719</v>
      </c>
      <c r="F346" t="str">
        <f>VLOOKUP(B346,[1]Sheet1!$B:$AH,33,0)</f>
        <v>Ativo</v>
      </c>
      <c r="G346" t="str">
        <f>VLOOKUP(B346,[1]Sheet1!$B:$G,6,0)</f>
        <v>RUA MANOEL FERREIRA</v>
      </c>
      <c r="H346" t="str">
        <f>VLOOKUP(B346,[1]Sheet1!$B:$H,7,0)</f>
        <v>211</v>
      </c>
      <c r="I346" t="str">
        <f>VLOOKUP(B346,[1]Sheet1!$B:$J,9,0)</f>
        <v>OURO PRETO</v>
      </c>
      <c r="J346" t="str">
        <f>VLOOKUP(B346,[1]Sheet1!$B:$K,10,0)</f>
        <v>OLINDA</v>
      </c>
      <c r="K346" t="str">
        <f>VLOOKUP(B346,[1]Sheet1!$B:$L,11,0)</f>
        <v>PE</v>
      </c>
      <c r="L346" t="str">
        <f>VLOOKUP(B346,[1]Sheet1!$B:$F,5,0)</f>
        <v>53370-365</v>
      </c>
      <c r="M346" t="str">
        <f>VLOOKUP(B346,[1]Sheet1!$B:$M,12,0)</f>
        <v>-7.9857143</v>
      </c>
      <c r="N346" t="str">
        <f>VLOOKUP(B346,[1]Sheet1!$B:$N,13,0)</f>
        <v>-34.8598083</v>
      </c>
      <c r="U346" t="str">
        <f>VLOOKUP(V346,[1]Sheet1!$B:$S,18,0)</f>
        <v>06483513437</v>
      </c>
      <c r="V346" t="str">
        <f>VLOOKUP(B346,[1]Sheet1!$B:$AI,34,0)</f>
        <v>YURY GOMES DOS SANTOS</v>
      </c>
    </row>
    <row r="347" spans="1:22" x14ac:dyDescent="0.25">
      <c r="A347" s="1" t="str">
        <f>VLOOKUP(B347,[1]Sheet1!$B:$S,18,0)</f>
        <v>04527174851</v>
      </c>
      <c r="B347" t="s">
        <v>621</v>
      </c>
      <c r="C347" t="str">
        <f>VLOOKUP(B347,[1]!Table1[[Nome]:[IdPerfilAcessoSistema]],4,0)</f>
        <v>promotorexpress</v>
      </c>
      <c r="D347" t="str">
        <f>VLOOKUP(B347,[1]Sheet1!$B:$AG,32,0)</f>
        <v>Masculino</v>
      </c>
      <c r="E347" t="str">
        <f>VLOOKUP(B347,[1]Sheet1!$B:$O,14,0)</f>
        <v>11389204572</v>
      </c>
      <c r="F347" t="str">
        <f>VLOOKUP(B347,[1]Sheet1!$B:$AH,33,0)</f>
        <v>Ativo</v>
      </c>
      <c r="G347" t="str">
        <f>VLOOKUP(B347,[1]Sheet1!$B:$G,6,0)</f>
        <v>RUA LUÍS CARLOS GENTILE DE LAET</v>
      </c>
      <c r="H347" t="str">
        <f>VLOOKUP(B347,[1]Sheet1!$B:$H,7,0)</f>
        <v>2230</v>
      </c>
      <c r="I347" t="str">
        <f>VLOOKUP(B347,[1]Sheet1!$B:$J,9,0)</f>
        <v>HORTO FLORESTAL</v>
      </c>
      <c r="J347" t="str">
        <f>VLOOKUP(B347,[1]Sheet1!$B:$K,10,0)</f>
        <v>SÃO PAULO</v>
      </c>
      <c r="K347" t="str">
        <f>VLOOKUP(B347,[1]Sheet1!$B:$L,11,0)</f>
        <v>SP</v>
      </c>
      <c r="L347" t="str">
        <f>VLOOKUP(B347,[1]Sheet1!$B:$F,5,0)</f>
        <v>02378000</v>
      </c>
      <c r="M347" t="str">
        <f>VLOOKUP(B347,[1]Sheet1!$B:$M,12,0)</f>
        <v>-23.4488083</v>
      </c>
      <c r="N347" t="str">
        <f>VLOOKUP(B347,[1]Sheet1!$B:$N,13,0)</f>
        <v>-46.6274672</v>
      </c>
      <c r="U347" t="str">
        <f>VLOOKUP(V347,[1]Sheet1!$B:$S,18,0)</f>
        <v>38460634876</v>
      </c>
      <c r="V347" t="str">
        <f>VLOOKUP(B347,[1]Sheet1!$B:$AI,34,0)</f>
        <v>ISMALEN WILLIAN PEREIRA</v>
      </c>
    </row>
    <row r="348" spans="1:22" x14ac:dyDescent="0.25">
      <c r="A348" s="1" t="str">
        <f>VLOOKUP(B348,[1]Sheet1!$B:$S,18,0)</f>
        <v>07376532560</v>
      </c>
      <c r="B348" t="s">
        <v>648</v>
      </c>
      <c r="C348" t="str">
        <f>VLOOKUP(B348,[1]!Table1[[Nome]:[IdPerfilAcessoSistema]],4,0)</f>
        <v>promotorexpress</v>
      </c>
      <c r="D348" t="str">
        <f>VLOOKUP(B348,[1]Sheet1!$B:$AG,32,0)</f>
        <v>Masculino</v>
      </c>
      <c r="E348" t="str">
        <f>VLOOKUP(B348,[1]Sheet1!$B:$O,14,0)</f>
        <v>11956492054</v>
      </c>
      <c r="F348" t="str">
        <f>VLOOKUP(B348,[1]Sheet1!$B:$AH,33,0)</f>
        <v>Ativo</v>
      </c>
      <c r="G348" t="str">
        <f>VLOOKUP(B348,[1]Sheet1!$B:$G,6,0)</f>
        <v>RUA AUGUSTO DE ALMEIDA BATISTA</v>
      </c>
      <c r="H348" t="str">
        <f>VLOOKUP(B348,[1]Sheet1!$B:$H,7,0)</f>
        <v>3312</v>
      </c>
      <c r="I348" t="str">
        <f>VLOOKUP(B348,[1]Sheet1!$B:$J,9,0)</f>
        <v>JARDIM SANTA EMÍLIA</v>
      </c>
      <c r="J348" t="str">
        <f>VLOOKUP(B348,[1]Sheet1!$B:$K,10,0)</f>
        <v>EMBU DAS ARTES</v>
      </c>
      <c r="K348" t="str">
        <f>VLOOKUP(B348,[1]Sheet1!$B:$L,11,0)</f>
        <v>SP</v>
      </c>
      <c r="L348" t="str">
        <f>VLOOKUP(B348,[1]Sheet1!$B:$F,5,0)</f>
        <v>06820450</v>
      </c>
      <c r="M348" t="str">
        <f>VLOOKUP(B348,[1]Sheet1!$B:$M,12,0)</f>
        <v>-23.6614321</v>
      </c>
      <c r="N348" t="str">
        <f>VLOOKUP(B348,[1]Sheet1!$B:$N,13,0)</f>
        <v>-46.7989377</v>
      </c>
      <c r="U348" t="str">
        <f>VLOOKUP(V348,[1]Sheet1!$B:$S,18,0)</f>
        <v>03741293555</v>
      </c>
      <c r="V348" t="str">
        <f>VLOOKUP(B348,[1]Sheet1!$B:$AI,34,0)</f>
        <v>IVANILTON DE OLIVEIRA UMBURANA</v>
      </c>
    </row>
    <row r="349" spans="1:22" x14ac:dyDescent="0.25">
      <c r="A349" s="1" t="str">
        <f>VLOOKUP(B349,[1]Sheet1!$B:$S,18,0)</f>
        <v>46638186841</v>
      </c>
      <c r="B349" t="s">
        <v>807</v>
      </c>
      <c r="C349" t="str">
        <f>VLOOKUP(B349,[1]!Table1[[Nome]:[IdPerfilAcessoSistema]],4,0)</f>
        <v>promotor</v>
      </c>
      <c r="D349" t="str">
        <f>VLOOKUP(B349,[1]Sheet1!$B:$AG,32,0)</f>
        <v>Masculino</v>
      </c>
      <c r="E349" t="str">
        <f>VLOOKUP(B349,[1]Sheet1!$B:$O,14,0)</f>
        <v>13996175508</v>
      </c>
      <c r="F349" t="str">
        <f>VLOOKUP(B349,[1]Sheet1!$B:$AH,33,0)</f>
        <v>Ativo</v>
      </c>
      <c r="G349" t="str">
        <f>VLOOKUP(B349,[1]Sheet1!$B:$G,6,0)</f>
        <v>RUA FIORAVANTE ZAMPOL</v>
      </c>
      <c r="H349" t="str">
        <f>VLOOKUP(B349,[1]Sheet1!$B:$H,7,0)</f>
        <v>59</v>
      </c>
      <c r="I349" t="str">
        <f>VLOOKUP(B349,[1]Sheet1!$B:$J,9,0)</f>
        <v>CAIÇARA</v>
      </c>
      <c r="J349" t="str">
        <f>VLOOKUP(B349,[1]Sheet1!$B:$K,10,0)</f>
        <v>PRAIA GRANDE</v>
      </c>
      <c r="K349" t="str">
        <f>VLOOKUP(B349,[1]Sheet1!$B:$L,11,0)</f>
        <v>SP</v>
      </c>
      <c r="L349" t="str">
        <f>VLOOKUP(B349,[1]Sheet1!$B:$F,5,0)</f>
        <v>11706-290</v>
      </c>
      <c r="M349" t="str">
        <f>VLOOKUP(B349,[1]Sheet1!$B:$M,12,0)</f>
        <v>-24.0508667</v>
      </c>
      <c r="N349" t="str">
        <f>VLOOKUP(B349,[1]Sheet1!$B:$N,13,0)</f>
        <v>-46.5260824</v>
      </c>
      <c r="U349" t="str">
        <f>VLOOKUP(V349,[1]Sheet1!$B:$S,18,0)</f>
        <v>32171796847</v>
      </c>
      <c r="V349" t="str">
        <f>VLOOKUP(B349,[1]Sheet1!$B:$AI,34,0)</f>
        <v>JOSE RODRIGUES VICENTE DA SILVA</v>
      </c>
    </row>
    <row r="350" spans="1:22" x14ac:dyDescent="0.25">
      <c r="A350" s="1" t="str">
        <f>VLOOKUP(B350,[1]Sheet1!$B:$S,18,0)</f>
        <v>03789051551</v>
      </c>
      <c r="B350" t="s">
        <v>5765</v>
      </c>
      <c r="C350" t="str">
        <f>VLOOKUP(B350,[1]!Table1[[Nome]:[IdPerfilAcessoSistema]],4,0)</f>
        <v>promotor</v>
      </c>
      <c r="D350" t="str">
        <f>VLOOKUP(B350,[1]Sheet1!$B:$AG,32,0)</f>
        <v>Masculino</v>
      </c>
      <c r="E350" t="str">
        <f>VLOOKUP(B350,[1]Sheet1!$B:$O,14,0)</f>
        <v>71987365479</v>
      </c>
      <c r="F350" t="str">
        <f>VLOOKUP(B350,[1]Sheet1!$B:$AH,33,0)</f>
        <v>Ativo</v>
      </c>
      <c r="G350" t="str">
        <f>VLOOKUP(B350,[1]Sheet1!$B:$G,6,0)</f>
        <v>MUSSURUNGA I</v>
      </c>
      <c r="H350" t="str">
        <f>VLOOKUP(B350,[1]Sheet1!$B:$H,7,0)</f>
        <v>13</v>
      </c>
      <c r="I350" t="str">
        <f>VLOOKUP(B350,[1]Sheet1!$B:$J,9,0)</f>
        <v/>
      </c>
      <c r="J350" t="str">
        <f>VLOOKUP(B350,[1]Sheet1!$B:$K,10,0)</f>
        <v/>
      </c>
      <c r="K350" t="str">
        <f>VLOOKUP(B350,[1]Sheet1!$B:$L,11,0)</f>
        <v>BA</v>
      </c>
      <c r="L350" t="str">
        <f>VLOOKUP(B350,[1]Sheet1!$B:$F,5,0)</f>
        <v>41490080</v>
      </c>
      <c r="M350" t="str">
        <f>VLOOKUP(B350,[1]Sheet1!$B:$M,12,0)</f>
        <v>-12.9159514</v>
      </c>
      <c r="N350" t="str">
        <f>VLOOKUP(B350,[1]Sheet1!$B:$N,13,0)</f>
        <v>-38.3609392</v>
      </c>
      <c r="U350" t="str">
        <f>VLOOKUP(V350,[1]Sheet1!$B:$S,18,0)</f>
        <v>82181870578</v>
      </c>
      <c r="V350" t="str">
        <f>VLOOKUP(B350,[1]Sheet1!$B:$AI,34,0)</f>
        <v>JEAN LOURENCO DA CONCEICAO</v>
      </c>
    </row>
    <row r="351" spans="1:22" x14ac:dyDescent="0.25">
      <c r="A351" s="1" t="str">
        <f>VLOOKUP(B351,[1]Sheet1!$B:$S,18,0)</f>
        <v>78678765534</v>
      </c>
      <c r="B351" t="s">
        <v>5760</v>
      </c>
      <c r="C351" t="str">
        <f>VLOOKUP(B351,[1]!Table1[[Nome]:[IdPerfilAcessoSistema]],4,0)</f>
        <v>promotor</v>
      </c>
      <c r="D351" t="str">
        <f>VLOOKUP(B351,[1]Sheet1!$B:$AG,32,0)</f>
        <v>Masculino</v>
      </c>
      <c r="E351" t="str">
        <f>VLOOKUP(B351,[1]Sheet1!$B:$O,14,0)</f>
        <v>71992740455</v>
      </c>
      <c r="F351" t="str">
        <f>VLOOKUP(B351,[1]Sheet1!$B:$AH,33,0)</f>
        <v>Ativo</v>
      </c>
      <c r="G351" t="str">
        <f>VLOOKUP(B351,[1]Sheet1!$B:$G,6,0)</f>
        <v>CONJUNTO JOAO PAULO II</v>
      </c>
      <c r="H351" t="str">
        <f>VLOOKUP(B351,[1]Sheet1!$B:$H,7,0)</f>
        <v>46</v>
      </c>
      <c r="I351" t="str">
        <f>VLOOKUP(B351,[1]Sheet1!$B:$J,9,0)</f>
        <v>URUGUAI</v>
      </c>
      <c r="J351" t="str">
        <f>VLOOKUP(B351,[1]Sheet1!$B:$K,10,0)</f>
        <v>SALVADOR</v>
      </c>
      <c r="K351" t="str">
        <f>VLOOKUP(B351,[1]Sheet1!$B:$L,11,0)</f>
        <v>BA</v>
      </c>
      <c r="L351" t="str">
        <f>VLOOKUP(B351,[1]Sheet1!$B:$F,5,0)</f>
        <v>40450320</v>
      </c>
      <c r="M351" t="str">
        <f>VLOOKUP(B351,[1]Sheet1!$B:$M,12,0)</f>
        <v>-2.9804973</v>
      </c>
      <c r="N351" t="str">
        <f>VLOOKUP(B351,[1]Sheet1!$B:$N,13,0)</f>
        <v>-59.986928</v>
      </c>
      <c r="U351" t="str">
        <f>VLOOKUP(V351,[1]Sheet1!$B:$S,18,0)</f>
        <v>82181870578</v>
      </c>
      <c r="V351" t="str">
        <f>VLOOKUP(B351,[1]Sheet1!$B:$AI,34,0)</f>
        <v>JEAN LOURENCO DA CONCEICAO</v>
      </c>
    </row>
    <row r="352" spans="1:22" x14ac:dyDescent="0.25">
      <c r="A352" s="1" t="str">
        <f>VLOOKUP(B352,[1]Sheet1!$B:$S,18,0)</f>
        <v>04343491005</v>
      </c>
      <c r="B352" t="s">
        <v>1860</v>
      </c>
      <c r="C352" t="str">
        <f>VLOOKUP(B352,[1]!Table1[[Nome]:[IdPerfilAcessoSistema]],4,0)</f>
        <v>promotor</v>
      </c>
      <c r="D352" t="str">
        <f>VLOOKUP(B352,[1]Sheet1!$B:$AG,32,0)</f>
        <v>Masculino</v>
      </c>
      <c r="E352" t="str">
        <f>VLOOKUP(B352,[1]Sheet1!$B:$O,14,0)</f>
        <v>55992353116</v>
      </c>
      <c r="F352" t="str">
        <f>VLOOKUP(B352,[1]Sheet1!$B:$AH,33,0)</f>
        <v>Ativo</v>
      </c>
      <c r="G352" t="str">
        <f>VLOOKUP(B352,[1]Sheet1!$B:$G,6,0)</f>
        <v>RUA DA FELICIDADE</v>
      </c>
      <c r="H352" t="str">
        <f>VLOOKUP(B352,[1]Sheet1!$B:$H,7,0)</f>
        <v>29</v>
      </c>
      <c r="I352" t="str">
        <f>VLOOKUP(B352,[1]Sheet1!$B:$J,9,0)</f>
        <v>SÃO LUCAS</v>
      </c>
      <c r="J352" t="str">
        <f>VLOOKUP(B352,[1]Sheet1!$B:$K,10,0)</f>
        <v>VIAMÃO</v>
      </c>
      <c r="K352" t="str">
        <f>VLOOKUP(B352,[1]Sheet1!$B:$L,11,0)</f>
        <v>RS</v>
      </c>
      <c r="L352" t="str">
        <f>VLOOKUP(B352,[1]Sheet1!$B:$F,5,0)</f>
        <v>94515070</v>
      </c>
      <c r="M352" t="str">
        <f>VLOOKUP(B352,[1]Sheet1!$B:$M,12,0)</f>
        <v>-29.694398</v>
      </c>
      <c r="N352" t="str">
        <f>VLOOKUP(B352,[1]Sheet1!$B:$N,13,0)</f>
        <v>-51.08538000000001</v>
      </c>
      <c r="U352" t="str">
        <f>VLOOKUP(V352,[1]Sheet1!$B:$S,18,0)</f>
        <v>01873106025</v>
      </c>
      <c r="V352" t="str">
        <f>VLOOKUP(B352,[1]Sheet1!$B:$AI,34,0)</f>
        <v>BRUNO DO NASCIMENTO LUCAS BOAV</v>
      </c>
    </row>
    <row r="353" spans="1:22" x14ac:dyDescent="0.25">
      <c r="A353" s="1" t="str">
        <f>VLOOKUP(B353,[1]Sheet1!$B:$S,18,0)</f>
        <v>16291362716</v>
      </c>
      <c r="B353" t="s">
        <v>2690</v>
      </c>
      <c r="C353" t="str">
        <f>VLOOKUP(B353,[1]!Table1[[Nome]:[IdPerfilAcessoSistema]],4,0)</f>
        <v>promotorexpress</v>
      </c>
      <c r="D353" t="str">
        <f>VLOOKUP(B353,[1]Sheet1!$B:$AG,32,0)</f>
        <v>Masculino</v>
      </c>
      <c r="E353" t="str">
        <f>VLOOKUP(B353,[1]Sheet1!$B:$O,14,0)</f>
        <v>21973089801</v>
      </c>
      <c r="F353" t="str">
        <f>VLOOKUP(B353,[1]Sheet1!$B:$AH,33,0)</f>
        <v>Ativo</v>
      </c>
      <c r="G353" t="str">
        <f>VLOOKUP(B353,[1]Sheet1!$B:$G,6,0)</f>
        <v>RUA COSMORAMA</v>
      </c>
      <c r="H353" t="str">
        <f>VLOOKUP(B353,[1]Sheet1!$B:$H,7,0)</f>
        <v>195</v>
      </c>
      <c r="I353" t="str">
        <f>VLOOKUP(B353,[1]Sheet1!$B:$J,9,0)</f>
        <v>COSMORAMA</v>
      </c>
      <c r="J353" t="str">
        <f>VLOOKUP(B353,[1]Sheet1!$B:$K,10,0)</f>
        <v>MESQUITA</v>
      </c>
      <c r="K353" t="str">
        <f>VLOOKUP(B353,[1]Sheet1!$B:$L,11,0)</f>
        <v>RJ</v>
      </c>
      <c r="L353" t="str">
        <f>VLOOKUP(B353,[1]Sheet1!$B:$F,5,0)</f>
        <v>26582-020</v>
      </c>
      <c r="M353" t="str">
        <f>VLOOKUP(B353,[1]Sheet1!$B:$M,12,0)</f>
        <v>-22.7941916</v>
      </c>
      <c r="N353" t="str">
        <f>VLOOKUP(B353,[1]Sheet1!$B:$N,13,0)</f>
        <v>-43.4204073</v>
      </c>
      <c r="U353" t="str">
        <f>VLOOKUP(V353,[1]Sheet1!$B:$S,18,0)</f>
        <v>10564300799</v>
      </c>
      <c r="V353" t="str">
        <f>VLOOKUP(B353,[1]Sheet1!$B:$AI,34,0)</f>
        <v>JORGE LUIS PECANHA BARBOSA</v>
      </c>
    </row>
    <row r="354" spans="1:22" x14ac:dyDescent="0.25">
      <c r="A354" s="1" t="str">
        <f>VLOOKUP(B354,[1]Sheet1!$B:$S,18,0)</f>
        <v>43923315805</v>
      </c>
      <c r="B354" t="s">
        <v>5751</v>
      </c>
      <c r="C354" t="str">
        <f>VLOOKUP(B354,[1]!Table1[[Nome]:[IdPerfilAcessoSistema]],4,0)</f>
        <v>promotor6</v>
      </c>
      <c r="D354" t="str">
        <f>VLOOKUP(B354,[1]Sheet1!$B:$AG,32,0)</f>
        <v>Masculino</v>
      </c>
      <c r="E354" t="str">
        <f>VLOOKUP(B354,[1]Sheet1!$B:$O,14,0)</f>
        <v>977332131</v>
      </c>
      <c r="F354" t="str">
        <f>VLOOKUP(B354,[1]Sheet1!$B:$AH,33,0)</f>
        <v>Ativo</v>
      </c>
      <c r="G354" t="str">
        <f>VLOOKUP(B354,[1]Sheet1!$B:$G,6,0)</f>
        <v>RUA VISCONDE DE GODIM</v>
      </c>
      <c r="H354" t="str">
        <f>VLOOKUP(B354,[1]Sheet1!$B:$H,7,0)</f>
        <v>630</v>
      </c>
      <c r="I354" t="str">
        <f>VLOOKUP(B354,[1]Sheet1!$B:$J,9,0)</f>
        <v>JARDIM SANTA FÉ (ZONA SUL)</v>
      </c>
      <c r="J354" t="str">
        <f>VLOOKUP(B354,[1]Sheet1!$B:$K,10,0)</f>
        <v>SÃO PAULO</v>
      </c>
      <c r="K354" t="str">
        <f>VLOOKUP(B354,[1]Sheet1!$B:$L,11,0)</f>
        <v>SP</v>
      </c>
      <c r="L354" t="str">
        <f>VLOOKUP(B354,[1]Sheet1!$B:$F,5,0)</f>
        <v>04890-295</v>
      </c>
      <c r="M354" t="str">
        <f>VLOOKUP(B354,[1]Sheet1!$B:$M,12,0)</f>
        <v>-23.8334854</v>
      </c>
      <c r="N354" t="str">
        <f>VLOOKUP(B354,[1]Sheet1!$B:$N,13,0)</f>
        <v>-46.7145982</v>
      </c>
      <c r="U354" t="str">
        <f>VLOOKUP(V354,[1]Sheet1!$B:$S,18,0)</f>
        <v>03741293555</v>
      </c>
      <c r="V354" t="str">
        <f>VLOOKUP(B354,[1]Sheet1!$B:$AI,34,0)</f>
        <v>IVANILTON DE OLIVEIRA UMBURANA</v>
      </c>
    </row>
    <row r="355" spans="1:22" x14ac:dyDescent="0.25">
      <c r="A355" s="1" t="str">
        <f>VLOOKUP(B355,[1]Sheet1!$B:$S,18,0)</f>
        <v>38565281809</v>
      </c>
      <c r="B355" t="s">
        <v>1546</v>
      </c>
      <c r="C355" t="str">
        <f>VLOOKUP(B355,[1]!Table1[[Nome]:[IdPerfilAcessoSistema]],4,0)</f>
        <v>promotorexpress</v>
      </c>
      <c r="D355" t="str">
        <f>VLOOKUP(B355,[1]Sheet1!$B:$AG,32,0)</f>
        <v>Feminino</v>
      </c>
      <c r="E355" t="str">
        <f>VLOOKUP(B355,[1]Sheet1!$B:$O,14,0)</f>
        <v/>
      </c>
      <c r="F355" t="str">
        <f>VLOOKUP(B355,[1]Sheet1!$B:$AH,33,0)</f>
        <v>Ativo</v>
      </c>
      <c r="G355" t="str">
        <f>VLOOKUP(B355,[1]Sheet1!$B:$G,6,0)</f>
        <v>RUA ANTÔNIO JEREMIAS</v>
      </c>
      <c r="H355" t="str">
        <f>VLOOKUP(B355,[1]Sheet1!$B:$H,7,0)</f>
        <v>312</v>
      </c>
      <c r="I355" t="str">
        <f>VLOOKUP(B355,[1]Sheet1!$B:$J,9,0)</f>
        <v>CONJUNTO HABITACIONAL SÃO JOSÉ</v>
      </c>
      <c r="J355" t="str">
        <f>VLOOKUP(B355,[1]Sheet1!$B:$K,10,0)</f>
        <v>CAMPO LIMPO PAULISTA</v>
      </c>
      <c r="K355" t="str">
        <f>VLOOKUP(B355,[1]Sheet1!$B:$L,11,0)</f>
        <v>SP</v>
      </c>
      <c r="L355" t="str">
        <f>VLOOKUP(B355,[1]Sheet1!$B:$F,5,0)</f>
        <v>13232265</v>
      </c>
      <c r="M355" t="str">
        <f>VLOOKUP(B355,[1]Sheet1!$B:$M,12,0)</f>
        <v>-23.2129586</v>
      </c>
      <c r="N355" t="str">
        <f>VLOOKUP(B355,[1]Sheet1!$B:$N,13,0)</f>
        <v>-46.762567</v>
      </c>
      <c r="U355" t="str">
        <f>VLOOKUP(V355,[1]Sheet1!$B:$S,18,0)</f>
        <v>33416021860</v>
      </c>
      <c r="V355" t="str">
        <f>VLOOKUP(B355,[1]Sheet1!$B:$AI,34,0)</f>
        <v>WAGNER GIRALDO</v>
      </c>
    </row>
    <row r="356" spans="1:22" x14ac:dyDescent="0.25">
      <c r="A356" s="1" t="str">
        <f>VLOOKUP(B356,[1]Sheet1!$B:$S,18,0)</f>
        <v>56390416172</v>
      </c>
      <c r="B356" t="s">
        <v>6073</v>
      </c>
      <c r="C356" t="str">
        <f>VLOOKUP(B356,[1]!Table1[[Nome]:[IdPerfilAcessoSistema]],4,0)</f>
        <v>promotor</v>
      </c>
      <c r="D356" t="str">
        <f>VLOOKUP(B356,[1]Sheet1!$B:$AG,32,0)</f>
        <v>Feminino</v>
      </c>
      <c r="E356" t="str">
        <f>VLOOKUP(B356,[1]Sheet1!$B:$O,14,0)</f>
        <v>6193484185</v>
      </c>
      <c r="F356" t="str">
        <f>VLOOKUP(B356,[1]Sheet1!$B:$AH,33,0)</f>
        <v>Ativo</v>
      </c>
      <c r="G356" t="str">
        <f>VLOOKUP(B356,[1]Sheet1!$B:$G,6,0)</f>
        <v>QNP 16 CONJUNTO I</v>
      </c>
      <c r="H356" t="str">
        <f>VLOOKUP(B356,[1]Sheet1!$B:$H,7,0)</f>
        <v>CASA 13</v>
      </c>
      <c r="I356" t="str">
        <f>VLOOKUP(B356,[1]Sheet1!$B:$J,9,0)</f>
        <v>CEILÂNDIA SUL (CEILÂNDIA)</v>
      </c>
      <c r="J356" t="str">
        <f>VLOOKUP(B356,[1]Sheet1!$B:$K,10,0)</f>
        <v>BRASÍLIA</v>
      </c>
      <c r="K356" t="str">
        <f>VLOOKUP(B356,[1]Sheet1!$B:$L,11,0)</f>
        <v>DF</v>
      </c>
      <c r="L356" t="str">
        <f>VLOOKUP(B356,[1]Sheet1!$B:$F,5,0)</f>
        <v>72231609</v>
      </c>
      <c r="M356" t="str">
        <f>VLOOKUP(B356,[1]Sheet1!$B:$M,12,0)</f>
        <v>-15.8441906</v>
      </c>
      <c r="N356" t="str">
        <f>VLOOKUP(B356,[1]Sheet1!$B:$N,13,0)</f>
        <v>-48.1129766</v>
      </c>
      <c r="U356" t="str">
        <f>VLOOKUP(V356,[1]Sheet1!$B:$S,18,0)</f>
        <v>70610533134</v>
      </c>
      <c r="V356" t="str">
        <f>VLOOKUP(B356,[1]Sheet1!$B:$AI,34,0)</f>
        <v>MORACI PEREIRA DOS SANTOS</v>
      </c>
    </row>
    <row r="357" spans="1:22" x14ac:dyDescent="0.25">
      <c r="A357" s="1" t="str">
        <f>VLOOKUP(B357,[1]Sheet1!$B:$S,18,0)</f>
        <v>27063759817</v>
      </c>
      <c r="B357" t="s">
        <v>58</v>
      </c>
      <c r="C357" t="str">
        <f>VLOOKUP(B357,[1]!Table1[[Nome]:[IdPerfilAcessoSistema]],4,0)</f>
        <v>promotor</v>
      </c>
      <c r="D357" t="str">
        <f>VLOOKUP(B357,[1]Sheet1!$B:$AG,32,0)</f>
        <v>Masculino</v>
      </c>
      <c r="E357" t="str">
        <f>VLOOKUP(B357,[1]Sheet1!$B:$O,14,0)</f>
        <v>11983247572</v>
      </c>
      <c r="F357" t="str">
        <f>VLOOKUP(B357,[1]Sheet1!$B:$AH,33,0)</f>
        <v>Ativo</v>
      </c>
      <c r="G357" t="str">
        <f>VLOOKUP(B357,[1]Sheet1!$B:$G,6,0)</f>
        <v>RUA NOVA DO TUPAROQUERA</v>
      </c>
      <c r="H357" t="str">
        <f>VLOOKUP(B357,[1]Sheet1!$B:$H,7,0)</f>
        <v>348</v>
      </c>
      <c r="I357" t="str">
        <f>VLOOKUP(B357,[1]Sheet1!$B:$J,9,0)</f>
        <v>JARDIM NOVO SANTO AMARO</v>
      </c>
      <c r="J357" t="str">
        <f>VLOOKUP(B357,[1]Sheet1!$B:$K,10,0)</f>
        <v>SÃO PAULO</v>
      </c>
      <c r="K357" t="str">
        <f>VLOOKUP(B357,[1]Sheet1!$B:$L,11,0)</f>
        <v>SP</v>
      </c>
      <c r="L357" t="str">
        <f>VLOOKUP(B357,[1]Sheet1!$B:$F,5,0)</f>
        <v>05820200</v>
      </c>
      <c r="M357" t="str">
        <f>VLOOKUP(B357,[1]Sheet1!$B:$M,12,0)</f>
        <v>-23.6593251</v>
      </c>
      <c r="N357" t="str">
        <f>VLOOKUP(B357,[1]Sheet1!$B:$N,13,0)</f>
        <v>-46.7396734</v>
      </c>
      <c r="U357" t="str">
        <f>VLOOKUP(V357,[1]Sheet1!$B:$S,18,0)</f>
        <v>37264162850</v>
      </c>
      <c r="V357" t="str">
        <f>VLOOKUP(B357,[1]Sheet1!$B:$AI,34,0)</f>
        <v>IONE DUARTE DO NASCIMENTO</v>
      </c>
    </row>
    <row r="358" spans="1:22" x14ac:dyDescent="0.25">
      <c r="A358" s="1" t="str">
        <f>VLOOKUP(B358,[1]Sheet1!$B:$S,18,0)</f>
        <v>43226484877</v>
      </c>
      <c r="B358" t="s">
        <v>6109</v>
      </c>
      <c r="C358" t="str">
        <f>VLOOKUP(B358,[1]!Table1[[Nome]:[IdPerfilAcessoSistema]],4,0)</f>
        <v>promotor</v>
      </c>
      <c r="D358" t="str">
        <f>VLOOKUP(B358,[1]Sheet1!$B:$AG,32,0)</f>
        <v>Feminino</v>
      </c>
      <c r="E358" t="str">
        <f>VLOOKUP(B358,[1]Sheet1!$B:$O,14,0)</f>
        <v>16996171297</v>
      </c>
      <c r="F358" t="str">
        <f>VLOOKUP(B358,[1]Sheet1!$B:$AH,33,0)</f>
        <v>Ativo</v>
      </c>
      <c r="G358" t="str">
        <f>VLOOKUP(B358,[1]Sheet1!$B:$G,6,0)</f>
        <v>RUA CRUZ E SOUZA</v>
      </c>
      <c r="H358" t="str">
        <f>VLOOKUP(B358,[1]Sheet1!$B:$H,7,0)</f>
        <v>2815</v>
      </c>
      <c r="I358" t="str">
        <f>VLOOKUP(B358,[1]Sheet1!$B:$J,9,0)</f>
        <v>PARQUE RIBEIRÃO PRETO</v>
      </c>
      <c r="J358" t="str">
        <f>VLOOKUP(B358,[1]Sheet1!$B:$K,10,0)</f>
        <v>RIBEIRÃO PRETO</v>
      </c>
      <c r="K358" t="str">
        <f>VLOOKUP(B358,[1]Sheet1!$B:$L,11,0)</f>
        <v>SP</v>
      </c>
      <c r="L358" t="str">
        <f>VLOOKUP(B358,[1]Sheet1!$B:$F,5,0)</f>
        <v>14031-560</v>
      </c>
      <c r="M358" t="str">
        <f>VLOOKUP(B358,[1]Sheet1!$B:$M,12,0)</f>
        <v>-21.2001536</v>
      </c>
      <c r="N358" t="str">
        <f>VLOOKUP(B358,[1]Sheet1!$B:$N,13,0)</f>
        <v>-47.8518419</v>
      </c>
      <c r="U358" t="str">
        <f>VLOOKUP(V358,[1]Sheet1!$B:$S,18,0)</f>
        <v>33648916807</v>
      </c>
      <c r="V358" t="str">
        <f>VLOOKUP(B358,[1]Sheet1!$B:$AI,34,0)</f>
        <v>RAFAEL BATISTA DA SILVA</v>
      </c>
    </row>
    <row r="359" spans="1:22" x14ac:dyDescent="0.25">
      <c r="A359" s="1" t="str">
        <f>VLOOKUP(B359,[1]Sheet1!$B:$S,18,0)</f>
        <v>48219296860</v>
      </c>
      <c r="B359" t="s">
        <v>2640</v>
      </c>
      <c r="C359" t="str">
        <f>VLOOKUP(B359,[1]!Table1[[Nome]:[IdPerfilAcessoSistema]],4,0)</f>
        <v>promotorexpress</v>
      </c>
      <c r="D359" t="str">
        <f>VLOOKUP(B359,[1]Sheet1!$B:$AG,32,0)</f>
        <v>Feminino</v>
      </c>
      <c r="E359" t="str">
        <f>VLOOKUP(B359,[1]Sheet1!$B:$O,14,0)</f>
        <v>19995375814</v>
      </c>
      <c r="F359" t="str">
        <f>VLOOKUP(B359,[1]Sheet1!$B:$AH,33,0)</f>
        <v>Ativo</v>
      </c>
      <c r="G359" t="str">
        <f>VLOOKUP(B359,[1]Sheet1!$B:$G,6,0)</f>
        <v>RUA GERALDO BATISTA DE MOURA</v>
      </c>
      <c r="H359" t="str">
        <f>VLOOKUP(B359,[1]Sheet1!$B:$H,7,0)</f>
        <v>198</v>
      </c>
      <c r="I359" t="str">
        <f>VLOOKUP(B359,[1]Sheet1!$B:$J,9,0)</f>
        <v>JARDIM TANCREDO NEVES</v>
      </c>
      <c r="J359" t="str">
        <f>VLOOKUP(B359,[1]Sheet1!$B:$K,10,0)</f>
        <v>INDAIATUBA</v>
      </c>
      <c r="K359" t="str">
        <f>VLOOKUP(B359,[1]Sheet1!$B:$L,11,0)</f>
        <v>SP</v>
      </c>
      <c r="L359" t="str">
        <f>VLOOKUP(B359,[1]Sheet1!$B:$F,5,0)</f>
        <v>13346200</v>
      </c>
      <c r="M359" t="str">
        <f>VLOOKUP(B359,[1]Sheet1!$B:$M,12,0)</f>
        <v>-23.1142299</v>
      </c>
      <c r="N359" t="str">
        <f>VLOOKUP(B359,[1]Sheet1!$B:$N,13,0)</f>
        <v>-47.2294928</v>
      </c>
      <c r="U359" t="str">
        <f>VLOOKUP(V359,[1]Sheet1!$B:$S,18,0)</f>
        <v>43259966803</v>
      </c>
      <c r="V359" t="str">
        <f>VLOOKUP(B359,[1]Sheet1!$B:$AI,34,0)</f>
        <v>JOAO DE ARAUJO BARRETO JUNIOR</v>
      </c>
    </row>
    <row r="360" spans="1:22" x14ac:dyDescent="0.25">
      <c r="A360" s="1" t="str">
        <f>VLOOKUP(B360,[1]Sheet1!$B:$S,18,0)</f>
        <v>43342416890</v>
      </c>
      <c r="B360" t="s">
        <v>2154</v>
      </c>
      <c r="C360" t="str">
        <f>VLOOKUP(B360,[1]!Table1[[Nome]:[IdPerfilAcessoSistema]],4,0)</f>
        <v>promotor</v>
      </c>
      <c r="D360" t="str">
        <f>VLOOKUP(B360,[1]Sheet1!$B:$AG,32,0)</f>
        <v>Masculino</v>
      </c>
      <c r="E360" t="str">
        <f>VLOOKUP(B360,[1]Sheet1!$B:$O,14,0)</f>
        <v/>
      </c>
      <c r="F360" t="str">
        <f>VLOOKUP(B360,[1]Sheet1!$B:$AH,33,0)</f>
        <v>Ativo</v>
      </c>
      <c r="G360" t="str">
        <f>VLOOKUP(B360,[1]Sheet1!$B:$G,6,0)</f>
        <v>PASSAGEM DAS FLORES</v>
      </c>
      <c r="H360" t="str">
        <f>VLOOKUP(B360,[1]Sheet1!$B:$H,7,0)</f>
        <v>22</v>
      </c>
      <c r="I360" t="str">
        <f>VLOOKUP(B360,[1]Sheet1!$B:$J,9,0)</f>
        <v>PIRAPORINHA</v>
      </c>
      <c r="J360" t="str">
        <f>VLOOKUP(B360,[1]Sheet1!$B:$K,10,0)</f>
        <v>DIADEMA</v>
      </c>
      <c r="K360" t="str">
        <f>VLOOKUP(B360,[1]Sheet1!$B:$L,11,0)</f>
        <v>SP</v>
      </c>
      <c r="L360" t="str">
        <f>VLOOKUP(B360,[1]Sheet1!$B:$F,5,0)</f>
        <v>09950-730</v>
      </c>
      <c r="M360" t="str">
        <f>VLOOKUP(B360,[1]Sheet1!$B:$M,12,0)</f>
        <v>-23.6831667</v>
      </c>
      <c r="N360" t="str">
        <f>VLOOKUP(B360,[1]Sheet1!$B:$N,13,0)</f>
        <v>-46.5908829</v>
      </c>
      <c r="U360" t="str">
        <f>VLOOKUP(V360,[1]Sheet1!$B:$S,18,0)</f>
        <v>34490966806</v>
      </c>
      <c r="V360" t="str">
        <f>VLOOKUP(B360,[1]Sheet1!$B:$AI,34,0)</f>
        <v>FABIO SEVERIO DA SILVA</v>
      </c>
    </row>
    <row r="361" spans="1:22" x14ac:dyDescent="0.25">
      <c r="A361" s="1" t="str">
        <f>VLOOKUP(B361,[1]Sheet1!$B:$S,18,0)</f>
        <v>11490376445</v>
      </c>
      <c r="B361" t="s">
        <v>6233</v>
      </c>
      <c r="C361" t="str">
        <f>VLOOKUP(B361,[1]!Table1[[Nome]:[IdPerfilAcessoSistema]],4,0)</f>
        <v>promotor</v>
      </c>
      <c r="D361" t="str">
        <f>VLOOKUP(B361,[1]Sheet1!$B:$AG,32,0)</f>
        <v>Masculino</v>
      </c>
      <c r="E361" t="str">
        <f>VLOOKUP(B361,[1]Sheet1!$B:$O,14,0)</f>
        <v>87981003628</v>
      </c>
      <c r="F361" t="str">
        <f>VLOOKUP(B361,[1]Sheet1!$B:$AH,33,0)</f>
        <v>Ativo</v>
      </c>
      <c r="G361" t="str">
        <f>VLOOKUP(B361,[1]Sheet1!$B:$G,6,0)</f>
        <v>OUTROS PARANATAMA</v>
      </c>
      <c r="H361" t="str">
        <f>VLOOKUP(B361,[1]Sheet1!$B:$H,7,0)</f>
        <v>0</v>
      </c>
      <c r="I361" t="str">
        <f>VLOOKUP(B361,[1]Sheet1!$B:$J,9,0)</f>
        <v>PARANATAMA</v>
      </c>
      <c r="J361" t="str">
        <f>VLOOKUP(B361,[1]Sheet1!$B:$K,10,0)</f>
        <v>PARANATAMA</v>
      </c>
      <c r="K361" t="str">
        <f>VLOOKUP(B361,[1]Sheet1!$B:$L,11,0)</f>
        <v>PE</v>
      </c>
      <c r="L361" t="str">
        <f>VLOOKUP(B361,[1]Sheet1!$B:$F,5,0)</f>
        <v>55355000</v>
      </c>
      <c r="M361" t="str">
        <f>VLOOKUP(B361,[1]Sheet1!$B:$M,12,0)</f>
        <v>-8.895722899999999</v>
      </c>
      <c r="N361" t="str">
        <f>VLOOKUP(B361,[1]Sheet1!$B:$N,13,0)</f>
        <v>-36.7172882</v>
      </c>
      <c r="U361" t="str">
        <f>VLOOKUP(V361,[1]Sheet1!$B:$S,18,0)</f>
        <v>06483513437</v>
      </c>
      <c r="V361" t="str">
        <f>VLOOKUP(B361,[1]Sheet1!$B:$AI,34,0)</f>
        <v>YURY GOMES DOS SANTOS</v>
      </c>
    </row>
    <row r="362" spans="1:22" x14ac:dyDescent="0.25">
      <c r="A362" s="1" t="str">
        <f>VLOOKUP(B362,[1]Sheet1!$B:$S,18,0)</f>
        <v>03612266594</v>
      </c>
      <c r="B362" t="s">
        <v>5854</v>
      </c>
      <c r="C362" t="str">
        <f>VLOOKUP(B362,[1]!Table1[[Nome]:[IdPerfilAcessoSistema]],4,0)</f>
        <v>promotor</v>
      </c>
      <c r="D362" t="str">
        <f>VLOOKUP(B362,[1]Sheet1!$B:$AG,32,0)</f>
        <v>Masculino</v>
      </c>
      <c r="E362" t="str">
        <f>VLOOKUP(B362,[1]Sheet1!$B:$O,14,0)</f>
        <v>75983677327</v>
      </c>
      <c r="F362" t="str">
        <f>VLOOKUP(B362,[1]Sheet1!$B:$AH,33,0)</f>
        <v>Ativo</v>
      </c>
      <c r="G362" t="str">
        <f>VLOOKUP(B362,[1]Sheet1!$B:$G,6,0)</f>
        <v>RUA MARECHAL FLORIANO</v>
      </c>
      <c r="H362" t="str">
        <f>VLOOKUP(B362,[1]Sheet1!$B:$H,7,0)</f>
        <v>17</v>
      </c>
      <c r="I362" t="str">
        <f>VLOOKUP(B362,[1]Sheet1!$B:$J,9,0)</f>
        <v>SANTA TEREZINHA</v>
      </c>
      <c r="J362" t="str">
        <f>VLOOKUP(B362,[1]Sheet1!$B:$K,10,0)</f>
        <v>ALAGOINHAS</v>
      </c>
      <c r="K362" t="str">
        <f>VLOOKUP(B362,[1]Sheet1!$B:$L,11,0)</f>
        <v>BA</v>
      </c>
      <c r="L362" t="str">
        <f>VLOOKUP(B362,[1]Sheet1!$B:$F,5,0)</f>
        <v>48010420</v>
      </c>
      <c r="M362" t="str">
        <f>VLOOKUP(B362,[1]Sheet1!$B:$M,12,0)</f>
        <v>-12.1158492</v>
      </c>
      <c r="N362" t="str">
        <f>VLOOKUP(B362,[1]Sheet1!$B:$N,13,0)</f>
        <v>-38.4208044</v>
      </c>
      <c r="U362" t="str">
        <f>VLOOKUP(V362,[1]Sheet1!$B:$S,18,0)</f>
        <v>97616109500</v>
      </c>
      <c r="V362" t="str">
        <f>VLOOKUP(B362,[1]Sheet1!$B:$AI,34,0)</f>
        <v>JECONIS MORAES DOS REIS</v>
      </c>
    </row>
    <row r="363" spans="1:22" x14ac:dyDescent="0.25">
      <c r="A363" s="1" t="str">
        <f>VLOOKUP(B363,[1]Sheet1!$B:$S,18,0)</f>
        <v>06079403447</v>
      </c>
      <c r="B363" t="s">
        <v>2491</v>
      </c>
      <c r="C363" t="str">
        <f>VLOOKUP(B363,[1]!Table1[[Nome]:[IdPerfilAcessoSistema]],4,0)</f>
        <v>promotorexpress</v>
      </c>
      <c r="D363" t="str">
        <f>VLOOKUP(B363,[1]Sheet1!$B:$AG,32,0)</f>
        <v>Masculino</v>
      </c>
      <c r="E363" t="str">
        <f>VLOOKUP(B363,[1]Sheet1!$B:$O,14,0)</f>
        <v>84994718240</v>
      </c>
      <c r="F363" t="str">
        <f>VLOOKUP(B363,[1]Sheet1!$B:$AH,33,0)</f>
        <v>Ativo</v>
      </c>
      <c r="G363" t="str">
        <f>VLOOKUP(B363,[1]Sheet1!$B:$G,6,0)</f>
        <v>AVENIDA GOVERNADOR TARCÍSIO DE VASCONCELOS MAIA</v>
      </c>
      <c r="H363" t="str">
        <f>VLOOKUP(B363,[1]Sheet1!$B:$H,7,0)</f>
        <v>1798</v>
      </c>
      <c r="I363" t="str">
        <f>VLOOKUP(B363,[1]Sheet1!$B:$J,9,0)</f>
        <v>CANDELÁRIA</v>
      </c>
      <c r="J363" t="str">
        <f>VLOOKUP(B363,[1]Sheet1!$B:$K,10,0)</f>
        <v>NATAL</v>
      </c>
      <c r="K363" t="str">
        <f>VLOOKUP(B363,[1]Sheet1!$B:$L,11,0)</f>
        <v>RN</v>
      </c>
      <c r="L363" t="str">
        <f>VLOOKUP(B363,[1]Sheet1!$B:$F,5,0)</f>
        <v>59066035</v>
      </c>
      <c r="M363" t="str">
        <f>VLOOKUP(B363,[1]Sheet1!$B:$M,12,0)</f>
        <v>-5.8402806</v>
      </c>
      <c r="N363" t="str">
        <f>VLOOKUP(B363,[1]Sheet1!$B:$N,13,0)</f>
        <v>-35.2230568</v>
      </c>
      <c r="U363" t="str">
        <f>VLOOKUP(V363,[1]Sheet1!$B:$S,18,0)</f>
        <v>05395206400</v>
      </c>
      <c r="V363" t="str">
        <f>VLOOKUP(B363,[1]Sheet1!$B:$AI,34,0)</f>
        <v>IVANILTON CAVALCANTE DA SILVA</v>
      </c>
    </row>
    <row r="364" spans="1:22" x14ac:dyDescent="0.25">
      <c r="A364" s="1" t="str">
        <f>VLOOKUP(B364,[1]Sheet1!$B:$S,18,0)</f>
        <v>46313840852</v>
      </c>
      <c r="B364" t="s">
        <v>3047</v>
      </c>
      <c r="C364" t="str">
        <f>VLOOKUP(B364,[1]!Table1[[Nome]:[IdPerfilAcessoSistema]],4,0)</f>
        <v>promotorexpress</v>
      </c>
      <c r="D364" t="str">
        <f>VLOOKUP(B364,[1]Sheet1!$B:$AG,32,0)</f>
        <v>Masculino</v>
      </c>
      <c r="E364" t="str">
        <f>VLOOKUP(B364,[1]Sheet1!$B:$O,14,0)</f>
        <v/>
      </c>
      <c r="F364" t="str">
        <f>VLOOKUP(B364,[1]Sheet1!$B:$AH,33,0)</f>
        <v>Ativo</v>
      </c>
      <c r="G364" t="str">
        <f>VLOOKUP(B364,[1]Sheet1!$B:$G,6,0)</f>
        <v>AVENIDA PRINCIPAL</v>
      </c>
      <c r="H364" t="str">
        <f>VLOOKUP(B364,[1]Sheet1!$B:$H,7,0)</f>
        <v>2318</v>
      </c>
      <c r="I364" t="str">
        <f>VLOOKUP(B364,[1]Sheet1!$B:$J,9,0)</f>
        <v>VILA ESPERANÇA</v>
      </c>
      <c r="J364" t="str">
        <f>VLOOKUP(B364,[1]Sheet1!$B:$K,10,0)</f>
        <v>CUBATÃO</v>
      </c>
      <c r="K364" t="str">
        <f>VLOOKUP(B364,[1]Sheet1!$B:$L,11,0)</f>
        <v>SP</v>
      </c>
      <c r="L364" t="str">
        <f>VLOOKUP(B364,[1]Sheet1!$B:$F,5,0)</f>
        <v>11540-200</v>
      </c>
      <c r="M364" t="str">
        <f>VLOOKUP(B364,[1]Sheet1!$B:$M,12,0)</f>
        <v>-23.8980442</v>
      </c>
      <c r="N364" t="str">
        <f>VLOOKUP(B364,[1]Sheet1!$B:$N,13,0)</f>
        <v>-46.4445849</v>
      </c>
      <c r="U364" t="str">
        <f>VLOOKUP(V364,[1]Sheet1!$B:$S,18,0)</f>
        <v>31987129806</v>
      </c>
      <c r="V364" t="str">
        <f>VLOOKUP(B364,[1]Sheet1!$B:$AI,34,0)</f>
        <v>RAFAEL AUGUSTO CARRARA</v>
      </c>
    </row>
    <row r="365" spans="1:22" x14ac:dyDescent="0.25">
      <c r="A365" s="1" t="str">
        <f>VLOOKUP(B365,[1]Sheet1!$B:$S,18,0)</f>
        <v>37715745871</v>
      </c>
      <c r="B365" t="s">
        <v>6035</v>
      </c>
      <c r="C365" t="str">
        <f>VLOOKUP(B365,[1]!Table1[[Nome]:[IdPerfilAcessoSistema]],4,0)</f>
        <v>promotor</v>
      </c>
      <c r="D365" t="str">
        <f>VLOOKUP(B365,[1]Sheet1!$B:$AG,32,0)</f>
        <v>Feminino</v>
      </c>
      <c r="E365" t="str">
        <f>VLOOKUP(B365,[1]Sheet1!$B:$O,14,0)</f>
        <v>12981548202</v>
      </c>
      <c r="F365" t="str">
        <f>VLOOKUP(B365,[1]Sheet1!$B:$AH,33,0)</f>
        <v>Ativo</v>
      </c>
      <c r="G365" t="str">
        <f>VLOOKUP(B365,[1]Sheet1!$B:$G,6,0)</f>
        <v>RUA GIOVANNI BATISTA CAPELLOTTO</v>
      </c>
      <c r="H365" t="str">
        <f>VLOOKUP(B365,[1]Sheet1!$B:$H,7,0)</f>
        <v>112</v>
      </c>
      <c r="I365" t="str">
        <f>VLOOKUP(B365,[1]Sheet1!$B:$J,9,0)</f>
        <v>JARDIM NOVA MICHIGAN</v>
      </c>
      <c r="J365" t="str">
        <f>VLOOKUP(B365,[1]Sheet1!$B:$K,10,0)</f>
        <v>SÃO JOSÉ DOS CAMPOS</v>
      </c>
      <c r="K365" t="str">
        <f>VLOOKUP(B365,[1]Sheet1!$B:$L,11,0)</f>
        <v>SP</v>
      </c>
      <c r="L365" t="str">
        <f>VLOOKUP(B365,[1]Sheet1!$B:$F,5,0)</f>
        <v>12225460</v>
      </c>
      <c r="M365" t="str">
        <f>VLOOKUP(B365,[1]Sheet1!$B:$M,12,0)</f>
        <v>-23.1889233</v>
      </c>
      <c r="N365" t="str">
        <f>VLOOKUP(B365,[1]Sheet1!$B:$N,13,0)</f>
        <v>-45.7945966</v>
      </c>
      <c r="U365" t="str">
        <f>VLOOKUP(V365,[1]Sheet1!$B:$S,18,0)</f>
        <v>38080421846</v>
      </c>
      <c r="V365" t="str">
        <f>VLOOKUP(B365,[1]Sheet1!$B:$AI,34,0)</f>
        <v>MARCOS VINICIUS PORTELA</v>
      </c>
    </row>
    <row r="366" spans="1:22" x14ac:dyDescent="0.25">
      <c r="A366" s="1" t="str">
        <f>VLOOKUP(B366,[1]Sheet1!$B:$S,18,0)</f>
        <v>39532149856</v>
      </c>
      <c r="B366" t="s">
        <v>6131</v>
      </c>
      <c r="C366" t="str">
        <f>VLOOKUP(B366,[1]!Table1[[Nome]:[IdPerfilAcessoSistema]],4,0)</f>
        <v>promotor</v>
      </c>
      <c r="D366" t="str">
        <f>VLOOKUP(B366,[1]Sheet1!$B:$AG,32,0)</f>
        <v>Masculino</v>
      </c>
      <c r="E366" t="str">
        <f>VLOOKUP(B366,[1]Sheet1!$B:$O,14,0)</f>
        <v>11953971151</v>
      </c>
      <c r="F366" t="str">
        <f>VLOOKUP(B366,[1]Sheet1!$B:$AH,33,0)</f>
        <v>Ativo</v>
      </c>
      <c r="G366" t="str">
        <f>VLOOKUP(B366,[1]Sheet1!$B:$G,6,0)</f>
        <v>RUA SANTIAGO</v>
      </c>
      <c r="H366" t="str">
        <f>VLOOKUP(B366,[1]Sheet1!$B:$H,7,0)</f>
        <v>43</v>
      </c>
      <c r="I366" t="str">
        <f>VLOOKUP(B366,[1]Sheet1!$B:$J,9,0)</f>
        <v>PARQUE DAS AMÉRICAS</v>
      </c>
      <c r="J366" t="str">
        <f>VLOOKUP(B366,[1]Sheet1!$B:$K,10,0)</f>
        <v>MAUÁ</v>
      </c>
      <c r="K366" t="str">
        <f>VLOOKUP(B366,[1]Sheet1!$B:$L,11,0)</f>
        <v>SP</v>
      </c>
      <c r="L366" t="str">
        <f>VLOOKUP(B366,[1]Sheet1!$B:$F,5,0)</f>
        <v>09350-570</v>
      </c>
      <c r="M366" t="str">
        <f>VLOOKUP(B366,[1]Sheet1!$B:$M,12,0)</f>
        <v>-23.6853774</v>
      </c>
      <c r="N366" t="str">
        <f>VLOOKUP(B366,[1]Sheet1!$B:$N,13,0)</f>
        <v>-46.446729</v>
      </c>
      <c r="U366" t="str">
        <f>VLOOKUP(V366,[1]Sheet1!$B:$S,18,0)</f>
        <v>37967450833</v>
      </c>
      <c r="V366" t="str">
        <f>VLOOKUP(B366,[1]Sheet1!$B:$AI,34,0)</f>
        <v>RAFAEL CAMPOS PEREIRA</v>
      </c>
    </row>
    <row r="367" spans="1:22" x14ac:dyDescent="0.25">
      <c r="A367" s="1" t="str">
        <f>VLOOKUP(B367,[1]Sheet1!$B:$S,18,0)</f>
        <v>02862160199</v>
      </c>
      <c r="B367" t="s">
        <v>6067</v>
      </c>
      <c r="C367" t="str">
        <f>VLOOKUP(B367,[1]!Table1[[Nome]:[IdPerfilAcessoSistema]],4,0)</f>
        <v>promotor</v>
      </c>
      <c r="D367" t="str">
        <f>VLOOKUP(B367,[1]Sheet1!$B:$AG,32,0)</f>
        <v>Feminino</v>
      </c>
      <c r="E367" t="str">
        <f>VLOOKUP(B367,[1]Sheet1!$B:$O,14,0)</f>
        <v>61983379435</v>
      </c>
      <c r="F367" t="str">
        <f>VLOOKUP(B367,[1]Sheet1!$B:$AH,33,0)</f>
        <v>Ativo</v>
      </c>
      <c r="G367" t="str">
        <f>VLOOKUP(B367,[1]Sheet1!$B:$G,6,0)</f>
        <v>QSD 10</v>
      </c>
      <c r="H367" t="str">
        <f>VLOOKUP(B367,[1]Sheet1!$B:$H,7,0)</f>
        <v>10</v>
      </c>
      <c r="I367" t="str">
        <f>VLOOKUP(B367,[1]Sheet1!$B:$J,9,0)</f>
        <v>TAGUATINGA SUL (TAGUATINGA)</v>
      </c>
      <c r="J367" t="str">
        <f>VLOOKUP(B367,[1]Sheet1!$B:$K,10,0)</f>
        <v>BRASÍLIA</v>
      </c>
      <c r="K367" t="str">
        <f>VLOOKUP(B367,[1]Sheet1!$B:$L,11,0)</f>
        <v>DF</v>
      </c>
      <c r="L367" t="str">
        <f>VLOOKUP(B367,[1]Sheet1!$B:$F,5,0)</f>
        <v>72020100</v>
      </c>
      <c r="M367" t="str">
        <f>VLOOKUP(B367,[1]Sheet1!$B:$M,12,0)</f>
        <v>-15.8471255</v>
      </c>
      <c r="N367" t="str">
        <f>VLOOKUP(B367,[1]Sheet1!$B:$N,13,0)</f>
        <v>-48.0495986</v>
      </c>
      <c r="U367" t="str">
        <f>VLOOKUP(V367,[1]Sheet1!$B:$S,18,0)</f>
        <v>70610533134</v>
      </c>
      <c r="V367" t="str">
        <f>VLOOKUP(B367,[1]Sheet1!$B:$AI,34,0)</f>
        <v>MORACI PEREIRA DOS SANTOS</v>
      </c>
    </row>
    <row r="368" spans="1:22" x14ac:dyDescent="0.25">
      <c r="A368" s="1" t="str">
        <f>VLOOKUP(B368,[1]Sheet1!$B:$S,18,0)</f>
        <v>42771687879</v>
      </c>
      <c r="B368" t="s">
        <v>29</v>
      </c>
      <c r="C368" t="str">
        <f>VLOOKUP(B368,[1]!Table1[[Nome]:[IdPerfilAcessoSistema]],4,0)</f>
        <v>promotor</v>
      </c>
      <c r="D368" t="str">
        <f>VLOOKUP(B368,[1]Sheet1!$B:$AG,32,0)</f>
        <v>Masculino</v>
      </c>
      <c r="E368" t="str">
        <f>VLOOKUP(B368,[1]Sheet1!$B:$O,14,0)</f>
        <v>11975048283</v>
      </c>
      <c r="F368" t="str">
        <f>VLOOKUP(B368,[1]Sheet1!$B:$AH,33,0)</f>
        <v>Ativo</v>
      </c>
      <c r="G368" t="str">
        <f>VLOOKUP(B368,[1]Sheet1!$B:$G,6,0)</f>
        <v>RUA FRANCISCO INÁCIO</v>
      </c>
      <c r="H368" t="str">
        <f>VLOOKUP(B368,[1]Sheet1!$B:$H,7,0)</f>
        <v>100</v>
      </c>
      <c r="I368" t="str">
        <f>VLOOKUP(B368,[1]Sheet1!$B:$J,9,0)</f>
        <v>VILA VITÓRIA</v>
      </c>
      <c r="J368" t="str">
        <f>VLOOKUP(B368,[1]Sheet1!$B:$K,10,0)</f>
        <v>SANTO ANDRÉ</v>
      </c>
      <c r="K368" t="str">
        <f>VLOOKUP(B368,[1]Sheet1!$B:$L,11,0)</f>
        <v>SP</v>
      </c>
      <c r="L368" t="str">
        <f>VLOOKUP(B368,[1]Sheet1!$B:$F,5,0)</f>
        <v>09172720</v>
      </c>
      <c r="M368" t="str">
        <f>VLOOKUP(B368,[1]Sheet1!$B:$M,12,0)</f>
        <v>-23.6857404</v>
      </c>
      <c r="N368" t="str">
        <f>VLOOKUP(B368,[1]Sheet1!$B:$N,13,0)</f>
        <v>-46.5113064</v>
      </c>
      <c r="U368" t="str">
        <f>VLOOKUP(V368,[1]Sheet1!$B:$S,18,0)</f>
        <v>34490966806</v>
      </c>
      <c r="V368" t="str">
        <f>VLOOKUP(B368,[1]Sheet1!$B:$AI,34,0)</f>
        <v>FABIO SEVERIO DA SILVA</v>
      </c>
    </row>
    <row r="369" spans="1:22" x14ac:dyDescent="0.25">
      <c r="A369" s="1" t="str">
        <f>VLOOKUP(B369,[1]Sheet1!$B:$S,18,0)</f>
        <v>37706570800</v>
      </c>
      <c r="B369" t="s">
        <v>216</v>
      </c>
      <c r="C369" t="str">
        <f>VLOOKUP(B369,[1]!Table1[[Nome]:[IdPerfilAcessoSistema]],4,0)</f>
        <v>promotorexpress</v>
      </c>
      <c r="D369" t="str">
        <f>VLOOKUP(B369,[1]Sheet1!$B:$AG,32,0)</f>
        <v>Masculino</v>
      </c>
      <c r="E369" t="str">
        <f>VLOOKUP(B369,[1]Sheet1!$B:$O,14,0)</f>
        <v>19999463244</v>
      </c>
      <c r="F369" t="str">
        <f>VLOOKUP(B369,[1]Sheet1!$B:$AH,33,0)</f>
        <v>Ativo</v>
      </c>
      <c r="G369" t="str">
        <f>VLOOKUP(B369,[1]Sheet1!$B:$G,6,0)</f>
        <v>RUA 7 JW 717</v>
      </c>
      <c r="H369" t="str">
        <f>VLOOKUP(B369,[1]Sheet1!$B:$H,7,0)</f>
        <v>717</v>
      </c>
      <c r="I369" t="str">
        <f>VLOOKUP(B369,[1]Sheet1!$B:$J,9,0)</f>
        <v>NOVO JARDIM WENZEL</v>
      </c>
      <c r="J369" t="str">
        <f>VLOOKUP(B369,[1]Sheet1!$B:$K,10,0)</f>
        <v>RIO CLARO</v>
      </c>
      <c r="K369" t="str">
        <f>VLOOKUP(B369,[1]Sheet1!$B:$L,11,0)</f>
        <v>SP</v>
      </c>
      <c r="L369" t="str">
        <f>VLOOKUP(B369,[1]Sheet1!$B:$F,5,0)</f>
        <v>13503-666</v>
      </c>
      <c r="M369" t="str">
        <f>VLOOKUP(B369,[1]Sheet1!$B:$M,12,0)</f>
        <v/>
      </c>
      <c r="N369" t="str">
        <f>VLOOKUP(B369,[1]Sheet1!$B:$N,13,0)</f>
        <v/>
      </c>
      <c r="U369" t="str">
        <f>VLOOKUP(V369,[1]Sheet1!$B:$S,18,0)</f>
        <v>28607683861</v>
      </c>
      <c r="V369" t="str">
        <f>VLOOKUP(B369,[1]Sheet1!$B:$AI,34,0)</f>
        <v>CARLOS ANDRE BEZERRA MONTEIRO</v>
      </c>
    </row>
    <row r="370" spans="1:22" x14ac:dyDescent="0.25">
      <c r="A370" s="1" t="str">
        <f>VLOOKUP(B370,[1]Sheet1!$B:$S,18,0)</f>
        <v>44512844813</v>
      </c>
      <c r="B370" t="s">
        <v>115</v>
      </c>
      <c r="C370" t="str">
        <f>VLOOKUP(B370,[1]!Table1[[Nome]:[IdPerfilAcessoSistema]],4,0)</f>
        <v>promotor</v>
      </c>
      <c r="D370" t="str">
        <f>VLOOKUP(B370,[1]Sheet1!$B:$AG,32,0)</f>
        <v>Masculino</v>
      </c>
      <c r="E370" t="str">
        <f>VLOOKUP(B370,[1]Sheet1!$B:$O,14,0)</f>
        <v>11984010431</v>
      </c>
      <c r="F370" t="str">
        <f>VLOOKUP(B370,[1]Sheet1!$B:$AH,33,0)</f>
        <v>Ativo</v>
      </c>
      <c r="G370" t="str">
        <f>VLOOKUP(B370,[1]Sheet1!$B:$G,6,0)</f>
        <v>AVENIDA TRINTA E UM DE MARÇO</v>
      </c>
      <c r="H370" t="str">
        <f>VLOOKUP(B370,[1]Sheet1!$B:$H,7,0)</f>
        <v>1001</v>
      </c>
      <c r="I370" t="str">
        <f>VLOOKUP(B370,[1]Sheet1!$B:$J,9,0)</f>
        <v>PAULICÉIA</v>
      </c>
      <c r="J370" t="str">
        <f>VLOOKUP(B370,[1]Sheet1!$B:$K,10,0)</f>
        <v>PIRACICABA</v>
      </c>
      <c r="K370" t="str">
        <f>VLOOKUP(B370,[1]Sheet1!$B:$L,11,0)</f>
        <v>SP</v>
      </c>
      <c r="L370" t="str">
        <f>VLOOKUP(B370,[1]Sheet1!$B:$F,5,0)</f>
        <v>13424305</v>
      </c>
      <c r="M370" t="str">
        <f>VLOOKUP(B370,[1]Sheet1!$B:$M,12,0)</f>
        <v>-22.743737</v>
      </c>
      <c r="N370" t="str">
        <f>VLOOKUP(B370,[1]Sheet1!$B:$N,13,0)</f>
        <v>-47.64474300000001</v>
      </c>
      <c r="U370" t="str">
        <f>VLOOKUP(V370,[1]Sheet1!$B:$S,18,0)</f>
        <v>40339976870</v>
      </c>
      <c r="V370" t="str">
        <f>VLOOKUP(B370,[1]Sheet1!$B:$AI,34,0)</f>
        <v>PAULO MANOEL MORATO JUNIOR</v>
      </c>
    </row>
    <row r="371" spans="1:22" x14ac:dyDescent="0.25">
      <c r="A371" s="1" t="str">
        <f>VLOOKUP(B371,[1]Sheet1!$B:$S,18,0)</f>
        <v>15657942736</v>
      </c>
      <c r="B371" t="s">
        <v>2840</v>
      </c>
      <c r="C371" t="str">
        <f>VLOOKUP(B371,[1]!Table1[[Nome]:[IdPerfilAcessoSistema]],4,0)</f>
        <v>promotor</v>
      </c>
      <c r="D371" t="str">
        <f>VLOOKUP(B371,[1]Sheet1!$B:$AG,32,0)</f>
        <v>Masculino</v>
      </c>
      <c r="E371" t="str">
        <f>VLOOKUP(B371,[1]Sheet1!$B:$O,14,0)</f>
        <v>21988749635</v>
      </c>
      <c r="F371" t="str">
        <f>VLOOKUP(B371,[1]Sheet1!$B:$AH,33,0)</f>
        <v>Ativo</v>
      </c>
      <c r="G371" t="str">
        <f>VLOOKUP(B371,[1]Sheet1!$B:$G,6,0)</f>
        <v>RUA RIVIERA</v>
      </c>
      <c r="H371" t="str">
        <f>VLOOKUP(B371,[1]Sheet1!$B:$H,7,0)</f>
        <v>11</v>
      </c>
      <c r="I371" t="str">
        <f>VLOOKUP(B371,[1]Sheet1!$B:$J,9,0)</f>
        <v>SÃO JOÃO</v>
      </c>
      <c r="J371" t="str">
        <f>VLOOKUP(B371,[1]Sheet1!$B:$K,10,0)</f>
        <v>SÃO PEDRO DA ALDEIA</v>
      </c>
      <c r="K371" t="str">
        <f>VLOOKUP(B371,[1]Sheet1!$B:$L,11,0)</f>
        <v>RJ</v>
      </c>
      <c r="L371" t="str">
        <f>VLOOKUP(B371,[1]Sheet1!$B:$F,5,0)</f>
        <v>28942810</v>
      </c>
      <c r="M371" t="str">
        <f>VLOOKUP(B371,[1]Sheet1!$B:$M,12,0)</f>
        <v>-22.8939503</v>
      </c>
      <c r="N371" t="str">
        <f>VLOOKUP(B371,[1]Sheet1!$B:$N,13,0)</f>
        <v>-43.2542704</v>
      </c>
      <c r="U371" t="str">
        <f>VLOOKUP(V371,[1]Sheet1!$B:$S,18,0)</f>
        <v>09703170773</v>
      </c>
      <c r="V371" t="str">
        <f>VLOOKUP(B371,[1]Sheet1!$B:$AI,34,0)</f>
        <v>LEONARDO DA SILVA MACIEL</v>
      </c>
    </row>
    <row r="372" spans="1:22" x14ac:dyDescent="0.25">
      <c r="A372" s="1" t="str">
        <f>VLOOKUP(B372,[1]Sheet1!$B:$S,18,0)</f>
        <v>12103648676</v>
      </c>
      <c r="B372" t="s">
        <v>4206</v>
      </c>
      <c r="C372" t="str">
        <f>VLOOKUP(B372,[1]!Table1[[Nome]:[IdPerfilAcessoSistema]],4,0)</f>
        <v>promotor</v>
      </c>
      <c r="D372" t="str">
        <f>VLOOKUP(B372,[1]Sheet1!$B:$AG,32,0)</f>
        <v>Masculino</v>
      </c>
      <c r="E372" t="str">
        <f>VLOOKUP(B372,[1]Sheet1!$B:$O,14,0)</f>
        <v>34988397949</v>
      </c>
      <c r="F372" t="str">
        <f>VLOOKUP(B372,[1]Sheet1!$B:$AH,33,0)</f>
        <v>Ativo</v>
      </c>
      <c r="G372" t="str">
        <f>VLOOKUP(B372,[1]Sheet1!$B:$G,6,0)</f>
        <v>RUA NATALIA MARIA FERREIRA</v>
      </c>
      <c r="H372" t="str">
        <f>VLOOKUP(B372,[1]Sheet1!$B:$H,7,0)</f>
        <v>308</v>
      </c>
      <c r="I372" t="str">
        <f>VLOOKUP(B372,[1]Sheet1!$B:$J,9,0)</f>
        <v>JARDIM ELZA AMUÍ III</v>
      </c>
      <c r="J372" t="str">
        <f>VLOOKUP(B372,[1]Sheet1!$B:$K,10,0)</f>
        <v>UBERABA</v>
      </c>
      <c r="K372" t="str">
        <f>VLOOKUP(B372,[1]Sheet1!$B:$L,11,0)</f>
        <v>MG</v>
      </c>
      <c r="L372" t="str">
        <f>VLOOKUP(B372,[1]Sheet1!$B:$F,5,0)</f>
        <v>38082-321</v>
      </c>
      <c r="M372" t="str">
        <f>VLOOKUP(B372,[1]Sheet1!$B:$M,12,0)</f>
        <v>-19.7453162</v>
      </c>
      <c r="N372" t="str">
        <f>VLOOKUP(B372,[1]Sheet1!$B:$N,13,0)</f>
        <v>-47.8942799</v>
      </c>
      <c r="U372" t="str">
        <f>VLOOKUP(V372,[1]Sheet1!$B:$S,18,0)</f>
        <v>07037553662</v>
      </c>
      <c r="V372" t="str">
        <f>VLOOKUP(B372,[1]Sheet1!$B:$AI,34,0)</f>
        <v>EVERTON MEDEIROS DA SILVA</v>
      </c>
    </row>
    <row r="373" spans="1:22" x14ac:dyDescent="0.25">
      <c r="A373" s="1" t="str">
        <f>VLOOKUP(B373,[1]Sheet1!$B:$S,18,0)</f>
        <v>17612436833</v>
      </c>
      <c r="B373" t="s">
        <v>2436</v>
      </c>
      <c r="C373" t="str">
        <f>VLOOKUP(B373,[1]!Table1[[Nome]:[IdPerfilAcessoSistema]],4,0)</f>
        <v>promotor</v>
      </c>
      <c r="D373" t="str">
        <f>VLOOKUP(B373,[1]Sheet1!$B:$AG,32,0)</f>
        <v>Masculino</v>
      </c>
      <c r="E373" t="str">
        <f>VLOOKUP(B373,[1]Sheet1!$B:$O,14,0)</f>
        <v>11964422430</v>
      </c>
      <c r="F373" t="str">
        <f>VLOOKUP(B373,[1]Sheet1!$B:$AH,33,0)</f>
        <v>Ativo</v>
      </c>
      <c r="G373" t="str">
        <f>VLOOKUP(B373,[1]Sheet1!$B:$G,6,0)</f>
        <v>RUA ALBA</v>
      </c>
      <c r="H373" t="str">
        <f>VLOOKUP(B373,[1]Sheet1!$B:$H,7,0)</f>
        <v>27A</v>
      </c>
      <c r="I373" t="str">
        <f>VLOOKUP(B373,[1]Sheet1!$B:$J,9,0)</f>
        <v>VILA PARQUE JABAQUARA</v>
      </c>
      <c r="J373" t="str">
        <f>VLOOKUP(B373,[1]Sheet1!$B:$K,10,0)</f>
        <v>SÃO PAULO</v>
      </c>
      <c r="K373" t="str">
        <f>VLOOKUP(B373,[1]Sheet1!$B:$L,11,0)</f>
        <v>SP</v>
      </c>
      <c r="L373" t="str">
        <f>VLOOKUP(B373,[1]Sheet1!$B:$F,5,0)</f>
        <v>04346-000</v>
      </c>
      <c r="M373" t="str">
        <f>VLOOKUP(B373,[1]Sheet1!$B:$M,12,0)</f>
        <v>-23.6401563</v>
      </c>
      <c r="N373" t="str">
        <f>VLOOKUP(B373,[1]Sheet1!$B:$N,13,0)</f>
        <v>-46.65081989999999</v>
      </c>
      <c r="U373" t="str">
        <f>VLOOKUP(V373,[1]Sheet1!$B:$S,18,0)</f>
        <v>37264162850</v>
      </c>
      <c r="V373" t="str">
        <f>VLOOKUP(B373,[1]Sheet1!$B:$AI,34,0)</f>
        <v>IONE DUARTE DO NASCIMENTO</v>
      </c>
    </row>
    <row r="374" spans="1:22" x14ac:dyDescent="0.25">
      <c r="A374" s="1" t="str">
        <f>VLOOKUP(B374,[1]Sheet1!$B:$S,18,0)</f>
        <v>11738781496</v>
      </c>
      <c r="B374" t="s">
        <v>2662</v>
      </c>
      <c r="C374" t="str">
        <f>VLOOKUP(B374,[1]!Table1[[Nome]:[IdPerfilAcessoSistema]],4,0)</f>
        <v>aguia</v>
      </c>
      <c r="D374" t="str">
        <f>VLOOKUP(B374,[1]Sheet1!$B:$AG,32,0)</f>
        <v>Masculino</v>
      </c>
      <c r="E374" t="str">
        <f>VLOOKUP(B374,[1]Sheet1!$B:$O,14,0)</f>
        <v/>
      </c>
      <c r="F374" t="str">
        <f>VLOOKUP(B374,[1]Sheet1!$B:$AH,33,0)</f>
        <v>Ativo</v>
      </c>
      <c r="G374" t="str">
        <f>VLOOKUP(B374,[1]Sheet1!$B:$G,6,0)</f>
        <v>RUA CACHOEIRA SANTA HELENA</v>
      </c>
      <c r="H374" t="str">
        <f>VLOOKUP(B374,[1]Sheet1!$B:$H,7,0)</f>
        <v>121</v>
      </c>
      <c r="I374" t="str">
        <f>VLOOKUP(B374,[1]Sheet1!$B:$J,9,0)</f>
        <v>VILA SÃO NICOLAU</v>
      </c>
      <c r="J374" t="str">
        <f>VLOOKUP(B374,[1]Sheet1!$B:$K,10,0)</f>
        <v>SÃO PAULO</v>
      </c>
      <c r="K374" t="str">
        <f>VLOOKUP(B374,[1]Sheet1!$B:$L,11,0)</f>
        <v>SP</v>
      </c>
      <c r="L374" t="str">
        <f>VLOOKUP(B374,[1]Sheet1!$B:$F,5,0)</f>
        <v>03254300</v>
      </c>
      <c r="M374" t="str">
        <f>VLOOKUP(B374,[1]Sheet1!$B:$M,12,0)</f>
        <v>-23.6131547</v>
      </c>
      <c r="N374" t="str">
        <f>VLOOKUP(B374,[1]Sheet1!$B:$N,13,0)</f>
        <v>-46.5352714</v>
      </c>
      <c r="U374" t="str">
        <f>VLOOKUP(V374,[1]Sheet1!$B:$S,18,0)</f>
        <v>39290628871</v>
      </c>
      <c r="V374" t="str">
        <f>VLOOKUP(B374,[1]Sheet1!$B:$AI,34,0)</f>
        <v>JONATAS ANTUNES CARVALHO</v>
      </c>
    </row>
    <row r="375" spans="1:22" x14ac:dyDescent="0.25">
      <c r="A375" s="1" t="str">
        <f>VLOOKUP(B375,[1]Sheet1!$B:$S,18,0)</f>
        <v>71418903272</v>
      </c>
      <c r="B375" t="s">
        <v>5448</v>
      </c>
      <c r="C375" t="str">
        <f>VLOOKUP(B375,[1]!Table1[[Nome]:[IdPerfilAcessoSistema]],4,0)</f>
        <v>promotor</v>
      </c>
      <c r="D375" t="str">
        <f>VLOOKUP(B375,[1]Sheet1!$B:$AG,32,0)</f>
        <v>Masculino</v>
      </c>
      <c r="E375" t="str">
        <f>VLOOKUP(B375,[1]Sheet1!$B:$O,14,0)</f>
        <v/>
      </c>
      <c r="F375" t="str">
        <f>VLOOKUP(B375,[1]Sheet1!$B:$AH,33,0)</f>
        <v>Ativo</v>
      </c>
      <c r="G375" t="str">
        <f>VLOOKUP(B375,[1]Sheet1!$B:$G,6,0)</f>
        <v>RUA DOS CARIPUNAS</v>
      </c>
      <c r="H375" t="str">
        <f>VLOOKUP(B375,[1]Sheet1!$B:$H,7,0)</f>
        <v>648</v>
      </c>
      <c r="I375" t="str">
        <f>VLOOKUP(B375,[1]Sheet1!$B:$J,9,0)</f>
        <v>JURUNAS</v>
      </c>
      <c r="J375" t="str">
        <f>VLOOKUP(B375,[1]Sheet1!$B:$K,10,0)</f>
        <v>BELÉM</v>
      </c>
      <c r="K375" t="str">
        <f>VLOOKUP(B375,[1]Sheet1!$B:$L,11,0)</f>
        <v>PA</v>
      </c>
      <c r="L375" t="str">
        <f>VLOOKUP(B375,[1]Sheet1!$B:$F,5,0)</f>
        <v>66030680</v>
      </c>
      <c r="M375" t="str">
        <f>VLOOKUP(B375,[1]Sheet1!$B:$M,12,0)</f>
        <v>-1.46977</v>
      </c>
      <c r="N375" t="str">
        <f>VLOOKUP(B375,[1]Sheet1!$B:$N,13,0)</f>
        <v>-48.49297199999999</v>
      </c>
      <c r="U375" t="str">
        <f>VLOOKUP(V375,[1]Sheet1!$B:$S,18,0)</f>
        <v>94351031204</v>
      </c>
      <c r="V375" t="str">
        <f>VLOOKUP(B375,[1]Sheet1!$B:$AI,34,0)</f>
        <v>CLAUDIO NEY PINHEIRO MACEDO</v>
      </c>
    </row>
    <row r="376" spans="1:22" x14ac:dyDescent="0.25">
      <c r="A376" s="1" t="str">
        <f>VLOOKUP(B376,[1]Sheet1!$B:$S,18,0)</f>
        <v>04925200380</v>
      </c>
      <c r="B376" t="s">
        <v>6025</v>
      </c>
      <c r="C376" t="str">
        <f>VLOOKUP(B376,[1]!Table1[[Nome]:[IdPerfilAcessoSistema]],4,0)</f>
        <v>promotor</v>
      </c>
      <c r="D376" t="str">
        <f>VLOOKUP(B376,[1]Sheet1!$B:$AG,32,0)</f>
        <v>Masculino</v>
      </c>
      <c r="E376" t="str">
        <f>VLOOKUP(B376,[1]Sheet1!$B:$O,14,0)</f>
        <v>86999419544</v>
      </c>
      <c r="F376" t="str">
        <f>VLOOKUP(B376,[1]Sheet1!$B:$AH,33,0)</f>
        <v>Ativo</v>
      </c>
      <c r="G376" t="str">
        <f>VLOOKUP(B376,[1]Sheet1!$B:$G,6,0)</f>
        <v>AVENIDA ABDIAS NEVES</v>
      </c>
      <c r="H376" t="str">
        <f>VLOOKUP(B376,[1]Sheet1!$B:$H,7,0)</f>
        <v>1951</v>
      </c>
      <c r="I376" t="str">
        <f>VLOOKUP(B376,[1]Sheet1!$B:$J,9,0)</f>
        <v/>
      </c>
      <c r="J376" t="str">
        <f>VLOOKUP(B376,[1]Sheet1!$B:$K,10,0)</f>
        <v/>
      </c>
      <c r="K376" t="str">
        <f>VLOOKUP(B376,[1]Sheet1!$B:$L,11,0)</f>
        <v>PI</v>
      </c>
      <c r="L376" t="str">
        <f>VLOOKUP(B376,[1]Sheet1!$B:$F,5,0)</f>
        <v>64015403</v>
      </c>
      <c r="M376" t="str">
        <f>VLOOKUP(B376,[1]Sheet1!$B:$M,12,0)</f>
        <v>-8.0612699</v>
      </c>
      <c r="N376" t="str">
        <f>VLOOKUP(B376,[1]Sheet1!$B:$N,13,0)</f>
        <v>-34.9223013</v>
      </c>
      <c r="U376" t="str">
        <f>VLOOKUP(V376,[1]Sheet1!$B:$S,18,0)</f>
        <v>04315303356</v>
      </c>
      <c r="V376" t="str">
        <f>VLOOKUP(B376,[1]Sheet1!$B:$AI,34,0)</f>
        <v>MARCOS VINICIUS OLIVEIRA DA SILVA</v>
      </c>
    </row>
    <row r="377" spans="1:22" x14ac:dyDescent="0.25">
      <c r="A377" s="1" t="str">
        <f>VLOOKUP(B377,[1]Sheet1!$B:$S,18,0)</f>
        <v>30426818822</v>
      </c>
      <c r="B377" t="s">
        <v>2921</v>
      </c>
      <c r="C377" t="str">
        <f>VLOOKUP(B377,[1]!Table1[[Nome]:[IdPerfilAcessoSistema]],4,0)</f>
        <v>promotor</v>
      </c>
      <c r="D377" t="str">
        <f>VLOOKUP(B377,[1]Sheet1!$B:$AG,32,0)</f>
        <v>Masculino</v>
      </c>
      <c r="E377" t="str">
        <f>VLOOKUP(B377,[1]Sheet1!$B:$O,14,0)</f>
        <v>14996855840</v>
      </c>
      <c r="F377" t="str">
        <f>VLOOKUP(B377,[1]Sheet1!$B:$AH,33,0)</f>
        <v>Ativo</v>
      </c>
      <c r="G377" t="str">
        <f>VLOOKUP(B377,[1]Sheet1!$B:$G,6,0)</f>
        <v>RUA RUI BARBOSA</v>
      </c>
      <c r="H377" t="str">
        <f>VLOOKUP(B377,[1]Sheet1!$B:$H,7,0)</f>
        <v>38</v>
      </c>
      <c r="I377" t="str">
        <f>VLOOKUP(B377,[1]Sheet1!$B:$J,9,0)</f>
        <v>VILA SÃO JOÃO DA BOA VISTA</v>
      </c>
      <c r="J377" t="str">
        <f>VLOOKUP(B377,[1]Sheet1!$B:$K,10,0)</f>
        <v>BAURU</v>
      </c>
      <c r="K377" t="str">
        <f>VLOOKUP(B377,[1]Sheet1!$B:$L,11,0)</f>
        <v>SP</v>
      </c>
      <c r="L377" t="str">
        <f>VLOOKUP(B377,[1]Sheet1!$B:$F,5,0)</f>
        <v>17060-430</v>
      </c>
      <c r="M377" t="str">
        <f>VLOOKUP(B377,[1]Sheet1!$B:$M,12,0)</f>
        <v>-22.3160414</v>
      </c>
      <c r="N377" t="str">
        <f>VLOOKUP(B377,[1]Sheet1!$B:$N,13,0)</f>
        <v>-49.0885391</v>
      </c>
      <c r="U377" t="str">
        <f>VLOOKUP(V377,[1]Sheet1!$B:$S,18,0)</f>
        <v>13429774837</v>
      </c>
      <c r="V377" t="str">
        <f>VLOOKUP(B377,[1]Sheet1!$B:$AI,34,0)</f>
        <v>LUCILENE SANCHES LASSO</v>
      </c>
    </row>
    <row r="378" spans="1:22" x14ac:dyDescent="0.25">
      <c r="A378" s="1" t="str">
        <f>VLOOKUP(B378,[1]Sheet1!$B:$S,18,0)</f>
        <v>13688538706</v>
      </c>
      <c r="B378" t="s">
        <v>3235</v>
      </c>
      <c r="C378" t="str">
        <f>VLOOKUP(B378,[1]!Table1[[Nome]:[IdPerfilAcessoSistema]],4,0)</f>
        <v>promotorexpress</v>
      </c>
      <c r="D378" t="str">
        <f>VLOOKUP(B378,[1]Sheet1!$B:$AG,32,0)</f>
        <v>Masculino</v>
      </c>
      <c r="E378" t="str">
        <f>VLOOKUP(B378,[1]Sheet1!$B:$O,14,0)</f>
        <v>21976200821</v>
      </c>
      <c r="F378" t="str">
        <f>VLOOKUP(B378,[1]Sheet1!$B:$AH,33,0)</f>
        <v>Ativo</v>
      </c>
      <c r="G378" t="str">
        <f>VLOOKUP(B378,[1]Sheet1!$B:$G,6,0)</f>
        <v>RUA DOUTOR AUGUSTO FIGUEIREDO</v>
      </c>
      <c r="H378" t="str">
        <f>VLOOKUP(B378,[1]Sheet1!$B:$H,7,0)</f>
        <v>1541</v>
      </c>
      <c r="I378" t="str">
        <f>VLOOKUP(B378,[1]Sheet1!$B:$J,9,0)</f>
        <v>BANGU</v>
      </c>
      <c r="J378" t="str">
        <f>VLOOKUP(B378,[1]Sheet1!$B:$K,10,0)</f>
        <v>RIO DE JANEIRO</v>
      </c>
      <c r="K378" t="str">
        <f>VLOOKUP(B378,[1]Sheet1!$B:$L,11,0)</f>
        <v>RJ</v>
      </c>
      <c r="L378" t="str">
        <f>VLOOKUP(B378,[1]Sheet1!$B:$F,5,0)</f>
        <v>21840600</v>
      </c>
      <c r="M378" t="str">
        <f>VLOOKUP(B378,[1]Sheet1!$B:$M,12,0)</f>
        <v>-22.874177</v>
      </c>
      <c r="N378" t="str">
        <f>VLOOKUP(B378,[1]Sheet1!$B:$N,13,0)</f>
        <v>-43.483469</v>
      </c>
      <c r="U378" t="str">
        <f>VLOOKUP(V378,[1]Sheet1!$B:$S,18,0)</f>
        <v>12595148702</v>
      </c>
      <c r="V378" t="str">
        <f>VLOOKUP(B378,[1]Sheet1!$B:$AI,34,0)</f>
        <v>THADEU FELIPE RODRIGUES DE ANDRADE FERNANDES</v>
      </c>
    </row>
    <row r="379" spans="1:22" x14ac:dyDescent="0.25">
      <c r="A379" s="1" t="str">
        <f>VLOOKUP(B379,[1]Sheet1!$B:$S,18,0)</f>
        <v>04457152005</v>
      </c>
      <c r="B379" t="s">
        <v>2204</v>
      </c>
      <c r="C379" t="str">
        <f>VLOOKUP(B379,[1]!Table1[[Nome]:[IdPerfilAcessoSistema]],4,0)</f>
        <v>promotor</v>
      </c>
      <c r="D379" t="str">
        <f>VLOOKUP(B379,[1]Sheet1!$B:$AG,32,0)</f>
        <v>Masculino</v>
      </c>
      <c r="E379" t="str">
        <f>VLOOKUP(B379,[1]Sheet1!$B:$O,14,0)</f>
        <v>53991450553</v>
      </c>
      <c r="F379" t="str">
        <f>VLOOKUP(B379,[1]Sheet1!$B:$AH,33,0)</f>
        <v>Ativo</v>
      </c>
      <c r="G379" t="str">
        <f>VLOOKUP(B379,[1]Sheet1!$B:$G,6,0)</f>
        <v>RUA CAPITAO MARTINIANO FRANCISC</v>
      </c>
      <c r="H379" t="str">
        <f>VLOOKUP(B379,[1]Sheet1!$B:$H,7,0)</f>
        <v>450</v>
      </c>
      <c r="I379" t="str">
        <f>VLOOKUP(B379,[1]Sheet1!$B:$J,9,0)</f>
        <v>VILA VISTA ALEGRE</v>
      </c>
      <c r="J379" t="str">
        <f>VLOOKUP(B379,[1]Sheet1!$B:$K,10,0)</f>
        <v>CACHOEIRINHA</v>
      </c>
      <c r="K379" t="str">
        <f>VLOOKUP(B379,[1]Sheet1!$B:$L,11,0)</f>
        <v>RS</v>
      </c>
      <c r="L379" t="str">
        <f>VLOOKUP(B379,[1]Sheet1!$B:$F,5,0)</f>
        <v>94945140</v>
      </c>
      <c r="M379" t="str">
        <f>VLOOKUP(B379,[1]Sheet1!$B:$M,12,0)</f>
        <v>-29.926971</v>
      </c>
      <c r="N379" t="str">
        <f>VLOOKUP(B379,[1]Sheet1!$B:$N,13,0)</f>
        <v>-51.0832699</v>
      </c>
      <c r="U379" t="str">
        <f>VLOOKUP(V379,[1]Sheet1!$B:$S,18,0)</f>
        <v>84612088034</v>
      </c>
      <c r="V379" t="str">
        <f>VLOOKUP(B379,[1]Sheet1!$B:$AI,34,0)</f>
        <v>FABRICIO BATISTA</v>
      </c>
    </row>
    <row r="380" spans="1:22" x14ac:dyDescent="0.25">
      <c r="A380" s="1" t="str">
        <f>VLOOKUP(B380,[1]Sheet1!$B:$S,18,0)</f>
        <v>03705845977</v>
      </c>
      <c r="B380" t="s">
        <v>5529</v>
      </c>
      <c r="C380" t="str">
        <f>VLOOKUP(B380,[1]!Table1[[Nome]:[IdPerfilAcessoSistema]],4,0)</f>
        <v>promotor</v>
      </c>
      <c r="D380" t="str">
        <f>VLOOKUP(B380,[1]Sheet1!$B:$AG,32,0)</f>
        <v>Masculino</v>
      </c>
      <c r="E380" t="str">
        <f>VLOOKUP(B380,[1]Sheet1!$B:$O,14,0)</f>
        <v>45984080275</v>
      </c>
      <c r="F380" t="str">
        <f>VLOOKUP(B380,[1]Sheet1!$B:$AH,33,0)</f>
        <v>Ativo</v>
      </c>
      <c r="G380" t="str">
        <f>VLOOKUP(B380,[1]Sheet1!$B:$G,6,0)</f>
        <v>RUA A</v>
      </c>
      <c r="H380" t="str">
        <f>VLOOKUP(B380,[1]Sheet1!$B:$H,7,0)</f>
        <v>73</v>
      </c>
      <c r="I380" t="str">
        <f>VLOOKUP(B380,[1]Sheet1!$B:$J,9,0)</f>
        <v>VILA C</v>
      </c>
      <c r="J380" t="str">
        <f>VLOOKUP(B380,[1]Sheet1!$B:$K,10,0)</f>
        <v>FOZ DO IGUAÇU</v>
      </c>
      <c r="K380" t="str">
        <f>VLOOKUP(B380,[1]Sheet1!$B:$L,11,0)</f>
        <v>PR</v>
      </c>
      <c r="L380" t="str">
        <f>VLOOKUP(B380,[1]Sheet1!$B:$F,5,0)</f>
        <v>85870290</v>
      </c>
      <c r="M380" t="str">
        <f>VLOOKUP(B380,[1]Sheet1!$B:$M,12,0)</f>
        <v>-25.2520888</v>
      </c>
      <c r="N380" t="str">
        <f>VLOOKUP(B380,[1]Sheet1!$B:$N,13,0)</f>
        <v>-52.0215415</v>
      </c>
      <c r="U380" t="str">
        <f>VLOOKUP(V380,[1]Sheet1!$B:$S,18,0)</f>
        <v>06556969974</v>
      </c>
      <c r="V380" t="str">
        <f>VLOOKUP(B380,[1]Sheet1!$B:$AI,34,0)</f>
        <v>EDER MONTANHER QUIRINO</v>
      </c>
    </row>
    <row r="381" spans="1:22" x14ac:dyDescent="0.25">
      <c r="A381" s="1" t="str">
        <f>VLOOKUP(B381,[1]Sheet1!$B:$S,18,0)</f>
        <v>02449070486</v>
      </c>
      <c r="B381" t="s">
        <v>3378</v>
      </c>
      <c r="C381" t="str">
        <f>VLOOKUP(B381,[1]!Table1[[Nome]:[IdPerfilAcessoSistema]],4,0)</f>
        <v>promotor</v>
      </c>
      <c r="D381" t="str">
        <f>VLOOKUP(B381,[1]Sheet1!$B:$AG,32,0)</f>
        <v>Masculino</v>
      </c>
      <c r="E381" t="str">
        <f>VLOOKUP(B381,[1]Sheet1!$B:$O,14,0)</f>
        <v>81988365925</v>
      </c>
      <c r="F381" t="str">
        <f>VLOOKUP(B381,[1]Sheet1!$B:$AH,33,0)</f>
        <v>Ativo</v>
      </c>
      <c r="G381" t="str">
        <f>VLOOKUP(B381,[1]Sheet1!$B:$G,6,0)</f>
        <v>1º ALTO BURITI</v>
      </c>
      <c r="H381" t="str">
        <f>VLOOKUP(B381,[1]Sheet1!$B:$H,7,0)</f>
        <v>6</v>
      </c>
      <c r="I381" t="str">
        <f>VLOOKUP(B381,[1]Sheet1!$B:$J,9,0)</f>
        <v>NOVA DESCOBERTA</v>
      </c>
      <c r="J381" t="str">
        <f>VLOOKUP(B381,[1]Sheet1!$B:$K,10,0)</f>
        <v>RECIFE</v>
      </c>
      <c r="K381" t="str">
        <f>VLOOKUP(B381,[1]Sheet1!$B:$L,11,0)</f>
        <v>PE</v>
      </c>
      <c r="L381" t="str">
        <f>VLOOKUP(B381,[1]Sheet1!$B:$F,5,0)</f>
        <v>52090-303</v>
      </c>
      <c r="M381" t="str">
        <f>VLOOKUP(B381,[1]Sheet1!$B:$M,12,0)</f>
        <v>-8.0127423</v>
      </c>
      <c r="N381" t="str">
        <f>VLOOKUP(B381,[1]Sheet1!$B:$N,13,0)</f>
        <v>-34.9313665</v>
      </c>
      <c r="U381" t="str">
        <f>VLOOKUP(V381,[1]Sheet1!$B:$S,18,0)</f>
        <v>06483513437</v>
      </c>
      <c r="V381" t="str">
        <f>VLOOKUP(B381,[1]Sheet1!$B:$AI,34,0)</f>
        <v>YURY GOMES DOS SANTOS</v>
      </c>
    </row>
    <row r="382" spans="1:22" x14ac:dyDescent="0.25">
      <c r="A382" s="1" t="str">
        <f>VLOOKUP(B382,[1]Sheet1!$B:$S,18,0)</f>
        <v>23420565836</v>
      </c>
      <c r="B382" t="s">
        <v>3121</v>
      </c>
      <c r="C382" t="str">
        <f>VLOOKUP(B382,[1]!Table1[[Nome]:[IdPerfilAcessoSistema]],4,0)</f>
        <v>promotorexpress</v>
      </c>
      <c r="D382" t="str">
        <f>VLOOKUP(B382,[1]Sheet1!$B:$AG,32,0)</f>
        <v>Masculino</v>
      </c>
      <c r="E382" t="str">
        <f>VLOOKUP(B382,[1]Sheet1!$B:$O,14,0)</f>
        <v>11949880545</v>
      </c>
      <c r="F382" t="str">
        <f>VLOOKUP(B382,[1]Sheet1!$B:$AH,33,0)</f>
        <v>Inativo</v>
      </c>
      <c r="G382" t="str">
        <f>VLOOKUP(B382,[1]Sheet1!$B:$G,6,0)</f>
        <v>RUA JORGE SILVA LUZ</v>
      </c>
      <c r="H382" t="str">
        <f>VLOOKUP(B382,[1]Sheet1!$B:$H,7,0)</f>
        <v>137</v>
      </c>
      <c r="I382" t="str">
        <f>VLOOKUP(B382,[1]Sheet1!$B:$J,9,0)</f>
        <v>PARQUE PEREIRA</v>
      </c>
      <c r="J382" t="str">
        <f>VLOOKUP(B382,[1]Sheet1!$B:$K,10,0)</f>
        <v>SÃO PAULO</v>
      </c>
      <c r="K382" t="str">
        <f>VLOOKUP(B382,[1]Sheet1!$B:$L,11,0)</f>
        <v>SP</v>
      </c>
      <c r="L382" t="str">
        <f>VLOOKUP(B382,[1]Sheet1!$B:$F,5,0)</f>
        <v>03257140</v>
      </c>
      <c r="M382" t="str">
        <f>VLOOKUP(B382,[1]Sheet1!$B:$M,12,0)</f>
        <v>-23.6134286</v>
      </c>
      <c r="N382" t="str">
        <f>VLOOKUP(B382,[1]Sheet1!$B:$N,13,0)</f>
        <v>-46.5263485</v>
      </c>
      <c r="U382" t="str">
        <f>VLOOKUP(V382,[1]Sheet1!$B:$S,18,0)</f>
        <v>37967450833</v>
      </c>
      <c r="V382" t="str">
        <f>VLOOKUP(B382,[1]Sheet1!$B:$AI,34,0)</f>
        <v>RAFAEL CAMPOS PEREIRA</v>
      </c>
    </row>
    <row r="383" spans="1:22" x14ac:dyDescent="0.25">
      <c r="A383" s="1" t="str">
        <f>VLOOKUP(B383,[1]Sheet1!$B:$S,18,0)</f>
        <v>30646772848</v>
      </c>
      <c r="B383" t="s">
        <v>6151</v>
      </c>
      <c r="C383" t="str">
        <f>VLOOKUP(B383,[1]!Table1[[Nome]:[IdPerfilAcessoSistema]],4,0)</f>
        <v>promotor</v>
      </c>
      <c r="D383" t="str">
        <f>VLOOKUP(B383,[1]Sheet1!$B:$AG,32,0)</f>
        <v>Masculino</v>
      </c>
      <c r="E383" t="str">
        <f>VLOOKUP(B383,[1]Sheet1!$B:$O,14,0)</f>
        <v>67992085282</v>
      </c>
      <c r="F383" t="str">
        <f>VLOOKUP(B383,[1]Sheet1!$B:$AH,33,0)</f>
        <v>Ativo</v>
      </c>
      <c r="G383" t="str">
        <f>VLOOKUP(B383,[1]Sheet1!$B:$G,6,0)</f>
        <v>RUA ADELCINO FERNANDES NETTO</v>
      </c>
      <c r="H383" t="str">
        <f>VLOOKUP(B383,[1]Sheet1!$B:$H,7,0)</f>
        <v>1090</v>
      </c>
      <c r="I383" t="str">
        <f>VLOOKUP(B383,[1]Sheet1!$B:$J,9,0)</f>
        <v>PARQUE RESIDENCIAL ORESTES PRATA TIBERY JUNIOR</v>
      </c>
      <c r="J383" t="str">
        <f>VLOOKUP(B383,[1]Sheet1!$B:$K,10,0)</f>
        <v>TRÊS LAGOAS</v>
      </c>
      <c r="K383" t="str">
        <f>VLOOKUP(B383,[1]Sheet1!$B:$L,11,0)</f>
        <v>MS</v>
      </c>
      <c r="L383" t="str">
        <f>VLOOKUP(B383,[1]Sheet1!$B:$F,5,0)</f>
        <v>79640700</v>
      </c>
      <c r="M383" t="str">
        <f>VLOOKUP(B383,[1]Sheet1!$B:$M,12,0)</f>
        <v>-20.7722295</v>
      </c>
      <c r="N383" t="str">
        <f>VLOOKUP(B383,[1]Sheet1!$B:$N,13,0)</f>
        <v>-54.7851531</v>
      </c>
      <c r="U383" t="str">
        <f>VLOOKUP(V383,[1]Sheet1!$B:$S,18,0)</f>
        <v>04519740185</v>
      </c>
      <c r="V383" t="str">
        <f>VLOOKUP(B383,[1]Sheet1!$B:$AI,34,0)</f>
        <v>RODRIGO GARCIA DE CARVALHO</v>
      </c>
    </row>
    <row r="384" spans="1:22" x14ac:dyDescent="0.25">
      <c r="A384" s="1" t="str">
        <f>VLOOKUP(B384,[1]Sheet1!$B:$S,18,0)</f>
        <v>43135765334</v>
      </c>
      <c r="B384" t="s">
        <v>2159</v>
      </c>
      <c r="C384" t="str">
        <f>VLOOKUP(B384,[1]!Table1[[Nome]:[IdPerfilAcessoSistema]],4,0)</f>
        <v>promotor</v>
      </c>
      <c r="D384" t="str">
        <f>VLOOKUP(B384,[1]Sheet1!$B:$AG,32,0)</f>
        <v>Masculino</v>
      </c>
      <c r="E384" t="str">
        <f>VLOOKUP(B384,[1]Sheet1!$B:$O,14,0)</f>
        <v>972200870</v>
      </c>
      <c r="F384" t="str">
        <f>VLOOKUP(B384,[1]Sheet1!$B:$AH,33,0)</f>
        <v>Ativo</v>
      </c>
      <c r="G384" t="str">
        <f>VLOOKUP(B384,[1]Sheet1!$B:$G,6,0)</f>
        <v>RUA DA CONSTITUIÇÃO</v>
      </c>
      <c r="H384" t="str">
        <f>VLOOKUP(B384,[1]Sheet1!$B:$H,7,0)</f>
        <v>53B</v>
      </c>
      <c r="I384" t="str">
        <f>VLOOKUP(B384,[1]Sheet1!$B:$J,9,0)</f>
        <v>JARDIM TELES DE MENEZES</v>
      </c>
      <c r="J384" t="str">
        <f>VLOOKUP(B384,[1]Sheet1!$B:$K,10,0)</f>
        <v>SANTO ANDRÉ</v>
      </c>
      <c r="K384" t="str">
        <f>VLOOKUP(B384,[1]Sheet1!$B:$L,11,0)</f>
        <v>SP</v>
      </c>
      <c r="L384" t="str">
        <f>VLOOKUP(B384,[1]Sheet1!$B:$F,5,0)</f>
        <v>09171-220</v>
      </c>
      <c r="M384" t="str">
        <f>VLOOKUP(B384,[1]Sheet1!$B:$M,12,0)</f>
        <v>-23.6984069</v>
      </c>
      <c r="N384" t="str">
        <f>VLOOKUP(B384,[1]Sheet1!$B:$N,13,0)</f>
        <v>-46.5077377</v>
      </c>
      <c r="U384" t="str">
        <f>VLOOKUP(V384,[1]Sheet1!$B:$S,18,0)</f>
        <v>34490966806</v>
      </c>
      <c r="V384" t="str">
        <f>VLOOKUP(B384,[1]Sheet1!$B:$AI,34,0)</f>
        <v>FABIO SEVERIO DA SILVA</v>
      </c>
    </row>
    <row r="385" spans="1:22" x14ac:dyDescent="0.25">
      <c r="A385" s="1" t="str">
        <f>VLOOKUP(B385,[1]Sheet1!$B:$S,18,0)</f>
        <v>05992179445</v>
      </c>
      <c r="B385" t="s">
        <v>2497</v>
      </c>
      <c r="C385" t="str">
        <f>VLOOKUP(B385,[1]!Table1[[Nome]:[IdPerfilAcessoSistema]],4,0)</f>
        <v>promotorexpress</v>
      </c>
      <c r="D385" t="str">
        <f>VLOOKUP(B385,[1]Sheet1!$B:$AG,32,0)</f>
        <v>Masculino</v>
      </c>
      <c r="E385" t="str">
        <f>VLOOKUP(B385,[1]Sheet1!$B:$O,14,0)</f>
        <v>84998149958</v>
      </c>
      <c r="F385" t="str">
        <f>VLOOKUP(B385,[1]Sheet1!$B:$AH,33,0)</f>
        <v>Ativo</v>
      </c>
      <c r="G385" t="str">
        <f>VLOOKUP(B385,[1]Sheet1!$B:$G,6,0)</f>
        <v>RUA MARCELO MARTINS</v>
      </c>
      <c r="H385" t="str">
        <f>VLOOKUP(B385,[1]Sheet1!$B:$H,7,0)</f>
        <v>216</v>
      </c>
      <c r="I385" t="str">
        <f>VLOOKUP(B385,[1]Sheet1!$B:$J,9,0)</f>
        <v>JARDINS</v>
      </c>
      <c r="J385" t="str">
        <f>VLOOKUP(B385,[1]Sheet1!$B:$K,10,0)</f>
        <v>SÃO GONÇALO DO AMARANTE</v>
      </c>
      <c r="K385" t="str">
        <f>VLOOKUP(B385,[1]Sheet1!$B:$L,11,0)</f>
        <v>RN</v>
      </c>
      <c r="L385" t="str">
        <f>VLOOKUP(B385,[1]Sheet1!$B:$F,5,0)</f>
        <v>59293873</v>
      </c>
      <c r="M385" t="str">
        <f>VLOOKUP(B385,[1]Sheet1!$B:$M,12,0)</f>
        <v>-5.7485696</v>
      </c>
      <c r="N385" t="str">
        <f>VLOOKUP(B385,[1]Sheet1!$B:$N,13,0)</f>
        <v>-35.321217</v>
      </c>
      <c r="U385" t="str">
        <f>VLOOKUP(V385,[1]Sheet1!$B:$S,18,0)</f>
        <v>05395206400</v>
      </c>
      <c r="V385" t="str">
        <f>VLOOKUP(B385,[1]Sheet1!$B:$AI,34,0)</f>
        <v>IVANILTON CAVALCANTE DA SILVA</v>
      </c>
    </row>
    <row r="386" spans="1:22" x14ac:dyDescent="0.25">
      <c r="A386" s="1" t="str">
        <f>VLOOKUP(B386,[1]Sheet1!$B:$S,18,0)</f>
        <v>01643186078</v>
      </c>
      <c r="B386" t="s">
        <v>5621</v>
      </c>
      <c r="C386" t="str">
        <f>VLOOKUP(B386,[1]!Table1[[Nome]:[IdPerfilAcessoSistema]],4,0)</f>
        <v>promotor</v>
      </c>
      <c r="D386" t="str">
        <f>VLOOKUP(B386,[1]Sheet1!$B:$AG,32,0)</f>
        <v>Masculino</v>
      </c>
      <c r="E386" t="str">
        <f>VLOOKUP(B386,[1]Sheet1!$B:$O,14,0)</f>
        <v>51993595782</v>
      </c>
      <c r="F386" t="str">
        <f>VLOOKUP(B386,[1]Sheet1!$B:$AH,33,0)</f>
        <v>Ativo</v>
      </c>
      <c r="G386" t="str">
        <f>VLOOKUP(B386,[1]Sheet1!$B:$G,6,0)</f>
        <v>AVENIDA PLACIDO DO CARMO</v>
      </c>
      <c r="H386" t="str">
        <f>VLOOKUP(B386,[1]Sheet1!$B:$H,7,0)</f>
        <v>261</v>
      </c>
      <c r="I386" t="str">
        <f>VLOOKUP(B386,[1]Sheet1!$B:$J,9,0)</f>
        <v>VILA SÃO MIGUEL</v>
      </c>
      <c r="J386" t="str">
        <f>VLOOKUP(B386,[1]Sheet1!$B:$K,10,0)</f>
        <v>RIO GRANDE</v>
      </c>
      <c r="K386" t="str">
        <f>VLOOKUP(B386,[1]Sheet1!$B:$L,11,0)</f>
        <v>RS</v>
      </c>
      <c r="L386" t="str">
        <f>VLOOKUP(B386,[1]Sheet1!$B:$F,5,0)</f>
        <v>96212700</v>
      </c>
      <c r="M386" t="str">
        <f>VLOOKUP(B386,[1]Sheet1!$B:$M,12,0)</f>
        <v>-30.0557224</v>
      </c>
      <c r="N386" t="str">
        <f>VLOOKUP(B386,[1]Sheet1!$B:$N,13,0)</f>
        <v>-51.0823146</v>
      </c>
      <c r="U386" t="str">
        <f>VLOOKUP(V386,[1]Sheet1!$B:$S,18,0)</f>
        <v>84612088034</v>
      </c>
      <c r="V386" t="str">
        <f>VLOOKUP(B386,[1]Sheet1!$B:$AI,34,0)</f>
        <v>FABRICIO BATISTA</v>
      </c>
    </row>
    <row r="387" spans="1:22" x14ac:dyDescent="0.25">
      <c r="A387" s="1" t="str">
        <f>VLOOKUP(B387,[1]Sheet1!$B:$S,18,0)</f>
        <v>41944746862</v>
      </c>
      <c r="B387" t="s">
        <v>6008</v>
      </c>
      <c r="C387" t="str">
        <f>VLOOKUP(B387,[1]!Table1[[Nome]:[IdPerfilAcessoSistema]],4,0)</f>
        <v>promotor</v>
      </c>
      <c r="D387" t="str">
        <f>VLOOKUP(B387,[1]Sheet1!$B:$AG,32,0)</f>
        <v>Masculino</v>
      </c>
      <c r="E387" t="str">
        <f>VLOOKUP(B387,[1]Sheet1!$B:$O,14,0)</f>
        <v/>
      </c>
      <c r="F387" t="str">
        <f>VLOOKUP(B387,[1]Sheet1!$B:$AH,33,0)</f>
        <v>Ativo</v>
      </c>
      <c r="G387" t="str">
        <f>VLOOKUP(B387,[1]Sheet1!$B:$G,6,0)</f>
        <v>AVENIDA ÁLVARO MARCONDES DE MATTOS</v>
      </c>
      <c r="H387" t="str">
        <f>VLOOKUP(B387,[1]Sheet1!$B:$H,7,0)</f>
        <v>1301</v>
      </c>
      <c r="I387" t="str">
        <f>VLOOKUP(B387,[1]Sheet1!$B:$J,9,0)</f>
        <v>SÃO GONÇALO</v>
      </c>
      <c r="J387" t="str">
        <f>VLOOKUP(B387,[1]Sheet1!$B:$K,10,0)</f>
        <v>TAUBATÉ</v>
      </c>
      <c r="K387" t="str">
        <f>VLOOKUP(B387,[1]Sheet1!$B:$L,11,0)</f>
        <v>SP</v>
      </c>
      <c r="L387" t="str">
        <f>VLOOKUP(B387,[1]Sheet1!$B:$F,5,0)</f>
        <v>12092-500</v>
      </c>
      <c r="M387" t="str">
        <f>VLOOKUP(B387,[1]Sheet1!$B:$M,12,0)</f>
        <v>-23.0613969</v>
      </c>
      <c r="N387" t="str">
        <f>VLOOKUP(B387,[1]Sheet1!$B:$N,13,0)</f>
        <v>-45.59670029999999</v>
      </c>
      <c r="U387" t="str">
        <f>VLOOKUP(V387,[1]Sheet1!$B:$S,18,0)</f>
        <v>36548245873</v>
      </c>
      <c r="V387" t="str">
        <f>VLOOKUP(B387,[1]Sheet1!$B:$AI,34,0)</f>
        <v>LUCAS PEREIRA NUNES DA COSTA</v>
      </c>
    </row>
    <row r="388" spans="1:22" x14ac:dyDescent="0.25">
      <c r="A388" s="1" t="str">
        <f>VLOOKUP(B388,[1]Sheet1!$B:$S,18,0)</f>
        <v>34970954860</v>
      </c>
      <c r="B388" t="s">
        <v>2905</v>
      </c>
      <c r="C388" t="str">
        <f>VLOOKUP(B388,[1]!Table1[[Nome]:[IdPerfilAcessoSistema]],4,0)</f>
        <v>promotor</v>
      </c>
      <c r="D388" t="str">
        <f>VLOOKUP(B388,[1]Sheet1!$B:$AG,32,0)</f>
        <v>Masculino</v>
      </c>
      <c r="E388" t="str">
        <f>VLOOKUP(B388,[1]Sheet1!$B:$O,14,0)</f>
        <v>12991737719</v>
      </c>
      <c r="F388" t="str">
        <f>VLOOKUP(B388,[1]Sheet1!$B:$AH,33,0)</f>
        <v>Ativo</v>
      </c>
      <c r="G388" t="str">
        <f>VLOOKUP(B388,[1]Sheet1!$B:$G,6,0)</f>
        <v>RUA TAMANDARÉ</v>
      </c>
      <c r="H388" t="str">
        <f>VLOOKUP(B388,[1]Sheet1!$B:$H,7,0)</f>
        <v>1488</v>
      </c>
      <c r="I388" t="str">
        <f>VLOOKUP(B388,[1]Sheet1!$B:$J,9,0)</f>
        <v>JARDIM TAMANDARÉ</v>
      </c>
      <c r="J388" t="str">
        <f>VLOOKUP(B388,[1]Sheet1!$B:$K,10,0)</f>
        <v>GUARATINGUETÁ</v>
      </c>
      <c r="K388" t="str">
        <f>VLOOKUP(B388,[1]Sheet1!$B:$L,11,0)</f>
        <v>SP</v>
      </c>
      <c r="L388" t="str">
        <f>VLOOKUP(B388,[1]Sheet1!$B:$F,5,0)</f>
        <v>12503-000</v>
      </c>
      <c r="M388" t="str">
        <f>VLOOKUP(B388,[1]Sheet1!$B:$M,12,0)</f>
        <v>-22.8305372</v>
      </c>
      <c r="N388" t="str">
        <f>VLOOKUP(B388,[1]Sheet1!$B:$N,13,0)</f>
        <v>-45.1962784</v>
      </c>
      <c r="U388" t="str">
        <f>VLOOKUP(V388,[1]Sheet1!$B:$S,18,0)</f>
        <v>36548245873</v>
      </c>
      <c r="V388" t="str">
        <f>VLOOKUP(B388,[1]Sheet1!$B:$AI,34,0)</f>
        <v>LUCAS PEREIRA NUNES DA COSTA</v>
      </c>
    </row>
    <row r="389" spans="1:22" x14ac:dyDescent="0.25">
      <c r="A389" s="1" t="str">
        <f>VLOOKUP(B389,[1]Sheet1!$B:$S,18,0)</f>
        <v>04764534100</v>
      </c>
      <c r="B389" t="s">
        <v>5962</v>
      </c>
      <c r="C389" t="str">
        <f>VLOOKUP(B389,[1]!Table1[[Nome]:[IdPerfilAcessoSistema]],4,0)</f>
        <v>promotor</v>
      </c>
      <c r="D389" t="str">
        <f>VLOOKUP(B389,[1]Sheet1!$B:$AG,32,0)</f>
        <v>Masculino</v>
      </c>
      <c r="E389" t="str">
        <f>VLOOKUP(B389,[1]Sheet1!$B:$O,14,0)</f>
        <v/>
      </c>
      <c r="F389" t="str">
        <f>VLOOKUP(B389,[1]Sheet1!$B:$AH,33,0)</f>
        <v>Ativo</v>
      </c>
      <c r="G389" t="str">
        <f>VLOOKUP(B389,[1]Sheet1!$B:$G,6,0)</f>
        <v>RUA CAETÉS</v>
      </c>
      <c r="H389" t="str">
        <f>VLOOKUP(B389,[1]Sheet1!$B:$H,7,0)</f>
        <v>243</v>
      </c>
      <c r="I389" t="str">
        <f>VLOOKUP(B389,[1]Sheet1!$B:$J,9,0)</f>
        <v>AFONSO PENA</v>
      </c>
      <c r="J389" t="str">
        <f>VLOOKUP(B389,[1]Sheet1!$B:$K,10,0)</f>
        <v>ITUMBIARA</v>
      </c>
      <c r="K389" t="str">
        <f>VLOOKUP(B389,[1]Sheet1!$B:$L,11,0)</f>
        <v>GO</v>
      </c>
      <c r="L389" t="str">
        <f>VLOOKUP(B389,[1]Sheet1!$B:$F,5,0)</f>
        <v>75513465</v>
      </c>
      <c r="M389" t="str">
        <f>VLOOKUP(B389,[1]Sheet1!$B:$M,12,0)</f>
        <v>-18.4016042</v>
      </c>
      <c r="N389" t="str">
        <f>VLOOKUP(B389,[1]Sheet1!$B:$N,13,0)</f>
        <v>-49.2155649</v>
      </c>
      <c r="U389" t="str">
        <f>VLOOKUP(V389,[1]Sheet1!$B:$S,18,0)</f>
        <v>01737209195</v>
      </c>
      <c r="V389" t="str">
        <f>VLOOKUP(B389,[1]Sheet1!$B:$AI,34,0)</f>
        <v>LEANDRO RODRIGUES DOMINGUES</v>
      </c>
    </row>
    <row r="390" spans="1:22" x14ac:dyDescent="0.25">
      <c r="A390" s="1" t="str">
        <f>VLOOKUP(B390,[1]Sheet1!$B:$S,18,0)</f>
        <v>05772482785</v>
      </c>
      <c r="B390" t="s">
        <v>4726</v>
      </c>
      <c r="C390" t="str">
        <f>VLOOKUP(B390,[1]!Table1[[Nome]:[IdPerfilAcessoSistema]],4,0)</f>
        <v>promotor</v>
      </c>
      <c r="D390" t="str">
        <f>VLOOKUP(B390,[1]Sheet1!$B:$AG,32,0)</f>
        <v>Masculino</v>
      </c>
      <c r="E390" t="str">
        <f>VLOOKUP(B390,[1]Sheet1!$B:$O,14,0)</f>
        <v>21988387583</v>
      </c>
      <c r="F390" t="str">
        <f>VLOOKUP(B390,[1]Sheet1!$B:$AH,33,0)</f>
        <v>Ativo</v>
      </c>
      <c r="G390" t="str">
        <f>VLOOKUP(B390,[1]Sheet1!$B:$G,6,0)</f>
        <v>RUA PELOTAS</v>
      </c>
      <c r="H390" t="str">
        <f>VLOOKUP(B390,[1]Sheet1!$B:$H,7,0)</f>
        <v>168</v>
      </c>
      <c r="I390" t="str">
        <f>VLOOKUP(B390,[1]Sheet1!$B:$J,9,0)</f>
        <v>TRINDADE</v>
      </c>
      <c r="J390" t="str">
        <f>VLOOKUP(B390,[1]Sheet1!$B:$K,10,0)</f>
        <v>SÃO GONÇALO</v>
      </c>
      <c r="K390" t="str">
        <f>VLOOKUP(B390,[1]Sheet1!$B:$L,11,0)</f>
        <v>RJ</v>
      </c>
      <c r="L390" t="str">
        <f>VLOOKUP(B390,[1]Sheet1!$B:$F,5,0)</f>
        <v>24456180</v>
      </c>
      <c r="M390" t="str">
        <f>VLOOKUP(B390,[1]Sheet1!$B:$M,12,0)</f>
        <v>-22.8095866</v>
      </c>
      <c r="N390" t="str">
        <f>VLOOKUP(B390,[1]Sheet1!$B:$N,13,0)</f>
        <v>-43.0202264</v>
      </c>
      <c r="U390" t="str">
        <f>VLOOKUP(V390,[1]Sheet1!$B:$S,18,0)</f>
        <v>09703170773</v>
      </c>
      <c r="V390" t="str">
        <f>VLOOKUP(B390,[1]Sheet1!$B:$AI,34,0)</f>
        <v>LEONARDO DA SILVA MACIEL</v>
      </c>
    </row>
    <row r="391" spans="1:22" x14ac:dyDescent="0.25">
      <c r="A391" s="1" t="str">
        <f>VLOOKUP(B391,[1]Sheet1!$B:$S,18,0)</f>
        <v>04921632359</v>
      </c>
      <c r="B391" t="s">
        <v>2253</v>
      </c>
      <c r="C391" t="str">
        <f>VLOOKUP(B391,[1]!Table1[[Nome]:[IdPerfilAcessoSistema]],4,0)</f>
        <v>promotor</v>
      </c>
      <c r="D391" t="str">
        <f>VLOOKUP(B391,[1]Sheet1!$B:$AG,32,0)</f>
        <v>Masculino</v>
      </c>
      <c r="E391" t="str">
        <f>VLOOKUP(B391,[1]Sheet1!$B:$O,14,0)</f>
        <v>88992525808</v>
      </c>
      <c r="F391" t="str">
        <f>VLOOKUP(B391,[1]Sheet1!$B:$AH,33,0)</f>
        <v>Ativo</v>
      </c>
      <c r="G391" t="str">
        <f>VLOOKUP(B391,[1]Sheet1!$B:$G,6,0)</f>
        <v>RUA PADRE FRANZONE</v>
      </c>
      <c r="H391" t="str">
        <f>VLOOKUP(B391,[1]Sheet1!$B:$H,7,0)</f>
        <v>42</v>
      </c>
      <c r="I391" t="str">
        <f>VLOOKUP(B391,[1]Sheet1!$B:$J,9,0)</f>
        <v>PADRE PALHANO</v>
      </c>
      <c r="J391" t="str">
        <f>VLOOKUP(B391,[1]Sheet1!$B:$K,10,0)</f>
        <v>SOBRAL</v>
      </c>
      <c r="K391" t="str">
        <f>VLOOKUP(B391,[1]Sheet1!$B:$L,11,0)</f>
        <v>CE</v>
      </c>
      <c r="L391" t="str">
        <f>VLOOKUP(B391,[1]Sheet1!$B:$F,5,0)</f>
        <v>62016120</v>
      </c>
      <c r="M391" t="str">
        <f>VLOOKUP(B391,[1]Sheet1!$B:$M,12,0)</f>
        <v>-3.697910599999999</v>
      </c>
      <c r="N391" t="str">
        <f>VLOOKUP(B391,[1]Sheet1!$B:$N,13,0)</f>
        <v>-40.3656381</v>
      </c>
      <c r="U391" t="str">
        <f>VLOOKUP(V391,[1]Sheet1!$B:$S,18,0)</f>
        <v>61572977353</v>
      </c>
      <c r="V391" t="str">
        <f>VLOOKUP(B391,[1]Sheet1!$B:$AI,34,0)</f>
        <v>FLAVIANO CRUZ DO NASCIMENTO</v>
      </c>
    </row>
    <row r="392" spans="1:22" x14ac:dyDescent="0.25">
      <c r="A392" s="1" t="str">
        <f>VLOOKUP(B392,[1]Sheet1!$B:$S,18,0)</f>
        <v>44144760898</v>
      </c>
      <c r="B392" t="s">
        <v>1250</v>
      </c>
      <c r="C392" t="str">
        <f>VLOOKUP(B392,[1]!Table1[[Nome]:[IdPerfilAcessoSistema]],4,0)</f>
        <v>aguia</v>
      </c>
      <c r="D392" t="str">
        <f>VLOOKUP(B392,[1]Sheet1!$B:$AG,32,0)</f>
        <v>Masculino</v>
      </c>
      <c r="E392" t="str">
        <f>VLOOKUP(B392,[1]Sheet1!$B:$O,14,0)</f>
        <v>11961878542</v>
      </c>
      <c r="F392" t="str">
        <f>VLOOKUP(B392,[1]Sheet1!$B:$AH,33,0)</f>
        <v>Ativo</v>
      </c>
      <c r="G392" t="str">
        <f>VLOOKUP(B392,[1]Sheet1!$B:$G,6,0)</f>
        <v>RUA PÊRA-MIRIM</v>
      </c>
      <c r="H392" t="str">
        <f>VLOOKUP(B392,[1]Sheet1!$B:$H,7,0)</f>
        <v>85</v>
      </c>
      <c r="I392" t="str">
        <f>VLOOKUP(B392,[1]Sheet1!$B:$J,9,0)</f>
        <v>JARDIM VILA CARRÃO</v>
      </c>
      <c r="J392" t="str">
        <f>VLOOKUP(B392,[1]Sheet1!$B:$K,10,0)</f>
        <v>SÃO PAULO</v>
      </c>
      <c r="K392" t="str">
        <f>VLOOKUP(B392,[1]Sheet1!$B:$L,11,0)</f>
        <v>SP</v>
      </c>
      <c r="L392" t="str">
        <f>VLOOKUP(B392,[1]Sheet1!$B:$F,5,0)</f>
        <v>08340-500</v>
      </c>
      <c r="M392" t="str">
        <f>VLOOKUP(B392,[1]Sheet1!$B:$M,12,0)</f>
        <v>-23.616058</v>
      </c>
      <c r="N392" t="str">
        <f>VLOOKUP(B392,[1]Sheet1!$B:$N,13,0)</f>
        <v>-46.4519266</v>
      </c>
      <c r="U392" t="str">
        <f>VLOOKUP(V392,[1]Sheet1!$B:$S,18,0)</f>
        <v>37967450833</v>
      </c>
      <c r="V392" t="str">
        <f>VLOOKUP(B392,[1]Sheet1!$B:$AI,34,0)</f>
        <v>RAFAEL CAMPOS PEREIRA</v>
      </c>
    </row>
    <row r="393" spans="1:22" x14ac:dyDescent="0.25">
      <c r="A393" s="1" t="str">
        <f>VLOOKUP(B393,[1]Sheet1!$B:$S,18,0)</f>
        <v>37914921874</v>
      </c>
      <c r="B393" t="s">
        <v>1657</v>
      </c>
      <c r="C393" t="str">
        <f>VLOOKUP(B393,[1]!Table1[[Nome]:[IdPerfilAcessoSistema]],4,0)</f>
        <v>promotor</v>
      </c>
      <c r="D393" t="str">
        <f>VLOOKUP(B393,[1]Sheet1!$B:$AG,32,0)</f>
        <v>Masculino</v>
      </c>
      <c r="E393" t="str">
        <f>VLOOKUP(B393,[1]Sheet1!$B:$O,14,0)</f>
        <v/>
      </c>
      <c r="F393" t="str">
        <f>VLOOKUP(B393,[1]Sheet1!$B:$AH,33,0)</f>
        <v>Ativo</v>
      </c>
      <c r="G393" t="str">
        <f>VLOOKUP(B393,[1]Sheet1!$B:$G,6,0)</f>
        <v>RUA JOSÉ CONSULINO</v>
      </c>
      <c r="H393" t="str">
        <f>VLOOKUP(B393,[1]Sheet1!$B:$H,7,0)</f>
        <v>371</v>
      </c>
      <c r="I393" t="str">
        <f>VLOOKUP(B393,[1]Sheet1!$B:$J,9,0)</f>
        <v>JARDIM MARIA ANTONIA (NOVA VENEZA)</v>
      </c>
      <c r="J393" t="str">
        <f>VLOOKUP(B393,[1]Sheet1!$B:$K,10,0)</f>
        <v>SUMARÉ</v>
      </c>
      <c r="K393" t="str">
        <f>VLOOKUP(B393,[1]Sheet1!$B:$L,11,0)</f>
        <v>SP</v>
      </c>
      <c r="L393" t="str">
        <f>VLOOKUP(B393,[1]Sheet1!$B:$F,5,0)</f>
        <v>13178-383</v>
      </c>
      <c r="M393" t="str">
        <f>VLOOKUP(B393,[1]Sheet1!$B:$M,12,0)</f>
        <v>-22.8054001</v>
      </c>
      <c r="N393" t="str">
        <f>VLOOKUP(B393,[1]Sheet1!$B:$N,13,0)</f>
        <v>-47.1919671</v>
      </c>
      <c r="U393" t="str">
        <f>VLOOKUP(V393,[1]Sheet1!$B:$S,18,0)</f>
        <v>43259966803</v>
      </c>
      <c r="V393" t="str">
        <f>VLOOKUP(B393,[1]Sheet1!$B:$AI,34,0)</f>
        <v>JOAO DE ARAUJO BARRETO JUNIOR</v>
      </c>
    </row>
    <row r="394" spans="1:22" x14ac:dyDescent="0.25">
      <c r="A394" s="1" t="str">
        <f>VLOOKUP(B394,[1]Sheet1!$B:$S,18,0)</f>
        <v>60878504303</v>
      </c>
      <c r="B394" t="s">
        <v>5548</v>
      </c>
      <c r="C394" t="str">
        <f>VLOOKUP(B394,[1]!Table1[[Nome]:[IdPerfilAcessoSistema]],4,0)</f>
        <v>promotor</v>
      </c>
      <c r="D394" t="str">
        <f>VLOOKUP(B394,[1]Sheet1!$B:$AG,32,0)</f>
        <v>Masculino</v>
      </c>
      <c r="E394" t="str">
        <f>VLOOKUP(B394,[1]Sheet1!$B:$O,14,0)</f>
        <v>98992154584</v>
      </c>
      <c r="F394" t="str">
        <f>VLOOKUP(B394,[1]Sheet1!$B:$AH,33,0)</f>
        <v>Ativo</v>
      </c>
      <c r="G394" t="str">
        <f>VLOOKUP(B394,[1]Sheet1!$B:$G,6,0)</f>
        <v>RUA ALBERTO FRANCO</v>
      </c>
      <c r="H394" t="str">
        <f>VLOOKUP(B394,[1]Sheet1!$B:$H,7,0)</f>
        <v>10</v>
      </c>
      <c r="I394" t="str">
        <f>VLOOKUP(B394,[1]Sheet1!$B:$J,9,0)</f>
        <v>VILA DOS NOBRES</v>
      </c>
      <c r="J394" t="str">
        <f>VLOOKUP(B394,[1]Sheet1!$B:$K,10,0)</f>
        <v>SÃO LUÍS</v>
      </c>
      <c r="K394" t="str">
        <f>VLOOKUP(B394,[1]Sheet1!$B:$L,11,0)</f>
        <v>MA</v>
      </c>
      <c r="L394" t="str">
        <f>VLOOKUP(B394,[1]Sheet1!$B:$F,5,0)</f>
        <v>65044782</v>
      </c>
      <c r="M394" t="str">
        <f>VLOOKUP(B394,[1]Sheet1!$B:$M,12,0)</f>
        <v>-2.5593277</v>
      </c>
      <c r="N394" t="str">
        <f>VLOOKUP(B394,[1]Sheet1!$B:$N,13,0)</f>
        <v>-44.2747578</v>
      </c>
      <c r="U394" t="str">
        <f>VLOOKUP(V394,[1]Sheet1!$B:$S,18,0)</f>
        <v>82873364300</v>
      </c>
      <c r="V394" t="str">
        <f>VLOOKUP(B394,[1]Sheet1!$B:$AI,34,0)</f>
        <v>EDILSON DE JESUS MOREIRA BARBOSA</v>
      </c>
    </row>
    <row r="395" spans="1:22" x14ac:dyDescent="0.25">
      <c r="A395" s="1" t="str">
        <f>VLOOKUP(B395,[1]Sheet1!$B:$S,18,0)</f>
        <v>07596888933</v>
      </c>
      <c r="B395" t="s">
        <v>5670</v>
      </c>
      <c r="C395" t="str">
        <f>VLOOKUP(B395,[1]!Table1[[Nome]:[IdPerfilAcessoSistema]],4,0)</f>
        <v>promotor</v>
      </c>
      <c r="D395" t="str">
        <f>VLOOKUP(B395,[1]Sheet1!$B:$AG,32,0)</f>
        <v>Masculino</v>
      </c>
      <c r="E395" t="str">
        <f>VLOOKUP(B395,[1]Sheet1!$B:$O,14,0)</f>
        <v/>
      </c>
      <c r="F395" t="str">
        <f>VLOOKUP(B395,[1]Sheet1!$B:$AH,33,0)</f>
        <v>Ativo</v>
      </c>
      <c r="G395" t="str">
        <f>VLOOKUP(B395,[1]Sheet1!$B:$G,6,0)</f>
        <v>RUA JOAQUIM FERREIRA LOPES</v>
      </c>
      <c r="H395" t="str">
        <f>VLOOKUP(B395,[1]Sheet1!$B:$H,7,0)</f>
        <v>74</v>
      </c>
      <c r="I395" t="str">
        <f>VLOOKUP(B395,[1]Sheet1!$B:$J,9,0)</f>
        <v>SÍTIO CERCADO</v>
      </c>
      <c r="J395" t="str">
        <f>VLOOKUP(B395,[1]Sheet1!$B:$K,10,0)</f>
        <v>CURITIBA</v>
      </c>
      <c r="K395" t="str">
        <f>VLOOKUP(B395,[1]Sheet1!$B:$L,11,0)</f>
        <v>PR</v>
      </c>
      <c r="L395" t="str">
        <f>VLOOKUP(B395,[1]Sheet1!$B:$F,5,0)</f>
        <v>81935281</v>
      </c>
      <c r="M395" t="str">
        <f>VLOOKUP(B395,[1]Sheet1!$B:$M,12,0)</f>
        <v>-25.557029</v>
      </c>
      <c r="N395" t="str">
        <f>VLOOKUP(B395,[1]Sheet1!$B:$N,13,0)</f>
        <v>-49.262593</v>
      </c>
      <c r="U395" t="str">
        <f>VLOOKUP(V395,[1]Sheet1!$B:$S,18,0)</f>
        <v>06525336988</v>
      </c>
      <c r="V395" t="str">
        <f>VLOOKUP(B395,[1]Sheet1!$B:$AI,34,0)</f>
        <v>GUILHERME ALEXANDRE MARTINS PIMENTEL</v>
      </c>
    </row>
    <row r="396" spans="1:22" x14ac:dyDescent="0.25">
      <c r="A396" s="1" t="str">
        <f>VLOOKUP(B396,[1]Sheet1!$B:$S,18,0)</f>
        <v>00424222132</v>
      </c>
      <c r="B396" t="s">
        <v>2760</v>
      </c>
      <c r="C396" t="str">
        <f>VLOOKUP(B396,[1]!Table1[[Nome]:[IdPerfilAcessoSistema]],4,0)</f>
        <v>promotor</v>
      </c>
      <c r="D396" t="str">
        <f>VLOOKUP(B396,[1]Sheet1!$B:$AG,32,0)</f>
        <v>Masculino</v>
      </c>
      <c r="E396" t="str">
        <f>VLOOKUP(B396,[1]Sheet1!$B:$O,14,0)</f>
        <v>62992388398</v>
      </c>
      <c r="F396" t="str">
        <f>VLOOKUP(B396,[1]Sheet1!$B:$AH,33,0)</f>
        <v>Ativo</v>
      </c>
      <c r="G396" t="str">
        <f>VLOOKUP(B396,[1]Sheet1!$B:$G,6,0)</f>
        <v>AVENIDA GONÇALO BOTELHO DE CAMPOS</v>
      </c>
      <c r="H396" t="str">
        <f>VLOOKUP(B396,[1]Sheet1!$B:$H,7,0)</f>
        <v>2729</v>
      </c>
      <c r="I396" t="str">
        <f>VLOOKUP(B396,[1]Sheet1!$B:$J,9,0)</f>
        <v>CRISTO REI</v>
      </c>
      <c r="J396" t="str">
        <f>VLOOKUP(B396,[1]Sheet1!$B:$K,10,0)</f>
        <v>VÁRZEA GRANDE</v>
      </c>
      <c r="K396" t="str">
        <f>VLOOKUP(B396,[1]Sheet1!$B:$L,11,0)</f>
        <v>MT</v>
      </c>
      <c r="L396" t="str">
        <f>VLOOKUP(B396,[1]Sheet1!$B:$F,5,0)</f>
        <v>78117412</v>
      </c>
      <c r="M396" t="str">
        <f>VLOOKUP(B396,[1]Sheet1!$B:$M,12,0)</f>
        <v>-15.6479197</v>
      </c>
      <c r="N396" t="str">
        <f>VLOOKUP(B396,[1]Sheet1!$B:$N,13,0)</f>
        <v>-56.10134559999999</v>
      </c>
      <c r="U396" t="str">
        <f>VLOOKUP(V396,[1]Sheet1!$B:$S,18,0)</f>
        <v>04483709135</v>
      </c>
      <c r="V396" t="str">
        <f>VLOOKUP(B396,[1]Sheet1!$B:$AI,34,0)</f>
        <v>JULIO CESAR SILVA</v>
      </c>
    </row>
    <row r="397" spans="1:22" x14ac:dyDescent="0.25">
      <c r="A397" s="1" t="str">
        <f>VLOOKUP(B397,[1]Sheet1!$B:$S,18,0)</f>
        <v>37541425850</v>
      </c>
      <c r="B397" t="s">
        <v>2910</v>
      </c>
      <c r="C397" t="str">
        <f>VLOOKUP(B397,[1]!Table1[[Nome]:[IdPerfilAcessoSistema]],4,0)</f>
        <v>promotor</v>
      </c>
      <c r="D397" t="str">
        <f>VLOOKUP(B397,[1]Sheet1!$B:$AG,32,0)</f>
        <v>Masculino</v>
      </c>
      <c r="E397" t="str">
        <f>VLOOKUP(B397,[1]Sheet1!$B:$O,14,0)</f>
        <v>12988874557</v>
      </c>
      <c r="F397" t="str">
        <f>VLOOKUP(B397,[1]Sheet1!$B:$AH,33,0)</f>
        <v>Ativo</v>
      </c>
      <c r="G397" t="str">
        <f>VLOOKUP(B397,[1]Sheet1!$B:$G,6,0)</f>
        <v>RUA PEDRO MALAZARTES</v>
      </c>
      <c r="H397" t="str">
        <f>VLOOKUP(B397,[1]Sheet1!$B:$H,7,0)</f>
        <v>240</v>
      </c>
      <c r="I397" t="str">
        <f>VLOOKUP(B397,[1]Sheet1!$B:$J,9,0)</f>
        <v>JARDIM GURILÂNDIA</v>
      </c>
      <c r="J397" t="str">
        <f>VLOOKUP(B397,[1]Sheet1!$B:$K,10,0)</f>
        <v>TAUBATÉ</v>
      </c>
      <c r="K397" t="str">
        <f>VLOOKUP(B397,[1]Sheet1!$B:$L,11,0)</f>
        <v>SP</v>
      </c>
      <c r="L397" t="str">
        <f>VLOOKUP(B397,[1]Sheet1!$B:$F,5,0)</f>
        <v>12071-510</v>
      </c>
      <c r="M397" t="str">
        <f>VLOOKUP(B397,[1]Sheet1!$B:$M,12,0)</f>
        <v>-23.0015308</v>
      </c>
      <c r="N397" t="str">
        <f>VLOOKUP(B397,[1]Sheet1!$B:$N,13,0)</f>
        <v>-45.5294288</v>
      </c>
      <c r="U397" t="str">
        <f>VLOOKUP(V397,[1]Sheet1!$B:$S,18,0)</f>
        <v>36548245873</v>
      </c>
      <c r="V397" t="str">
        <f>VLOOKUP(B397,[1]Sheet1!$B:$AI,34,0)</f>
        <v>LUCAS PEREIRA NUNES DA COSTA</v>
      </c>
    </row>
    <row r="398" spans="1:22" x14ac:dyDescent="0.25">
      <c r="A398" s="1" t="str">
        <f>VLOOKUP(B398,[1]Sheet1!$B:$S,18,0)</f>
        <v>12604420716</v>
      </c>
      <c r="B398" t="s">
        <v>3774</v>
      </c>
      <c r="C398" t="str">
        <f>VLOOKUP(B398,[1]!Table1[[Nome]:[IdPerfilAcessoSistema]],4,0)</f>
        <v>promotor</v>
      </c>
      <c r="D398" t="str">
        <f>VLOOKUP(B398,[1]Sheet1!$B:$AG,32,0)</f>
        <v>Masculino</v>
      </c>
      <c r="E398" t="str">
        <f>VLOOKUP(B398,[1]Sheet1!$B:$O,14,0)</f>
        <v>21983713366</v>
      </c>
      <c r="F398" t="str">
        <f>VLOOKUP(B398,[1]Sheet1!$B:$AH,33,0)</f>
        <v>Ativo</v>
      </c>
      <c r="G398" t="str">
        <f>VLOOKUP(B398,[1]Sheet1!$B:$G,6,0)</f>
        <v>RUA JÚLIO HORTA BARBOSA</v>
      </c>
      <c r="H398" t="str">
        <f>VLOOKUP(B398,[1]Sheet1!$B:$H,7,0)</f>
        <v>245</v>
      </c>
      <c r="I398" t="str">
        <f>VLOOKUP(B398,[1]Sheet1!$B:$J,9,0)</f>
        <v>MUTUÁ</v>
      </c>
      <c r="J398" t="str">
        <f>VLOOKUP(B398,[1]Sheet1!$B:$K,10,0)</f>
        <v>SÃO GONÇALO</v>
      </c>
      <c r="K398" t="str">
        <f>VLOOKUP(B398,[1]Sheet1!$B:$L,11,0)</f>
        <v>RJ</v>
      </c>
      <c r="L398" t="str">
        <f>VLOOKUP(B398,[1]Sheet1!$B:$F,5,0)</f>
        <v>24460180</v>
      </c>
      <c r="M398" t="str">
        <f>VLOOKUP(B398,[1]Sheet1!$B:$M,12,0)</f>
        <v>-22.8136875</v>
      </c>
      <c r="N398" t="str">
        <f>VLOOKUP(B398,[1]Sheet1!$B:$N,13,0)</f>
        <v>-43.05075</v>
      </c>
      <c r="U398" t="str">
        <f>VLOOKUP(V398,[1]Sheet1!$B:$S,18,0)</f>
        <v>09703170773</v>
      </c>
      <c r="V398" t="str">
        <f>VLOOKUP(B398,[1]Sheet1!$B:$AI,34,0)</f>
        <v>LEONARDO DA SILVA MACIEL</v>
      </c>
    </row>
    <row r="399" spans="1:22" x14ac:dyDescent="0.25">
      <c r="A399" s="1" t="str">
        <f>VLOOKUP(B399,[1]Sheet1!$B:$S,18,0)</f>
        <v>45085368835</v>
      </c>
      <c r="B399" t="s">
        <v>718</v>
      </c>
      <c r="C399" t="str">
        <f>VLOOKUP(B399,[1]!Table1[[Nome]:[IdPerfilAcessoSistema]],4,0)</f>
        <v>promotor548</v>
      </c>
      <c r="D399" t="str">
        <f>VLOOKUP(B399,[1]Sheet1!$B:$AG,32,0)</f>
        <v>Masculino</v>
      </c>
      <c r="E399" t="str">
        <f>VLOOKUP(B399,[1]Sheet1!$B:$O,14,0)</f>
        <v>19993085367</v>
      </c>
      <c r="F399" t="str">
        <f>VLOOKUP(B399,[1]Sheet1!$B:$AH,33,0)</f>
        <v>Ativo</v>
      </c>
      <c r="G399" t="str">
        <f>VLOOKUP(B399,[1]Sheet1!$B:$G,6,0)</f>
        <v>RUA RUTH PAIVA ZUPPI</v>
      </c>
      <c r="H399" t="str">
        <f>VLOOKUP(B399,[1]Sheet1!$B:$H,7,0)</f>
        <v>19</v>
      </c>
      <c r="I399" t="str">
        <f>VLOOKUP(B399,[1]Sheet1!$B:$J,9,0)</f>
        <v>LOTEAMENTO RESIDENCIAL NOVO MUNDO</v>
      </c>
      <c r="J399" t="str">
        <f>VLOOKUP(B399,[1]Sheet1!$B:$K,10,0)</f>
        <v>CAMPINAS</v>
      </c>
      <c r="K399" t="str">
        <f>VLOOKUP(B399,[1]Sheet1!$B:$L,11,0)</f>
        <v>SP</v>
      </c>
      <c r="L399" t="str">
        <f>VLOOKUP(B399,[1]Sheet1!$B:$F,5,0)</f>
        <v>13058-290</v>
      </c>
      <c r="M399" t="str">
        <f>VLOOKUP(B399,[1]Sheet1!$B:$M,12,0)</f>
        <v>-22.9480722</v>
      </c>
      <c r="N399" t="str">
        <f>VLOOKUP(B399,[1]Sheet1!$B:$N,13,0)</f>
        <v>-47.1800086</v>
      </c>
      <c r="U399" t="str">
        <f>VLOOKUP(V399,[1]Sheet1!$B:$S,18,0)</f>
        <v>43259966803</v>
      </c>
      <c r="V399" t="str">
        <f>VLOOKUP(B399,[1]Sheet1!$B:$AI,34,0)</f>
        <v>JOAO DE ARAUJO BARRETO JUNIOR</v>
      </c>
    </row>
    <row r="400" spans="1:22" x14ac:dyDescent="0.25">
      <c r="A400" s="1" t="str">
        <f>VLOOKUP(B400,[1]Sheet1!$B:$S,18,0)</f>
        <v>21899988831</v>
      </c>
      <c r="B400" t="s">
        <v>1027</v>
      </c>
      <c r="C400" t="str">
        <f>VLOOKUP(B400,[1]!Table1[[Nome]:[IdPerfilAcessoSistema]],4,0)</f>
        <v>promotor</v>
      </c>
      <c r="D400" t="str">
        <f>VLOOKUP(B400,[1]Sheet1!$B:$AG,32,0)</f>
        <v>Masculino</v>
      </c>
      <c r="E400" t="str">
        <f>VLOOKUP(B400,[1]Sheet1!$B:$O,14,0)</f>
        <v/>
      </c>
      <c r="F400" t="str">
        <f>VLOOKUP(B400,[1]Sheet1!$B:$AH,33,0)</f>
        <v>Ativo</v>
      </c>
      <c r="G400" t="str">
        <f>VLOOKUP(B400,[1]Sheet1!$B:$G,6,0)</f>
        <v>RUA JOSÉ SILVEIRA CAMPANATI</v>
      </c>
      <c r="H400" t="str">
        <f>VLOOKUP(B400,[1]Sheet1!$B:$H,7,0)</f>
        <v>156</v>
      </c>
      <c r="I400" t="str">
        <f>VLOOKUP(B400,[1]Sheet1!$B:$J,9,0)</f>
        <v>MONTE CASTELO</v>
      </c>
      <c r="J400" t="str">
        <f>VLOOKUP(B400,[1]Sheet1!$B:$K,10,0)</f>
        <v>SÃO JOSÉ DOS CAMPOS</v>
      </c>
      <c r="K400" t="str">
        <f>VLOOKUP(B400,[1]Sheet1!$B:$L,11,0)</f>
        <v>SP</v>
      </c>
      <c r="L400" t="str">
        <f>VLOOKUP(B400,[1]Sheet1!$B:$F,5,0)</f>
        <v>12215-240</v>
      </c>
      <c r="M400" t="str">
        <f>VLOOKUP(B400,[1]Sheet1!$B:$M,12,0)</f>
        <v>-23.1778185</v>
      </c>
      <c r="N400" t="str">
        <f>VLOOKUP(B400,[1]Sheet1!$B:$N,13,0)</f>
        <v>-45.8742502</v>
      </c>
      <c r="U400" t="str">
        <f>VLOOKUP(V400,[1]Sheet1!$B:$S,18,0)</f>
        <v>38080421846</v>
      </c>
      <c r="V400" t="str">
        <f>VLOOKUP(B400,[1]Sheet1!$B:$AI,34,0)</f>
        <v>MARCOS VINICIUS PORTELA</v>
      </c>
    </row>
    <row r="401" spans="1:22" x14ac:dyDescent="0.25">
      <c r="A401" s="1" t="str">
        <f>VLOOKUP(B401,[1]Sheet1!$B:$S,18,0)</f>
        <v>33320303880</v>
      </c>
      <c r="B401" t="s">
        <v>410</v>
      </c>
      <c r="C401" t="str">
        <f>VLOOKUP(B401,[1]!Table1[[Nome]:[IdPerfilAcessoSistema]],4,0)</f>
        <v>promotor</v>
      </c>
      <c r="D401" t="str">
        <f>VLOOKUP(B401,[1]Sheet1!$B:$AG,32,0)</f>
        <v>Masculino</v>
      </c>
      <c r="E401" t="str">
        <f>VLOOKUP(B401,[1]Sheet1!$B:$O,14,0)</f>
        <v>11983218122</v>
      </c>
      <c r="F401" t="str">
        <f>VLOOKUP(B401,[1]Sheet1!$B:$AH,33,0)</f>
        <v>Ativo</v>
      </c>
      <c r="G401" t="str">
        <f>VLOOKUP(B401,[1]Sheet1!$B:$G,6,0)</f>
        <v>RUA CENTRAL</v>
      </c>
      <c r="H401" t="str">
        <f>VLOOKUP(B401,[1]Sheet1!$B:$H,7,0)</f>
        <v>470</v>
      </c>
      <c r="I401" t="str">
        <f>VLOOKUP(B401,[1]Sheet1!$B:$J,9,0)</f>
        <v>PARQUE SANTO ANTÔNIO</v>
      </c>
      <c r="J401" t="str">
        <f>VLOOKUP(B401,[1]Sheet1!$B:$K,10,0)</f>
        <v>GUARULHOS</v>
      </c>
      <c r="K401" t="str">
        <f>VLOOKUP(B401,[1]Sheet1!$B:$L,11,0)</f>
        <v>SP</v>
      </c>
      <c r="L401" t="str">
        <f>VLOOKUP(B401,[1]Sheet1!$B:$F,5,0)</f>
        <v>07062060</v>
      </c>
      <c r="M401" t="str">
        <f>VLOOKUP(B401,[1]Sheet1!$B:$M,12,0)</f>
        <v>-23.4596473</v>
      </c>
      <c r="N401" t="str">
        <f>VLOOKUP(B401,[1]Sheet1!$B:$N,13,0)</f>
        <v>-46.5529693</v>
      </c>
      <c r="U401" t="str">
        <f>VLOOKUP(V401,[1]Sheet1!$B:$S,18,0)</f>
        <v>35167797802</v>
      </c>
      <c r="V401" t="str">
        <f>VLOOKUP(B401,[1]Sheet1!$B:$AI,34,0)</f>
        <v>GILMAR TEIXEIRA DA SILVA</v>
      </c>
    </row>
    <row r="402" spans="1:22" x14ac:dyDescent="0.25">
      <c r="A402" s="1" t="str">
        <f>VLOOKUP(B402,[1]Sheet1!$B:$S,18,0)</f>
        <v>05707002138</v>
      </c>
      <c r="B402" t="s">
        <v>5900</v>
      </c>
      <c r="C402" t="str">
        <f>VLOOKUP(B402,[1]!Table1[[Nome]:[IdPerfilAcessoSistema]],4,0)</f>
        <v>promotor</v>
      </c>
      <c r="D402" t="str">
        <f>VLOOKUP(B402,[1]Sheet1!$B:$AG,32,0)</f>
        <v>Masculino</v>
      </c>
      <c r="E402" t="str">
        <f>VLOOKUP(B402,[1]Sheet1!$B:$O,14,0)</f>
        <v>6592188479</v>
      </c>
      <c r="F402" t="str">
        <f>VLOOKUP(B402,[1]Sheet1!$B:$AH,33,0)</f>
        <v>Ativo</v>
      </c>
      <c r="G402" t="str">
        <f>VLOOKUP(B402,[1]Sheet1!$B:$G,6,0)</f>
        <v>RUA QUATROCENTOS E DEZ</v>
      </c>
      <c r="H402" t="str">
        <f>VLOOKUP(B402,[1]Sheet1!$B:$H,7,0)</f>
        <v>63</v>
      </c>
      <c r="I402" t="str">
        <f>VLOOKUP(B402,[1]Sheet1!$B:$J,9,0)</f>
        <v>TIJUCAL</v>
      </c>
      <c r="J402" t="str">
        <f>VLOOKUP(B402,[1]Sheet1!$B:$K,10,0)</f>
        <v>CUIABÁ</v>
      </c>
      <c r="K402" t="str">
        <f>VLOOKUP(B402,[1]Sheet1!$B:$L,11,0)</f>
        <v>MT</v>
      </c>
      <c r="L402" t="str">
        <f>VLOOKUP(B402,[1]Sheet1!$B:$F,5,0)</f>
        <v>78088420</v>
      </c>
      <c r="M402" t="str">
        <f>VLOOKUP(B402,[1]Sheet1!$B:$M,12,0)</f>
        <v/>
      </c>
      <c r="N402" t="str">
        <f>VLOOKUP(B402,[1]Sheet1!$B:$N,13,0)</f>
        <v/>
      </c>
      <c r="U402" t="str">
        <f>VLOOKUP(V402,[1]Sheet1!$B:$S,18,0)</f>
        <v>04483709135</v>
      </c>
      <c r="V402" t="str">
        <f>VLOOKUP(B402,[1]Sheet1!$B:$AI,34,0)</f>
        <v>JULIO CESAR SILVA</v>
      </c>
    </row>
    <row r="403" spans="1:22" x14ac:dyDescent="0.25">
      <c r="A403" s="1" t="str">
        <f>VLOOKUP(B403,[1]Sheet1!$B:$S,18,0)</f>
        <v>26260325819</v>
      </c>
      <c r="B403" t="s">
        <v>3110</v>
      </c>
      <c r="C403" t="str">
        <f>VLOOKUP(B403,[1]!Table1[[Nome]:[IdPerfilAcessoSistema]],4,0)</f>
        <v>promotor</v>
      </c>
      <c r="D403" t="str">
        <f>VLOOKUP(B403,[1]Sheet1!$B:$AG,32,0)</f>
        <v>Masculino</v>
      </c>
      <c r="E403" t="str">
        <f>VLOOKUP(B403,[1]Sheet1!$B:$O,14,0)</f>
        <v>11992926474</v>
      </c>
      <c r="F403" t="str">
        <f>VLOOKUP(B403,[1]Sheet1!$B:$AH,33,0)</f>
        <v>Ativo</v>
      </c>
      <c r="G403" t="str">
        <f>VLOOKUP(B403,[1]Sheet1!$B:$G,6,0)</f>
        <v>RUA JORGE BERETTA</v>
      </c>
      <c r="H403" t="str">
        <f>VLOOKUP(B403,[1]Sheet1!$B:$H,7,0)</f>
        <v>500</v>
      </c>
      <c r="I403" t="str">
        <f>VLOOKUP(B403,[1]Sheet1!$B:$J,9,0)</f>
        <v>PARQUE ERASMO ASSUNÇÃO</v>
      </c>
      <c r="J403" t="str">
        <f>VLOOKUP(B403,[1]Sheet1!$B:$K,10,0)</f>
        <v>SANTO ANDRÉ</v>
      </c>
      <c r="K403" t="str">
        <f>VLOOKUP(B403,[1]Sheet1!$B:$L,11,0)</f>
        <v>SP</v>
      </c>
      <c r="L403" t="str">
        <f>VLOOKUP(B403,[1]Sheet1!$B:$F,5,0)</f>
        <v>09271-400</v>
      </c>
      <c r="M403" t="str">
        <f>VLOOKUP(B403,[1]Sheet1!$B:$M,12,0)</f>
        <v>-23.638375</v>
      </c>
      <c r="N403" t="str">
        <f>VLOOKUP(B403,[1]Sheet1!$B:$N,13,0)</f>
        <v>-46.5033045</v>
      </c>
      <c r="U403" t="str">
        <f>VLOOKUP(V403,[1]Sheet1!$B:$S,18,0)</f>
        <v>37967450833</v>
      </c>
      <c r="V403" t="str">
        <f>VLOOKUP(B403,[1]Sheet1!$B:$AI,34,0)</f>
        <v>RAFAEL CAMPOS PEREIRA</v>
      </c>
    </row>
    <row r="404" spans="1:22" x14ac:dyDescent="0.25">
      <c r="A404" s="1" t="str">
        <f>VLOOKUP(B404,[1]Sheet1!$B:$S,18,0)</f>
        <v>02164138260</v>
      </c>
      <c r="B404" t="s">
        <v>2030</v>
      </c>
      <c r="C404" t="str">
        <f>VLOOKUP(B404,[1]!Table1[[Nome]:[IdPerfilAcessoSistema]],4,0)</f>
        <v>promotor</v>
      </c>
      <c r="D404" t="str">
        <f>VLOOKUP(B404,[1]Sheet1!$B:$AG,32,0)</f>
        <v>Masculino</v>
      </c>
      <c r="E404" t="str">
        <f>VLOOKUP(B404,[1]Sheet1!$B:$O,14,0)</f>
        <v>91987619651</v>
      </c>
      <c r="F404" t="str">
        <f>VLOOKUP(B404,[1]Sheet1!$B:$AH,33,0)</f>
        <v>Ativo</v>
      </c>
      <c r="G404" t="str">
        <f>VLOOKUP(B404,[1]Sheet1!$B:$G,6,0)</f>
        <v>TRAVESSA SÃO SEBASTIÃO</v>
      </c>
      <c r="H404" t="str">
        <f>VLOOKUP(B404,[1]Sheet1!$B:$H,7,0)</f>
        <v>2026</v>
      </c>
      <c r="I404" t="str">
        <f>VLOOKUP(B404,[1]Sheet1!$B:$J,9,0)</f>
        <v>SACRAMENTA</v>
      </c>
      <c r="J404" t="str">
        <f>VLOOKUP(B404,[1]Sheet1!$B:$K,10,0)</f>
        <v>BELÉM</v>
      </c>
      <c r="K404" t="str">
        <f>VLOOKUP(B404,[1]Sheet1!$B:$L,11,0)</f>
        <v>PA</v>
      </c>
      <c r="L404" t="str">
        <f>VLOOKUP(B404,[1]Sheet1!$B:$F,5,0)</f>
        <v>66123620</v>
      </c>
      <c r="M404" t="str">
        <f>VLOOKUP(B404,[1]Sheet1!$B:$M,12,0)</f>
        <v>-1.4113381</v>
      </c>
      <c r="N404" t="str">
        <f>VLOOKUP(B404,[1]Sheet1!$B:$N,13,0)</f>
        <v>-48.4769556</v>
      </c>
      <c r="U404" t="str">
        <f>VLOOKUP(V404,[1]Sheet1!$B:$S,18,0)</f>
        <v>94351031204</v>
      </c>
      <c r="V404" t="str">
        <f>VLOOKUP(B404,[1]Sheet1!$B:$AI,34,0)</f>
        <v>CLAUDIO NEY PINHEIRO MACEDO</v>
      </c>
    </row>
    <row r="405" spans="1:22" x14ac:dyDescent="0.25">
      <c r="A405" s="1" t="str">
        <f>VLOOKUP(B405,[1]Sheet1!$B:$S,18,0)</f>
        <v>06349705858</v>
      </c>
      <c r="B405" t="s">
        <v>504</v>
      </c>
      <c r="C405" t="str">
        <f>VLOOKUP(B405,[1]!Table1[[Nome]:[IdPerfilAcessoSistema]],4,0)</f>
        <v>promotorexpress</v>
      </c>
      <c r="D405" t="str">
        <f>VLOOKUP(B405,[1]Sheet1!$B:$AG,32,0)</f>
        <v>Masculino</v>
      </c>
      <c r="E405" t="str">
        <f>VLOOKUP(B405,[1]Sheet1!$B:$O,14,0)</f>
        <v>11942856057</v>
      </c>
      <c r="F405" t="str">
        <f>VLOOKUP(B405,[1]Sheet1!$B:$AH,33,0)</f>
        <v>Ativo</v>
      </c>
      <c r="G405" t="str">
        <f>VLOOKUP(B405,[1]Sheet1!$B:$G,6,0)</f>
        <v>RUA OLIVÉRIO GIRONDO</v>
      </c>
      <c r="H405" t="str">
        <f>VLOOKUP(B405,[1]Sheet1!$B:$H,7,0)</f>
        <v>101</v>
      </c>
      <c r="I405" t="str">
        <f>VLOOKUP(B405,[1]Sheet1!$B:$J,9,0)</f>
        <v>VILA CLARA</v>
      </c>
      <c r="J405" t="str">
        <f>VLOOKUP(B405,[1]Sheet1!$B:$K,10,0)</f>
        <v>SÃO PAULO</v>
      </c>
      <c r="K405" t="str">
        <f>VLOOKUP(B405,[1]Sheet1!$B:$L,11,0)</f>
        <v>SP</v>
      </c>
      <c r="L405" t="str">
        <f>VLOOKUP(B405,[1]Sheet1!$B:$F,5,0)</f>
        <v>04414-170</v>
      </c>
      <c r="M405" t="str">
        <f>VLOOKUP(B405,[1]Sheet1!$B:$M,12,0)</f>
        <v>-23.6725203</v>
      </c>
      <c r="N405" t="str">
        <f>VLOOKUP(B405,[1]Sheet1!$B:$N,13,0)</f>
        <v>-46.6389336</v>
      </c>
      <c r="U405" t="str">
        <f>VLOOKUP(V405,[1]Sheet1!$B:$S,18,0)</f>
        <v>37264162850</v>
      </c>
      <c r="V405" t="str">
        <f>VLOOKUP(B405,[1]Sheet1!$B:$AI,34,0)</f>
        <v>IONE DUARTE DO NASCIMENTO</v>
      </c>
    </row>
    <row r="406" spans="1:22" x14ac:dyDescent="0.25">
      <c r="A406" s="1" t="str">
        <f>VLOOKUP(B406,[1]Sheet1!$B:$S,18,0)</f>
        <v>07111141458</v>
      </c>
      <c r="B406" t="s">
        <v>3355</v>
      </c>
      <c r="C406" t="str">
        <f>VLOOKUP(B406,[1]!Table1[[Nome]:[IdPerfilAcessoSistema]],4,0)</f>
        <v>promotor</v>
      </c>
      <c r="D406" t="str">
        <f>VLOOKUP(B406,[1]Sheet1!$B:$AG,32,0)</f>
        <v>Masculino</v>
      </c>
      <c r="E406" t="str">
        <f>VLOOKUP(B406,[1]Sheet1!$B:$O,14,0)</f>
        <v>8186956598</v>
      </c>
      <c r="F406" t="str">
        <f>VLOOKUP(B406,[1]Sheet1!$B:$AH,33,0)</f>
        <v>Ativo</v>
      </c>
      <c r="G406" t="str">
        <f>VLOOKUP(B406,[1]Sheet1!$B:$G,6,0)</f>
        <v>6ª TRAVESSA SUCUPIRA DO NORTE</v>
      </c>
      <c r="H406" t="str">
        <f>VLOOKUP(B406,[1]Sheet1!$B:$H,7,0)</f>
        <v>91</v>
      </c>
      <c r="I406" t="str">
        <f>VLOOKUP(B406,[1]Sheet1!$B:$J,9,0)</f>
        <v>PIEDADE</v>
      </c>
      <c r="J406" t="str">
        <f>VLOOKUP(B406,[1]Sheet1!$B:$K,10,0)</f>
        <v>JABOATÃO DOS GUARARAPES</v>
      </c>
      <c r="K406" t="str">
        <f>VLOOKUP(B406,[1]Sheet1!$B:$L,11,0)</f>
        <v>PE</v>
      </c>
      <c r="L406" t="str">
        <f>VLOOKUP(B406,[1]Sheet1!$B:$F,5,0)</f>
        <v>54410-376</v>
      </c>
      <c r="M406" t="str">
        <f>VLOOKUP(B406,[1]Sheet1!$B:$M,12,0)</f>
        <v>-8.178935599999999</v>
      </c>
      <c r="N406" t="str">
        <f>VLOOKUP(B406,[1]Sheet1!$B:$N,13,0)</f>
        <v>-34.9242031</v>
      </c>
      <c r="U406" t="str">
        <f>VLOOKUP(V406,[1]Sheet1!$B:$S,18,0)</f>
        <v>06483513437</v>
      </c>
      <c r="V406" t="str">
        <f>VLOOKUP(B406,[1]Sheet1!$B:$AI,34,0)</f>
        <v>YURY GOMES DOS SANTOS</v>
      </c>
    </row>
    <row r="407" spans="1:22" x14ac:dyDescent="0.25">
      <c r="A407" s="1" t="str">
        <f>VLOOKUP(B407,[1]Sheet1!$B:$S,18,0)</f>
        <v>05707698337</v>
      </c>
      <c r="B407" t="s">
        <v>5638</v>
      </c>
      <c r="C407" t="str">
        <f>VLOOKUP(B407,[1]!Table1[[Nome]:[IdPerfilAcessoSistema]],4,0)</f>
        <v>promotor</v>
      </c>
      <c r="D407" t="str">
        <f>VLOOKUP(B407,[1]Sheet1!$B:$AG,32,0)</f>
        <v>Masculino</v>
      </c>
      <c r="E407" t="str">
        <f>VLOOKUP(B407,[1]Sheet1!$B:$O,14,0)</f>
        <v>8899892516</v>
      </c>
      <c r="F407" t="str">
        <f>VLOOKUP(B407,[1]Sheet1!$B:$AH,33,0)</f>
        <v>Ativo</v>
      </c>
      <c r="G407" t="str">
        <f>VLOOKUP(B407,[1]Sheet1!$B:$G,6,0)</f>
        <v>RUA JOÃO ANCELMO TELES DE CARVALHO</v>
      </c>
      <c r="H407" t="str">
        <f>VLOOKUP(B407,[1]Sheet1!$B:$H,7,0)</f>
        <v>4</v>
      </c>
      <c r="I407" t="str">
        <f>VLOOKUP(B407,[1]Sheet1!$B:$J,9,0)</f>
        <v>PARQUE RECREIO</v>
      </c>
      <c r="J407" t="str">
        <f>VLOOKUP(B407,[1]Sheet1!$B:$K,10,0)</f>
        <v>CRATO</v>
      </c>
      <c r="K407" t="str">
        <f>VLOOKUP(B407,[1]Sheet1!$B:$L,11,0)</f>
        <v>CE</v>
      </c>
      <c r="L407" t="str">
        <f>VLOOKUP(B407,[1]Sheet1!$B:$F,5,0)</f>
        <v>63118200</v>
      </c>
      <c r="M407" t="str">
        <f>VLOOKUP(B407,[1]Sheet1!$B:$M,12,0)</f>
        <v>-7.221344999999999</v>
      </c>
      <c r="N407" t="str">
        <f>VLOOKUP(B407,[1]Sheet1!$B:$N,13,0)</f>
        <v>-39.409953</v>
      </c>
      <c r="U407" t="str">
        <f>VLOOKUP(V407,[1]Sheet1!$B:$S,18,0)</f>
        <v>61572977353</v>
      </c>
      <c r="V407" t="str">
        <f>VLOOKUP(B407,[1]Sheet1!$B:$AI,34,0)</f>
        <v>FLAVIANO CRUZ DO NASCIMENTO</v>
      </c>
    </row>
    <row r="408" spans="1:22" x14ac:dyDescent="0.25">
      <c r="A408" s="1" t="str">
        <f>VLOOKUP(B408,[1]Sheet1!$B:$S,18,0)</f>
        <v>04891857544</v>
      </c>
      <c r="B408" t="s">
        <v>2626</v>
      </c>
      <c r="C408" t="str">
        <f>VLOOKUP(B408,[1]!Table1[[Nome]:[IdPerfilAcessoSistema]],4,0)</f>
        <v>promotorexpress</v>
      </c>
      <c r="D408" t="str">
        <f>VLOOKUP(B408,[1]Sheet1!$B:$AG,32,0)</f>
        <v>Masculino</v>
      </c>
      <c r="E408" t="str">
        <f>VLOOKUP(B408,[1]Sheet1!$B:$O,14,0)</f>
        <v>75982915005</v>
      </c>
      <c r="F408" t="str">
        <f>VLOOKUP(B408,[1]Sheet1!$B:$AH,33,0)</f>
        <v>Ativo</v>
      </c>
      <c r="G408" t="str">
        <f>VLOOKUP(B408,[1]Sheet1!$B:$G,6,0)</f>
        <v>RUA GUANABARA</v>
      </c>
      <c r="H408" t="str">
        <f>VLOOKUP(B408,[1]Sheet1!$B:$H,7,0)</f>
        <v>34</v>
      </c>
      <c r="I408" t="str">
        <f>VLOOKUP(B408,[1]Sheet1!$B:$J,9,0)</f>
        <v>CENTRO</v>
      </c>
      <c r="J408" t="str">
        <f>VLOOKUP(B408,[1]Sheet1!$B:$K,10,0)</f>
        <v>FEIRA DE SANTANA</v>
      </c>
      <c r="K408" t="str">
        <f>VLOOKUP(B408,[1]Sheet1!$B:$L,11,0)</f>
        <v>BA</v>
      </c>
      <c r="L408" t="str">
        <f>VLOOKUP(B408,[1]Sheet1!$B:$F,5,0)</f>
        <v>44002472</v>
      </c>
      <c r="M408" t="str">
        <f>VLOOKUP(B408,[1]Sheet1!$B:$M,12,0)</f>
        <v>-12.2505077</v>
      </c>
      <c r="N408" t="str">
        <f>VLOOKUP(B408,[1]Sheet1!$B:$N,13,0)</f>
        <v>-38.970115</v>
      </c>
      <c r="U408" t="str">
        <f>VLOOKUP(V408,[1]Sheet1!$B:$S,18,0)</f>
        <v>97616109500</v>
      </c>
      <c r="V408" t="str">
        <f>VLOOKUP(B408,[1]Sheet1!$B:$AI,34,0)</f>
        <v>JECONIS MORAES DOS REIS</v>
      </c>
    </row>
    <row r="409" spans="1:22" x14ac:dyDescent="0.25">
      <c r="A409" s="1" t="str">
        <f>VLOOKUP(B409,[1]Sheet1!$B:$S,18,0)</f>
        <v>01999870506</v>
      </c>
      <c r="B409" t="s">
        <v>2129</v>
      </c>
      <c r="C409" t="str">
        <f>VLOOKUP(B409,[1]!Table1[[Nome]:[IdPerfilAcessoSistema]],4,0)</f>
        <v>promotorexpress</v>
      </c>
      <c r="D409" t="str">
        <f>VLOOKUP(B409,[1]Sheet1!$B:$AG,32,0)</f>
        <v>Masculino</v>
      </c>
      <c r="E409" t="str">
        <f>VLOOKUP(B409,[1]Sheet1!$B:$O,14,0)</f>
        <v/>
      </c>
      <c r="F409" t="str">
        <f>VLOOKUP(B409,[1]Sheet1!$B:$AH,33,0)</f>
        <v>Ativo</v>
      </c>
      <c r="G409" t="str">
        <f>VLOOKUP(B409,[1]Sheet1!$B:$G,6,0)</f>
        <v>POV QUEIMADAS</v>
      </c>
      <c r="H409" t="str">
        <f>VLOOKUP(B409,[1]Sheet1!$B:$H,7,0)</f>
        <v>SN</v>
      </c>
      <c r="I409" t="str">
        <f>VLOOKUP(B409,[1]Sheet1!$B:$J,9,0)</f>
        <v>SANTA LUZIA</v>
      </c>
      <c r="J409" t="str">
        <f>VLOOKUP(B409,[1]Sheet1!$B:$K,10,0)</f>
        <v>ITABAIANA</v>
      </c>
      <c r="K409" t="str">
        <f>VLOOKUP(B409,[1]Sheet1!$B:$L,11,0)</f>
        <v>SE</v>
      </c>
      <c r="L409" t="str">
        <f>VLOOKUP(B409,[1]Sheet1!$B:$F,5,0)</f>
        <v>49500000</v>
      </c>
      <c r="M409" t="str">
        <f>VLOOKUP(B409,[1]Sheet1!$B:$M,12,0)</f>
        <v>-10.7015405</v>
      </c>
      <c r="N409" t="str">
        <f>VLOOKUP(B409,[1]Sheet1!$B:$N,13,0)</f>
        <v>-37.4040871</v>
      </c>
      <c r="U409" t="str">
        <f>VLOOKUP(V409,[1]Sheet1!$B:$S,18,0)</f>
        <v>79167586520</v>
      </c>
      <c r="V409" t="str">
        <f>VLOOKUP(B409,[1]Sheet1!$B:$AI,34,0)</f>
        <v>EDMILSON SILVA CELESTINO</v>
      </c>
    </row>
    <row r="410" spans="1:22" x14ac:dyDescent="0.25">
      <c r="A410" s="1" t="str">
        <f>VLOOKUP(B410,[1]Sheet1!$B:$S,18,0)</f>
        <v>41953480802</v>
      </c>
      <c r="B410" t="s">
        <v>6012</v>
      </c>
      <c r="C410" t="str">
        <f>VLOOKUP(B410,[1]!Table1[[Nome]:[IdPerfilAcessoSistema]],4,0)</f>
        <v>promotor</v>
      </c>
      <c r="D410" t="str">
        <f>VLOOKUP(B410,[1]Sheet1!$B:$AG,32,0)</f>
        <v>Masculino</v>
      </c>
      <c r="E410" t="str">
        <f>VLOOKUP(B410,[1]Sheet1!$B:$O,14,0)</f>
        <v>14988067990</v>
      </c>
      <c r="F410" t="str">
        <f>VLOOKUP(B410,[1]Sheet1!$B:$AH,33,0)</f>
        <v>Ativo</v>
      </c>
      <c r="G410" t="str">
        <f>VLOOKUP(B410,[1]Sheet1!$B:$G,6,0)</f>
        <v>RUA MARCO ANTÔNIO PICCIRILLI</v>
      </c>
      <c r="H410" t="str">
        <f>VLOOKUP(B410,[1]Sheet1!$B:$H,7,0)</f>
        <v>5</v>
      </c>
      <c r="I410" t="str">
        <f>VLOOKUP(B410,[1]Sheet1!$B:$J,9,0)</f>
        <v>PARQUE BAURU</v>
      </c>
      <c r="J410" t="str">
        <f>VLOOKUP(B410,[1]Sheet1!$B:$K,10,0)</f>
        <v>BAURU</v>
      </c>
      <c r="K410" t="str">
        <f>VLOOKUP(B410,[1]Sheet1!$B:$L,11,0)</f>
        <v>SP</v>
      </c>
      <c r="L410" t="str">
        <f>VLOOKUP(B410,[1]Sheet1!$B:$F,5,0)</f>
        <v>17031650</v>
      </c>
      <c r="M410" t="str">
        <f>VLOOKUP(B410,[1]Sheet1!$B:$M,12,0)</f>
        <v>-22.323832</v>
      </c>
      <c r="N410" t="str">
        <f>VLOOKUP(B410,[1]Sheet1!$B:$N,13,0)</f>
        <v>-49.018217</v>
      </c>
      <c r="U410" t="str">
        <f>VLOOKUP(V410,[1]Sheet1!$B:$S,18,0)</f>
        <v>13429774837</v>
      </c>
      <c r="V410" t="str">
        <f>VLOOKUP(B410,[1]Sheet1!$B:$AI,34,0)</f>
        <v>LUCILENE SANCHES LASSO</v>
      </c>
    </row>
    <row r="411" spans="1:22" x14ac:dyDescent="0.25">
      <c r="A411" s="1" t="str">
        <f>VLOOKUP(B411,[1]Sheet1!$B:$S,18,0)</f>
        <v>07377876514</v>
      </c>
      <c r="B411" t="s">
        <v>5782</v>
      </c>
      <c r="C411" t="str">
        <f>VLOOKUP(B411,[1]!Table1[[Nome]:[IdPerfilAcessoSistema]],4,0)</f>
        <v>promotor</v>
      </c>
      <c r="D411" t="str">
        <f>VLOOKUP(B411,[1]Sheet1!$B:$AG,32,0)</f>
        <v>Masculino</v>
      </c>
      <c r="E411" t="str">
        <f>VLOOKUP(B411,[1]Sheet1!$B:$O,14,0)</f>
        <v>999318231</v>
      </c>
      <c r="F411" t="str">
        <f>VLOOKUP(B411,[1]Sheet1!$B:$AH,33,0)</f>
        <v>Ativo</v>
      </c>
      <c r="G411" t="str">
        <f>VLOOKUP(B411,[1]Sheet1!$B:$G,6,0)</f>
        <v>RUA BELA VISTA</v>
      </c>
      <c r="H411" t="str">
        <f>VLOOKUP(B411,[1]Sheet1!$B:$H,7,0)</f>
        <v>552</v>
      </c>
      <c r="I411" t="str">
        <f>VLOOKUP(B411,[1]Sheet1!$B:$J,9,0)</f>
        <v>JARDIM NOVO ENCONTRO</v>
      </c>
      <c r="J411" t="str">
        <f>VLOOKUP(B411,[1]Sheet1!$B:$K,10,0)</f>
        <v>JUAZEIRO</v>
      </c>
      <c r="K411" t="str">
        <f>VLOOKUP(B411,[1]Sheet1!$B:$L,11,0)</f>
        <v>BA</v>
      </c>
      <c r="L411" t="str">
        <f>VLOOKUP(B411,[1]Sheet1!$B:$F,5,0)</f>
        <v>48904501</v>
      </c>
      <c r="M411" t="str">
        <f>VLOOKUP(B411,[1]Sheet1!$B:$M,12,0)</f>
        <v>-9.4250098</v>
      </c>
      <c r="N411" t="str">
        <f>VLOOKUP(B411,[1]Sheet1!$B:$N,13,0)</f>
        <v>-40.4910473</v>
      </c>
      <c r="U411" t="str">
        <f>VLOOKUP(V411,[1]Sheet1!$B:$S,18,0)</f>
        <v>97616109500</v>
      </c>
      <c r="V411" t="str">
        <f>VLOOKUP(B411,[1]Sheet1!$B:$AI,34,0)</f>
        <v>JECONIS MORAES DOS REIS</v>
      </c>
    </row>
    <row r="412" spans="1:22" x14ac:dyDescent="0.25">
      <c r="A412" s="1" t="str">
        <f>VLOOKUP(B412,[1]Sheet1!$B:$S,18,0)</f>
        <v>19213605773</v>
      </c>
      <c r="B412" t="s">
        <v>2820</v>
      </c>
      <c r="C412" t="str">
        <f>VLOOKUP(B412,[1]!Table1[[Nome]:[IdPerfilAcessoSistema]],4,0)</f>
        <v>promotorexpress</v>
      </c>
      <c r="D412" t="str">
        <f>VLOOKUP(B412,[1]Sheet1!$B:$AG,32,0)</f>
        <v>Masculino</v>
      </c>
      <c r="E412" t="str">
        <f>VLOOKUP(B412,[1]Sheet1!$B:$O,14,0)</f>
        <v>21996658547</v>
      </c>
      <c r="F412" t="str">
        <f>VLOOKUP(B412,[1]Sheet1!$B:$AH,33,0)</f>
        <v>Ativo</v>
      </c>
      <c r="G412" t="str">
        <f>VLOOKUP(B412,[1]Sheet1!$B:$G,6,0)</f>
        <v>RUA ALBERTO TORRES</v>
      </c>
      <c r="H412" t="str">
        <f>VLOOKUP(B412,[1]Sheet1!$B:$H,7,0)</f>
        <v>L11</v>
      </c>
      <c r="I412" t="str">
        <f>VLOOKUP(B412,[1]Sheet1!$B:$J,9,0)</f>
        <v>SOSSEGO</v>
      </c>
      <c r="J412" t="str">
        <f>VLOOKUP(B412,[1]Sheet1!$B:$K,10,0)</f>
        <v>ITABORAÍ</v>
      </c>
      <c r="K412" t="str">
        <f>VLOOKUP(B412,[1]Sheet1!$B:$L,11,0)</f>
        <v>RJ</v>
      </c>
      <c r="L412" t="str">
        <f>VLOOKUP(B412,[1]Sheet1!$B:$F,5,0)</f>
        <v>24800365</v>
      </c>
      <c r="M412" t="str">
        <f>VLOOKUP(B412,[1]Sheet1!$B:$M,12,0)</f>
        <v>-22.737396</v>
      </c>
      <c r="N412" t="str">
        <f>VLOOKUP(B412,[1]Sheet1!$B:$N,13,0)</f>
        <v>-42.8543505</v>
      </c>
      <c r="U412" t="str">
        <f>VLOOKUP(V412,[1]Sheet1!$B:$S,18,0)</f>
        <v>09703170773</v>
      </c>
      <c r="V412" t="str">
        <f>VLOOKUP(B412,[1]Sheet1!$B:$AI,34,0)</f>
        <v>LEONARDO DA SILVA MACIEL</v>
      </c>
    </row>
    <row r="413" spans="1:22" x14ac:dyDescent="0.25">
      <c r="A413" s="1" t="str">
        <f>VLOOKUP(B413,[1]Sheet1!$B:$S,18,0)</f>
        <v>11414800428</v>
      </c>
      <c r="B413" t="s">
        <v>6202</v>
      </c>
      <c r="C413" t="str">
        <f>VLOOKUP(B413,[1]!Table1[[Nome]:[IdPerfilAcessoSistema]],4,0)</f>
        <v>promotor</v>
      </c>
      <c r="D413" t="str">
        <f>VLOOKUP(B413,[1]Sheet1!$B:$AG,32,0)</f>
        <v>Masculino</v>
      </c>
      <c r="E413" t="str">
        <f>VLOOKUP(B413,[1]Sheet1!$B:$O,14,0)</f>
        <v>8181986335011</v>
      </c>
      <c r="F413" t="str">
        <f>VLOOKUP(B413,[1]Sheet1!$B:$AH,33,0)</f>
        <v>Ativo</v>
      </c>
      <c r="G413" t="str">
        <f>VLOOKUP(B413,[1]Sheet1!$B:$G,6,0)</f>
        <v>RUA PAULISTA</v>
      </c>
      <c r="H413" t="str">
        <f>VLOOKUP(B413,[1]Sheet1!$B:$H,7,0)</f>
        <v>27</v>
      </c>
      <c r="I413" t="str">
        <f>VLOOKUP(B413,[1]Sheet1!$B:$J,9,0)</f>
        <v>ARTUR LUNDGREN II</v>
      </c>
      <c r="J413" t="str">
        <f>VLOOKUP(B413,[1]Sheet1!$B:$K,10,0)</f>
        <v>PAULISTA</v>
      </c>
      <c r="K413" t="str">
        <f>VLOOKUP(B413,[1]Sheet1!$B:$L,11,0)</f>
        <v>PE</v>
      </c>
      <c r="L413" t="str">
        <f>VLOOKUP(B413,[1]Sheet1!$B:$F,5,0)</f>
        <v>53416420</v>
      </c>
      <c r="M413" t="str">
        <f>VLOOKUP(B413,[1]Sheet1!$B:$M,12,0)</f>
        <v>-7.9313821</v>
      </c>
      <c r="N413" t="str">
        <f>VLOOKUP(B413,[1]Sheet1!$B:$N,13,0)</f>
        <v>-34.8890963</v>
      </c>
      <c r="U413" t="str">
        <f>VLOOKUP(V413,[1]Sheet1!$B:$S,18,0)</f>
        <v>06483513437</v>
      </c>
      <c r="V413" t="str">
        <f>VLOOKUP(B413,[1]Sheet1!$B:$AI,34,0)</f>
        <v>YURY GOMES DOS SANTOS</v>
      </c>
    </row>
    <row r="414" spans="1:22" x14ac:dyDescent="0.25">
      <c r="A414" s="1" t="str">
        <f>VLOOKUP(B414,[1]Sheet1!$B:$S,18,0)</f>
        <v>27589657808</v>
      </c>
      <c r="B414" t="s">
        <v>1571</v>
      </c>
      <c r="C414" t="str">
        <f>VLOOKUP(B414,[1]!Table1[[Nome]:[IdPerfilAcessoSistema]],4,0)</f>
        <v>promotorexpress</v>
      </c>
      <c r="D414" t="str">
        <f>VLOOKUP(B414,[1]Sheet1!$B:$AG,32,0)</f>
        <v>Masculino</v>
      </c>
      <c r="E414" t="str">
        <f>VLOOKUP(B414,[1]Sheet1!$B:$O,14,0)</f>
        <v>11960924439</v>
      </c>
      <c r="F414" t="str">
        <f>VLOOKUP(B414,[1]Sheet1!$B:$AH,33,0)</f>
        <v>Ativo</v>
      </c>
      <c r="G414" t="str">
        <f>VLOOKUP(B414,[1]Sheet1!$B:$G,6,0)</f>
        <v>RUA FELIPE MARCONDES RÚBIO</v>
      </c>
      <c r="H414" t="str">
        <f>VLOOKUP(B414,[1]Sheet1!$B:$H,7,0)</f>
        <v>498</v>
      </c>
      <c r="I414" t="str">
        <f>VLOOKUP(B414,[1]Sheet1!$B:$J,9,0)</f>
        <v>RECREIO SÃO JORGE</v>
      </c>
      <c r="J414" t="str">
        <f>VLOOKUP(B414,[1]Sheet1!$B:$K,10,0)</f>
        <v>GUARULHOS</v>
      </c>
      <c r="K414" t="str">
        <f>VLOOKUP(B414,[1]Sheet1!$B:$L,11,0)</f>
        <v>SP</v>
      </c>
      <c r="L414" t="str">
        <f>VLOOKUP(B414,[1]Sheet1!$B:$F,5,0)</f>
        <v>07144380</v>
      </c>
      <c r="M414" t="str">
        <f>VLOOKUP(B414,[1]Sheet1!$B:$M,12,0)</f>
        <v/>
      </c>
      <c r="N414" t="str">
        <f>VLOOKUP(B414,[1]Sheet1!$B:$N,13,0)</f>
        <v/>
      </c>
      <c r="U414" t="str">
        <f>VLOOKUP(V414,[1]Sheet1!$B:$S,18,0)</f>
        <v>35167797802</v>
      </c>
      <c r="V414" t="str">
        <f>VLOOKUP(B414,[1]Sheet1!$B:$AI,34,0)</f>
        <v>GILMAR TEIXEIRA DA SILVA</v>
      </c>
    </row>
    <row r="415" spans="1:22" x14ac:dyDescent="0.25">
      <c r="A415" s="1" t="str">
        <f>VLOOKUP(B415,[1]Sheet1!$B:$S,18,0)</f>
        <v>11750660440</v>
      </c>
      <c r="B415" t="s">
        <v>3371</v>
      </c>
      <c r="C415" t="str">
        <f>VLOOKUP(B415,[1]!Table1[[Nome]:[IdPerfilAcessoSistema]],4,0)</f>
        <v>promotor</v>
      </c>
      <c r="D415" t="str">
        <f>VLOOKUP(B415,[1]Sheet1!$B:$AG,32,0)</f>
        <v>Masculino</v>
      </c>
      <c r="E415" t="str">
        <f>VLOOKUP(B415,[1]Sheet1!$B:$O,14,0)</f>
        <v>87981676318</v>
      </c>
      <c r="F415" t="str">
        <f>VLOOKUP(B415,[1]Sheet1!$B:$AH,33,0)</f>
        <v>Ativo</v>
      </c>
      <c r="G415" t="str">
        <f>VLOOKUP(B415,[1]Sheet1!$B:$G,6,0)</f>
        <v>OUTROS PARANATAMA</v>
      </c>
      <c r="H415" t="str">
        <f>VLOOKUP(B415,[1]Sheet1!$B:$H,7,0)</f>
        <v>0</v>
      </c>
      <c r="I415" t="str">
        <f>VLOOKUP(B415,[1]Sheet1!$B:$J,9,0)</f>
        <v>SITIO CACHOEIRA</v>
      </c>
      <c r="J415" t="str">
        <f>VLOOKUP(B415,[1]Sheet1!$B:$K,10,0)</f>
        <v>PARANATAMA</v>
      </c>
      <c r="K415" t="str">
        <f>VLOOKUP(B415,[1]Sheet1!$B:$L,11,0)</f>
        <v>PE</v>
      </c>
      <c r="L415" t="str">
        <f>VLOOKUP(B415,[1]Sheet1!$B:$F,5,0)</f>
        <v>55355-000</v>
      </c>
      <c r="M415" t="str">
        <f>VLOOKUP(B415,[1]Sheet1!$B:$M,12,0)</f>
        <v>-8.895722899999999</v>
      </c>
      <c r="N415" t="str">
        <f>VLOOKUP(B415,[1]Sheet1!$B:$N,13,0)</f>
        <v>-36.7172882</v>
      </c>
      <c r="U415" t="str">
        <f>VLOOKUP(V415,[1]Sheet1!$B:$S,18,0)</f>
        <v>06483513437</v>
      </c>
      <c r="V415" t="str">
        <f>VLOOKUP(B415,[1]Sheet1!$B:$AI,34,0)</f>
        <v>YURY GOMES DOS SANTOS</v>
      </c>
    </row>
    <row r="416" spans="1:22" x14ac:dyDescent="0.25">
      <c r="A416" s="1" t="str">
        <f>VLOOKUP(B416,[1]Sheet1!$B:$S,18,0)</f>
        <v>72979003387</v>
      </c>
      <c r="B416" t="s">
        <v>2115</v>
      </c>
      <c r="C416" t="str">
        <f>VLOOKUP(B416,[1]!Table1[[Nome]:[IdPerfilAcessoSistema]],4,0)</f>
        <v>promotor</v>
      </c>
      <c r="D416" t="str">
        <f>VLOOKUP(B416,[1]Sheet1!$B:$AG,32,0)</f>
        <v>Masculino</v>
      </c>
      <c r="E416" t="str">
        <f>VLOOKUP(B416,[1]Sheet1!$B:$O,14,0)</f>
        <v>98988845826</v>
      </c>
      <c r="F416" t="str">
        <f>VLOOKUP(B416,[1]Sheet1!$B:$AH,33,0)</f>
        <v>Ativo</v>
      </c>
      <c r="G416" t="str">
        <f>VLOOKUP(B416,[1]Sheet1!$B:$G,6,0)</f>
        <v>RUA ALBERTO FRANCO</v>
      </c>
      <c r="H416" t="str">
        <f>VLOOKUP(B416,[1]Sheet1!$B:$H,7,0)</f>
        <v>10</v>
      </c>
      <c r="I416" t="str">
        <f>VLOOKUP(B416,[1]Sheet1!$B:$J,9,0)</f>
        <v>VILA DOS NOBRES</v>
      </c>
      <c r="J416" t="str">
        <f>VLOOKUP(B416,[1]Sheet1!$B:$K,10,0)</f>
        <v>SÃO LUÍS</v>
      </c>
      <c r="K416" t="str">
        <f>VLOOKUP(B416,[1]Sheet1!$B:$L,11,0)</f>
        <v>MA</v>
      </c>
      <c r="L416" t="str">
        <f>VLOOKUP(B416,[1]Sheet1!$B:$F,5,0)</f>
        <v>65044-782</v>
      </c>
      <c r="M416" t="str">
        <f>VLOOKUP(B416,[1]Sheet1!$B:$M,12,0)</f>
        <v>-2.5593277</v>
      </c>
      <c r="N416" t="str">
        <f>VLOOKUP(B416,[1]Sheet1!$B:$N,13,0)</f>
        <v>-44.2747578</v>
      </c>
      <c r="U416" t="str">
        <f>VLOOKUP(V416,[1]Sheet1!$B:$S,18,0)</f>
        <v>82873364300</v>
      </c>
      <c r="V416" t="str">
        <f>VLOOKUP(B416,[1]Sheet1!$B:$AI,34,0)</f>
        <v>EDILSON DE JESUS MOREIRA BARBOSA</v>
      </c>
    </row>
    <row r="417" spans="1:22" x14ac:dyDescent="0.25">
      <c r="A417" s="1" t="str">
        <f>VLOOKUP(B417,[1]Sheet1!$B:$S,18,0)</f>
        <v>05393576420</v>
      </c>
      <c r="B417" t="s">
        <v>2042</v>
      </c>
      <c r="C417" t="str">
        <f>VLOOKUP(B417,[1]!Table1[[Nome]:[IdPerfilAcessoSistema]],4,0)</f>
        <v>aguia</v>
      </c>
      <c r="D417" t="str">
        <f>VLOOKUP(B417,[1]Sheet1!$B:$AG,32,0)</f>
        <v>Masculino</v>
      </c>
      <c r="E417" t="str">
        <f>VLOOKUP(B417,[1]Sheet1!$B:$O,14,0)</f>
        <v>82996762188</v>
      </c>
      <c r="F417" t="str">
        <f>VLOOKUP(B417,[1]Sheet1!$B:$AH,33,0)</f>
        <v>Ativo</v>
      </c>
      <c r="G417" t="str">
        <f>VLOOKUP(B417,[1]Sheet1!$B:$G,6,0)</f>
        <v>POVO. GROTÃO  SÃO SEBASTIÃO</v>
      </c>
      <c r="H417" t="str">
        <f>VLOOKUP(B417,[1]Sheet1!$B:$H,7,0)</f>
        <v>288</v>
      </c>
      <c r="I417" t="str">
        <f>VLOOKUP(B417,[1]Sheet1!$B:$J,9,0)</f>
        <v>ARAPIRACA</v>
      </c>
      <c r="J417" t="str">
        <f>VLOOKUP(B417,[1]Sheet1!$B:$K,10,0)</f>
        <v>SÃO SEBASTIÃO</v>
      </c>
      <c r="K417" t="str">
        <f>VLOOKUP(B417,[1]Sheet1!$B:$L,11,0)</f>
        <v>AL</v>
      </c>
      <c r="L417" t="str">
        <f>VLOOKUP(B417,[1]Sheet1!$B:$F,5,0)</f>
        <v>57275000</v>
      </c>
      <c r="M417" t="str">
        <f>VLOOKUP(B417,[1]Sheet1!$B:$M,12,0)</f>
        <v>-9.9547688</v>
      </c>
      <c r="N417" t="str">
        <f>VLOOKUP(B417,[1]Sheet1!$B:$N,13,0)</f>
        <v>-36.5445805</v>
      </c>
      <c r="U417" t="str">
        <f>VLOOKUP(V417,[1]Sheet1!$B:$S,18,0)</f>
        <v>08876222405</v>
      </c>
      <c r="V417" t="str">
        <f>VLOOKUP(B417,[1]Sheet1!$B:$AI,34,0)</f>
        <v>DOUGLAS SANTOS DE LIMA</v>
      </c>
    </row>
    <row r="418" spans="1:22" x14ac:dyDescent="0.25">
      <c r="A418" s="1" t="str">
        <f>VLOOKUP(B418,[1]Sheet1!$B:$S,18,0)</f>
        <v>72977701249</v>
      </c>
      <c r="B418" t="s">
        <v>2021</v>
      </c>
      <c r="C418" t="str">
        <f>VLOOKUP(B418,[1]!Table1[[Nome]:[IdPerfilAcessoSistema]],4,0)</f>
        <v>promotor</v>
      </c>
      <c r="D418" t="str">
        <f>VLOOKUP(B418,[1]Sheet1!$B:$AG,32,0)</f>
        <v>Masculino</v>
      </c>
      <c r="E418" t="str">
        <f>VLOOKUP(B418,[1]Sheet1!$B:$O,14,0)</f>
        <v>93988046672</v>
      </c>
      <c r="F418" t="str">
        <f>VLOOKUP(B418,[1]Sheet1!$B:$AH,33,0)</f>
        <v>Ativo</v>
      </c>
      <c r="G418" t="str">
        <f>VLOOKUP(B418,[1]Sheet1!$B:$G,6,0)</f>
        <v>AVENIDA MARAJOARA</v>
      </c>
      <c r="H418" t="str">
        <f>VLOOKUP(B418,[1]Sheet1!$B:$H,7,0)</f>
        <v>675</v>
      </c>
      <c r="I418" t="str">
        <f>VLOOKUP(B418,[1]Sheet1!$B:$J,9,0)</f>
        <v>INTERVENTORIA</v>
      </c>
      <c r="J418" t="str">
        <f>VLOOKUP(B418,[1]Sheet1!$B:$K,10,0)</f>
        <v>SANTARÉM</v>
      </c>
      <c r="K418" t="str">
        <f>VLOOKUP(B418,[1]Sheet1!$B:$L,11,0)</f>
        <v>PA</v>
      </c>
      <c r="L418" t="str">
        <f>VLOOKUP(B418,[1]Sheet1!$B:$F,5,0)</f>
        <v>68020510</v>
      </c>
      <c r="M418" t="str">
        <f>VLOOKUP(B418,[1]Sheet1!$B:$M,12,0)</f>
        <v>-2.447939</v>
      </c>
      <c r="N418" t="str">
        <f>VLOOKUP(B418,[1]Sheet1!$B:$N,13,0)</f>
        <v>-54.716551</v>
      </c>
      <c r="U418" t="str">
        <f>VLOOKUP(V418,[1]Sheet1!$B:$S,18,0)</f>
        <v>94351031204</v>
      </c>
      <c r="V418" t="str">
        <f>VLOOKUP(B418,[1]Sheet1!$B:$AI,34,0)</f>
        <v>CLAUDIO NEY PINHEIRO MACEDO</v>
      </c>
    </row>
    <row r="419" spans="1:22" x14ac:dyDescent="0.25">
      <c r="A419" s="1" t="str">
        <f>VLOOKUP(B419,[1]Sheet1!$B:$S,18,0)</f>
        <v>48158418880</v>
      </c>
      <c r="B419" t="s">
        <v>3020</v>
      </c>
      <c r="C419" t="str">
        <f>VLOOKUP(B419,[1]!Table1[[Nome]:[IdPerfilAcessoSistema]],4,0)</f>
        <v>promotor</v>
      </c>
      <c r="D419" t="str">
        <f>VLOOKUP(B419,[1]Sheet1!$B:$AG,32,0)</f>
        <v>Masculino</v>
      </c>
      <c r="E419" t="str">
        <f>VLOOKUP(B419,[1]Sheet1!$B:$O,14,0)</f>
        <v>19994184109</v>
      </c>
      <c r="F419" t="str">
        <f>VLOOKUP(B419,[1]Sheet1!$B:$AH,33,0)</f>
        <v>Ativo</v>
      </c>
      <c r="G419" t="str">
        <f>VLOOKUP(B419,[1]Sheet1!$B:$G,6,0)</f>
        <v>RUA ÂNGELO SANS</v>
      </c>
      <c r="H419" t="str">
        <f>VLOOKUP(B419,[1]Sheet1!$B:$H,7,0)</f>
        <v>216</v>
      </c>
      <c r="I419" t="str">
        <f>VLOOKUP(B419,[1]Sheet1!$B:$J,9,0)</f>
        <v>PARQUE RESIDENCIAL ZABANI</v>
      </c>
      <c r="J419" t="str">
        <f>VLOOKUP(B419,[1]Sheet1!$B:$K,10,0)</f>
        <v>SANTA BÁRBARA D'OESTE</v>
      </c>
      <c r="K419" t="str">
        <f>VLOOKUP(B419,[1]Sheet1!$B:$L,11,0)</f>
        <v>SP</v>
      </c>
      <c r="L419" t="str">
        <f>VLOOKUP(B419,[1]Sheet1!$B:$F,5,0)</f>
        <v>13454465</v>
      </c>
      <c r="M419" t="str">
        <f>VLOOKUP(B419,[1]Sheet1!$B:$M,12,0)</f>
        <v>-22.7333047</v>
      </c>
      <c r="N419" t="str">
        <f>VLOOKUP(B419,[1]Sheet1!$B:$N,13,0)</f>
        <v>-47.3757474</v>
      </c>
      <c r="U419" t="str">
        <f>VLOOKUP(V419,[1]Sheet1!$B:$S,18,0)</f>
        <v>40339976870</v>
      </c>
      <c r="V419" t="str">
        <f>VLOOKUP(B419,[1]Sheet1!$B:$AI,34,0)</f>
        <v>PAULO MANOEL MORATO JUNIOR</v>
      </c>
    </row>
    <row r="420" spans="1:22" x14ac:dyDescent="0.25">
      <c r="A420" s="1" t="str">
        <f>VLOOKUP(B420,[1]Sheet1!$B:$S,18,0)</f>
        <v>37817465851</v>
      </c>
      <c r="B420" t="s">
        <v>5883</v>
      </c>
      <c r="C420" t="str">
        <f>VLOOKUP(B420,[1]!Table1[[Nome]:[IdPerfilAcessoSistema]],4,0)</f>
        <v>parttime5</v>
      </c>
      <c r="D420" t="str">
        <f>VLOOKUP(B420,[1]Sheet1!$B:$AG,32,0)</f>
        <v>Masculino</v>
      </c>
      <c r="E420" t="str">
        <f>VLOOKUP(B420,[1]Sheet1!$B:$O,14,0)</f>
        <v>13988493127</v>
      </c>
      <c r="F420" t="str">
        <f>VLOOKUP(B420,[1]Sheet1!$B:$AH,33,0)</f>
        <v>Ativo</v>
      </c>
      <c r="G420" t="str">
        <f>VLOOKUP(B420,[1]Sheet1!$B:$G,6,0)</f>
        <v>RUA JULIO AMARO RIBEIRO</v>
      </c>
      <c r="H420" t="str">
        <f>VLOOKUP(B420,[1]Sheet1!$B:$H,7,0)</f>
        <v>141</v>
      </c>
      <c r="I420" t="str">
        <f>VLOOKUP(B420,[1]Sheet1!$B:$J,9,0)</f>
        <v>VL NATAL</v>
      </c>
      <c r="J420" t="str">
        <f>VLOOKUP(B420,[1]Sheet1!$B:$K,10,0)</f>
        <v>SAO VICENTE</v>
      </c>
      <c r="K420" t="str">
        <f>VLOOKUP(B420,[1]Sheet1!$B:$L,11,0)</f>
        <v>SP</v>
      </c>
      <c r="L420" t="str">
        <f>VLOOKUP(B420,[1]Sheet1!$B:$F,5,0)</f>
        <v>11536105</v>
      </c>
      <c r="M420" t="str">
        <f>VLOOKUP(B420,[1]Sheet1!$B:$M,12,0)</f>
        <v/>
      </c>
      <c r="N420" t="str">
        <f>VLOOKUP(B420,[1]Sheet1!$B:$N,13,0)</f>
        <v/>
      </c>
      <c r="U420" t="str">
        <f>VLOOKUP(V420,[1]Sheet1!$B:$S,18,0)</f>
        <v>32171796847</v>
      </c>
      <c r="V420" t="str">
        <f>VLOOKUP(B420,[1]Sheet1!$B:$AI,34,0)</f>
        <v>JOSE RODRIGUES VICENTE DA SILVA</v>
      </c>
    </row>
    <row r="421" spans="1:22" x14ac:dyDescent="0.25">
      <c r="A421" s="1" t="str">
        <f>VLOOKUP(B421,[1]Sheet1!$B:$S,18,0)</f>
        <v>48425951836</v>
      </c>
      <c r="B421" t="s">
        <v>827</v>
      </c>
      <c r="C421" t="str">
        <f>VLOOKUP(B421,[1]!Table1[[Nome]:[IdPerfilAcessoSistema]],4,0)</f>
        <v>promotor</v>
      </c>
      <c r="D421" t="str">
        <f>VLOOKUP(B421,[1]Sheet1!$B:$AG,32,0)</f>
        <v>Masculino</v>
      </c>
      <c r="E421" t="str">
        <f>VLOOKUP(B421,[1]Sheet1!$B:$O,14,0)</f>
        <v/>
      </c>
      <c r="F421" t="str">
        <f>VLOOKUP(B421,[1]Sheet1!$B:$AH,33,0)</f>
        <v>Ativo</v>
      </c>
      <c r="G421" t="str">
        <f>VLOOKUP(B421,[1]Sheet1!$B:$G,6,0)</f>
        <v>RUA EDUARDO CHAVES</v>
      </c>
      <c r="H421" t="str">
        <f>VLOOKUP(B421,[1]Sheet1!$B:$H,7,0)</f>
        <v>6</v>
      </c>
      <c r="I421" t="str">
        <f>VLOOKUP(B421,[1]Sheet1!$B:$J,9,0)</f>
        <v>LUZ</v>
      </c>
      <c r="J421" t="str">
        <f>VLOOKUP(B421,[1]Sheet1!$B:$K,10,0)</f>
        <v>SÃO PAULO</v>
      </c>
      <c r="K421" t="str">
        <f>VLOOKUP(B421,[1]Sheet1!$B:$L,11,0)</f>
        <v>SP</v>
      </c>
      <c r="L421" t="str">
        <f>VLOOKUP(B421,[1]Sheet1!$B:$F,5,0)</f>
        <v>01109-060</v>
      </c>
      <c r="M421" t="str">
        <f>VLOOKUP(B421,[1]Sheet1!$B:$M,12,0)</f>
        <v>-23.5250541</v>
      </c>
      <c r="N421" t="str">
        <f>VLOOKUP(B421,[1]Sheet1!$B:$N,13,0)</f>
        <v>-46.629265</v>
      </c>
      <c r="U421" t="str">
        <f>VLOOKUP(V421,[1]Sheet1!$B:$S,18,0)</f>
        <v>32171796847</v>
      </c>
      <c r="V421" t="str">
        <f>VLOOKUP(B421,[1]Sheet1!$B:$AI,34,0)</f>
        <v>JOSE RODRIGUES VICENTE DA SILVA</v>
      </c>
    </row>
    <row r="422" spans="1:22" x14ac:dyDescent="0.25">
      <c r="A422" s="1" t="str">
        <f>VLOOKUP(B422,[1]Sheet1!$B:$S,18,0)</f>
        <v>18433033883</v>
      </c>
      <c r="B422" t="s">
        <v>711</v>
      </c>
      <c r="C422" t="str">
        <f>VLOOKUP(B422,[1]!Table1[[Nome]:[IdPerfilAcessoSistema]],4,0)</f>
        <v>promotor</v>
      </c>
      <c r="D422" t="str">
        <f>VLOOKUP(B422,[1]Sheet1!$B:$AG,32,0)</f>
        <v>Masculino</v>
      </c>
      <c r="E422" t="str">
        <f>VLOOKUP(B422,[1]Sheet1!$B:$O,14,0)</f>
        <v>19999876393</v>
      </c>
      <c r="F422" t="str">
        <f>VLOOKUP(B422,[1]Sheet1!$B:$AH,33,0)</f>
        <v>Ativo</v>
      </c>
      <c r="G422" t="str">
        <f>VLOOKUP(B422,[1]Sheet1!$B:$G,6,0)</f>
        <v>RUA PAULO DA CUNHA BUENO</v>
      </c>
      <c r="H422" t="str">
        <f>VLOOKUP(B422,[1]Sheet1!$B:$H,7,0)</f>
        <v>371</v>
      </c>
      <c r="I422" t="str">
        <f>VLOOKUP(B422,[1]Sheet1!$B:$J,9,0)</f>
        <v>JARDIM GUAÇUANO</v>
      </c>
      <c r="J422" t="str">
        <f>VLOOKUP(B422,[1]Sheet1!$B:$K,10,0)</f>
        <v>MOGI GUAÇU</v>
      </c>
      <c r="K422" t="str">
        <f>VLOOKUP(B422,[1]Sheet1!$B:$L,11,0)</f>
        <v>SP</v>
      </c>
      <c r="L422" t="str">
        <f>VLOOKUP(B422,[1]Sheet1!$B:$F,5,0)</f>
        <v>13846-460</v>
      </c>
      <c r="M422" t="str">
        <f>VLOOKUP(B422,[1]Sheet1!$B:$M,12,0)</f>
        <v>-22.3142961</v>
      </c>
      <c r="N422" t="str">
        <f>VLOOKUP(B422,[1]Sheet1!$B:$N,13,0)</f>
        <v>-46.9516832</v>
      </c>
      <c r="U422" t="str">
        <f>VLOOKUP(V422,[1]Sheet1!$B:$S,18,0)</f>
        <v>43259966803</v>
      </c>
      <c r="V422" t="str">
        <f>VLOOKUP(B422,[1]Sheet1!$B:$AI,34,0)</f>
        <v>JOAO DE ARAUJO BARRETO JUNIOR</v>
      </c>
    </row>
    <row r="423" spans="1:22" x14ac:dyDescent="0.25">
      <c r="A423" s="1" t="str">
        <f>VLOOKUP(B423,[1]Sheet1!$B:$S,18,0)</f>
        <v>02289116050</v>
      </c>
      <c r="B423" t="s">
        <v>1846</v>
      </c>
      <c r="C423" t="str">
        <f>VLOOKUP(B423,[1]!Table1[[Nome]:[IdPerfilAcessoSistema]],4,0)</f>
        <v>parttime5</v>
      </c>
      <c r="D423" t="str">
        <f>VLOOKUP(B423,[1]Sheet1!$B:$AG,32,0)</f>
        <v>Masculino</v>
      </c>
      <c r="E423" t="str">
        <f>VLOOKUP(B423,[1]Sheet1!$B:$O,14,0)</f>
        <v>55999680301</v>
      </c>
      <c r="F423" t="str">
        <f>VLOOKUP(B423,[1]Sheet1!$B:$AH,33,0)</f>
        <v>Ativo</v>
      </c>
      <c r="G423" t="str">
        <f>VLOOKUP(B423,[1]Sheet1!$B:$G,6,0)</f>
        <v>RUA GENERAL ANTÔNIO NETTO</v>
      </c>
      <c r="H423" t="str">
        <f>VLOOKUP(B423,[1]Sheet1!$B:$H,7,0)</f>
        <v>409</v>
      </c>
      <c r="I423" t="str">
        <f>VLOOKUP(B423,[1]Sheet1!$B:$J,9,0)</f>
        <v>CASTELARIM</v>
      </c>
      <c r="J423" t="str">
        <f>VLOOKUP(B423,[1]Sheet1!$B:$K,10,0)</f>
        <v>SANTO ÂNGELO</v>
      </c>
      <c r="K423" t="str">
        <f>VLOOKUP(B423,[1]Sheet1!$B:$L,11,0)</f>
        <v>RS</v>
      </c>
      <c r="L423" t="str">
        <f>VLOOKUP(B423,[1]Sheet1!$B:$F,5,0)</f>
        <v>98804-610</v>
      </c>
      <c r="M423" t="str">
        <f>VLOOKUP(B423,[1]Sheet1!$B:$M,12,0)</f>
        <v>-28.2938893</v>
      </c>
      <c r="N423" t="str">
        <f>VLOOKUP(B423,[1]Sheet1!$B:$N,13,0)</f>
        <v>-54.25482710000001</v>
      </c>
      <c r="U423" t="str">
        <f>VLOOKUP(V423,[1]Sheet1!$B:$S,18,0)</f>
        <v>01873106025</v>
      </c>
      <c r="V423" t="str">
        <f>VLOOKUP(B423,[1]Sheet1!$B:$AI,34,0)</f>
        <v>BRUNO DO NASCIMENTO LUCAS BOAV</v>
      </c>
    </row>
    <row r="424" spans="1:22" x14ac:dyDescent="0.25">
      <c r="A424" s="1" t="str">
        <f>VLOOKUP(B424,[1]Sheet1!$B:$S,18,0)</f>
        <v>39159484896</v>
      </c>
      <c r="B424" t="s">
        <v>2996</v>
      </c>
      <c r="C424" t="str">
        <f>VLOOKUP(B424,[1]!Table1[[Nome]:[IdPerfilAcessoSistema]],4,0)</f>
        <v>promotorexpress</v>
      </c>
      <c r="D424" t="str">
        <f>VLOOKUP(B424,[1]Sheet1!$B:$AG,32,0)</f>
        <v>Masculino</v>
      </c>
      <c r="E424" t="str">
        <f>VLOOKUP(B424,[1]Sheet1!$B:$O,14,0)</f>
        <v/>
      </c>
      <c r="F424" t="str">
        <f>VLOOKUP(B424,[1]Sheet1!$B:$AH,33,0)</f>
        <v>Ativo</v>
      </c>
      <c r="G424" t="str">
        <f>VLOOKUP(B424,[1]Sheet1!$B:$G,6,0)</f>
        <v>RUA CELESTE SAMPAIO VIANA</v>
      </c>
      <c r="H424" t="str">
        <f>VLOOKUP(B424,[1]Sheet1!$B:$H,7,0)</f>
        <v>11</v>
      </c>
      <c r="I424" t="str">
        <f>VLOOKUP(B424,[1]Sheet1!$B:$J,9,0)</f>
        <v>PARQUE SAMPAIO VIANA</v>
      </c>
      <c r="J424" t="str">
        <f>VLOOKUP(B424,[1]Sheet1!$B:$K,10,0)</f>
        <v>CARAPICUÍBA</v>
      </c>
      <c r="K424" t="str">
        <f>VLOOKUP(B424,[1]Sheet1!$B:$L,11,0)</f>
        <v>SP</v>
      </c>
      <c r="L424" t="str">
        <f>VLOOKUP(B424,[1]Sheet1!$B:$F,5,0)</f>
        <v>06395450</v>
      </c>
      <c r="M424" t="str">
        <f>VLOOKUP(B424,[1]Sheet1!$B:$M,12,0)</f>
        <v>-23.5363118</v>
      </c>
      <c r="N424" t="str">
        <f>VLOOKUP(B424,[1]Sheet1!$B:$N,13,0)</f>
        <v>-46.8459277</v>
      </c>
      <c r="U424" t="str">
        <f>VLOOKUP(V424,[1]Sheet1!$B:$S,18,0)</f>
        <v>35845967856</v>
      </c>
      <c r="V424" t="str">
        <f>VLOOKUP(B424,[1]Sheet1!$B:$AI,34,0)</f>
        <v>MICHAEL RODRIGUES COSTA DE MEIRA</v>
      </c>
    </row>
    <row r="425" spans="1:22" x14ac:dyDescent="0.25">
      <c r="A425" s="1" t="str">
        <f>VLOOKUP(B425,[1]Sheet1!$B:$S,18,0)</f>
        <v>39415837861</v>
      </c>
      <c r="B425" t="s">
        <v>801</v>
      </c>
      <c r="C425" t="str">
        <f>VLOOKUP(B425,[1]!Table1[[Nome]:[IdPerfilAcessoSistema]],4,0)</f>
        <v>promotor</v>
      </c>
      <c r="D425" t="str">
        <f>VLOOKUP(B425,[1]Sheet1!$B:$AG,32,0)</f>
        <v>Masculino</v>
      </c>
      <c r="E425" t="str">
        <f>VLOOKUP(B425,[1]Sheet1!$B:$O,14,0)</f>
        <v>13991494533</v>
      </c>
      <c r="F425" t="str">
        <f>VLOOKUP(B425,[1]Sheet1!$B:$AH,33,0)</f>
        <v>Ativo</v>
      </c>
      <c r="G425" t="str">
        <f>VLOOKUP(B425,[1]Sheet1!$B:$G,6,0)</f>
        <v>RUA PRIMEIRO DE MAIO</v>
      </c>
      <c r="H425" t="str">
        <f>VLOOKUP(B425,[1]Sheet1!$B:$H,7,0)</f>
        <v>76</v>
      </c>
      <c r="I425" t="str">
        <f>VLOOKUP(B425,[1]Sheet1!$B:$J,9,0)</f>
        <v>MIRIM</v>
      </c>
      <c r="J425" t="str">
        <f>VLOOKUP(B425,[1]Sheet1!$B:$K,10,0)</f>
        <v>PRAIA GRANDE</v>
      </c>
      <c r="K425" t="str">
        <f>VLOOKUP(B425,[1]Sheet1!$B:$L,11,0)</f>
        <v>SP</v>
      </c>
      <c r="L425" t="str">
        <f>VLOOKUP(B425,[1]Sheet1!$B:$F,5,0)</f>
        <v>11704-710</v>
      </c>
      <c r="M425" t="str">
        <f>VLOOKUP(B425,[1]Sheet1!$B:$M,12,0)</f>
        <v>-24.0319892</v>
      </c>
      <c r="N425" t="str">
        <f>VLOOKUP(B425,[1]Sheet1!$B:$N,13,0)</f>
        <v>-46.4831988</v>
      </c>
      <c r="U425" t="str">
        <f>VLOOKUP(V425,[1]Sheet1!$B:$S,18,0)</f>
        <v>32171796847</v>
      </c>
      <c r="V425" t="str">
        <f>VLOOKUP(B425,[1]Sheet1!$B:$AI,34,0)</f>
        <v>JOSE RODRIGUES VICENTE DA SILVA</v>
      </c>
    </row>
    <row r="426" spans="1:22" x14ac:dyDescent="0.25">
      <c r="A426" s="1" t="str">
        <f>VLOOKUP(B426,[1]Sheet1!$B:$S,18,0)</f>
        <v>00091119219</v>
      </c>
      <c r="B426" t="s">
        <v>5917</v>
      </c>
      <c r="C426" t="str">
        <f>VLOOKUP(B426,[1]!Table1[[Nome]:[IdPerfilAcessoSistema]],4,0)</f>
        <v>promotor</v>
      </c>
      <c r="D426" t="str">
        <f>VLOOKUP(B426,[1]Sheet1!$B:$AG,32,0)</f>
        <v>Masculino</v>
      </c>
      <c r="E426" t="str">
        <f>VLOOKUP(B426,[1]Sheet1!$B:$O,14,0)</f>
        <v>55699307844</v>
      </c>
      <c r="F426" t="str">
        <f>VLOOKUP(B426,[1]Sheet1!$B:$AH,33,0)</f>
        <v>Ativo</v>
      </c>
      <c r="G426" t="str">
        <f>VLOOKUP(B426,[1]Sheet1!$B:$G,6,0)</f>
        <v>RUA IBURAMA</v>
      </c>
      <c r="H426" t="str">
        <f>VLOOKUP(B426,[1]Sheet1!$B:$H,7,0)</f>
        <v>721</v>
      </c>
      <c r="I426" t="str">
        <f>VLOOKUP(B426,[1]Sheet1!$B:$J,9,0)</f>
        <v/>
      </c>
      <c r="J426" t="str">
        <f>VLOOKUP(B426,[1]Sheet1!$B:$K,10,0)</f>
        <v/>
      </c>
      <c r="K426" t="str">
        <f>VLOOKUP(B426,[1]Sheet1!$B:$L,11,0)</f>
        <v>RO</v>
      </c>
      <c r="L426" t="str">
        <f>VLOOKUP(B426,[1]Sheet1!$B:$F,5,0)</f>
        <v>78912726</v>
      </c>
      <c r="M426" t="str">
        <f>VLOOKUP(B426,[1]Sheet1!$B:$M,12,0)</f>
        <v>-28.6970709</v>
      </c>
      <c r="N426" t="str">
        <f>VLOOKUP(B426,[1]Sheet1!$B:$N,13,0)</f>
        <v>-49.3433789</v>
      </c>
      <c r="U426" t="str">
        <f>VLOOKUP(V426,[1]Sheet1!$B:$S,18,0)</f>
        <v>04483709135</v>
      </c>
      <c r="V426" t="str">
        <f>VLOOKUP(B426,[1]Sheet1!$B:$AI,34,0)</f>
        <v>JULIO CESAR SILVA</v>
      </c>
    </row>
    <row r="427" spans="1:22" x14ac:dyDescent="0.25">
      <c r="A427" s="1" t="str">
        <f>VLOOKUP(B427,[1]Sheet1!$B:$S,18,0)</f>
        <v>35841828835</v>
      </c>
      <c r="B427" t="s">
        <v>2898</v>
      </c>
      <c r="C427" t="str">
        <f>VLOOKUP(B427,[1]!Table1[[Nome]:[IdPerfilAcessoSistema]],4,0)</f>
        <v>promotor</v>
      </c>
      <c r="D427" t="str">
        <f>VLOOKUP(B427,[1]Sheet1!$B:$AG,32,0)</f>
        <v>Feminino</v>
      </c>
      <c r="E427" t="str">
        <f>VLOOKUP(B427,[1]Sheet1!$B:$O,14,0)</f>
        <v>12996105108</v>
      </c>
      <c r="F427" t="str">
        <f>VLOOKUP(B427,[1]Sheet1!$B:$AH,33,0)</f>
        <v>Ativo</v>
      </c>
      <c r="G427" t="str">
        <f>VLOOKUP(B427,[1]Sheet1!$B:$G,6,0)</f>
        <v>AVENIDA AGENOR PIRES FONSECA</v>
      </c>
      <c r="H427" t="str">
        <f>VLOOKUP(B427,[1]Sheet1!$B:$H,7,0)</f>
        <v>97</v>
      </c>
      <c r="I427" t="str">
        <f>VLOOKUP(B427,[1]Sheet1!$B:$J,9,0)</f>
        <v>JARDIM DO VALE</v>
      </c>
      <c r="J427" t="str">
        <f>VLOOKUP(B427,[1]Sheet1!$B:$K,10,0)</f>
        <v>GUARATINGUETÁ</v>
      </c>
      <c r="K427" t="str">
        <f>VLOOKUP(B427,[1]Sheet1!$B:$L,11,0)</f>
        <v>SP</v>
      </c>
      <c r="L427" t="str">
        <f>VLOOKUP(B427,[1]Sheet1!$B:$F,5,0)</f>
        <v>12519-010</v>
      </c>
      <c r="M427" t="str">
        <f>VLOOKUP(B427,[1]Sheet1!$B:$M,12,0)</f>
        <v>-22.7820771</v>
      </c>
      <c r="N427" t="str">
        <f>VLOOKUP(B427,[1]Sheet1!$B:$N,13,0)</f>
        <v>-45.1812384</v>
      </c>
      <c r="U427" t="str">
        <f>VLOOKUP(V427,[1]Sheet1!$B:$S,18,0)</f>
        <v>36548245873</v>
      </c>
      <c r="V427" t="str">
        <f>VLOOKUP(B427,[1]Sheet1!$B:$AI,34,0)</f>
        <v>LUCAS PEREIRA NUNES DA COSTA</v>
      </c>
    </row>
    <row r="428" spans="1:22" x14ac:dyDescent="0.25">
      <c r="A428" s="1" t="str">
        <f>VLOOKUP(B428,[1]Sheet1!$B:$S,18,0)</f>
        <v>44000926829</v>
      </c>
      <c r="B428" t="s">
        <v>1122</v>
      </c>
      <c r="C428" t="str">
        <f>VLOOKUP(B428,[1]!Table1[[Nome]:[IdPerfilAcessoSistema]],4,0)</f>
        <v>promotorexpress</v>
      </c>
      <c r="D428" t="str">
        <f>VLOOKUP(B428,[1]Sheet1!$B:$AG,32,0)</f>
        <v>Masculino</v>
      </c>
      <c r="E428" t="str">
        <f>VLOOKUP(B428,[1]Sheet1!$B:$O,14,0)</f>
        <v/>
      </c>
      <c r="F428" t="str">
        <f>VLOOKUP(B428,[1]Sheet1!$B:$AH,33,0)</f>
        <v>Ativo</v>
      </c>
      <c r="G428" t="str">
        <f>VLOOKUP(B428,[1]Sheet1!$B:$G,6,0)</f>
        <v>AVENIDA VEREADOR FAUSE JORGE MALUF</v>
      </c>
      <c r="H428" t="str">
        <f>VLOOKUP(B428,[1]Sheet1!$B:$H,7,0)</f>
        <v>113</v>
      </c>
      <c r="I428" t="str">
        <f>VLOOKUP(B428,[1]Sheet1!$B:$J,9,0)</f>
        <v>JARDIM SAN MARINO</v>
      </c>
      <c r="J428" t="str">
        <f>VLOOKUP(B428,[1]Sheet1!$B:$K,10,0)</f>
        <v>SANTA BÁRBARA D'OESTE</v>
      </c>
      <c r="K428" t="str">
        <f>VLOOKUP(B428,[1]Sheet1!$B:$L,11,0)</f>
        <v>SP</v>
      </c>
      <c r="L428" t="str">
        <f>VLOOKUP(B428,[1]Sheet1!$B:$F,5,0)</f>
        <v>13453464</v>
      </c>
      <c r="M428" t="str">
        <f>VLOOKUP(B428,[1]Sheet1!$B:$M,12,0)</f>
        <v>-22.7347919</v>
      </c>
      <c r="N428" t="str">
        <f>VLOOKUP(B428,[1]Sheet1!$B:$N,13,0)</f>
        <v>-47.3945065</v>
      </c>
      <c r="U428" t="str">
        <f>VLOOKUP(V428,[1]Sheet1!$B:$S,18,0)</f>
        <v>40339976870</v>
      </c>
      <c r="V428" t="str">
        <f>VLOOKUP(B428,[1]Sheet1!$B:$AI,34,0)</f>
        <v>PAULO MANOEL MORATO JUNIOR</v>
      </c>
    </row>
    <row r="429" spans="1:22" x14ac:dyDescent="0.25">
      <c r="A429" s="1" t="str">
        <f>VLOOKUP(B429,[1]Sheet1!$B:$S,18,0)</f>
        <v>33130340807</v>
      </c>
      <c r="B429" t="s">
        <v>1653</v>
      </c>
      <c r="C429" t="str">
        <f>VLOOKUP(B429,[1]!Table1[[Nome]:[IdPerfilAcessoSistema]],4,0)</f>
        <v>parttime4</v>
      </c>
      <c r="D429" t="str">
        <f>VLOOKUP(B429,[1]Sheet1!$B:$AG,32,0)</f>
        <v>Feminino</v>
      </c>
      <c r="E429" t="str">
        <f>VLOOKUP(B429,[1]Sheet1!$B:$O,14,0)</f>
        <v>19992031908</v>
      </c>
      <c r="F429" t="str">
        <f>VLOOKUP(B429,[1]Sheet1!$B:$AH,33,0)</f>
        <v>Ativo</v>
      </c>
      <c r="G429" t="str">
        <f>VLOOKUP(B429,[1]Sheet1!$B:$G,6,0)</f>
        <v>RUA DO CHÁ</v>
      </c>
      <c r="H429" t="str">
        <f>VLOOKUP(B429,[1]Sheet1!$B:$H,7,0)</f>
        <v>575</v>
      </c>
      <c r="I429" t="str">
        <f>VLOOKUP(B429,[1]Sheet1!$B:$J,9,0)</f>
        <v>JARDIM PÉROLA</v>
      </c>
      <c r="J429" t="str">
        <f>VLOOKUP(B429,[1]Sheet1!$B:$K,10,0)</f>
        <v>SANTA BÁRBARA D'OESTE</v>
      </c>
      <c r="K429" t="str">
        <f>VLOOKUP(B429,[1]Sheet1!$B:$L,11,0)</f>
        <v>SP</v>
      </c>
      <c r="L429" t="str">
        <f>VLOOKUP(B429,[1]Sheet1!$B:$F,5,0)</f>
        <v>13454-183</v>
      </c>
      <c r="M429" t="str">
        <f>VLOOKUP(B429,[1]Sheet1!$B:$M,12,0)</f>
        <v>-22.7420994</v>
      </c>
      <c r="N429" t="str">
        <f>VLOOKUP(B429,[1]Sheet1!$B:$N,13,0)</f>
        <v>-47.3719026</v>
      </c>
      <c r="U429" t="str">
        <f>VLOOKUP(V429,[1]Sheet1!$B:$S,18,0)</f>
        <v>43259966803</v>
      </c>
      <c r="V429" t="str">
        <f>VLOOKUP(B429,[1]Sheet1!$B:$AI,34,0)</f>
        <v>JOAO DE ARAUJO BARRETO JUNIOR</v>
      </c>
    </row>
    <row r="430" spans="1:22" x14ac:dyDescent="0.25">
      <c r="A430" s="1" t="str">
        <f>VLOOKUP(B430,[1]Sheet1!$B:$S,18,0)</f>
        <v>44015645880</v>
      </c>
      <c r="B430" t="s">
        <v>2707</v>
      </c>
      <c r="C430" t="str">
        <f>VLOOKUP(B430,[1]!Table1[[Nome]:[IdPerfilAcessoSistema]],4,0)</f>
        <v>promotor</v>
      </c>
      <c r="D430" t="str">
        <f>VLOOKUP(B430,[1]Sheet1!$B:$AG,32,0)</f>
        <v>Feminino</v>
      </c>
      <c r="E430" t="str">
        <f>VLOOKUP(B430,[1]Sheet1!$B:$O,14,0)</f>
        <v>13988562493</v>
      </c>
      <c r="F430" t="str">
        <f>VLOOKUP(B430,[1]Sheet1!$B:$AH,33,0)</f>
        <v>Ativo</v>
      </c>
      <c r="G430" t="str">
        <f>VLOOKUP(B430,[1]Sheet1!$B:$G,6,0)</f>
        <v>RUA NESTOR LEAL</v>
      </c>
      <c r="H430" t="str">
        <f>VLOOKUP(B430,[1]Sheet1!$B:$H,7,0)</f>
        <v>51</v>
      </c>
      <c r="I430" t="str">
        <f>VLOOKUP(B430,[1]Sheet1!$B:$J,9,0)</f>
        <v>ITANHAEM</v>
      </c>
      <c r="J430" t="str">
        <f>VLOOKUP(B430,[1]Sheet1!$B:$K,10,0)</f>
        <v>ITANHAÉM</v>
      </c>
      <c r="K430" t="str">
        <f>VLOOKUP(B430,[1]Sheet1!$B:$L,11,0)</f>
        <v>SP</v>
      </c>
      <c r="L430" t="str">
        <f>VLOOKUP(B430,[1]Sheet1!$B:$F,5,0)</f>
        <v>11740-000</v>
      </c>
      <c r="M430" t="str">
        <f>VLOOKUP(B430,[1]Sheet1!$B:$M,12,0)</f>
        <v>-24.1809965</v>
      </c>
      <c r="N430" t="str">
        <f>VLOOKUP(B430,[1]Sheet1!$B:$N,13,0)</f>
        <v>-46.82439429999999</v>
      </c>
      <c r="U430" t="str">
        <f>VLOOKUP(V430,[1]Sheet1!$B:$S,18,0)</f>
        <v>32171796847</v>
      </c>
      <c r="V430" t="str">
        <f>VLOOKUP(B430,[1]Sheet1!$B:$AI,34,0)</f>
        <v>JOSE RODRIGUES VICENTE DA SILVA</v>
      </c>
    </row>
    <row r="431" spans="1:22" x14ac:dyDescent="0.25">
      <c r="A431" s="1" t="str">
        <f>VLOOKUP(B431,[1]Sheet1!$B:$S,18,0)</f>
        <v>38677104810</v>
      </c>
      <c r="B431" t="s">
        <v>1194</v>
      </c>
      <c r="C431" t="str">
        <f>VLOOKUP(B431,[1]!Table1[[Nome]:[IdPerfilAcessoSistema]],4,0)</f>
        <v>promotorexpress</v>
      </c>
      <c r="D431" t="str">
        <f>VLOOKUP(B431,[1]Sheet1!$B:$AG,32,0)</f>
        <v>Masculino</v>
      </c>
      <c r="E431" t="str">
        <f>VLOOKUP(B431,[1]Sheet1!$B:$O,14,0)</f>
        <v>13991264840</v>
      </c>
      <c r="F431" t="str">
        <f>VLOOKUP(B431,[1]Sheet1!$B:$AH,33,0)</f>
        <v>Ativo</v>
      </c>
      <c r="G431" t="str">
        <f>VLOOKUP(B431,[1]Sheet1!$B:$G,6,0)</f>
        <v>AVENIDA BARTOLOMEU DE GUSMÃO</v>
      </c>
      <c r="H431" t="str">
        <f>VLOOKUP(B431,[1]Sheet1!$B:$H,7,0)</f>
        <v>36</v>
      </c>
      <c r="I431" t="str">
        <f>VLOOKUP(B431,[1]Sheet1!$B:$J,9,0)</f>
        <v>BOQUEIRÃO</v>
      </c>
      <c r="J431" t="str">
        <f>VLOOKUP(B431,[1]Sheet1!$B:$K,10,0)</f>
        <v>SANTOS</v>
      </c>
      <c r="K431" t="str">
        <f>VLOOKUP(B431,[1]Sheet1!$B:$L,11,0)</f>
        <v>SP</v>
      </c>
      <c r="L431" t="str">
        <f>VLOOKUP(B431,[1]Sheet1!$B:$F,5,0)</f>
        <v>11045400</v>
      </c>
      <c r="M431" t="str">
        <f>VLOOKUP(B431,[1]Sheet1!$B:$M,12,0)</f>
        <v>-23.9747492</v>
      </c>
      <c r="N431" t="str">
        <f>VLOOKUP(B431,[1]Sheet1!$B:$N,13,0)</f>
        <v>-46.3196538</v>
      </c>
      <c r="U431" t="str">
        <f>VLOOKUP(V431,[1]Sheet1!$B:$S,18,0)</f>
        <v>31987129806</v>
      </c>
      <c r="V431" t="str">
        <f>VLOOKUP(B431,[1]Sheet1!$B:$AI,34,0)</f>
        <v>RAFAEL AUGUSTO CARRARA</v>
      </c>
    </row>
    <row r="432" spans="1:22" x14ac:dyDescent="0.25">
      <c r="A432" s="1" t="str">
        <f>VLOOKUP(B432,[1]Sheet1!$B:$S,18,0)</f>
        <v>03015975293</v>
      </c>
      <c r="B432" t="s">
        <v>5903</v>
      </c>
      <c r="C432" t="str">
        <f>VLOOKUP(B432,[1]!Table1[[Nome]:[IdPerfilAcessoSistema]],4,0)</f>
        <v>promotor</v>
      </c>
      <c r="D432" t="str">
        <f>VLOOKUP(B432,[1]Sheet1!$B:$AG,32,0)</f>
        <v>Masculino</v>
      </c>
      <c r="E432" t="str">
        <f>VLOOKUP(B432,[1]Sheet1!$B:$O,14,0)</f>
        <v/>
      </c>
      <c r="F432" t="str">
        <f>VLOOKUP(B432,[1]Sheet1!$B:$AH,33,0)</f>
        <v>Ativo</v>
      </c>
      <c r="G432" t="str">
        <f>VLOOKUP(B432,[1]Sheet1!$B:$G,6,0)</f>
        <v>RUA JOSÉ QUEIROZ</v>
      </c>
      <c r="H432" t="str">
        <f>VLOOKUP(B432,[1]Sheet1!$B:$H,7,0)</f>
        <v>1386</v>
      </c>
      <c r="I432" t="str">
        <f>VLOOKUP(B432,[1]Sheet1!$B:$J,9,0)</f>
        <v>BURITIS</v>
      </c>
      <c r="J432" t="str">
        <f>VLOOKUP(B432,[1]Sheet1!$B:$K,10,0)</f>
        <v>BOA VISTA</v>
      </c>
      <c r="K432" t="str">
        <f>VLOOKUP(B432,[1]Sheet1!$B:$L,11,0)</f>
        <v>RR</v>
      </c>
      <c r="L432" t="str">
        <f>VLOOKUP(B432,[1]Sheet1!$B:$F,5,0)</f>
        <v>69309207</v>
      </c>
      <c r="M432" t="str">
        <f>VLOOKUP(B432,[1]Sheet1!$B:$M,12,0)</f>
        <v/>
      </c>
      <c r="N432" t="str">
        <f>VLOOKUP(B432,[1]Sheet1!$B:$N,13,0)</f>
        <v/>
      </c>
      <c r="U432" t="str">
        <f>VLOOKUP(V432,[1]Sheet1!$B:$S,18,0)</f>
        <v>04483709135</v>
      </c>
      <c r="V432" t="str">
        <f>VLOOKUP(B432,[1]Sheet1!$B:$AI,34,0)</f>
        <v>JULIO CESAR SILVA</v>
      </c>
    </row>
    <row r="433" spans="1:22" x14ac:dyDescent="0.25">
      <c r="A433" s="1" t="str">
        <f>VLOOKUP(B433,[1]Sheet1!$B:$S,18,0)</f>
        <v>43129630880</v>
      </c>
      <c r="B433" t="s">
        <v>2505</v>
      </c>
      <c r="C433" t="str">
        <f>VLOOKUP(B433,[1]!Table1[[Nome]:[IdPerfilAcessoSistema]],4,0)</f>
        <v>parttime6</v>
      </c>
      <c r="D433" t="str">
        <f>VLOOKUP(B433,[1]Sheet1!$B:$AG,32,0)</f>
        <v>Masculino</v>
      </c>
      <c r="E433" t="str">
        <f>VLOOKUP(B433,[1]Sheet1!$B:$O,14,0)</f>
        <v>11987642992</v>
      </c>
      <c r="F433" t="str">
        <f>VLOOKUP(B433,[1]Sheet1!$B:$AH,33,0)</f>
        <v>Ativo</v>
      </c>
      <c r="G433" t="str">
        <f>VLOOKUP(B433,[1]Sheet1!$B:$G,6,0)</f>
        <v>RUA CHARLES GARNIER</v>
      </c>
      <c r="H433" t="str">
        <f>VLOOKUP(B433,[1]Sheet1!$B:$H,7,0)</f>
        <v>22</v>
      </c>
      <c r="I433" t="str">
        <f>VLOOKUP(B433,[1]Sheet1!$B:$J,9,0)</f>
        <v>JARDIM DAS ROSAS (ZONA SUL)</v>
      </c>
      <c r="J433" t="str">
        <f>VLOOKUP(B433,[1]Sheet1!$B:$K,10,0)</f>
        <v>SÃO PAULO</v>
      </c>
      <c r="K433" t="str">
        <f>VLOOKUP(B433,[1]Sheet1!$B:$L,11,0)</f>
        <v>SP</v>
      </c>
      <c r="L433" t="str">
        <f>VLOOKUP(B433,[1]Sheet1!$B:$F,5,0)</f>
        <v>05893070</v>
      </c>
      <c r="M433" t="str">
        <f>VLOOKUP(B433,[1]Sheet1!$B:$M,12,0)</f>
        <v>-23.6590541</v>
      </c>
      <c r="N433" t="str">
        <f>VLOOKUP(B433,[1]Sheet1!$B:$N,13,0)</f>
        <v>-46.7897614</v>
      </c>
      <c r="U433" t="str">
        <f>VLOOKUP(V433,[1]Sheet1!$B:$S,18,0)</f>
        <v>03741293555</v>
      </c>
      <c r="V433" t="str">
        <f>VLOOKUP(B433,[1]Sheet1!$B:$AI,34,0)</f>
        <v>IVANILTON DE OLIVEIRA UMBURANA</v>
      </c>
    </row>
    <row r="434" spans="1:22" x14ac:dyDescent="0.25">
      <c r="A434" s="1" t="str">
        <f>VLOOKUP(B434,[1]Sheet1!$B:$S,18,0)</f>
        <v>07322455401</v>
      </c>
      <c r="B434" t="s">
        <v>6208</v>
      </c>
      <c r="C434" t="str">
        <f>VLOOKUP(B434,[1]!Table1[[Nome]:[IdPerfilAcessoSistema]],4,0)</f>
        <v>promotor</v>
      </c>
      <c r="D434" t="str">
        <f>VLOOKUP(B434,[1]Sheet1!$B:$AG,32,0)</f>
        <v>Masculino</v>
      </c>
      <c r="E434" t="str">
        <f>VLOOKUP(B434,[1]Sheet1!$B:$O,14,0)</f>
        <v>87996238752</v>
      </c>
      <c r="F434" t="str">
        <f>VLOOKUP(B434,[1]Sheet1!$B:$AH,33,0)</f>
        <v>Ativo</v>
      </c>
      <c r="G434" t="str">
        <f>VLOOKUP(B434,[1]Sheet1!$B:$G,6,0)</f>
        <v>RUA LUIZ IDEFONSO DE SOUZA</v>
      </c>
      <c r="H434" t="str">
        <f>VLOOKUP(B434,[1]Sheet1!$B:$H,7,0)</f>
        <v>35</v>
      </c>
      <c r="I434" t="str">
        <f>VLOOKUP(B434,[1]Sheet1!$B:$J,9,0)</f>
        <v>NOSSA SENHORA DE FÁTIMA</v>
      </c>
      <c r="J434" t="str">
        <f>VLOOKUP(B434,[1]Sheet1!$B:$K,10,0)</f>
        <v>SERRA TALHADA</v>
      </c>
      <c r="K434" t="str">
        <f>VLOOKUP(B434,[1]Sheet1!$B:$L,11,0)</f>
        <v>PE</v>
      </c>
      <c r="L434" t="str">
        <f>VLOOKUP(B434,[1]Sheet1!$B:$F,5,0)</f>
        <v>56909495</v>
      </c>
      <c r="M434" t="str">
        <f>VLOOKUP(B434,[1]Sheet1!$B:$M,12,0)</f>
        <v>-7.985056500000001</v>
      </c>
      <c r="N434" t="str">
        <f>VLOOKUP(B434,[1]Sheet1!$B:$N,13,0)</f>
        <v>-38.3073497</v>
      </c>
      <c r="U434" t="str">
        <f>VLOOKUP(V434,[1]Sheet1!$B:$S,18,0)</f>
        <v>06483513437</v>
      </c>
      <c r="V434" t="str">
        <f>VLOOKUP(B434,[1]Sheet1!$B:$AI,34,0)</f>
        <v>YURY GOMES DOS SANTOS</v>
      </c>
    </row>
    <row r="435" spans="1:22" x14ac:dyDescent="0.25">
      <c r="A435" s="1" t="str">
        <f>VLOOKUP(B435,[1]Sheet1!$B:$S,18,0)</f>
        <v>00573375275</v>
      </c>
      <c r="B435" t="s">
        <v>2008</v>
      </c>
      <c r="C435" t="str">
        <f>VLOOKUP(B435,[1]!Table1[[Nome]:[IdPerfilAcessoSistema]],4,0)</f>
        <v>promotor</v>
      </c>
      <c r="D435" t="str">
        <f>VLOOKUP(B435,[1]Sheet1!$B:$AG,32,0)</f>
        <v>Feminino</v>
      </c>
      <c r="E435" t="str">
        <f>VLOOKUP(B435,[1]Sheet1!$B:$O,14,0)</f>
        <v>93991173123</v>
      </c>
      <c r="F435" t="str">
        <f>VLOOKUP(B435,[1]Sheet1!$B:$AH,33,0)</f>
        <v>Ativo</v>
      </c>
      <c r="G435" t="str">
        <f>VLOOKUP(B435,[1]Sheet1!$B:$G,6,0)</f>
        <v>RUA A</v>
      </c>
      <c r="H435" t="str">
        <f>VLOOKUP(B435,[1]Sheet1!$B:$H,7,0)</f>
        <v>26</v>
      </c>
      <c r="I435" t="str">
        <f>VLOOKUP(B435,[1]Sheet1!$B:$J,9,0)</f>
        <v>NOVA REPÚBLICA</v>
      </c>
      <c r="J435" t="str">
        <f>VLOOKUP(B435,[1]Sheet1!$B:$K,10,0)</f>
        <v>SANTARÉM</v>
      </c>
      <c r="K435" t="str">
        <f>VLOOKUP(B435,[1]Sheet1!$B:$L,11,0)</f>
        <v>PA</v>
      </c>
      <c r="L435" t="str">
        <f>VLOOKUP(B435,[1]Sheet1!$B:$F,5,0)</f>
        <v>68025190</v>
      </c>
      <c r="M435" t="str">
        <f>VLOOKUP(B435,[1]Sheet1!$B:$M,12,0)</f>
        <v>-2.468346</v>
      </c>
      <c r="N435" t="str">
        <f>VLOOKUP(B435,[1]Sheet1!$B:$N,13,0)</f>
        <v>-54.7138807</v>
      </c>
      <c r="U435" t="str">
        <f>VLOOKUP(V435,[1]Sheet1!$B:$S,18,0)</f>
        <v>94351031204</v>
      </c>
      <c r="V435" t="str">
        <f>VLOOKUP(B435,[1]Sheet1!$B:$AI,34,0)</f>
        <v>CLAUDIO NEY PINHEIRO MACEDO</v>
      </c>
    </row>
    <row r="436" spans="1:22" x14ac:dyDescent="0.25">
      <c r="A436" s="1" t="str">
        <f>VLOOKUP(B436,[1]Sheet1!$B:$S,18,0)</f>
        <v>31038792886</v>
      </c>
      <c r="B436" t="s">
        <v>1206</v>
      </c>
      <c r="C436" t="str">
        <f>VLOOKUP(B436,[1]!Table1[[Nome]:[IdPerfilAcessoSistema]],4,0)</f>
        <v>promotorexpress</v>
      </c>
      <c r="D436" t="str">
        <f>VLOOKUP(B436,[1]Sheet1!$B:$AG,32,0)</f>
        <v>Feminino</v>
      </c>
      <c r="E436" t="str">
        <f>VLOOKUP(B436,[1]Sheet1!$B:$O,14,0)</f>
        <v>16994190543</v>
      </c>
      <c r="F436" t="str">
        <f>VLOOKUP(B436,[1]Sheet1!$B:$AH,33,0)</f>
        <v>Ativo</v>
      </c>
      <c r="G436" t="str">
        <f>VLOOKUP(B436,[1]Sheet1!$B:$G,6,0)</f>
        <v>RUA SEBASTIÃO LEITE</v>
      </c>
      <c r="H436" t="str">
        <f>VLOOKUP(B436,[1]Sheet1!$B:$H,7,0)</f>
        <v>436</v>
      </c>
      <c r="I436" t="str">
        <f>VLOOKUP(B436,[1]Sheet1!$B:$J,9,0)</f>
        <v>JARDIM JANDAIA</v>
      </c>
      <c r="J436" t="str">
        <f>VLOOKUP(B436,[1]Sheet1!$B:$K,10,0)</f>
        <v>RIBEIRÃO PRETO</v>
      </c>
      <c r="K436" t="str">
        <f>VLOOKUP(B436,[1]Sheet1!$B:$L,11,0)</f>
        <v>SP</v>
      </c>
      <c r="L436" t="str">
        <f>VLOOKUP(B436,[1]Sheet1!$B:$F,5,0)</f>
        <v>14060370</v>
      </c>
      <c r="M436" t="str">
        <f>VLOOKUP(B436,[1]Sheet1!$B:$M,12,0)</f>
        <v>-21.132831</v>
      </c>
      <c r="N436" t="str">
        <f>VLOOKUP(B436,[1]Sheet1!$B:$N,13,0)</f>
        <v>-47.8104884</v>
      </c>
      <c r="U436" t="str">
        <f>VLOOKUP(V436,[1]Sheet1!$B:$S,18,0)</f>
        <v>33648916807</v>
      </c>
      <c r="V436" t="str">
        <f>VLOOKUP(B436,[1]Sheet1!$B:$AI,34,0)</f>
        <v>RAFAEL BATISTA DA SILVA</v>
      </c>
    </row>
    <row r="437" spans="1:22" x14ac:dyDescent="0.25">
      <c r="A437" s="1" t="str">
        <f>VLOOKUP(B437,[1]Sheet1!$B:$S,18,0)</f>
        <v>33509982835</v>
      </c>
      <c r="B437" t="s">
        <v>3178</v>
      </c>
      <c r="C437" t="str">
        <f>VLOOKUP(B437,[1]!Table1[[Nome]:[IdPerfilAcessoSistema]],4,0)</f>
        <v>parttime6</v>
      </c>
      <c r="D437" t="str">
        <f>VLOOKUP(B437,[1]Sheet1!$B:$AG,32,0)</f>
        <v>Feminino</v>
      </c>
      <c r="E437" t="str">
        <f>VLOOKUP(B437,[1]Sheet1!$B:$O,14,0)</f>
        <v/>
      </c>
      <c r="F437" t="str">
        <f>VLOOKUP(B437,[1]Sheet1!$B:$AH,33,0)</f>
        <v>Ativo</v>
      </c>
      <c r="G437" t="str">
        <f>VLOOKUP(B437,[1]Sheet1!$B:$G,6,0)</f>
        <v>RUA MAURÍCIO MARIANO</v>
      </c>
      <c r="H437" t="str">
        <f>VLOOKUP(B437,[1]Sheet1!$B:$H,7,0)</f>
        <v>289</v>
      </c>
      <c r="I437" t="str">
        <f>VLOOKUP(B437,[1]Sheet1!$B:$J,9,0)</f>
        <v>VILA MALUF</v>
      </c>
      <c r="J437" t="str">
        <f>VLOOKUP(B437,[1]Sheet1!$B:$K,10,0)</f>
        <v>SUZANO</v>
      </c>
      <c r="K437" t="str">
        <f>VLOOKUP(B437,[1]Sheet1!$B:$L,11,0)</f>
        <v>SP</v>
      </c>
      <c r="L437" t="str">
        <f>VLOOKUP(B437,[1]Sheet1!$B:$F,5,0)</f>
        <v>08685140</v>
      </c>
      <c r="M437" t="str">
        <f>VLOOKUP(B437,[1]Sheet1!$B:$M,12,0)</f>
        <v/>
      </c>
      <c r="N437" t="str">
        <f>VLOOKUP(B437,[1]Sheet1!$B:$N,13,0)</f>
        <v/>
      </c>
      <c r="U437" t="str">
        <f>VLOOKUP(V437,[1]Sheet1!$B:$S,18,0)</f>
        <v>39665247832</v>
      </c>
      <c r="V437" t="str">
        <f>VLOOKUP(B437,[1]Sheet1!$B:$AI,34,0)</f>
        <v>RODRIGO SOUZA DA SILVA</v>
      </c>
    </row>
    <row r="438" spans="1:22" x14ac:dyDescent="0.25">
      <c r="A438" s="1" t="str">
        <f>VLOOKUP(B438,[1]Sheet1!$B:$S,18,0)</f>
        <v>32408316863</v>
      </c>
      <c r="B438" t="s">
        <v>3124</v>
      </c>
      <c r="C438" t="str">
        <f>VLOOKUP(B438,[1]!Table1[[Nome]:[IdPerfilAcessoSistema]],4,0)</f>
        <v>promotor</v>
      </c>
      <c r="D438" t="str">
        <f>VLOOKUP(B438,[1]Sheet1!$B:$AG,32,0)</f>
        <v>Feminino</v>
      </c>
      <c r="E438" t="str">
        <f>VLOOKUP(B438,[1]Sheet1!$B:$O,14,0)</f>
        <v>992222338</v>
      </c>
      <c r="F438" t="str">
        <f>VLOOKUP(B438,[1]Sheet1!$B:$AH,33,0)</f>
        <v>Ativo</v>
      </c>
      <c r="G438" t="str">
        <f>VLOOKUP(B438,[1]Sheet1!$B:$G,6,0)</f>
        <v>RUA ÂNGELO LAPORTE</v>
      </c>
      <c r="H438" t="str">
        <f>VLOOKUP(B438,[1]Sheet1!$B:$H,7,0)</f>
        <v>89</v>
      </c>
      <c r="I438" t="str">
        <f>VLOOKUP(B438,[1]Sheet1!$B:$J,9,0)</f>
        <v>COLÔNIA (ZONA LESTE)</v>
      </c>
      <c r="J438" t="str">
        <f>VLOOKUP(B438,[1]Sheet1!$B:$K,10,0)</f>
        <v>SÃO PAULO</v>
      </c>
      <c r="K438" t="str">
        <f>VLOOKUP(B438,[1]Sheet1!$B:$L,11,0)</f>
        <v>SP</v>
      </c>
      <c r="L438" t="str">
        <f>VLOOKUP(B438,[1]Sheet1!$B:$F,5,0)</f>
        <v>08260-300</v>
      </c>
      <c r="M438" t="str">
        <f>VLOOKUP(B438,[1]Sheet1!$B:$M,12,0)</f>
        <v>-23.5605142</v>
      </c>
      <c r="N438" t="str">
        <f>VLOOKUP(B438,[1]Sheet1!$B:$N,13,0)</f>
        <v>-46.4412084</v>
      </c>
      <c r="U438" t="str">
        <f>VLOOKUP(V438,[1]Sheet1!$B:$S,18,0)</f>
        <v>37967450833</v>
      </c>
      <c r="V438" t="str">
        <f>VLOOKUP(B438,[1]Sheet1!$B:$AI,34,0)</f>
        <v>RAFAEL CAMPOS PEREIRA</v>
      </c>
    </row>
    <row r="439" spans="1:22" x14ac:dyDescent="0.25">
      <c r="A439" s="1" t="str">
        <f>VLOOKUP(B439,[1]Sheet1!$B:$S,18,0)</f>
        <v>37840243860</v>
      </c>
      <c r="B439" t="s">
        <v>5016</v>
      </c>
      <c r="C439" t="str">
        <f>VLOOKUP(B439,[1]!Table1[[Nome]:[IdPerfilAcessoSistema]],4,0)</f>
        <v>promotor</v>
      </c>
      <c r="D439" t="str">
        <f>VLOOKUP(B439,[1]Sheet1!$B:$AG,32,0)</f>
        <v>Feminino</v>
      </c>
      <c r="E439" t="str">
        <f>VLOOKUP(B439,[1]Sheet1!$B:$O,14,0)</f>
        <v>11963915477</v>
      </c>
      <c r="F439" t="str">
        <f>VLOOKUP(B439,[1]Sheet1!$B:$AH,33,0)</f>
        <v>Ativo</v>
      </c>
      <c r="G439" t="str">
        <f>VLOOKUP(B439,[1]Sheet1!$B:$G,6,0)</f>
        <v>RUA JOSÉ JÚLIO DA SILVA</v>
      </c>
      <c r="H439" t="str">
        <f>VLOOKUP(B439,[1]Sheet1!$B:$H,7,0)</f>
        <v>633</v>
      </c>
      <c r="I439" t="str">
        <f>VLOOKUP(B439,[1]Sheet1!$B:$J,9,0)</f>
        <v>JAPUÍ</v>
      </c>
      <c r="J439" t="str">
        <f>VLOOKUP(B439,[1]Sheet1!$B:$K,10,0)</f>
        <v>SÃO VICENTE</v>
      </c>
      <c r="K439" t="str">
        <f>VLOOKUP(B439,[1]Sheet1!$B:$L,11,0)</f>
        <v>SP</v>
      </c>
      <c r="L439" t="str">
        <f>VLOOKUP(B439,[1]Sheet1!$B:$F,5,0)</f>
        <v>11325-080</v>
      </c>
      <c r="M439" t="str">
        <f>VLOOKUP(B439,[1]Sheet1!$B:$M,12,0)</f>
        <v>-23.9856363</v>
      </c>
      <c r="N439" t="str">
        <f>VLOOKUP(B439,[1]Sheet1!$B:$N,13,0)</f>
        <v>-46.3923315</v>
      </c>
      <c r="U439" t="str">
        <f>VLOOKUP(V439,[1]Sheet1!$B:$S,18,0)</f>
        <v>31987129806</v>
      </c>
      <c r="V439" t="str">
        <f>VLOOKUP(B439,[1]Sheet1!$B:$AI,34,0)</f>
        <v>RAFAEL AUGUSTO CARRARA</v>
      </c>
    </row>
    <row r="440" spans="1:22" x14ac:dyDescent="0.25">
      <c r="A440" s="1" t="str">
        <f>VLOOKUP(B440,[1]Sheet1!$B:$S,18,0)</f>
        <v>06535142981</v>
      </c>
      <c r="B440" t="s">
        <v>1957</v>
      </c>
      <c r="C440" t="str">
        <f>VLOOKUP(B440,[1]!Table1[[Nome]:[IdPerfilAcessoSistema]],4,0)</f>
        <v>promotor</v>
      </c>
      <c r="D440" t="str">
        <f>VLOOKUP(B440,[1]Sheet1!$B:$AG,32,0)</f>
        <v>Masculino</v>
      </c>
      <c r="E440" t="str">
        <f>VLOOKUP(B440,[1]Sheet1!$B:$O,14,0)</f>
        <v>49999173359</v>
      </c>
      <c r="F440" t="str">
        <f>VLOOKUP(B440,[1]Sheet1!$B:$AH,33,0)</f>
        <v>Ativo</v>
      </c>
      <c r="G440" t="str">
        <f>VLOOKUP(B440,[1]Sheet1!$B:$G,6,0)</f>
        <v>RUA WALDO COSTA</v>
      </c>
      <c r="H440" t="str">
        <f>VLOOKUP(B440,[1]Sheet1!$B:$H,7,0)</f>
        <v>625</v>
      </c>
      <c r="I440" t="str">
        <f>VLOOKUP(B440,[1]Sheet1!$B:$J,9,0)</f>
        <v>POPULAR</v>
      </c>
      <c r="J440" t="str">
        <f>VLOOKUP(B440,[1]Sheet1!$B:$K,10,0)</f>
        <v>LAGES</v>
      </c>
      <c r="K440" t="str">
        <f>VLOOKUP(B440,[1]Sheet1!$B:$L,11,0)</f>
        <v>SC</v>
      </c>
      <c r="L440" t="str">
        <f>VLOOKUP(B440,[1]Sheet1!$B:$F,5,0)</f>
        <v>88526088</v>
      </c>
      <c r="M440" t="str">
        <f>VLOOKUP(B440,[1]Sheet1!$B:$M,12,0)</f>
        <v>-27.8261056</v>
      </c>
      <c r="N440" t="str">
        <f>VLOOKUP(B440,[1]Sheet1!$B:$N,13,0)</f>
        <v>-50.3079062</v>
      </c>
      <c r="U440" t="str">
        <f>VLOOKUP(V440,[1]Sheet1!$B:$S,18,0)</f>
        <v>34960249846</v>
      </c>
      <c r="V440" t="str">
        <f>VLOOKUP(B440,[1]Sheet1!$B:$AI,34,0)</f>
        <v>CHARLES LIMA SODRE</v>
      </c>
    </row>
    <row r="441" spans="1:22" x14ac:dyDescent="0.25">
      <c r="A441" s="1" t="str">
        <f>VLOOKUP(B441,[1]Sheet1!$B:$S,18,0)</f>
        <v>45053584885</v>
      </c>
      <c r="B441" t="s">
        <v>3205</v>
      </c>
      <c r="C441" t="str">
        <f>VLOOKUP(B441,[1]!Table1[[Nome]:[IdPerfilAcessoSistema]],4,0)</f>
        <v>promotor</v>
      </c>
      <c r="D441" t="str">
        <f>VLOOKUP(B441,[1]Sheet1!$B:$AG,32,0)</f>
        <v>Masculino</v>
      </c>
      <c r="E441" t="str">
        <f>VLOOKUP(B441,[1]Sheet1!$B:$O,14,0)</f>
        <v/>
      </c>
      <c r="F441" t="str">
        <f>VLOOKUP(B441,[1]Sheet1!$B:$AH,33,0)</f>
        <v>Ativo</v>
      </c>
      <c r="G441" t="str">
        <f>VLOOKUP(B441,[1]Sheet1!$B:$G,6,0)</f>
        <v>AVENIDA LUIZ BOTTARO FILHO</v>
      </c>
      <c r="H441" t="str">
        <f>VLOOKUP(B441,[1]Sheet1!$B:$H,7,0)</f>
        <v>205</v>
      </c>
      <c r="I441" t="str">
        <f>VLOOKUP(B441,[1]Sheet1!$B:$J,9,0)</f>
        <v>LOTEAMENTO MORADAS RIO PRETO</v>
      </c>
      <c r="J441" t="str">
        <f>VLOOKUP(B441,[1]Sheet1!$B:$K,10,0)</f>
        <v>SÃO JOSÉ DO RIO PRETO</v>
      </c>
      <c r="K441" t="str">
        <f>VLOOKUP(B441,[1]Sheet1!$B:$L,11,0)</f>
        <v>SP</v>
      </c>
      <c r="L441" t="str">
        <f>VLOOKUP(B441,[1]Sheet1!$B:$F,5,0)</f>
        <v>15047422</v>
      </c>
      <c r="M441" t="str">
        <f>VLOOKUP(B441,[1]Sheet1!$B:$M,12,0)</f>
        <v>-20.7641555</v>
      </c>
      <c r="N441" t="str">
        <f>VLOOKUP(B441,[1]Sheet1!$B:$N,13,0)</f>
        <v>-49.4201513</v>
      </c>
      <c r="U441" t="str">
        <f>VLOOKUP(V441,[1]Sheet1!$B:$S,18,0)</f>
        <v>39855609867</v>
      </c>
      <c r="V441" t="str">
        <f>VLOOKUP(B441,[1]Sheet1!$B:$AI,34,0)</f>
        <v>RUAN HENRIQUE DOS SANTOS</v>
      </c>
    </row>
    <row r="442" spans="1:22" x14ac:dyDescent="0.25">
      <c r="A442" s="1" t="str">
        <f>VLOOKUP(B442,[1]Sheet1!$B:$S,18,0)</f>
        <v>35269093855</v>
      </c>
      <c r="B442" t="s">
        <v>954</v>
      </c>
      <c r="C442" t="str">
        <f>VLOOKUP(B442,[1]!Table1[[Nome]:[IdPerfilAcessoSistema]],4,0)</f>
        <v>promotor</v>
      </c>
      <c r="D442" t="str">
        <f>VLOOKUP(B442,[1]Sheet1!$B:$AG,32,0)</f>
        <v>Masculino</v>
      </c>
      <c r="E442" t="str">
        <f>VLOOKUP(B442,[1]Sheet1!$B:$O,14,0)</f>
        <v>5514998931475</v>
      </c>
      <c r="F442" t="str">
        <f>VLOOKUP(B442,[1]Sheet1!$B:$AH,33,0)</f>
        <v>Ativo</v>
      </c>
      <c r="G442" t="str">
        <f>VLOOKUP(B442,[1]Sheet1!$B:$G,6,0)</f>
        <v>RUA CONSTANTINO CASTILHO</v>
      </c>
      <c r="H442" t="str">
        <f>VLOOKUP(B442,[1]Sheet1!$B:$H,7,0)</f>
        <v>857</v>
      </c>
      <c r="I442" t="str">
        <f>VLOOKUP(B442,[1]Sheet1!$B:$J,9,0)</f>
        <v>JARDIM CHAPADÃO</v>
      </c>
      <c r="J442" t="str">
        <f>VLOOKUP(B442,[1]Sheet1!$B:$K,10,0)</f>
        <v>BAURU</v>
      </c>
      <c r="K442" t="str">
        <f>VLOOKUP(B442,[1]Sheet1!$B:$L,11,0)</f>
        <v>SP</v>
      </c>
      <c r="L442" t="str">
        <f>VLOOKUP(B442,[1]Sheet1!$B:$F,5,0)</f>
        <v>17026-797</v>
      </c>
      <c r="M442" t="str">
        <f>VLOOKUP(B442,[1]Sheet1!$B:$M,12,0)</f>
        <v>-22.2990938</v>
      </c>
      <c r="N442" t="str">
        <f>VLOOKUP(B442,[1]Sheet1!$B:$N,13,0)</f>
        <v>-49.0375284</v>
      </c>
      <c r="U442" t="str">
        <f>VLOOKUP(V442,[1]Sheet1!$B:$S,18,0)</f>
        <v>13429774837</v>
      </c>
      <c r="V442" t="str">
        <f>VLOOKUP(B442,[1]Sheet1!$B:$AI,34,0)</f>
        <v>LUCILENE SANCHES LASSO</v>
      </c>
    </row>
    <row r="443" spans="1:22" x14ac:dyDescent="0.25">
      <c r="A443" s="1" t="str">
        <f>VLOOKUP(B443,[1]Sheet1!$B:$S,18,0)</f>
        <v>31138772291</v>
      </c>
      <c r="B443" t="s">
        <v>2015</v>
      </c>
      <c r="C443" t="str">
        <f>VLOOKUP(B443,[1]!Table1[[Nome]:[IdPerfilAcessoSistema]],4,0)</f>
        <v>promotor</v>
      </c>
      <c r="D443" t="str">
        <f>VLOOKUP(B443,[1]Sheet1!$B:$AG,32,0)</f>
        <v>Masculino</v>
      </c>
      <c r="E443" t="str">
        <f>VLOOKUP(B443,[1]Sheet1!$B:$O,14,0)</f>
        <v>94991126470</v>
      </c>
      <c r="F443" t="str">
        <f>VLOOKUP(B443,[1]Sheet1!$B:$AH,33,0)</f>
        <v>Ativo</v>
      </c>
      <c r="G443" t="str">
        <f>VLOOKUP(B443,[1]Sheet1!$B:$G,6,0)</f>
        <v>QUADRA VINTE E NOVE</v>
      </c>
      <c r="H443" t="str">
        <f>VLOOKUP(B443,[1]Sheet1!$B:$H,7,0)</f>
        <v>54</v>
      </c>
      <c r="I443" t="str">
        <f>VLOOKUP(B443,[1]Sheet1!$B:$J,9,0)</f>
        <v>NOVA MARABÁ</v>
      </c>
      <c r="J443" t="str">
        <f>VLOOKUP(B443,[1]Sheet1!$B:$K,10,0)</f>
        <v>MARABÁ</v>
      </c>
      <c r="K443" t="str">
        <f>VLOOKUP(B443,[1]Sheet1!$B:$L,11,0)</f>
        <v>PA</v>
      </c>
      <c r="L443" t="str">
        <f>VLOOKUP(B443,[1]Sheet1!$B:$F,5,0)</f>
        <v>68507280</v>
      </c>
      <c r="M443" t="str">
        <f>VLOOKUP(B443,[1]Sheet1!$B:$M,12,0)</f>
        <v>-1.9981271</v>
      </c>
      <c r="N443" t="str">
        <f>VLOOKUP(B443,[1]Sheet1!$B:$N,13,0)</f>
        <v>-54.9306152</v>
      </c>
      <c r="U443" t="str">
        <f>VLOOKUP(V443,[1]Sheet1!$B:$S,18,0)</f>
        <v>94351031204</v>
      </c>
      <c r="V443" t="str">
        <f>VLOOKUP(B443,[1]Sheet1!$B:$AI,34,0)</f>
        <v>CLAUDIO NEY PINHEIRO MACEDO</v>
      </c>
    </row>
    <row r="444" spans="1:22" x14ac:dyDescent="0.25">
      <c r="A444" s="1" t="str">
        <f>VLOOKUP(B444,[1]Sheet1!$B:$S,18,0)</f>
        <v>10657450952</v>
      </c>
      <c r="B444" t="s">
        <v>5519</v>
      </c>
      <c r="C444" t="str">
        <f>VLOOKUP(B444,[1]!Table1[[Nome]:[IdPerfilAcessoSistema]],4,0)</f>
        <v>promotor</v>
      </c>
      <c r="D444" t="str">
        <f>VLOOKUP(B444,[1]Sheet1!$B:$AG,32,0)</f>
        <v>Masculino</v>
      </c>
      <c r="E444" t="str">
        <f>VLOOKUP(B444,[1]Sheet1!$B:$O,14,0)</f>
        <v>4391750702</v>
      </c>
      <c r="F444" t="str">
        <f>VLOOKUP(B444,[1]Sheet1!$B:$AH,33,0)</f>
        <v>Ativo</v>
      </c>
      <c r="G444" t="str">
        <f>VLOOKUP(B444,[1]Sheet1!$B:$G,6,0)</f>
        <v>RUA BOLONHA</v>
      </c>
      <c r="H444" t="str">
        <f>VLOOKUP(B444,[1]Sheet1!$B:$H,7,0)</f>
        <v>41</v>
      </c>
      <c r="I444" t="str">
        <f>VLOOKUP(B444,[1]Sheet1!$B:$J,9,0)</f>
        <v>RESIDENCIAL MONTE CASTELO</v>
      </c>
      <c r="J444" t="str">
        <f>VLOOKUP(B444,[1]Sheet1!$B:$K,10,0)</f>
        <v>CAMBÉ</v>
      </c>
      <c r="K444" t="str">
        <f>VLOOKUP(B444,[1]Sheet1!$B:$L,11,0)</f>
        <v>PR</v>
      </c>
      <c r="L444" t="str">
        <f>VLOOKUP(B444,[1]Sheet1!$B:$F,5,0)</f>
        <v>86186110</v>
      </c>
      <c r="M444" t="str">
        <f>VLOOKUP(B444,[1]Sheet1!$B:$M,12,0)</f>
        <v>-23.298214</v>
      </c>
      <c r="N444" t="str">
        <f>VLOOKUP(B444,[1]Sheet1!$B:$N,13,0)</f>
        <v>-51.242564</v>
      </c>
      <c r="U444" t="str">
        <f>VLOOKUP(V444,[1]Sheet1!$B:$S,18,0)</f>
        <v>06556969974</v>
      </c>
      <c r="V444" t="str">
        <f>VLOOKUP(B444,[1]Sheet1!$B:$AI,34,0)</f>
        <v>EDER MONTANHER QUIRINO</v>
      </c>
    </row>
    <row r="445" spans="1:22" x14ac:dyDescent="0.25">
      <c r="A445" s="1" t="str">
        <f>VLOOKUP(B445,[1]Sheet1!$B:$S,18,0)</f>
        <v>43720088804</v>
      </c>
      <c r="B445" t="s">
        <v>2523</v>
      </c>
      <c r="C445" t="str">
        <f>VLOOKUP(B445,[1]!Table1[[Nome]:[IdPerfilAcessoSistema]],4,0)</f>
        <v>promotor548</v>
      </c>
      <c r="D445" t="str">
        <f>VLOOKUP(B445,[1]Sheet1!$B:$AG,32,0)</f>
        <v>Masculino</v>
      </c>
      <c r="E445" t="str">
        <f>VLOOKUP(B445,[1]Sheet1!$B:$O,14,0)</f>
        <v/>
      </c>
      <c r="F445" t="str">
        <f>VLOOKUP(B445,[1]Sheet1!$B:$AH,33,0)</f>
        <v>Ativo</v>
      </c>
      <c r="G445" t="str">
        <f>VLOOKUP(B445,[1]Sheet1!$B:$G,6,0)</f>
        <v>RUA CICLADES</v>
      </c>
      <c r="H445" t="str">
        <f>VLOOKUP(B445,[1]Sheet1!$B:$H,7,0)</f>
        <v>81A</v>
      </c>
      <c r="I445" t="str">
        <f>VLOOKUP(B445,[1]Sheet1!$B:$J,9,0)</f>
        <v>JARDIM GUARUJÁ</v>
      </c>
      <c r="J445" t="str">
        <f>VLOOKUP(B445,[1]Sheet1!$B:$K,10,0)</f>
        <v>SÃO PAULO</v>
      </c>
      <c r="K445" t="str">
        <f>VLOOKUP(B445,[1]Sheet1!$B:$L,11,0)</f>
        <v>SP</v>
      </c>
      <c r="L445" t="str">
        <f>VLOOKUP(B445,[1]Sheet1!$B:$F,5,0)</f>
        <v>05876040</v>
      </c>
      <c r="M445" t="str">
        <f>VLOOKUP(B445,[1]Sheet1!$B:$M,12,0)</f>
        <v>-23.6999845</v>
      </c>
      <c r="N445" t="str">
        <f>VLOOKUP(B445,[1]Sheet1!$B:$N,13,0)</f>
        <v>-46.7915982</v>
      </c>
      <c r="U445" t="str">
        <f>VLOOKUP(V445,[1]Sheet1!$B:$S,18,0)</f>
        <v>03741293555</v>
      </c>
      <c r="V445" t="str">
        <f>VLOOKUP(B445,[1]Sheet1!$B:$AI,34,0)</f>
        <v>IVANILTON DE OLIVEIRA UMBURANA</v>
      </c>
    </row>
    <row r="446" spans="1:22" x14ac:dyDescent="0.25">
      <c r="A446" s="1" t="str">
        <f>VLOOKUP(B446,[1]Sheet1!$B:$S,18,0)</f>
        <v>45630931814</v>
      </c>
      <c r="B446" t="s">
        <v>1212</v>
      </c>
      <c r="C446" t="str">
        <f>VLOOKUP(B446,[1]!Table1[[Nome]:[IdPerfilAcessoSistema]],4,0)</f>
        <v>promotor</v>
      </c>
      <c r="D446" t="str">
        <f>VLOOKUP(B446,[1]Sheet1!$B:$AG,32,0)</f>
        <v>Masculino</v>
      </c>
      <c r="E446" t="str">
        <f>VLOOKUP(B446,[1]Sheet1!$B:$O,14,0)</f>
        <v>16994006103</v>
      </c>
      <c r="F446" t="str">
        <f>VLOOKUP(B446,[1]Sheet1!$B:$AH,33,0)</f>
        <v>Ativo</v>
      </c>
      <c r="G446" t="str">
        <f>VLOOKUP(B446,[1]Sheet1!$B:$G,6,0)</f>
        <v>RUA PASCHOAL SANTA MARIA</v>
      </c>
      <c r="H446" t="str">
        <f>VLOOKUP(B446,[1]Sheet1!$B:$H,7,0)</f>
        <v>47</v>
      </c>
      <c r="I446" t="str">
        <f>VLOOKUP(B446,[1]Sheet1!$B:$J,9,0)</f>
        <v>RESIDENCIAL DAS AMÉRICAS</v>
      </c>
      <c r="J446" t="str">
        <f>VLOOKUP(B446,[1]Sheet1!$B:$K,10,0)</f>
        <v>RIBEIRÃO PRETO</v>
      </c>
      <c r="K446" t="str">
        <f>VLOOKUP(B446,[1]Sheet1!$B:$L,11,0)</f>
        <v>SP</v>
      </c>
      <c r="L446" t="str">
        <f>VLOOKUP(B446,[1]Sheet1!$B:$F,5,0)</f>
        <v>14060-676</v>
      </c>
      <c r="M446" t="str">
        <f>VLOOKUP(B446,[1]Sheet1!$B:$M,12,0)</f>
        <v>-21.1326906</v>
      </c>
      <c r="N446" t="str">
        <f>VLOOKUP(B446,[1]Sheet1!$B:$N,13,0)</f>
        <v>-47.8212083</v>
      </c>
      <c r="U446" t="str">
        <f>VLOOKUP(V446,[1]Sheet1!$B:$S,18,0)</f>
        <v>33648916807</v>
      </c>
      <c r="V446" t="str">
        <f>VLOOKUP(B446,[1]Sheet1!$B:$AI,34,0)</f>
        <v>RAFAEL BATISTA DA SILVA</v>
      </c>
    </row>
    <row r="447" spans="1:22" x14ac:dyDescent="0.25">
      <c r="A447" s="1" t="str">
        <f>VLOOKUP(B447,[1]Sheet1!$B:$S,18,0)</f>
        <v>43904976850</v>
      </c>
      <c r="B447" t="s">
        <v>3956</v>
      </c>
      <c r="C447" t="str">
        <f>VLOOKUP(B447,[1]!Table1[[Nome]:[IdPerfilAcessoSistema]],4,0)</f>
        <v>promotor</v>
      </c>
      <c r="D447" t="str">
        <f>VLOOKUP(B447,[1]Sheet1!$B:$AG,32,0)</f>
        <v>Masculino</v>
      </c>
      <c r="E447" t="str">
        <f>VLOOKUP(B447,[1]Sheet1!$B:$O,14,0)</f>
        <v>11989287701</v>
      </c>
      <c r="F447" t="str">
        <f>VLOOKUP(B447,[1]Sheet1!$B:$AH,33,0)</f>
        <v>Ativo</v>
      </c>
      <c r="G447" t="str">
        <f>VLOOKUP(B447,[1]Sheet1!$B:$G,6,0)</f>
        <v>RUA AIRO</v>
      </c>
      <c r="H447" t="str">
        <f>VLOOKUP(B447,[1]Sheet1!$B:$H,7,0)</f>
        <v>224</v>
      </c>
      <c r="I447" t="str">
        <f>VLOOKUP(B447,[1]Sheet1!$B:$J,9,0)</f>
        <v>VILA GILDA</v>
      </c>
      <c r="J447" t="str">
        <f>VLOOKUP(B447,[1]Sheet1!$B:$K,10,0)</f>
        <v>SANTO ANDRÉ</v>
      </c>
      <c r="K447" t="str">
        <f>VLOOKUP(B447,[1]Sheet1!$B:$L,11,0)</f>
        <v>SP</v>
      </c>
      <c r="L447" t="str">
        <f>VLOOKUP(B447,[1]Sheet1!$B:$F,5,0)</f>
        <v>09190-400</v>
      </c>
      <c r="M447" t="str">
        <f>VLOOKUP(B447,[1]Sheet1!$B:$M,12,0)</f>
        <v>-23.6700552</v>
      </c>
      <c r="N447" t="str">
        <f>VLOOKUP(B447,[1]Sheet1!$B:$N,13,0)</f>
        <v>-46.536348</v>
      </c>
      <c r="U447" t="str">
        <f>VLOOKUP(V447,[1]Sheet1!$B:$S,18,0)</f>
        <v>37967450833</v>
      </c>
      <c r="V447" t="str">
        <f>VLOOKUP(B447,[1]Sheet1!$B:$AI,34,0)</f>
        <v>RAFAEL CAMPOS PEREIRA</v>
      </c>
    </row>
    <row r="448" spans="1:22" x14ac:dyDescent="0.25">
      <c r="A448" s="1" t="str">
        <f>VLOOKUP(B448,[1]Sheet1!$B:$S,18,0)</f>
        <v>37665096832</v>
      </c>
      <c r="B448" t="s">
        <v>1236</v>
      </c>
      <c r="C448" t="str">
        <f>VLOOKUP(B448,[1]!Table1[[Nome]:[IdPerfilAcessoSistema]],4,0)</f>
        <v>promotor</v>
      </c>
      <c r="D448" t="str">
        <f>VLOOKUP(B448,[1]Sheet1!$B:$AG,32,0)</f>
        <v>Feminino</v>
      </c>
      <c r="E448" t="str">
        <f>VLOOKUP(B448,[1]Sheet1!$B:$O,14,0)</f>
        <v>16991248189</v>
      </c>
      <c r="F448" t="str">
        <f>VLOOKUP(B448,[1]Sheet1!$B:$AH,33,0)</f>
        <v>Ativo</v>
      </c>
      <c r="G448" t="str">
        <f>VLOOKUP(B448,[1]Sheet1!$B:$G,6,0)</f>
        <v>RUA ANTÔNIO PEDRO</v>
      </c>
      <c r="H448" t="str">
        <f>VLOOKUP(B448,[1]Sheet1!$B:$H,7,0)</f>
        <v>3683</v>
      </c>
      <c r="I448" t="str">
        <f>VLOOKUP(B448,[1]Sheet1!$B:$J,9,0)</f>
        <v>PROLONGAMENTO JARDIM ÂNGELA ROSA</v>
      </c>
      <c r="J448" t="str">
        <f>VLOOKUP(B448,[1]Sheet1!$B:$K,10,0)</f>
        <v>FRANCA</v>
      </c>
      <c r="K448" t="str">
        <f>VLOOKUP(B448,[1]Sheet1!$B:$L,11,0)</f>
        <v>SP</v>
      </c>
      <c r="L448" t="str">
        <f>VLOOKUP(B448,[1]Sheet1!$B:$F,5,0)</f>
        <v>14403-661</v>
      </c>
      <c r="M448" t="str">
        <f>VLOOKUP(B448,[1]Sheet1!$B:$M,12,0)</f>
        <v>-20.5479441</v>
      </c>
      <c r="N448" t="str">
        <f>VLOOKUP(B448,[1]Sheet1!$B:$N,13,0)</f>
        <v>-47.3808349</v>
      </c>
      <c r="U448" t="str">
        <f>VLOOKUP(V448,[1]Sheet1!$B:$S,18,0)</f>
        <v>33648916807</v>
      </c>
      <c r="V448" t="str">
        <f>VLOOKUP(B448,[1]Sheet1!$B:$AI,34,0)</f>
        <v>RAFAEL BATISTA DA SILVA</v>
      </c>
    </row>
    <row r="449" spans="1:22" x14ac:dyDescent="0.25">
      <c r="A449" s="1" t="str">
        <f>VLOOKUP(B449,[1]Sheet1!$B:$S,18,0)</f>
        <v>52095435877</v>
      </c>
      <c r="B449" t="s">
        <v>1136</v>
      </c>
      <c r="C449" t="str">
        <f>VLOOKUP(B449,[1]!Table1[[Nome]:[IdPerfilAcessoSistema]],4,0)</f>
        <v>promotorexpress</v>
      </c>
      <c r="D449" t="str">
        <f>VLOOKUP(B449,[1]Sheet1!$B:$AG,32,0)</f>
        <v>Feminino</v>
      </c>
      <c r="E449" t="str">
        <f>VLOOKUP(B449,[1]Sheet1!$B:$O,14,0)</f>
        <v>19997192690</v>
      </c>
      <c r="F449" t="str">
        <f>VLOOKUP(B449,[1]Sheet1!$B:$AH,33,0)</f>
        <v>Ativo</v>
      </c>
      <c r="G449" t="str">
        <f>VLOOKUP(B449,[1]Sheet1!$B:$G,6,0)</f>
        <v>AVENIDA 56 PA</v>
      </c>
      <c r="H449" t="str">
        <f>VLOOKUP(B449,[1]Sheet1!$B:$H,7,0)</f>
        <v>203</v>
      </c>
      <c r="I449" t="str">
        <f>VLOOKUP(B449,[1]Sheet1!$B:$J,9,0)</f>
        <v>JARDIM DAS PAINEIRAS</v>
      </c>
      <c r="J449" t="str">
        <f>VLOOKUP(B449,[1]Sheet1!$B:$K,10,0)</f>
        <v>RIO CLARO</v>
      </c>
      <c r="K449" t="str">
        <f>VLOOKUP(B449,[1]Sheet1!$B:$L,11,0)</f>
        <v>SP</v>
      </c>
      <c r="L449" t="str">
        <f>VLOOKUP(B449,[1]Sheet1!$B:$F,5,0)</f>
        <v>13504644</v>
      </c>
      <c r="M449" t="str">
        <f>VLOOKUP(B449,[1]Sheet1!$B:$M,12,0)</f>
        <v>-22.3913092</v>
      </c>
      <c r="N449" t="str">
        <f>VLOOKUP(B449,[1]Sheet1!$B:$N,13,0)</f>
        <v>-47.5918201</v>
      </c>
      <c r="U449" t="str">
        <f>VLOOKUP(V449,[1]Sheet1!$B:$S,18,0)</f>
        <v>40339976870</v>
      </c>
      <c r="V449" t="str">
        <f>VLOOKUP(B449,[1]Sheet1!$B:$AI,34,0)</f>
        <v>PAULO MANOEL MORATO JUNIOR</v>
      </c>
    </row>
    <row r="450" spans="1:22" x14ac:dyDescent="0.25">
      <c r="A450" s="1" t="str">
        <f>VLOOKUP(B450,[1]Sheet1!$B:$S,18,0)</f>
        <v>45446332814</v>
      </c>
      <c r="B450" t="s">
        <v>6123</v>
      </c>
      <c r="C450" t="str">
        <f>VLOOKUP(B450,[1]!Table1[[Nome]:[IdPerfilAcessoSistema]],4,0)</f>
        <v>promotor</v>
      </c>
      <c r="D450" t="str">
        <f>VLOOKUP(B450,[1]Sheet1!$B:$AG,32,0)</f>
        <v>Feminino</v>
      </c>
      <c r="E450" t="str">
        <f>VLOOKUP(B450,[1]Sheet1!$B:$O,14,0)</f>
        <v>11958205823</v>
      </c>
      <c r="F450" t="str">
        <f>VLOOKUP(B450,[1]Sheet1!$B:$AH,33,0)</f>
        <v>Ativo</v>
      </c>
      <c r="G450" t="str">
        <f>VLOOKUP(B450,[1]Sheet1!$B:$G,6,0)</f>
        <v>RUA FERNANDO COLOMBO</v>
      </c>
      <c r="H450" t="str">
        <f>VLOOKUP(B450,[1]Sheet1!$B:$H,7,0)</f>
        <v>53</v>
      </c>
      <c r="I450" t="str">
        <f>VLOOKUP(B450,[1]Sheet1!$B:$J,9,0)</f>
        <v>VILA FLORIDA</v>
      </c>
      <c r="J450" t="str">
        <f>VLOOKUP(B450,[1]Sheet1!$B:$K,10,0)</f>
        <v>MAUÁ</v>
      </c>
      <c r="K450" t="str">
        <f>VLOOKUP(B450,[1]Sheet1!$B:$L,11,0)</f>
        <v>SP</v>
      </c>
      <c r="L450" t="str">
        <f>VLOOKUP(B450,[1]Sheet1!$B:$F,5,0)</f>
        <v>09360660</v>
      </c>
      <c r="M450" t="str">
        <f>VLOOKUP(B450,[1]Sheet1!$B:$M,12,0)</f>
        <v>-23.6836772</v>
      </c>
      <c r="N450" t="str">
        <f>VLOOKUP(B450,[1]Sheet1!$B:$N,13,0)</f>
        <v>-46.446237</v>
      </c>
      <c r="U450" t="str">
        <f>VLOOKUP(V450,[1]Sheet1!$B:$S,18,0)</f>
        <v>37967450833</v>
      </c>
      <c r="V450" t="str">
        <f>VLOOKUP(B450,[1]Sheet1!$B:$AI,34,0)</f>
        <v>RAFAEL CAMPOS PEREIRA</v>
      </c>
    </row>
    <row r="451" spans="1:22" x14ac:dyDescent="0.25">
      <c r="A451" s="1" t="str">
        <f>VLOOKUP(B451,[1]Sheet1!$B:$S,18,0)</f>
        <v>02220794105</v>
      </c>
      <c r="B451" t="s">
        <v>5925</v>
      </c>
      <c r="C451" t="str">
        <f>VLOOKUP(B451,[1]!Table1[[Nome]:[IdPerfilAcessoSistema]],4,0)</f>
        <v>promotor</v>
      </c>
      <c r="D451" t="str">
        <f>VLOOKUP(B451,[1]Sheet1!$B:$AG,32,0)</f>
        <v>Feminino</v>
      </c>
      <c r="E451" t="str">
        <f>VLOOKUP(B451,[1]Sheet1!$B:$O,14,0)</f>
        <v>94991284130</v>
      </c>
      <c r="F451" t="str">
        <f>VLOOKUP(B451,[1]Sheet1!$B:$AH,33,0)</f>
        <v>Ativo</v>
      </c>
      <c r="G451" t="str">
        <f>VLOOKUP(B451,[1]Sheet1!$B:$G,6,0)</f>
        <v>RUA PAULINHO TOP SOM</v>
      </c>
      <c r="H451" t="str">
        <f>VLOOKUP(B451,[1]Sheet1!$B:$H,7,0)</f>
        <v>SN</v>
      </c>
      <c r="I451" t="str">
        <f>VLOOKUP(B451,[1]Sheet1!$B:$J,9,0)</f>
        <v>JARDIM MIRASSOL</v>
      </c>
      <c r="J451" t="str">
        <f>VLOOKUP(B451,[1]Sheet1!$B:$K,10,0)</f>
        <v>RONDONÓPOLIS</v>
      </c>
      <c r="K451" t="str">
        <f>VLOOKUP(B451,[1]Sheet1!$B:$L,11,0)</f>
        <v>MT</v>
      </c>
      <c r="L451" t="str">
        <f>VLOOKUP(B451,[1]Sheet1!$B:$F,5,0)</f>
        <v>78715329</v>
      </c>
      <c r="M451" t="str">
        <f>VLOOKUP(B451,[1]Sheet1!$B:$M,12,0)</f>
        <v/>
      </c>
      <c r="N451" t="str">
        <f>VLOOKUP(B451,[1]Sheet1!$B:$N,13,0)</f>
        <v/>
      </c>
      <c r="U451" t="str">
        <f>VLOOKUP(V451,[1]Sheet1!$B:$S,18,0)</f>
        <v>04483709135</v>
      </c>
      <c r="V451" t="str">
        <f>VLOOKUP(B451,[1]Sheet1!$B:$AI,34,0)</f>
        <v>JULIO CESAR SILVA</v>
      </c>
    </row>
    <row r="452" spans="1:22" x14ac:dyDescent="0.25">
      <c r="A452" s="1" t="str">
        <f>VLOOKUP(B452,[1]Sheet1!$B:$S,18,0)</f>
        <v>43891892802</v>
      </c>
      <c r="B452" t="s">
        <v>644</v>
      </c>
      <c r="C452" t="str">
        <f>VLOOKUP(B452,[1]!Table1[[Nome]:[IdPerfilAcessoSistema]],4,0)</f>
        <v>promotorexpress</v>
      </c>
      <c r="D452" t="str">
        <f>VLOOKUP(B452,[1]Sheet1!$B:$AG,32,0)</f>
        <v>Masculino</v>
      </c>
      <c r="E452" t="str">
        <f>VLOOKUP(B452,[1]Sheet1!$B:$O,14,0)</f>
        <v>11982779636</v>
      </c>
      <c r="F452" t="str">
        <f>VLOOKUP(B452,[1]Sheet1!$B:$AH,33,0)</f>
        <v>Ativo</v>
      </c>
      <c r="G452" t="str">
        <f>VLOOKUP(B452,[1]Sheet1!$B:$G,6,0)</f>
        <v>RUA FIM DE PRIMAVERA</v>
      </c>
      <c r="H452" t="str">
        <f>VLOOKUP(B452,[1]Sheet1!$B:$H,7,0)</f>
        <v>15</v>
      </c>
      <c r="I452" t="str">
        <f>VLOOKUP(B452,[1]Sheet1!$B:$J,9,0)</f>
        <v>PARQUE ARARIBA</v>
      </c>
      <c r="J452" t="str">
        <f>VLOOKUP(B452,[1]Sheet1!$B:$K,10,0)</f>
        <v>SÃO PAULO</v>
      </c>
      <c r="K452" t="str">
        <f>VLOOKUP(B452,[1]Sheet1!$B:$L,11,0)</f>
        <v>SP</v>
      </c>
      <c r="L452" t="str">
        <f>VLOOKUP(B452,[1]Sheet1!$B:$F,5,0)</f>
        <v>05778170</v>
      </c>
      <c r="M452" t="str">
        <f>VLOOKUP(B452,[1]Sheet1!$B:$M,12,0)</f>
        <v>-23.6442324</v>
      </c>
      <c r="N452" t="str">
        <f>VLOOKUP(B452,[1]Sheet1!$B:$N,13,0)</f>
        <v>-46.754235</v>
      </c>
      <c r="U452" t="str">
        <f>VLOOKUP(V452,[1]Sheet1!$B:$S,18,0)</f>
        <v>03741293555</v>
      </c>
      <c r="V452" t="str">
        <f>VLOOKUP(B452,[1]Sheet1!$B:$AI,34,0)</f>
        <v>IVANILTON DE OLIVEIRA UMBURANA</v>
      </c>
    </row>
    <row r="453" spans="1:22" x14ac:dyDescent="0.25">
      <c r="A453" s="1" t="str">
        <f>VLOOKUP(B453,[1]Sheet1!$B:$S,18,0)</f>
        <v>05222542092</v>
      </c>
      <c r="B453" t="s">
        <v>5412</v>
      </c>
      <c r="C453" t="str">
        <f>VLOOKUP(B453,[1]!Table1[[Nome]:[IdPerfilAcessoSistema]],4,0)</f>
        <v>promotor</v>
      </c>
      <c r="D453" t="str">
        <f>VLOOKUP(B453,[1]Sheet1!$B:$AG,32,0)</f>
        <v>Feminino</v>
      </c>
      <c r="E453" t="str">
        <f>VLOOKUP(B453,[1]Sheet1!$B:$O,14,0)</f>
        <v/>
      </c>
      <c r="F453" t="str">
        <f>VLOOKUP(B453,[1]Sheet1!$B:$AH,33,0)</f>
        <v>Ativo</v>
      </c>
      <c r="G453" t="str">
        <f>VLOOKUP(B453,[1]Sheet1!$B:$G,6,0)</f>
        <v>AVENIDA BORGES DE MEDEIROS</v>
      </c>
      <c r="H453" t="str">
        <f>VLOOKUP(B453,[1]Sheet1!$B:$H,7,0)</f>
        <v>1470</v>
      </c>
      <c r="I453" t="str">
        <f>VLOOKUP(B453,[1]Sheet1!$B:$J,9,0)</f>
        <v>COLONIAL</v>
      </c>
      <c r="J453" t="str">
        <f>VLOOKUP(B453,[1]Sheet1!$B:$K,10,0)</f>
        <v>SAPUCAIA DO SUL</v>
      </c>
      <c r="K453" t="str">
        <f>VLOOKUP(B453,[1]Sheet1!$B:$L,11,0)</f>
        <v>RS</v>
      </c>
      <c r="L453" t="str">
        <f>VLOOKUP(B453,[1]Sheet1!$B:$F,5,0)</f>
        <v>93212110</v>
      </c>
      <c r="M453" t="str">
        <f>VLOOKUP(B453,[1]Sheet1!$B:$M,12,0)</f>
        <v>-29.8083389</v>
      </c>
      <c r="N453" t="str">
        <f>VLOOKUP(B453,[1]Sheet1!$B:$N,13,0)</f>
        <v>-51.1711398</v>
      </c>
      <c r="U453" t="str">
        <f>VLOOKUP(V453,[1]Sheet1!$B:$S,18,0)</f>
        <v>01873106025</v>
      </c>
      <c r="V453" t="str">
        <f>VLOOKUP(B453,[1]Sheet1!$B:$AI,34,0)</f>
        <v>BRUNO DO NASCIMENTO LUCAS BOAV</v>
      </c>
    </row>
    <row r="454" spans="1:22" x14ac:dyDescent="0.25">
      <c r="A454" s="1" t="str">
        <f>VLOOKUP(B454,[1]Sheet1!$B:$S,18,0)</f>
        <v>29194085854</v>
      </c>
      <c r="B454" t="s">
        <v>2931</v>
      </c>
      <c r="C454" t="str">
        <f>VLOOKUP(B454,[1]!Table1[[Nome]:[IdPerfilAcessoSistema]],4,0)</f>
        <v>promotor</v>
      </c>
      <c r="D454" t="str">
        <f>VLOOKUP(B454,[1]Sheet1!$B:$AG,32,0)</f>
        <v>Masculino</v>
      </c>
      <c r="E454" t="str">
        <f>VLOOKUP(B454,[1]Sheet1!$B:$O,14,0)</f>
        <v/>
      </c>
      <c r="F454" t="str">
        <f>VLOOKUP(B454,[1]Sheet1!$B:$AH,33,0)</f>
        <v>Ativo</v>
      </c>
      <c r="G454" t="str">
        <f>VLOOKUP(B454,[1]Sheet1!$B:$G,6,0)</f>
        <v>RUA CARLOS LINARES RODA</v>
      </c>
      <c r="H454" t="str">
        <f>VLOOKUP(B454,[1]Sheet1!$B:$H,7,0)</f>
        <v>4-131</v>
      </c>
      <c r="I454" t="str">
        <f>VLOOKUP(B454,[1]Sheet1!$B:$J,9,0)</f>
        <v>QUINTA DA BELA OLINDA</v>
      </c>
      <c r="J454" t="str">
        <f>VLOOKUP(B454,[1]Sheet1!$B:$K,10,0)</f>
        <v>BAURU</v>
      </c>
      <c r="K454" t="str">
        <f>VLOOKUP(B454,[1]Sheet1!$B:$L,11,0)</f>
        <v>SP</v>
      </c>
      <c r="L454" t="str">
        <f>VLOOKUP(B454,[1]Sheet1!$B:$F,5,0)</f>
        <v>17023-685</v>
      </c>
      <c r="M454" t="str">
        <f>VLOOKUP(B454,[1]Sheet1!$B:$M,12,0)</f>
        <v>-22.2773981</v>
      </c>
      <c r="N454" t="str">
        <f>VLOOKUP(B454,[1]Sheet1!$B:$N,13,0)</f>
        <v>-49.0519973</v>
      </c>
      <c r="U454" t="str">
        <f>VLOOKUP(V454,[1]Sheet1!$B:$S,18,0)</f>
        <v>13429774837</v>
      </c>
      <c r="V454" t="str">
        <f>VLOOKUP(B454,[1]Sheet1!$B:$AI,34,0)</f>
        <v>LUCILENE SANCHES LASSO</v>
      </c>
    </row>
    <row r="455" spans="1:22" x14ac:dyDescent="0.25">
      <c r="A455" s="1" t="str">
        <f>VLOOKUP(B455,[1]Sheet1!$B:$S,18,0)</f>
        <v>43496724862</v>
      </c>
      <c r="B455" t="s">
        <v>122</v>
      </c>
      <c r="C455" t="str">
        <f>VLOOKUP(B455,[1]!Table1[[Nome]:[IdPerfilAcessoSistema]],4,0)</f>
        <v>promotor</v>
      </c>
      <c r="D455" t="str">
        <f>VLOOKUP(B455,[1]Sheet1!$B:$AG,32,0)</f>
        <v>Feminino</v>
      </c>
      <c r="E455" t="str">
        <f>VLOOKUP(B455,[1]Sheet1!$B:$O,14,0)</f>
        <v>13991244651</v>
      </c>
      <c r="F455" t="str">
        <f>VLOOKUP(B455,[1]Sheet1!$B:$AH,33,0)</f>
        <v>Ativo</v>
      </c>
      <c r="G455" t="str">
        <f>VLOOKUP(B455,[1]Sheet1!$B:$G,6,0)</f>
        <v>RUA ROMULO SILVA LIRA</v>
      </c>
      <c r="H455" t="str">
        <f>VLOOKUP(B455,[1]Sheet1!$B:$H,7,0)</f>
        <v>141</v>
      </c>
      <c r="I455" t="str">
        <f>VLOOKUP(B455,[1]Sheet1!$B:$J,9,0)</f>
        <v>JARDIM MONTEIRO DA CRUZ (VICENTE DE CARVALHO)</v>
      </c>
      <c r="J455" t="str">
        <f>VLOOKUP(B455,[1]Sheet1!$B:$K,10,0)</f>
        <v>GUARUJÁ</v>
      </c>
      <c r="K455" t="str">
        <f>VLOOKUP(B455,[1]Sheet1!$B:$L,11,0)</f>
        <v>SP</v>
      </c>
      <c r="L455" t="str">
        <f>VLOOKUP(B455,[1]Sheet1!$B:$F,5,0)</f>
        <v>11462-280</v>
      </c>
      <c r="M455" t="str">
        <f>VLOOKUP(B455,[1]Sheet1!$B:$M,12,0)</f>
        <v>-23.9550864</v>
      </c>
      <c r="N455" t="str">
        <f>VLOOKUP(B455,[1]Sheet1!$B:$N,13,0)</f>
        <v>-46.2781676</v>
      </c>
      <c r="U455" t="str">
        <f>VLOOKUP(V455,[1]Sheet1!$B:$S,18,0)</f>
        <v>31987129806</v>
      </c>
      <c r="V455" t="str">
        <f>VLOOKUP(B455,[1]Sheet1!$B:$AI,34,0)</f>
        <v>RAFAEL AUGUSTO CARRARA</v>
      </c>
    </row>
    <row r="456" spans="1:22" x14ac:dyDescent="0.25">
      <c r="A456" s="1" t="str">
        <f>VLOOKUP(B456,[1]Sheet1!$B:$S,18,0)</f>
        <v>44428368844</v>
      </c>
      <c r="B456" t="s">
        <v>1689</v>
      </c>
      <c r="C456" t="str">
        <f>VLOOKUP(B456,[1]!Table1[[Nome]:[IdPerfilAcessoSistema]],4,0)</f>
        <v>promotor</v>
      </c>
      <c r="D456" t="str">
        <f>VLOOKUP(B456,[1]Sheet1!$B:$AG,32,0)</f>
        <v>Feminino</v>
      </c>
      <c r="E456" t="str">
        <f>VLOOKUP(B456,[1]Sheet1!$B:$O,14,0)</f>
        <v>19992145569</v>
      </c>
      <c r="F456" t="str">
        <f>VLOOKUP(B456,[1]Sheet1!$B:$AH,33,0)</f>
        <v>Ativo</v>
      </c>
      <c r="G456" t="str">
        <f>VLOOKUP(B456,[1]Sheet1!$B:$G,6,0)</f>
        <v>RUA ANTÔNIO TEIXEIRA</v>
      </c>
      <c r="H456" t="str">
        <f>VLOOKUP(B456,[1]Sheet1!$B:$H,7,0)</f>
        <v>68</v>
      </c>
      <c r="I456" t="str">
        <f>VLOOKUP(B456,[1]Sheet1!$B:$J,9,0)</f>
        <v>JARDIM SANTO EXPEDITO</v>
      </c>
      <c r="J456" t="str">
        <f>VLOOKUP(B456,[1]Sheet1!$B:$K,10,0)</f>
        <v>CAMPINAS</v>
      </c>
      <c r="K456" t="str">
        <f>VLOOKUP(B456,[1]Sheet1!$B:$L,11,0)</f>
        <v>SP</v>
      </c>
      <c r="L456" t="str">
        <f>VLOOKUP(B456,[1]Sheet1!$B:$F,5,0)</f>
        <v>13045585</v>
      </c>
      <c r="M456" t="str">
        <f>VLOOKUP(B456,[1]Sheet1!$B:$M,12,0)</f>
        <v>-22.9386875</v>
      </c>
      <c r="N456" t="str">
        <f>VLOOKUP(B456,[1]Sheet1!$B:$N,13,0)</f>
        <v>-47.0316296</v>
      </c>
      <c r="U456" t="str">
        <f>VLOOKUP(V456,[1]Sheet1!$B:$S,18,0)</f>
        <v>32282617860</v>
      </c>
      <c r="V456" t="str">
        <f>VLOOKUP(B456,[1]Sheet1!$B:$AI,34,0)</f>
        <v>LEANDRO DOS SANTOS MARTINS</v>
      </c>
    </row>
    <row r="457" spans="1:22" x14ac:dyDescent="0.25">
      <c r="A457" s="1" t="str">
        <f>VLOOKUP(B457,[1]Sheet1!$B:$S,18,0)</f>
        <v>31524674869</v>
      </c>
      <c r="B457" t="s">
        <v>1230</v>
      </c>
      <c r="C457" t="str">
        <f>VLOOKUP(B457,[1]!Table1[[Nome]:[IdPerfilAcessoSistema]],4,0)</f>
        <v>promotor</v>
      </c>
      <c r="D457" t="str">
        <f>VLOOKUP(B457,[1]Sheet1!$B:$AG,32,0)</f>
        <v>Feminino</v>
      </c>
      <c r="E457" t="str">
        <f>VLOOKUP(B457,[1]Sheet1!$B:$O,14,0)</f>
        <v>16993551201</v>
      </c>
      <c r="F457" t="str">
        <f>VLOOKUP(B457,[1]Sheet1!$B:$AH,33,0)</f>
        <v>Ativo</v>
      </c>
      <c r="G457" t="str">
        <f>VLOOKUP(B457,[1]Sheet1!$B:$G,6,0)</f>
        <v>RUA ANTÔNIO PEDRO</v>
      </c>
      <c r="H457" t="str">
        <f>VLOOKUP(B457,[1]Sheet1!$B:$H,7,0)</f>
        <v>432</v>
      </c>
      <c r="I457" t="str">
        <f>VLOOKUP(B457,[1]Sheet1!$B:$J,9,0)</f>
        <v>PROLONGAMENTO JARDIM ÂNGELA ROSA</v>
      </c>
      <c r="J457" t="str">
        <f>VLOOKUP(B457,[1]Sheet1!$B:$K,10,0)</f>
        <v>FRANCA</v>
      </c>
      <c r="K457" t="str">
        <f>VLOOKUP(B457,[1]Sheet1!$B:$L,11,0)</f>
        <v>SP</v>
      </c>
      <c r="L457" t="str">
        <f>VLOOKUP(B457,[1]Sheet1!$B:$F,5,0)</f>
        <v>14403661</v>
      </c>
      <c r="M457" t="str">
        <f>VLOOKUP(B457,[1]Sheet1!$B:$M,12,0)</f>
        <v>-20.5441683</v>
      </c>
      <c r="N457" t="str">
        <f>VLOOKUP(B457,[1]Sheet1!$B:$N,13,0)</f>
        <v>-47.3811584</v>
      </c>
      <c r="U457" t="str">
        <f>VLOOKUP(V457,[1]Sheet1!$B:$S,18,0)</f>
        <v>33648916807</v>
      </c>
      <c r="V457" t="str">
        <f>VLOOKUP(B457,[1]Sheet1!$B:$AI,34,0)</f>
        <v>RAFAEL BATISTA DA SILVA</v>
      </c>
    </row>
    <row r="458" spans="1:22" x14ac:dyDescent="0.25">
      <c r="A458" s="1" t="str">
        <f>VLOOKUP(B458,[1]Sheet1!$B:$S,18,0)</f>
        <v>22952532842</v>
      </c>
      <c r="B458" t="s">
        <v>1074</v>
      </c>
      <c r="C458" t="str">
        <f>VLOOKUP(B458,[1]!Table1[[Nome]:[IdPerfilAcessoSistema]],4,0)</f>
        <v>promotor</v>
      </c>
      <c r="D458" t="str">
        <f>VLOOKUP(B458,[1]Sheet1!$B:$AG,32,0)</f>
        <v>Masculino</v>
      </c>
      <c r="E458" t="str">
        <f>VLOOKUP(B458,[1]Sheet1!$B:$O,14,0)</f>
        <v>11953844895</v>
      </c>
      <c r="F458" t="str">
        <f>VLOOKUP(B458,[1]Sheet1!$B:$AH,33,0)</f>
        <v>Ativo</v>
      </c>
      <c r="G458" t="str">
        <f>VLOOKUP(B458,[1]Sheet1!$B:$G,6,0)</f>
        <v>RUA PADRE BELCHIOR DE PONTES</v>
      </c>
      <c r="H458" t="str">
        <f>VLOOKUP(B458,[1]Sheet1!$B:$H,7,0)</f>
        <v>22</v>
      </c>
      <c r="I458" t="str">
        <f>VLOOKUP(B458,[1]Sheet1!$B:$J,9,0)</f>
        <v>VILA CONQUISTA</v>
      </c>
      <c r="J458" t="str">
        <f>VLOOKUP(B458,[1]Sheet1!$B:$K,10,0)</f>
        <v>CARAPICUÍBA</v>
      </c>
      <c r="K458" t="str">
        <f>VLOOKUP(B458,[1]Sheet1!$B:$L,11,0)</f>
        <v>SP</v>
      </c>
      <c r="L458" t="str">
        <f>VLOOKUP(B458,[1]Sheet1!$B:$F,5,0)</f>
        <v>06340010</v>
      </c>
      <c r="M458" t="str">
        <f>VLOOKUP(B458,[1]Sheet1!$B:$M,12,0)</f>
        <v>-23.5665841</v>
      </c>
      <c r="N458" t="str">
        <f>VLOOKUP(B458,[1]Sheet1!$B:$N,13,0)</f>
        <v>-46.8305248</v>
      </c>
      <c r="U458" t="str">
        <f>VLOOKUP(V458,[1]Sheet1!$B:$S,18,0)</f>
        <v>35845967856</v>
      </c>
      <c r="V458" t="str">
        <f>VLOOKUP(B458,[1]Sheet1!$B:$AI,34,0)</f>
        <v>MICHAEL RODRIGUES COSTA DE MEIRA</v>
      </c>
    </row>
    <row r="459" spans="1:22" x14ac:dyDescent="0.25">
      <c r="A459" s="1" t="str">
        <f>VLOOKUP(B459,[1]Sheet1!$B:$S,18,0)</f>
        <v>35312587885</v>
      </c>
      <c r="B459" t="s">
        <v>1710</v>
      </c>
      <c r="C459" t="str">
        <f>VLOOKUP(B459,[1]!Table1[[Nome]:[IdPerfilAcessoSistema]],4,0)</f>
        <v>promotor</v>
      </c>
      <c r="D459" t="str">
        <f>VLOOKUP(B459,[1]Sheet1!$B:$AG,32,0)</f>
        <v>Masculino</v>
      </c>
      <c r="E459" t="str">
        <f>VLOOKUP(B459,[1]Sheet1!$B:$O,14,0)</f>
        <v>12996361706</v>
      </c>
      <c r="F459" t="str">
        <f>VLOOKUP(B459,[1]Sheet1!$B:$AH,33,0)</f>
        <v>Ativo</v>
      </c>
      <c r="G459" t="str">
        <f>VLOOKUP(B459,[1]Sheet1!$B:$G,6,0)</f>
        <v>RUA FRANCISCA MARIA DE JESUS</v>
      </c>
      <c r="H459" t="str">
        <f>VLOOKUP(B459,[1]Sheet1!$B:$H,7,0)</f>
        <v>340</v>
      </c>
      <c r="I459" t="str">
        <f>VLOOKUP(B459,[1]Sheet1!$B:$J,9,0)</f>
        <v>FLORADAS DE SÃO JOSÉ</v>
      </c>
      <c r="J459" t="str">
        <f>VLOOKUP(B459,[1]Sheet1!$B:$K,10,0)</f>
        <v>SÃO JOSÉ DOS CAMPOS</v>
      </c>
      <c r="K459" t="str">
        <f>VLOOKUP(B459,[1]Sheet1!$B:$L,11,0)</f>
        <v>SP</v>
      </c>
      <c r="L459" t="str">
        <f>VLOOKUP(B459,[1]Sheet1!$B:$F,5,0)</f>
        <v>12230-083</v>
      </c>
      <c r="M459" t="str">
        <f>VLOOKUP(B459,[1]Sheet1!$B:$M,12,0)</f>
        <v>-23.2211322</v>
      </c>
      <c r="N459" t="str">
        <f>VLOOKUP(B459,[1]Sheet1!$B:$N,13,0)</f>
        <v>-45.8889545</v>
      </c>
      <c r="U459" t="str">
        <f>VLOOKUP(V459,[1]Sheet1!$B:$S,18,0)</f>
        <v>38080421846</v>
      </c>
      <c r="V459" t="str">
        <f>VLOOKUP(B459,[1]Sheet1!$B:$AI,34,0)</f>
        <v>MARCOS VINICIUS PORTELA</v>
      </c>
    </row>
    <row r="460" spans="1:22" x14ac:dyDescent="0.25">
      <c r="A460" s="1" t="str">
        <f>VLOOKUP(B460,[1]Sheet1!$B:$S,18,0)</f>
        <v>39907475840</v>
      </c>
      <c r="B460" t="s">
        <v>1068</v>
      </c>
      <c r="C460" t="str">
        <f>VLOOKUP(B460,[1]!Table1[[Nome]:[IdPerfilAcessoSistema]],4,0)</f>
        <v>promotorexpress</v>
      </c>
      <c r="D460" t="str">
        <f>VLOOKUP(B460,[1]Sheet1!$B:$AG,32,0)</f>
        <v>Masculino</v>
      </c>
      <c r="E460" t="str">
        <f>VLOOKUP(B460,[1]Sheet1!$B:$O,14,0)</f>
        <v/>
      </c>
      <c r="F460" t="str">
        <f>VLOOKUP(B460,[1]Sheet1!$B:$AH,33,0)</f>
        <v>Ativo</v>
      </c>
      <c r="G460" t="str">
        <f>VLOOKUP(B460,[1]Sheet1!$B:$G,6,0)</f>
        <v>RUA MANOEL ALVES GARCIA</v>
      </c>
      <c r="H460" t="str">
        <f>VLOOKUP(B460,[1]Sheet1!$B:$H,7,0)</f>
        <v>201</v>
      </c>
      <c r="I460" t="str">
        <f>VLOOKUP(B460,[1]Sheet1!$B:$J,9,0)</f>
        <v>JARDIM SÃO LUIZ</v>
      </c>
      <c r="J460" t="str">
        <f>VLOOKUP(B460,[1]Sheet1!$B:$K,10,0)</f>
        <v>JANDIRA</v>
      </c>
      <c r="K460" t="str">
        <f>VLOOKUP(B460,[1]Sheet1!$B:$L,11,0)</f>
        <v>SP</v>
      </c>
      <c r="L460" t="str">
        <f>VLOOKUP(B460,[1]Sheet1!$B:$F,5,0)</f>
        <v>06618010</v>
      </c>
      <c r="M460" t="str">
        <f>VLOOKUP(B460,[1]Sheet1!$B:$M,12,0)</f>
        <v>-23.5236217</v>
      </c>
      <c r="N460" t="str">
        <f>VLOOKUP(B460,[1]Sheet1!$B:$N,13,0)</f>
        <v>-46.9023827</v>
      </c>
      <c r="U460" t="str">
        <f>VLOOKUP(V460,[1]Sheet1!$B:$S,18,0)</f>
        <v>35845967856</v>
      </c>
      <c r="V460" t="str">
        <f>VLOOKUP(B460,[1]Sheet1!$B:$AI,34,0)</f>
        <v>MICHAEL RODRIGUES COSTA DE MEIRA</v>
      </c>
    </row>
    <row r="461" spans="1:22" x14ac:dyDescent="0.25">
      <c r="A461" s="1" t="str">
        <f>VLOOKUP(B461,[1]Sheet1!$B:$S,18,0)</f>
        <v>01480530689</v>
      </c>
      <c r="B461" t="s">
        <v>4199</v>
      </c>
      <c r="C461" t="str">
        <f>VLOOKUP(B461,[1]!Table1[[Nome]:[IdPerfilAcessoSistema]],4,0)</f>
        <v>promotorexpress</v>
      </c>
      <c r="D461" t="str">
        <f>VLOOKUP(B461,[1]Sheet1!$B:$AG,32,0)</f>
        <v>Masculino</v>
      </c>
      <c r="E461" t="str">
        <f>VLOOKUP(B461,[1]Sheet1!$B:$O,14,0)</f>
        <v>31975718609</v>
      </c>
      <c r="F461" t="str">
        <f>VLOOKUP(B461,[1]Sheet1!$B:$AH,33,0)</f>
        <v>Ativo</v>
      </c>
      <c r="G461" t="str">
        <f>VLOOKUP(B461,[1]Sheet1!$B:$G,6,0)</f>
        <v>RUA DAS PÉROLAS</v>
      </c>
      <c r="H461" t="str">
        <f>VLOOKUP(B461,[1]Sheet1!$B:$H,7,0)</f>
        <v>74</v>
      </c>
      <c r="I461" t="str">
        <f>VLOOKUP(B461,[1]Sheet1!$B:$J,9,0)</f>
        <v>SANTA MARIA</v>
      </c>
      <c r="J461" t="str">
        <f>VLOOKUP(B461,[1]Sheet1!$B:$K,10,0)</f>
        <v>BELO HORIZONTE</v>
      </c>
      <c r="K461" t="str">
        <f>VLOOKUP(B461,[1]Sheet1!$B:$L,11,0)</f>
        <v>MG</v>
      </c>
      <c r="L461" t="str">
        <f>VLOOKUP(B461,[1]Sheet1!$B:$F,5,0)</f>
        <v>30525500</v>
      </c>
      <c r="M461" t="str">
        <f>VLOOKUP(B461,[1]Sheet1!$B:$M,12,0)</f>
        <v>-19.9326898</v>
      </c>
      <c r="N461" t="str">
        <f>VLOOKUP(B461,[1]Sheet1!$B:$N,13,0)</f>
        <v>-44.0155327</v>
      </c>
      <c r="U461" t="str">
        <f>VLOOKUP(V461,[1]Sheet1!$B:$S,18,0)</f>
        <v>07037553662</v>
      </c>
      <c r="V461" t="str">
        <f>VLOOKUP(B461,[1]Sheet1!$B:$AI,34,0)</f>
        <v>EVERTON MEDEIROS DA SILVA</v>
      </c>
    </row>
    <row r="462" spans="1:22" x14ac:dyDescent="0.25">
      <c r="A462" s="1" t="str">
        <f>VLOOKUP(B462,[1]Sheet1!$B:$S,18,0)</f>
        <v>31791276865</v>
      </c>
      <c r="B462" t="s">
        <v>4494</v>
      </c>
      <c r="C462" t="str">
        <f>VLOOKUP(B462,[1]!Table1[[Nome]:[IdPerfilAcessoSistema]],4,0)</f>
        <v>aguia</v>
      </c>
      <c r="D462" t="str">
        <f>VLOOKUP(B462,[1]Sheet1!$B:$AG,32,0)</f>
        <v>Masculino</v>
      </c>
      <c r="E462" t="str">
        <f>VLOOKUP(B462,[1]Sheet1!$B:$O,14,0)</f>
        <v>11962873727</v>
      </c>
      <c r="F462" t="str">
        <f>VLOOKUP(B462,[1]Sheet1!$B:$AH,33,0)</f>
        <v>Ativo</v>
      </c>
      <c r="G462" t="str">
        <f>VLOOKUP(B462,[1]Sheet1!$B:$G,6,0)</f>
        <v>TRAVESSA NOZ DA SORTE</v>
      </c>
      <c r="H462" t="str">
        <f>VLOOKUP(B462,[1]Sheet1!$B:$H,7,0)</f>
        <v>64</v>
      </c>
      <c r="I462" t="str">
        <f>VLOOKUP(B462,[1]Sheet1!$B:$J,9,0)</f>
        <v>JARDIM ATALIBA LEONEL</v>
      </c>
      <c r="J462" t="str">
        <f>VLOOKUP(B462,[1]Sheet1!$B:$K,10,0)</f>
        <v>SÃO PAULO</v>
      </c>
      <c r="K462" t="str">
        <f>VLOOKUP(B462,[1]Sheet1!$B:$L,11,0)</f>
        <v>SP</v>
      </c>
      <c r="L462" t="str">
        <f>VLOOKUP(B462,[1]Sheet1!$B:$F,5,0)</f>
        <v>02324220</v>
      </c>
      <c r="M462" t="str">
        <f>VLOOKUP(B462,[1]Sheet1!$B:$M,12,0)</f>
        <v>-23.7449477</v>
      </c>
      <c r="N462" t="str">
        <f>VLOOKUP(B462,[1]Sheet1!$B:$N,13,0)</f>
        <v>-46.7099128</v>
      </c>
      <c r="U462" t="str">
        <f>VLOOKUP(V462,[1]Sheet1!$B:$S,18,0)</f>
        <v>38460634876</v>
      </c>
      <c r="V462" t="str">
        <f>VLOOKUP(B462,[1]Sheet1!$B:$AI,34,0)</f>
        <v>ISMALEN WILLIAN PEREIRA</v>
      </c>
    </row>
    <row r="463" spans="1:22" x14ac:dyDescent="0.25">
      <c r="A463" s="1" t="str">
        <f>VLOOKUP(B463,[1]Sheet1!$B:$S,18,0)</f>
        <v>12464871796</v>
      </c>
      <c r="B463" t="s">
        <v>3747</v>
      </c>
      <c r="C463" t="str">
        <f>VLOOKUP(B463,[1]!Table1[[Nome]:[IdPerfilAcessoSistema]],4,0)</f>
        <v>promotor</v>
      </c>
      <c r="D463" t="str">
        <f>VLOOKUP(B463,[1]Sheet1!$B:$AG,32,0)</f>
        <v>Masculino</v>
      </c>
      <c r="E463" t="str">
        <f>VLOOKUP(B463,[1]Sheet1!$B:$O,14,0)</f>
        <v>24998452631</v>
      </c>
      <c r="F463" t="str">
        <f>VLOOKUP(B463,[1]Sheet1!$B:$AH,33,0)</f>
        <v>Ativo</v>
      </c>
      <c r="G463" t="str">
        <f>VLOOKUP(B463,[1]Sheet1!$B:$G,6,0)</f>
        <v>RUA DAS HORTÊNCIAS</v>
      </c>
      <c r="H463" t="str">
        <f>VLOOKUP(B463,[1]Sheet1!$B:$H,7,0)</f>
        <v xml:space="preserve">BL 10 </v>
      </c>
      <c r="I463" t="str">
        <f>VLOOKUP(B463,[1]Sheet1!$B:$J,9,0)</f>
        <v>CIDADE ALEGRIA</v>
      </c>
      <c r="J463" t="str">
        <f>VLOOKUP(B463,[1]Sheet1!$B:$K,10,0)</f>
        <v>RESENDE</v>
      </c>
      <c r="K463" t="str">
        <f>VLOOKUP(B463,[1]Sheet1!$B:$L,11,0)</f>
        <v>RJ</v>
      </c>
      <c r="L463" t="str">
        <f>VLOOKUP(B463,[1]Sheet1!$B:$F,5,0)</f>
        <v>27525110</v>
      </c>
      <c r="M463" t="str">
        <f>VLOOKUP(B463,[1]Sheet1!$B:$M,12,0)</f>
        <v>-22.4798921</v>
      </c>
      <c r="N463" t="str">
        <f>VLOOKUP(B463,[1]Sheet1!$B:$N,13,0)</f>
        <v>-44.48899429999999</v>
      </c>
      <c r="U463" t="str">
        <f>VLOOKUP(V463,[1]Sheet1!$B:$S,18,0)</f>
        <v>10564300799</v>
      </c>
      <c r="V463" t="str">
        <f>VLOOKUP(B463,[1]Sheet1!$B:$AI,34,0)</f>
        <v>JORGE LUIS PECANHA BARBOSA</v>
      </c>
    </row>
    <row r="464" spans="1:22" x14ac:dyDescent="0.25">
      <c r="A464" s="1" t="str">
        <f>VLOOKUP(B464,[1]Sheet1!$B:$S,18,0)</f>
        <v>03060549575</v>
      </c>
      <c r="B464" t="s">
        <v>5415</v>
      </c>
      <c r="C464" t="str">
        <f>VLOOKUP(B464,[1]!Table1[[Nome]:[IdPerfilAcessoSistema]],4,0)</f>
        <v>promotorexpress</v>
      </c>
      <c r="D464" t="str">
        <f>VLOOKUP(B464,[1]Sheet1!$B:$AG,32,0)</f>
        <v>Masculino</v>
      </c>
      <c r="E464" t="str">
        <f>VLOOKUP(B464,[1]Sheet1!$B:$O,14,0)</f>
        <v/>
      </c>
      <c r="F464" t="str">
        <f>VLOOKUP(B464,[1]Sheet1!$B:$AH,33,0)</f>
        <v>Ativo</v>
      </c>
      <c r="G464" t="str">
        <f>VLOOKUP(B464,[1]Sheet1!$B:$G,6,0)</f>
        <v>ESTRADA VINTE E DOIS</v>
      </c>
      <c r="H464" t="str">
        <f>VLOOKUP(B464,[1]Sheet1!$B:$H,7,0)</f>
        <v>23</v>
      </c>
      <c r="I464" t="str">
        <f>VLOOKUP(B464,[1]Sheet1!$B:$J,9,0)</f>
        <v>JARDIM LIMOEIRO</v>
      </c>
      <c r="J464" t="str">
        <f>VLOOKUP(B464,[1]Sheet1!$B:$K,10,0)</f>
        <v>CAMAÇARI</v>
      </c>
      <c r="K464" t="str">
        <f>VLOOKUP(B464,[1]Sheet1!$B:$L,11,0)</f>
        <v>BA</v>
      </c>
      <c r="L464" t="str">
        <f>VLOOKUP(B464,[1]Sheet1!$B:$F,5,0)</f>
        <v>42800737</v>
      </c>
      <c r="M464" t="str">
        <f>VLOOKUP(B464,[1]Sheet1!$B:$M,12,0)</f>
        <v>-12.7093491</v>
      </c>
      <c r="N464" t="str">
        <f>VLOOKUP(B464,[1]Sheet1!$B:$N,13,0)</f>
        <v>-38.2974193</v>
      </c>
      <c r="U464" t="str">
        <f>VLOOKUP(V464,[1]Sheet1!$B:$S,18,0)</f>
        <v>78256933534</v>
      </c>
      <c r="V464" t="str">
        <f>VLOOKUP(B464,[1]Sheet1!$B:$AI,34,0)</f>
        <v>CASSIO ARAUJO SOUZA</v>
      </c>
    </row>
    <row r="465" spans="1:22" x14ac:dyDescent="0.25">
      <c r="A465" s="1" t="str">
        <f>VLOOKUP(B465,[1]Sheet1!$B:$S,18,0)</f>
        <v>40531569802</v>
      </c>
      <c r="B465" t="s">
        <v>1325</v>
      </c>
      <c r="C465" t="str">
        <f>VLOOKUP(B465,[1]!Table1[[Nome]:[IdPerfilAcessoSistema]],4,0)</f>
        <v>promotorexpress</v>
      </c>
      <c r="D465" t="str">
        <f>VLOOKUP(B465,[1]Sheet1!$B:$AG,32,0)</f>
        <v>Masculino</v>
      </c>
      <c r="E465" t="str">
        <f>VLOOKUP(B465,[1]Sheet1!$B:$O,14,0)</f>
        <v/>
      </c>
      <c r="F465" t="str">
        <f>VLOOKUP(B465,[1]Sheet1!$B:$AH,33,0)</f>
        <v>Ativo</v>
      </c>
      <c r="G465" t="str">
        <f>VLOOKUP(B465,[1]Sheet1!$B:$G,6,0)</f>
        <v>RUA OLÍMPIA MONTANI</v>
      </c>
      <c r="H465" t="str">
        <f>VLOOKUP(B465,[1]Sheet1!$B:$H,7,0)</f>
        <v>180</v>
      </c>
      <c r="I465" t="str">
        <f>VLOOKUP(B465,[1]Sheet1!$B:$J,9,0)</f>
        <v>CIDADE TIRADENTES</v>
      </c>
      <c r="J465" t="str">
        <f>VLOOKUP(B465,[1]Sheet1!$B:$K,10,0)</f>
        <v>SÃO PAULO</v>
      </c>
      <c r="K465" t="str">
        <f>VLOOKUP(B465,[1]Sheet1!$B:$L,11,0)</f>
        <v>SP</v>
      </c>
      <c r="L465" t="str">
        <f>VLOOKUP(B465,[1]Sheet1!$B:$F,5,0)</f>
        <v>08475320</v>
      </c>
      <c r="M465" t="str">
        <f>VLOOKUP(B465,[1]Sheet1!$B:$M,12,0)</f>
        <v>-23.5914245</v>
      </c>
      <c r="N465" t="str">
        <f>VLOOKUP(B465,[1]Sheet1!$B:$N,13,0)</f>
        <v>-46.4017704</v>
      </c>
      <c r="U465" t="str">
        <f>VLOOKUP(V465,[1]Sheet1!$B:$S,18,0)</f>
        <v>37967450833</v>
      </c>
      <c r="V465" t="str">
        <f>VLOOKUP(B465,[1]Sheet1!$B:$AI,34,0)</f>
        <v>RAFAEL CAMPOS PEREIRA</v>
      </c>
    </row>
    <row r="466" spans="1:22" x14ac:dyDescent="0.25">
      <c r="A466" s="1" t="str">
        <f>VLOOKUP(B466,[1]Sheet1!$B:$S,18,0)</f>
        <v>09821969461</v>
      </c>
      <c r="B466" t="s">
        <v>3337</v>
      </c>
      <c r="C466" t="str">
        <f>VLOOKUP(B466,[1]!Table1[[Nome]:[IdPerfilAcessoSistema]],4,0)</f>
        <v>promotorexpress</v>
      </c>
      <c r="D466" t="str">
        <f>VLOOKUP(B466,[1]Sheet1!$B:$AG,32,0)</f>
        <v>Masculino</v>
      </c>
      <c r="E466" t="str">
        <f>VLOOKUP(B466,[1]Sheet1!$B:$O,14,0)</f>
        <v>81988247111</v>
      </c>
      <c r="F466" t="str">
        <f>VLOOKUP(B466,[1]Sheet1!$B:$AH,33,0)</f>
        <v>Ativo</v>
      </c>
      <c r="G466" t="str">
        <f>VLOOKUP(B466,[1]Sheet1!$B:$G,6,0)</f>
        <v>RUA MANGUEIRINHA</v>
      </c>
      <c r="H466" t="str">
        <f>VLOOKUP(B466,[1]Sheet1!$B:$H,7,0)</f>
        <v>220</v>
      </c>
      <c r="I466" t="str">
        <f>VLOOKUP(B466,[1]Sheet1!$B:$J,9,0)</f>
        <v>AREEIRO</v>
      </c>
      <c r="J466" t="str">
        <f>VLOOKUP(B466,[1]Sheet1!$B:$K,10,0)</f>
        <v>CAMARAGIBE</v>
      </c>
      <c r="K466" t="str">
        <f>VLOOKUP(B466,[1]Sheet1!$B:$L,11,0)</f>
        <v>PE</v>
      </c>
      <c r="L466" t="str">
        <f>VLOOKUP(B466,[1]Sheet1!$B:$F,5,0)</f>
        <v>54762115</v>
      </c>
      <c r="M466" t="str">
        <f>VLOOKUP(B466,[1]Sheet1!$B:$M,12,0)</f>
        <v>-8.035063599999999</v>
      </c>
      <c r="N466" t="str">
        <f>VLOOKUP(B466,[1]Sheet1!$B:$N,13,0)</f>
        <v>-34.9846643</v>
      </c>
      <c r="U466" t="str">
        <f>VLOOKUP(V466,[1]Sheet1!$B:$S,18,0)</f>
        <v>06483513437</v>
      </c>
      <c r="V466" t="str">
        <f>VLOOKUP(B466,[1]Sheet1!$B:$AI,34,0)</f>
        <v>YURY GOMES DOS SANTOS</v>
      </c>
    </row>
    <row r="467" spans="1:22" x14ac:dyDescent="0.25">
      <c r="A467" s="1" t="str">
        <f>VLOOKUP(B467,[1]Sheet1!$B:$S,18,0)</f>
        <v>06364218563</v>
      </c>
      <c r="B467" t="s">
        <v>2136</v>
      </c>
      <c r="C467" t="str">
        <f>VLOOKUP(B467,[1]!Table1[[Nome]:[IdPerfilAcessoSistema]],4,0)</f>
        <v>promotorexpress</v>
      </c>
      <c r="D467" t="str">
        <f>VLOOKUP(B467,[1]Sheet1!$B:$AG,32,0)</f>
        <v>Masculino</v>
      </c>
      <c r="E467" t="str">
        <f>VLOOKUP(B467,[1]Sheet1!$B:$O,14,0)</f>
        <v>79991732606</v>
      </c>
      <c r="F467" t="str">
        <f>VLOOKUP(B467,[1]Sheet1!$B:$AH,33,0)</f>
        <v>Ativo</v>
      </c>
      <c r="G467" t="str">
        <f>VLOOKUP(B467,[1]Sheet1!$B:$G,6,0)</f>
        <v>RUA B</v>
      </c>
      <c r="H467" t="str">
        <f>VLOOKUP(B467,[1]Sheet1!$B:$H,7,0)</f>
        <v>264</v>
      </c>
      <c r="I467" t="str">
        <f>VLOOKUP(B467,[1]Sheet1!$B:$J,9,0)</f>
        <v>CIDADE NOVA</v>
      </c>
      <c r="J467" t="str">
        <f>VLOOKUP(B467,[1]Sheet1!$B:$K,10,0)</f>
        <v>ARACAJU</v>
      </c>
      <c r="K467" t="str">
        <f>VLOOKUP(B467,[1]Sheet1!$B:$L,11,0)</f>
        <v>SE</v>
      </c>
      <c r="L467" t="str">
        <f>VLOOKUP(B467,[1]Sheet1!$B:$F,5,0)</f>
        <v>49070784</v>
      </c>
      <c r="M467" t="str">
        <f>VLOOKUP(B467,[1]Sheet1!$B:$M,12,0)</f>
        <v>-10.8833316</v>
      </c>
      <c r="N467" t="str">
        <f>VLOOKUP(B467,[1]Sheet1!$B:$N,13,0)</f>
        <v>-37.0789209</v>
      </c>
      <c r="U467" t="str">
        <f>VLOOKUP(V467,[1]Sheet1!$B:$S,18,0)</f>
        <v>79167586520</v>
      </c>
      <c r="V467" t="str">
        <f>VLOOKUP(B467,[1]Sheet1!$B:$AI,34,0)</f>
        <v>EDMILSON SILVA CELESTINO</v>
      </c>
    </row>
    <row r="468" spans="1:22" x14ac:dyDescent="0.25">
      <c r="A468" s="1" t="str">
        <f>VLOOKUP(B468,[1]Sheet1!$B:$S,18,0)</f>
        <v>46192113890</v>
      </c>
      <c r="B468" t="s">
        <v>3063</v>
      </c>
      <c r="C468" t="str">
        <f>VLOOKUP(B468,[1]!Table1[[Nome]:[IdPerfilAcessoSistema]],4,0)</f>
        <v>promotor</v>
      </c>
      <c r="D468" t="str">
        <f>VLOOKUP(B468,[1]Sheet1!$B:$AG,32,0)</f>
        <v>Masculino</v>
      </c>
      <c r="E468" t="str">
        <f>VLOOKUP(B468,[1]Sheet1!$B:$O,14,0)</f>
        <v/>
      </c>
      <c r="F468" t="str">
        <f>VLOOKUP(B468,[1]Sheet1!$B:$AH,33,0)</f>
        <v>Ativo</v>
      </c>
      <c r="G468" t="str">
        <f>VLOOKUP(B468,[1]Sheet1!$B:$G,6,0)</f>
        <v>RUA PADRE VICTOR COELHO DE ALMEIDA</v>
      </c>
      <c r="H468" t="str">
        <f>VLOOKUP(B468,[1]Sheet1!$B:$H,7,0)</f>
        <v>1218</v>
      </c>
      <c r="I468" t="str">
        <f>VLOOKUP(B468,[1]Sheet1!$B:$J,9,0)</f>
        <v>JD AEROPORTO III</v>
      </c>
      <c r="J468" t="str">
        <f>VLOOKUP(B468,[1]Sheet1!$B:$K,10,0)</f>
        <v>FRANCA</v>
      </c>
      <c r="K468" t="str">
        <f>VLOOKUP(B468,[1]Sheet1!$B:$L,11,0)</f>
        <v>SP</v>
      </c>
      <c r="L468" t="str">
        <f>VLOOKUP(B468,[1]Sheet1!$B:$F,5,0)</f>
        <v>14404217</v>
      </c>
      <c r="M468" t="str">
        <f>VLOOKUP(B468,[1]Sheet1!$B:$M,12,0)</f>
        <v>-20.5840648</v>
      </c>
      <c r="N468" t="str">
        <f>VLOOKUP(B468,[1]Sheet1!$B:$N,13,0)</f>
        <v>-47.3713185</v>
      </c>
      <c r="U468" t="str">
        <f>VLOOKUP(V468,[1]Sheet1!$B:$S,18,0)</f>
        <v>33648916807</v>
      </c>
      <c r="V468" t="str">
        <f>VLOOKUP(B468,[1]Sheet1!$B:$AI,34,0)</f>
        <v>RAFAEL BATISTA DA SILVA</v>
      </c>
    </row>
    <row r="469" spans="1:22" x14ac:dyDescent="0.25">
      <c r="A469" s="1" t="str">
        <f>VLOOKUP(B469,[1]Sheet1!$B:$S,18,0)</f>
        <v>40060505850</v>
      </c>
      <c r="B469" t="s">
        <v>492</v>
      </c>
      <c r="C469" t="str">
        <f>VLOOKUP(B469,[1]!Table1[[Nome]:[IdPerfilAcessoSistema]],4,0)</f>
        <v>promotor548</v>
      </c>
      <c r="D469" t="str">
        <f>VLOOKUP(B469,[1]Sheet1!$B:$AG,32,0)</f>
        <v>Masculino</v>
      </c>
      <c r="E469" t="str">
        <f>VLOOKUP(B469,[1]Sheet1!$B:$O,14,0)</f>
        <v>11954620859</v>
      </c>
      <c r="F469" t="str">
        <f>VLOOKUP(B469,[1]Sheet1!$B:$AH,33,0)</f>
        <v>Ativo</v>
      </c>
      <c r="G469" t="str">
        <f>VLOOKUP(B469,[1]Sheet1!$B:$G,6,0)</f>
        <v>RUA ALTO DO CANDOSO</v>
      </c>
      <c r="H469" t="str">
        <f>VLOOKUP(B469,[1]Sheet1!$B:$H,7,0)</f>
        <v>190</v>
      </c>
      <c r="I469" t="str">
        <f>VLOOKUP(B469,[1]Sheet1!$B:$J,9,0)</f>
        <v>JARDIM SÃO LUÍS</v>
      </c>
      <c r="J469" t="str">
        <f>VLOOKUP(B469,[1]Sheet1!$B:$K,10,0)</f>
        <v>SÃO PAULO</v>
      </c>
      <c r="K469" t="str">
        <f>VLOOKUP(B469,[1]Sheet1!$B:$L,11,0)</f>
        <v>SP</v>
      </c>
      <c r="L469" t="str">
        <f>VLOOKUP(B469,[1]Sheet1!$B:$F,5,0)</f>
        <v>05812-010</v>
      </c>
      <c r="M469" t="str">
        <f>VLOOKUP(B469,[1]Sheet1!$B:$M,12,0)</f>
        <v>-23.6572589</v>
      </c>
      <c r="N469" t="str">
        <f>VLOOKUP(B469,[1]Sheet1!$B:$N,13,0)</f>
        <v>-46.7339797</v>
      </c>
      <c r="U469" t="str">
        <f>VLOOKUP(V469,[1]Sheet1!$B:$S,18,0)</f>
        <v>37264162850</v>
      </c>
      <c r="V469" t="str">
        <f>VLOOKUP(B469,[1]Sheet1!$B:$AI,34,0)</f>
        <v>IONE DUARTE DO NASCIMENTO</v>
      </c>
    </row>
    <row r="470" spans="1:22" x14ac:dyDescent="0.25">
      <c r="A470" s="1" t="str">
        <f>VLOOKUP(B470,[1]Sheet1!$B:$S,18,0)</f>
        <v>11890117781</v>
      </c>
      <c r="B470" t="s">
        <v>5198</v>
      </c>
      <c r="C470" t="str">
        <f>VLOOKUP(B470,[1]!Table1[[Nome]:[IdPerfilAcessoSistema]],4,0)</f>
        <v>promotor</v>
      </c>
      <c r="D470" t="str">
        <f>VLOOKUP(B470,[1]Sheet1!$B:$AG,32,0)</f>
        <v>Masculino</v>
      </c>
      <c r="E470" t="str">
        <f>VLOOKUP(B470,[1]Sheet1!$B:$O,14,0)</f>
        <v>21980849837</v>
      </c>
      <c r="F470" t="str">
        <f>VLOOKUP(B470,[1]Sheet1!$B:$AH,33,0)</f>
        <v>Ativo</v>
      </c>
      <c r="G470" t="str">
        <f>VLOOKUP(B470,[1]Sheet1!$B:$G,6,0)</f>
        <v>RUA MINISTRO MAVIGNIER</v>
      </c>
      <c r="H470" t="str">
        <f>VLOOKUP(B470,[1]Sheet1!$B:$H,7,0)</f>
        <v>190</v>
      </c>
      <c r="I470" t="str">
        <f>VLOOKUP(B470,[1]Sheet1!$B:$J,9,0)</f>
        <v>DEL CASTILHO</v>
      </c>
      <c r="J470" t="str">
        <f>VLOOKUP(B470,[1]Sheet1!$B:$K,10,0)</f>
        <v>RIO DE JANEIRO</v>
      </c>
      <c r="K470" t="str">
        <f>VLOOKUP(B470,[1]Sheet1!$B:$L,11,0)</f>
        <v>RJ</v>
      </c>
      <c r="L470" t="str">
        <f>VLOOKUP(B470,[1]Sheet1!$B:$F,5,0)</f>
        <v>20760070</v>
      </c>
      <c r="M470" t="str">
        <f>VLOOKUP(B470,[1]Sheet1!$B:$M,12,0)</f>
        <v>-22.8812528</v>
      </c>
      <c r="N470" t="str">
        <f>VLOOKUP(B470,[1]Sheet1!$B:$N,13,0)</f>
        <v>-43.2805259</v>
      </c>
      <c r="U470" t="str">
        <f>VLOOKUP(V470,[1]Sheet1!$B:$S,18,0)</f>
        <v>12595148702</v>
      </c>
      <c r="V470" t="str">
        <f>VLOOKUP(B470,[1]Sheet1!$B:$AI,34,0)</f>
        <v>THADEU FELIPE RODRIGUES DE ANDRADE FERNANDES</v>
      </c>
    </row>
    <row r="471" spans="1:22" x14ac:dyDescent="0.25">
      <c r="A471" s="1" t="str">
        <f>VLOOKUP(B471,[1]Sheet1!$B:$S,18,0)</f>
        <v>46697137878</v>
      </c>
      <c r="B471" t="s">
        <v>427</v>
      </c>
      <c r="C471" t="str">
        <f>VLOOKUP(B471,[1]!Table1[[Nome]:[IdPerfilAcessoSistema]],4,0)</f>
        <v>promotor</v>
      </c>
      <c r="D471" t="str">
        <f>VLOOKUP(B471,[1]Sheet1!$B:$AG,32,0)</f>
        <v>Masculino</v>
      </c>
      <c r="E471" t="str">
        <f>VLOOKUP(B471,[1]Sheet1!$B:$O,14,0)</f>
        <v>11934069490</v>
      </c>
      <c r="F471" t="str">
        <f>VLOOKUP(B471,[1]Sheet1!$B:$AH,33,0)</f>
        <v>Ativo</v>
      </c>
      <c r="G471" t="str">
        <f>VLOOKUP(B471,[1]Sheet1!$B:$G,6,0)</f>
        <v>RUA ANGATUBA</v>
      </c>
      <c r="H471" t="str">
        <f>VLOOKUP(B471,[1]Sheet1!$B:$H,7,0)</f>
        <v>25</v>
      </c>
      <c r="I471" t="str">
        <f>VLOOKUP(B471,[1]Sheet1!$B:$J,9,0)</f>
        <v>VILA SÍTIO DOS MORROS</v>
      </c>
      <c r="J471" t="str">
        <f>VLOOKUP(B471,[1]Sheet1!$B:$K,10,0)</f>
        <v>GUARULHOS</v>
      </c>
      <c r="K471" t="str">
        <f>VLOOKUP(B471,[1]Sheet1!$B:$L,11,0)</f>
        <v>SP</v>
      </c>
      <c r="L471" t="str">
        <f>VLOOKUP(B471,[1]Sheet1!$B:$F,5,0)</f>
        <v>07135760</v>
      </c>
      <c r="M471" t="str">
        <f>VLOOKUP(B471,[1]Sheet1!$B:$M,12,0)</f>
        <v>-23.4190429</v>
      </c>
      <c r="N471" t="str">
        <f>VLOOKUP(B471,[1]Sheet1!$B:$N,13,0)</f>
        <v>-46.5281212</v>
      </c>
      <c r="U471" t="str">
        <f>VLOOKUP(V471,[1]Sheet1!$B:$S,18,0)</f>
        <v>35167797802</v>
      </c>
      <c r="V471" t="str">
        <f>VLOOKUP(B471,[1]Sheet1!$B:$AI,34,0)</f>
        <v>GILMAR TEIXEIRA DA SILVA</v>
      </c>
    </row>
    <row r="472" spans="1:22" x14ac:dyDescent="0.25">
      <c r="A472" s="1" t="str">
        <f>VLOOKUP(B472,[1]Sheet1!$B:$S,18,0)</f>
        <v>03874289338</v>
      </c>
      <c r="B472" t="s">
        <v>2956</v>
      </c>
      <c r="C472" t="str">
        <f>VLOOKUP(B472,[1]!Table1[[Nome]:[IdPerfilAcessoSistema]],4,0)</f>
        <v>promotorexpress</v>
      </c>
      <c r="D472" t="str">
        <f>VLOOKUP(B472,[1]Sheet1!$B:$AG,32,0)</f>
        <v>Masculino</v>
      </c>
      <c r="E472" t="str">
        <f>VLOOKUP(B472,[1]Sheet1!$B:$O,14,0)</f>
        <v/>
      </c>
      <c r="F472" t="str">
        <f>VLOOKUP(B472,[1]Sheet1!$B:$AH,33,0)</f>
        <v>Ativo</v>
      </c>
      <c r="G472" t="str">
        <f>VLOOKUP(B472,[1]Sheet1!$B:$G,6,0)</f>
        <v>AVENIDA EVANDRO LINS E SILVA</v>
      </c>
      <c r="H472" t="str">
        <f>VLOOKUP(B472,[1]Sheet1!$B:$H,7,0)</f>
        <v>4020</v>
      </c>
      <c r="I472" t="str">
        <f>VLOOKUP(B472,[1]Sheet1!$B:$J,9,0)</f>
        <v>PRIMAVERA</v>
      </c>
      <c r="J472" t="str">
        <f>VLOOKUP(B472,[1]Sheet1!$B:$K,10,0)</f>
        <v>PARNAÍBA</v>
      </c>
      <c r="K472" t="str">
        <f>VLOOKUP(B472,[1]Sheet1!$B:$L,11,0)</f>
        <v>PI</v>
      </c>
      <c r="L472" t="str">
        <f>VLOOKUP(B472,[1]Sheet1!$B:$F,5,0)</f>
        <v>64213210</v>
      </c>
      <c r="M472" t="str">
        <f>VLOOKUP(B472,[1]Sheet1!$B:$M,12,0)</f>
        <v>-23.0059495</v>
      </c>
      <c r="N472" t="str">
        <f>VLOOKUP(B472,[1]Sheet1!$B:$N,13,0)</f>
        <v>-43.3290415</v>
      </c>
      <c r="U472" t="str">
        <f>VLOOKUP(V472,[1]Sheet1!$B:$S,18,0)</f>
        <v>04315303356</v>
      </c>
      <c r="V472" t="str">
        <f>VLOOKUP(B472,[1]Sheet1!$B:$AI,34,0)</f>
        <v>MARCOS VINICIUS OLIVEIRA DA SILVA</v>
      </c>
    </row>
    <row r="473" spans="1:22" x14ac:dyDescent="0.25">
      <c r="A473" s="1" t="str">
        <f>VLOOKUP(B473,[1]Sheet1!$B:$S,18,0)</f>
        <v>46468880840</v>
      </c>
      <c r="B473" t="s">
        <v>166</v>
      </c>
      <c r="C473" t="str">
        <f>VLOOKUP(B473,[1]!Table1[[Nome]:[IdPerfilAcessoSistema]],4,0)</f>
        <v>promotorexpress</v>
      </c>
      <c r="D473" t="str">
        <f>VLOOKUP(B473,[1]Sheet1!$B:$AG,32,0)</f>
        <v>Feminino</v>
      </c>
      <c r="E473" t="str">
        <f>VLOOKUP(B473,[1]Sheet1!$B:$O,14,0)</f>
        <v>12991568537</v>
      </c>
      <c r="F473" t="str">
        <f>VLOOKUP(B473,[1]Sheet1!$B:$AH,33,0)</f>
        <v>Ativo</v>
      </c>
      <c r="G473" t="str">
        <f>VLOOKUP(B473,[1]Sheet1!$B:$G,6,0)</f>
        <v>RUA VIRGINIO HANS JENNER</v>
      </c>
      <c r="H473" t="str">
        <f>VLOOKUP(B473,[1]Sheet1!$B:$H,7,0)</f>
        <v>218</v>
      </c>
      <c r="I473" t="str">
        <f>VLOOKUP(B473,[1]Sheet1!$B:$J,9,0)</f>
        <v>SAO PAULO</v>
      </c>
      <c r="J473" t="str">
        <f>VLOOKUP(B473,[1]Sheet1!$B:$K,10,0)</f>
        <v/>
      </c>
      <c r="K473" t="str">
        <f>VLOOKUP(B473,[1]Sheet1!$B:$L,11,0)</f>
        <v>SP</v>
      </c>
      <c r="L473" t="str">
        <f>VLOOKUP(B473,[1]Sheet1!$B:$F,5,0)</f>
        <v>12000000</v>
      </c>
      <c r="M473" t="str">
        <f>VLOOKUP(B473,[1]Sheet1!$B:$M,12,0)</f>
        <v>-27.1061344</v>
      </c>
      <c r="N473" t="str">
        <f>VLOOKUP(B473,[1]Sheet1!$B:$N,13,0)</f>
        <v>-52.6117646</v>
      </c>
      <c r="U473" t="str">
        <f>VLOOKUP(V473,[1]Sheet1!$B:$S,18,0)</f>
        <v>28607683861</v>
      </c>
      <c r="V473" t="str">
        <f>VLOOKUP(B473,[1]Sheet1!$B:$AI,34,0)</f>
        <v>CARLOS ANDRE BEZERRA MONTEIRO</v>
      </c>
    </row>
    <row r="474" spans="1:22" x14ac:dyDescent="0.25">
      <c r="A474" s="1" t="str">
        <f>VLOOKUP(B474,[1]Sheet1!$B:$S,18,0)</f>
        <v>41203335822</v>
      </c>
      <c r="B474" t="s">
        <v>909</v>
      </c>
      <c r="C474" t="str">
        <f>VLOOKUP(B474,[1]!Table1[[Nome]:[IdPerfilAcessoSistema]],4,0)</f>
        <v>promotorexpress</v>
      </c>
      <c r="D474" t="str">
        <f>VLOOKUP(B474,[1]Sheet1!$B:$AG,32,0)</f>
        <v>Masculino</v>
      </c>
      <c r="E474" t="str">
        <f>VLOOKUP(B474,[1]Sheet1!$B:$O,14,0)</f>
        <v>11950844971</v>
      </c>
      <c r="F474" t="str">
        <f>VLOOKUP(B474,[1]Sheet1!$B:$AH,33,0)</f>
        <v>Ativo</v>
      </c>
      <c r="G474" t="str">
        <f>VLOOKUP(B474,[1]Sheet1!$B:$G,6,0)</f>
        <v>RUA ANTÔNIO VANUCCI</v>
      </c>
      <c r="H474" t="str">
        <f>VLOOKUP(B474,[1]Sheet1!$B:$H,7,0)</f>
        <v>15</v>
      </c>
      <c r="I474" t="str">
        <f>VLOOKUP(B474,[1]Sheet1!$B:$J,9,0)</f>
        <v>BANDEIRAS</v>
      </c>
      <c r="J474" t="str">
        <f>VLOOKUP(B474,[1]Sheet1!$B:$K,10,0)</f>
        <v>OSASCO</v>
      </c>
      <c r="K474" t="str">
        <f>VLOOKUP(B474,[1]Sheet1!$B:$L,11,0)</f>
        <v>SP</v>
      </c>
      <c r="L474" t="str">
        <f>VLOOKUP(B474,[1]Sheet1!$B:$F,5,0)</f>
        <v>06160-340</v>
      </c>
      <c r="M474" t="str">
        <f>VLOOKUP(B474,[1]Sheet1!$B:$M,12,0)</f>
        <v>-23.5540478</v>
      </c>
      <c r="N474" t="str">
        <f>VLOOKUP(B474,[1]Sheet1!$B:$N,13,0)</f>
        <v>-46.8124475</v>
      </c>
      <c r="U474" t="str">
        <f>VLOOKUP(V474,[1]Sheet1!$B:$S,18,0)</f>
        <v>35255078875</v>
      </c>
      <c r="V474" t="str">
        <f>VLOOKUP(B474,[1]Sheet1!$B:$AI,34,0)</f>
        <v>LEONARDO REIS DE AGUIAR</v>
      </c>
    </row>
    <row r="475" spans="1:22" x14ac:dyDescent="0.25">
      <c r="A475" s="1" t="str">
        <f>VLOOKUP(B475,[1]Sheet1!$B:$S,18,0)</f>
        <v>02314407156</v>
      </c>
      <c r="B475" t="s">
        <v>6083</v>
      </c>
      <c r="C475" t="str">
        <f>VLOOKUP(B475,[1]!Table1[[Nome]:[IdPerfilAcessoSistema]],4,0)</f>
        <v>promotor</v>
      </c>
      <c r="D475" t="str">
        <f>VLOOKUP(B475,[1]Sheet1!$B:$AG,32,0)</f>
        <v>Feminino</v>
      </c>
      <c r="E475" t="str">
        <f>VLOOKUP(B475,[1]Sheet1!$B:$O,14,0)</f>
        <v>61992626178</v>
      </c>
      <c r="F475" t="str">
        <f>VLOOKUP(B475,[1]Sheet1!$B:$AH,33,0)</f>
        <v>Ativo</v>
      </c>
      <c r="G475" t="str">
        <f>VLOOKUP(B475,[1]Sheet1!$B:$G,6,0)</f>
        <v>QUADRA 41 CONJUNTO B</v>
      </c>
      <c r="H475" t="str">
        <f>VLOOKUP(B475,[1]Sheet1!$B:$H,7,0)</f>
        <v>SN</v>
      </c>
      <c r="I475" t="str">
        <f>VLOOKUP(B475,[1]Sheet1!$B:$J,9,0)</f>
        <v>PARQUE DA BARRAGEM SETOR 08</v>
      </c>
      <c r="J475" t="str">
        <f>VLOOKUP(B475,[1]Sheet1!$B:$K,10,0)</f>
        <v>ÁGUAS LINDAS DE GOIÁS</v>
      </c>
      <c r="K475" t="str">
        <f>VLOOKUP(B475,[1]Sheet1!$B:$L,11,0)</f>
        <v>GO</v>
      </c>
      <c r="L475" t="str">
        <f>VLOOKUP(B475,[1]Sheet1!$B:$F,5,0)</f>
        <v>72910007</v>
      </c>
      <c r="M475" t="str">
        <f>VLOOKUP(B475,[1]Sheet1!$B:$M,12,0)</f>
        <v/>
      </c>
      <c r="N475" t="str">
        <f>VLOOKUP(B475,[1]Sheet1!$B:$N,13,0)</f>
        <v/>
      </c>
      <c r="U475" t="str">
        <f>VLOOKUP(V475,[1]Sheet1!$B:$S,18,0)</f>
        <v>70610533134</v>
      </c>
      <c r="V475" t="str">
        <f>VLOOKUP(B475,[1]Sheet1!$B:$AI,34,0)</f>
        <v>MORACI PEREIRA DOS SANTOS</v>
      </c>
    </row>
    <row r="476" spans="1:22" x14ac:dyDescent="0.25">
      <c r="A476" s="1" t="str">
        <f>VLOOKUP(B476,[1]Sheet1!$B:$S,18,0)</f>
        <v>68754450268</v>
      </c>
      <c r="B476" t="s">
        <v>598</v>
      </c>
      <c r="C476" t="str">
        <f>VLOOKUP(B476,[1]!Table1[[Nome]:[IdPerfilAcessoSistema]],4,0)</f>
        <v>promotor</v>
      </c>
      <c r="D476" t="str">
        <f>VLOOKUP(B476,[1]Sheet1!$B:$AG,32,0)</f>
        <v>Masculino</v>
      </c>
      <c r="E476" t="str">
        <f>VLOOKUP(B476,[1]Sheet1!$B:$O,14,0)</f>
        <v/>
      </c>
      <c r="F476" t="str">
        <f>VLOOKUP(B476,[1]Sheet1!$B:$AH,33,0)</f>
        <v>Ativo</v>
      </c>
      <c r="G476" t="str">
        <f>VLOOKUP(B476,[1]Sheet1!$B:$G,6,0)</f>
        <v>RUA FIRMO CAMPOS 70</v>
      </c>
      <c r="H476" t="str">
        <f>VLOOKUP(B476,[1]Sheet1!$B:$H,7,0)</f>
        <v>70</v>
      </c>
      <c r="I476" t="str">
        <f>VLOOKUP(B476,[1]Sheet1!$B:$J,9,0)</f>
        <v>JARDIM FERNAO DIAS</v>
      </c>
      <c r="J476" t="str">
        <f>VLOOKUP(B476,[1]Sheet1!$B:$K,10,0)</f>
        <v>MAIRIPORA</v>
      </c>
      <c r="K476" t="str">
        <f>VLOOKUP(B476,[1]Sheet1!$B:$L,11,0)</f>
        <v>SP</v>
      </c>
      <c r="L476" t="str">
        <f>VLOOKUP(B476,[1]Sheet1!$B:$F,5,0)</f>
        <v>07600-000</v>
      </c>
      <c r="M476" t="str">
        <f>VLOOKUP(B476,[1]Sheet1!$B:$M,12,0)</f>
        <v>-23.324388</v>
      </c>
      <c r="N476" t="str">
        <f>VLOOKUP(B476,[1]Sheet1!$B:$N,13,0)</f>
        <v>-46.5845029</v>
      </c>
      <c r="U476" t="str">
        <f>VLOOKUP(V476,[1]Sheet1!$B:$S,18,0)</f>
        <v>38460634876</v>
      </c>
      <c r="V476" t="str">
        <f>VLOOKUP(B476,[1]Sheet1!$B:$AI,34,0)</f>
        <v>ISMALEN WILLIAN PEREIRA</v>
      </c>
    </row>
    <row r="477" spans="1:22" x14ac:dyDescent="0.25">
      <c r="A477" s="1" t="str">
        <f>VLOOKUP(B477,[1]Sheet1!$B:$S,18,0)</f>
        <v>45957521809</v>
      </c>
      <c r="B477" t="s">
        <v>3478</v>
      </c>
      <c r="C477" t="str">
        <f>VLOOKUP(B477,[1]!Table1[[Nome]:[IdPerfilAcessoSistema]],4,0)</f>
        <v>promotorexpress</v>
      </c>
      <c r="D477" t="str">
        <f>VLOOKUP(B477,[1]Sheet1!$B:$AG,32,0)</f>
        <v>Masculino</v>
      </c>
      <c r="E477" t="str">
        <f>VLOOKUP(B477,[1]Sheet1!$B:$O,14,0)</f>
        <v>11987861159</v>
      </c>
      <c r="F477" t="str">
        <f>VLOOKUP(B477,[1]Sheet1!$B:$AH,33,0)</f>
        <v>Ativo</v>
      </c>
      <c r="G477" t="str">
        <f>VLOOKUP(B477,[1]Sheet1!$B:$G,6,0)</f>
        <v>RUA VALDOMIRO CAVAZZANI</v>
      </c>
      <c r="H477" t="str">
        <f>VLOOKUP(B477,[1]Sheet1!$B:$H,7,0)</f>
        <v>200</v>
      </c>
      <c r="I477" t="str">
        <f>VLOOKUP(B477,[1]Sheet1!$B:$J,9,0)</f>
        <v>MUNHOZ JÚNIOR</v>
      </c>
      <c r="J477" t="str">
        <f>VLOOKUP(B477,[1]Sheet1!$B:$K,10,0)</f>
        <v>OSASCO</v>
      </c>
      <c r="K477" t="str">
        <f>VLOOKUP(B477,[1]Sheet1!$B:$L,11,0)</f>
        <v>SP</v>
      </c>
      <c r="L477" t="str">
        <f>VLOOKUP(B477,[1]Sheet1!$B:$F,5,0)</f>
        <v>06246170</v>
      </c>
      <c r="M477" t="str">
        <f>VLOOKUP(B477,[1]Sheet1!$B:$M,12,0)</f>
        <v>-23.4949341</v>
      </c>
      <c r="N477" t="str">
        <f>VLOOKUP(B477,[1]Sheet1!$B:$N,13,0)</f>
        <v>-46.80734950000001</v>
      </c>
      <c r="U477" t="str">
        <f>VLOOKUP(V477,[1]Sheet1!$B:$S,18,0)</f>
        <v>44739673878</v>
      </c>
      <c r="V477" t="str">
        <f>VLOOKUP(B477,[1]Sheet1!$B:$AI,34,0)</f>
        <v>HERBERT WESLEY DE FREITAS SILVA</v>
      </c>
    </row>
    <row r="478" spans="1:22" x14ac:dyDescent="0.25">
      <c r="A478" s="1" t="str">
        <f>VLOOKUP(B478,[1]Sheet1!$B:$S,18,0)</f>
        <v>52885694874</v>
      </c>
      <c r="B478" t="s">
        <v>249</v>
      </c>
      <c r="C478" t="str">
        <f>VLOOKUP(B478,[1]!Table1[[Nome]:[IdPerfilAcessoSistema]],4,0)</f>
        <v>promotorexpress</v>
      </c>
      <c r="D478" t="str">
        <f>VLOOKUP(B478,[1]Sheet1!$B:$AG,32,0)</f>
        <v>Masculino</v>
      </c>
      <c r="E478" t="str">
        <f>VLOOKUP(B478,[1]Sheet1!$B:$O,14,0)</f>
        <v>12992015217</v>
      </c>
      <c r="F478" t="str">
        <f>VLOOKUP(B478,[1]Sheet1!$B:$AH,33,0)</f>
        <v>Ativo</v>
      </c>
      <c r="G478" t="str">
        <f>VLOOKUP(B478,[1]Sheet1!$B:$G,6,0)</f>
        <v>PRACA QUINZE DE NOVEMBRO</v>
      </c>
      <c r="H478" t="str">
        <f>VLOOKUP(B478,[1]Sheet1!$B:$H,7,0)</f>
        <v>292</v>
      </c>
      <c r="I478" t="str">
        <f>VLOOKUP(B478,[1]Sheet1!$B:$J,9,0)</f>
        <v>CENTRO</v>
      </c>
      <c r="J478" t="str">
        <f>VLOOKUP(B478,[1]Sheet1!$B:$K,10,0)</f>
        <v>GUARATINGUETA</v>
      </c>
      <c r="K478" t="str">
        <f>VLOOKUP(B478,[1]Sheet1!$B:$L,11,0)</f>
        <v>SP</v>
      </c>
      <c r="L478" t="str">
        <f>VLOOKUP(B478,[1]Sheet1!$B:$F,5,0)</f>
        <v>12501100</v>
      </c>
      <c r="M478" t="str">
        <f>VLOOKUP(B478,[1]Sheet1!$B:$M,12,0)</f>
        <v>-22.90326</v>
      </c>
      <c r="N478" t="str">
        <f>VLOOKUP(B478,[1]Sheet1!$B:$N,13,0)</f>
        <v>-43.1741644</v>
      </c>
      <c r="U478" t="str">
        <f>VLOOKUP(V478,[1]Sheet1!$B:$S,18,0)</f>
        <v>28607683861</v>
      </c>
      <c r="V478" t="str">
        <f>VLOOKUP(B478,[1]Sheet1!$B:$AI,34,0)</f>
        <v>CARLOS ANDRE BEZERRA MONTEIRO</v>
      </c>
    </row>
    <row r="479" spans="1:22" x14ac:dyDescent="0.25">
      <c r="A479" s="1" t="str">
        <f>VLOOKUP(B479,[1]Sheet1!$B:$S,18,0)</f>
        <v>07203109461</v>
      </c>
      <c r="B479" t="s">
        <v>2479</v>
      </c>
      <c r="C479" t="str">
        <f>VLOOKUP(B479,[1]!Table1[[Nome]:[IdPerfilAcessoSistema]],4,0)</f>
        <v>promotor</v>
      </c>
      <c r="D479" t="str">
        <f>VLOOKUP(B479,[1]Sheet1!$B:$AG,32,0)</f>
        <v>Masculino</v>
      </c>
      <c r="E479" t="str">
        <f>VLOOKUP(B479,[1]Sheet1!$B:$O,14,0)</f>
        <v>84987174747</v>
      </c>
      <c r="F479" t="str">
        <f>VLOOKUP(B479,[1]Sheet1!$B:$AH,33,0)</f>
        <v>Ativo</v>
      </c>
      <c r="G479" t="str">
        <f>VLOOKUP(B479,[1]Sheet1!$B:$G,6,0)</f>
        <v>RUA MARANATA</v>
      </c>
      <c r="H479" t="str">
        <f>VLOOKUP(B479,[1]Sheet1!$B:$H,7,0)</f>
        <v>36</v>
      </c>
      <c r="I479" t="str">
        <f>VLOOKUP(B479,[1]Sheet1!$B:$J,9,0)</f>
        <v>LAGOA AZUL</v>
      </c>
      <c r="J479" t="str">
        <f>VLOOKUP(B479,[1]Sheet1!$B:$K,10,0)</f>
        <v>NATAL</v>
      </c>
      <c r="K479" t="str">
        <f>VLOOKUP(B479,[1]Sheet1!$B:$L,11,0)</f>
        <v>RN</v>
      </c>
      <c r="L479" t="str">
        <f>VLOOKUP(B479,[1]Sheet1!$B:$F,5,0)</f>
        <v>59138613</v>
      </c>
      <c r="M479" t="str">
        <f>VLOOKUP(B479,[1]Sheet1!$B:$M,12,0)</f>
        <v/>
      </c>
      <c r="N479" t="str">
        <f>VLOOKUP(B479,[1]Sheet1!$B:$N,13,0)</f>
        <v/>
      </c>
      <c r="U479" t="str">
        <f>VLOOKUP(V479,[1]Sheet1!$B:$S,18,0)</f>
        <v>05395206400</v>
      </c>
      <c r="V479" t="str">
        <f>VLOOKUP(B479,[1]Sheet1!$B:$AI,34,0)</f>
        <v>IVANILTON CAVALCANTE DA SILVA</v>
      </c>
    </row>
    <row r="480" spans="1:22" x14ac:dyDescent="0.25">
      <c r="A480" s="1" t="str">
        <f>VLOOKUP(B480,[1]Sheet1!$B:$S,18,0)</f>
        <v>34293905839</v>
      </c>
      <c r="B480" t="s">
        <v>4916</v>
      </c>
      <c r="C480" t="str">
        <f>VLOOKUP(B480,[1]!Table1[[Nome]:[IdPerfilAcessoSistema]],4,0)</f>
        <v>aguia</v>
      </c>
      <c r="D480" t="str">
        <f>VLOOKUP(B480,[1]Sheet1!$B:$AG,32,0)</f>
        <v>Feminino</v>
      </c>
      <c r="E480" t="str">
        <f>VLOOKUP(B480,[1]Sheet1!$B:$O,14,0)</f>
        <v/>
      </c>
      <c r="F480" t="str">
        <f>VLOOKUP(B480,[1]Sheet1!$B:$AH,33,0)</f>
        <v>Ativo</v>
      </c>
      <c r="G480" t="str">
        <f>VLOOKUP(B480,[1]Sheet1!$B:$G,6,0)</f>
        <v>TRAVESSA TEÓFILO OTONI</v>
      </c>
      <c r="H480" t="str">
        <f>VLOOKUP(B480,[1]Sheet1!$B:$H,7,0)</f>
        <v>13</v>
      </c>
      <c r="I480" t="str">
        <f>VLOOKUP(B480,[1]Sheet1!$B:$J,9,0)</f>
        <v>PEREQUÊ MIRIM</v>
      </c>
      <c r="J480" t="str">
        <f>VLOOKUP(B480,[1]Sheet1!$B:$K,10,0)</f>
        <v>CARAGUATATUBA</v>
      </c>
      <c r="K480" t="str">
        <f>VLOOKUP(B480,[1]Sheet1!$B:$L,11,0)</f>
        <v>SP</v>
      </c>
      <c r="L480" t="str">
        <f>VLOOKUP(B480,[1]Sheet1!$B:$F,5,0)</f>
        <v>11668-345</v>
      </c>
      <c r="M480" t="str">
        <f>VLOOKUP(B480,[1]Sheet1!$B:$M,12,0)</f>
        <v>-23.7128414</v>
      </c>
      <c r="N480" t="str">
        <f>VLOOKUP(B480,[1]Sheet1!$B:$N,13,0)</f>
        <v>-45.4321092</v>
      </c>
      <c r="U480" t="str">
        <f>VLOOKUP(V480,[1]Sheet1!$B:$S,18,0)</f>
        <v>38080421846</v>
      </c>
      <c r="V480" t="str">
        <f>VLOOKUP(B480,[1]Sheet1!$B:$AI,34,0)</f>
        <v>MARCOS VINICIUS PORTELA</v>
      </c>
    </row>
    <row r="481" spans="1:22" x14ac:dyDescent="0.25">
      <c r="A481" s="1" t="str">
        <f>VLOOKUP(B481,[1]Sheet1!$B:$S,18,0)</f>
        <v>44336671885</v>
      </c>
      <c r="B481" t="s">
        <v>3017</v>
      </c>
      <c r="C481" t="str">
        <f>VLOOKUP(B481,[1]!Table1[[Nome]:[IdPerfilAcessoSistema]],4,0)</f>
        <v>promotor548</v>
      </c>
      <c r="D481" t="str">
        <f>VLOOKUP(B481,[1]Sheet1!$B:$AG,32,0)</f>
        <v>Masculino</v>
      </c>
      <c r="E481" t="str">
        <f>VLOOKUP(B481,[1]Sheet1!$B:$O,14,0)</f>
        <v>19999434961</v>
      </c>
      <c r="F481" t="str">
        <f>VLOOKUP(B481,[1]Sheet1!$B:$AH,33,0)</f>
        <v>Ativo</v>
      </c>
      <c r="G481" t="str">
        <f>VLOOKUP(B481,[1]Sheet1!$B:$G,6,0)</f>
        <v>RUA SANTA TEREZINHA</v>
      </c>
      <c r="H481" t="str">
        <f>VLOOKUP(B481,[1]Sheet1!$B:$H,7,0)</f>
        <v>103</v>
      </c>
      <c r="I481" t="str">
        <f>VLOOKUP(B481,[1]Sheet1!$B:$J,9,0)</f>
        <v>CENTRO</v>
      </c>
      <c r="J481" t="str">
        <f>VLOOKUP(B481,[1]Sheet1!$B:$K,10,0)</f>
        <v>LIMEIRA</v>
      </c>
      <c r="K481" t="str">
        <f>VLOOKUP(B481,[1]Sheet1!$B:$L,11,0)</f>
        <v>SP</v>
      </c>
      <c r="L481" t="str">
        <f>VLOOKUP(B481,[1]Sheet1!$B:$F,5,0)</f>
        <v>13480000</v>
      </c>
      <c r="M481" t="str">
        <f>VLOOKUP(B481,[1]Sheet1!$B:$M,12,0)</f>
        <v>-23.6475402</v>
      </c>
      <c r="N481" t="str">
        <f>VLOOKUP(B481,[1]Sheet1!$B:$N,13,0)</f>
        <v>-46.6658811</v>
      </c>
      <c r="U481" t="str">
        <f>VLOOKUP(V481,[1]Sheet1!$B:$S,18,0)</f>
        <v>40339976870</v>
      </c>
      <c r="V481" t="str">
        <f>VLOOKUP(B481,[1]Sheet1!$B:$AI,34,0)</f>
        <v>PAULO MANOEL MORATO JUNIOR</v>
      </c>
    </row>
    <row r="482" spans="1:22" x14ac:dyDescent="0.25">
      <c r="A482" s="1" t="str">
        <f>VLOOKUP(B482,[1]Sheet1!$B:$S,18,0)</f>
        <v>04526728560</v>
      </c>
      <c r="B482" t="s">
        <v>2594</v>
      </c>
      <c r="C482" t="str">
        <f>VLOOKUP(B482,[1]!Table1[[Nome]:[IdPerfilAcessoSistema]],4,0)</f>
        <v>promotor</v>
      </c>
      <c r="D482" t="str">
        <f>VLOOKUP(B482,[1]Sheet1!$B:$AG,32,0)</f>
        <v>Masculino</v>
      </c>
      <c r="E482" t="str">
        <f>VLOOKUP(B482,[1]Sheet1!$B:$O,14,0)</f>
        <v/>
      </c>
      <c r="F482" t="str">
        <f>VLOOKUP(B482,[1]Sheet1!$B:$AH,33,0)</f>
        <v>Ativo</v>
      </c>
      <c r="G482" t="str">
        <f>VLOOKUP(B482,[1]Sheet1!$B:$G,6,0)</f>
        <v>RODOVIARIO SENHOR DO BONFIM</v>
      </c>
      <c r="H482" t="str">
        <f>VLOOKUP(B482,[1]Sheet1!$B:$H,7,0)</f>
        <v>SN</v>
      </c>
      <c r="I482" t="str">
        <f>VLOOKUP(B482,[1]Sheet1!$B:$J,9,0)</f>
        <v/>
      </c>
      <c r="J482" t="str">
        <f>VLOOKUP(B482,[1]Sheet1!$B:$K,10,0)</f>
        <v>SENHOR DO BONFIM</v>
      </c>
      <c r="K482" t="str">
        <f>VLOOKUP(B482,[1]Sheet1!$B:$L,11,0)</f>
        <v>BA</v>
      </c>
      <c r="L482" t="str">
        <f>VLOOKUP(B482,[1]Sheet1!$B:$F,5,0)</f>
        <v>48970000</v>
      </c>
      <c r="M482" t="str">
        <f>VLOOKUP(B482,[1]Sheet1!$B:$M,12,0)</f>
        <v>-10.4689778</v>
      </c>
      <c r="N482" t="str">
        <f>VLOOKUP(B482,[1]Sheet1!$B:$N,13,0)</f>
        <v>-40.18738099999999</v>
      </c>
      <c r="U482" t="str">
        <f>VLOOKUP(V482,[1]Sheet1!$B:$S,18,0)</f>
        <v>97616109500</v>
      </c>
      <c r="V482" t="str">
        <f>VLOOKUP(B482,[1]Sheet1!$B:$AI,34,0)</f>
        <v>JECONIS MORAES DOS REIS</v>
      </c>
    </row>
    <row r="483" spans="1:22" x14ac:dyDescent="0.25">
      <c r="A483" s="1" t="str">
        <f>VLOOKUP(B483,[1]Sheet1!$B:$S,18,0)</f>
        <v>10509946470</v>
      </c>
      <c r="B483" t="s">
        <v>6214</v>
      </c>
      <c r="C483" t="str">
        <f>VLOOKUP(B483,[1]!Table1[[Nome]:[IdPerfilAcessoSistema]],4,0)</f>
        <v>promotor</v>
      </c>
      <c r="D483" t="str">
        <f>VLOOKUP(B483,[1]Sheet1!$B:$AG,32,0)</f>
        <v>Masculino</v>
      </c>
      <c r="E483" t="str">
        <f>VLOOKUP(B483,[1]Sheet1!$B:$O,14,0)</f>
        <v>87999395706</v>
      </c>
      <c r="F483" t="str">
        <f>VLOOKUP(B483,[1]Sheet1!$B:$AH,33,0)</f>
        <v>Ativo</v>
      </c>
      <c r="G483" t="str">
        <f>VLOOKUP(B483,[1]Sheet1!$B:$G,6,0)</f>
        <v>RUA CAPITÃO ARLINDO ROCHA</v>
      </c>
      <c r="H483" t="str">
        <f>VLOOKUP(B483,[1]Sheet1!$B:$H,7,0)</f>
        <v>1160</v>
      </c>
      <c r="I483" t="str">
        <f>VLOOKUP(B483,[1]Sheet1!$B:$J,9,0)</f>
        <v>BOM JESUS</v>
      </c>
      <c r="J483" t="str">
        <f>VLOOKUP(B483,[1]Sheet1!$B:$K,10,0)</f>
        <v>SERRA TALHADA</v>
      </c>
      <c r="K483" t="str">
        <f>VLOOKUP(B483,[1]Sheet1!$B:$L,11,0)</f>
        <v>PE</v>
      </c>
      <c r="L483" t="str">
        <f>VLOOKUP(B483,[1]Sheet1!$B:$F,5,0)</f>
        <v>56906260</v>
      </c>
      <c r="M483" t="str">
        <f>VLOOKUP(B483,[1]Sheet1!$B:$M,12,0)</f>
        <v>-7.987781099999999</v>
      </c>
      <c r="N483" t="str">
        <f>VLOOKUP(B483,[1]Sheet1!$B:$N,13,0)</f>
        <v>-38.3085383</v>
      </c>
      <c r="U483" t="str">
        <f>VLOOKUP(V483,[1]Sheet1!$B:$S,18,0)</f>
        <v>06483513437</v>
      </c>
      <c r="V483" t="str">
        <f>VLOOKUP(B483,[1]Sheet1!$B:$AI,34,0)</f>
        <v>YURY GOMES DOS SANTOS</v>
      </c>
    </row>
    <row r="484" spans="1:22" x14ac:dyDescent="0.25">
      <c r="A484" s="1" t="str">
        <f>VLOOKUP(B484,[1]Sheet1!$B:$S,18,0)</f>
        <v>05606644517</v>
      </c>
      <c r="B484" t="s">
        <v>2613</v>
      </c>
      <c r="C484" t="str">
        <f>VLOOKUP(B484,[1]!Table1[[Nome]:[IdPerfilAcessoSistema]],4,0)</f>
        <v>promotorexpress</v>
      </c>
      <c r="D484" t="str">
        <f>VLOOKUP(B484,[1]Sheet1!$B:$AG,32,0)</f>
        <v>Masculino</v>
      </c>
      <c r="E484" t="str">
        <f>VLOOKUP(B484,[1]Sheet1!$B:$O,14,0)</f>
        <v>74988239055</v>
      </c>
      <c r="F484" t="str">
        <f>VLOOKUP(B484,[1]Sheet1!$B:$AH,33,0)</f>
        <v>Ativo</v>
      </c>
      <c r="G484" t="str">
        <f>VLOOKUP(B484,[1]Sheet1!$B:$G,6,0)</f>
        <v>AVENIDA FLAVIANO GUIMARÃES</v>
      </c>
      <c r="H484" t="str">
        <f>VLOOKUP(B484,[1]Sheet1!$B:$H,7,0)</f>
        <v>139</v>
      </c>
      <c r="I484" t="str">
        <f>VLOOKUP(B484,[1]Sheet1!$B:$J,9,0)</f>
        <v>CAJUEIRO</v>
      </c>
      <c r="J484" t="str">
        <f>VLOOKUP(B484,[1]Sheet1!$B:$K,10,0)</f>
        <v>JUAZEIRO</v>
      </c>
      <c r="K484" t="str">
        <f>VLOOKUP(B484,[1]Sheet1!$B:$L,11,0)</f>
        <v>BA</v>
      </c>
      <c r="L484" t="str">
        <f>VLOOKUP(B484,[1]Sheet1!$B:$F,5,0)</f>
        <v>48904087</v>
      </c>
      <c r="M484" t="str">
        <f>VLOOKUP(B484,[1]Sheet1!$B:$M,12,0)</f>
        <v>-9.4169614</v>
      </c>
      <c r="N484" t="str">
        <f>VLOOKUP(B484,[1]Sheet1!$B:$N,13,0)</f>
        <v>-40.4927641</v>
      </c>
      <c r="U484" t="str">
        <f>VLOOKUP(V484,[1]Sheet1!$B:$S,18,0)</f>
        <v>97616109500</v>
      </c>
      <c r="V484" t="str">
        <f>VLOOKUP(B484,[1]Sheet1!$B:$AI,34,0)</f>
        <v>JECONIS MORAES DOS REIS</v>
      </c>
    </row>
    <row r="485" spans="1:22" x14ac:dyDescent="0.25">
      <c r="A485" s="1" t="str">
        <f>VLOOKUP(B485,[1]Sheet1!$B:$S,18,0)</f>
        <v>41494921820</v>
      </c>
      <c r="B485" t="s">
        <v>1513</v>
      </c>
      <c r="C485" t="str">
        <f>VLOOKUP(B485,[1]!Table1[[Nome]:[IdPerfilAcessoSistema]],4,0)</f>
        <v>promotorexpress</v>
      </c>
      <c r="D485" t="str">
        <f>VLOOKUP(B485,[1]Sheet1!$B:$AG,32,0)</f>
        <v>Masculino</v>
      </c>
      <c r="E485" t="str">
        <f>VLOOKUP(B485,[1]Sheet1!$B:$O,14,0)</f>
        <v>11940642627</v>
      </c>
      <c r="F485" t="str">
        <f>VLOOKUP(B485,[1]Sheet1!$B:$AH,33,0)</f>
        <v>Ativo</v>
      </c>
      <c r="G485" t="str">
        <f>VLOOKUP(B485,[1]Sheet1!$B:$G,6,0)</f>
        <v>RUA XISTO V</v>
      </c>
      <c r="H485" t="str">
        <f>VLOOKUP(B485,[1]Sheet1!$B:$H,7,0)</f>
        <v>313</v>
      </c>
      <c r="I485" t="str">
        <f>VLOOKUP(B485,[1]Sheet1!$B:$J,9,0)</f>
        <v>JARDIM NOSSA SENHORA APARECIDA</v>
      </c>
      <c r="J485" t="str">
        <f>VLOOKUP(B485,[1]Sheet1!$B:$K,10,0)</f>
        <v>FRANCISCO MORATO</v>
      </c>
      <c r="K485" t="str">
        <f>VLOOKUP(B485,[1]Sheet1!$B:$L,11,0)</f>
        <v>SP</v>
      </c>
      <c r="L485" t="str">
        <f>VLOOKUP(B485,[1]Sheet1!$B:$F,5,0)</f>
        <v>07936040</v>
      </c>
      <c r="M485" t="str">
        <f>VLOOKUP(B485,[1]Sheet1!$B:$M,12,0)</f>
        <v>-23.5505199</v>
      </c>
      <c r="N485" t="str">
        <f>VLOOKUP(B485,[1]Sheet1!$B:$N,13,0)</f>
        <v>-46.63330939999999</v>
      </c>
      <c r="U485" t="str">
        <f>VLOOKUP(V485,[1]Sheet1!$B:$S,18,0)</f>
        <v>33416021860</v>
      </c>
      <c r="V485" t="str">
        <f>VLOOKUP(B485,[1]Sheet1!$B:$AI,34,0)</f>
        <v>WAGNER GIRALDO</v>
      </c>
    </row>
    <row r="486" spans="1:22" x14ac:dyDescent="0.25">
      <c r="A486" s="1" t="str">
        <f>VLOOKUP(B486,[1]Sheet1!$B:$S,18,0)</f>
        <v>40770607888</v>
      </c>
      <c r="B486" t="s">
        <v>916</v>
      </c>
      <c r="C486" t="str">
        <f>VLOOKUP(B486,[1]!Table1[[Nome]:[IdPerfilAcessoSistema]],4,0)</f>
        <v>promotorexpress</v>
      </c>
      <c r="D486" t="str">
        <f>VLOOKUP(B486,[1]Sheet1!$B:$AG,32,0)</f>
        <v>Masculino</v>
      </c>
      <c r="E486" t="str">
        <f>VLOOKUP(B486,[1]Sheet1!$B:$O,14,0)</f>
        <v>11945024760</v>
      </c>
      <c r="F486" t="str">
        <f>VLOOKUP(B486,[1]Sheet1!$B:$AH,33,0)</f>
        <v>Ativo</v>
      </c>
      <c r="G486" t="str">
        <f>VLOOKUP(B486,[1]Sheet1!$B:$G,6,0)</f>
        <v>RUA VELHO HORIZONTE</v>
      </c>
      <c r="H486" t="str">
        <f>VLOOKUP(B486,[1]Sheet1!$B:$H,7,0)</f>
        <v>531</v>
      </c>
      <c r="I486" t="str">
        <f>VLOOKUP(B486,[1]Sheet1!$B:$J,9,0)</f>
        <v>CHÁCARA VISTA ALEGRE</v>
      </c>
      <c r="J486" t="str">
        <f>VLOOKUP(B486,[1]Sheet1!$B:$K,10,0)</f>
        <v>COTIA</v>
      </c>
      <c r="K486" t="str">
        <f>VLOOKUP(B486,[1]Sheet1!$B:$L,11,0)</f>
        <v>SP</v>
      </c>
      <c r="L486" t="str">
        <f>VLOOKUP(B486,[1]Sheet1!$B:$F,5,0)</f>
        <v>06702497</v>
      </c>
      <c r="M486" t="str">
        <f>VLOOKUP(B486,[1]Sheet1!$B:$M,12,0)</f>
        <v/>
      </c>
      <c r="N486" t="str">
        <f>VLOOKUP(B486,[1]Sheet1!$B:$N,13,0)</f>
        <v/>
      </c>
      <c r="U486" t="str">
        <f>VLOOKUP(V486,[1]Sheet1!$B:$S,18,0)</f>
        <v>35255078875</v>
      </c>
      <c r="V486" t="str">
        <f>VLOOKUP(B486,[1]Sheet1!$B:$AI,34,0)</f>
        <v>LEONARDO REIS DE AGUIAR</v>
      </c>
    </row>
    <row r="487" spans="1:22" x14ac:dyDescent="0.25">
      <c r="A487" s="1" t="str">
        <f>VLOOKUP(B487,[1]Sheet1!$B:$S,18,0)</f>
        <v>33249159883</v>
      </c>
      <c r="B487" t="s">
        <v>4005</v>
      </c>
      <c r="C487" t="str">
        <f>VLOOKUP(B487,[1]!Table1[[Nome]:[IdPerfilAcessoSistema]],4,0)</f>
        <v>promotor</v>
      </c>
      <c r="D487" t="str">
        <f>VLOOKUP(B487,[1]Sheet1!$B:$AG,32,0)</f>
        <v>Feminino</v>
      </c>
      <c r="E487" t="str">
        <f>VLOOKUP(B487,[1]Sheet1!$B:$O,14,0)</f>
        <v>17991937188</v>
      </c>
      <c r="F487" t="str">
        <f>VLOOKUP(B487,[1]Sheet1!$B:$AH,33,0)</f>
        <v>Ativo</v>
      </c>
      <c r="G487" t="str">
        <f>VLOOKUP(B487,[1]Sheet1!$B:$G,6,0)</f>
        <v>RUA CARANGOLA</v>
      </c>
      <c r="H487" t="str">
        <f>VLOOKUP(B487,[1]Sheet1!$B:$H,7,0)</f>
        <v>237</v>
      </c>
      <c r="I487" t="str">
        <f>VLOOKUP(B487,[1]Sheet1!$B:$J,9,0)</f>
        <v>LOTEAMENTO CIDADE JARDIM</v>
      </c>
      <c r="J487" t="str">
        <f>VLOOKUP(B487,[1]Sheet1!$B:$K,10,0)</f>
        <v>CATANDUVA</v>
      </c>
      <c r="K487" t="str">
        <f>VLOOKUP(B487,[1]Sheet1!$B:$L,11,0)</f>
        <v>SP</v>
      </c>
      <c r="L487" t="str">
        <f>VLOOKUP(B487,[1]Sheet1!$B:$F,5,0)</f>
        <v>15810460</v>
      </c>
      <c r="M487" t="str">
        <f>VLOOKUP(B487,[1]Sheet1!$B:$M,12,0)</f>
        <v>-23.580937</v>
      </c>
      <c r="N487" t="str">
        <f>VLOOKUP(B487,[1]Sheet1!$B:$N,13,0)</f>
        <v>-46.708816</v>
      </c>
      <c r="U487" t="str">
        <f>VLOOKUP(V487,[1]Sheet1!$B:$S,18,0)</f>
        <v>39855609867</v>
      </c>
      <c r="V487" t="str">
        <f>VLOOKUP(B487,[1]Sheet1!$B:$AI,34,0)</f>
        <v>RUAN HENRIQUE DOS SANTOS</v>
      </c>
    </row>
    <row r="488" spans="1:22" x14ac:dyDescent="0.25">
      <c r="A488" s="1" t="str">
        <f>VLOOKUP(B488,[1]Sheet1!$B:$S,18,0)</f>
        <v>09926278930</v>
      </c>
      <c r="B488" t="s">
        <v>5424</v>
      </c>
      <c r="C488" t="str">
        <f>VLOOKUP(B488,[1]!Table1[[Nome]:[IdPerfilAcessoSistema]],4,0)</f>
        <v>terceirizado</v>
      </c>
      <c r="D488" t="str">
        <f>VLOOKUP(B488,[1]Sheet1!$B:$AG,32,0)</f>
        <v>Feminino</v>
      </c>
      <c r="E488" t="str">
        <f>VLOOKUP(B488,[1]Sheet1!$B:$O,14,0)</f>
        <v/>
      </c>
      <c r="F488" t="str">
        <f>VLOOKUP(B488,[1]Sheet1!$B:$AH,33,0)</f>
        <v>Ativo</v>
      </c>
      <c r="G488" t="str">
        <f>VLOOKUP(B488,[1]Sheet1!$B:$G,6,0)</f>
        <v>RUA JOÃO ARALDI</v>
      </c>
      <c r="H488" t="str">
        <f>VLOOKUP(B488,[1]Sheet1!$B:$H,7,0)</f>
        <v>9</v>
      </c>
      <c r="I488" t="str">
        <f>VLOOKUP(B488,[1]Sheet1!$B:$J,9,0)</f>
        <v>PARQUE DAS PALMEIRAS</v>
      </c>
      <c r="J488" t="str">
        <f>VLOOKUP(B488,[1]Sheet1!$B:$K,10,0)</f>
        <v>CHAPECÓ</v>
      </c>
      <c r="K488" t="str">
        <f>VLOOKUP(B488,[1]Sheet1!$B:$L,11,0)</f>
        <v>SC</v>
      </c>
      <c r="L488" t="str">
        <f>VLOOKUP(B488,[1]Sheet1!$B:$F,5,0)</f>
        <v>89803580</v>
      </c>
      <c r="M488" t="str">
        <f>VLOOKUP(B488,[1]Sheet1!$B:$M,12,0)</f>
        <v>-27.1049005</v>
      </c>
      <c r="N488" t="str">
        <f>VLOOKUP(B488,[1]Sheet1!$B:$N,13,0)</f>
        <v>-52.641676</v>
      </c>
      <c r="U488" t="str">
        <f>VLOOKUP(V488,[1]Sheet1!$B:$S,18,0)</f>
        <v>34960249846</v>
      </c>
      <c r="V488" t="str">
        <f>VLOOKUP(B488,[1]Sheet1!$B:$AI,34,0)</f>
        <v>CHARLES LIMA SODRE</v>
      </c>
    </row>
    <row r="489" spans="1:22" x14ac:dyDescent="0.25">
      <c r="A489" s="1" t="str">
        <f>VLOOKUP(B489,[1]Sheet1!$B:$S,18,0)</f>
        <v>44074706822</v>
      </c>
      <c r="B489" t="s">
        <v>1455</v>
      </c>
      <c r="C489" t="str">
        <f>VLOOKUP(B489,[1]!Table1[[Nome]:[IdPerfilAcessoSistema]],4,0)</f>
        <v>parttime6</v>
      </c>
      <c r="D489" t="str">
        <f>VLOOKUP(B489,[1]Sheet1!$B:$AG,32,0)</f>
        <v>Feminino</v>
      </c>
      <c r="E489" t="str">
        <f>VLOOKUP(B489,[1]Sheet1!$B:$O,14,0)</f>
        <v/>
      </c>
      <c r="F489" t="str">
        <f>VLOOKUP(B489,[1]Sheet1!$B:$AH,33,0)</f>
        <v>Ativo</v>
      </c>
      <c r="G489" t="str">
        <f>VLOOKUP(B489,[1]Sheet1!$B:$G,6,0)</f>
        <v>RUA ANGELINA CALOCHINI DE FARIA</v>
      </c>
      <c r="H489" t="str">
        <f>VLOOKUP(B489,[1]Sheet1!$B:$H,7,0)</f>
        <v>143</v>
      </c>
      <c r="I489" t="str">
        <f>VLOOKUP(B489,[1]Sheet1!$B:$J,9,0)</f>
        <v>PARQUE VITÓRIA RÉGIA</v>
      </c>
      <c r="J489" t="str">
        <f>VLOOKUP(B489,[1]Sheet1!$B:$K,10,0)</f>
        <v>SOROCABA</v>
      </c>
      <c r="K489" t="str">
        <f>VLOOKUP(B489,[1]Sheet1!$B:$L,11,0)</f>
        <v>SP</v>
      </c>
      <c r="L489" t="str">
        <f>VLOOKUP(B489,[1]Sheet1!$B:$F,5,0)</f>
        <v>18078526</v>
      </c>
      <c r="M489" t="str">
        <f>VLOOKUP(B489,[1]Sheet1!$B:$M,12,0)</f>
        <v>-23.4319523</v>
      </c>
      <c r="N489" t="str">
        <f>VLOOKUP(B489,[1]Sheet1!$B:$N,13,0)</f>
        <v>-47.4585588</v>
      </c>
      <c r="U489" t="str">
        <f>VLOOKUP(V489,[1]Sheet1!$B:$S,18,0)</f>
        <v>29437645825</v>
      </c>
      <c r="V489" t="str">
        <f>VLOOKUP(B489,[1]Sheet1!$B:$AI,34,0)</f>
        <v>SANDRA GOULART SILVA</v>
      </c>
    </row>
    <row r="490" spans="1:22" x14ac:dyDescent="0.25">
      <c r="A490" s="1" t="str">
        <f>VLOOKUP(B490,[1]Sheet1!$B:$S,18,0)</f>
        <v>30848036840</v>
      </c>
      <c r="B490" t="s">
        <v>1365</v>
      </c>
      <c r="C490" t="str">
        <f>VLOOKUP(B490,[1]!Table1[[Nome]:[IdPerfilAcessoSistema]],4,0)</f>
        <v>promotorexpress</v>
      </c>
      <c r="D490" t="str">
        <f>VLOOKUP(B490,[1]Sheet1!$B:$AG,32,0)</f>
        <v>Feminino</v>
      </c>
      <c r="E490" t="str">
        <f>VLOOKUP(B490,[1]Sheet1!$B:$O,14,0)</f>
        <v>11982055411</v>
      </c>
      <c r="F490" t="str">
        <f>VLOOKUP(B490,[1]Sheet1!$B:$AH,33,0)</f>
        <v>Ativo</v>
      </c>
      <c r="G490" t="str">
        <f>VLOOKUP(B490,[1]Sheet1!$B:$G,6,0)</f>
        <v>RUA ÂNGELO LAPORTE</v>
      </c>
      <c r="H490" t="str">
        <f>VLOOKUP(B490,[1]Sheet1!$B:$H,7,0)</f>
        <v>96</v>
      </c>
      <c r="I490" t="str">
        <f>VLOOKUP(B490,[1]Sheet1!$B:$J,9,0)</f>
        <v>COLÔNIA (ZONA LESTE)</v>
      </c>
      <c r="J490" t="str">
        <f>VLOOKUP(B490,[1]Sheet1!$B:$K,10,0)</f>
        <v>SÃO PAULO</v>
      </c>
      <c r="K490" t="str">
        <f>VLOOKUP(B490,[1]Sheet1!$B:$L,11,0)</f>
        <v>SP</v>
      </c>
      <c r="L490" t="str">
        <f>VLOOKUP(B490,[1]Sheet1!$B:$F,5,0)</f>
        <v>08260-300</v>
      </c>
      <c r="M490" t="str">
        <f>VLOOKUP(B490,[1]Sheet1!$B:$M,12,0)</f>
        <v>-23.5605248</v>
      </c>
      <c r="N490" t="str">
        <f>VLOOKUP(B490,[1]Sheet1!$B:$N,13,0)</f>
        <v>-46.4410911</v>
      </c>
      <c r="U490" t="str">
        <f>VLOOKUP(V490,[1]Sheet1!$B:$S,18,0)</f>
        <v>37967450833</v>
      </c>
      <c r="V490" t="str">
        <f>VLOOKUP(B490,[1]Sheet1!$B:$AI,34,0)</f>
        <v>RAFAEL CAMPOS PEREIRA</v>
      </c>
    </row>
    <row r="491" spans="1:22" x14ac:dyDescent="0.25">
      <c r="A491" s="1" t="str">
        <f>VLOOKUP(B491,[1]Sheet1!$B:$S,18,0)</f>
        <v>40424503859</v>
      </c>
      <c r="B491" t="s">
        <v>1565</v>
      </c>
      <c r="C491" t="str">
        <f>VLOOKUP(B491,[1]!Table1[[Nome]:[IdPerfilAcessoSistema]],4,0)</f>
        <v>promotor</v>
      </c>
      <c r="D491" t="str">
        <f>VLOOKUP(B491,[1]Sheet1!$B:$AG,32,0)</f>
        <v>Feminino</v>
      </c>
      <c r="E491" t="str">
        <f>VLOOKUP(B491,[1]Sheet1!$B:$O,14,0)</f>
        <v>11942642575</v>
      </c>
      <c r="F491" t="str">
        <f>VLOOKUP(B491,[1]Sheet1!$B:$AH,33,0)</f>
        <v>Ativo</v>
      </c>
      <c r="G491" t="str">
        <f>VLOOKUP(B491,[1]Sheet1!$B:$G,6,0)</f>
        <v>RUA VISCONDE DE CAIRU</v>
      </c>
      <c r="H491" t="str">
        <f>VLOOKUP(B491,[1]Sheet1!$B:$H,7,0)</f>
        <v>801</v>
      </c>
      <c r="I491" t="str">
        <f>VLOOKUP(B491,[1]Sheet1!$B:$J,9,0)</f>
        <v>JARDIM PAULISTA</v>
      </c>
      <c r="J491" t="str">
        <f>VLOOKUP(B491,[1]Sheet1!$B:$K,10,0)</f>
        <v>GUARULHOS</v>
      </c>
      <c r="K491" t="str">
        <f>VLOOKUP(B491,[1]Sheet1!$B:$L,11,0)</f>
        <v>SP</v>
      </c>
      <c r="L491" t="str">
        <f>VLOOKUP(B491,[1]Sheet1!$B:$F,5,0)</f>
        <v>07083120</v>
      </c>
      <c r="M491" t="str">
        <f>VLOOKUP(B491,[1]Sheet1!$B:$M,12,0)</f>
        <v>-23.4340638</v>
      </c>
      <c r="N491" t="str">
        <f>VLOOKUP(B491,[1]Sheet1!$B:$N,13,0)</f>
        <v>-46.55170649999999</v>
      </c>
      <c r="U491" t="str">
        <f>VLOOKUP(V491,[1]Sheet1!$B:$S,18,0)</f>
        <v>35167797802</v>
      </c>
      <c r="V491" t="str">
        <f>VLOOKUP(B491,[1]Sheet1!$B:$AI,34,0)</f>
        <v>GILMAR TEIXEIRA DA SILVA</v>
      </c>
    </row>
    <row r="492" spans="1:22" x14ac:dyDescent="0.25">
      <c r="A492" s="1" t="str">
        <f>VLOOKUP(B492,[1]Sheet1!$B:$S,18,0)</f>
        <v>44494574805</v>
      </c>
      <c r="B492" t="s">
        <v>3631</v>
      </c>
      <c r="C492" t="str">
        <f>VLOOKUP(B492,[1]!Table1[[Nome]:[IdPerfilAcessoSistema]],4,0)</f>
        <v>parttime4</v>
      </c>
      <c r="D492" t="str">
        <f>VLOOKUP(B492,[1]Sheet1!$B:$AG,32,0)</f>
        <v>Masculino</v>
      </c>
      <c r="E492" t="str">
        <f>VLOOKUP(B492,[1]Sheet1!$B:$O,14,0)</f>
        <v>11958158063</v>
      </c>
      <c r="F492" t="str">
        <f>VLOOKUP(B492,[1]Sheet1!$B:$AH,33,0)</f>
        <v>Ativo</v>
      </c>
      <c r="G492" t="str">
        <f>VLOOKUP(B492,[1]Sheet1!$B:$G,6,0)</f>
        <v>RUA DA GAITA DE FOLES</v>
      </c>
      <c r="H492" t="str">
        <f>VLOOKUP(B492,[1]Sheet1!$B:$H,7,0)</f>
        <v>308</v>
      </c>
      <c r="I492" t="str">
        <f>VLOOKUP(B492,[1]Sheet1!$B:$J,9,0)</f>
        <v>JARDIM SANTA ZÉLIA</v>
      </c>
      <c r="J492" t="str">
        <f>VLOOKUP(B492,[1]Sheet1!$B:$K,10,0)</f>
        <v>SÃO PAULO</v>
      </c>
      <c r="K492" t="str">
        <f>VLOOKUP(B492,[1]Sheet1!$B:$L,11,0)</f>
        <v>SP</v>
      </c>
      <c r="L492" t="str">
        <f>VLOOKUP(B492,[1]Sheet1!$B:$F,5,0)</f>
        <v>04933-040</v>
      </c>
      <c r="M492" t="str">
        <f>VLOOKUP(B492,[1]Sheet1!$B:$M,12,0)</f>
        <v>-23.6826179</v>
      </c>
      <c r="N492" t="str">
        <f>VLOOKUP(B492,[1]Sheet1!$B:$N,13,0)</f>
        <v>-46.7634763</v>
      </c>
      <c r="U492" t="str">
        <f>VLOOKUP(V492,[1]Sheet1!$B:$S,18,0)</f>
        <v>03741293555</v>
      </c>
      <c r="V492" t="str">
        <f>VLOOKUP(B492,[1]Sheet1!$B:$AI,34,0)</f>
        <v>IVANILTON DE OLIVEIRA UMBURANA</v>
      </c>
    </row>
    <row r="493" spans="1:22" x14ac:dyDescent="0.25">
      <c r="A493" s="1" t="str">
        <f>VLOOKUP(B493,[1]Sheet1!$B:$S,18,0)</f>
        <v>45285931819</v>
      </c>
      <c r="B493" t="s">
        <v>677</v>
      </c>
      <c r="C493" t="str">
        <f>VLOOKUP(B493,[1]!Table1[[Nome]:[IdPerfilAcessoSistema]],4,0)</f>
        <v>promotor</v>
      </c>
      <c r="D493" t="str">
        <f>VLOOKUP(B493,[1]Sheet1!$B:$AG,32,0)</f>
        <v>Masculino</v>
      </c>
      <c r="E493" t="str">
        <f>VLOOKUP(B493,[1]Sheet1!$B:$O,14,0)</f>
        <v>11958365186</v>
      </c>
      <c r="F493" t="str">
        <f>VLOOKUP(B493,[1]Sheet1!$B:$AH,33,0)</f>
        <v>Ativo</v>
      </c>
      <c r="G493" t="str">
        <f>VLOOKUP(B493,[1]Sheet1!$B:$G,6,0)</f>
        <v>RUA JOÃO CARLOS SANTOS DA SILVA</v>
      </c>
      <c r="H493" t="str">
        <f>VLOOKUP(B493,[1]Sheet1!$B:$H,7,0)</f>
        <v>243</v>
      </c>
      <c r="I493" t="str">
        <f>VLOOKUP(B493,[1]Sheet1!$B:$J,9,0)</f>
        <v>PARQUE FERNANDA</v>
      </c>
      <c r="J493" t="str">
        <f>VLOOKUP(B493,[1]Sheet1!$B:$K,10,0)</f>
        <v>SÃO PAULO</v>
      </c>
      <c r="K493" t="str">
        <f>VLOOKUP(B493,[1]Sheet1!$B:$L,11,0)</f>
        <v>SP</v>
      </c>
      <c r="L493" t="str">
        <f>VLOOKUP(B493,[1]Sheet1!$B:$F,5,0)</f>
        <v>05889-335</v>
      </c>
      <c r="M493" t="str">
        <f>VLOOKUP(B493,[1]Sheet1!$B:$M,12,0)</f>
        <v>-23.5457279</v>
      </c>
      <c r="N493" t="str">
        <f>VLOOKUP(B493,[1]Sheet1!$B:$N,13,0)</f>
        <v>-46.6397809</v>
      </c>
      <c r="U493" t="str">
        <f>VLOOKUP(V493,[1]Sheet1!$B:$S,18,0)</f>
        <v>03741293555</v>
      </c>
      <c r="V493" t="str">
        <f>VLOOKUP(B493,[1]Sheet1!$B:$AI,34,0)</f>
        <v>IVANILTON DE OLIVEIRA UMBURANA</v>
      </c>
    </row>
    <row r="494" spans="1:22" x14ac:dyDescent="0.25">
      <c r="A494" s="1" t="str">
        <f>VLOOKUP(B494,[1]Sheet1!$B:$S,18,0)</f>
        <v>46977867850</v>
      </c>
      <c r="B494" t="s">
        <v>1314</v>
      </c>
      <c r="C494" t="str">
        <f>VLOOKUP(B494,[1]!Table1[[Nome]:[IdPerfilAcessoSistema]],4,0)</f>
        <v>parttime6</v>
      </c>
      <c r="D494" t="str">
        <f>VLOOKUP(B494,[1]Sheet1!$B:$AG,32,0)</f>
        <v>Masculino</v>
      </c>
      <c r="E494" t="str">
        <f>VLOOKUP(B494,[1]Sheet1!$B:$O,14,0)</f>
        <v>11975766709</v>
      </c>
      <c r="F494" t="str">
        <f>VLOOKUP(B494,[1]Sheet1!$B:$AH,33,0)</f>
        <v>Ativo</v>
      </c>
      <c r="G494" t="str">
        <f>VLOOKUP(B494,[1]Sheet1!$B:$G,6,0)</f>
        <v>RUA ANNE ALTOMAR</v>
      </c>
      <c r="H494" t="str">
        <f>VLOOKUP(B494,[1]Sheet1!$B:$H,7,0)</f>
        <v>40</v>
      </c>
      <c r="I494" t="str">
        <f>VLOOKUP(B494,[1]Sheet1!$B:$J,9,0)</f>
        <v>JARDIM ZAIRA</v>
      </c>
      <c r="J494" t="str">
        <f>VLOOKUP(B494,[1]Sheet1!$B:$K,10,0)</f>
        <v>MAUÁ</v>
      </c>
      <c r="K494" t="str">
        <f>VLOOKUP(B494,[1]Sheet1!$B:$L,11,0)</f>
        <v>SP</v>
      </c>
      <c r="L494" t="str">
        <f>VLOOKUP(B494,[1]Sheet1!$B:$F,5,0)</f>
        <v>09321-585</v>
      </c>
      <c r="M494" t="str">
        <f>VLOOKUP(B494,[1]Sheet1!$B:$M,12,0)</f>
        <v>-23.6443288</v>
      </c>
      <c r="N494" t="str">
        <f>VLOOKUP(B494,[1]Sheet1!$B:$N,13,0)</f>
        <v>-46.4456231</v>
      </c>
      <c r="U494" t="str">
        <f>VLOOKUP(V494,[1]Sheet1!$B:$S,18,0)</f>
        <v>37967450833</v>
      </c>
      <c r="V494" t="str">
        <f>VLOOKUP(B494,[1]Sheet1!$B:$AI,34,0)</f>
        <v>RAFAEL CAMPOS PEREIRA</v>
      </c>
    </row>
    <row r="495" spans="1:22" x14ac:dyDescent="0.25">
      <c r="A495" s="1" t="str">
        <f>VLOOKUP(B495,[1]Sheet1!$B:$S,18,0)</f>
        <v>17088835762</v>
      </c>
      <c r="B495" t="s">
        <v>3230</v>
      </c>
      <c r="C495" t="str">
        <f>VLOOKUP(B495,[1]!Table1[[Nome]:[IdPerfilAcessoSistema]],4,0)</f>
        <v>promotorexpress</v>
      </c>
      <c r="D495" t="str">
        <f>VLOOKUP(B495,[1]Sheet1!$B:$AG,32,0)</f>
        <v>Masculino</v>
      </c>
      <c r="E495" t="str">
        <f>VLOOKUP(B495,[1]Sheet1!$B:$O,14,0)</f>
        <v>21980213399</v>
      </c>
      <c r="F495" t="str">
        <f>VLOOKUP(B495,[1]Sheet1!$B:$AH,33,0)</f>
        <v>Ativo</v>
      </c>
      <c r="G495" t="str">
        <f>VLOOKUP(B495,[1]Sheet1!$B:$G,6,0)</f>
        <v>RUA TRÊS</v>
      </c>
      <c r="H495" t="str">
        <f>VLOOKUP(B495,[1]Sheet1!$B:$H,7,0)</f>
        <v>60</v>
      </c>
      <c r="I495" t="str">
        <f>VLOOKUP(B495,[1]Sheet1!$B:$J,9,0)</f>
        <v>SANTA CRUZ</v>
      </c>
      <c r="J495" t="str">
        <f>VLOOKUP(B495,[1]Sheet1!$B:$K,10,0)</f>
        <v>RIO DE JANEIRO</v>
      </c>
      <c r="K495" t="str">
        <f>VLOOKUP(B495,[1]Sheet1!$B:$L,11,0)</f>
        <v>RJ</v>
      </c>
      <c r="L495" t="str">
        <f>VLOOKUP(B495,[1]Sheet1!$B:$F,5,0)</f>
        <v>23565493</v>
      </c>
      <c r="M495" t="str">
        <f>VLOOKUP(B495,[1]Sheet1!$B:$M,12,0)</f>
        <v>-22.9011219</v>
      </c>
      <c r="N495" t="str">
        <f>VLOOKUP(B495,[1]Sheet1!$B:$N,13,0)</f>
        <v>-43.7025513</v>
      </c>
      <c r="U495" t="str">
        <f>VLOOKUP(V495,[1]Sheet1!$B:$S,18,0)</f>
        <v>12595148702</v>
      </c>
      <c r="V495" t="str">
        <f>VLOOKUP(B495,[1]Sheet1!$B:$AI,34,0)</f>
        <v>THADEU FELIPE RODRIGUES DE ANDRADE FERNANDES</v>
      </c>
    </row>
    <row r="496" spans="1:22" x14ac:dyDescent="0.25">
      <c r="A496" s="1" t="str">
        <f>VLOOKUP(B496,[1]Sheet1!$B:$S,18,0)</f>
        <v>06928241543</v>
      </c>
      <c r="B496" t="s">
        <v>1933</v>
      </c>
      <c r="C496" t="str">
        <f>VLOOKUP(B496,[1]!Table1[[Nome]:[IdPerfilAcessoSistema]],4,0)</f>
        <v>promotorexpress</v>
      </c>
      <c r="D496" t="str">
        <f>VLOOKUP(B496,[1]Sheet1!$B:$AG,32,0)</f>
        <v>Masculino</v>
      </c>
      <c r="E496" t="str">
        <f>VLOOKUP(B496,[1]Sheet1!$B:$O,14,0)</f>
        <v>11968378386</v>
      </c>
      <c r="F496" t="str">
        <f>VLOOKUP(B496,[1]Sheet1!$B:$AH,33,0)</f>
        <v>Ativo</v>
      </c>
      <c r="G496" t="str">
        <f>VLOOKUP(B496,[1]Sheet1!$B:$G,6,0)</f>
        <v>RUA ALEXANDRE BENING</v>
      </c>
      <c r="H496" t="str">
        <f>VLOOKUP(B496,[1]Sheet1!$B:$H,7,0)</f>
        <v>136</v>
      </c>
      <c r="I496" t="str">
        <f>VLOOKUP(B496,[1]Sheet1!$B:$J,9,0)</f>
        <v>JARDIM INGÁ</v>
      </c>
      <c r="J496" t="str">
        <f>VLOOKUP(B496,[1]Sheet1!$B:$K,10,0)</f>
        <v>SÃO PAULO</v>
      </c>
      <c r="K496" t="str">
        <f>VLOOKUP(B496,[1]Sheet1!$B:$L,11,0)</f>
        <v>SP</v>
      </c>
      <c r="L496" t="str">
        <f>VLOOKUP(B496,[1]Sheet1!$B:$F,5,0)</f>
        <v>05736040</v>
      </c>
      <c r="M496" t="str">
        <f>VLOOKUP(B496,[1]Sheet1!$B:$M,12,0)</f>
        <v>-23.6320596</v>
      </c>
      <c r="N496" t="str">
        <f>VLOOKUP(B496,[1]Sheet1!$B:$N,13,0)</f>
        <v>-46.7463965</v>
      </c>
      <c r="U496" t="str">
        <f>VLOOKUP(V496,[1]Sheet1!$B:$S,18,0)</f>
        <v>28607683861</v>
      </c>
      <c r="V496" t="str">
        <f>VLOOKUP(B496,[1]Sheet1!$B:$AI,34,0)</f>
        <v>CARLOS ANDRE BEZERRA MONTEIRO</v>
      </c>
    </row>
    <row r="497" spans="1:22" x14ac:dyDescent="0.25">
      <c r="A497" s="1" t="str">
        <f>VLOOKUP(B497,[1]Sheet1!$B:$S,18,0)</f>
        <v>00890326088</v>
      </c>
      <c r="B497" t="s">
        <v>1853</v>
      </c>
      <c r="C497" t="str">
        <f>VLOOKUP(B497,[1]!Table1[[Nome]:[IdPerfilAcessoSistema]],4,0)</f>
        <v>promotor</v>
      </c>
      <c r="D497" t="str">
        <f>VLOOKUP(B497,[1]Sheet1!$B:$AG,32,0)</f>
        <v>Masculino</v>
      </c>
      <c r="E497" t="str">
        <f>VLOOKUP(B497,[1]Sheet1!$B:$O,14,0)</f>
        <v>51991825007</v>
      </c>
      <c r="F497" t="str">
        <f>VLOOKUP(B497,[1]Sheet1!$B:$AH,33,0)</f>
        <v>Ativo</v>
      </c>
      <c r="G497" t="str">
        <f>VLOOKUP(B497,[1]Sheet1!$B:$G,6,0)</f>
        <v>RUA ARQT DILSON METZ</v>
      </c>
      <c r="H497" t="str">
        <f>VLOOKUP(B497,[1]Sheet1!$B:$H,7,0)</f>
        <v>546</v>
      </c>
      <c r="I497" t="str">
        <f>VLOOKUP(B497,[1]Sheet1!$B:$J,9,0)</f>
        <v/>
      </c>
      <c r="J497" t="str">
        <f>VLOOKUP(B497,[1]Sheet1!$B:$K,10,0)</f>
        <v>ESTRELA</v>
      </c>
      <c r="K497" t="str">
        <f>VLOOKUP(B497,[1]Sheet1!$B:$L,11,0)</f>
        <v>RS</v>
      </c>
      <c r="L497" t="str">
        <f>VLOOKUP(B497,[1]Sheet1!$B:$F,5,0)</f>
        <v>95880000</v>
      </c>
      <c r="M497" t="str">
        <f>VLOOKUP(B497,[1]Sheet1!$B:$M,12,0)</f>
        <v>-29.5091808</v>
      </c>
      <c r="N497" t="str">
        <f>VLOOKUP(B497,[1]Sheet1!$B:$N,13,0)</f>
        <v>-51.9156992</v>
      </c>
      <c r="U497" t="str">
        <f>VLOOKUP(V497,[1]Sheet1!$B:$S,18,0)</f>
        <v>01873106025</v>
      </c>
      <c r="V497" t="str">
        <f>VLOOKUP(B497,[1]Sheet1!$B:$AI,34,0)</f>
        <v>BRUNO DO NASCIMENTO LUCAS BOAV</v>
      </c>
    </row>
    <row r="498" spans="1:22" x14ac:dyDescent="0.25">
      <c r="A498" s="1" t="str">
        <f>VLOOKUP(B498,[1]Sheet1!$B:$S,18,0)</f>
        <v>08242820511</v>
      </c>
      <c r="B498" t="s">
        <v>985</v>
      </c>
      <c r="C498" t="str">
        <f>VLOOKUP(B498,[1]!Table1[[Nome]:[IdPerfilAcessoSistema]],4,0)</f>
        <v>promotorexpress</v>
      </c>
      <c r="D498" t="str">
        <f>VLOOKUP(B498,[1]Sheet1!$B:$AG,32,0)</f>
        <v>Masculino</v>
      </c>
      <c r="E498" t="str">
        <f>VLOOKUP(B498,[1]Sheet1!$B:$O,14,0)</f>
        <v>14996494511</v>
      </c>
      <c r="F498" t="str">
        <f>VLOOKUP(B498,[1]Sheet1!$B:$AH,33,0)</f>
        <v>Ativo</v>
      </c>
      <c r="G498" t="str">
        <f>VLOOKUP(B498,[1]Sheet1!$B:$G,6,0)</f>
        <v>RUA NADIR MARTINELLI</v>
      </c>
      <c r="H498" t="str">
        <f>VLOOKUP(B498,[1]Sheet1!$B:$H,7,0)</f>
        <v>4039</v>
      </c>
      <c r="I498" t="str">
        <f>VLOOKUP(B498,[1]Sheet1!$B:$J,9,0)</f>
        <v>JARDIM CHAPADÃO</v>
      </c>
      <c r="J498" t="str">
        <f>VLOOKUP(B498,[1]Sheet1!$B:$K,10,0)</f>
        <v>BAURU</v>
      </c>
      <c r="K498" t="str">
        <f>VLOOKUP(B498,[1]Sheet1!$B:$L,11,0)</f>
        <v>SP</v>
      </c>
      <c r="L498" t="str">
        <f>VLOOKUP(B498,[1]Sheet1!$B:$F,5,0)</f>
        <v>17026795</v>
      </c>
      <c r="M498" t="str">
        <f>VLOOKUP(B498,[1]Sheet1!$B:$M,12,0)</f>
        <v>-23.6748476</v>
      </c>
      <c r="N498" t="str">
        <f>VLOOKUP(B498,[1]Sheet1!$B:$N,13,0)</f>
        <v>-46.6366567</v>
      </c>
      <c r="U498" t="str">
        <f>VLOOKUP(V498,[1]Sheet1!$B:$S,18,0)</f>
        <v>13429774837</v>
      </c>
      <c r="V498" t="str">
        <f>VLOOKUP(B498,[1]Sheet1!$B:$AI,34,0)</f>
        <v>LUCILENE SANCHES LASSO</v>
      </c>
    </row>
    <row r="499" spans="1:22" x14ac:dyDescent="0.25">
      <c r="A499" s="1" t="str">
        <f>VLOOKUP(B499,[1]Sheet1!$B:$S,18,0)</f>
        <v>48097928892</v>
      </c>
      <c r="B499" t="s">
        <v>3175</v>
      </c>
      <c r="C499" t="str">
        <f>VLOOKUP(B499,[1]!Table1[[Nome]:[IdPerfilAcessoSistema]],4,0)</f>
        <v>promotor</v>
      </c>
      <c r="D499" t="str">
        <f>VLOOKUP(B499,[1]Sheet1!$B:$AG,32,0)</f>
        <v>Masculino</v>
      </c>
      <c r="E499" t="str">
        <f>VLOOKUP(B499,[1]Sheet1!$B:$O,14,0)</f>
        <v>25531668</v>
      </c>
      <c r="F499" t="str">
        <f>VLOOKUP(B499,[1]Sheet1!$B:$AH,33,0)</f>
        <v>Ativo</v>
      </c>
      <c r="G499" t="str">
        <f>VLOOKUP(B499,[1]Sheet1!$B:$G,6,0)</f>
        <v>RUA TOM JOBIM</v>
      </c>
      <c r="H499" t="str">
        <f>VLOOKUP(B499,[1]Sheet1!$B:$H,7,0)</f>
        <v>18</v>
      </c>
      <c r="I499" t="str">
        <f>VLOOKUP(B499,[1]Sheet1!$B:$J,9,0)</f>
        <v>VILA ROSEIRA II</v>
      </c>
      <c r="J499" t="str">
        <f>VLOOKUP(B499,[1]Sheet1!$B:$K,10,0)</f>
        <v>SÃO PAULO</v>
      </c>
      <c r="K499" t="str">
        <f>VLOOKUP(B499,[1]Sheet1!$B:$L,11,0)</f>
        <v>SP</v>
      </c>
      <c r="L499" t="str">
        <f>VLOOKUP(B499,[1]Sheet1!$B:$F,5,0)</f>
        <v>08466-040</v>
      </c>
      <c r="M499" t="str">
        <f>VLOOKUP(B499,[1]Sheet1!$B:$M,12,0)</f>
        <v>-23.4390533</v>
      </c>
      <c r="N499" t="str">
        <f>VLOOKUP(B499,[1]Sheet1!$B:$N,13,0)</f>
        <v>-46.7795948</v>
      </c>
      <c r="U499" t="str">
        <f>VLOOKUP(V499,[1]Sheet1!$B:$S,18,0)</f>
        <v>39665247832</v>
      </c>
      <c r="V499" t="str">
        <f>VLOOKUP(B499,[1]Sheet1!$B:$AI,34,0)</f>
        <v>RODRIGO SOUZA DA SILVA</v>
      </c>
    </row>
    <row r="500" spans="1:22" x14ac:dyDescent="0.25">
      <c r="A500" s="1" t="str">
        <f>VLOOKUP(B500,[1]Sheet1!$B:$S,18,0)</f>
        <v>47340362843</v>
      </c>
      <c r="B500" t="s">
        <v>2434</v>
      </c>
      <c r="C500" t="str">
        <f>VLOOKUP(B500,[1]!Table1[[Nome]:[IdPerfilAcessoSistema]],4,0)</f>
        <v>promotor548</v>
      </c>
      <c r="D500" t="str">
        <f>VLOOKUP(B500,[1]Sheet1!$B:$AG,32,0)</f>
        <v>Masculino</v>
      </c>
      <c r="E500" t="str">
        <f>VLOOKUP(B500,[1]Sheet1!$B:$O,14,0)</f>
        <v>11955403813</v>
      </c>
      <c r="F500" t="str">
        <f>VLOOKUP(B500,[1]Sheet1!$B:$AH,33,0)</f>
        <v>Ativo</v>
      </c>
      <c r="G500" t="str">
        <f>VLOOKUP(B500,[1]Sheet1!$B:$G,6,0)</f>
        <v>RUA BARÃO DA FOZ</v>
      </c>
      <c r="H500" t="str">
        <f>VLOOKUP(B500,[1]Sheet1!$B:$H,7,0)</f>
        <v>380</v>
      </c>
      <c r="I500" t="str">
        <f>VLOOKUP(B500,[1]Sheet1!$B:$J,9,0)</f>
        <v>JARDIM SANTA FÉ (ZONA SUL)</v>
      </c>
      <c r="J500" t="str">
        <f>VLOOKUP(B500,[1]Sheet1!$B:$K,10,0)</f>
        <v>SÃO PAULO</v>
      </c>
      <c r="K500" t="str">
        <f>VLOOKUP(B500,[1]Sheet1!$B:$L,11,0)</f>
        <v>SP</v>
      </c>
      <c r="L500" t="str">
        <f>VLOOKUP(B500,[1]Sheet1!$B:$F,5,0)</f>
        <v>04890-280</v>
      </c>
      <c r="M500" t="str">
        <f>VLOOKUP(B500,[1]Sheet1!$B:$M,12,0)</f>
        <v>-23.8286913</v>
      </c>
      <c r="N500" t="str">
        <f>VLOOKUP(B500,[1]Sheet1!$B:$N,13,0)</f>
        <v>-46.7129097</v>
      </c>
      <c r="U500" t="str">
        <f>VLOOKUP(V500,[1]Sheet1!$B:$S,18,0)</f>
        <v>37264162850</v>
      </c>
      <c r="V500" t="str">
        <f>VLOOKUP(B500,[1]Sheet1!$B:$AI,34,0)</f>
        <v>IONE DUARTE DO NASCIMENTO</v>
      </c>
    </row>
    <row r="501" spans="1:22" x14ac:dyDescent="0.25">
      <c r="A501" s="1" t="str">
        <f>VLOOKUP(B501,[1]Sheet1!$B:$S,18,0)</f>
        <v>40813291844</v>
      </c>
      <c r="B501" t="s">
        <v>1009</v>
      </c>
      <c r="C501" t="str">
        <f>VLOOKUP(B501,[1]!Table1[[Nome]:[IdPerfilAcessoSistema]],4,0)</f>
        <v>promotorexpress</v>
      </c>
      <c r="D501" t="str">
        <f>VLOOKUP(B501,[1]Sheet1!$B:$AG,32,0)</f>
        <v>Masculino</v>
      </c>
      <c r="E501" t="str">
        <f>VLOOKUP(B501,[1]Sheet1!$B:$O,14,0)</f>
        <v>14991666159</v>
      </c>
      <c r="F501" t="str">
        <f>VLOOKUP(B501,[1]Sheet1!$B:$AH,33,0)</f>
        <v>Ativo</v>
      </c>
      <c r="G501" t="str">
        <f>VLOOKUP(B501,[1]Sheet1!$B:$G,6,0)</f>
        <v>RUA JOSÉ CARLOS MARIANO</v>
      </c>
      <c r="H501" t="str">
        <f>VLOOKUP(B501,[1]Sheet1!$B:$H,7,0)</f>
        <v>440</v>
      </c>
      <c r="I501" t="str">
        <f>VLOOKUP(B501,[1]Sheet1!$B:$J,9,0)</f>
        <v>VILA INDUSTRIAL</v>
      </c>
      <c r="J501" t="str">
        <f>VLOOKUP(B501,[1]Sheet1!$B:$K,10,0)</f>
        <v>BAURU</v>
      </c>
      <c r="K501" t="str">
        <f>VLOOKUP(B501,[1]Sheet1!$B:$L,11,0)</f>
        <v>SP</v>
      </c>
      <c r="L501" t="str">
        <f>VLOOKUP(B501,[1]Sheet1!$B:$F,5,0)</f>
        <v>17055460</v>
      </c>
      <c r="M501" t="str">
        <f>VLOOKUP(B501,[1]Sheet1!$B:$M,12,0)</f>
        <v>-22.3296527</v>
      </c>
      <c r="N501" t="str">
        <f>VLOOKUP(B501,[1]Sheet1!$B:$N,13,0)</f>
        <v>-49.1153774</v>
      </c>
      <c r="U501" t="str">
        <f>VLOOKUP(V501,[1]Sheet1!$B:$S,18,0)</f>
        <v>13429774837</v>
      </c>
      <c r="V501" t="str">
        <f>VLOOKUP(B501,[1]Sheet1!$B:$AI,34,0)</f>
        <v>LUCILENE SANCHES LASSO</v>
      </c>
    </row>
    <row r="502" spans="1:22" x14ac:dyDescent="0.25">
      <c r="A502" s="1" t="str">
        <f>VLOOKUP(B502,[1]Sheet1!$B:$S,18,0)</f>
        <v>45587249859</v>
      </c>
      <c r="B502" t="s">
        <v>270</v>
      </c>
      <c r="C502" t="str">
        <f>VLOOKUP(B502,[1]!Table1[[Nome]:[IdPerfilAcessoSistema]],4,0)</f>
        <v>promotorexpress</v>
      </c>
      <c r="D502" t="str">
        <f>VLOOKUP(B502,[1]Sheet1!$B:$AG,32,0)</f>
        <v>Masculino</v>
      </c>
      <c r="E502" t="str">
        <f>VLOOKUP(B502,[1]Sheet1!$B:$O,14,0)</f>
        <v>14998417488</v>
      </c>
      <c r="F502" t="str">
        <f>VLOOKUP(B502,[1]Sheet1!$B:$AH,33,0)</f>
        <v>Ativo</v>
      </c>
      <c r="G502" t="str">
        <f>VLOOKUP(B502,[1]Sheet1!$B:$G,6,0)</f>
        <v>RUA CONSELHEIRO ANTÔNIO PRADO</v>
      </c>
      <c r="H502" t="str">
        <f>VLOOKUP(B502,[1]Sheet1!$B:$H,7,0)</f>
        <v>9</v>
      </c>
      <c r="I502" t="str">
        <f>VLOOKUP(B502,[1]Sheet1!$B:$J,9,0)</f>
        <v>VILA SILVA PINTO</v>
      </c>
      <c r="J502" t="str">
        <f>VLOOKUP(B502,[1]Sheet1!$B:$K,10,0)</f>
        <v>BAURU</v>
      </c>
      <c r="K502" t="str">
        <f>VLOOKUP(B502,[1]Sheet1!$B:$L,11,0)</f>
        <v>SP</v>
      </c>
      <c r="L502" t="str">
        <f>VLOOKUP(B502,[1]Sheet1!$B:$F,5,0)</f>
        <v>17013208</v>
      </c>
      <c r="M502" t="str">
        <f>VLOOKUP(B502,[1]Sheet1!$B:$M,12,0)</f>
        <v>-22.3219669</v>
      </c>
      <c r="N502" t="str">
        <f>VLOOKUP(B502,[1]Sheet1!$B:$N,13,0)</f>
        <v>-49.0613249</v>
      </c>
      <c r="U502" t="str">
        <f>VLOOKUP(V502,[1]Sheet1!$B:$S,18,0)</f>
        <v>28607683861</v>
      </c>
      <c r="V502" t="str">
        <f>VLOOKUP(B502,[1]Sheet1!$B:$AI,34,0)</f>
        <v>CARLOS ANDRE BEZERRA MONTEIRO</v>
      </c>
    </row>
    <row r="503" spans="1:22" x14ac:dyDescent="0.25">
      <c r="A503" s="1" t="str">
        <f>VLOOKUP(B503,[1]Sheet1!$B:$S,18,0)</f>
        <v>14734160783</v>
      </c>
      <c r="B503" t="s">
        <v>2874</v>
      </c>
      <c r="C503" t="str">
        <f>VLOOKUP(B503,[1]!Table1[[Nome]:[IdPerfilAcessoSistema]],4,0)</f>
        <v>promotorexpress</v>
      </c>
      <c r="D503" t="str">
        <f>VLOOKUP(B503,[1]Sheet1!$B:$AG,32,0)</f>
        <v>Masculino</v>
      </c>
      <c r="E503" t="str">
        <f>VLOOKUP(B503,[1]Sheet1!$B:$O,14,0)</f>
        <v>21973738452</v>
      </c>
      <c r="F503" t="str">
        <f>VLOOKUP(B503,[1]Sheet1!$B:$AH,33,0)</f>
        <v>Ativo</v>
      </c>
      <c r="G503" t="str">
        <f>VLOOKUP(B503,[1]Sheet1!$B:$G,6,0)</f>
        <v>RUA CAPITÃO COUTO MENEZES</v>
      </c>
      <c r="H503" t="str">
        <f>VLOOKUP(B503,[1]Sheet1!$B:$H,7,0)</f>
        <v>40</v>
      </c>
      <c r="I503" t="str">
        <f>VLOOKUP(B503,[1]Sheet1!$B:$J,9,0)</f>
        <v>MADUREIRA</v>
      </c>
      <c r="J503" t="str">
        <f>VLOOKUP(B503,[1]Sheet1!$B:$K,10,0)</f>
        <v>RIO DE JANEIRO</v>
      </c>
      <c r="K503" t="str">
        <f>VLOOKUP(B503,[1]Sheet1!$B:$L,11,0)</f>
        <v>RJ</v>
      </c>
      <c r="L503" t="str">
        <f>VLOOKUP(B503,[1]Sheet1!$B:$F,5,0)</f>
        <v>21310200</v>
      </c>
      <c r="M503" t="str">
        <f>VLOOKUP(B503,[1]Sheet1!$B:$M,12,0)</f>
        <v>-22.878614</v>
      </c>
      <c r="N503" t="str">
        <f>VLOOKUP(B503,[1]Sheet1!$B:$N,13,0)</f>
        <v>-43.343433</v>
      </c>
      <c r="U503" t="str">
        <f>VLOOKUP(V503,[1]Sheet1!$B:$S,18,0)</f>
        <v>10270321764</v>
      </c>
      <c r="V503" t="str">
        <f>VLOOKUP(B503,[1]Sheet1!$B:$AI,34,0)</f>
        <v>LEONARDO DA SILVA PIO</v>
      </c>
    </row>
    <row r="504" spans="1:22" x14ac:dyDescent="0.25">
      <c r="A504" s="1" t="str">
        <f>VLOOKUP(B504,[1]Sheet1!$B:$S,18,0)</f>
        <v>43874268888</v>
      </c>
      <c r="B504" t="s">
        <v>1021</v>
      </c>
      <c r="C504" t="str">
        <f>VLOOKUP(B504,[1]!Table1[[Nome]:[IdPerfilAcessoSistema]],4,0)</f>
        <v>promotorexpress</v>
      </c>
      <c r="D504" t="str">
        <f>VLOOKUP(B504,[1]Sheet1!$B:$AG,32,0)</f>
        <v>Masculino</v>
      </c>
      <c r="E504" t="str">
        <f>VLOOKUP(B504,[1]Sheet1!$B:$O,14,0)</f>
        <v>12982265858</v>
      </c>
      <c r="F504" t="str">
        <f>VLOOKUP(B504,[1]Sheet1!$B:$AH,33,0)</f>
        <v>Ativo</v>
      </c>
      <c r="G504" t="str">
        <f>VLOOKUP(B504,[1]Sheet1!$B:$G,6,0)</f>
        <v>RUA MARIA APARECIDA OLIVEIRA MOREIRA</v>
      </c>
      <c r="H504" t="str">
        <f>VLOOKUP(B504,[1]Sheet1!$B:$H,7,0)</f>
        <v>121</v>
      </c>
      <c r="I504" t="str">
        <f>VLOOKUP(B504,[1]Sheet1!$B:$J,9,0)</f>
        <v>TINGA</v>
      </c>
      <c r="J504" t="str">
        <f>VLOOKUP(B504,[1]Sheet1!$B:$K,10,0)</f>
        <v>CARAGUATATUBA</v>
      </c>
      <c r="K504" t="str">
        <f>VLOOKUP(B504,[1]Sheet1!$B:$L,11,0)</f>
        <v>SP</v>
      </c>
      <c r="L504" t="str">
        <f>VLOOKUP(B504,[1]Sheet1!$B:$F,5,0)</f>
        <v>11674-490</v>
      </c>
      <c r="M504" t="str">
        <f>VLOOKUP(B504,[1]Sheet1!$B:$M,12,0)</f>
        <v>-23.6275112</v>
      </c>
      <c r="N504" t="str">
        <f>VLOOKUP(B504,[1]Sheet1!$B:$N,13,0)</f>
        <v>-45.436081</v>
      </c>
      <c r="U504" t="str">
        <f>VLOOKUP(V504,[1]Sheet1!$B:$S,18,0)</f>
        <v>38080421846</v>
      </c>
      <c r="V504" t="str">
        <f>VLOOKUP(B504,[1]Sheet1!$B:$AI,34,0)</f>
        <v>MARCOS VINICIUS PORTELA</v>
      </c>
    </row>
    <row r="505" spans="1:22" x14ac:dyDescent="0.25">
      <c r="A505" s="1" t="str">
        <f>VLOOKUP(B505,[1]Sheet1!$B:$S,18,0)</f>
        <v>12073564763</v>
      </c>
      <c r="B505" t="s">
        <v>5873</v>
      </c>
      <c r="C505" t="str">
        <f>VLOOKUP(B505,[1]!Table1[[Nome]:[IdPerfilAcessoSistema]],4,0)</f>
        <v>promotor</v>
      </c>
      <c r="D505" t="str">
        <f>VLOOKUP(B505,[1]Sheet1!$B:$AG,32,0)</f>
        <v>Masculino</v>
      </c>
      <c r="E505" t="str">
        <f>VLOOKUP(B505,[1]Sheet1!$B:$O,14,0)</f>
        <v/>
      </c>
      <c r="F505" t="str">
        <f>VLOOKUP(B505,[1]Sheet1!$B:$AH,33,0)</f>
        <v>Ativo</v>
      </c>
      <c r="G505" t="str">
        <f>VLOOKUP(B505,[1]Sheet1!$B:$G,6,0)</f>
        <v>RUA PROJETADA LOTE 10 QUADRA 44,73000</v>
      </c>
      <c r="H505" t="str">
        <f>VLOOKUP(B505,[1]Sheet1!$B:$H,7,0)</f>
        <v>SN</v>
      </c>
      <c r="I505" t="str">
        <f>VLOOKUP(B505,[1]Sheet1!$B:$J,9,0)</f>
        <v>VALE DO ERMITÃO</v>
      </c>
      <c r="J505" t="str">
        <f>VLOOKUP(B505,[1]Sheet1!$B:$K,10,0)</f>
        <v>ITATIAIA</v>
      </c>
      <c r="K505" t="str">
        <f>VLOOKUP(B505,[1]Sheet1!$B:$L,11,0)</f>
        <v>RJ</v>
      </c>
      <c r="L505" t="str">
        <f>VLOOKUP(B505,[1]Sheet1!$B:$F,5,0)</f>
        <v>27580000</v>
      </c>
      <c r="M505" t="str">
        <f>VLOOKUP(B505,[1]Sheet1!$B:$M,12,0)</f>
        <v>-22.5022574</v>
      </c>
      <c r="N505" t="str">
        <f>VLOOKUP(B505,[1]Sheet1!$B:$N,13,0)</f>
        <v>-44.6116289</v>
      </c>
      <c r="U505" t="str">
        <f>VLOOKUP(V505,[1]Sheet1!$B:$S,18,0)</f>
        <v>10564300799</v>
      </c>
      <c r="V505" t="str">
        <f>VLOOKUP(B505,[1]Sheet1!$B:$AI,34,0)</f>
        <v>JORGE LUIS PECANHA BARBOSA</v>
      </c>
    </row>
    <row r="506" spans="1:22" x14ac:dyDescent="0.25">
      <c r="A506" s="1" t="str">
        <f>VLOOKUP(B506,[1]Sheet1!$B:$S,18,0)</f>
        <v>36909613864</v>
      </c>
      <c r="B506" t="s">
        <v>3918</v>
      </c>
      <c r="C506" t="str">
        <f>VLOOKUP(B506,[1]!Table1[[Nome]:[IdPerfilAcessoSistema]],4,0)</f>
        <v>promotorexpress</v>
      </c>
      <c r="D506" t="str">
        <f>VLOOKUP(B506,[1]Sheet1!$B:$AG,32,0)</f>
        <v>Masculino</v>
      </c>
      <c r="E506" t="str">
        <f>VLOOKUP(B506,[1]Sheet1!$B:$O,14,0)</f>
        <v>11932346482</v>
      </c>
      <c r="F506" t="str">
        <f>VLOOKUP(B506,[1]Sheet1!$B:$AH,33,0)</f>
        <v>Ativo</v>
      </c>
      <c r="G506" t="str">
        <f>VLOOKUP(B506,[1]Sheet1!$B:$G,6,0)</f>
        <v>RUA IGARAÇU</v>
      </c>
      <c r="H506" t="str">
        <f>VLOOKUP(B506,[1]Sheet1!$B:$H,7,0)</f>
        <v>151</v>
      </c>
      <c r="I506" t="str">
        <f>VLOOKUP(B506,[1]Sheet1!$B:$J,9,0)</f>
        <v>VILA FLORESTA</v>
      </c>
      <c r="J506" t="str">
        <f>VLOOKUP(B506,[1]Sheet1!$B:$K,10,0)</f>
        <v>SANTO ANDRÉ</v>
      </c>
      <c r="K506" t="str">
        <f>VLOOKUP(B506,[1]Sheet1!$B:$L,11,0)</f>
        <v>SP</v>
      </c>
      <c r="L506" t="str">
        <f>VLOOKUP(B506,[1]Sheet1!$B:$F,5,0)</f>
        <v>09051410</v>
      </c>
      <c r="M506" t="str">
        <f>VLOOKUP(B506,[1]Sheet1!$B:$M,12,0)</f>
        <v>-23.6746652</v>
      </c>
      <c r="N506" t="str">
        <f>VLOOKUP(B506,[1]Sheet1!$B:$N,13,0)</f>
        <v>-46.5497217</v>
      </c>
      <c r="U506" t="str">
        <f>VLOOKUP(V506,[1]Sheet1!$B:$S,18,0)</f>
        <v>37967450833</v>
      </c>
      <c r="V506" t="str">
        <f>VLOOKUP(B506,[1]Sheet1!$B:$AI,34,0)</f>
        <v>RAFAEL CAMPOS PEREIRA</v>
      </c>
    </row>
    <row r="507" spans="1:22" x14ac:dyDescent="0.25">
      <c r="A507" s="1" t="str">
        <f>VLOOKUP(B507,[1]Sheet1!$B:$S,18,0)</f>
        <v>43646210800</v>
      </c>
      <c r="B507" t="s">
        <v>2518</v>
      </c>
      <c r="C507" t="str">
        <f>VLOOKUP(B507,[1]!Table1[[Nome]:[IdPerfilAcessoSistema]],4,0)</f>
        <v>promotor</v>
      </c>
      <c r="D507" t="str">
        <f>VLOOKUP(B507,[1]Sheet1!$B:$AG,32,0)</f>
        <v>Masculino</v>
      </c>
      <c r="E507" t="str">
        <f>VLOOKUP(B507,[1]Sheet1!$B:$O,14,0)</f>
        <v>11976374492</v>
      </c>
      <c r="F507" t="str">
        <f>VLOOKUP(B507,[1]Sheet1!$B:$AH,33,0)</f>
        <v>Ativo</v>
      </c>
      <c r="G507" t="str">
        <f>VLOOKUP(B507,[1]Sheet1!$B:$G,6,0)</f>
        <v>RUA AZALÉIA</v>
      </c>
      <c r="H507" t="str">
        <f>VLOOKUP(B507,[1]Sheet1!$B:$H,7,0)</f>
        <v>31</v>
      </c>
      <c r="I507" t="str">
        <f>VLOOKUP(B507,[1]Sheet1!$B:$J,9,0)</f>
        <v>COLÔNIA (ZONA SUL)</v>
      </c>
      <c r="J507" t="str">
        <f>VLOOKUP(B507,[1]Sheet1!$B:$K,10,0)</f>
        <v>SÃO PAULO</v>
      </c>
      <c r="K507" t="str">
        <f>VLOOKUP(B507,[1]Sheet1!$B:$L,11,0)</f>
        <v>SP</v>
      </c>
      <c r="L507" t="str">
        <f>VLOOKUP(B507,[1]Sheet1!$B:$F,5,0)</f>
        <v>04895250</v>
      </c>
      <c r="M507" t="str">
        <f>VLOOKUP(B507,[1]Sheet1!$B:$M,12,0)</f>
        <v>-23.8652265</v>
      </c>
      <c r="N507" t="str">
        <f>VLOOKUP(B507,[1]Sheet1!$B:$N,13,0)</f>
        <v>-46.7107805</v>
      </c>
      <c r="U507" t="str">
        <f>VLOOKUP(V507,[1]Sheet1!$B:$S,18,0)</f>
        <v>03741293555</v>
      </c>
      <c r="V507" t="str">
        <f>VLOOKUP(B507,[1]Sheet1!$B:$AI,34,0)</f>
        <v>IVANILTON DE OLIVEIRA UMBURANA</v>
      </c>
    </row>
    <row r="508" spans="1:22" x14ac:dyDescent="0.25">
      <c r="A508" s="1" t="str">
        <f>VLOOKUP(B508,[1]Sheet1!$B:$S,18,0)</f>
        <v>32409804870</v>
      </c>
      <c r="B508" t="s">
        <v>1262</v>
      </c>
      <c r="C508" t="str">
        <f>VLOOKUP(B508,[1]!Table1[[Nome]:[IdPerfilAcessoSistema]],4,0)</f>
        <v>promotorexpress</v>
      </c>
      <c r="D508" t="str">
        <f>VLOOKUP(B508,[1]Sheet1!$B:$AG,32,0)</f>
        <v>Feminino</v>
      </c>
      <c r="E508" t="str">
        <f>VLOOKUP(B508,[1]Sheet1!$B:$O,14,0)</f>
        <v>11997338730</v>
      </c>
      <c r="F508" t="str">
        <f>VLOOKUP(B508,[1]Sheet1!$B:$AH,33,0)</f>
        <v>Ativo</v>
      </c>
      <c r="G508" t="str">
        <f>VLOOKUP(B508,[1]Sheet1!$B:$G,6,0)</f>
        <v>RUA ANTÔNIO ZAMPOL</v>
      </c>
      <c r="H508" t="str">
        <f>VLOOKUP(B508,[1]Sheet1!$B:$H,7,0)</f>
        <v>93</v>
      </c>
      <c r="I508" t="str">
        <f>VLOOKUP(B508,[1]Sheet1!$B:$J,9,0)</f>
        <v>BOCAINA</v>
      </c>
      <c r="J508" t="str">
        <f>VLOOKUP(B508,[1]Sheet1!$B:$K,10,0)</f>
        <v>RIBEIRÃO PIRES</v>
      </c>
      <c r="K508" t="str">
        <f>VLOOKUP(B508,[1]Sheet1!$B:$L,11,0)</f>
        <v>SP</v>
      </c>
      <c r="L508" t="str">
        <f>VLOOKUP(B508,[1]Sheet1!$B:$F,5,0)</f>
        <v>09426-300</v>
      </c>
      <c r="M508" t="str">
        <f>VLOOKUP(B508,[1]Sheet1!$B:$M,12,0)</f>
        <v>-23.7059566</v>
      </c>
      <c r="N508" t="str">
        <f>VLOOKUP(B508,[1]Sheet1!$B:$N,13,0)</f>
        <v>-46.4342665</v>
      </c>
      <c r="U508" t="str">
        <f>VLOOKUP(V508,[1]Sheet1!$B:$S,18,0)</f>
        <v>37967450833</v>
      </c>
      <c r="V508" t="str">
        <f>VLOOKUP(B508,[1]Sheet1!$B:$AI,34,0)</f>
        <v>RAFAEL CAMPOS PEREIRA</v>
      </c>
    </row>
    <row r="509" spans="1:22" x14ac:dyDescent="0.25">
      <c r="A509" s="1" t="str">
        <f>VLOOKUP(B509,[1]Sheet1!$B:$S,18,0)</f>
        <v>03960546173</v>
      </c>
      <c r="B509" t="s">
        <v>4708</v>
      </c>
      <c r="C509" t="str">
        <f>VLOOKUP(B509,[1]!Table1[[Nome]:[IdPerfilAcessoSistema]],4,0)</f>
        <v>promotor</v>
      </c>
      <c r="D509" t="str">
        <f>VLOOKUP(B509,[1]Sheet1!$B:$AG,32,0)</f>
        <v>Masculino</v>
      </c>
      <c r="E509" t="str">
        <f>VLOOKUP(B509,[1]Sheet1!$B:$O,14,0)</f>
        <v>62993195474</v>
      </c>
      <c r="F509" t="str">
        <f>VLOOKUP(B509,[1]Sheet1!$B:$AH,33,0)</f>
        <v>Ativo</v>
      </c>
      <c r="G509" t="str">
        <f>VLOOKUP(B509,[1]Sheet1!$B:$G,6,0)</f>
        <v>AVENIDA FRANCISCO DE ARAÚJO</v>
      </c>
      <c r="H509" t="str">
        <f>VLOOKUP(B509,[1]Sheet1!$B:$H,7,0)</f>
        <v>Q 49</v>
      </c>
      <c r="I509" t="str">
        <f>VLOOKUP(B509,[1]Sheet1!$B:$J,9,0)</f>
        <v>SETOR URIAS MAGALHÃES</v>
      </c>
      <c r="J509" t="str">
        <f>VLOOKUP(B509,[1]Sheet1!$B:$K,10,0)</f>
        <v>GOIÂNIA</v>
      </c>
      <c r="K509" t="str">
        <f>VLOOKUP(B509,[1]Sheet1!$B:$L,11,0)</f>
        <v>GO</v>
      </c>
      <c r="L509" t="str">
        <f>VLOOKUP(B509,[1]Sheet1!$B:$F,5,0)</f>
        <v>74565410</v>
      </c>
      <c r="M509" t="str">
        <f>VLOOKUP(B509,[1]Sheet1!$B:$M,12,0)</f>
        <v>-16.6331626</v>
      </c>
      <c r="N509" t="str">
        <f>VLOOKUP(B509,[1]Sheet1!$B:$N,13,0)</f>
        <v>-49.2735368</v>
      </c>
      <c r="U509" t="str">
        <f>VLOOKUP(V509,[1]Sheet1!$B:$S,18,0)</f>
        <v>01737209195</v>
      </c>
      <c r="V509" t="str">
        <f>VLOOKUP(B509,[1]Sheet1!$B:$AI,34,0)</f>
        <v>LEANDRO RODRIGUES DOMINGUES</v>
      </c>
    </row>
    <row r="510" spans="1:22" x14ac:dyDescent="0.25">
      <c r="A510" s="1" t="str">
        <f>VLOOKUP(B510,[1]Sheet1!$B:$S,18,0)</f>
        <v>07441471400</v>
      </c>
      <c r="B510" t="s">
        <v>2969</v>
      </c>
      <c r="C510" t="str">
        <f>VLOOKUP(B510,[1]!Table1[[Nome]:[IdPerfilAcessoSistema]],4,0)</f>
        <v>promotor</v>
      </c>
      <c r="D510" t="str">
        <f>VLOOKUP(B510,[1]Sheet1!$B:$AG,32,0)</f>
        <v>Masculino</v>
      </c>
      <c r="E510" t="str">
        <f>VLOOKUP(B510,[1]Sheet1!$B:$O,14,0)</f>
        <v>8981169809</v>
      </c>
      <c r="F510" t="str">
        <f>VLOOKUP(B510,[1]Sheet1!$B:$AH,33,0)</f>
        <v>Ativo</v>
      </c>
      <c r="G510" t="str">
        <f>VLOOKUP(B510,[1]Sheet1!$B:$G,6,0)</f>
        <v>RUA PRESIDENTE CASTELO BRANCO</v>
      </c>
      <c r="H510" t="str">
        <f>VLOOKUP(B510,[1]Sheet1!$B:$H,7,0)</f>
        <v>1225</v>
      </c>
      <c r="I510" t="str">
        <f>VLOOKUP(B510,[1]Sheet1!$B:$J,9,0)</f>
        <v>JUNCO</v>
      </c>
      <c r="J510" t="str">
        <f>VLOOKUP(B510,[1]Sheet1!$B:$K,10,0)</f>
        <v>PICOS</v>
      </c>
      <c r="K510" t="str">
        <f>VLOOKUP(B510,[1]Sheet1!$B:$L,11,0)</f>
        <v>PI</v>
      </c>
      <c r="L510" t="str">
        <f>VLOOKUP(B510,[1]Sheet1!$B:$F,5,0)</f>
        <v>64607825</v>
      </c>
      <c r="M510" t="str">
        <f>VLOOKUP(B510,[1]Sheet1!$B:$M,12,0)</f>
        <v>-7.0849869</v>
      </c>
      <c r="N510" t="str">
        <f>VLOOKUP(B510,[1]Sheet1!$B:$N,13,0)</f>
        <v>-41.4267402</v>
      </c>
      <c r="U510" t="str">
        <f>VLOOKUP(V510,[1]Sheet1!$B:$S,18,0)</f>
        <v>04315303356</v>
      </c>
      <c r="V510" t="str">
        <f>VLOOKUP(B510,[1]Sheet1!$B:$AI,34,0)</f>
        <v>MARCOS VINICIUS OLIVEIRA DA SILVA</v>
      </c>
    </row>
    <row r="511" spans="1:22" x14ac:dyDescent="0.25">
      <c r="A511" s="1" t="str">
        <f>VLOOKUP(B511,[1]Sheet1!$B:$S,18,0)</f>
        <v>22784229874</v>
      </c>
      <c r="B511" t="s">
        <v>3569</v>
      </c>
      <c r="C511" t="str">
        <f>VLOOKUP(B511,[1]!Table1[[Nome]:[IdPerfilAcessoSistema]],4,0)</f>
        <v>promotor</v>
      </c>
      <c r="D511" t="str">
        <f>VLOOKUP(B511,[1]Sheet1!$B:$AG,32,0)</f>
        <v>Masculino</v>
      </c>
      <c r="E511" t="str">
        <f>VLOOKUP(B511,[1]Sheet1!$B:$O,14,0)</f>
        <v/>
      </c>
      <c r="F511" t="str">
        <f>VLOOKUP(B511,[1]Sheet1!$B:$AH,33,0)</f>
        <v>Ativo</v>
      </c>
      <c r="G511" t="str">
        <f>VLOOKUP(B511,[1]Sheet1!$B:$G,6,0)</f>
        <v>RUA SOTERO PEDRO DE ABREU</v>
      </c>
      <c r="H511" t="str">
        <f>VLOOKUP(B511,[1]Sheet1!$B:$H,7,0)</f>
        <v>17</v>
      </c>
      <c r="I511" t="str">
        <f>VLOOKUP(B511,[1]Sheet1!$B:$J,9,0)</f>
        <v>JD DIONISIO</v>
      </c>
      <c r="J511" t="str">
        <f>VLOOKUP(B511,[1]Sheet1!$B:$K,10,0)</f>
        <v>SAO PAULO</v>
      </c>
      <c r="K511" t="str">
        <f>VLOOKUP(B511,[1]Sheet1!$B:$L,11,0)</f>
        <v>SP</v>
      </c>
      <c r="L511" t="str">
        <f>VLOOKUP(B511,[1]Sheet1!$B:$F,5,0)</f>
        <v>04935080</v>
      </c>
      <c r="M511" t="str">
        <f>VLOOKUP(B511,[1]Sheet1!$B:$M,12,0)</f>
        <v>-23.6835385</v>
      </c>
      <c r="N511" t="str">
        <f>VLOOKUP(B511,[1]Sheet1!$B:$N,13,0)</f>
        <v>-46.7674163</v>
      </c>
      <c r="U511" t="str">
        <f>VLOOKUP(V511,[1]Sheet1!$B:$S,18,0)</f>
        <v>03741293555</v>
      </c>
      <c r="V511" t="str">
        <f>VLOOKUP(B511,[1]Sheet1!$B:$AI,34,0)</f>
        <v>IVANILTON DE OLIVEIRA UMBURANA</v>
      </c>
    </row>
    <row r="512" spans="1:22" x14ac:dyDescent="0.25">
      <c r="A512" s="1" t="str">
        <f>VLOOKUP(B512,[1]Sheet1!$B:$S,18,0)</f>
        <v>91773199587</v>
      </c>
      <c r="B512" t="s">
        <v>2601</v>
      </c>
      <c r="C512" t="str">
        <f>VLOOKUP(B512,[1]!Table1[[Nome]:[IdPerfilAcessoSistema]],4,0)</f>
        <v>promotorexpress</v>
      </c>
      <c r="D512" t="str">
        <f>VLOOKUP(B512,[1]Sheet1!$B:$AG,32,0)</f>
        <v>Masculino</v>
      </c>
      <c r="E512" t="str">
        <f>VLOOKUP(B512,[1]Sheet1!$B:$O,14,0)</f>
        <v>77988113612</v>
      </c>
      <c r="F512" t="str">
        <f>VLOOKUP(B512,[1]Sheet1!$B:$AH,33,0)</f>
        <v>Ativo</v>
      </c>
      <c r="G512" t="str">
        <f>VLOOKUP(B512,[1]Sheet1!$B:$G,6,0)</f>
        <v>RUA LORENA MARIA</v>
      </c>
      <c r="H512" t="str">
        <f>VLOOKUP(B512,[1]Sheet1!$B:$H,7,0)</f>
        <v>149</v>
      </c>
      <c r="I512" t="str">
        <f>VLOOKUP(B512,[1]Sheet1!$B:$J,9,0)</f>
        <v/>
      </c>
      <c r="J512" t="str">
        <f>VLOOKUP(B512,[1]Sheet1!$B:$K,10,0)</f>
        <v>ITAPETINGA</v>
      </c>
      <c r="K512" t="str">
        <f>VLOOKUP(B512,[1]Sheet1!$B:$L,11,0)</f>
        <v>BA</v>
      </c>
      <c r="L512" t="str">
        <f>VLOOKUP(B512,[1]Sheet1!$B:$F,5,0)</f>
        <v>45700000</v>
      </c>
      <c r="M512" t="str">
        <f>VLOOKUP(B512,[1]Sheet1!$B:$M,12,0)</f>
        <v>-15.256655</v>
      </c>
      <c r="N512" t="str">
        <f>VLOOKUP(B512,[1]Sheet1!$B:$N,13,0)</f>
        <v>-40.2514849</v>
      </c>
      <c r="U512" t="str">
        <f>VLOOKUP(V512,[1]Sheet1!$B:$S,18,0)</f>
        <v>97616109500</v>
      </c>
      <c r="V512" t="str">
        <f>VLOOKUP(B512,[1]Sheet1!$B:$AI,34,0)</f>
        <v>JECONIS MORAES DOS REIS</v>
      </c>
    </row>
    <row r="513" spans="1:22" x14ac:dyDescent="0.25">
      <c r="A513" s="1" t="str">
        <f>VLOOKUP(B513,[1]Sheet1!$B:$S,18,0)</f>
        <v>04392837955</v>
      </c>
      <c r="B513" t="s">
        <v>5513</v>
      </c>
      <c r="C513" t="str">
        <f>VLOOKUP(B513,[1]!Table1[[Nome]:[IdPerfilAcessoSistema]],4,0)</f>
        <v>promotor</v>
      </c>
      <c r="D513" t="str">
        <f>VLOOKUP(B513,[1]Sheet1!$B:$AG,32,0)</f>
        <v>Indefinido</v>
      </c>
      <c r="E513" t="str">
        <f>VLOOKUP(B513,[1]Sheet1!$B:$O,14,0)</f>
        <v/>
      </c>
      <c r="F513" t="str">
        <f>VLOOKUP(B513,[1]Sheet1!$B:$AH,33,0)</f>
        <v>Ativo</v>
      </c>
      <c r="G513" t="str">
        <f>VLOOKUP(B513,[1]Sheet1!$B:$G,6,0)</f>
        <v>RUA ARGEMIRO HIRT</v>
      </c>
      <c r="H513" t="str">
        <f>VLOOKUP(B513,[1]Sheet1!$B:$H,7,0)</f>
        <v>490</v>
      </c>
      <c r="I513" t="str">
        <f>VLOOKUP(B513,[1]Sheet1!$B:$J,9,0)</f>
        <v/>
      </c>
      <c r="J513" t="str">
        <f>VLOOKUP(B513,[1]Sheet1!$B:$K,10,0)</f>
        <v>CASCAVEL</v>
      </c>
      <c r="K513" t="str">
        <f>VLOOKUP(B513,[1]Sheet1!$B:$L,11,0)</f>
        <v>PR</v>
      </c>
      <c r="L513" t="str">
        <f>VLOOKUP(B513,[1]Sheet1!$B:$F,5,0)</f>
        <v>86804106</v>
      </c>
      <c r="M513" t="str">
        <f>VLOOKUP(B513,[1]Sheet1!$B:$M,12,0)</f>
        <v>-27.1551348</v>
      </c>
      <c r="N513" t="str">
        <f>VLOOKUP(B513,[1]Sheet1!$B:$N,13,0)</f>
        <v>-48.5867383</v>
      </c>
      <c r="U513" t="str">
        <f>VLOOKUP(V513,[1]Sheet1!$B:$S,18,0)</f>
        <v>06556969974</v>
      </c>
      <c r="V513" t="str">
        <f>VLOOKUP(B513,[1]Sheet1!$B:$AI,34,0)</f>
        <v>EDER MONTANHER QUIRINO</v>
      </c>
    </row>
    <row r="514" spans="1:22" x14ac:dyDescent="0.25">
      <c r="A514" s="1" t="str">
        <f>VLOOKUP(B514,[1]Sheet1!$B:$S,18,0)</f>
        <v>14456452897</v>
      </c>
      <c r="B514" t="s">
        <v>6102</v>
      </c>
      <c r="C514" t="str">
        <f>VLOOKUP(B514,[1]!Table1[[Nome]:[IdPerfilAcessoSistema]],4,0)</f>
        <v>promotor</v>
      </c>
      <c r="D514" t="str">
        <f>VLOOKUP(B514,[1]Sheet1!$B:$AG,32,0)</f>
        <v>Feminino</v>
      </c>
      <c r="E514" t="str">
        <f>VLOOKUP(B514,[1]Sheet1!$B:$O,14,0)</f>
        <v/>
      </c>
      <c r="F514" t="str">
        <f>VLOOKUP(B514,[1]Sheet1!$B:$AH,33,0)</f>
        <v>Ativo</v>
      </c>
      <c r="G514" t="str">
        <f>VLOOKUP(B514,[1]Sheet1!$B:$G,6,0)</f>
        <v>RUA TENISTA ANTÔNIO GARCIA</v>
      </c>
      <c r="H514" t="str">
        <f>VLOOKUP(B514,[1]Sheet1!$B:$H,7,0)</f>
        <v>1750</v>
      </c>
      <c r="I514" t="str">
        <f>VLOOKUP(B514,[1]Sheet1!$B:$J,9,0)</f>
        <v>RESIDENCIAL JÚLIO D'ÉLIA</v>
      </c>
      <c r="J514" t="str">
        <f>VLOOKUP(B514,[1]Sheet1!$B:$K,10,0)</f>
        <v>FRANCA</v>
      </c>
      <c r="K514" t="str">
        <f>VLOOKUP(B514,[1]Sheet1!$B:$L,11,0)</f>
        <v>SP</v>
      </c>
      <c r="L514" t="str">
        <f>VLOOKUP(B514,[1]Sheet1!$B:$F,5,0)</f>
        <v>14406770</v>
      </c>
      <c r="M514" t="str">
        <f>VLOOKUP(B514,[1]Sheet1!$B:$M,12,0)</f>
        <v>-23.5505199</v>
      </c>
      <c r="N514" t="str">
        <f>VLOOKUP(B514,[1]Sheet1!$B:$N,13,0)</f>
        <v>-46.63330939999999</v>
      </c>
      <c r="U514" t="str">
        <f>VLOOKUP(V514,[1]Sheet1!$B:$S,18,0)</f>
        <v>33648916807</v>
      </c>
      <c r="V514" t="str">
        <f>VLOOKUP(B514,[1]Sheet1!$B:$AI,34,0)</f>
        <v>RAFAEL BATISTA DA SILVA</v>
      </c>
    </row>
    <row r="515" spans="1:22" x14ac:dyDescent="0.25">
      <c r="A515" s="1" t="str">
        <f>VLOOKUP(B515,[1]Sheet1!$B:$S,18,0)</f>
        <v>32809347883</v>
      </c>
      <c r="B515" t="s">
        <v>2983</v>
      </c>
      <c r="C515" t="str">
        <f>VLOOKUP(B515,[1]!Table1[[Nome]:[IdPerfilAcessoSistema]],4,0)</f>
        <v>promotorexpress</v>
      </c>
      <c r="D515" t="str">
        <f>VLOOKUP(B515,[1]Sheet1!$B:$AG,32,0)</f>
        <v>Masculino</v>
      </c>
      <c r="E515" t="str">
        <f>VLOOKUP(B515,[1]Sheet1!$B:$O,14,0)</f>
        <v>12981055858</v>
      </c>
      <c r="F515" t="str">
        <f>VLOOKUP(B515,[1]Sheet1!$B:$AH,33,0)</f>
        <v>Ativo</v>
      </c>
      <c r="G515" t="str">
        <f>VLOOKUP(B515,[1]Sheet1!$B:$G,6,0)</f>
        <v>ESTRADA DOM JOSÉ ANTONIO DO COUTO</v>
      </c>
      <c r="H515" t="str">
        <f>VLOOKUP(B515,[1]Sheet1!$B:$H,7,0)</f>
        <v>5061</v>
      </c>
      <c r="I515" t="str">
        <f>VLOOKUP(B515,[1]Sheet1!$B:$J,9,0)</f>
        <v>CAMPOS DE SÃO JOSÉ</v>
      </c>
      <c r="J515" t="str">
        <f>VLOOKUP(B515,[1]Sheet1!$B:$K,10,0)</f>
        <v>SÃO JOSÉ DOS CAMPOS</v>
      </c>
      <c r="K515" t="str">
        <f>VLOOKUP(B515,[1]Sheet1!$B:$L,11,0)</f>
        <v>SP</v>
      </c>
      <c r="L515" t="str">
        <f>VLOOKUP(B515,[1]Sheet1!$B:$F,5,0)</f>
        <v>12226-551</v>
      </c>
      <c r="M515" t="str">
        <f>VLOOKUP(B515,[1]Sheet1!$B:$M,12,0)</f>
        <v>-23.213359</v>
      </c>
      <c r="N515" t="str">
        <f>VLOOKUP(B515,[1]Sheet1!$B:$N,13,0)</f>
        <v>-45.8048272</v>
      </c>
      <c r="U515" t="str">
        <f>VLOOKUP(V515,[1]Sheet1!$B:$S,18,0)</f>
        <v>38080421846</v>
      </c>
      <c r="V515" t="str">
        <f>VLOOKUP(B515,[1]Sheet1!$B:$AI,34,0)</f>
        <v>MARCOS VINICIUS PORTELA</v>
      </c>
    </row>
    <row r="516" spans="1:22" x14ac:dyDescent="0.25">
      <c r="A516" s="1" t="str">
        <f>VLOOKUP(B516,[1]Sheet1!$B:$S,18,0)</f>
        <v>01796735213</v>
      </c>
      <c r="B516" t="s">
        <v>2025</v>
      </c>
      <c r="C516" t="str">
        <f>VLOOKUP(B516,[1]!Table1[[Nome]:[IdPerfilAcessoSistema]],4,0)</f>
        <v>promotor</v>
      </c>
      <c r="D516" t="str">
        <f>VLOOKUP(B516,[1]Sheet1!$B:$AG,32,0)</f>
        <v>Masculino</v>
      </c>
      <c r="E516" t="str">
        <f>VLOOKUP(B516,[1]Sheet1!$B:$O,14,0)</f>
        <v>91984296826</v>
      </c>
      <c r="F516" t="str">
        <f>VLOOKUP(B516,[1]Sheet1!$B:$AH,33,0)</f>
        <v>Ativo</v>
      </c>
      <c r="G516" t="str">
        <f>VLOOKUP(B516,[1]Sheet1!$B:$G,6,0)</f>
        <v>RUA CONJUNTO PANORAMA 21</v>
      </c>
      <c r="H516" t="str">
        <f>VLOOKUP(B516,[1]Sheet1!$B:$H,7,0)</f>
        <v>21</v>
      </c>
      <c r="I516" t="str">
        <f>VLOOKUP(B516,[1]Sheet1!$B:$J,9,0)</f>
        <v/>
      </c>
      <c r="J516" t="str">
        <f>VLOOKUP(B516,[1]Sheet1!$B:$K,10,0)</f>
        <v/>
      </c>
      <c r="K516" t="str">
        <f>VLOOKUP(B516,[1]Sheet1!$B:$L,11,0)</f>
        <v>PA</v>
      </c>
      <c r="L516" t="str">
        <f>VLOOKUP(B516,[1]Sheet1!$B:$F,5,0)</f>
        <v>66625000</v>
      </c>
      <c r="M516" t="str">
        <f>VLOOKUP(B516,[1]Sheet1!$B:$M,12,0)</f>
        <v>-1.376299</v>
      </c>
      <c r="N516" t="str">
        <f>VLOOKUP(B516,[1]Sheet1!$B:$N,13,0)</f>
        <v>-48.4363727</v>
      </c>
      <c r="U516" t="str">
        <f>VLOOKUP(V516,[1]Sheet1!$B:$S,18,0)</f>
        <v>94351031204</v>
      </c>
      <c r="V516" t="str">
        <f>VLOOKUP(B516,[1]Sheet1!$B:$AI,34,0)</f>
        <v>CLAUDIO NEY PINHEIRO MACEDO</v>
      </c>
    </row>
    <row r="517" spans="1:22" x14ac:dyDescent="0.25">
      <c r="A517" s="1" t="str">
        <f>VLOOKUP(B517,[1]Sheet1!$B:$S,18,0)</f>
        <v>06966924733</v>
      </c>
      <c r="B517" t="s">
        <v>2869</v>
      </c>
      <c r="C517" t="str">
        <f>VLOOKUP(B517,[1]!Table1[[Nome]:[IdPerfilAcessoSistema]],4,0)</f>
        <v>promotorexpress</v>
      </c>
      <c r="D517" t="str">
        <f>VLOOKUP(B517,[1]Sheet1!$B:$AG,32,0)</f>
        <v>Masculino</v>
      </c>
      <c r="E517" t="str">
        <f>VLOOKUP(B517,[1]Sheet1!$B:$O,14,0)</f>
        <v>21976726509</v>
      </c>
      <c r="F517" t="str">
        <f>VLOOKUP(B517,[1]Sheet1!$B:$AH,33,0)</f>
        <v>Ativo</v>
      </c>
      <c r="G517" t="str">
        <f>VLOOKUP(B517,[1]Sheet1!$B:$G,6,0)</f>
        <v>RUA ERNESTO RIBEIRO</v>
      </c>
      <c r="H517" t="str">
        <f>VLOOKUP(B517,[1]Sheet1!$B:$H,7,0)</f>
        <v>130</v>
      </c>
      <c r="I517" t="str">
        <f>VLOOKUP(B517,[1]Sheet1!$B:$J,9,0)</f>
        <v>MAGALHÃES BASTOS</v>
      </c>
      <c r="J517" t="str">
        <f>VLOOKUP(B517,[1]Sheet1!$B:$K,10,0)</f>
        <v>RIO DE JANEIRO</v>
      </c>
      <c r="K517" t="str">
        <f>VLOOKUP(B517,[1]Sheet1!$B:$L,11,0)</f>
        <v>RJ</v>
      </c>
      <c r="L517" t="str">
        <f>VLOOKUP(B517,[1]Sheet1!$B:$F,5,0)</f>
        <v>21735060</v>
      </c>
      <c r="M517" t="str">
        <f>VLOOKUP(B517,[1]Sheet1!$B:$M,12,0)</f>
        <v>-22.8657654</v>
      </c>
      <c r="N517" t="str">
        <f>VLOOKUP(B517,[1]Sheet1!$B:$N,13,0)</f>
        <v>-43.4178349</v>
      </c>
      <c r="U517" t="str">
        <f>VLOOKUP(V517,[1]Sheet1!$B:$S,18,0)</f>
        <v>10270321764</v>
      </c>
      <c r="V517" t="str">
        <f>VLOOKUP(B517,[1]Sheet1!$B:$AI,34,0)</f>
        <v>LEONARDO DA SILVA PIO</v>
      </c>
    </row>
    <row r="518" spans="1:22" x14ac:dyDescent="0.25">
      <c r="A518" s="1" t="str">
        <f>VLOOKUP(B518,[1]Sheet1!$B:$S,18,0)</f>
        <v>12715410760</v>
      </c>
      <c r="B518" t="s">
        <v>4774</v>
      </c>
      <c r="C518" t="str">
        <f>VLOOKUP(B518,[1]!Table1[[Nome]:[IdPerfilAcessoSistema]],4,0)</f>
        <v>aguia</v>
      </c>
      <c r="D518" t="str">
        <f>VLOOKUP(B518,[1]Sheet1!$B:$AG,32,0)</f>
        <v>Masculino</v>
      </c>
      <c r="E518" t="str">
        <f>VLOOKUP(B518,[1]Sheet1!$B:$O,14,0)</f>
        <v>21975803542</v>
      </c>
      <c r="F518" t="str">
        <f>VLOOKUP(B518,[1]Sheet1!$B:$AH,33,0)</f>
        <v>Ativo</v>
      </c>
      <c r="G518" t="str">
        <f>VLOOKUP(B518,[1]Sheet1!$B:$G,6,0)</f>
        <v>RUA ALEXANDRE DE OLIVEIRA</v>
      </c>
      <c r="H518" t="str">
        <f>VLOOKUP(B518,[1]Sheet1!$B:$H,7,0)</f>
        <v>157</v>
      </c>
      <c r="I518" t="str">
        <f>VLOOKUP(B518,[1]Sheet1!$B:$J,9,0)</f>
        <v>VILA SÃO LUIS</v>
      </c>
      <c r="J518" t="str">
        <f>VLOOKUP(B518,[1]Sheet1!$B:$K,10,0)</f>
        <v>NOVA IGUAÇU</v>
      </c>
      <c r="K518" t="str">
        <f>VLOOKUP(B518,[1]Sheet1!$B:$L,11,0)</f>
        <v>RJ</v>
      </c>
      <c r="L518" t="str">
        <f>VLOOKUP(B518,[1]Sheet1!$B:$F,5,0)</f>
        <v>26012500</v>
      </c>
      <c r="M518" t="str">
        <f>VLOOKUP(B518,[1]Sheet1!$B:$M,12,0)</f>
        <v>-22.7363295</v>
      </c>
      <c r="N518" t="str">
        <f>VLOOKUP(B518,[1]Sheet1!$B:$N,13,0)</f>
        <v>-43.4403785</v>
      </c>
      <c r="U518" t="str">
        <f>VLOOKUP(V518,[1]Sheet1!$B:$S,18,0)</f>
        <v>10270321764</v>
      </c>
      <c r="V518" t="str">
        <f>VLOOKUP(B518,[1]Sheet1!$B:$AI,34,0)</f>
        <v>LEONARDO DA SILVA PIO</v>
      </c>
    </row>
    <row r="519" spans="1:22" x14ac:dyDescent="0.25">
      <c r="A519" s="1" t="str">
        <f>VLOOKUP(B519,[1]Sheet1!$B:$S,18,0)</f>
        <v>18397597808</v>
      </c>
      <c r="B519" t="s">
        <v>1485</v>
      </c>
      <c r="C519" t="str">
        <f>VLOOKUP(B519,[1]!Table1[[Nome]:[IdPerfilAcessoSistema]],4,0)</f>
        <v>promotor548</v>
      </c>
      <c r="D519" t="str">
        <f>VLOOKUP(B519,[1]Sheet1!$B:$AG,32,0)</f>
        <v>Masculino</v>
      </c>
      <c r="E519" t="str">
        <f>VLOOKUP(B519,[1]Sheet1!$B:$O,14,0)</f>
        <v>15997596240</v>
      </c>
      <c r="F519" t="str">
        <f>VLOOKUP(B519,[1]Sheet1!$B:$AH,33,0)</f>
        <v>Ativo</v>
      </c>
      <c r="G519" t="str">
        <f>VLOOKUP(B519,[1]Sheet1!$B:$G,6,0)</f>
        <v>RUA BERNARDO PEREIRA DE VASCONCELOS</v>
      </c>
      <c r="H519" t="str">
        <f>VLOOKUP(B519,[1]Sheet1!$B:$H,7,0)</f>
        <v>364</v>
      </c>
      <c r="I519" t="str">
        <f>VLOOKUP(B519,[1]Sheet1!$B:$J,9,0)</f>
        <v>JARDIM SANTA CRUZ</v>
      </c>
      <c r="J519" t="str">
        <f>VLOOKUP(B519,[1]Sheet1!$B:$K,10,0)</f>
        <v>SALTO</v>
      </c>
      <c r="K519" t="str">
        <f>VLOOKUP(B519,[1]Sheet1!$B:$L,11,0)</f>
        <v>SP</v>
      </c>
      <c r="L519" t="str">
        <f>VLOOKUP(B519,[1]Sheet1!$B:$F,5,0)</f>
        <v>13323633</v>
      </c>
      <c r="M519" t="str">
        <f>VLOOKUP(B519,[1]Sheet1!$B:$M,12,0)</f>
        <v>-23.2248423</v>
      </c>
      <c r="N519" t="str">
        <f>VLOOKUP(B519,[1]Sheet1!$B:$N,13,0)</f>
        <v>-47.262242</v>
      </c>
      <c r="U519" t="str">
        <f>VLOOKUP(V519,[1]Sheet1!$B:$S,18,0)</f>
        <v>29437645825</v>
      </c>
      <c r="V519" t="str">
        <f>VLOOKUP(B519,[1]Sheet1!$B:$AI,34,0)</f>
        <v>SANDRA GOULART SILVA</v>
      </c>
    </row>
    <row r="520" spans="1:22" x14ac:dyDescent="0.25">
      <c r="A520" s="1" t="str">
        <f>VLOOKUP(B520,[1]Sheet1!$B:$S,18,0)</f>
        <v>43931665828</v>
      </c>
      <c r="B520" t="s">
        <v>2924</v>
      </c>
      <c r="C520" t="str">
        <f>VLOOKUP(B520,[1]!Table1[[Nome]:[IdPerfilAcessoSistema]],4,0)</f>
        <v>promotor548</v>
      </c>
      <c r="D520" t="str">
        <f>VLOOKUP(B520,[1]Sheet1!$B:$AG,32,0)</f>
        <v>Masculino</v>
      </c>
      <c r="E520" t="str">
        <f>VLOOKUP(B520,[1]Sheet1!$B:$O,14,0)</f>
        <v/>
      </c>
      <c r="F520" t="str">
        <f>VLOOKUP(B520,[1]Sheet1!$B:$AH,33,0)</f>
        <v>Ativo</v>
      </c>
      <c r="G520" t="str">
        <f>VLOOKUP(B520,[1]Sheet1!$B:$G,6,0)</f>
        <v>RUA LÁZARO VAZ DE SÃO PAULO</v>
      </c>
      <c r="H520" t="str">
        <f>VLOOKUP(B520,[1]Sheet1!$B:$H,7,0)</f>
        <v>415</v>
      </c>
      <c r="I520" t="str">
        <f>VLOOKUP(B520,[1]Sheet1!$B:$J,9,0)</f>
        <v>URCIANO LEMOS</v>
      </c>
      <c r="J520" t="str">
        <f>VLOOKUP(B520,[1]Sheet1!$B:$K,10,0)</f>
        <v>ARAXÁ</v>
      </c>
      <c r="K520" t="str">
        <f>VLOOKUP(B520,[1]Sheet1!$B:$L,11,0)</f>
        <v>MG</v>
      </c>
      <c r="L520" t="str">
        <f>VLOOKUP(B520,[1]Sheet1!$B:$F,5,0)</f>
        <v>38181150</v>
      </c>
      <c r="M520" t="str">
        <f>VLOOKUP(B520,[1]Sheet1!$B:$M,12,0)</f>
        <v>-19.5759837</v>
      </c>
      <c r="N520" t="str">
        <f>VLOOKUP(B520,[1]Sheet1!$B:$N,13,0)</f>
        <v>-46.93569189999999</v>
      </c>
      <c r="U520" t="str">
        <f>VLOOKUP(V520,[1]Sheet1!$B:$S,18,0)</f>
        <v>13429774837</v>
      </c>
      <c r="V520" t="str">
        <f>VLOOKUP(B520,[1]Sheet1!$B:$AI,34,0)</f>
        <v>LUCILENE SANCHES LASSO</v>
      </c>
    </row>
    <row r="521" spans="1:22" x14ac:dyDescent="0.25">
      <c r="A521" s="1" t="str">
        <f>VLOOKUP(B521,[1]Sheet1!$B:$S,18,0)</f>
        <v>46662775878</v>
      </c>
      <c r="B521" t="s">
        <v>342</v>
      </c>
      <c r="C521" t="str">
        <f>VLOOKUP(B521,[1]!Table1[[Nome]:[IdPerfilAcessoSistema]],4,0)</f>
        <v>parttime5</v>
      </c>
      <c r="D521" t="str">
        <f>VLOOKUP(B521,[1]Sheet1!$B:$AG,32,0)</f>
        <v>Masculino</v>
      </c>
      <c r="E521" t="str">
        <f>VLOOKUP(B521,[1]Sheet1!$B:$O,14,0)</f>
        <v/>
      </c>
      <c r="F521" t="str">
        <f>VLOOKUP(B521,[1]Sheet1!$B:$AH,33,0)</f>
        <v>Ativo</v>
      </c>
      <c r="G521" t="str">
        <f>VLOOKUP(B521,[1]Sheet1!$B:$G,6,0)</f>
        <v>PASSAGEM BUTANTÃ</v>
      </c>
      <c r="H521" t="str">
        <f>VLOOKUP(B521,[1]Sheet1!$B:$H,7,0)</f>
        <v>5</v>
      </c>
      <c r="I521" t="str">
        <f>VLOOKUP(B521,[1]Sheet1!$B:$J,9,0)</f>
        <v>PIRAPORINHA</v>
      </c>
      <c r="J521" t="str">
        <f>VLOOKUP(B521,[1]Sheet1!$B:$K,10,0)</f>
        <v>DIADEMA</v>
      </c>
      <c r="K521" t="str">
        <f>VLOOKUP(B521,[1]Sheet1!$B:$L,11,0)</f>
        <v>SP</v>
      </c>
      <c r="L521" t="str">
        <f>VLOOKUP(B521,[1]Sheet1!$B:$F,5,0)</f>
        <v>09950791</v>
      </c>
      <c r="M521" t="str">
        <f>VLOOKUP(B521,[1]Sheet1!$B:$M,12,0)</f>
        <v>-23.6805791</v>
      </c>
      <c r="N521" t="str">
        <f>VLOOKUP(B521,[1]Sheet1!$B:$N,13,0)</f>
        <v>-46.5861818</v>
      </c>
      <c r="U521" t="str">
        <f>VLOOKUP(V521,[1]Sheet1!$B:$S,18,0)</f>
        <v>34490966806</v>
      </c>
      <c r="V521" t="str">
        <f>VLOOKUP(B521,[1]Sheet1!$B:$AI,34,0)</f>
        <v>FABIO SEVERIO DA SILVA</v>
      </c>
    </row>
    <row r="522" spans="1:22" x14ac:dyDescent="0.25">
      <c r="A522" s="1" t="str">
        <f>VLOOKUP(B522,[1]Sheet1!$B:$S,18,0)</f>
        <v>11635806780</v>
      </c>
      <c r="B522" t="s">
        <v>5976</v>
      </c>
      <c r="C522" t="str">
        <f>VLOOKUP(B522,[1]!Table1[[Nome]:[IdPerfilAcessoSistema]],4,0)</f>
        <v>promotor6</v>
      </c>
      <c r="D522" t="str">
        <f>VLOOKUP(B522,[1]Sheet1!$B:$AG,32,0)</f>
        <v>Masculino</v>
      </c>
      <c r="E522" t="str">
        <f>VLOOKUP(B522,[1]Sheet1!$B:$O,14,0)</f>
        <v>21989395963</v>
      </c>
      <c r="F522" t="str">
        <f>VLOOKUP(B522,[1]Sheet1!$B:$AH,33,0)</f>
        <v>Ativo</v>
      </c>
      <c r="G522" t="str">
        <f>VLOOKUP(B522,[1]Sheet1!$B:$G,6,0)</f>
        <v>RUA EXPEDICIONÁRIO VALDEMAR RODRIGUES</v>
      </c>
      <c r="H522" t="str">
        <f>VLOOKUP(B522,[1]Sheet1!$B:$H,7,0)</f>
        <v>129</v>
      </c>
      <c r="I522" t="str">
        <f>VLOOKUP(B522,[1]Sheet1!$B:$J,9,0)</f>
        <v>RIO DO OURO</v>
      </c>
      <c r="J522" t="str">
        <f>VLOOKUP(B522,[1]Sheet1!$B:$K,10,0)</f>
        <v>SÃO GONÇALO</v>
      </c>
      <c r="K522" t="str">
        <f>VLOOKUP(B522,[1]Sheet1!$B:$L,11,0)</f>
        <v>RJ</v>
      </c>
      <c r="L522" t="str">
        <f>VLOOKUP(B522,[1]Sheet1!$B:$F,5,0)</f>
        <v>24756-330</v>
      </c>
      <c r="M522" t="str">
        <f>VLOOKUP(B522,[1]Sheet1!$B:$M,12,0)</f>
        <v>-22.879247</v>
      </c>
      <c r="N522" t="str">
        <f>VLOOKUP(B522,[1]Sheet1!$B:$N,13,0)</f>
        <v>-42.9835524</v>
      </c>
      <c r="U522" t="str">
        <f>VLOOKUP(V522,[1]Sheet1!$B:$S,18,0)</f>
        <v>09703170773</v>
      </c>
      <c r="V522" t="str">
        <f>VLOOKUP(B522,[1]Sheet1!$B:$AI,34,0)</f>
        <v>LEONARDO DA SILVA MACIEL</v>
      </c>
    </row>
    <row r="523" spans="1:22" x14ac:dyDescent="0.25">
      <c r="A523" s="1" t="str">
        <f>VLOOKUP(B523,[1]Sheet1!$B:$S,18,0)</f>
        <v>46697182822</v>
      </c>
      <c r="B523" t="s">
        <v>422</v>
      </c>
      <c r="C523" t="str">
        <f>VLOOKUP(B523,[1]!Table1[[Nome]:[IdPerfilAcessoSistema]],4,0)</f>
        <v>promotorexpress</v>
      </c>
      <c r="D523" t="str">
        <f>VLOOKUP(B523,[1]Sheet1!$B:$AG,32,0)</f>
        <v>Masculino</v>
      </c>
      <c r="E523" t="str">
        <f>VLOOKUP(B523,[1]Sheet1!$B:$O,14,0)</f>
        <v/>
      </c>
      <c r="F523" t="str">
        <f>VLOOKUP(B523,[1]Sheet1!$B:$AH,33,0)</f>
        <v>Ativo</v>
      </c>
      <c r="G523" t="str">
        <f>VLOOKUP(B523,[1]Sheet1!$B:$G,6,0)</f>
        <v>RUA ANGATUBA</v>
      </c>
      <c r="H523" t="str">
        <f>VLOOKUP(B523,[1]Sheet1!$B:$H,7,0)</f>
        <v>25</v>
      </c>
      <c r="I523" t="str">
        <f>VLOOKUP(B523,[1]Sheet1!$B:$J,9,0)</f>
        <v>VILA SÍTIO DOS MORROS</v>
      </c>
      <c r="J523" t="str">
        <f>VLOOKUP(B523,[1]Sheet1!$B:$K,10,0)</f>
        <v>GUARULHOS</v>
      </c>
      <c r="K523" t="str">
        <f>VLOOKUP(B523,[1]Sheet1!$B:$L,11,0)</f>
        <v>SP</v>
      </c>
      <c r="L523" t="str">
        <f>VLOOKUP(B523,[1]Sheet1!$B:$F,5,0)</f>
        <v>07135760</v>
      </c>
      <c r="M523" t="str">
        <f>VLOOKUP(B523,[1]Sheet1!$B:$M,12,0)</f>
        <v>-23.5520001</v>
      </c>
      <c r="N523" t="str">
        <f>VLOOKUP(B523,[1]Sheet1!$B:$N,13,0)</f>
        <v>-46.6641704</v>
      </c>
      <c r="U523" t="str">
        <f>VLOOKUP(V523,[1]Sheet1!$B:$S,18,0)</f>
        <v>35167797802</v>
      </c>
      <c r="V523" t="str">
        <f>VLOOKUP(B523,[1]Sheet1!$B:$AI,34,0)</f>
        <v>GILMAR TEIXEIRA DA SILVA</v>
      </c>
    </row>
    <row r="524" spans="1:22" x14ac:dyDescent="0.25">
      <c r="A524" s="1" t="str">
        <f>VLOOKUP(B524,[1]Sheet1!$B:$S,18,0)</f>
        <v>45828158805</v>
      </c>
      <c r="B524" t="s">
        <v>243</v>
      </c>
      <c r="C524" t="str">
        <f>VLOOKUP(B524,[1]!Table1[[Nome]:[IdPerfilAcessoSistema]],4,0)</f>
        <v>promotorexpress</v>
      </c>
      <c r="D524" t="str">
        <f>VLOOKUP(B524,[1]Sheet1!$B:$AG,32,0)</f>
        <v>Masculino</v>
      </c>
      <c r="E524" t="str">
        <f>VLOOKUP(B524,[1]Sheet1!$B:$O,14,0)</f>
        <v>11958322546</v>
      </c>
      <c r="F524" t="str">
        <f>VLOOKUP(B524,[1]Sheet1!$B:$AH,33,0)</f>
        <v>Ativo</v>
      </c>
      <c r="G524" t="str">
        <f>VLOOKUP(B524,[1]Sheet1!$B:$G,6,0)</f>
        <v>RUA MONSENHOR PAULO</v>
      </c>
      <c r="H524" t="str">
        <f>VLOOKUP(B524,[1]Sheet1!$B:$H,7,0)</f>
        <v>381</v>
      </c>
      <c r="I524" t="str">
        <f>VLOOKUP(B524,[1]Sheet1!$B:$J,9,0)</f>
        <v>JARDIM MARILENA</v>
      </c>
      <c r="J524" t="str">
        <f>VLOOKUP(B524,[1]Sheet1!$B:$K,10,0)</f>
        <v>GUARULHOS</v>
      </c>
      <c r="K524" t="str">
        <f>VLOOKUP(B524,[1]Sheet1!$B:$L,11,0)</f>
        <v>SP</v>
      </c>
      <c r="L524" t="str">
        <f>VLOOKUP(B524,[1]Sheet1!$B:$F,5,0)</f>
        <v>07140330</v>
      </c>
      <c r="M524" t="str">
        <f>VLOOKUP(B524,[1]Sheet1!$B:$M,12,0)</f>
        <v>-23.424269</v>
      </c>
      <c r="N524" t="str">
        <f>VLOOKUP(B524,[1]Sheet1!$B:$N,13,0)</f>
        <v>-46.4939075</v>
      </c>
      <c r="U524" t="str">
        <f>VLOOKUP(V524,[1]Sheet1!$B:$S,18,0)</f>
        <v>28607683861</v>
      </c>
      <c r="V524" t="str">
        <f>VLOOKUP(B524,[1]Sheet1!$B:$AI,34,0)</f>
        <v>CARLOS ANDRE BEZERRA MONTEIRO</v>
      </c>
    </row>
    <row r="525" spans="1:22" x14ac:dyDescent="0.25">
      <c r="A525" s="1" t="str">
        <f>VLOOKUP(B525,[1]Sheet1!$B:$S,18,0)</f>
        <v>34493645881</v>
      </c>
      <c r="B525" t="s">
        <v>2406</v>
      </c>
      <c r="C525" t="str">
        <f>VLOOKUP(B525,[1]!Table1[[Nome]:[IdPerfilAcessoSistema]],4,0)</f>
        <v>promotor</v>
      </c>
      <c r="D525" t="str">
        <f>VLOOKUP(B525,[1]Sheet1!$B:$AG,32,0)</f>
        <v>Masculino</v>
      </c>
      <c r="E525" t="str">
        <f>VLOOKUP(B525,[1]Sheet1!$B:$O,14,0)</f>
        <v>998439984</v>
      </c>
      <c r="F525" t="str">
        <f>VLOOKUP(B525,[1]Sheet1!$B:$AH,33,0)</f>
        <v>Ativo</v>
      </c>
      <c r="G525" t="str">
        <f>VLOOKUP(B525,[1]Sheet1!$B:$G,6,0)</f>
        <v>RUA GENERAL SYZENO SARMENTO</v>
      </c>
      <c r="H525" t="str">
        <f>VLOOKUP(B525,[1]Sheet1!$B:$H,7,0)</f>
        <v>1547</v>
      </c>
      <c r="I525" t="str">
        <f>VLOOKUP(B525,[1]Sheet1!$B:$J,9,0)</f>
        <v>JARDIM ESMERALDA</v>
      </c>
      <c r="J525" t="str">
        <f>VLOOKUP(B525,[1]Sheet1!$B:$K,10,0)</f>
        <v>SÃO PAULO</v>
      </c>
      <c r="K525" t="str">
        <f>VLOOKUP(B525,[1]Sheet1!$B:$L,11,0)</f>
        <v>SP</v>
      </c>
      <c r="L525" t="str">
        <f>VLOOKUP(B525,[1]Sheet1!$B:$F,5,0)</f>
        <v>05366-220</v>
      </c>
      <c r="M525" t="str">
        <f>VLOOKUP(B525,[1]Sheet1!$B:$M,12,0)</f>
        <v>-23.5772372</v>
      </c>
      <c r="N525" t="str">
        <f>VLOOKUP(B525,[1]Sheet1!$B:$N,13,0)</f>
        <v>-46.7571313</v>
      </c>
      <c r="U525" t="str">
        <f>VLOOKUP(V525,[1]Sheet1!$B:$S,18,0)</f>
        <v>44739673878</v>
      </c>
      <c r="V525" t="str">
        <f>VLOOKUP(B525,[1]Sheet1!$B:$AI,34,0)</f>
        <v>HERBERT WESLEY DE FREITAS SILVA</v>
      </c>
    </row>
    <row r="526" spans="1:22" x14ac:dyDescent="0.25">
      <c r="A526" s="1" t="str">
        <f>VLOOKUP(B526,[1]Sheet1!$B:$S,18,0)</f>
        <v>12467773639</v>
      </c>
      <c r="B526" t="s">
        <v>388</v>
      </c>
      <c r="C526" t="str">
        <f>VLOOKUP(B526,[1]!Table1[[Nome]:[IdPerfilAcessoSistema]],4,0)</f>
        <v>promotorexpress</v>
      </c>
      <c r="D526" t="str">
        <f>VLOOKUP(B526,[1]Sheet1!$B:$AG,32,0)</f>
        <v>Masculino</v>
      </c>
      <c r="E526" t="str">
        <f>VLOOKUP(B526,[1]Sheet1!$B:$O,14,0)</f>
        <v>11967176849</v>
      </c>
      <c r="F526" t="str">
        <f>VLOOKUP(B526,[1]Sheet1!$B:$AH,33,0)</f>
        <v>Ativo</v>
      </c>
      <c r="G526" t="str">
        <f>VLOOKUP(B526,[1]Sheet1!$B:$G,6,0)</f>
        <v>RUA SALVADOR CORREA DE SÁ</v>
      </c>
      <c r="H526" t="str">
        <f>VLOOKUP(B526,[1]Sheet1!$B:$H,7,0)</f>
        <v>274</v>
      </c>
      <c r="I526" t="str">
        <f>VLOOKUP(B526,[1]Sheet1!$B:$J,9,0)</f>
        <v>VILA NOGUEIRA</v>
      </c>
      <c r="J526" t="str">
        <f>VLOOKUP(B526,[1]Sheet1!$B:$K,10,0)</f>
        <v>DIADEMA</v>
      </c>
      <c r="K526" t="str">
        <f>VLOOKUP(B526,[1]Sheet1!$B:$L,11,0)</f>
        <v>SP</v>
      </c>
      <c r="L526" t="str">
        <f>VLOOKUP(B526,[1]Sheet1!$B:$F,5,0)</f>
        <v>09951060</v>
      </c>
      <c r="M526" t="str">
        <f>VLOOKUP(B526,[1]Sheet1!$B:$M,12,0)</f>
        <v/>
      </c>
      <c r="N526" t="str">
        <f>VLOOKUP(B526,[1]Sheet1!$B:$N,13,0)</f>
        <v/>
      </c>
      <c r="U526" t="str">
        <f>VLOOKUP(V526,[1]Sheet1!$B:$S,18,0)</f>
        <v>34490966806</v>
      </c>
      <c r="V526" t="str">
        <f>VLOOKUP(B526,[1]Sheet1!$B:$AI,34,0)</f>
        <v>FABIO SEVERIO DA SILVA</v>
      </c>
    </row>
    <row r="527" spans="1:22" x14ac:dyDescent="0.25">
      <c r="A527" s="1" t="str">
        <f>VLOOKUP(B527,[1]Sheet1!$B:$S,18,0)</f>
        <v>38126463821</v>
      </c>
      <c r="B527" t="s">
        <v>1275</v>
      </c>
      <c r="C527" t="str">
        <f>VLOOKUP(B527,[1]!Table1[[Nome]:[IdPerfilAcessoSistema]],4,0)</f>
        <v>promotorexpress</v>
      </c>
      <c r="D527" t="str">
        <f>VLOOKUP(B527,[1]Sheet1!$B:$AG,32,0)</f>
        <v>Masculino</v>
      </c>
      <c r="E527" t="str">
        <f>VLOOKUP(B527,[1]Sheet1!$B:$O,14,0)</f>
        <v>11951963664</v>
      </c>
      <c r="F527" t="str">
        <f>VLOOKUP(B527,[1]Sheet1!$B:$AH,33,0)</f>
        <v>Ativo</v>
      </c>
      <c r="G527" t="str">
        <f>VLOOKUP(B527,[1]Sheet1!$B:$G,6,0)</f>
        <v>ESTRADA NOSSA SENHORA DA FONTE</v>
      </c>
      <c r="H527" t="str">
        <f>VLOOKUP(B527,[1]Sheet1!$B:$H,7,0)</f>
        <v>436</v>
      </c>
      <c r="I527" t="str">
        <f>VLOOKUP(B527,[1]Sheet1!$B:$J,9,0)</f>
        <v>GUAIANAZES</v>
      </c>
      <c r="J527" t="str">
        <f>VLOOKUP(B527,[1]Sheet1!$B:$K,10,0)</f>
        <v>SÃO PAULO</v>
      </c>
      <c r="K527" t="str">
        <f>VLOOKUP(B527,[1]Sheet1!$B:$L,11,0)</f>
        <v>SP</v>
      </c>
      <c r="L527" t="str">
        <f>VLOOKUP(B527,[1]Sheet1!$B:$F,5,0)</f>
        <v>08410-440</v>
      </c>
      <c r="M527" t="str">
        <f>VLOOKUP(B527,[1]Sheet1!$B:$M,12,0)</f>
        <v>-23.5480858</v>
      </c>
      <c r="N527" t="str">
        <f>VLOOKUP(B527,[1]Sheet1!$B:$N,13,0)</f>
        <v>-46.4136992</v>
      </c>
      <c r="U527" t="str">
        <f>VLOOKUP(V527,[1]Sheet1!$B:$S,18,0)</f>
        <v>37967450833</v>
      </c>
      <c r="V527" t="str">
        <f>VLOOKUP(B527,[1]Sheet1!$B:$AI,34,0)</f>
        <v>RAFAEL CAMPOS PEREIRA</v>
      </c>
    </row>
    <row r="528" spans="1:22" x14ac:dyDescent="0.25">
      <c r="A528" s="1" t="str">
        <f>VLOOKUP(B528,[1]Sheet1!$B:$S,18,0)</f>
        <v>07123923510</v>
      </c>
      <c r="B528" t="s">
        <v>5826</v>
      </c>
      <c r="C528" t="str">
        <f>VLOOKUP(B528,[1]!Table1[[Nome]:[IdPerfilAcessoSistema]],4,0)</f>
        <v>promotor</v>
      </c>
      <c r="D528" t="str">
        <f>VLOOKUP(B528,[1]Sheet1!$B:$AG,32,0)</f>
        <v>Masculino</v>
      </c>
      <c r="E528" t="str">
        <f>VLOOKUP(B528,[1]Sheet1!$B:$O,14,0)</f>
        <v>77998251245</v>
      </c>
      <c r="F528" t="str">
        <f>VLOOKUP(B528,[1]Sheet1!$B:$AH,33,0)</f>
        <v>Ativo</v>
      </c>
      <c r="G528" t="str">
        <f>VLOOKUP(B528,[1]Sheet1!$B:$G,6,0)</f>
        <v>OUTROS ANGICAL</v>
      </c>
      <c r="H528" t="str">
        <f>VLOOKUP(B528,[1]Sheet1!$B:$H,7,0)</f>
        <v>204</v>
      </c>
      <c r="I528" t="str">
        <f>VLOOKUP(B528,[1]Sheet1!$B:$J,9,0)</f>
        <v>ANGICAL</v>
      </c>
      <c r="J528" t="str">
        <f>VLOOKUP(B528,[1]Sheet1!$B:$K,10,0)</f>
        <v>ANGICAL</v>
      </c>
      <c r="K528" t="str">
        <f>VLOOKUP(B528,[1]Sheet1!$B:$L,11,0)</f>
        <v>BA</v>
      </c>
      <c r="L528" t="str">
        <f>VLOOKUP(B528,[1]Sheet1!$B:$F,5,0)</f>
        <v>47960-000</v>
      </c>
      <c r="M528" t="str">
        <f>VLOOKUP(B528,[1]Sheet1!$B:$M,12,0)</f>
        <v>-12.0004736</v>
      </c>
      <c r="N528" t="str">
        <f>VLOOKUP(B528,[1]Sheet1!$B:$N,13,0)</f>
        <v>-44.6254642</v>
      </c>
      <c r="U528" t="str">
        <f>VLOOKUP(V528,[1]Sheet1!$B:$S,18,0)</f>
        <v>97616109500</v>
      </c>
      <c r="V528" t="str">
        <f>VLOOKUP(B528,[1]Sheet1!$B:$AI,34,0)</f>
        <v>JECONIS MORAES DOS REIS</v>
      </c>
    </row>
    <row r="529" spans="1:22" x14ac:dyDescent="0.25">
      <c r="A529" s="1" t="str">
        <f>VLOOKUP(B529,[1]Sheet1!$B:$S,18,0)</f>
        <v>51417751860</v>
      </c>
      <c r="B529" t="s">
        <v>277</v>
      </c>
      <c r="C529" t="str">
        <f>VLOOKUP(B529,[1]!Table1[[Nome]:[IdPerfilAcessoSistema]],4,0)</f>
        <v>promotorexpress</v>
      </c>
      <c r="D529" t="str">
        <f>VLOOKUP(B529,[1]Sheet1!$B:$AG,32,0)</f>
        <v>Masculino</v>
      </c>
      <c r="E529" t="str">
        <f>VLOOKUP(B529,[1]Sheet1!$B:$O,14,0)</f>
        <v>11981725175</v>
      </c>
      <c r="F529" t="str">
        <f>VLOOKUP(B529,[1]Sheet1!$B:$AH,33,0)</f>
        <v>Ativo</v>
      </c>
      <c r="G529" t="str">
        <f>VLOOKUP(B529,[1]Sheet1!$B:$G,6,0)</f>
        <v>RUA JANDIRA DE LIMA CAMARGO</v>
      </c>
      <c r="H529" t="str">
        <f>VLOOKUP(B529,[1]Sheet1!$B:$H,7,0)</f>
        <v>269</v>
      </c>
      <c r="I529" t="str">
        <f>VLOOKUP(B529,[1]Sheet1!$B:$J,9,0)</f>
        <v>TERRA PRETA (TERRA PRETA)</v>
      </c>
      <c r="J529" t="str">
        <f>VLOOKUP(B529,[1]Sheet1!$B:$K,10,0)</f>
        <v>MAIRIPORÃ</v>
      </c>
      <c r="K529" t="str">
        <f>VLOOKUP(B529,[1]Sheet1!$B:$L,11,0)</f>
        <v>SP</v>
      </c>
      <c r="L529" t="str">
        <f>VLOOKUP(B529,[1]Sheet1!$B:$F,5,0)</f>
        <v>07661180</v>
      </c>
      <c r="M529" t="str">
        <f>VLOOKUP(B529,[1]Sheet1!$B:$M,12,0)</f>
        <v>-23.2720093</v>
      </c>
      <c r="N529" t="str">
        <f>VLOOKUP(B529,[1]Sheet1!$B:$N,13,0)</f>
        <v>-46.5927751</v>
      </c>
      <c r="U529" t="str">
        <f>VLOOKUP(V529,[1]Sheet1!$B:$S,18,0)</f>
        <v>28607683861</v>
      </c>
      <c r="V529" t="str">
        <f>VLOOKUP(B529,[1]Sheet1!$B:$AI,34,0)</f>
        <v>CARLOS ANDRE BEZERRA MONTEIRO</v>
      </c>
    </row>
    <row r="530" spans="1:22" x14ac:dyDescent="0.25">
      <c r="A530" s="1" t="str">
        <f>VLOOKUP(B530,[1]Sheet1!$B:$S,18,0)</f>
        <v>11143822994</v>
      </c>
      <c r="B530" t="s">
        <v>5542</v>
      </c>
      <c r="C530" t="str">
        <f>VLOOKUP(B530,[1]!Table1[[Nome]:[IdPerfilAcessoSistema]],4,0)</f>
        <v>promotor</v>
      </c>
      <c r="D530" t="str">
        <f>VLOOKUP(B530,[1]Sheet1!$B:$AG,32,0)</f>
        <v>Masculino</v>
      </c>
      <c r="E530" t="str">
        <f>VLOOKUP(B530,[1]Sheet1!$B:$O,14,0)</f>
        <v>4496046116</v>
      </c>
      <c r="F530" t="str">
        <f>VLOOKUP(B530,[1]Sheet1!$B:$AH,33,0)</f>
        <v>Ativo</v>
      </c>
      <c r="G530" t="str">
        <f>VLOOKUP(B530,[1]Sheet1!$B:$G,6,0)</f>
        <v>RUA DEPUTADO FERNANDO FERRARI</v>
      </c>
      <c r="H530" t="str">
        <f>VLOOKUP(B530,[1]Sheet1!$B:$H,7,0)</f>
        <v>62</v>
      </c>
      <c r="I530" t="str">
        <f>VLOOKUP(B530,[1]Sheet1!$B:$J,9,0)</f>
        <v>CAMPO BELO</v>
      </c>
      <c r="J530" t="str">
        <f>VLOOKUP(B530,[1]Sheet1!$B:$K,10,0)</f>
        <v>LONDRINA</v>
      </c>
      <c r="K530" t="str">
        <f>VLOOKUP(B530,[1]Sheet1!$B:$L,11,0)</f>
        <v>PR</v>
      </c>
      <c r="L530" t="str">
        <f>VLOOKUP(B530,[1]Sheet1!$B:$F,5,0)</f>
        <v>86062030</v>
      </c>
      <c r="M530" t="str">
        <f>VLOOKUP(B530,[1]Sheet1!$B:$M,12,0)</f>
        <v>-23.3053167</v>
      </c>
      <c r="N530" t="str">
        <f>VLOOKUP(B530,[1]Sheet1!$B:$N,13,0)</f>
        <v>-51.1805372</v>
      </c>
      <c r="U530" t="str">
        <f>VLOOKUP(V530,[1]Sheet1!$B:$S,18,0)</f>
        <v>06556969974</v>
      </c>
      <c r="V530" t="str">
        <f>VLOOKUP(B530,[1]Sheet1!$B:$AI,34,0)</f>
        <v>EDER MONTANHER QUIRINO</v>
      </c>
    </row>
    <row r="531" spans="1:22" x14ac:dyDescent="0.25">
      <c r="A531" s="1" t="str">
        <f>VLOOKUP(B531,[1]Sheet1!$B:$S,18,0)</f>
        <v>39120202806</v>
      </c>
      <c r="B531" t="s">
        <v>1784</v>
      </c>
      <c r="C531" t="str">
        <f>VLOOKUP(B531,[1]!Table1[[Nome]:[IdPerfilAcessoSistema]],4,0)</f>
        <v>promotorexpress</v>
      </c>
      <c r="D531" t="str">
        <f>VLOOKUP(B531,[1]Sheet1!$B:$AG,32,0)</f>
        <v>Masculino</v>
      </c>
      <c r="E531" t="str">
        <f>VLOOKUP(B531,[1]Sheet1!$B:$O,14,0)</f>
        <v>11997691642</v>
      </c>
      <c r="F531" t="str">
        <f>VLOOKUP(B531,[1]Sheet1!$B:$AH,33,0)</f>
        <v>Ativo</v>
      </c>
      <c r="G531" t="str">
        <f>VLOOKUP(B531,[1]Sheet1!$B:$G,6,0)</f>
        <v>RUA JOSÉ ROSA</v>
      </c>
      <c r="H531" t="str">
        <f>VLOOKUP(B531,[1]Sheet1!$B:$H,7,0)</f>
        <v>146</v>
      </c>
      <c r="I531" t="str">
        <f>VLOOKUP(B531,[1]Sheet1!$B:$J,9,0)</f>
        <v>VILA SÃO SEBASTIÃO</v>
      </c>
      <c r="J531" t="str">
        <f>VLOOKUP(B531,[1]Sheet1!$B:$K,10,0)</f>
        <v>MOGI DAS CRUZES</v>
      </c>
      <c r="K531" t="str">
        <f>VLOOKUP(B531,[1]Sheet1!$B:$L,11,0)</f>
        <v>SP</v>
      </c>
      <c r="L531" t="str">
        <f>VLOOKUP(B531,[1]Sheet1!$B:$F,5,0)</f>
        <v>08737320</v>
      </c>
      <c r="M531" t="str">
        <f>VLOOKUP(B531,[1]Sheet1!$B:$M,12,0)</f>
        <v>-23.5479956</v>
      </c>
      <c r="N531" t="str">
        <f>VLOOKUP(B531,[1]Sheet1!$B:$N,13,0)</f>
        <v>-46.2024796</v>
      </c>
      <c r="U531" t="str">
        <f>VLOOKUP(V531,[1]Sheet1!$B:$S,18,0)</f>
        <v>39665247832</v>
      </c>
      <c r="V531" t="str">
        <f>VLOOKUP(B531,[1]Sheet1!$B:$AI,34,0)</f>
        <v>RODRIGO SOUZA DA SILVA</v>
      </c>
    </row>
    <row r="532" spans="1:22" x14ac:dyDescent="0.25">
      <c r="A532" s="1" t="str">
        <f>VLOOKUP(B532,[1]Sheet1!$B:$S,18,0)</f>
        <v>45249877893</v>
      </c>
      <c r="B532" t="s">
        <v>3218</v>
      </c>
      <c r="C532" t="str">
        <f>VLOOKUP(B532,[1]!Table1[[Nome]:[IdPerfilAcessoSistema]],4,0)</f>
        <v>promotor</v>
      </c>
      <c r="D532" t="str">
        <f>VLOOKUP(B532,[1]Sheet1!$B:$AG,32,0)</f>
        <v>Masculino</v>
      </c>
      <c r="E532" t="str">
        <f>VLOOKUP(B532,[1]Sheet1!$B:$O,14,0)</f>
        <v>15988319771</v>
      </c>
      <c r="F532" t="str">
        <f>VLOOKUP(B532,[1]Sheet1!$B:$AH,33,0)</f>
        <v>Ativo</v>
      </c>
      <c r="G532" t="str">
        <f>VLOOKUP(B532,[1]Sheet1!$B:$G,6,0)</f>
        <v>RUA MARIANO VERA DIAZ</v>
      </c>
      <c r="H532" t="str">
        <f>VLOOKUP(B532,[1]Sheet1!$B:$H,7,0)</f>
        <v>187</v>
      </c>
      <c r="I532" t="str">
        <f>VLOOKUP(B532,[1]Sheet1!$B:$J,9,0)</f>
        <v>PARQUE VITÓRIA RÉGIA</v>
      </c>
      <c r="J532" t="str">
        <f>VLOOKUP(B532,[1]Sheet1!$B:$K,10,0)</f>
        <v>SOROCABA</v>
      </c>
      <c r="K532" t="str">
        <f>VLOOKUP(B532,[1]Sheet1!$B:$L,11,0)</f>
        <v>SP</v>
      </c>
      <c r="L532" t="str">
        <f>VLOOKUP(B532,[1]Sheet1!$B:$F,5,0)</f>
        <v>18078420</v>
      </c>
      <c r="M532" t="str">
        <f>VLOOKUP(B532,[1]Sheet1!$B:$M,12,0)</f>
        <v>-23.4297853</v>
      </c>
      <c r="N532" t="str">
        <f>VLOOKUP(B532,[1]Sheet1!$B:$N,13,0)</f>
        <v>-47.4622865</v>
      </c>
      <c r="U532" t="str">
        <f>VLOOKUP(V532,[1]Sheet1!$B:$S,18,0)</f>
        <v>29437645825</v>
      </c>
      <c r="V532" t="str">
        <f>VLOOKUP(B532,[1]Sheet1!$B:$AI,34,0)</f>
        <v>SANDRA GOULART SILVA</v>
      </c>
    </row>
    <row r="533" spans="1:22" x14ac:dyDescent="0.25">
      <c r="A533" s="1" t="str">
        <f>VLOOKUP(B533,[1]Sheet1!$B:$S,18,0)</f>
        <v>19643698866</v>
      </c>
      <c r="B533" t="s">
        <v>973</v>
      </c>
      <c r="C533" t="str">
        <f>VLOOKUP(B533,[1]!Table1[[Nome]:[IdPerfilAcessoSistema]],4,0)</f>
        <v>promotor</v>
      </c>
      <c r="D533" t="str">
        <f>VLOOKUP(B533,[1]Sheet1!$B:$AG,32,0)</f>
        <v>Feminino</v>
      </c>
      <c r="E533" t="str">
        <f>VLOOKUP(B533,[1]Sheet1!$B:$O,14,0)</f>
        <v/>
      </c>
      <c r="F533" t="str">
        <f>VLOOKUP(B533,[1]Sheet1!$B:$AH,33,0)</f>
        <v>Ativo</v>
      </c>
      <c r="G533" t="str">
        <f>VLOOKUP(B533,[1]Sheet1!$B:$G,6,0)</f>
        <v>RUA DOUTOR ANTONIO ALONSO MARTINEZ</v>
      </c>
      <c r="H533" t="str">
        <f>VLOOKUP(B533,[1]Sheet1!$B:$H,7,0)</f>
        <v>46</v>
      </c>
      <c r="I533" t="str">
        <f>VLOOKUP(B533,[1]Sheet1!$B:$J,9,0)</f>
        <v>JARDIM ALTOS DE PINHEIROS I E II</v>
      </c>
      <c r="J533" t="str">
        <f>VLOOKUP(B533,[1]Sheet1!$B:$K,10,0)</f>
        <v>ARARAQUARA</v>
      </c>
      <c r="K533" t="str">
        <f>VLOOKUP(B533,[1]Sheet1!$B:$L,11,0)</f>
        <v>SP</v>
      </c>
      <c r="L533" t="str">
        <f>VLOOKUP(B533,[1]Sheet1!$B:$F,5,0)</f>
        <v>14811588</v>
      </c>
      <c r="M533" t="str">
        <f>VLOOKUP(B533,[1]Sheet1!$B:$M,12,0)</f>
        <v>-21.7761558</v>
      </c>
      <c r="N533" t="str">
        <f>VLOOKUP(B533,[1]Sheet1!$B:$N,13,0)</f>
        <v>-48.1299559</v>
      </c>
      <c r="U533" t="str">
        <f>VLOOKUP(V533,[1]Sheet1!$B:$S,18,0)</f>
        <v>13429774837</v>
      </c>
      <c r="V533" t="str">
        <f>VLOOKUP(B533,[1]Sheet1!$B:$AI,34,0)</f>
        <v>LUCILENE SANCHES LASSO</v>
      </c>
    </row>
    <row r="534" spans="1:22" x14ac:dyDescent="0.25">
      <c r="A534" s="1" t="str">
        <f>VLOOKUP(B534,[1]Sheet1!$B:$S,18,0)</f>
        <v>29783012878</v>
      </c>
      <c r="B534" t="s">
        <v>1729</v>
      </c>
      <c r="C534" t="str">
        <f>VLOOKUP(B534,[1]!Table1[[Nome]:[IdPerfilAcessoSistema]],4,0)</f>
        <v>promotorexpress</v>
      </c>
      <c r="D534" t="str">
        <f>VLOOKUP(B534,[1]Sheet1!$B:$AG,32,0)</f>
        <v>Masculino</v>
      </c>
      <c r="E534" t="str">
        <f>VLOOKUP(B534,[1]Sheet1!$B:$O,14,0)</f>
        <v>19988891655</v>
      </c>
      <c r="F534" t="str">
        <f>VLOOKUP(B534,[1]Sheet1!$B:$AH,33,0)</f>
        <v>Ativo</v>
      </c>
      <c r="G534" t="str">
        <f>VLOOKUP(B534,[1]Sheet1!$B:$G,6,0)</f>
        <v>RUA MACEIÓ</v>
      </c>
      <c r="H534" t="str">
        <f>VLOOKUP(B534,[1]Sheet1!$B:$H,7,0)</f>
        <v>1473</v>
      </c>
      <c r="I534" t="str">
        <f>VLOOKUP(B534,[1]Sheet1!$B:$J,9,0)</f>
        <v>LOTEAMENTO PLANALTO DO SOL</v>
      </c>
      <c r="J534" t="str">
        <f>VLOOKUP(B534,[1]Sheet1!$B:$K,10,0)</f>
        <v>SANTA BÁRBARA D'OESTE</v>
      </c>
      <c r="K534" t="str">
        <f>VLOOKUP(B534,[1]Sheet1!$B:$L,11,0)</f>
        <v>SP</v>
      </c>
      <c r="L534" t="str">
        <f>VLOOKUP(B534,[1]Sheet1!$B:$F,5,0)</f>
        <v>13454-360</v>
      </c>
      <c r="M534" t="str">
        <f>VLOOKUP(B534,[1]Sheet1!$B:$M,12,0)</f>
        <v>-22.7387352</v>
      </c>
      <c r="N534" t="str">
        <f>VLOOKUP(B534,[1]Sheet1!$B:$N,13,0)</f>
        <v>-47.38845569999999</v>
      </c>
      <c r="U534" t="str">
        <f>VLOOKUP(V534,[1]Sheet1!$B:$S,18,0)</f>
        <v>40339976870</v>
      </c>
      <c r="V534" t="str">
        <f>VLOOKUP(B534,[1]Sheet1!$B:$AI,34,0)</f>
        <v>PAULO MANOEL MORATO JUNIOR</v>
      </c>
    </row>
    <row r="535" spans="1:22" x14ac:dyDescent="0.25">
      <c r="A535" s="1" t="str">
        <f>VLOOKUP(B535,[1]Sheet1!$B:$S,18,0)</f>
        <v>28681807870</v>
      </c>
      <c r="B535" t="s">
        <v>5891</v>
      </c>
      <c r="C535" t="str">
        <f>VLOOKUP(B535,[1]!Table1[[Nome]:[IdPerfilAcessoSistema]],4,0)</f>
        <v>promotor</v>
      </c>
      <c r="D535" t="str">
        <f>VLOOKUP(B535,[1]Sheet1!$B:$AG,32,0)</f>
        <v>Masculino</v>
      </c>
      <c r="E535" t="str">
        <f>VLOOKUP(B535,[1]Sheet1!$B:$O,14,0)</f>
        <v/>
      </c>
      <c r="F535" t="str">
        <f>VLOOKUP(B535,[1]Sheet1!$B:$AH,33,0)</f>
        <v>Ativo</v>
      </c>
      <c r="G535" t="str">
        <f>VLOOKUP(B535,[1]Sheet1!$B:$G,6,0)</f>
        <v>RUA LEME</v>
      </c>
      <c r="H535" t="str">
        <f>VLOOKUP(B535,[1]Sheet1!$B:$H,7,0)</f>
        <v>53A</v>
      </c>
      <c r="I535" t="str">
        <f>VLOOKUP(B535,[1]Sheet1!$B:$J,9,0)</f>
        <v>GUILHERMINA</v>
      </c>
      <c r="J535" t="str">
        <f>VLOOKUP(B535,[1]Sheet1!$B:$K,10,0)</f>
        <v>PRAIA GRANDE</v>
      </c>
      <c r="K535" t="str">
        <f>VLOOKUP(B535,[1]Sheet1!$B:$L,11,0)</f>
        <v>SP</v>
      </c>
      <c r="L535" t="str">
        <f>VLOOKUP(B535,[1]Sheet1!$B:$F,5,0)</f>
        <v>11701470</v>
      </c>
      <c r="M535" t="str">
        <f>VLOOKUP(B535,[1]Sheet1!$B:$M,12,0)</f>
        <v>-24.0063946</v>
      </c>
      <c r="N535" t="str">
        <f>VLOOKUP(B535,[1]Sheet1!$B:$N,13,0)</f>
        <v>-46.4219811</v>
      </c>
      <c r="U535" t="str">
        <f>VLOOKUP(V535,[1]Sheet1!$B:$S,18,0)</f>
        <v>32171796847</v>
      </c>
      <c r="V535" t="str">
        <f>VLOOKUP(B535,[1]Sheet1!$B:$AI,34,0)</f>
        <v>JOSE RODRIGUES VICENTE DA SILVA</v>
      </c>
    </row>
    <row r="536" spans="1:22" x14ac:dyDescent="0.25">
      <c r="A536" s="1" t="str">
        <f>VLOOKUP(B536,[1]Sheet1!$B:$S,18,0)</f>
        <v>29449923841</v>
      </c>
      <c r="B536" t="s">
        <v>816</v>
      </c>
      <c r="C536" t="str">
        <f>VLOOKUP(B536,[1]!Table1[[Nome]:[IdPerfilAcessoSistema]],4,0)</f>
        <v>promotorexpress</v>
      </c>
      <c r="D536" t="str">
        <f>VLOOKUP(B536,[1]Sheet1!$B:$AG,32,0)</f>
        <v>Masculino</v>
      </c>
      <c r="E536" t="str">
        <f>VLOOKUP(B536,[1]Sheet1!$B:$O,14,0)</f>
        <v>11997540374</v>
      </c>
      <c r="F536" t="str">
        <f>VLOOKUP(B536,[1]Sheet1!$B:$AH,33,0)</f>
        <v>Ativo</v>
      </c>
      <c r="G536" t="str">
        <f>VLOOKUP(B536,[1]Sheet1!$B:$G,6,0)</f>
        <v/>
      </c>
      <c r="H536" t="str">
        <f>VLOOKUP(B536,[1]Sheet1!$B:$H,7,0)</f>
        <v>300</v>
      </c>
      <c r="I536" t="str">
        <f>VLOOKUP(B536,[1]Sheet1!$B:$J,9,0)</f>
        <v xml:space="preserve">ANCHIETA </v>
      </c>
      <c r="J536" t="str">
        <f>VLOOKUP(B536,[1]Sheet1!$B:$K,10,0)</f>
        <v>ITANHAÉM</v>
      </c>
      <c r="K536" t="str">
        <f>VLOOKUP(B536,[1]Sheet1!$B:$L,11,0)</f>
        <v>SP</v>
      </c>
      <c r="L536" t="str">
        <f>VLOOKUP(B536,[1]Sheet1!$B:$F,5,0)</f>
        <v>11740000</v>
      </c>
      <c r="M536" t="str">
        <f>VLOOKUP(B536,[1]Sheet1!$B:$M,12,0)</f>
        <v>-24.0860329</v>
      </c>
      <c r="N536" t="str">
        <f>VLOOKUP(B536,[1]Sheet1!$B:$N,13,0)</f>
        <v>-46.8640458</v>
      </c>
      <c r="U536" t="str">
        <f>VLOOKUP(V536,[1]Sheet1!$B:$S,18,0)</f>
        <v>32171796847</v>
      </c>
      <c r="V536" t="str">
        <f>VLOOKUP(B536,[1]Sheet1!$B:$AI,34,0)</f>
        <v>JOSE RODRIGUES VICENTE DA SILVA</v>
      </c>
    </row>
    <row r="537" spans="1:22" x14ac:dyDescent="0.25">
      <c r="A537" s="1" t="str">
        <f>VLOOKUP(B537,[1]Sheet1!$B:$S,18,0)</f>
        <v>05421542696</v>
      </c>
      <c r="B537" t="s">
        <v>5263</v>
      </c>
      <c r="C537" t="str">
        <f>VLOOKUP(B537,[1]!Table1[[Nome]:[IdPerfilAcessoSistema]],4,0)</f>
        <v>promotor</v>
      </c>
      <c r="D537" t="str">
        <f>VLOOKUP(B537,[1]Sheet1!$B:$AG,32,0)</f>
        <v>Masculino</v>
      </c>
      <c r="E537" t="str">
        <f>VLOOKUP(B537,[1]Sheet1!$B:$O,14,0)</f>
        <v>21965546324</v>
      </c>
      <c r="F537" t="str">
        <f>VLOOKUP(B537,[1]Sheet1!$B:$AH,33,0)</f>
        <v>Ativo</v>
      </c>
      <c r="G537" t="str">
        <f>VLOOKUP(B537,[1]Sheet1!$B:$G,6,0)</f>
        <v>RUA EUCLIDES DA ROCHA 820</v>
      </c>
      <c r="H537" t="str">
        <f>VLOOKUP(B537,[1]Sheet1!$B:$H,7,0)</f>
        <v>820</v>
      </c>
      <c r="I537" t="str">
        <f>VLOOKUP(B537,[1]Sheet1!$B:$J,9,0)</f>
        <v>COPACABANA</v>
      </c>
      <c r="J537" t="str">
        <f>VLOOKUP(B537,[1]Sheet1!$B:$K,10,0)</f>
        <v>RIO DE JANEIRO</v>
      </c>
      <c r="K537" t="str">
        <f>VLOOKUP(B537,[1]Sheet1!$B:$L,11,0)</f>
        <v>RJ</v>
      </c>
      <c r="L537" t="str">
        <f>VLOOKUP(B537,[1]Sheet1!$B:$F,5,0)</f>
        <v>22031-100</v>
      </c>
      <c r="M537" t="str">
        <f>VLOOKUP(B537,[1]Sheet1!$B:$M,12,0)</f>
        <v/>
      </c>
      <c r="N537" t="str">
        <f>VLOOKUP(B537,[1]Sheet1!$B:$N,13,0)</f>
        <v/>
      </c>
      <c r="U537" t="str">
        <f>VLOOKUP(V537,[1]Sheet1!$B:$S,18,0)</f>
        <v>12595148702</v>
      </c>
      <c r="V537" t="str">
        <f>VLOOKUP(B537,[1]Sheet1!$B:$AI,34,0)</f>
        <v>THADEU FELIPE RODRIGUES DE ANDRADE FERNANDES</v>
      </c>
    </row>
    <row r="538" spans="1:22" x14ac:dyDescent="0.25">
      <c r="A538" s="1" t="str">
        <f>VLOOKUP(B538,[1]Sheet1!$B:$S,18,0)</f>
        <v>06443972414</v>
      </c>
      <c r="B538" t="s">
        <v>3343</v>
      </c>
      <c r="C538" t="str">
        <f>VLOOKUP(B538,[1]!Table1[[Nome]:[IdPerfilAcessoSistema]],4,0)</f>
        <v>promotor</v>
      </c>
      <c r="D538" t="str">
        <f>VLOOKUP(B538,[1]Sheet1!$B:$AG,32,0)</f>
        <v>Masculino</v>
      </c>
      <c r="E538" t="str">
        <f>VLOOKUP(B538,[1]Sheet1!$B:$O,14,0)</f>
        <v>81987567895</v>
      </c>
      <c r="F538" t="str">
        <f>VLOOKUP(B538,[1]Sheet1!$B:$AH,33,0)</f>
        <v>Ativo</v>
      </c>
      <c r="G538" t="str">
        <f>VLOOKUP(B538,[1]Sheet1!$B:$G,6,0)</f>
        <v>RUA JORNALISTA EDSON REGIS</v>
      </c>
      <c r="H538" t="str">
        <f>VLOOKUP(B538,[1]Sheet1!$B:$H,7,0)</f>
        <v>58</v>
      </c>
      <c r="I538" t="str">
        <f>VLOOKUP(B538,[1]Sheet1!$B:$J,9,0)</f>
        <v>JARDIM ATLÂNTICO</v>
      </c>
      <c r="J538" t="str">
        <f>VLOOKUP(B538,[1]Sheet1!$B:$K,10,0)</f>
        <v>OLINDA</v>
      </c>
      <c r="K538" t="str">
        <f>VLOOKUP(B538,[1]Sheet1!$B:$L,11,0)</f>
        <v>PE</v>
      </c>
      <c r="L538" t="str">
        <f>VLOOKUP(B538,[1]Sheet1!$B:$F,5,0)</f>
        <v>53140-140</v>
      </c>
      <c r="M538" t="str">
        <f>VLOOKUP(B538,[1]Sheet1!$B:$M,12,0)</f>
        <v>-7.979931199999999</v>
      </c>
      <c r="N538" t="str">
        <f>VLOOKUP(B538,[1]Sheet1!$B:$N,13,0)</f>
        <v>-34.8396299</v>
      </c>
      <c r="U538" t="str">
        <f>VLOOKUP(V538,[1]Sheet1!$B:$S,18,0)</f>
        <v>06483513437</v>
      </c>
      <c r="V538" t="str">
        <f>VLOOKUP(B538,[1]Sheet1!$B:$AI,34,0)</f>
        <v>YURY GOMES DOS SANTOS</v>
      </c>
    </row>
    <row r="539" spans="1:22" x14ac:dyDescent="0.25">
      <c r="A539" s="1" t="str">
        <f>VLOOKUP(B539,[1]Sheet1!$B:$S,18,0)</f>
        <v>05533591850</v>
      </c>
      <c r="B539" t="s">
        <v>2928</v>
      </c>
      <c r="C539" t="str">
        <f>VLOOKUP(B539,[1]!Table1[[Nome]:[IdPerfilAcessoSistema]],4,0)</f>
        <v>promotor</v>
      </c>
      <c r="D539" t="str">
        <f>VLOOKUP(B539,[1]Sheet1!$B:$AG,32,0)</f>
        <v>Masculino</v>
      </c>
      <c r="E539" t="str">
        <f>VLOOKUP(B539,[1]Sheet1!$B:$O,14,0)</f>
        <v/>
      </c>
      <c r="F539" t="str">
        <f>VLOOKUP(B539,[1]Sheet1!$B:$AH,33,0)</f>
        <v>Ativo</v>
      </c>
      <c r="G539" t="str">
        <f>VLOOKUP(B539,[1]Sheet1!$B:$G,6,0)</f>
        <v>RUA ANTONIA APOLINÁRIO CÉZAR</v>
      </c>
      <c r="H539" t="str">
        <f>VLOOKUP(B539,[1]Sheet1!$B:$H,7,0)</f>
        <v>90</v>
      </c>
      <c r="I539" t="str">
        <f>VLOOKUP(B539,[1]Sheet1!$B:$J,9,0)</f>
        <v>CONJUNTO HABITACIONAL DOUTOR ANTONIO DELMANTO</v>
      </c>
      <c r="J539" t="str">
        <f>VLOOKUP(B539,[1]Sheet1!$B:$K,10,0)</f>
        <v>BOTUCATU</v>
      </c>
      <c r="K539" t="str">
        <f>VLOOKUP(B539,[1]Sheet1!$B:$L,11,0)</f>
        <v>SP</v>
      </c>
      <c r="L539" t="str">
        <f>VLOOKUP(B539,[1]Sheet1!$B:$F,5,0)</f>
        <v>18601-722</v>
      </c>
      <c r="M539" t="str">
        <f>VLOOKUP(B539,[1]Sheet1!$B:$M,12,0)</f>
        <v>-22.9030231</v>
      </c>
      <c r="N539" t="str">
        <f>VLOOKUP(B539,[1]Sheet1!$B:$N,13,0)</f>
        <v>-48.4269833</v>
      </c>
      <c r="U539" t="str">
        <f>VLOOKUP(V539,[1]Sheet1!$B:$S,18,0)</f>
        <v>13429774837</v>
      </c>
      <c r="V539" t="str">
        <f>VLOOKUP(B539,[1]Sheet1!$B:$AI,34,0)</f>
        <v>LUCILENE SANCHES LASSO</v>
      </c>
    </row>
    <row r="540" spans="1:22" x14ac:dyDescent="0.25">
      <c r="A540" s="1" t="str">
        <f>VLOOKUP(B540,[1]Sheet1!$B:$S,18,0)</f>
        <v>44260639811</v>
      </c>
      <c r="B540" t="s">
        <v>290</v>
      </c>
      <c r="C540" t="str">
        <f>VLOOKUP(B540,[1]!Table1[[Nome]:[IdPerfilAcessoSistema]],4,0)</f>
        <v>promotorexpress</v>
      </c>
      <c r="D540" t="str">
        <f>VLOOKUP(B540,[1]Sheet1!$B:$AG,32,0)</f>
        <v>Masculino</v>
      </c>
      <c r="E540" t="str">
        <f>VLOOKUP(B540,[1]Sheet1!$B:$O,14,0)</f>
        <v>19996307868</v>
      </c>
      <c r="F540" t="str">
        <f>VLOOKUP(B540,[1]Sheet1!$B:$AH,33,0)</f>
        <v>Ativo</v>
      </c>
      <c r="G540" t="str">
        <f>VLOOKUP(B540,[1]Sheet1!$B:$G,6,0)</f>
        <v>RUA ALAGOAS</v>
      </c>
      <c r="H540" t="str">
        <f>VLOOKUP(B540,[1]Sheet1!$B:$H,7,0)</f>
        <v>758</v>
      </c>
      <c r="I540" t="str">
        <f>VLOOKUP(B540,[1]Sheet1!$B:$J,9,0)</f>
        <v>LOTEAMENTO COLINA SANTA BÁRBARA</v>
      </c>
      <c r="J540" t="str">
        <f>VLOOKUP(B540,[1]Sheet1!$B:$K,10,0)</f>
        <v>SANTA BÁRBARA D'OESTE</v>
      </c>
      <c r="K540" t="str">
        <f>VLOOKUP(B540,[1]Sheet1!$B:$L,11,0)</f>
        <v>SP</v>
      </c>
      <c r="L540" t="str">
        <f>VLOOKUP(B540,[1]Sheet1!$B:$F,5,0)</f>
        <v>13451158</v>
      </c>
      <c r="M540" t="str">
        <f>VLOOKUP(B540,[1]Sheet1!$B:$M,12,0)</f>
        <v>-23.5449821</v>
      </c>
      <c r="N540" t="str">
        <f>VLOOKUP(B540,[1]Sheet1!$B:$N,13,0)</f>
        <v>-46.661209</v>
      </c>
      <c r="U540" t="str">
        <f>VLOOKUP(V540,[1]Sheet1!$B:$S,18,0)</f>
        <v>28607683861</v>
      </c>
      <c r="V540" t="str">
        <f>VLOOKUP(B540,[1]Sheet1!$B:$AI,34,0)</f>
        <v>CARLOS ANDRE BEZERRA MONTEIRO</v>
      </c>
    </row>
    <row r="541" spans="1:22" x14ac:dyDescent="0.25">
      <c r="A541" s="1" t="str">
        <f>VLOOKUP(B541,[1]Sheet1!$B:$S,18,0)</f>
        <v>44392189899</v>
      </c>
      <c r="B541" t="s">
        <v>3469</v>
      </c>
      <c r="C541" t="str">
        <f>VLOOKUP(B541,[1]!Table1[[Nome]:[IdPerfilAcessoSistema]],4,0)</f>
        <v>promotor</v>
      </c>
      <c r="D541" t="str">
        <f>VLOOKUP(B541,[1]Sheet1!$B:$AG,32,0)</f>
        <v>Masculino</v>
      </c>
      <c r="E541" t="str">
        <f>VLOOKUP(B541,[1]Sheet1!$B:$O,14,0)</f>
        <v/>
      </c>
      <c r="F541" t="str">
        <f>VLOOKUP(B541,[1]Sheet1!$B:$AH,33,0)</f>
        <v>Ativo</v>
      </c>
      <c r="G541" t="str">
        <f>VLOOKUP(B541,[1]Sheet1!$B:$G,6,0)</f>
        <v>RUA CONSELHEIRO CRISPINIANO</v>
      </c>
      <c r="H541" t="str">
        <f>VLOOKUP(B541,[1]Sheet1!$B:$H,7,0)</f>
        <v>125</v>
      </c>
      <c r="I541" t="str">
        <f>VLOOKUP(B541,[1]Sheet1!$B:$J,9,0)</f>
        <v>REPÚBLICA</v>
      </c>
      <c r="J541" t="str">
        <f>VLOOKUP(B541,[1]Sheet1!$B:$K,10,0)</f>
        <v>SÃO PAULO</v>
      </c>
      <c r="K541" t="str">
        <f>VLOOKUP(B541,[1]Sheet1!$B:$L,11,0)</f>
        <v>SP</v>
      </c>
      <c r="L541" t="str">
        <f>VLOOKUP(B541,[1]Sheet1!$B:$F,5,0)</f>
        <v>01037001</v>
      </c>
      <c r="M541" t="str">
        <f>VLOOKUP(B541,[1]Sheet1!$B:$M,12,0)</f>
        <v>-23.5466626</v>
      </c>
      <c r="N541" t="str">
        <f>VLOOKUP(B541,[1]Sheet1!$B:$N,13,0)</f>
        <v>-46.64037279999999</v>
      </c>
      <c r="U541" t="str">
        <f>VLOOKUP(V541,[1]Sheet1!$B:$S,18,0)</f>
        <v>44739673878</v>
      </c>
      <c r="V541" t="str">
        <f>VLOOKUP(B541,[1]Sheet1!$B:$AI,34,0)</f>
        <v>HERBERT WESLEY DE FREITAS SILVA</v>
      </c>
    </row>
    <row r="542" spans="1:22" x14ac:dyDescent="0.25">
      <c r="A542" s="1" t="str">
        <f>VLOOKUP(B542,[1]Sheet1!$B:$S,18,0)</f>
        <v>11398781746</v>
      </c>
      <c r="B542" t="s">
        <v>2827</v>
      </c>
      <c r="C542" t="str">
        <f>VLOOKUP(B542,[1]!Table1[[Nome]:[IdPerfilAcessoSistema]],4,0)</f>
        <v>promotor</v>
      </c>
      <c r="D542" t="str">
        <f>VLOOKUP(B542,[1]Sheet1!$B:$AG,32,0)</f>
        <v>Masculino</v>
      </c>
      <c r="E542" t="str">
        <f>VLOOKUP(B542,[1]Sheet1!$B:$O,14,0)</f>
        <v>21996125174</v>
      </c>
      <c r="F542" t="str">
        <f>VLOOKUP(B542,[1]Sheet1!$B:$AH,33,0)</f>
        <v>Ativo</v>
      </c>
      <c r="G542" t="str">
        <f>VLOOKUP(B542,[1]Sheet1!$B:$G,6,0)</f>
        <v>RUA SÃO BARTOLOMEU</v>
      </c>
      <c r="H542" t="str">
        <f>VLOOKUP(B542,[1]Sheet1!$B:$H,7,0)</f>
        <v>127</v>
      </c>
      <c r="I542" t="str">
        <f>VLOOKUP(B542,[1]Sheet1!$B:$J,9,0)</f>
        <v>PARQUE CAJU</v>
      </c>
      <c r="J542" t="str">
        <f>VLOOKUP(B542,[1]Sheet1!$B:$K,10,0)</f>
        <v>CAMPOS DOS GOYTACAZES</v>
      </c>
      <c r="K542" t="str">
        <f>VLOOKUP(B542,[1]Sheet1!$B:$L,11,0)</f>
        <v>RJ</v>
      </c>
      <c r="L542" t="str">
        <f>VLOOKUP(B542,[1]Sheet1!$B:$F,5,0)</f>
        <v>1212201</v>
      </c>
      <c r="M542" t="str">
        <f>VLOOKUP(B542,[1]Sheet1!$B:$M,12,0)</f>
        <v>-21.7451022</v>
      </c>
      <c r="N542" t="str">
        <f>VLOOKUP(B542,[1]Sheet1!$B:$N,13,0)</f>
        <v>-41.335664</v>
      </c>
      <c r="U542" t="str">
        <f>VLOOKUP(V542,[1]Sheet1!$B:$S,18,0)</f>
        <v>09703170773</v>
      </c>
      <c r="V542" t="str">
        <f>VLOOKUP(B542,[1]Sheet1!$B:$AI,34,0)</f>
        <v>LEONARDO DA SILVA MACIEL</v>
      </c>
    </row>
    <row r="543" spans="1:22" x14ac:dyDescent="0.25">
      <c r="A543" s="1" t="str">
        <f>VLOOKUP(B543,[1]Sheet1!$B:$S,18,0)</f>
        <v>03575105502</v>
      </c>
      <c r="B543" t="s">
        <v>5553</v>
      </c>
      <c r="C543" t="str">
        <f>VLOOKUP(B543,[1]!Table1[[Nome]:[IdPerfilAcessoSistema]],4,0)</f>
        <v>promotorexpress</v>
      </c>
      <c r="D543" t="str">
        <f>VLOOKUP(B543,[1]Sheet1!$B:$AG,32,0)</f>
        <v>Masculino</v>
      </c>
      <c r="E543" t="str">
        <f>VLOOKUP(B543,[1]Sheet1!$B:$O,14,0)</f>
        <v>79988539764</v>
      </c>
      <c r="F543" t="str">
        <f>VLOOKUP(B543,[1]Sheet1!$B:$AH,33,0)</f>
        <v>Ativo</v>
      </c>
      <c r="G543" t="str">
        <f>VLOOKUP(B543,[1]Sheet1!$B:$G,6,0)</f>
        <v>AVENIDA GENERAL EUCLIDES FIGUEIREDO</v>
      </c>
      <c r="H543" t="str">
        <f>VLOOKUP(B543,[1]Sheet1!$B:$H,7,0)</f>
        <v>275</v>
      </c>
      <c r="I543" t="str">
        <f>VLOOKUP(B543,[1]Sheet1!$B:$J,9,0)</f>
        <v>LAMARÃO</v>
      </c>
      <c r="J543" t="str">
        <f>VLOOKUP(B543,[1]Sheet1!$B:$K,10,0)</f>
        <v>ARACAJU</v>
      </c>
      <c r="K543" t="str">
        <f>VLOOKUP(B543,[1]Sheet1!$B:$L,11,0)</f>
        <v>SE</v>
      </c>
      <c r="L543" t="str">
        <f>VLOOKUP(B543,[1]Sheet1!$B:$F,5,0)</f>
        <v>49088245</v>
      </c>
      <c r="M543" t="str">
        <f>VLOOKUP(B543,[1]Sheet1!$B:$M,12,0)</f>
        <v>-10.8774413</v>
      </c>
      <c r="N543" t="str">
        <f>VLOOKUP(B543,[1]Sheet1!$B:$N,13,0)</f>
        <v>-37.0753051</v>
      </c>
      <c r="U543" t="str">
        <f>VLOOKUP(V543,[1]Sheet1!$B:$S,18,0)</f>
        <v>79167586520</v>
      </c>
      <c r="V543" t="str">
        <f>VLOOKUP(B543,[1]Sheet1!$B:$AI,34,0)</f>
        <v>EDMILSON SILVA CELESTINO</v>
      </c>
    </row>
    <row r="544" spans="1:22" x14ac:dyDescent="0.25">
      <c r="A544" s="1" t="str">
        <f>VLOOKUP(B544,[1]Sheet1!$B:$S,18,0)</f>
        <v>29738560861</v>
      </c>
      <c r="B544" t="s">
        <v>487</v>
      </c>
      <c r="C544" t="str">
        <f>VLOOKUP(B544,[1]!Table1[[Nome]:[IdPerfilAcessoSistema]],4,0)</f>
        <v>promotorexpress</v>
      </c>
      <c r="D544" t="str">
        <f>VLOOKUP(B544,[1]Sheet1!$B:$AG,32,0)</f>
        <v>Masculino</v>
      </c>
      <c r="E544" t="str">
        <f>VLOOKUP(B544,[1]Sheet1!$B:$O,14,0)</f>
        <v>11989802780</v>
      </c>
      <c r="F544" t="str">
        <f>VLOOKUP(B544,[1]Sheet1!$B:$AH,33,0)</f>
        <v>Ativo</v>
      </c>
      <c r="G544" t="str">
        <f>VLOOKUP(B544,[1]Sheet1!$B:$G,6,0)</f>
        <v>RUA CININGA</v>
      </c>
      <c r="H544" t="str">
        <f>VLOOKUP(B544,[1]Sheet1!$B:$H,7,0)</f>
        <v>23</v>
      </c>
      <c r="I544" t="str">
        <f>VLOOKUP(B544,[1]Sheet1!$B:$J,9,0)</f>
        <v>PARQUE ALVES DE LIMA</v>
      </c>
      <c r="J544" t="str">
        <f>VLOOKUP(B544,[1]Sheet1!$B:$K,10,0)</f>
        <v>SÃO PAULO</v>
      </c>
      <c r="K544" t="str">
        <f>VLOOKUP(B544,[1]Sheet1!$B:$L,11,0)</f>
        <v>SP</v>
      </c>
      <c r="L544" t="str">
        <f>VLOOKUP(B544,[1]Sheet1!$B:$F,5,0)</f>
        <v>04902180</v>
      </c>
      <c r="M544" t="str">
        <f>VLOOKUP(B544,[1]Sheet1!$B:$M,12,0)</f>
        <v>-23.671657</v>
      </c>
      <c r="N544" t="str">
        <f>VLOOKUP(B544,[1]Sheet1!$B:$N,13,0)</f>
        <v>-46.73424869999999</v>
      </c>
      <c r="U544" t="str">
        <f>VLOOKUP(V544,[1]Sheet1!$B:$S,18,0)</f>
        <v>37264162850</v>
      </c>
      <c r="V544" t="str">
        <f>VLOOKUP(B544,[1]Sheet1!$B:$AI,34,0)</f>
        <v>IONE DUARTE DO NASCIMENTO</v>
      </c>
    </row>
    <row r="545" spans="1:22" x14ac:dyDescent="0.25">
      <c r="A545" s="1" t="str">
        <f>VLOOKUP(B545,[1]Sheet1!$B:$S,18,0)</f>
        <v>40470041897</v>
      </c>
      <c r="B545" t="s">
        <v>737</v>
      </c>
      <c r="C545" t="str">
        <f>VLOOKUP(B545,[1]!Table1[[Nome]:[IdPerfilAcessoSistema]],4,0)</f>
        <v>promotorexpress</v>
      </c>
      <c r="D545" t="str">
        <f>VLOOKUP(B545,[1]Sheet1!$B:$AG,32,0)</f>
        <v>Masculino</v>
      </c>
      <c r="E545" t="str">
        <f>VLOOKUP(B545,[1]Sheet1!$B:$O,14,0)</f>
        <v>11959116007</v>
      </c>
      <c r="F545" t="str">
        <f>VLOOKUP(B545,[1]Sheet1!$B:$AH,33,0)</f>
        <v>Ativo</v>
      </c>
      <c r="G545" t="str">
        <f>VLOOKUP(B545,[1]Sheet1!$B:$G,6,0)</f>
        <v>TRAVESSA VALSA DOS NAMORADOS</v>
      </c>
      <c r="H545" t="str">
        <f>VLOOKUP(B545,[1]Sheet1!$B:$H,7,0)</f>
        <v/>
      </c>
      <c r="I545" t="str">
        <f>VLOOKUP(B545,[1]Sheet1!$B:$J,9,0)</f>
        <v>JARDIM DA CONQUISTA (ZONA LESTE)</v>
      </c>
      <c r="J545" t="str">
        <f>VLOOKUP(B545,[1]Sheet1!$B:$K,10,0)</f>
        <v>SÃO PAULO</v>
      </c>
      <c r="K545" t="str">
        <f>VLOOKUP(B545,[1]Sheet1!$B:$L,11,0)</f>
        <v>SP</v>
      </c>
      <c r="L545" t="str">
        <f>VLOOKUP(B545,[1]Sheet1!$B:$F,5,0)</f>
        <v>08343560</v>
      </c>
      <c r="M545" t="str">
        <f>VLOOKUP(B545,[1]Sheet1!$B:$M,12,0)</f>
        <v>-23.6053705</v>
      </c>
      <c r="N545" t="str">
        <f>VLOOKUP(B545,[1]Sheet1!$B:$N,13,0)</f>
        <v>-46.4442332</v>
      </c>
      <c r="U545" t="str">
        <f>VLOOKUP(V545,[1]Sheet1!$B:$S,18,0)</f>
        <v>39290628871</v>
      </c>
      <c r="V545" t="str">
        <f>VLOOKUP(B545,[1]Sheet1!$B:$AI,34,0)</f>
        <v>JONATAS ANTUNES CARVALHO</v>
      </c>
    </row>
    <row r="546" spans="1:22" x14ac:dyDescent="0.25">
      <c r="A546" s="1" t="str">
        <f>VLOOKUP(B546,[1]Sheet1!$B:$S,18,0)</f>
        <v>13134073803</v>
      </c>
      <c r="B546" t="s">
        <v>141</v>
      </c>
      <c r="C546" t="str">
        <f>VLOOKUP(B546,[1]!Table1[[Nome]:[IdPerfilAcessoSistema]],4,0)</f>
        <v>promotor</v>
      </c>
      <c r="D546" t="str">
        <f>VLOOKUP(B546,[1]Sheet1!$B:$AG,32,0)</f>
        <v>Feminino</v>
      </c>
      <c r="E546" t="str">
        <f>VLOOKUP(B546,[1]Sheet1!$B:$O,14,0)</f>
        <v>11961708740</v>
      </c>
      <c r="F546" t="str">
        <f>VLOOKUP(B546,[1]Sheet1!$B:$AH,33,0)</f>
        <v>Ativo</v>
      </c>
      <c r="G546" t="str">
        <f>VLOOKUP(B546,[1]Sheet1!$B:$G,6,0)</f>
        <v>RUA IBITURAMA</v>
      </c>
      <c r="H546" t="str">
        <f>VLOOKUP(B546,[1]Sheet1!$B:$H,7,0)</f>
        <v>112</v>
      </c>
      <c r="I546" t="str">
        <f>VLOOKUP(B546,[1]Sheet1!$B:$J,9,0)</f>
        <v>PARQUE ERASMO ASSUNÇÃO</v>
      </c>
      <c r="J546" t="str">
        <f>VLOOKUP(B546,[1]Sheet1!$B:$K,10,0)</f>
        <v>SANTO ANDRÉ</v>
      </c>
      <c r="K546" t="str">
        <f>VLOOKUP(B546,[1]Sheet1!$B:$L,11,0)</f>
        <v>SP</v>
      </c>
      <c r="L546" t="str">
        <f>VLOOKUP(B546,[1]Sheet1!$B:$F,5,0)</f>
        <v>09271-490</v>
      </c>
      <c r="M546" t="str">
        <f>VLOOKUP(B546,[1]Sheet1!$B:$M,12,0)</f>
        <v>-23.6465826</v>
      </c>
      <c r="N546" t="str">
        <f>VLOOKUP(B546,[1]Sheet1!$B:$N,13,0)</f>
        <v>-46.4979326</v>
      </c>
      <c r="U546" t="str">
        <f>VLOOKUP(V546,[1]Sheet1!$B:$S,18,0)</f>
        <v>37967450833</v>
      </c>
      <c r="V546" t="str">
        <f>VLOOKUP(B546,[1]Sheet1!$B:$AI,34,0)</f>
        <v>RAFAEL CAMPOS PEREIRA</v>
      </c>
    </row>
    <row r="547" spans="1:22" x14ac:dyDescent="0.25">
      <c r="A547" s="1" t="str">
        <f>VLOOKUP(B547,[1]Sheet1!$B:$S,18,0)</f>
        <v>00471892904</v>
      </c>
      <c r="B547" t="s">
        <v>1971</v>
      </c>
      <c r="C547" t="str">
        <f>VLOOKUP(B547,[1]!Table1[[Nome]:[IdPerfilAcessoSistema]],4,0)</f>
        <v>promotor</v>
      </c>
      <c r="D547" t="str">
        <f>VLOOKUP(B547,[1]Sheet1!$B:$AG,32,0)</f>
        <v>Masculino</v>
      </c>
      <c r="E547" t="str">
        <f>VLOOKUP(B547,[1]Sheet1!$B:$O,14,0)</f>
        <v>48984332219</v>
      </c>
      <c r="F547" t="str">
        <f>VLOOKUP(B547,[1]Sheet1!$B:$AH,33,0)</f>
        <v>Ativo</v>
      </c>
      <c r="G547" t="str">
        <f>VLOOKUP(B547,[1]Sheet1!$B:$G,6,0)</f>
        <v>RUA PROFESSORA TEREZINHA DE JESUS</v>
      </c>
      <c r="H547" t="str">
        <f>VLOOKUP(B547,[1]Sheet1!$B:$H,7,0)</f>
        <v>116</v>
      </c>
      <c r="I547" t="str">
        <f>VLOOKUP(B547,[1]Sheet1!$B:$J,9,0)</f>
        <v>BELA VISTA</v>
      </c>
      <c r="J547" t="str">
        <f>VLOOKUP(B547,[1]Sheet1!$B:$K,10,0)</f>
        <v>PALHOÇA</v>
      </c>
      <c r="K547" t="str">
        <f>VLOOKUP(B547,[1]Sheet1!$B:$L,11,0)</f>
        <v>SC</v>
      </c>
      <c r="L547" t="str">
        <f>VLOOKUP(B547,[1]Sheet1!$B:$F,5,0)</f>
        <v>88132627</v>
      </c>
      <c r="M547" t="str">
        <f>VLOOKUP(B547,[1]Sheet1!$B:$M,12,0)</f>
        <v>-27.6618578</v>
      </c>
      <c r="N547" t="str">
        <f>VLOOKUP(B547,[1]Sheet1!$B:$N,13,0)</f>
        <v>-48.6931911</v>
      </c>
      <c r="U547" t="str">
        <f>VLOOKUP(V547,[1]Sheet1!$B:$S,18,0)</f>
        <v>34960249846</v>
      </c>
      <c r="V547" t="str">
        <f>VLOOKUP(B547,[1]Sheet1!$B:$AI,34,0)</f>
        <v>CHARLES LIMA SODRE</v>
      </c>
    </row>
    <row r="548" spans="1:22" x14ac:dyDescent="0.25">
      <c r="A548" s="1" t="str">
        <f>VLOOKUP(B548,[1]Sheet1!$B:$S,18,0)</f>
        <v>40575626801</v>
      </c>
      <c r="B548" t="s">
        <v>705</v>
      </c>
      <c r="C548" t="str">
        <f>VLOOKUP(B548,[1]!Table1[[Nome]:[IdPerfilAcessoSistema]],4,0)</f>
        <v>promotorexpress</v>
      </c>
      <c r="D548" t="str">
        <f>VLOOKUP(B548,[1]Sheet1!$B:$AG,32,0)</f>
        <v>Masculino</v>
      </c>
      <c r="E548" t="str">
        <f>VLOOKUP(B548,[1]Sheet1!$B:$O,14,0)</f>
        <v>19992561573</v>
      </c>
      <c r="F548" t="str">
        <f>VLOOKUP(B548,[1]Sheet1!$B:$AH,33,0)</f>
        <v>Ativo</v>
      </c>
      <c r="G548" t="str">
        <f>VLOOKUP(B548,[1]Sheet1!$B:$G,6,0)</f>
        <v>RUA ITAIM</v>
      </c>
      <c r="H548" t="str">
        <f>VLOOKUP(B548,[1]Sheet1!$B:$H,7,0)</f>
        <v>167</v>
      </c>
      <c r="I548" t="str">
        <f>VLOOKUP(B548,[1]Sheet1!$B:$J,9,0)</f>
        <v>JARDIM PAULISTA II</v>
      </c>
      <c r="J548" t="str">
        <f>VLOOKUP(B548,[1]Sheet1!$B:$K,10,0)</f>
        <v>INDAIATUBA</v>
      </c>
      <c r="K548" t="str">
        <f>VLOOKUP(B548,[1]Sheet1!$B:$L,11,0)</f>
        <v>SP</v>
      </c>
      <c r="L548" t="str">
        <f>VLOOKUP(B548,[1]Sheet1!$B:$F,5,0)</f>
        <v>13349812</v>
      </c>
      <c r="M548" t="str">
        <f>VLOOKUP(B548,[1]Sheet1!$B:$M,12,0)</f>
        <v>-23.1265252</v>
      </c>
      <c r="N548" t="str">
        <f>VLOOKUP(B548,[1]Sheet1!$B:$N,13,0)</f>
        <v>-47.2497535</v>
      </c>
      <c r="U548" t="str">
        <f>VLOOKUP(V548,[1]Sheet1!$B:$S,18,0)</f>
        <v>43259966803</v>
      </c>
      <c r="V548" t="str">
        <f>VLOOKUP(B548,[1]Sheet1!$B:$AI,34,0)</f>
        <v>JOAO DE ARAUJO BARRETO JUNIOR</v>
      </c>
    </row>
    <row r="549" spans="1:22" x14ac:dyDescent="0.25">
      <c r="A549" s="1" t="str">
        <f>VLOOKUP(B549,[1]Sheet1!$B:$S,18,0)</f>
        <v>41388822865</v>
      </c>
      <c r="B549" t="s">
        <v>2157</v>
      </c>
      <c r="C549" t="str">
        <f>VLOOKUP(B549,[1]!Table1[[Nome]:[IdPerfilAcessoSistema]],4,0)</f>
        <v>promotor</v>
      </c>
      <c r="D549" t="str">
        <f>VLOOKUP(B549,[1]Sheet1!$B:$AG,32,0)</f>
        <v>Masculino</v>
      </c>
      <c r="E549" t="str">
        <f>VLOOKUP(B549,[1]Sheet1!$B:$O,14,0)</f>
        <v>11993751998</v>
      </c>
      <c r="F549" t="str">
        <f>VLOOKUP(B549,[1]Sheet1!$B:$AH,33,0)</f>
        <v>Ativo</v>
      </c>
      <c r="G549" t="str">
        <f>VLOOKUP(B549,[1]Sheet1!$B:$G,6,0)</f>
        <v>AVENIDA JERÔNYMO MORATTI</v>
      </c>
      <c r="H549" t="str">
        <f>VLOOKUP(B549,[1]Sheet1!$B:$H,7,0)</f>
        <v>742</v>
      </c>
      <c r="I549" t="str">
        <f>VLOOKUP(B549,[1]Sheet1!$B:$J,9,0)</f>
        <v>DOS CASA</v>
      </c>
      <c r="J549" t="str">
        <f>VLOOKUP(B549,[1]Sheet1!$B:$K,10,0)</f>
        <v>SÃO BERNARDO DO CAMPO</v>
      </c>
      <c r="K549" t="str">
        <f>VLOOKUP(B549,[1]Sheet1!$B:$L,11,0)</f>
        <v>SP</v>
      </c>
      <c r="L549" t="str">
        <f>VLOOKUP(B549,[1]Sheet1!$B:$F,5,0)</f>
        <v>09840450</v>
      </c>
      <c r="M549" t="str">
        <f>VLOOKUP(B549,[1]Sheet1!$B:$M,12,0)</f>
        <v>-23.7363754</v>
      </c>
      <c r="N549" t="str">
        <f>VLOOKUP(B549,[1]Sheet1!$B:$N,13,0)</f>
        <v>-46.5754781</v>
      </c>
      <c r="U549" t="str">
        <f>VLOOKUP(V549,[1]Sheet1!$B:$S,18,0)</f>
        <v>34490966806</v>
      </c>
      <c r="V549" t="str">
        <f>VLOOKUP(B549,[1]Sheet1!$B:$AI,34,0)</f>
        <v>FABIO SEVERIO DA SILVA</v>
      </c>
    </row>
    <row r="550" spans="1:22" x14ac:dyDescent="0.25">
      <c r="A550" s="1" t="str">
        <f>VLOOKUP(B550,[1]Sheet1!$B:$S,18,0)</f>
        <v>38301063866</v>
      </c>
      <c r="B550" t="s">
        <v>6044</v>
      </c>
      <c r="C550" t="str">
        <f>VLOOKUP(B550,[1]!Table1[[Nome]:[IdPerfilAcessoSistema]],4,0)</f>
        <v>promotor</v>
      </c>
      <c r="D550" t="str">
        <f>VLOOKUP(B550,[1]Sheet1!$B:$AG,32,0)</f>
        <v>Masculino</v>
      </c>
      <c r="E550" t="str">
        <f>VLOOKUP(B550,[1]Sheet1!$B:$O,14,0)</f>
        <v>11987647527</v>
      </c>
      <c r="F550" t="str">
        <f>VLOOKUP(B550,[1]Sheet1!$B:$AH,33,0)</f>
        <v>Ativo</v>
      </c>
      <c r="G550" t="str">
        <f>VLOOKUP(B550,[1]Sheet1!$B:$G,6,0)</f>
        <v>AVENIDA SARAH VELOSO</v>
      </c>
      <c r="H550" t="str">
        <f>VLOOKUP(B550,[1]Sheet1!$B:$H,7,0)</f>
        <v>746</v>
      </c>
      <c r="I550" t="str">
        <f>VLOOKUP(B550,[1]Sheet1!$B:$J,9,0)</f>
        <v>VELOSO</v>
      </c>
      <c r="J550" t="str">
        <f>VLOOKUP(B550,[1]Sheet1!$B:$K,10,0)</f>
        <v>OSASCO</v>
      </c>
      <c r="K550" t="str">
        <f>VLOOKUP(B550,[1]Sheet1!$B:$L,11,0)</f>
        <v>SP</v>
      </c>
      <c r="L550" t="str">
        <f>VLOOKUP(B550,[1]Sheet1!$B:$F,5,0)</f>
        <v>06150-000</v>
      </c>
      <c r="M550" t="str">
        <f>VLOOKUP(B550,[1]Sheet1!$B:$M,12,0)</f>
        <v>-23.5660793</v>
      </c>
      <c r="N550" t="str">
        <f>VLOOKUP(B550,[1]Sheet1!$B:$N,13,0)</f>
        <v>-46.804732</v>
      </c>
      <c r="U550" t="str">
        <f>VLOOKUP(V550,[1]Sheet1!$B:$S,18,0)</f>
        <v>35845967856</v>
      </c>
      <c r="V550" t="str">
        <f>VLOOKUP(B550,[1]Sheet1!$B:$AI,34,0)</f>
        <v>MICHAEL RODRIGUES COSTA DE MEIRA</v>
      </c>
    </row>
    <row r="551" spans="1:22" x14ac:dyDescent="0.25">
      <c r="A551" s="1" t="str">
        <f>VLOOKUP(B551,[1]Sheet1!$B:$S,18,0)</f>
        <v>07300510302</v>
      </c>
      <c r="B551" t="s">
        <v>5641</v>
      </c>
      <c r="C551" t="str">
        <f>VLOOKUP(B551,[1]!Table1[[Nome]:[IdPerfilAcessoSistema]],4,0)</f>
        <v>promotor</v>
      </c>
      <c r="D551" t="str">
        <f>VLOOKUP(B551,[1]Sheet1!$B:$AG,32,0)</f>
        <v>Masculino</v>
      </c>
      <c r="E551" t="str">
        <f>VLOOKUP(B551,[1]Sheet1!$B:$O,14,0)</f>
        <v>8897634402</v>
      </c>
      <c r="F551" t="str">
        <f>VLOOKUP(B551,[1]Sheet1!$B:$AH,33,0)</f>
        <v>Ativo</v>
      </c>
      <c r="G551" t="str">
        <f>VLOOKUP(B551,[1]Sheet1!$B:$G,6,0)</f>
        <v>RUA WILSON RORIZ</v>
      </c>
      <c r="H551" t="str">
        <f>VLOOKUP(B551,[1]Sheet1!$B:$H,7,0)</f>
        <v>118</v>
      </c>
      <c r="I551" t="str">
        <f>VLOOKUP(B551,[1]Sheet1!$B:$J,9,0)</f>
        <v>SANTO ANTÔNIO</v>
      </c>
      <c r="J551" t="str">
        <f>VLOOKUP(B551,[1]Sheet1!$B:$K,10,0)</f>
        <v>IGUATU</v>
      </c>
      <c r="K551" t="str">
        <f>VLOOKUP(B551,[1]Sheet1!$B:$L,11,0)</f>
        <v>CE</v>
      </c>
      <c r="L551" t="str">
        <f>VLOOKUP(B551,[1]Sheet1!$B:$F,5,0)</f>
        <v>63502262</v>
      </c>
      <c r="M551" t="str">
        <f>VLOOKUP(B551,[1]Sheet1!$B:$M,12,0)</f>
        <v>-5.4983977</v>
      </c>
      <c r="N551" t="str">
        <f>VLOOKUP(B551,[1]Sheet1!$B:$N,13,0)</f>
        <v>-39.3206241</v>
      </c>
      <c r="U551" t="str">
        <f>VLOOKUP(V551,[1]Sheet1!$B:$S,18,0)</f>
        <v>61572977353</v>
      </c>
      <c r="V551" t="str">
        <f>VLOOKUP(B551,[1]Sheet1!$B:$AI,34,0)</f>
        <v>FLAVIANO CRUZ DO NASCIMENTO</v>
      </c>
    </row>
    <row r="552" spans="1:22" x14ac:dyDescent="0.25">
      <c r="A552" s="1" t="str">
        <f>VLOOKUP(B552,[1]Sheet1!$B:$S,18,0)</f>
        <v>11255691905</v>
      </c>
      <c r="B552" t="s">
        <v>1964</v>
      </c>
      <c r="C552" t="str">
        <f>VLOOKUP(B552,[1]!Table1[[Nome]:[IdPerfilAcessoSistema]],4,0)</f>
        <v>promotor</v>
      </c>
      <c r="D552" t="str">
        <f>VLOOKUP(B552,[1]Sheet1!$B:$AG,32,0)</f>
        <v>Masculino</v>
      </c>
      <c r="E552" t="str">
        <f>VLOOKUP(B552,[1]Sheet1!$B:$O,14,0)</f>
        <v/>
      </c>
      <c r="F552" t="str">
        <f>VLOOKUP(B552,[1]Sheet1!$B:$AH,33,0)</f>
        <v>Ativo</v>
      </c>
      <c r="G552" t="str">
        <f>VLOOKUP(B552,[1]Sheet1!$B:$G,6,0)</f>
        <v>RUA PARANÁ</v>
      </c>
      <c r="H552" t="str">
        <f>VLOOKUP(B552,[1]Sheet1!$B:$H,7,0)</f>
        <v>501</v>
      </c>
      <c r="I552" t="str">
        <f>VLOOKUP(B552,[1]Sheet1!$B:$J,9,0)</f>
        <v>SANTO ANTÔNIO</v>
      </c>
      <c r="J552" t="str">
        <f>VLOOKUP(B552,[1]Sheet1!$B:$K,10,0)</f>
        <v>CHAPECÓ</v>
      </c>
      <c r="K552" t="str">
        <f>VLOOKUP(B552,[1]Sheet1!$B:$L,11,0)</f>
        <v>SC</v>
      </c>
      <c r="L552" t="str">
        <f>VLOOKUP(B552,[1]Sheet1!$B:$F,5,0)</f>
        <v>89815410</v>
      </c>
      <c r="M552" t="str">
        <f>VLOOKUP(B552,[1]Sheet1!$B:$M,12,0)</f>
        <v>-27.1172753</v>
      </c>
      <c r="N552" t="str">
        <f>VLOOKUP(B552,[1]Sheet1!$B:$N,13,0)</f>
        <v>-52.6228405</v>
      </c>
      <c r="U552" t="str">
        <f>VLOOKUP(V552,[1]Sheet1!$B:$S,18,0)</f>
        <v>34960249846</v>
      </c>
      <c r="V552" t="str">
        <f>VLOOKUP(B552,[1]Sheet1!$B:$AI,34,0)</f>
        <v>CHARLES LIMA SODRE</v>
      </c>
    </row>
    <row r="553" spans="1:22" x14ac:dyDescent="0.25">
      <c r="A553" s="1" t="str">
        <f>VLOOKUP(B553,[1]Sheet1!$B:$S,18,0)</f>
        <v>07871966901</v>
      </c>
      <c r="B553" t="s">
        <v>5524</v>
      </c>
      <c r="C553" t="str">
        <f>VLOOKUP(B553,[1]!Table1[[Nome]:[IdPerfilAcessoSistema]],4,0)</f>
        <v>promotor</v>
      </c>
      <c r="D553" t="str">
        <f>VLOOKUP(B553,[1]Sheet1!$B:$AG,32,0)</f>
        <v>Masculino</v>
      </c>
      <c r="E553" t="str">
        <f>VLOOKUP(B553,[1]Sheet1!$B:$O,14,0)</f>
        <v>4498224973</v>
      </c>
      <c r="F553" t="str">
        <f>VLOOKUP(B553,[1]Sheet1!$B:$AH,33,0)</f>
        <v>Ativo</v>
      </c>
      <c r="G553" t="str">
        <f>VLOOKUP(B553,[1]Sheet1!$B:$G,6,0)</f>
        <v>RUA 135</v>
      </c>
      <c r="H553" t="str">
        <f>VLOOKUP(B553,[1]Sheet1!$B:$H,7,0)</f>
        <v>1049</v>
      </c>
      <c r="I553" t="str">
        <f>VLOOKUP(B553,[1]Sheet1!$B:$J,9,0)</f>
        <v>JARDIM RIO DE JANEIRO</v>
      </c>
      <c r="J553" t="str">
        <f>VLOOKUP(B553,[1]Sheet1!$B:$K,10,0)</f>
        <v>SARANDI</v>
      </c>
      <c r="K553" t="str">
        <f>VLOOKUP(B553,[1]Sheet1!$B:$L,11,0)</f>
        <v>PR</v>
      </c>
      <c r="L553" t="str">
        <f>VLOOKUP(B553,[1]Sheet1!$B:$F,5,0)</f>
        <v>87113508</v>
      </c>
      <c r="M553" t="str">
        <f>VLOOKUP(B553,[1]Sheet1!$B:$M,12,0)</f>
        <v>-25.2520888</v>
      </c>
      <c r="N553" t="str">
        <f>VLOOKUP(B553,[1]Sheet1!$B:$N,13,0)</f>
        <v>-52.0215415</v>
      </c>
      <c r="U553" t="str">
        <f>VLOOKUP(V553,[1]Sheet1!$B:$S,18,0)</f>
        <v>06556969974</v>
      </c>
      <c r="V553" t="str">
        <f>VLOOKUP(B553,[1]Sheet1!$B:$AI,34,0)</f>
        <v>EDER MONTANHER QUIRINO</v>
      </c>
    </row>
    <row r="554" spans="1:22" x14ac:dyDescent="0.25">
      <c r="A554" s="1" t="str">
        <f>VLOOKUP(B554,[1]Sheet1!$B:$S,18,0)</f>
        <v>11746863757</v>
      </c>
      <c r="B554" t="s">
        <v>3253</v>
      </c>
      <c r="C554" t="str">
        <f>VLOOKUP(B554,[1]!Table1[[Nome]:[IdPerfilAcessoSistema]],4,0)</f>
        <v>parttime4</v>
      </c>
      <c r="D554" t="str">
        <f>VLOOKUP(B554,[1]Sheet1!$B:$AG,32,0)</f>
        <v>Masculino</v>
      </c>
      <c r="E554" t="str">
        <f>VLOOKUP(B554,[1]Sheet1!$B:$O,14,0)</f>
        <v>21964489512</v>
      </c>
      <c r="F554" t="str">
        <f>VLOOKUP(B554,[1]Sheet1!$B:$AH,33,0)</f>
        <v>Ativo</v>
      </c>
      <c r="G554" t="str">
        <f>VLOOKUP(B554,[1]Sheet1!$B:$G,6,0)</f>
        <v>RUA JOSAFÁ</v>
      </c>
      <c r="H554" t="str">
        <f>VLOOKUP(B554,[1]Sheet1!$B:$H,7,0)</f>
        <v>46</v>
      </c>
      <c r="I554" t="str">
        <f>VLOOKUP(B554,[1]Sheet1!$B:$J,9,0)</f>
        <v>CIDADE DE DEUS</v>
      </c>
      <c r="J554" t="str">
        <f>VLOOKUP(B554,[1]Sheet1!$B:$K,10,0)</f>
        <v>RIO DE JANEIRO</v>
      </c>
      <c r="K554" t="str">
        <f>VLOOKUP(B554,[1]Sheet1!$B:$L,11,0)</f>
        <v>RJ</v>
      </c>
      <c r="L554" t="str">
        <f>VLOOKUP(B554,[1]Sheet1!$B:$F,5,0)</f>
        <v>22773360</v>
      </c>
      <c r="M554" t="str">
        <f>VLOOKUP(B554,[1]Sheet1!$B:$M,12,0)</f>
        <v>-22.9442635</v>
      </c>
      <c r="N554" t="str">
        <f>VLOOKUP(B554,[1]Sheet1!$B:$N,13,0)</f>
        <v>-43.3664805</v>
      </c>
      <c r="U554" t="str">
        <f>VLOOKUP(V554,[1]Sheet1!$B:$S,18,0)</f>
        <v>12595148702</v>
      </c>
      <c r="V554" t="str">
        <f>VLOOKUP(B554,[1]Sheet1!$B:$AI,34,0)</f>
        <v>THADEU FELIPE RODRIGUES DE ANDRADE FERNANDES</v>
      </c>
    </row>
    <row r="555" spans="1:22" x14ac:dyDescent="0.25">
      <c r="A555" s="1" t="str">
        <f>VLOOKUP(B555,[1]Sheet1!$B:$S,18,0)</f>
        <v>48506579821</v>
      </c>
      <c r="B555" t="s">
        <v>891</v>
      </c>
      <c r="C555" t="str">
        <f>VLOOKUP(B555,[1]!Table1[[Nome]:[IdPerfilAcessoSistema]],4,0)</f>
        <v>promotorexpress</v>
      </c>
      <c r="D555" t="str">
        <f>VLOOKUP(B555,[1]Sheet1!$B:$AG,32,0)</f>
        <v>Masculino</v>
      </c>
      <c r="E555" t="str">
        <f>VLOOKUP(B555,[1]Sheet1!$B:$O,14,0)</f>
        <v>11977529768</v>
      </c>
      <c r="F555" t="str">
        <f>VLOOKUP(B555,[1]Sheet1!$B:$AH,33,0)</f>
        <v>Ativo</v>
      </c>
      <c r="G555" t="str">
        <f>VLOOKUP(B555,[1]Sheet1!$B:$G,6,0)</f>
        <v>RUA CONDOR</v>
      </c>
      <c r="H555" t="str">
        <f>VLOOKUP(B555,[1]Sheet1!$B:$H,7,0)</f>
        <v>31</v>
      </c>
      <c r="I555" t="str">
        <f>VLOOKUP(B555,[1]Sheet1!$B:$J,9,0)</f>
        <v>CIDADE NOVA II</v>
      </c>
      <c r="J555" t="str">
        <f>VLOOKUP(B555,[1]Sheet1!$B:$K,10,0)</f>
        <v>VÁRZEA PAULISTA</v>
      </c>
      <c r="K555" t="str">
        <f>VLOOKUP(B555,[1]Sheet1!$B:$L,11,0)</f>
        <v>SP</v>
      </c>
      <c r="L555" t="str">
        <f>VLOOKUP(B555,[1]Sheet1!$B:$F,5,0)</f>
        <v>13221604</v>
      </c>
      <c r="M555" t="str">
        <f>VLOOKUP(B555,[1]Sheet1!$B:$M,12,0)</f>
        <v>-23.1925304</v>
      </c>
      <c r="N555" t="str">
        <f>VLOOKUP(B555,[1]Sheet1!$B:$N,13,0)</f>
        <v>-46.8374221</v>
      </c>
      <c r="U555" t="str">
        <f>VLOOKUP(V555,[1]Sheet1!$B:$S,18,0)</f>
        <v>35255078875</v>
      </c>
      <c r="V555" t="str">
        <f>VLOOKUP(B555,[1]Sheet1!$B:$AI,34,0)</f>
        <v>LEONARDO REIS DE AGUIAR</v>
      </c>
    </row>
    <row r="556" spans="1:22" x14ac:dyDescent="0.25">
      <c r="A556" s="1" t="str">
        <f>VLOOKUP(B556,[1]Sheet1!$B:$S,18,0)</f>
        <v>96656727549</v>
      </c>
      <c r="B556" t="s">
        <v>2619</v>
      </c>
      <c r="C556" t="str">
        <f>VLOOKUP(B556,[1]!Table1[[Nome]:[IdPerfilAcessoSistema]],4,0)</f>
        <v>promotorexpress</v>
      </c>
      <c r="D556" t="str">
        <f>VLOOKUP(B556,[1]Sheet1!$B:$AG,32,0)</f>
        <v>Masculino</v>
      </c>
      <c r="E556" t="str">
        <f>VLOOKUP(B556,[1]Sheet1!$B:$O,14,0)</f>
        <v/>
      </c>
      <c r="F556" t="str">
        <f>VLOOKUP(B556,[1]Sheet1!$B:$AH,33,0)</f>
        <v>Ativo</v>
      </c>
      <c r="G556" t="str">
        <f>VLOOKUP(B556,[1]Sheet1!$B:$G,6,0)</f>
        <v xml:space="preserve">RUA ALTO DO PAQUETA </v>
      </c>
      <c r="H556" t="str">
        <f>VLOOKUP(B556,[1]Sheet1!$B:$H,7,0)</f>
        <v>53</v>
      </c>
      <c r="I556" t="str">
        <f>VLOOKUP(B556,[1]Sheet1!$B:$J,9,0)</f>
        <v/>
      </c>
      <c r="J556" t="str">
        <f>VLOOKUP(B556,[1]Sheet1!$B:$K,10,0)</f>
        <v/>
      </c>
      <c r="K556" t="str">
        <f>VLOOKUP(B556,[1]Sheet1!$B:$L,11,0)</f>
        <v/>
      </c>
      <c r="L556" t="str">
        <f>VLOOKUP(B556,[1]Sheet1!$B:$F,5,0)</f>
        <v>45674999</v>
      </c>
      <c r="M556" t="str">
        <f>VLOOKUP(B556,[1]Sheet1!$B:$M,12,0)</f>
        <v>-14.7954201</v>
      </c>
      <c r="N556" t="str">
        <f>VLOOKUP(B556,[1]Sheet1!$B:$N,13,0)</f>
        <v>-39.0446951</v>
      </c>
      <c r="U556" t="str">
        <f>VLOOKUP(V556,[1]Sheet1!$B:$S,18,0)</f>
        <v>97616109500</v>
      </c>
      <c r="V556" t="str">
        <f>VLOOKUP(B556,[1]Sheet1!$B:$AI,34,0)</f>
        <v>JECONIS MORAES DOS REIS</v>
      </c>
    </row>
    <row r="557" spans="1:22" x14ac:dyDescent="0.25">
      <c r="A557" s="1" t="str">
        <f>VLOOKUP(B557,[1]Sheet1!$B:$S,18,0)</f>
        <v>33315733880</v>
      </c>
      <c r="B557" t="s">
        <v>555</v>
      </c>
      <c r="C557" t="str">
        <f>VLOOKUP(B557,[1]!Table1[[Nome]:[IdPerfilAcessoSistema]],4,0)</f>
        <v>promotor548</v>
      </c>
      <c r="D557" t="str">
        <f>VLOOKUP(B557,[1]Sheet1!$B:$AG,32,0)</f>
        <v>Masculino</v>
      </c>
      <c r="E557" t="str">
        <f>VLOOKUP(B557,[1]Sheet1!$B:$O,14,0)</f>
        <v>1122556647</v>
      </c>
      <c r="F557" t="str">
        <f>VLOOKUP(B557,[1]Sheet1!$B:$AH,33,0)</f>
        <v>Ativo</v>
      </c>
      <c r="G557" t="str">
        <f>VLOOKUP(B557,[1]Sheet1!$B:$G,6,0)</f>
        <v>RUA JENI KLABIN SEGALL</v>
      </c>
      <c r="H557" t="str">
        <f>VLOOKUP(B557,[1]Sheet1!$B:$H,7,0)</f>
        <v>197</v>
      </c>
      <c r="I557" t="str">
        <f>VLOOKUP(B557,[1]Sheet1!$B:$J,9,0)</f>
        <v>SÍTIO DO MANDAQUI</v>
      </c>
      <c r="J557" t="str">
        <f>VLOOKUP(B557,[1]Sheet1!$B:$K,10,0)</f>
        <v>SÃO PAULO</v>
      </c>
      <c r="K557" t="str">
        <f>VLOOKUP(B557,[1]Sheet1!$B:$L,11,0)</f>
        <v>SP</v>
      </c>
      <c r="L557" t="str">
        <f>VLOOKUP(B557,[1]Sheet1!$B:$F,5,0)</f>
        <v>02542120</v>
      </c>
      <c r="M557" t="str">
        <f>VLOOKUP(B557,[1]Sheet1!$B:$M,12,0)</f>
        <v>-23.4846048</v>
      </c>
      <c r="N557" t="str">
        <f>VLOOKUP(B557,[1]Sheet1!$B:$N,13,0)</f>
        <v>-46.660103</v>
      </c>
      <c r="U557" t="str">
        <f>VLOOKUP(V557,[1]Sheet1!$B:$S,18,0)</f>
        <v>38460634876</v>
      </c>
      <c r="V557" t="str">
        <f>VLOOKUP(B557,[1]Sheet1!$B:$AI,34,0)</f>
        <v>ISMALEN WILLIAN PEREIRA</v>
      </c>
    </row>
    <row r="558" spans="1:22" x14ac:dyDescent="0.25">
      <c r="A558" s="1" t="str">
        <f>VLOOKUP(B558,[1]Sheet1!$B:$S,18,0)</f>
        <v>12191555861</v>
      </c>
      <c r="B558" t="s">
        <v>943</v>
      </c>
      <c r="C558" t="str">
        <f>VLOOKUP(B558,[1]!Table1[[Nome]:[IdPerfilAcessoSistema]],4,0)</f>
        <v>promotor</v>
      </c>
      <c r="D558" t="str">
        <f>VLOOKUP(B558,[1]Sheet1!$B:$AG,32,0)</f>
        <v>Masculino</v>
      </c>
      <c r="E558" t="str">
        <f>VLOOKUP(B558,[1]Sheet1!$B:$O,14,0)</f>
        <v/>
      </c>
      <c r="F558" t="str">
        <f>VLOOKUP(B558,[1]Sheet1!$B:$AH,33,0)</f>
        <v>Ativo</v>
      </c>
      <c r="G558" t="str">
        <f>VLOOKUP(B558,[1]Sheet1!$B:$G,6,0)</f>
        <v>RUA CAPITÃO MANOEL GARCIA VELHO</v>
      </c>
      <c r="H558" t="str">
        <f>VLOOKUP(B558,[1]Sheet1!$B:$H,7,0)</f>
        <v>270</v>
      </c>
      <c r="I558" t="str">
        <f>VLOOKUP(B558,[1]Sheet1!$B:$J,9,0)</f>
        <v>CHÁCARAS REUNIDAS BRASIL</v>
      </c>
      <c r="J558" t="str">
        <f>VLOOKUP(B558,[1]Sheet1!$B:$K,10,0)</f>
        <v>TAUBATÉ</v>
      </c>
      <c r="K558" t="str">
        <f>VLOOKUP(B558,[1]Sheet1!$B:$L,11,0)</f>
        <v>SP</v>
      </c>
      <c r="L558" t="str">
        <f>VLOOKUP(B558,[1]Sheet1!$B:$F,5,0)</f>
        <v>12091-270</v>
      </c>
      <c r="M558" t="str">
        <f>VLOOKUP(B558,[1]Sheet1!$B:$M,12,0)</f>
        <v>-23.0527658</v>
      </c>
      <c r="N558" t="str">
        <f>VLOOKUP(B558,[1]Sheet1!$B:$N,13,0)</f>
        <v>-45.563147</v>
      </c>
      <c r="U558" t="str">
        <f>VLOOKUP(V558,[1]Sheet1!$B:$S,18,0)</f>
        <v>36548245873</v>
      </c>
      <c r="V558" t="str">
        <f>VLOOKUP(B558,[1]Sheet1!$B:$AI,34,0)</f>
        <v>LUCAS PEREIRA NUNES DA COSTA</v>
      </c>
    </row>
    <row r="559" spans="1:22" x14ac:dyDescent="0.25">
      <c r="A559" s="1" t="str">
        <f>VLOOKUP(B559,[1]Sheet1!$B:$S,18,0)</f>
        <v>09796880784</v>
      </c>
      <c r="B559" t="s">
        <v>3716</v>
      </c>
      <c r="C559" t="str">
        <f>VLOOKUP(B559,[1]!Table1[[Nome]:[IdPerfilAcessoSistema]],4,0)</f>
        <v>aguia</v>
      </c>
      <c r="D559" t="str">
        <f>VLOOKUP(B559,[1]Sheet1!$B:$AG,32,0)</f>
        <v>Masculino</v>
      </c>
      <c r="E559" t="str">
        <f>VLOOKUP(B559,[1]Sheet1!$B:$O,14,0)</f>
        <v>21988762648</v>
      </c>
      <c r="F559" t="str">
        <f>VLOOKUP(B559,[1]Sheet1!$B:$AH,33,0)</f>
        <v>Ativo</v>
      </c>
      <c r="G559" t="str">
        <f>VLOOKUP(B559,[1]Sheet1!$B:$G,6,0)</f>
        <v>RUA IGARATA</v>
      </c>
      <c r="H559" t="str">
        <f>VLOOKUP(B559,[1]Sheet1!$B:$H,7,0)</f>
        <v>610</v>
      </c>
      <c r="I559" t="str">
        <f>VLOOKUP(B559,[1]Sheet1!$B:$J,9,0)</f>
        <v>MARECHAL HERMES</v>
      </c>
      <c r="J559" t="str">
        <f>VLOOKUP(B559,[1]Sheet1!$B:$K,10,0)</f>
        <v>RIO DE JANEIRO</v>
      </c>
      <c r="K559" t="str">
        <f>VLOOKUP(B559,[1]Sheet1!$B:$L,11,0)</f>
        <v>RJ</v>
      </c>
      <c r="L559" t="str">
        <f>VLOOKUP(B559,[1]Sheet1!$B:$F,5,0)</f>
        <v>21555-250</v>
      </c>
      <c r="M559" t="str">
        <f>VLOOKUP(B559,[1]Sheet1!$B:$M,12,0)</f>
        <v>-22.8542024</v>
      </c>
      <c r="N559" t="str">
        <f>VLOOKUP(B559,[1]Sheet1!$B:$N,13,0)</f>
        <v>-43.3646859</v>
      </c>
      <c r="U559" t="str">
        <f>VLOOKUP(V559,[1]Sheet1!$B:$S,18,0)</f>
        <v>10564300799</v>
      </c>
      <c r="V559" t="str">
        <f>VLOOKUP(B559,[1]Sheet1!$B:$AI,34,0)</f>
        <v>JORGE LUIS PECANHA BARBOSA</v>
      </c>
    </row>
    <row r="560" spans="1:22" x14ac:dyDescent="0.25">
      <c r="A560" s="1" t="str">
        <f>VLOOKUP(B560,[1]Sheet1!$B:$S,18,0)</f>
        <v>46609552819</v>
      </c>
      <c r="B560" t="s">
        <v>223</v>
      </c>
      <c r="C560" t="str">
        <f>VLOOKUP(B560,[1]!Table1[[Nome]:[IdPerfilAcessoSistema]],4,0)</f>
        <v>promotorexpress</v>
      </c>
      <c r="D560" t="str">
        <f>VLOOKUP(B560,[1]Sheet1!$B:$AG,32,0)</f>
        <v>Masculino</v>
      </c>
      <c r="E560" t="str">
        <f>VLOOKUP(B560,[1]Sheet1!$B:$O,14,0)</f>
        <v>11959598564</v>
      </c>
      <c r="F560" t="str">
        <f>VLOOKUP(B560,[1]Sheet1!$B:$AH,33,0)</f>
        <v>Ativo</v>
      </c>
      <c r="G560" t="str">
        <f>VLOOKUP(B560,[1]Sheet1!$B:$G,6,0)</f>
        <v>RUA MERIDIANO</v>
      </c>
      <c r="H560" t="str">
        <f>VLOOKUP(B560,[1]Sheet1!$B:$H,7,0)</f>
        <v>70</v>
      </c>
      <c r="I560" t="str">
        <f>VLOOKUP(B560,[1]Sheet1!$B:$J,9,0)</f>
        <v>PARQUE RECANTO MÔNICA</v>
      </c>
      <c r="J560" t="str">
        <f>VLOOKUP(B560,[1]Sheet1!$B:$K,10,0)</f>
        <v>ITAQUAQUECETUBA</v>
      </c>
      <c r="K560" t="str">
        <f>VLOOKUP(B560,[1]Sheet1!$B:$L,11,0)</f>
        <v>SP</v>
      </c>
      <c r="L560" t="str">
        <f>VLOOKUP(B560,[1]Sheet1!$B:$F,5,0)</f>
        <v>08592110</v>
      </c>
      <c r="M560" t="str">
        <f>VLOOKUP(B560,[1]Sheet1!$B:$M,12,0)</f>
        <v>-23.4732298</v>
      </c>
      <c r="N560" t="str">
        <f>VLOOKUP(B560,[1]Sheet1!$B:$N,13,0)</f>
        <v>-46.2900096</v>
      </c>
      <c r="U560" t="str">
        <f>VLOOKUP(V560,[1]Sheet1!$B:$S,18,0)</f>
        <v>28607683861</v>
      </c>
      <c r="V560" t="str">
        <f>VLOOKUP(B560,[1]Sheet1!$B:$AI,34,0)</f>
        <v>CARLOS ANDRE BEZERRA MONTEIRO</v>
      </c>
    </row>
    <row r="561" spans="1:22" x14ac:dyDescent="0.25">
      <c r="A561" s="1" t="str">
        <f>VLOOKUP(B561,[1]Sheet1!$B:$S,18,0)</f>
        <v>06360711117</v>
      </c>
      <c r="B561" t="s">
        <v>4971</v>
      </c>
      <c r="C561" t="str">
        <f>VLOOKUP(B561,[1]!Table1[[Nome]:[IdPerfilAcessoSistema]],4,0)</f>
        <v>promotor</v>
      </c>
      <c r="D561" t="str">
        <f>VLOOKUP(B561,[1]Sheet1!$B:$AG,32,0)</f>
        <v>Masculino</v>
      </c>
      <c r="E561" t="str">
        <f>VLOOKUP(B561,[1]Sheet1!$B:$O,14,0)</f>
        <v>61991979725</v>
      </c>
      <c r="F561" t="str">
        <f>VLOOKUP(B561,[1]Sheet1!$B:$AH,33,0)</f>
        <v>Ativo</v>
      </c>
      <c r="G561" t="str">
        <f>VLOOKUP(B561,[1]Sheet1!$B:$G,6,0)</f>
        <v>CL 312</v>
      </c>
      <c r="H561" t="str">
        <f>VLOOKUP(B561,[1]Sheet1!$B:$H,7,0)</f>
        <v xml:space="preserve">LT C02 </v>
      </c>
      <c r="I561" t="str">
        <f>VLOOKUP(B561,[1]Sheet1!$B:$J,9,0)</f>
        <v>SANTA MARIA</v>
      </c>
      <c r="J561" t="str">
        <f>VLOOKUP(B561,[1]Sheet1!$B:$K,10,0)</f>
        <v>BRASÍLIA</v>
      </c>
      <c r="K561" t="str">
        <f>VLOOKUP(B561,[1]Sheet1!$B:$L,11,0)</f>
        <v>DF</v>
      </c>
      <c r="L561" t="str">
        <f>VLOOKUP(B561,[1]Sheet1!$B:$F,5,0)</f>
        <v>72542240</v>
      </c>
      <c r="M561" t="str">
        <f>VLOOKUP(B561,[1]Sheet1!$B:$M,12,0)</f>
        <v/>
      </c>
      <c r="N561" t="str">
        <f>VLOOKUP(B561,[1]Sheet1!$B:$N,13,0)</f>
        <v/>
      </c>
      <c r="U561" t="str">
        <f>VLOOKUP(V561,[1]Sheet1!$B:$S,18,0)</f>
        <v>70610533134</v>
      </c>
      <c r="V561" t="str">
        <f>VLOOKUP(B561,[1]Sheet1!$B:$AI,34,0)</f>
        <v>MORACI PEREIRA DOS SANTOS</v>
      </c>
    </row>
    <row r="562" spans="1:22" x14ac:dyDescent="0.25">
      <c r="A562" s="1" t="str">
        <f>VLOOKUP(B562,[1]Sheet1!$B:$S,18,0)</f>
        <v>00967456304</v>
      </c>
      <c r="B562" t="s">
        <v>2714</v>
      </c>
      <c r="C562" t="str">
        <f>VLOOKUP(B562,[1]!Table1[[Nome]:[IdPerfilAcessoSistema]],4,0)</f>
        <v>promotor</v>
      </c>
      <c r="D562" t="str">
        <f>VLOOKUP(B562,[1]Sheet1!$B:$AG,32,0)</f>
        <v>Masculino</v>
      </c>
      <c r="E562" t="str">
        <f>VLOOKUP(B562,[1]Sheet1!$B:$O,14,0)</f>
        <v>13988426755</v>
      </c>
      <c r="F562" t="str">
        <f>VLOOKUP(B562,[1]Sheet1!$B:$AH,33,0)</f>
        <v>Ativo</v>
      </c>
      <c r="G562" t="str">
        <f>VLOOKUP(B562,[1]Sheet1!$B:$G,6,0)</f>
        <v>RUA DA BANDEIRA</v>
      </c>
      <c r="H562" t="str">
        <f>VLOOKUP(B562,[1]Sheet1!$B:$H,7,0)</f>
        <v>208</v>
      </c>
      <c r="I562" t="str">
        <f>VLOOKUP(B562,[1]Sheet1!$B:$J,9,0)</f>
        <v>VILA ITAMARATY</v>
      </c>
      <c r="J562" t="str">
        <f>VLOOKUP(B562,[1]Sheet1!$B:$K,10,0)</f>
        <v>RONDONÓPOLIS</v>
      </c>
      <c r="K562" t="str">
        <f>VLOOKUP(B562,[1]Sheet1!$B:$L,11,0)</f>
        <v>MT</v>
      </c>
      <c r="L562" t="str">
        <f>VLOOKUP(B562,[1]Sheet1!$B:$F,5,0)</f>
        <v>78714341</v>
      </c>
      <c r="M562" t="str">
        <f>VLOOKUP(B562,[1]Sheet1!$B:$M,12,0)</f>
        <v>-16.435064</v>
      </c>
      <c r="N562" t="str">
        <f>VLOOKUP(B562,[1]Sheet1!$B:$N,13,0)</f>
        <v>-54.63220099999999</v>
      </c>
      <c r="U562" t="str">
        <f>VLOOKUP(V562,[1]Sheet1!$B:$S,18,0)</f>
        <v>32171796847</v>
      </c>
      <c r="V562" t="str">
        <f>VLOOKUP(B562,[1]Sheet1!$B:$AI,34,0)</f>
        <v>JOSE RODRIGUES VICENTE DA SILVA</v>
      </c>
    </row>
    <row r="563" spans="1:22" x14ac:dyDescent="0.25">
      <c r="A563" s="1" t="str">
        <f>VLOOKUP(B563,[1]Sheet1!$B:$S,18,0)</f>
        <v>13812200880</v>
      </c>
      <c r="B563" t="s">
        <v>4826</v>
      </c>
      <c r="C563" t="str">
        <f>VLOOKUP(B563,[1]!Table1[[Nome]:[IdPerfilAcessoSistema]],4,0)</f>
        <v>promotor</v>
      </c>
      <c r="D563" t="str">
        <f>VLOOKUP(B563,[1]Sheet1!$B:$AG,32,0)</f>
        <v>Feminino</v>
      </c>
      <c r="E563" t="str">
        <f>VLOOKUP(B563,[1]Sheet1!$B:$O,14,0)</f>
        <v>18997595732</v>
      </c>
      <c r="F563" t="str">
        <f>VLOOKUP(B563,[1]Sheet1!$B:$AH,33,0)</f>
        <v>Ativo</v>
      </c>
      <c r="G563" t="str">
        <f>VLOOKUP(B563,[1]Sheet1!$B:$G,6,0)</f>
        <v>RUA ISAURA NASCIMENTO RODRIGUES</v>
      </c>
      <c r="H563" t="str">
        <f>VLOOKUP(B563,[1]Sheet1!$B:$H,7,0)</f>
        <v>83</v>
      </c>
      <c r="I563" t="str">
        <f>VLOOKUP(B563,[1]Sheet1!$B:$J,9,0)</f>
        <v>VILA MARIALVES</v>
      </c>
      <c r="J563" t="str">
        <f>VLOOKUP(B563,[1]Sheet1!$B:$K,10,0)</f>
        <v>ASSIS</v>
      </c>
      <c r="K563" t="str">
        <f>VLOOKUP(B563,[1]Sheet1!$B:$L,11,0)</f>
        <v>SP</v>
      </c>
      <c r="L563" t="str">
        <f>VLOOKUP(B563,[1]Sheet1!$B:$F,5,0)</f>
        <v>19804630</v>
      </c>
      <c r="M563" t="str">
        <f>VLOOKUP(B563,[1]Sheet1!$B:$M,12,0)</f>
        <v>-22.6731285</v>
      </c>
      <c r="N563" t="str">
        <f>VLOOKUP(B563,[1]Sheet1!$B:$N,13,0)</f>
        <v>-50.44089289999999</v>
      </c>
      <c r="U563" t="str">
        <f>VLOOKUP(V563,[1]Sheet1!$B:$S,18,0)</f>
        <v>13429774837</v>
      </c>
      <c r="V563" t="str">
        <f>VLOOKUP(B563,[1]Sheet1!$B:$AI,34,0)</f>
        <v>LUCILENE SANCHES LASSO</v>
      </c>
    </row>
    <row r="564" spans="1:22" x14ac:dyDescent="0.25">
      <c r="A564" s="1" t="str">
        <f>VLOOKUP(B564,[1]Sheet1!$B:$S,18,0)</f>
        <v>30796789827</v>
      </c>
      <c r="B564" t="s">
        <v>725</v>
      </c>
      <c r="C564" t="str">
        <f>VLOOKUP(B564,[1]!Table1[[Nome]:[IdPerfilAcessoSistema]],4,0)</f>
        <v>promotorexpress</v>
      </c>
      <c r="D564" t="str">
        <f>VLOOKUP(B564,[1]Sheet1!$B:$AG,32,0)</f>
        <v>Feminino</v>
      </c>
      <c r="E564" t="str">
        <f>VLOOKUP(B564,[1]Sheet1!$B:$O,14,0)</f>
        <v>944025700</v>
      </c>
      <c r="F564" t="str">
        <f>VLOOKUP(B564,[1]Sheet1!$B:$AH,33,0)</f>
        <v>Ativo</v>
      </c>
      <c r="G564" t="str">
        <f>VLOOKUP(B564,[1]Sheet1!$B:$G,6,0)</f>
        <v>RUA EDUARDO DE MARTINO</v>
      </c>
      <c r="H564" t="str">
        <f>VLOOKUP(B564,[1]Sheet1!$B:$H,7,0)</f>
        <v>33</v>
      </c>
      <c r="I564" t="str">
        <f>VLOOKUP(B564,[1]Sheet1!$B:$J,9,0)</f>
        <v>CIDADE SÃO MATEUS</v>
      </c>
      <c r="J564" t="str">
        <f>VLOOKUP(B564,[1]Sheet1!$B:$K,10,0)</f>
        <v>SÃO PAULO</v>
      </c>
      <c r="K564" t="str">
        <f>VLOOKUP(B564,[1]Sheet1!$B:$L,11,0)</f>
        <v>SP</v>
      </c>
      <c r="L564" t="str">
        <f>VLOOKUP(B564,[1]Sheet1!$B:$F,5,0)</f>
        <v>03966-020</v>
      </c>
      <c r="M564" t="str">
        <f>VLOOKUP(B564,[1]Sheet1!$B:$M,12,0)</f>
        <v>-23.5951671</v>
      </c>
      <c r="N564" t="str">
        <f>VLOOKUP(B564,[1]Sheet1!$B:$N,13,0)</f>
        <v>-46.4779904</v>
      </c>
      <c r="U564" t="str">
        <f>VLOOKUP(V564,[1]Sheet1!$B:$S,18,0)</f>
        <v>39290628871</v>
      </c>
      <c r="V564" t="str">
        <f>VLOOKUP(B564,[1]Sheet1!$B:$AI,34,0)</f>
        <v>JONATAS ANTUNES CARVALHO</v>
      </c>
    </row>
    <row r="565" spans="1:22" x14ac:dyDescent="0.25">
      <c r="A565" s="1" t="str">
        <f>VLOOKUP(B565,[1]Sheet1!$B:$S,18,0)</f>
        <v>27769833876</v>
      </c>
      <c r="B565" t="s">
        <v>6032</v>
      </c>
      <c r="C565" t="str">
        <f>VLOOKUP(B565,[1]!Table1[[Nome]:[IdPerfilAcessoSistema]],4,0)</f>
        <v>promotor</v>
      </c>
      <c r="D565" t="str">
        <f>VLOOKUP(B565,[1]Sheet1!$B:$AG,32,0)</f>
        <v>Feminino</v>
      </c>
      <c r="E565" t="str">
        <f>VLOOKUP(B565,[1]Sheet1!$B:$O,14,0)</f>
        <v/>
      </c>
      <c r="F565" t="str">
        <f>VLOOKUP(B565,[1]Sheet1!$B:$AH,33,0)</f>
        <v>Ativo</v>
      </c>
      <c r="G565" t="str">
        <f>VLOOKUP(B565,[1]Sheet1!$B:$G,6,0)</f>
        <v>TRAVESSA TEÓFILO OTONI</v>
      </c>
      <c r="H565" t="str">
        <f>VLOOKUP(B565,[1]Sheet1!$B:$H,7,0)</f>
        <v>13</v>
      </c>
      <c r="I565" t="str">
        <f>VLOOKUP(B565,[1]Sheet1!$B:$J,9,0)</f>
        <v>PEREQUÊ MIRIM</v>
      </c>
      <c r="J565" t="str">
        <f>VLOOKUP(B565,[1]Sheet1!$B:$K,10,0)</f>
        <v>CARAGUATATUBA</v>
      </c>
      <c r="K565" t="str">
        <f>VLOOKUP(B565,[1]Sheet1!$B:$L,11,0)</f>
        <v>SP</v>
      </c>
      <c r="L565" t="str">
        <f>VLOOKUP(B565,[1]Sheet1!$B:$F,5,0)</f>
        <v>11668345</v>
      </c>
      <c r="M565" t="str">
        <f>VLOOKUP(B565,[1]Sheet1!$B:$M,12,0)</f>
        <v>-23.7128414</v>
      </c>
      <c r="N565" t="str">
        <f>VLOOKUP(B565,[1]Sheet1!$B:$N,13,0)</f>
        <v>-45.4321092</v>
      </c>
      <c r="U565" t="str">
        <f>VLOOKUP(V565,[1]Sheet1!$B:$S,18,0)</f>
        <v>38080421846</v>
      </c>
      <c r="V565" t="str">
        <f>VLOOKUP(B565,[1]Sheet1!$B:$AI,34,0)</f>
        <v>MARCOS VINICIUS PORTELA</v>
      </c>
    </row>
    <row r="566" spans="1:22" x14ac:dyDescent="0.25">
      <c r="A566" s="1" t="str">
        <f>VLOOKUP(B566,[1]Sheet1!$B:$S,18,0)</f>
        <v>61178260364</v>
      </c>
      <c r="B566" t="s">
        <v>880</v>
      </c>
      <c r="C566" t="str">
        <f>VLOOKUP(B566,[1]!Table1[[Nome]:[IdPerfilAcessoSistema]],4,0)</f>
        <v>promotorexpress</v>
      </c>
      <c r="D566" t="str">
        <f>VLOOKUP(B566,[1]Sheet1!$B:$AG,32,0)</f>
        <v>Feminino</v>
      </c>
      <c r="E566" t="str">
        <f>VLOOKUP(B566,[1]Sheet1!$B:$O,14,0)</f>
        <v>19982242756</v>
      </c>
      <c r="F566" t="str">
        <f>VLOOKUP(B566,[1]Sheet1!$B:$AH,33,0)</f>
        <v>Ativo</v>
      </c>
      <c r="G566" t="str">
        <f>VLOOKUP(B566,[1]Sheet1!$B:$G,6,0)</f>
        <v>RUA REDEMPTOR PREGNOLATTO</v>
      </c>
      <c r="H566" t="str">
        <f>VLOOKUP(B566,[1]Sheet1!$B:$H,7,0)</f>
        <v>146</v>
      </c>
      <c r="I566" t="str">
        <f>VLOOKUP(B566,[1]Sheet1!$B:$J,9,0)</f>
        <v>JARDIM SÃO MARCOS</v>
      </c>
      <c r="J566" t="str">
        <f>VLOOKUP(B566,[1]Sheet1!$B:$K,10,0)</f>
        <v>CAMPINAS</v>
      </c>
      <c r="K566" t="str">
        <f>VLOOKUP(B566,[1]Sheet1!$B:$L,11,0)</f>
        <v>SP</v>
      </c>
      <c r="L566" t="str">
        <f>VLOOKUP(B566,[1]Sheet1!$B:$F,5,0)</f>
        <v>13082190</v>
      </c>
      <c r="M566" t="str">
        <f>VLOOKUP(B566,[1]Sheet1!$B:$M,12,0)</f>
        <v>-22.8487064</v>
      </c>
      <c r="N566" t="str">
        <f>VLOOKUP(B566,[1]Sheet1!$B:$N,13,0)</f>
        <v>-47.1111015</v>
      </c>
      <c r="U566" t="str">
        <f>VLOOKUP(V566,[1]Sheet1!$B:$S,18,0)</f>
        <v>32282617860</v>
      </c>
      <c r="V566" t="str">
        <f>VLOOKUP(B566,[1]Sheet1!$B:$AI,34,0)</f>
        <v>LEANDRO DOS SANTOS MARTINS</v>
      </c>
    </row>
    <row r="567" spans="1:22" x14ac:dyDescent="0.25">
      <c r="A567" s="1" t="str">
        <f>VLOOKUP(B567,[1]Sheet1!$B:$S,18,0)</f>
        <v>37440084870</v>
      </c>
      <c r="B567" t="s">
        <v>853</v>
      </c>
      <c r="C567" t="str">
        <f>VLOOKUP(B567,[1]!Table1[[Nome]:[IdPerfilAcessoSistema]],4,0)</f>
        <v>promotor</v>
      </c>
      <c r="D567" t="str">
        <f>VLOOKUP(B567,[1]Sheet1!$B:$AG,32,0)</f>
        <v>Feminino</v>
      </c>
      <c r="E567" t="str">
        <f>VLOOKUP(B567,[1]Sheet1!$B:$O,14,0)</f>
        <v>19994338081</v>
      </c>
      <c r="F567" t="str">
        <f>VLOOKUP(B567,[1]Sheet1!$B:$AH,33,0)</f>
        <v>Ativo</v>
      </c>
      <c r="G567" t="str">
        <f>VLOOKUP(B567,[1]Sheet1!$B:$G,6,0)</f>
        <v>RUA ROMEU COMPAGNOLLI</v>
      </c>
      <c r="H567" t="str">
        <f>VLOOKUP(B567,[1]Sheet1!$B:$H,7,0)</f>
        <v>55</v>
      </c>
      <c r="I567" t="str">
        <f>VLOOKUP(B567,[1]Sheet1!$B:$J,9,0)</f>
        <v>JARDIM BOM SUCESSO</v>
      </c>
      <c r="J567" t="str">
        <f>VLOOKUP(B567,[1]Sheet1!$B:$K,10,0)</f>
        <v>CAMPINAS</v>
      </c>
      <c r="K567" t="str">
        <f>VLOOKUP(B567,[1]Sheet1!$B:$L,11,0)</f>
        <v>SP</v>
      </c>
      <c r="L567" t="str">
        <f>VLOOKUP(B567,[1]Sheet1!$B:$F,5,0)</f>
        <v>13045-235</v>
      </c>
      <c r="M567" t="str">
        <f>VLOOKUP(B567,[1]Sheet1!$B:$M,12,0)</f>
        <v>-22.9385926</v>
      </c>
      <c r="N567" t="str">
        <f>VLOOKUP(B567,[1]Sheet1!$B:$N,13,0)</f>
        <v>-47.0260435</v>
      </c>
      <c r="U567" t="str">
        <f>VLOOKUP(V567,[1]Sheet1!$B:$S,18,0)</f>
        <v>32282617860</v>
      </c>
      <c r="V567" t="str">
        <f>VLOOKUP(B567,[1]Sheet1!$B:$AI,34,0)</f>
        <v>LEANDRO DOS SANTOS MARTINS</v>
      </c>
    </row>
    <row r="568" spans="1:22" x14ac:dyDescent="0.25">
      <c r="A568" s="1" t="str">
        <f>VLOOKUP(B568,[1]Sheet1!$B:$S,18,0)</f>
        <v>00657849103</v>
      </c>
      <c r="B568" t="s">
        <v>1117</v>
      </c>
      <c r="C568" t="str">
        <f>VLOOKUP(B568,[1]!Table1[[Nome]:[IdPerfilAcessoSistema]],4,0)</f>
        <v>promotorexpress</v>
      </c>
      <c r="D568" t="str">
        <f>VLOOKUP(B568,[1]Sheet1!$B:$AG,32,0)</f>
        <v>Feminino</v>
      </c>
      <c r="E568" t="str">
        <f>VLOOKUP(B568,[1]Sheet1!$B:$O,14,0)</f>
        <v/>
      </c>
      <c r="F568" t="str">
        <f>VLOOKUP(B568,[1]Sheet1!$B:$AH,33,0)</f>
        <v>Ativo</v>
      </c>
      <c r="G568" t="str">
        <f>VLOOKUP(B568,[1]Sheet1!$B:$G,6,0)</f>
        <v>RUA BENTO B. AMARAL GURGEL</v>
      </c>
      <c r="H568" t="str">
        <f>VLOOKUP(B568,[1]Sheet1!$B:$H,7,0)</f>
        <v>316</v>
      </c>
      <c r="I568" t="str">
        <f>VLOOKUP(B568,[1]Sheet1!$B:$J,9,0)</f>
        <v>SANTA TEREZINHA</v>
      </c>
      <c r="J568" t="str">
        <f>VLOOKUP(B568,[1]Sheet1!$B:$K,10,0)</f>
        <v>PIRACICABA</v>
      </c>
      <c r="K568" t="str">
        <f>VLOOKUP(B568,[1]Sheet1!$B:$L,11,0)</f>
        <v>SP</v>
      </c>
      <c r="L568" t="str">
        <f>VLOOKUP(B568,[1]Sheet1!$B:$F,5,0)</f>
        <v>13411128</v>
      </c>
      <c r="M568" t="str">
        <f>VLOOKUP(B568,[1]Sheet1!$B:$M,12,0)</f>
        <v>-22.6709025</v>
      </c>
      <c r="N568" t="str">
        <f>VLOOKUP(B568,[1]Sheet1!$B:$N,13,0)</f>
        <v>-47.6812264</v>
      </c>
      <c r="U568" t="str">
        <f>VLOOKUP(V568,[1]Sheet1!$B:$S,18,0)</f>
        <v>40339976870</v>
      </c>
      <c r="V568" t="str">
        <f>VLOOKUP(B568,[1]Sheet1!$B:$AI,34,0)</f>
        <v>PAULO MANOEL MORATO JUNIOR</v>
      </c>
    </row>
    <row r="569" spans="1:22" x14ac:dyDescent="0.25">
      <c r="A569" s="1" t="str">
        <f>VLOOKUP(B569,[1]Sheet1!$B:$S,18,0)</f>
        <v>31126169870</v>
      </c>
      <c r="B569" t="s">
        <v>2809</v>
      </c>
      <c r="C569" t="str">
        <f>VLOOKUP(B569,[1]!Table1[[Nome]:[IdPerfilAcessoSistema]],4,0)</f>
        <v>promotor</v>
      </c>
      <c r="D569" t="str">
        <f>VLOOKUP(B569,[1]Sheet1!$B:$AG,32,0)</f>
        <v>Indefinido</v>
      </c>
      <c r="E569" t="str">
        <f>VLOOKUP(B569,[1]Sheet1!$B:$O,14,0)</f>
        <v/>
      </c>
      <c r="F569" t="str">
        <f>VLOOKUP(B569,[1]Sheet1!$B:$AH,33,0)</f>
        <v>Ativo</v>
      </c>
      <c r="G569" t="str">
        <f>VLOOKUP(B569,[1]Sheet1!$B:$G,6,0)</f>
        <v>RUA SALVADOR G. DE SOUZA</v>
      </c>
      <c r="H569" t="str">
        <f>VLOOKUP(B569,[1]Sheet1!$B:$H,7,0)</f>
        <v>549</v>
      </c>
      <c r="I569" t="str">
        <f>VLOOKUP(B569,[1]Sheet1!$B:$J,9,0)</f>
        <v>JARDIM CAMPOS VERDES</v>
      </c>
      <c r="J569" t="str">
        <f>VLOOKUP(B569,[1]Sheet1!$B:$K,10,0)</f>
        <v>HORTOLÂNDIA</v>
      </c>
      <c r="K569" t="str">
        <f>VLOOKUP(B569,[1]Sheet1!$B:$L,11,0)</f>
        <v>SP</v>
      </c>
      <c r="L569" t="str">
        <f>VLOOKUP(B569,[1]Sheet1!$B:$F,5,0)</f>
        <v>13186090</v>
      </c>
      <c r="M569" t="str">
        <f>VLOOKUP(B569,[1]Sheet1!$B:$M,12,0)</f>
        <v>-22.8842448</v>
      </c>
      <c r="N569" t="str">
        <f>VLOOKUP(B569,[1]Sheet1!$B:$N,13,0)</f>
        <v>-47.20847759999999</v>
      </c>
      <c r="U569" t="str">
        <f>VLOOKUP(V569,[1]Sheet1!$B:$S,18,0)</f>
        <v>32282617860</v>
      </c>
      <c r="V569" t="str">
        <f>VLOOKUP(B569,[1]Sheet1!$B:$AI,34,0)</f>
        <v>LEANDRO DOS SANTOS MARTINS</v>
      </c>
    </row>
    <row r="570" spans="1:22" x14ac:dyDescent="0.25">
      <c r="A570" s="1" t="str">
        <f>VLOOKUP(B570,[1]Sheet1!$B:$S,18,0)</f>
        <v>49613173811</v>
      </c>
      <c r="B570" t="s">
        <v>77</v>
      </c>
      <c r="C570" t="str">
        <f>VLOOKUP(B570,[1]!Table1[[Nome]:[IdPerfilAcessoSistema]],4,0)</f>
        <v>promotor</v>
      </c>
      <c r="D570" t="str">
        <f>VLOOKUP(B570,[1]Sheet1!$B:$AG,32,0)</f>
        <v>Masculino</v>
      </c>
      <c r="E570" t="str">
        <f>VLOOKUP(B570,[1]Sheet1!$B:$O,14,0)</f>
        <v>11977312431</v>
      </c>
      <c r="F570" t="str">
        <f>VLOOKUP(B570,[1]Sheet1!$B:$AH,33,0)</f>
        <v>Ativo</v>
      </c>
      <c r="G570" t="str">
        <f>VLOOKUP(B570,[1]Sheet1!$B:$G,6,0)</f>
        <v>RUA BONFIM</v>
      </c>
      <c r="H570" t="str">
        <f>VLOOKUP(B570,[1]Sheet1!$B:$H,7,0)</f>
        <v>182</v>
      </c>
      <c r="I570" t="str">
        <f>VLOOKUP(B570,[1]Sheet1!$B:$J,9,0)</f>
        <v>VILA FERREIRA</v>
      </c>
      <c r="J570" t="str">
        <f>VLOOKUP(B570,[1]Sheet1!$B:$K,10,0)</f>
        <v>ITAQUAQUECETUBA</v>
      </c>
      <c r="K570" t="str">
        <f>VLOOKUP(B570,[1]Sheet1!$B:$L,11,0)</f>
        <v>SP</v>
      </c>
      <c r="L570" t="str">
        <f>VLOOKUP(B570,[1]Sheet1!$B:$F,5,0)</f>
        <v>08573440</v>
      </c>
      <c r="M570" t="str">
        <f>VLOOKUP(B570,[1]Sheet1!$B:$M,12,0)</f>
        <v>-23.4969065</v>
      </c>
      <c r="N570" t="str">
        <f>VLOOKUP(B570,[1]Sheet1!$B:$N,13,0)</f>
        <v>-46.35128479999999</v>
      </c>
      <c r="U570" t="str">
        <f>VLOOKUP(V570,[1]Sheet1!$B:$S,18,0)</f>
        <v>39290628871</v>
      </c>
      <c r="V570" t="str">
        <f>VLOOKUP(B570,[1]Sheet1!$B:$AI,34,0)</f>
        <v>JONATAS ANTUNES CARVALHO</v>
      </c>
    </row>
    <row r="571" spans="1:22" x14ac:dyDescent="0.25">
      <c r="A571" s="1" t="str">
        <f>VLOOKUP(B571,[1]Sheet1!$B:$S,18,0)</f>
        <v>38638221886</v>
      </c>
      <c r="B571" t="s">
        <v>979</v>
      </c>
      <c r="C571" t="str">
        <f>VLOOKUP(B571,[1]!Table1[[Nome]:[IdPerfilAcessoSistema]],4,0)</f>
        <v>promotor</v>
      </c>
      <c r="D571" t="str">
        <f>VLOOKUP(B571,[1]Sheet1!$B:$AG,32,0)</f>
        <v>Feminino</v>
      </c>
      <c r="E571" t="str">
        <f>VLOOKUP(B571,[1]Sheet1!$B:$O,14,0)</f>
        <v>14997399208</v>
      </c>
      <c r="F571" t="str">
        <f>VLOOKUP(B571,[1]Sheet1!$B:$AH,33,0)</f>
        <v>Ativo</v>
      </c>
      <c r="G571" t="str">
        <f>VLOOKUP(B571,[1]Sheet1!$B:$G,6,0)</f>
        <v>RUA GENERAL JÚLIO MARCONDES SALGADO</v>
      </c>
      <c r="H571" t="str">
        <f>VLOOKUP(B571,[1]Sheet1!$B:$H,7,0)</f>
        <v>51</v>
      </c>
      <c r="I571" t="str">
        <f>VLOOKUP(B571,[1]Sheet1!$B:$J,9,0)</f>
        <v>VILA SILVINHA</v>
      </c>
      <c r="J571" t="str">
        <f>VLOOKUP(B571,[1]Sheet1!$B:$K,10,0)</f>
        <v>BOTUCATU</v>
      </c>
      <c r="K571" t="str">
        <f>VLOOKUP(B571,[1]Sheet1!$B:$L,11,0)</f>
        <v>SP</v>
      </c>
      <c r="L571" t="str">
        <f>VLOOKUP(B571,[1]Sheet1!$B:$F,5,0)</f>
        <v>18602260</v>
      </c>
      <c r="M571" t="str">
        <f>VLOOKUP(B571,[1]Sheet1!$B:$M,12,0)</f>
        <v>-22.8949961</v>
      </c>
      <c r="N571" t="str">
        <f>VLOOKUP(B571,[1]Sheet1!$B:$N,13,0)</f>
        <v>-48.4408452</v>
      </c>
      <c r="U571" t="str">
        <f>VLOOKUP(V571,[1]Sheet1!$B:$S,18,0)</f>
        <v>13429774837</v>
      </c>
      <c r="V571" t="str">
        <f>VLOOKUP(B571,[1]Sheet1!$B:$AI,34,0)</f>
        <v>LUCILENE SANCHES LASSO</v>
      </c>
    </row>
    <row r="572" spans="1:22" x14ac:dyDescent="0.25">
      <c r="A572" s="1" t="str">
        <f>VLOOKUP(B572,[1]Sheet1!$B:$S,18,0)</f>
        <v>06950148542</v>
      </c>
      <c r="B572" t="s">
        <v>5797</v>
      </c>
      <c r="C572" t="str">
        <f>VLOOKUP(B572,[1]!Table1[[Nome]:[IdPerfilAcessoSistema]],4,0)</f>
        <v>promotor</v>
      </c>
      <c r="D572" t="str">
        <f>VLOOKUP(B572,[1]Sheet1!$B:$AG,32,0)</f>
        <v>Masculino</v>
      </c>
      <c r="E572" t="str">
        <f>VLOOKUP(B572,[1]Sheet1!$B:$O,14,0)</f>
        <v>75982847424</v>
      </c>
      <c r="F572" t="str">
        <f>VLOOKUP(B572,[1]Sheet1!$B:$AH,33,0)</f>
        <v>Ativo</v>
      </c>
      <c r="G572" t="str">
        <f>VLOOKUP(B572,[1]Sheet1!$B:$G,6,0)</f>
        <v>RUA IRMÃ DULCE</v>
      </c>
      <c r="H572" t="str">
        <f>VLOOKUP(B572,[1]Sheet1!$B:$H,7,0)</f>
        <v>206</v>
      </c>
      <c r="I572" t="str">
        <f>VLOOKUP(B572,[1]Sheet1!$B:$J,9,0)</f>
        <v>VILA DULCE</v>
      </c>
      <c r="J572" t="str">
        <f>VLOOKUP(B572,[1]Sheet1!$B:$K,10,0)</f>
        <v>BARREIRAS</v>
      </c>
      <c r="K572" t="str">
        <f>VLOOKUP(B572,[1]Sheet1!$B:$L,11,0)</f>
        <v>BA</v>
      </c>
      <c r="L572" t="str">
        <f>VLOOKUP(B572,[1]Sheet1!$B:$F,5,0)</f>
        <v>47800-294</v>
      </c>
      <c r="M572" t="str">
        <f>VLOOKUP(B572,[1]Sheet1!$B:$M,12,0)</f>
        <v>-12.1372325</v>
      </c>
      <c r="N572" t="str">
        <f>VLOOKUP(B572,[1]Sheet1!$B:$N,13,0)</f>
        <v>-44.9906472</v>
      </c>
      <c r="U572" t="str">
        <f>VLOOKUP(V572,[1]Sheet1!$B:$S,18,0)</f>
        <v>97616109500</v>
      </c>
      <c r="V572" t="str">
        <f>VLOOKUP(B572,[1]Sheet1!$B:$AI,34,0)</f>
        <v>JECONIS MORAES DOS REIS</v>
      </c>
    </row>
    <row r="573" spans="1:22" x14ac:dyDescent="0.25">
      <c r="A573" s="1" t="str">
        <f>VLOOKUP(B573,[1]Sheet1!$B:$S,18,0)</f>
        <v>45679117843</v>
      </c>
      <c r="B573" t="s">
        <v>1518</v>
      </c>
      <c r="C573" t="str">
        <f>VLOOKUP(B573,[1]!Table1[[Nome]:[IdPerfilAcessoSistema]],4,0)</f>
        <v>promotor548</v>
      </c>
      <c r="D573" t="str">
        <f>VLOOKUP(B573,[1]Sheet1!$B:$AG,32,0)</f>
        <v>Masculino</v>
      </c>
      <c r="E573" t="str">
        <f>VLOOKUP(B573,[1]Sheet1!$B:$O,14,0)</f>
        <v>22953937453</v>
      </c>
      <c r="F573" t="str">
        <f>VLOOKUP(B573,[1]Sheet1!$B:$AH,33,0)</f>
        <v>Ativo</v>
      </c>
      <c r="G573" t="str">
        <f>VLOOKUP(B573,[1]Sheet1!$B:$G,6,0)</f>
        <v>RUA DOMINGOS NOGUEIRA DA SILVA</v>
      </c>
      <c r="H573" t="str">
        <f>VLOOKUP(B573,[1]Sheet1!$B:$H,7,0)</f>
        <v>57</v>
      </c>
      <c r="I573" t="str">
        <f>VLOOKUP(B573,[1]Sheet1!$B:$J,9,0)</f>
        <v>VILA MARTINHO</v>
      </c>
      <c r="J573" t="str">
        <f>VLOOKUP(B573,[1]Sheet1!$B:$K,10,0)</f>
        <v>FRANCO DA ROCHA</v>
      </c>
      <c r="K573" t="str">
        <f>VLOOKUP(B573,[1]Sheet1!$B:$L,11,0)</f>
        <v>SP</v>
      </c>
      <c r="L573" t="str">
        <f>VLOOKUP(B573,[1]Sheet1!$B:$F,5,0)</f>
        <v>07852-040</v>
      </c>
      <c r="M573" t="str">
        <f>VLOOKUP(B573,[1]Sheet1!$B:$M,12,0)</f>
        <v>-23.324264</v>
      </c>
      <c r="N573" t="str">
        <f>VLOOKUP(B573,[1]Sheet1!$B:$N,13,0)</f>
        <v>-46.7189106</v>
      </c>
      <c r="U573" t="str">
        <f>VLOOKUP(V573,[1]Sheet1!$B:$S,18,0)</f>
        <v>33416021860</v>
      </c>
      <c r="V573" t="str">
        <f>VLOOKUP(B573,[1]Sheet1!$B:$AI,34,0)</f>
        <v>WAGNER GIRALDO</v>
      </c>
    </row>
    <row r="574" spans="1:22" x14ac:dyDescent="0.25">
      <c r="A574" s="1" t="str">
        <f>VLOOKUP(B574,[1]Sheet1!$B:$S,18,0)</f>
        <v>39043949833</v>
      </c>
      <c r="B574" t="s">
        <v>2650</v>
      </c>
      <c r="C574" t="str">
        <f>VLOOKUP(B574,[1]!Table1[[Nome]:[IdPerfilAcessoSistema]],4,0)</f>
        <v>parttime6</v>
      </c>
      <c r="D574" t="str">
        <f>VLOOKUP(B574,[1]Sheet1!$B:$AG,32,0)</f>
        <v>Masculino</v>
      </c>
      <c r="E574" t="str">
        <f>VLOOKUP(B574,[1]Sheet1!$B:$O,14,0)</f>
        <v>11992422527</v>
      </c>
      <c r="F574" t="str">
        <f>VLOOKUP(B574,[1]Sheet1!$B:$AH,33,0)</f>
        <v>Ativo</v>
      </c>
      <c r="G574" t="str">
        <f>VLOOKUP(B574,[1]Sheet1!$B:$G,6,0)</f>
        <v>RUA JOSÉ FARIA</v>
      </c>
      <c r="H574" t="str">
        <f>VLOOKUP(B574,[1]Sheet1!$B:$H,7,0)</f>
        <v>181</v>
      </c>
      <c r="I574" t="str">
        <f>VLOOKUP(B574,[1]Sheet1!$B:$J,9,0)</f>
        <v>JARDIM SANTA CRUZ</v>
      </c>
      <c r="J574" t="str">
        <f>VLOOKUP(B574,[1]Sheet1!$B:$K,10,0)</f>
        <v>MOGI GUAÇU</v>
      </c>
      <c r="K574" t="str">
        <f>VLOOKUP(B574,[1]Sheet1!$B:$L,11,0)</f>
        <v>SP</v>
      </c>
      <c r="L574" t="str">
        <f>VLOOKUP(B574,[1]Sheet1!$B:$F,5,0)</f>
        <v>13846718</v>
      </c>
      <c r="M574" t="str">
        <f>VLOOKUP(B574,[1]Sheet1!$B:$M,12,0)</f>
        <v/>
      </c>
      <c r="N574" t="str">
        <f>VLOOKUP(B574,[1]Sheet1!$B:$N,13,0)</f>
        <v/>
      </c>
      <c r="U574" t="str">
        <f>VLOOKUP(V574,[1]Sheet1!$B:$S,18,0)</f>
        <v>43259966803</v>
      </c>
      <c r="V574" t="str">
        <f>VLOOKUP(B574,[1]Sheet1!$B:$AI,34,0)</f>
        <v>JOAO DE ARAUJO BARRETO JUNIOR</v>
      </c>
    </row>
    <row r="575" spans="1:22" x14ac:dyDescent="0.25">
      <c r="A575" s="1" t="str">
        <f>VLOOKUP(B575,[1]Sheet1!$B:$S,18,0)</f>
        <v>39743321896</v>
      </c>
      <c r="B575" t="s">
        <v>927</v>
      </c>
      <c r="C575" t="str">
        <f>VLOOKUP(B575,[1]!Table1[[Nome]:[IdPerfilAcessoSistema]],4,0)</f>
        <v>promotor</v>
      </c>
      <c r="D575" t="str">
        <f>VLOOKUP(B575,[1]Sheet1!$B:$AG,32,0)</f>
        <v>Masculino</v>
      </c>
      <c r="E575" t="str">
        <f>VLOOKUP(B575,[1]Sheet1!$B:$O,14,0)</f>
        <v>992097018</v>
      </c>
      <c r="F575" t="str">
        <f>VLOOKUP(B575,[1]Sheet1!$B:$AH,33,0)</f>
        <v>Ativo</v>
      </c>
      <c r="G575" t="str">
        <f>VLOOKUP(B575,[1]Sheet1!$B:$G,6,0)</f>
        <v>RUA JOSÉ DE ASSIS JÚNIOR</v>
      </c>
      <c r="H575" t="str">
        <f>VLOOKUP(B575,[1]Sheet1!$B:$H,7,0)</f>
        <v>222</v>
      </c>
      <c r="I575" t="str">
        <f>VLOOKUP(B575,[1]Sheet1!$B:$J,9,0)</f>
        <v>RESIDENCIAL PARAÍSO</v>
      </c>
      <c r="J575" t="str">
        <f>VLOOKUP(B575,[1]Sheet1!$B:$K,10,0)</f>
        <v>TAUBATÉ</v>
      </c>
      <c r="K575" t="str">
        <f>VLOOKUP(B575,[1]Sheet1!$B:$L,11,0)</f>
        <v>SP</v>
      </c>
      <c r="L575" t="str">
        <f>VLOOKUP(B575,[1]Sheet1!$B:$F,5,0)</f>
        <v>12090-808</v>
      </c>
      <c r="M575" t="str">
        <f>VLOOKUP(B575,[1]Sheet1!$B:$M,12,0)</f>
        <v>-23.0454097</v>
      </c>
      <c r="N575" t="str">
        <f>VLOOKUP(B575,[1]Sheet1!$B:$N,13,0)</f>
        <v>-45.5583336</v>
      </c>
      <c r="U575" t="str">
        <f>VLOOKUP(V575,[1]Sheet1!$B:$S,18,0)</f>
        <v>36548245873</v>
      </c>
      <c r="V575" t="str">
        <f>VLOOKUP(B575,[1]Sheet1!$B:$AI,34,0)</f>
        <v>LUCAS PEREIRA NUNES DA COSTA</v>
      </c>
    </row>
    <row r="576" spans="1:22" x14ac:dyDescent="0.25">
      <c r="A576" s="1" t="str">
        <f>VLOOKUP(B576,[1]Sheet1!$B:$S,18,0)</f>
        <v>11930408412</v>
      </c>
      <c r="B576" t="s">
        <v>5688</v>
      </c>
      <c r="C576" t="str">
        <f>VLOOKUP(B576,[1]!Table1[[Nome]:[IdPerfilAcessoSistema]],4,0)</f>
        <v>promotorexpress</v>
      </c>
      <c r="D576" t="str">
        <f>VLOOKUP(B576,[1]Sheet1!$B:$AG,32,0)</f>
        <v>Masculino</v>
      </c>
      <c r="E576" t="str">
        <f>VLOOKUP(B576,[1]Sheet1!$B:$O,14,0)</f>
        <v>83987369139</v>
      </c>
      <c r="F576" t="str">
        <f>VLOOKUP(B576,[1]Sheet1!$B:$AH,33,0)</f>
        <v>Ativo</v>
      </c>
      <c r="G576" t="str">
        <f>VLOOKUP(B576,[1]Sheet1!$B:$G,6,0)</f>
        <v>RUA ASCENDINO TOSCANO DE BRITO</v>
      </c>
      <c r="H576" t="str">
        <f>VLOOKUP(B576,[1]Sheet1!$B:$H,7,0)</f>
        <v>118</v>
      </c>
      <c r="I576" t="str">
        <f>VLOOKUP(B576,[1]Sheet1!$B:$J,9,0)</f>
        <v>PRES MEDICI</v>
      </c>
      <c r="J576" t="str">
        <f>VLOOKUP(B576,[1]Sheet1!$B:$K,10,0)</f>
        <v>CAMPINA GRANDE</v>
      </c>
      <c r="K576" t="str">
        <f>VLOOKUP(B576,[1]Sheet1!$B:$L,11,0)</f>
        <v>PB</v>
      </c>
      <c r="L576" t="str">
        <f>VLOOKUP(B576,[1]Sheet1!$B:$F,5,0)</f>
        <v>58400000</v>
      </c>
      <c r="M576" t="str">
        <f>VLOOKUP(B576,[1]Sheet1!$B:$M,12,0)</f>
        <v/>
      </c>
      <c r="N576" t="str">
        <f>VLOOKUP(B576,[1]Sheet1!$B:$N,13,0)</f>
        <v/>
      </c>
      <c r="U576" t="str">
        <f>VLOOKUP(V576,[1]Sheet1!$B:$S,18,0)</f>
        <v>05206514489</v>
      </c>
      <c r="V576" t="str">
        <f>VLOOKUP(B576,[1]Sheet1!$B:$AI,34,0)</f>
        <v>HEIDER ISBELO DE SOUSA</v>
      </c>
    </row>
    <row r="577" spans="1:22" x14ac:dyDescent="0.25">
      <c r="A577" s="1" t="str">
        <f>VLOOKUP(B577,[1]Sheet1!$B:$S,18,0)</f>
        <v>05202105304</v>
      </c>
      <c r="B577" t="s">
        <v>2937</v>
      </c>
      <c r="C577" t="str">
        <f>VLOOKUP(B577,[1]!Table1[[Nome]:[IdPerfilAcessoSistema]],4,0)</f>
        <v>promotor</v>
      </c>
      <c r="D577" t="str">
        <f>VLOOKUP(B577,[1]Sheet1!$B:$AG,32,0)</f>
        <v>Masculino</v>
      </c>
      <c r="E577" t="str">
        <f>VLOOKUP(B577,[1]Sheet1!$B:$O,14,0)</f>
        <v>8694472063</v>
      </c>
      <c r="F577" t="str">
        <f>VLOOKUP(B577,[1]Sheet1!$B:$AH,33,0)</f>
        <v>Ativo</v>
      </c>
      <c r="G577" t="str">
        <f>VLOOKUP(B577,[1]Sheet1!$B:$G,6,0)</f>
        <v>RUA GUARACI</v>
      </c>
      <c r="H577" t="str">
        <f>VLOOKUP(B577,[1]Sheet1!$B:$H,7,0)</f>
        <v>6158</v>
      </c>
      <c r="I577" t="str">
        <f>VLOOKUP(B577,[1]Sheet1!$B:$J,9,0)</f>
        <v>VILA SÃO FRANCISCO</v>
      </c>
      <c r="J577" t="str">
        <f>VLOOKUP(B577,[1]Sheet1!$B:$K,10,0)</f>
        <v>TERESINA</v>
      </c>
      <c r="K577" t="str">
        <f>VLOOKUP(B577,[1]Sheet1!$B:$L,11,0)</f>
        <v>PI</v>
      </c>
      <c r="L577" t="str">
        <f>VLOOKUP(B577,[1]Sheet1!$B:$F,5,0)</f>
        <v>64009800</v>
      </c>
      <c r="M577" t="str">
        <f>VLOOKUP(B577,[1]Sheet1!$B:$M,12,0)</f>
        <v>-5.029240000000001</v>
      </c>
      <c r="N577" t="str">
        <f>VLOOKUP(B577,[1]Sheet1!$B:$N,13,0)</f>
        <v>-42.821162</v>
      </c>
      <c r="U577" t="str">
        <f>VLOOKUP(V577,[1]Sheet1!$B:$S,18,0)</f>
        <v>04315303356</v>
      </c>
      <c r="V577" t="str">
        <f>VLOOKUP(B577,[1]Sheet1!$B:$AI,34,0)</f>
        <v>MARCOS VINICIUS OLIVEIRA DA SILVA</v>
      </c>
    </row>
    <row r="578" spans="1:22" x14ac:dyDescent="0.25">
      <c r="A578" s="1" t="str">
        <f>VLOOKUP(B578,[1]Sheet1!$B:$S,18,0)</f>
        <v>45983370871</v>
      </c>
      <c r="B578" t="s">
        <v>83</v>
      </c>
      <c r="C578" t="str">
        <f>VLOOKUP(B578,[1]!Table1[[Nome]:[IdPerfilAcessoSistema]],4,0)</f>
        <v>promotor</v>
      </c>
      <c r="D578" t="str">
        <f>VLOOKUP(B578,[1]Sheet1!$B:$AG,32,0)</f>
        <v>Masculino</v>
      </c>
      <c r="E578" t="str">
        <f>VLOOKUP(B578,[1]Sheet1!$B:$O,14,0)</f>
        <v>19992540614</v>
      </c>
      <c r="F578" t="str">
        <f>VLOOKUP(B578,[1]Sheet1!$B:$AH,33,0)</f>
        <v>Ativo</v>
      </c>
      <c r="G578" t="str">
        <f>VLOOKUP(B578,[1]Sheet1!$B:$G,6,0)</f>
        <v>RUA OSVALDO ANTÔNIO BOSSONI</v>
      </c>
      <c r="H578" t="str">
        <f>VLOOKUP(B578,[1]Sheet1!$B:$H,7,0)</f>
        <v>869</v>
      </c>
      <c r="I578" t="str">
        <f>VLOOKUP(B578,[1]Sheet1!$B:$J,9,0)</f>
        <v>JARDIM NEW YORK</v>
      </c>
      <c r="J578" t="str">
        <f>VLOOKUP(B578,[1]Sheet1!$B:$K,10,0)</f>
        <v>CAMPINAS</v>
      </c>
      <c r="K578" t="str">
        <f>VLOOKUP(B578,[1]Sheet1!$B:$L,11,0)</f>
        <v>SP</v>
      </c>
      <c r="L578" t="str">
        <f>VLOOKUP(B578,[1]Sheet1!$B:$F,5,0)</f>
        <v>13101005</v>
      </c>
      <c r="M578" t="str">
        <f>VLOOKUP(B578,[1]Sheet1!$B:$M,12,0)</f>
        <v>-22.9297005</v>
      </c>
      <c r="N578" t="str">
        <f>VLOOKUP(B578,[1]Sheet1!$B:$N,13,0)</f>
        <v>-47.0249183</v>
      </c>
      <c r="U578" t="str">
        <f>VLOOKUP(V578,[1]Sheet1!$B:$S,18,0)</f>
        <v>32282617860</v>
      </c>
      <c r="V578" t="str">
        <f>VLOOKUP(B578,[1]Sheet1!$B:$AI,34,0)</f>
        <v>LEANDRO DOS SANTOS MARTINS</v>
      </c>
    </row>
    <row r="579" spans="1:22" x14ac:dyDescent="0.25">
      <c r="A579" s="1" t="str">
        <f>VLOOKUP(B579,[1]Sheet1!$B:$S,18,0)</f>
        <v>38714561875</v>
      </c>
      <c r="B579" t="s">
        <v>108</v>
      </c>
      <c r="C579" t="str">
        <f>VLOOKUP(B579,[1]!Table1[[Nome]:[IdPerfilAcessoSistema]],4,0)</f>
        <v>promotor</v>
      </c>
      <c r="D579" t="str">
        <f>VLOOKUP(B579,[1]Sheet1!$B:$AG,32,0)</f>
        <v>Masculino</v>
      </c>
      <c r="E579" t="str">
        <f>VLOOKUP(B579,[1]Sheet1!$B:$O,14,0)</f>
        <v>1141643260</v>
      </c>
      <c r="F579" t="str">
        <f>VLOOKUP(B579,[1]Sheet1!$B:$AH,33,0)</f>
        <v>Ativo</v>
      </c>
      <c r="G579" t="str">
        <f>VLOOKUP(B579,[1]Sheet1!$B:$G,6,0)</f>
        <v>RUA DOUTORA APARECIDA FERNANDES DE JESUS DOMINGUES</v>
      </c>
      <c r="H579" t="str">
        <f>VLOOKUP(B579,[1]Sheet1!$B:$H,7,0)</f>
        <v>583</v>
      </c>
      <c r="I579" t="str">
        <f>VLOOKUP(B579,[1]Sheet1!$B:$J,9,0)</f>
        <v>JARDIM PETRÓPOLIS</v>
      </c>
      <c r="J579" t="str">
        <f>VLOOKUP(B579,[1]Sheet1!$B:$K,10,0)</f>
        <v>COTIA</v>
      </c>
      <c r="K579" t="str">
        <f>VLOOKUP(B579,[1]Sheet1!$B:$L,11,0)</f>
        <v>SP</v>
      </c>
      <c r="L579" t="str">
        <f>VLOOKUP(B579,[1]Sheet1!$B:$F,5,0)</f>
        <v>06700-453</v>
      </c>
      <c r="M579" t="str">
        <f>VLOOKUP(B579,[1]Sheet1!$B:$M,12,0)</f>
        <v>-23.6170546</v>
      </c>
      <c r="N579" t="str">
        <f>VLOOKUP(B579,[1]Sheet1!$B:$N,13,0)</f>
        <v>-46.9309807</v>
      </c>
      <c r="U579" t="str">
        <f>VLOOKUP(V579,[1]Sheet1!$B:$S,18,0)</f>
        <v>35845967856</v>
      </c>
      <c r="V579" t="str">
        <f>VLOOKUP(B579,[1]Sheet1!$B:$AI,34,0)</f>
        <v>MICHAEL RODRIGUES COSTA DE MEIRA</v>
      </c>
    </row>
    <row r="580" spans="1:22" x14ac:dyDescent="0.25">
      <c r="A580" s="1" t="str">
        <f>VLOOKUP(B580,[1]Sheet1!$B:$S,18,0)</f>
        <v>01784238740</v>
      </c>
      <c r="B580" t="s">
        <v>5978</v>
      </c>
      <c r="C580" t="str">
        <f>VLOOKUP(B580,[1]!Table1[[Nome]:[IdPerfilAcessoSistema]],4,0)</f>
        <v>promotor</v>
      </c>
      <c r="D580" t="str">
        <f>VLOOKUP(B580,[1]Sheet1!$B:$AG,32,0)</f>
        <v>Masculino</v>
      </c>
      <c r="E580" t="str">
        <f>VLOOKUP(B580,[1]Sheet1!$B:$O,14,0)</f>
        <v>0</v>
      </c>
      <c r="F580" t="str">
        <f>VLOOKUP(B580,[1]Sheet1!$B:$AH,33,0)</f>
        <v>Ativo</v>
      </c>
      <c r="G580" t="str">
        <f>VLOOKUP(B580,[1]Sheet1!$B:$G,6,0)</f>
        <v>RUA PROFESSOR ANTÔNIO ALVAREZ PARADA</v>
      </c>
      <c r="H580" t="str">
        <f>VLOOKUP(B580,[1]Sheet1!$B:$H,7,0)</f>
        <v>1</v>
      </c>
      <c r="I580" t="str">
        <f>VLOOKUP(B580,[1]Sheet1!$B:$J,9,0)</f>
        <v>PARQUE AEROPORTO</v>
      </c>
      <c r="J580" t="str">
        <f>VLOOKUP(B580,[1]Sheet1!$B:$K,10,0)</f>
        <v>MACAÉ</v>
      </c>
      <c r="K580" t="str">
        <f>VLOOKUP(B580,[1]Sheet1!$B:$L,11,0)</f>
        <v>RJ</v>
      </c>
      <c r="L580" t="str">
        <f>VLOOKUP(B580,[1]Sheet1!$B:$F,5,0)</f>
        <v>27963-502</v>
      </c>
      <c r="M580" t="str">
        <f>VLOOKUP(B580,[1]Sheet1!$B:$M,12,0)</f>
        <v>-22.344988</v>
      </c>
      <c r="N580" t="str">
        <f>VLOOKUP(B580,[1]Sheet1!$B:$N,13,0)</f>
        <v>-41.76062200000001</v>
      </c>
      <c r="U580" t="str">
        <f>VLOOKUP(V580,[1]Sheet1!$B:$S,18,0)</f>
        <v>09703170773</v>
      </c>
      <c r="V580" t="str">
        <f>VLOOKUP(B580,[1]Sheet1!$B:$AI,34,0)</f>
        <v>LEONARDO DA SILVA MACIEL</v>
      </c>
    </row>
    <row r="581" spans="1:22" x14ac:dyDescent="0.25">
      <c r="A581" s="1" t="str">
        <f>VLOOKUP(B581,[1]Sheet1!$B:$S,18,0)</f>
        <v>06125906744</v>
      </c>
      <c r="B581" t="s">
        <v>4651</v>
      </c>
      <c r="C581" t="str">
        <f>VLOOKUP(B581,[1]!Table1[[Nome]:[IdPerfilAcessoSistema]],4,0)</f>
        <v>promotor</v>
      </c>
      <c r="D581" t="str">
        <f>VLOOKUP(B581,[1]Sheet1!$B:$AG,32,0)</f>
        <v>Masculino</v>
      </c>
      <c r="E581" t="str">
        <f>VLOOKUP(B581,[1]Sheet1!$B:$O,14,0)</f>
        <v>21973703710</v>
      </c>
      <c r="F581" t="str">
        <f>VLOOKUP(B581,[1]Sheet1!$B:$AH,33,0)</f>
        <v>Ativo</v>
      </c>
      <c r="G581" t="str">
        <f>VLOOKUP(B581,[1]Sheet1!$B:$G,6,0)</f>
        <v>RUA MARQUES CANÁRIO</v>
      </c>
      <c r="H581" t="str">
        <f>VLOOKUP(B581,[1]Sheet1!$B:$H,7,0)</f>
        <v>191</v>
      </c>
      <c r="I581" t="str">
        <f>VLOOKUP(B581,[1]Sheet1!$B:$J,9,0)</f>
        <v>CHATUBA</v>
      </c>
      <c r="J581" t="str">
        <f>VLOOKUP(B581,[1]Sheet1!$B:$K,10,0)</f>
        <v>MESQUITA</v>
      </c>
      <c r="K581" t="str">
        <f>VLOOKUP(B581,[1]Sheet1!$B:$L,11,0)</f>
        <v>RJ</v>
      </c>
      <c r="L581" t="str">
        <f>VLOOKUP(B581,[1]Sheet1!$B:$F,5,0)</f>
        <v>26587-650</v>
      </c>
      <c r="M581" t="str">
        <f>VLOOKUP(B581,[1]Sheet1!$B:$M,12,0)</f>
        <v>-22.8076723</v>
      </c>
      <c r="N581" t="str">
        <f>VLOOKUP(B581,[1]Sheet1!$B:$N,13,0)</f>
        <v>-43.4384409</v>
      </c>
      <c r="U581" t="str">
        <f>VLOOKUP(V581,[1]Sheet1!$B:$S,18,0)</f>
        <v>10564300799</v>
      </c>
      <c r="V581" t="str">
        <f>VLOOKUP(B581,[1]Sheet1!$B:$AI,34,0)</f>
        <v>JORGE LUIS PECANHA BARBOSA</v>
      </c>
    </row>
    <row r="582" spans="1:22" x14ac:dyDescent="0.25">
      <c r="A582" s="1" t="str">
        <f>VLOOKUP(B582,[1]Sheet1!$B:$S,18,0)</f>
        <v>03871427209</v>
      </c>
      <c r="B582" t="s">
        <v>2753</v>
      </c>
      <c r="C582" t="str">
        <f>VLOOKUP(B582,[1]!Table1[[Nome]:[IdPerfilAcessoSistema]],4,0)</f>
        <v>promotor</v>
      </c>
      <c r="D582" t="str">
        <f>VLOOKUP(B582,[1]Sheet1!$B:$AG,32,0)</f>
        <v>Masculino</v>
      </c>
      <c r="E582" t="str">
        <f>VLOOKUP(B582,[1]Sheet1!$B:$O,14,0)</f>
        <v>55698109878</v>
      </c>
      <c r="F582" t="str">
        <f>VLOOKUP(B582,[1]Sheet1!$B:$AH,33,0)</f>
        <v>Ativo</v>
      </c>
      <c r="G582" t="str">
        <f>VLOOKUP(B582,[1]Sheet1!$B:$G,6,0)</f>
        <v>AVENIDA MIL QUINHENTOS E NOVE</v>
      </c>
      <c r="H582" t="str">
        <f>VLOOKUP(B582,[1]Sheet1!$B:$H,7,0)</f>
        <v>1238</v>
      </c>
      <c r="I582" t="str">
        <f>VLOOKUP(B582,[1]Sheet1!$B:$J,9,0)</f>
        <v>CRISTO REI</v>
      </c>
      <c r="J582" t="str">
        <f>VLOOKUP(B582,[1]Sheet1!$B:$K,10,0)</f>
        <v>VILHENA</v>
      </c>
      <c r="K582" t="str">
        <f>VLOOKUP(B582,[1]Sheet1!$B:$L,11,0)</f>
        <v>RO</v>
      </c>
      <c r="L582" t="str">
        <f>VLOOKUP(B582,[1]Sheet1!$B:$F,5,0)</f>
        <v>76983472</v>
      </c>
      <c r="M582" t="str">
        <f>VLOOKUP(B582,[1]Sheet1!$B:$M,12,0)</f>
        <v>-11.5057341</v>
      </c>
      <c r="N582" t="str">
        <f>VLOOKUP(B582,[1]Sheet1!$B:$N,13,0)</f>
        <v>-63.580611</v>
      </c>
      <c r="U582" t="str">
        <f>VLOOKUP(V582,[1]Sheet1!$B:$S,18,0)</f>
        <v>04483709135</v>
      </c>
      <c r="V582" t="str">
        <f>VLOOKUP(B582,[1]Sheet1!$B:$AI,34,0)</f>
        <v>JULIO CESAR SILVA</v>
      </c>
    </row>
    <row r="583" spans="1:22" x14ac:dyDescent="0.25">
      <c r="A583" s="1" t="str">
        <f>VLOOKUP(B583,[1]Sheet1!$B:$S,18,0)</f>
        <v>04692395222</v>
      </c>
      <c r="B583" t="s">
        <v>2772</v>
      </c>
      <c r="C583" t="str">
        <f>VLOOKUP(B583,[1]!Table1[[Nome]:[IdPerfilAcessoSistema]],4,0)</f>
        <v>promotor</v>
      </c>
      <c r="D583" t="str">
        <f>VLOOKUP(B583,[1]Sheet1!$B:$AG,32,0)</f>
        <v>Masculino</v>
      </c>
      <c r="E583" t="str">
        <f>VLOOKUP(B583,[1]Sheet1!$B:$O,14,0)</f>
        <v/>
      </c>
      <c r="F583" t="str">
        <f>VLOOKUP(B583,[1]Sheet1!$B:$AH,33,0)</f>
        <v>Ativo</v>
      </c>
      <c r="G583" t="str">
        <f>VLOOKUP(B583,[1]Sheet1!$B:$G,6,0)</f>
        <v>AV TOCANTINS</v>
      </c>
      <c r="H583" t="str">
        <f>VLOOKUP(B583,[1]Sheet1!$B:$H,7,0)</f>
        <v>2027</v>
      </c>
      <c r="I583" t="str">
        <f>VLOOKUP(B583,[1]Sheet1!$B:$J,9,0)</f>
        <v/>
      </c>
      <c r="J583" t="str">
        <f>VLOOKUP(B583,[1]Sheet1!$B:$K,10,0)</f>
        <v>LUCAS DO RIO VERDE</v>
      </c>
      <c r="K583" t="str">
        <f>VLOOKUP(B583,[1]Sheet1!$B:$L,11,0)</f>
        <v>MT</v>
      </c>
      <c r="L583" t="str">
        <f>VLOOKUP(B583,[1]Sheet1!$B:$F,5,0)</f>
        <v>78455000</v>
      </c>
      <c r="M583" t="str">
        <f>VLOOKUP(B583,[1]Sheet1!$B:$M,12,0)</f>
        <v>-13.0729837</v>
      </c>
      <c r="N583" t="str">
        <f>VLOOKUP(B583,[1]Sheet1!$B:$N,13,0)</f>
        <v>-55.90348729999999</v>
      </c>
      <c r="U583" t="str">
        <f>VLOOKUP(V583,[1]Sheet1!$B:$S,18,0)</f>
        <v>04483709135</v>
      </c>
      <c r="V583" t="str">
        <f>VLOOKUP(B583,[1]Sheet1!$B:$AI,34,0)</f>
        <v>JULIO CESAR SILVA</v>
      </c>
    </row>
    <row r="584" spans="1:22" x14ac:dyDescent="0.25">
      <c r="A584" s="1" t="str">
        <f>VLOOKUP(B584,[1]Sheet1!$B:$S,18,0)</f>
        <v>08828637463</v>
      </c>
      <c r="B584" t="s">
        <v>6198</v>
      </c>
      <c r="C584" t="str">
        <f>VLOOKUP(B584,[1]!Table1[[Nome]:[IdPerfilAcessoSistema]],4,0)</f>
        <v>promotor</v>
      </c>
      <c r="D584" t="str">
        <f>VLOOKUP(B584,[1]Sheet1!$B:$AG,32,0)</f>
        <v>Masculino</v>
      </c>
      <c r="E584" t="str">
        <f>VLOOKUP(B584,[1]Sheet1!$B:$O,14,0)</f>
        <v>81983009299</v>
      </c>
      <c r="F584" t="str">
        <f>VLOOKUP(B584,[1]Sheet1!$B:$AH,33,0)</f>
        <v>Ativo</v>
      </c>
      <c r="G584" t="str">
        <f>VLOOKUP(B584,[1]Sheet1!$B:$G,6,0)</f>
        <v>RUA ALTO SÃO PEDRO</v>
      </c>
      <c r="H584" t="str">
        <f>VLOOKUP(B584,[1]Sheet1!$B:$H,7,0)</f>
        <v>98</v>
      </c>
      <c r="I584" t="str">
        <f>VLOOKUP(B584,[1]Sheet1!$B:$J,9,0)</f>
        <v>DOIS CARNEIROS</v>
      </c>
      <c r="J584" t="str">
        <f>VLOOKUP(B584,[1]Sheet1!$B:$K,10,0)</f>
        <v>JABOATÃO DOS GUARARAPES</v>
      </c>
      <c r="K584" t="str">
        <f>VLOOKUP(B584,[1]Sheet1!$B:$L,11,0)</f>
        <v>PE</v>
      </c>
      <c r="L584" t="str">
        <f>VLOOKUP(B584,[1]Sheet1!$B:$F,5,0)</f>
        <v>54280180</v>
      </c>
      <c r="M584" t="str">
        <f>VLOOKUP(B584,[1]Sheet1!$B:$M,12,0)</f>
        <v>-8.098277999999999</v>
      </c>
      <c r="N584" t="str">
        <f>VLOOKUP(B584,[1]Sheet1!$B:$N,13,0)</f>
        <v>-34.963018</v>
      </c>
      <c r="U584" t="str">
        <f>VLOOKUP(V584,[1]Sheet1!$B:$S,18,0)</f>
        <v>06483513437</v>
      </c>
      <c r="V584" t="str">
        <f>VLOOKUP(B584,[1]Sheet1!$B:$AI,34,0)</f>
        <v>YURY GOMES DOS SANTOS</v>
      </c>
    </row>
    <row r="585" spans="1:22" x14ac:dyDescent="0.25">
      <c r="A585" s="1" t="str">
        <f>VLOOKUP(B585,[1]Sheet1!$B:$S,18,0)</f>
        <v>05636852398</v>
      </c>
      <c r="B585" t="s">
        <v>2299</v>
      </c>
      <c r="C585" t="str">
        <f>VLOOKUP(B585,[1]!Table1[[Nome]:[IdPerfilAcessoSistema]],4,0)</f>
        <v>promotor</v>
      </c>
      <c r="D585" t="str">
        <f>VLOOKUP(B585,[1]Sheet1!$B:$AG,32,0)</f>
        <v>Masculino</v>
      </c>
      <c r="E585" t="str">
        <f>VLOOKUP(B585,[1]Sheet1!$B:$O,14,0)</f>
        <v>8587766604</v>
      </c>
      <c r="F585" t="str">
        <f>VLOOKUP(B585,[1]Sheet1!$B:$AH,33,0)</f>
        <v>Ativo</v>
      </c>
      <c r="G585" t="str">
        <f>VLOOKUP(B585,[1]Sheet1!$B:$G,6,0)</f>
        <v xml:space="preserve">RUA. MARIA DA PAZ FERREIRA </v>
      </c>
      <c r="H585" t="str">
        <f>VLOOKUP(B585,[1]Sheet1!$B:$H,7,0)</f>
        <v>118</v>
      </c>
      <c r="I585" t="str">
        <f>VLOOKUP(B585,[1]Sheet1!$B:$J,9,0)</f>
        <v/>
      </c>
      <c r="J585" t="str">
        <f>VLOOKUP(B585,[1]Sheet1!$B:$K,10,0)</f>
        <v/>
      </c>
      <c r="K585" t="str">
        <f>VLOOKUP(B585,[1]Sheet1!$B:$L,11,0)</f>
        <v>CE</v>
      </c>
      <c r="L585" t="str">
        <f>VLOOKUP(B585,[1]Sheet1!$B:$F,5,0)</f>
        <v>61000600</v>
      </c>
      <c r="M585" t="str">
        <f>VLOOKUP(B585,[1]Sheet1!$B:$M,12,0)</f>
        <v>-3.7565381</v>
      </c>
      <c r="N585" t="str">
        <f>VLOOKUP(B585,[1]Sheet1!$B:$N,13,0)</f>
        <v>-38.6554222</v>
      </c>
      <c r="U585" t="str">
        <f>VLOOKUP(V585,[1]Sheet1!$B:$S,18,0)</f>
        <v>61572977353</v>
      </c>
      <c r="V585" t="str">
        <f>VLOOKUP(B585,[1]Sheet1!$B:$AI,34,0)</f>
        <v>FLAVIANO CRUZ DO NASCIMENTO</v>
      </c>
    </row>
    <row r="586" spans="1:22" x14ac:dyDescent="0.25">
      <c r="A586" s="1" t="str">
        <f>VLOOKUP(B586,[1]Sheet1!$B:$S,18,0)</f>
        <v>08457219928</v>
      </c>
      <c r="B586" t="s">
        <v>684</v>
      </c>
      <c r="C586" t="str">
        <f>VLOOKUP(B586,[1]!Table1[[Nome]:[IdPerfilAcessoSistema]],4,0)</f>
        <v>promotorexpress</v>
      </c>
      <c r="D586" t="str">
        <f>VLOOKUP(B586,[1]Sheet1!$B:$AG,32,0)</f>
        <v>Masculino</v>
      </c>
      <c r="E586" t="str">
        <f>VLOOKUP(B586,[1]Sheet1!$B:$O,14,0)</f>
        <v>19983228802</v>
      </c>
      <c r="F586" t="str">
        <f>VLOOKUP(B586,[1]Sheet1!$B:$AH,33,0)</f>
        <v>Ativo</v>
      </c>
      <c r="G586" t="str">
        <f>VLOOKUP(B586,[1]Sheet1!$B:$G,6,0)</f>
        <v>RUA JOSÉ CONSULINO</v>
      </c>
      <c r="H586" t="str">
        <f>VLOOKUP(B586,[1]Sheet1!$B:$H,7,0)</f>
        <v>349</v>
      </c>
      <c r="I586" t="str">
        <f>VLOOKUP(B586,[1]Sheet1!$B:$J,9,0)</f>
        <v>JARDIM MARIA ANTONIA (NOVA VENEZA)</v>
      </c>
      <c r="J586" t="str">
        <f>VLOOKUP(B586,[1]Sheet1!$B:$K,10,0)</f>
        <v>SUMARÉ</v>
      </c>
      <c r="K586" t="str">
        <f>VLOOKUP(B586,[1]Sheet1!$B:$L,11,0)</f>
        <v>SP</v>
      </c>
      <c r="L586" t="str">
        <f>VLOOKUP(B586,[1]Sheet1!$B:$F,5,0)</f>
        <v>13178383</v>
      </c>
      <c r="M586" t="str">
        <f>VLOOKUP(B586,[1]Sheet1!$B:$M,12,0)</f>
        <v/>
      </c>
      <c r="N586" t="str">
        <f>VLOOKUP(B586,[1]Sheet1!$B:$N,13,0)</f>
        <v/>
      </c>
      <c r="U586" t="str">
        <f>VLOOKUP(V586,[1]Sheet1!$B:$S,18,0)</f>
        <v>43259966803</v>
      </c>
      <c r="V586" t="str">
        <f>VLOOKUP(B586,[1]Sheet1!$B:$AI,34,0)</f>
        <v>JOAO DE ARAUJO BARRETO JUNIOR</v>
      </c>
    </row>
    <row r="587" spans="1:22" x14ac:dyDescent="0.25">
      <c r="A587" s="1" t="str">
        <f>VLOOKUP(B587,[1]Sheet1!$B:$S,18,0)</f>
        <v>37885350835</v>
      </c>
      <c r="B587" t="s">
        <v>3993</v>
      </c>
      <c r="C587" t="str">
        <f>VLOOKUP(B587,[1]!Table1[[Nome]:[IdPerfilAcessoSistema]],4,0)</f>
        <v>promotor</v>
      </c>
      <c r="D587" t="str">
        <f>VLOOKUP(B587,[1]Sheet1!$B:$AG,32,0)</f>
        <v>Masculino</v>
      </c>
      <c r="E587" t="str">
        <f>VLOOKUP(B587,[1]Sheet1!$B:$O,14,0)</f>
        <v>954268498</v>
      </c>
      <c r="F587" t="str">
        <f>VLOOKUP(B587,[1]Sheet1!$B:$AH,33,0)</f>
        <v>Ativo</v>
      </c>
      <c r="G587" t="str">
        <f>VLOOKUP(B587,[1]Sheet1!$B:$G,6,0)</f>
        <v>RUA SANTA RITA</v>
      </c>
      <c r="H587" t="str">
        <f>VLOOKUP(B587,[1]Sheet1!$B:$H,7,0)</f>
        <v>20</v>
      </c>
      <c r="I587" t="str">
        <f>VLOOKUP(B587,[1]Sheet1!$B:$J,9,0)</f>
        <v>VILA ROSEIRA II</v>
      </c>
      <c r="J587" t="str">
        <f>VLOOKUP(B587,[1]Sheet1!$B:$K,10,0)</f>
        <v>SÃO PAULO</v>
      </c>
      <c r="K587" t="str">
        <f>VLOOKUP(B587,[1]Sheet1!$B:$L,11,0)</f>
        <v>SP</v>
      </c>
      <c r="L587" t="str">
        <f>VLOOKUP(B587,[1]Sheet1!$B:$F,5,0)</f>
        <v>08466-090</v>
      </c>
      <c r="M587" t="str">
        <f>VLOOKUP(B587,[1]Sheet1!$B:$M,12,0)</f>
        <v>-23.5335866</v>
      </c>
      <c r="N587" t="str">
        <f>VLOOKUP(B587,[1]Sheet1!$B:$N,13,0)</f>
        <v>-46.612569</v>
      </c>
      <c r="U587" t="str">
        <f>VLOOKUP(V587,[1]Sheet1!$B:$S,18,0)</f>
        <v>39665247832</v>
      </c>
      <c r="V587" t="str">
        <f>VLOOKUP(B587,[1]Sheet1!$B:$AI,34,0)</f>
        <v>RODRIGO SOUZA DA SILVA</v>
      </c>
    </row>
    <row r="588" spans="1:22" x14ac:dyDescent="0.25">
      <c r="A588" s="1" t="str">
        <f>VLOOKUP(B588,[1]Sheet1!$B:$S,18,0)</f>
        <v>00990646262</v>
      </c>
      <c r="B588" t="s">
        <v>5221</v>
      </c>
      <c r="C588" t="str">
        <f>VLOOKUP(B588,[1]!Table1[[Nome]:[IdPerfilAcessoSistema]],4,0)</f>
        <v>promotor</v>
      </c>
      <c r="D588" t="str">
        <f>VLOOKUP(B588,[1]Sheet1!$B:$AG,32,0)</f>
        <v>Masculino</v>
      </c>
      <c r="E588" t="str">
        <f>VLOOKUP(B588,[1]Sheet1!$B:$O,14,0)</f>
        <v>21971958936</v>
      </c>
      <c r="F588" t="str">
        <f>VLOOKUP(B588,[1]Sheet1!$B:$AH,33,0)</f>
        <v>Ativo</v>
      </c>
      <c r="G588" t="str">
        <f>VLOOKUP(B588,[1]Sheet1!$B:$G,6,0)</f>
        <v>RUA ARY VILLAR</v>
      </c>
      <c r="H588" t="str">
        <f>VLOOKUP(B588,[1]Sheet1!$B:$H,7,0)</f>
        <v>455</v>
      </c>
      <c r="I588" t="str">
        <f>VLOOKUP(B588,[1]Sheet1!$B:$J,9,0)</f>
        <v>PAVUNA</v>
      </c>
      <c r="J588" t="str">
        <f>VLOOKUP(B588,[1]Sheet1!$B:$K,10,0)</f>
        <v>RIO DE JANEIRO</v>
      </c>
      <c r="K588" t="str">
        <f>VLOOKUP(B588,[1]Sheet1!$B:$L,11,0)</f>
        <v>RJ</v>
      </c>
      <c r="L588" t="str">
        <f>VLOOKUP(B588,[1]Sheet1!$B:$F,5,0)</f>
        <v>21520-860</v>
      </c>
      <c r="M588" t="str">
        <f>VLOOKUP(B588,[1]Sheet1!$B:$M,12,0)</f>
        <v>-22.8167967</v>
      </c>
      <c r="N588" t="str">
        <f>VLOOKUP(B588,[1]Sheet1!$B:$N,13,0)</f>
        <v>-43.3613607</v>
      </c>
      <c r="U588" t="str">
        <f>VLOOKUP(V588,[1]Sheet1!$B:$S,18,0)</f>
        <v>12595148702</v>
      </c>
      <c r="V588" t="str">
        <f>VLOOKUP(B588,[1]Sheet1!$B:$AI,34,0)</f>
        <v>THADEU FELIPE RODRIGUES DE ANDRADE FERNANDES</v>
      </c>
    </row>
    <row r="589" spans="1:22" x14ac:dyDescent="0.25">
      <c r="A589" s="1" t="str">
        <f>VLOOKUP(B589,[1]Sheet1!$B:$S,18,0)</f>
        <v>04236169193</v>
      </c>
      <c r="B589" t="s">
        <v>5005</v>
      </c>
      <c r="C589" t="str">
        <f>VLOOKUP(B589,[1]!Table1[[Nome]:[IdPerfilAcessoSistema]],4,0)</f>
        <v>promotor</v>
      </c>
      <c r="D589" t="str">
        <f>VLOOKUP(B589,[1]Sheet1!$B:$AG,32,0)</f>
        <v>Masculino</v>
      </c>
      <c r="E589" t="str">
        <f>VLOOKUP(B589,[1]Sheet1!$B:$O,14,0)</f>
        <v/>
      </c>
      <c r="F589" t="str">
        <f>VLOOKUP(B589,[1]Sheet1!$B:$AH,33,0)</f>
        <v>Ativo</v>
      </c>
      <c r="G589" t="str">
        <f>VLOOKUP(B589,[1]Sheet1!$B:$G,6,0)</f>
        <v>QNR 3 CONJUNTO L</v>
      </c>
      <c r="H589" t="str">
        <f>VLOOKUP(B589,[1]Sheet1!$B:$H,7,0)</f>
        <v>37</v>
      </c>
      <c r="I589" t="str">
        <f>VLOOKUP(B589,[1]Sheet1!$B:$J,9,0)</f>
        <v>CEILÂNDIA NORTE (CEILÂNDIA)</v>
      </c>
      <c r="J589" t="str">
        <f>VLOOKUP(B589,[1]Sheet1!$B:$K,10,0)</f>
        <v>BRASÍLIA</v>
      </c>
      <c r="K589" t="str">
        <f>VLOOKUP(B589,[1]Sheet1!$B:$L,11,0)</f>
        <v>DF</v>
      </c>
      <c r="L589" t="str">
        <f>VLOOKUP(B589,[1]Sheet1!$B:$F,5,0)</f>
        <v>72275374</v>
      </c>
      <c r="M589" t="str">
        <f>VLOOKUP(B589,[1]Sheet1!$B:$M,12,0)</f>
        <v>-15.8022209</v>
      </c>
      <c r="N589" t="str">
        <f>VLOOKUP(B589,[1]Sheet1!$B:$N,13,0)</f>
        <v>-48.1596486</v>
      </c>
      <c r="U589" t="str">
        <f>VLOOKUP(V589,[1]Sheet1!$B:$S,18,0)</f>
        <v>70610533134</v>
      </c>
      <c r="V589" t="str">
        <f>VLOOKUP(B589,[1]Sheet1!$B:$AI,34,0)</f>
        <v>MORACI PEREIRA DOS SANTOS</v>
      </c>
    </row>
    <row r="590" spans="1:22" x14ac:dyDescent="0.25">
      <c r="A590" s="1" t="str">
        <f>VLOOKUP(B590,[1]Sheet1!$B:$S,18,0)</f>
        <v>13820501789</v>
      </c>
      <c r="B590" t="s">
        <v>3241</v>
      </c>
      <c r="C590" t="str">
        <f>VLOOKUP(B590,[1]!Table1[[Nome]:[IdPerfilAcessoSistema]],4,0)</f>
        <v>promotorexpress</v>
      </c>
      <c r="D590" t="str">
        <f>VLOOKUP(B590,[1]Sheet1!$B:$AG,32,0)</f>
        <v>Masculino</v>
      </c>
      <c r="E590" t="str">
        <f>VLOOKUP(B590,[1]Sheet1!$B:$O,14,0)</f>
        <v>21974471499</v>
      </c>
      <c r="F590" t="str">
        <f>VLOOKUP(B590,[1]Sheet1!$B:$AH,33,0)</f>
        <v>Ativo</v>
      </c>
      <c r="G590" t="str">
        <f>VLOOKUP(B590,[1]Sheet1!$B:$G,6,0)</f>
        <v>RUA ARATICUM</v>
      </c>
      <c r="H590" t="str">
        <f>VLOOKUP(B590,[1]Sheet1!$B:$H,7,0)</f>
        <v>592</v>
      </c>
      <c r="I590" t="str">
        <f>VLOOKUP(B590,[1]Sheet1!$B:$J,9,0)</f>
        <v>ANIL</v>
      </c>
      <c r="J590" t="str">
        <f>VLOOKUP(B590,[1]Sheet1!$B:$K,10,0)</f>
        <v>RIO DE JANEIRO</v>
      </c>
      <c r="K590" t="str">
        <f>VLOOKUP(B590,[1]Sheet1!$B:$L,11,0)</f>
        <v>RJ</v>
      </c>
      <c r="L590" t="str">
        <f>VLOOKUP(B590,[1]Sheet1!$B:$F,5,0)</f>
        <v>22753500</v>
      </c>
      <c r="M590" t="str">
        <f>VLOOKUP(B590,[1]Sheet1!$B:$M,12,0)</f>
        <v/>
      </c>
      <c r="N590" t="str">
        <f>VLOOKUP(B590,[1]Sheet1!$B:$N,13,0)</f>
        <v/>
      </c>
      <c r="U590" t="str">
        <f>VLOOKUP(V590,[1]Sheet1!$B:$S,18,0)</f>
        <v>12595148702</v>
      </c>
      <c r="V590" t="str">
        <f>VLOOKUP(B590,[1]Sheet1!$B:$AI,34,0)</f>
        <v>THADEU FELIPE RODRIGUES DE ANDRADE FERNANDES</v>
      </c>
    </row>
    <row r="591" spans="1:22" x14ac:dyDescent="0.25">
      <c r="A591" s="1" t="str">
        <f>VLOOKUP(B591,[1]Sheet1!$B:$S,18,0)</f>
        <v>02322700827</v>
      </c>
      <c r="B591" t="s">
        <v>2412</v>
      </c>
      <c r="C591" t="str">
        <f>VLOOKUP(B591,[1]!Table1[[Nome]:[IdPerfilAcessoSistema]],4,0)</f>
        <v>promotor</v>
      </c>
      <c r="D591" t="str">
        <f>VLOOKUP(B591,[1]Sheet1!$B:$AG,32,0)</f>
        <v>Masculino</v>
      </c>
      <c r="E591" t="str">
        <f>VLOOKUP(B591,[1]Sheet1!$B:$O,14,0)</f>
        <v>11994095007</v>
      </c>
      <c r="F591" t="str">
        <f>VLOOKUP(B591,[1]Sheet1!$B:$AH,33,0)</f>
        <v>Ativo</v>
      </c>
      <c r="G591" t="str">
        <f>VLOOKUP(B591,[1]Sheet1!$B:$G,6,0)</f>
        <v>RUA MÁRIO LAGO</v>
      </c>
      <c r="H591" t="str">
        <f>VLOOKUP(B591,[1]Sheet1!$B:$H,7,0)</f>
        <v>83</v>
      </c>
      <c r="I591" t="str">
        <f>VLOOKUP(B591,[1]Sheet1!$B:$J,9,0)</f>
        <v>CONCEIÇÃO</v>
      </c>
      <c r="J591" t="str">
        <f>VLOOKUP(B591,[1]Sheet1!$B:$K,10,0)</f>
        <v>OSASCO</v>
      </c>
      <c r="K591" t="str">
        <f>VLOOKUP(B591,[1]Sheet1!$B:$L,11,0)</f>
        <v>SP</v>
      </c>
      <c r="L591" t="str">
        <f>VLOOKUP(B591,[1]Sheet1!$B:$F,5,0)</f>
        <v>06145-050</v>
      </c>
      <c r="M591" t="str">
        <f>VLOOKUP(B591,[1]Sheet1!$B:$M,12,0)</f>
        <v>-23.5758573</v>
      </c>
      <c r="N591" t="str">
        <f>VLOOKUP(B591,[1]Sheet1!$B:$N,13,0)</f>
        <v>-46.80375470000001</v>
      </c>
      <c r="U591" t="str">
        <f>VLOOKUP(V591,[1]Sheet1!$B:$S,18,0)</f>
        <v>44739673878</v>
      </c>
      <c r="V591" t="str">
        <f>VLOOKUP(B591,[1]Sheet1!$B:$AI,34,0)</f>
        <v>HERBERT WESLEY DE FREITAS SILVA</v>
      </c>
    </row>
    <row r="592" spans="1:22" x14ac:dyDescent="0.25">
      <c r="A592" s="1" t="str">
        <f>VLOOKUP(B592,[1]Sheet1!$B:$S,18,0)</f>
        <v>04345086167</v>
      </c>
      <c r="B592" t="s">
        <v>5459</v>
      </c>
      <c r="C592" t="str">
        <f>VLOOKUP(B592,[1]!Table1[[Nome]:[IdPerfilAcessoSistema]],4,0)</f>
        <v>promotor</v>
      </c>
      <c r="D592" t="str">
        <f>VLOOKUP(B592,[1]Sheet1!$B:$AG,32,0)</f>
        <v>Masculino</v>
      </c>
      <c r="E592" t="str">
        <f>VLOOKUP(B592,[1]Sheet1!$B:$O,14,0)</f>
        <v>64992009945</v>
      </c>
      <c r="F592" t="str">
        <f>VLOOKUP(B592,[1]Sheet1!$B:$AH,33,0)</f>
        <v>Ativo</v>
      </c>
      <c r="G592" t="str">
        <f>VLOOKUP(B592,[1]Sheet1!$B:$G,6,0)</f>
        <v>RUA CLODOVEU LEÃO</v>
      </c>
      <c r="H592" t="str">
        <f>VLOOKUP(B592,[1]Sheet1!$B:$H,7,0)</f>
        <v>S/N</v>
      </c>
      <c r="I592" t="str">
        <f>VLOOKUP(B592,[1]Sheet1!$B:$J,9,0)</f>
        <v>VILA BORGES</v>
      </c>
      <c r="J592" t="str">
        <f>VLOOKUP(B592,[1]Sheet1!$B:$K,10,0)</f>
        <v>RIO VERDE</v>
      </c>
      <c r="K592" t="str">
        <f>VLOOKUP(B592,[1]Sheet1!$B:$L,11,0)</f>
        <v>GO</v>
      </c>
      <c r="L592" t="str">
        <f>VLOOKUP(B592,[1]Sheet1!$B:$F,5,0)</f>
        <v>75902760</v>
      </c>
      <c r="M592" t="str">
        <f>VLOOKUP(B592,[1]Sheet1!$B:$M,12,0)</f>
        <v>-17.7783456</v>
      </c>
      <c r="N592" t="str">
        <f>VLOOKUP(B592,[1]Sheet1!$B:$N,13,0)</f>
        <v>-50.9284305</v>
      </c>
      <c r="U592" t="str">
        <f>VLOOKUP(V592,[1]Sheet1!$B:$S,18,0)</f>
        <v>10206424671</v>
      </c>
      <c r="V592" t="str">
        <f>VLOOKUP(B592,[1]Sheet1!$B:$AI,34,0)</f>
        <v>DARLAN ALVES PORTO</v>
      </c>
    </row>
    <row r="593" spans="1:22" x14ac:dyDescent="0.25">
      <c r="A593" s="1" t="str">
        <f>VLOOKUP(B593,[1]Sheet1!$B:$S,18,0)</f>
        <v>03673674323</v>
      </c>
      <c r="B593" t="s">
        <v>3678</v>
      </c>
      <c r="C593" t="str">
        <f>VLOOKUP(B593,[1]!Table1[[Nome]:[IdPerfilAcessoSistema]],4,0)</f>
        <v>promotorexpress</v>
      </c>
      <c r="D593" t="str">
        <f>VLOOKUP(B593,[1]Sheet1!$B:$AG,32,0)</f>
        <v>Masculino</v>
      </c>
      <c r="E593" t="str">
        <f>VLOOKUP(B593,[1]Sheet1!$B:$O,14,0)</f>
        <v/>
      </c>
      <c r="F593" t="str">
        <f>VLOOKUP(B593,[1]Sheet1!$B:$AH,33,0)</f>
        <v>Ativo</v>
      </c>
      <c r="G593" t="str">
        <f>VLOOKUP(B593,[1]Sheet1!$B:$G,6,0)</f>
        <v>RUA JORGE DE FIGUEIREDO CORRÊA</v>
      </c>
      <c r="H593" t="str">
        <f>VLOOKUP(B593,[1]Sheet1!$B:$H,7,0)</f>
        <v>1632</v>
      </c>
      <c r="I593" t="str">
        <f>VLOOKUP(B593,[1]Sheet1!$B:$J,9,0)</f>
        <v>JARDIM PROFESSORA TARCÍLIA</v>
      </c>
      <c r="J593" t="str">
        <f>VLOOKUP(B593,[1]Sheet1!$B:$K,10,0)</f>
        <v>CAMPINAS</v>
      </c>
      <c r="K593" t="str">
        <f>VLOOKUP(B593,[1]Sheet1!$B:$L,11,0)</f>
        <v>SP</v>
      </c>
      <c r="L593" t="str">
        <f>VLOOKUP(B593,[1]Sheet1!$B:$F,5,0)</f>
        <v>13087397</v>
      </c>
      <c r="M593" t="str">
        <f>VLOOKUP(B593,[1]Sheet1!$B:$M,12,0)</f>
        <v>-22.8582773</v>
      </c>
      <c r="N593" t="str">
        <f>VLOOKUP(B593,[1]Sheet1!$B:$N,13,0)</f>
        <v>-47.0462152</v>
      </c>
      <c r="U593" t="str">
        <f>VLOOKUP(V593,[1]Sheet1!$B:$S,18,0)</f>
        <v>43259966803</v>
      </c>
      <c r="V593" t="str">
        <f>VLOOKUP(B593,[1]Sheet1!$B:$AI,34,0)</f>
        <v>JOAO DE ARAUJO BARRETO JUNIOR</v>
      </c>
    </row>
    <row r="594" spans="1:22" x14ac:dyDescent="0.25">
      <c r="A594" s="1" t="str">
        <f>VLOOKUP(B594,[1]Sheet1!$B:$S,18,0)</f>
        <v>18485581717</v>
      </c>
      <c r="B594" t="s">
        <v>3763</v>
      </c>
      <c r="C594" t="str">
        <f>VLOOKUP(B594,[1]!Table1[[Nome]:[IdPerfilAcessoSistema]],4,0)</f>
        <v>promotor6</v>
      </c>
      <c r="D594" t="str">
        <f>VLOOKUP(B594,[1]Sheet1!$B:$AG,32,0)</f>
        <v>Masculino</v>
      </c>
      <c r="E594" t="str">
        <f>VLOOKUP(B594,[1]Sheet1!$B:$O,14,0)</f>
        <v>22997120629</v>
      </c>
      <c r="F594" t="str">
        <f>VLOOKUP(B594,[1]Sheet1!$B:$AH,33,0)</f>
        <v>Ativo</v>
      </c>
      <c r="G594" t="str">
        <f>VLOOKUP(B594,[1]Sheet1!$B:$G,6,0)</f>
        <v>M CARDOSO MOREIRA</v>
      </c>
      <c r="H594" t="str">
        <f>VLOOKUP(B594,[1]Sheet1!$B:$H,7,0)</f>
        <v>35</v>
      </c>
      <c r="I594" t="str">
        <f>VLOOKUP(B594,[1]Sheet1!$B:$J,9,0)</f>
        <v>TRES VENDAS</v>
      </c>
      <c r="J594" t="str">
        <f>VLOOKUP(B594,[1]Sheet1!$B:$K,10,0)</f>
        <v>CARDOSO MOREIRA</v>
      </c>
      <c r="K594" t="str">
        <f>VLOOKUP(B594,[1]Sheet1!$B:$L,11,0)</f>
        <v>RJ</v>
      </c>
      <c r="L594" t="str">
        <f>VLOOKUP(B594,[1]Sheet1!$B:$F,5,0)</f>
        <v>28180000</v>
      </c>
      <c r="M594" t="str">
        <f>VLOOKUP(B594,[1]Sheet1!$B:$M,12,0)</f>
        <v>-21.5406606</v>
      </c>
      <c r="N594" t="str">
        <f>VLOOKUP(B594,[1]Sheet1!$B:$N,13,0)</f>
        <v>-41.4812771</v>
      </c>
      <c r="U594" t="str">
        <f>VLOOKUP(V594,[1]Sheet1!$B:$S,18,0)</f>
        <v>09703170773</v>
      </c>
      <c r="V594" t="str">
        <f>VLOOKUP(B594,[1]Sheet1!$B:$AI,34,0)</f>
        <v>LEONARDO DA SILVA MACIEL</v>
      </c>
    </row>
    <row r="595" spans="1:22" x14ac:dyDescent="0.25">
      <c r="A595" s="1" t="str">
        <f>VLOOKUP(B595,[1]Sheet1!$B:$S,18,0)</f>
        <v>37149546862</v>
      </c>
      <c r="B595" t="s">
        <v>1281</v>
      </c>
      <c r="C595" t="str">
        <f>VLOOKUP(B595,[1]!Table1[[Nome]:[IdPerfilAcessoSistema]],4,0)</f>
        <v>promotor</v>
      </c>
      <c r="D595" t="str">
        <f>VLOOKUP(B595,[1]Sheet1!$B:$AG,32,0)</f>
        <v>Feminino</v>
      </c>
      <c r="E595" t="str">
        <f>VLOOKUP(B595,[1]Sheet1!$B:$O,14,0)</f>
        <v>11962872250</v>
      </c>
      <c r="F595" t="str">
        <f>VLOOKUP(B595,[1]Sheet1!$B:$AH,33,0)</f>
        <v>Ativo</v>
      </c>
      <c r="G595" t="str">
        <f>VLOOKUP(B595,[1]Sheet1!$B:$G,6,0)</f>
        <v>RUA JOSÉ ANTONIO NETO</v>
      </c>
      <c r="H595" t="str">
        <f>VLOOKUP(B595,[1]Sheet1!$B:$H,7,0)</f>
        <v>53</v>
      </c>
      <c r="I595" t="str">
        <f>VLOOKUP(B595,[1]Sheet1!$B:$J,9,0)</f>
        <v>JARDIM FARINA</v>
      </c>
      <c r="J595" t="str">
        <f>VLOOKUP(B595,[1]Sheet1!$B:$K,10,0)</f>
        <v>SÃO BERNARDO DO CAMPO</v>
      </c>
      <c r="K595" t="str">
        <f>VLOOKUP(B595,[1]Sheet1!$B:$L,11,0)</f>
        <v>SP</v>
      </c>
      <c r="L595" t="str">
        <f>VLOOKUP(B595,[1]Sheet1!$B:$F,5,0)</f>
        <v>09760-733</v>
      </c>
      <c r="M595" t="str">
        <f>VLOOKUP(B595,[1]Sheet1!$B:$M,12,0)</f>
        <v>-23.7069694</v>
      </c>
      <c r="N595" t="str">
        <f>VLOOKUP(B595,[1]Sheet1!$B:$N,13,0)</f>
        <v>-46.5329899</v>
      </c>
      <c r="U595" t="str">
        <f>VLOOKUP(V595,[1]Sheet1!$B:$S,18,0)</f>
        <v>37967450833</v>
      </c>
      <c r="V595" t="str">
        <f>VLOOKUP(B595,[1]Sheet1!$B:$AI,34,0)</f>
        <v>RAFAEL CAMPOS PEREIRA</v>
      </c>
    </row>
    <row r="596" spans="1:22" x14ac:dyDescent="0.25">
      <c r="A596" s="1" t="str">
        <f>VLOOKUP(B596,[1]Sheet1!$B:$S,18,0)</f>
        <v>31423527836</v>
      </c>
      <c r="B596" t="s">
        <v>966</v>
      </c>
      <c r="C596" t="str">
        <f>VLOOKUP(B596,[1]!Table1[[Nome]:[IdPerfilAcessoSistema]],4,0)</f>
        <v>promotor</v>
      </c>
      <c r="D596" t="str">
        <f>VLOOKUP(B596,[1]Sheet1!$B:$AG,32,0)</f>
        <v>Feminino</v>
      </c>
      <c r="E596" t="str">
        <f>VLOOKUP(B596,[1]Sheet1!$B:$O,14,0)</f>
        <v>16991025146</v>
      </c>
      <c r="F596" t="str">
        <f>VLOOKUP(B596,[1]Sheet1!$B:$AH,33,0)</f>
        <v>Ativo</v>
      </c>
      <c r="G596" t="str">
        <f>VLOOKUP(B596,[1]Sheet1!$B:$G,6,0)</f>
        <v>RUA LUCY SERILLO</v>
      </c>
      <c r="H596" t="str">
        <f>VLOOKUP(B596,[1]Sheet1!$B:$H,7,0)</f>
        <v>2026</v>
      </c>
      <c r="I596" t="str">
        <f>VLOOKUP(B596,[1]Sheet1!$B:$J,9,0)</f>
        <v>CIDADE ARACY</v>
      </c>
      <c r="J596" t="str">
        <f>VLOOKUP(B596,[1]Sheet1!$B:$K,10,0)</f>
        <v>SÃO CARLOS</v>
      </c>
      <c r="K596" t="str">
        <f>VLOOKUP(B596,[1]Sheet1!$B:$L,11,0)</f>
        <v>SP</v>
      </c>
      <c r="L596" t="str">
        <f>VLOOKUP(B596,[1]Sheet1!$B:$F,5,0)</f>
        <v>13573160</v>
      </c>
      <c r="M596" t="str">
        <f>VLOOKUP(B596,[1]Sheet1!$B:$M,12,0)</f>
        <v>-22.0611418</v>
      </c>
      <c r="N596" t="str">
        <f>VLOOKUP(B596,[1]Sheet1!$B:$N,13,0)</f>
        <v>-47.9057685</v>
      </c>
      <c r="U596" t="str">
        <f>VLOOKUP(V596,[1]Sheet1!$B:$S,18,0)</f>
        <v>13429774837</v>
      </c>
      <c r="V596" t="str">
        <f>VLOOKUP(B596,[1]Sheet1!$B:$AI,34,0)</f>
        <v>LUCILENE SANCHES LASSO</v>
      </c>
    </row>
    <row r="597" spans="1:22" x14ac:dyDescent="0.25">
      <c r="A597" s="1" t="str">
        <f>VLOOKUP(B597,[1]Sheet1!$B:$S,18,0)</f>
        <v>04530282090</v>
      </c>
      <c r="B597" t="s">
        <v>1872</v>
      </c>
      <c r="C597" t="str">
        <f>VLOOKUP(B597,[1]!Table1[[Nome]:[IdPerfilAcessoSistema]],4,0)</f>
        <v>parttime5</v>
      </c>
      <c r="D597" t="str">
        <f>VLOOKUP(B597,[1]Sheet1!$B:$AG,32,0)</f>
        <v>Feminino</v>
      </c>
      <c r="E597" t="str">
        <f>VLOOKUP(B597,[1]Sheet1!$B:$O,14,0)</f>
        <v>51994393336</v>
      </c>
      <c r="F597" t="str">
        <f>VLOOKUP(B597,[1]Sheet1!$B:$AH,33,0)</f>
        <v>Ativo</v>
      </c>
      <c r="G597" t="str">
        <f>VLOOKUP(B597,[1]Sheet1!$B:$G,6,0)</f>
        <v>RUA ELEOLINO DOMINGOS ZAGONEL</v>
      </c>
      <c r="H597" t="str">
        <f>VLOOKUP(B597,[1]Sheet1!$B:$H,7,0)</f>
        <v>2045</v>
      </c>
      <c r="I597" t="str">
        <f>VLOOKUP(B597,[1]Sheet1!$B:$J,9,0)</f>
        <v>JARDIM DO CEDRO</v>
      </c>
      <c r="J597" t="str">
        <f>VLOOKUP(B597,[1]Sheet1!$B:$K,10,0)</f>
        <v>LAJEADO</v>
      </c>
      <c r="K597" t="str">
        <f>VLOOKUP(B597,[1]Sheet1!$B:$L,11,0)</f>
        <v>RS</v>
      </c>
      <c r="L597" t="str">
        <f>VLOOKUP(B597,[1]Sheet1!$B:$F,5,0)</f>
        <v>95901304</v>
      </c>
      <c r="M597" t="str">
        <f>VLOOKUP(B597,[1]Sheet1!$B:$M,12,0)</f>
        <v/>
      </c>
      <c r="N597" t="str">
        <f>VLOOKUP(B597,[1]Sheet1!$B:$N,13,0)</f>
        <v/>
      </c>
      <c r="U597" t="str">
        <f>VLOOKUP(V597,[1]Sheet1!$B:$S,18,0)</f>
        <v>01873106025</v>
      </c>
      <c r="V597" t="str">
        <f>VLOOKUP(B597,[1]Sheet1!$B:$AI,34,0)</f>
        <v>BRUNO DO NASCIMENTO LUCAS BOAV</v>
      </c>
    </row>
    <row r="598" spans="1:22" x14ac:dyDescent="0.25">
      <c r="A598" s="1" t="str">
        <f>VLOOKUP(B598,[1]Sheet1!$B:$S,18,0)</f>
        <v>05096210316</v>
      </c>
      <c r="B598" t="s">
        <v>4848</v>
      </c>
      <c r="C598" t="str">
        <f>VLOOKUP(B598,[1]!Table1[[Nome]:[IdPerfilAcessoSistema]],4,0)</f>
        <v>promotor</v>
      </c>
      <c r="D598" t="str">
        <f>VLOOKUP(B598,[1]Sheet1!$B:$AG,32,0)</f>
        <v>Masculino</v>
      </c>
      <c r="E598" t="str">
        <f>VLOOKUP(B598,[1]Sheet1!$B:$O,14,0)</f>
        <v>86995852594</v>
      </c>
      <c r="F598" t="str">
        <f>VLOOKUP(B598,[1]Sheet1!$B:$AH,33,0)</f>
        <v>Ativo</v>
      </c>
      <c r="G598" t="str">
        <f>VLOOKUP(B598,[1]Sheet1!$B:$G,6,0)</f>
        <v>RUA LOURIVAL MESQUITA</v>
      </c>
      <c r="H598" t="str">
        <f>VLOOKUP(B598,[1]Sheet1!$B:$H,7,0)</f>
        <v>1858</v>
      </c>
      <c r="I598" t="str">
        <f>VLOOKUP(B598,[1]Sheet1!$B:$J,9,0)</f>
        <v>SANTA MARIA</v>
      </c>
      <c r="J598" t="str">
        <f>VLOOKUP(B598,[1]Sheet1!$B:$K,10,0)</f>
        <v>TERESINA</v>
      </c>
      <c r="K598" t="str">
        <f>VLOOKUP(B598,[1]Sheet1!$B:$L,11,0)</f>
        <v>PI</v>
      </c>
      <c r="L598" t="str">
        <f>VLOOKUP(B598,[1]Sheet1!$B:$F,5,0)</f>
        <v>64012430</v>
      </c>
      <c r="M598" t="str">
        <f>VLOOKUP(B598,[1]Sheet1!$B:$M,12,0)</f>
        <v>-4.9845543</v>
      </c>
      <c r="N598" t="str">
        <f>VLOOKUP(B598,[1]Sheet1!$B:$N,13,0)</f>
        <v>-42.8389423</v>
      </c>
      <c r="U598" t="str">
        <f>VLOOKUP(V598,[1]Sheet1!$B:$S,18,0)</f>
        <v>04315303356</v>
      </c>
      <c r="V598" t="str">
        <f>VLOOKUP(B598,[1]Sheet1!$B:$AI,34,0)</f>
        <v>MARCOS VINICIUS OLIVEIRA DA SILVA</v>
      </c>
    </row>
    <row r="599" spans="1:22" x14ac:dyDescent="0.25">
      <c r="A599" s="1" t="str">
        <f>VLOOKUP(B599,[1]Sheet1!$B:$S,18,0)</f>
        <v>38565883884</v>
      </c>
      <c r="B599" t="s">
        <v>4020</v>
      </c>
      <c r="C599" t="str">
        <f>VLOOKUP(B599,[1]!Table1[[Nome]:[IdPerfilAcessoSistema]],4,0)</f>
        <v>promotorexpress</v>
      </c>
      <c r="D599" t="str">
        <f>VLOOKUP(B599,[1]Sheet1!$B:$AG,32,0)</f>
        <v>Feminino</v>
      </c>
      <c r="E599" t="str">
        <f>VLOOKUP(B599,[1]Sheet1!$B:$O,14,0)</f>
        <v>15988333949</v>
      </c>
      <c r="F599" t="str">
        <f>VLOOKUP(B599,[1]Sheet1!$B:$AH,33,0)</f>
        <v>Ativo</v>
      </c>
      <c r="G599" t="str">
        <f>VLOOKUP(B599,[1]Sheet1!$B:$G,6,0)</f>
        <v>RUA GENERAL CARNEIRO</v>
      </c>
      <c r="H599" t="str">
        <f>VLOOKUP(B599,[1]Sheet1!$B:$H,7,0)</f>
        <v>469</v>
      </c>
      <c r="I599" t="str">
        <f>VLOOKUP(B599,[1]Sheet1!$B:$J,9,0)</f>
        <v>CENTRO</v>
      </c>
      <c r="J599" t="str">
        <f>VLOOKUP(B599,[1]Sheet1!$B:$K,10,0)</f>
        <v>ITAPETININGA</v>
      </c>
      <c r="K599" t="str">
        <f>VLOOKUP(B599,[1]Sheet1!$B:$L,11,0)</f>
        <v>SP</v>
      </c>
      <c r="L599" t="str">
        <f>VLOOKUP(B599,[1]Sheet1!$B:$F,5,0)</f>
        <v>18200024</v>
      </c>
      <c r="M599" t="str">
        <f>VLOOKUP(B599,[1]Sheet1!$B:$M,12,0)</f>
        <v>-23.5920343</v>
      </c>
      <c r="N599" t="str">
        <f>VLOOKUP(B599,[1]Sheet1!$B:$N,13,0)</f>
        <v>-48.05485609999999</v>
      </c>
      <c r="U599" t="str">
        <f>VLOOKUP(V599,[1]Sheet1!$B:$S,18,0)</f>
        <v>29437645825</v>
      </c>
      <c r="V599" t="str">
        <f>VLOOKUP(B599,[1]Sheet1!$B:$AI,34,0)</f>
        <v>SANDRA GOULART SILVA</v>
      </c>
    </row>
    <row r="600" spans="1:22" x14ac:dyDescent="0.25">
      <c r="A600" s="1" t="str">
        <f>VLOOKUP(B600,[1]Sheet1!$B:$S,18,0)</f>
        <v>43402289822</v>
      </c>
      <c r="B600" t="s">
        <v>2893</v>
      </c>
      <c r="C600" t="str">
        <f>VLOOKUP(B600,[1]!Table1[[Nome]:[IdPerfilAcessoSistema]],4,0)</f>
        <v>promotorexpress</v>
      </c>
      <c r="D600" t="str">
        <f>VLOOKUP(B600,[1]Sheet1!$B:$AG,32,0)</f>
        <v>Indefinido</v>
      </c>
      <c r="E600" t="str">
        <f>VLOOKUP(B600,[1]Sheet1!$B:$O,14,0)</f>
        <v/>
      </c>
      <c r="F600" t="str">
        <f>VLOOKUP(B600,[1]Sheet1!$B:$AH,33,0)</f>
        <v>Ativo</v>
      </c>
      <c r="G600" t="str">
        <f>VLOOKUP(B600,[1]Sheet1!$B:$G,6,0)</f>
        <v/>
      </c>
      <c r="H600" t="str">
        <f>VLOOKUP(B600,[1]Sheet1!$B:$H,7,0)</f>
        <v/>
      </c>
      <c r="I600" t="str">
        <f>VLOOKUP(B600,[1]Sheet1!$B:$J,9,0)</f>
        <v/>
      </c>
      <c r="J600" t="str">
        <f>VLOOKUP(B600,[1]Sheet1!$B:$K,10,0)</f>
        <v/>
      </c>
      <c r="K600" t="str">
        <f>VLOOKUP(B600,[1]Sheet1!$B:$L,11,0)</f>
        <v/>
      </c>
      <c r="L600" t="str">
        <f>VLOOKUP(B600,[1]Sheet1!$B:$F,5,0)</f>
        <v/>
      </c>
      <c r="M600" t="str">
        <f>VLOOKUP(B600,[1]Sheet1!$B:$M,12,0)</f>
        <v/>
      </c>
      <c r="N600" t="str">
        <f>VLOOKUP(B600,[1]Sheet1!$B:$N,13,0)</f>
        <v/>
      </c>
      <c r="U600" t="str">
        <f>VLOOKUP(V600,[1]Sheet1!$B:$S,18,0)</f>
        <v>36548245873</v>
      </c>
      <c r="V600" t="str">
        <f>VLOOKUP(B600,[1]Sheet1!$B:$AI,34,0)</f>
        <v>LUCAS PEREIRA NUNES DA COSTA</v>
      </c>
    </row>
    <row r="601" spans="1:22" x14ac:dyDescent="0.25">
      <c r="A601" s="1" t="str">
        <f>VLOOKUP(B601,[1]Sheet1!$B:$S,18,0)</f>
        <v>33687729885</v>
      </c>
      <c r="B601" t="s">
        <v>1287</v>
      </c>
      <c r="C601" t="str">
        <f>VLOOKUP(B601,[1]!Table1[[Nome]:[IdPerfilAcessoSistema]],4,0)</f>
        <v>promotor</v>
      </c>
      <c r="D601" t="str">
        <f>VLOOKUP(B601,[1]Sheet1!$B:$AG,32,0)</f>
        <v>Masculino</v>
      </c>
      <c r="E601" t="str">
        <f>VLOOKUP(B601,[1]Sheet1!$B:$O,14,0)</f>
        <v>11942945008</v>
      </c>
      <c r="F601" t="str">
        <f>VLOOKUP(B601,[1]Sheet1!$B:$AH,33,0)</f>
        <v>Ativo</v>
      </c>
      <c r="G601" t="str">
        <f>VLOOKUP(B601,[1]Sheet1!$B:$G,6,0)</f>
        <v>RUA JOSÉ FERREIRA CUNHA</v>
      </c>
      <c r="H601" t="str">
        <f>VLOOKUP(B601,[1]Sheet1!$B:$H,7,0)</f>
        <v>415</v>
      </c>
      <c r="I601" t="str">
        <f>VLOOKUP(B601,[1]Sheet1!$B:$J,9,0)</f>
        <v>JARDIM ZAIRA</v>
      </c>
      <c r="J601" t="str">
        <f>VLOOKUP(B601,[1]Sheet1!$B:$K,10,0)</f>
        <v>MAUÁ</v>
      </c>
      <c r="K601" t="str">
        <f>VLOOKUP(B601,[1]Sheet1!$B:$L,11,0)</f>
        <v>SP</v>
      </c>
      <c r="L601" t="str">
        <f>VLOOKUP(B601,[1]Sheet1!$B:$F,5,0)</f>
        <v>09321-266</v>
      </c>
      <c r="M601" t="str">
        <f>VLOOKUP(B601,[1]Sheet1!$B:$M,12,0)</f>
        <v>-23.6459171</v>
      </c>
      <c r="N601" t="str">
        <f>VLOOKUP(B601,[1]Sheet1!$B:$N,13,0)</f>
        <v>-46.4250742</v>
      </c>
      <c r="U601" t="str">
        <f>VLOOKUP(V601,[1]Sheet1!$B:$S,18,0)</f>
        <v>37967450833</v>
      </c>
      <c r="V601" t="str">
        <f>VLOOKUP(B601,[1]Sheet1!$B:$AI,34,0)</f>
        <v>RAFAEL CAMPOS PEREIRA</v>
      </c>
    </row>
    <row r="602" spans="1:22" x14ac:dyDescent="0.25">
      <c r="A602" s="1" t="str">
        <f>VLOOKUP(B602,[1]Sheet1!$B:$S,18,0)</f>
        <v>46507897884</v>
      </c>
      <c r="B602" t="s">
        <v>748</v>
      </c>
      <c r="C602" t="str">
        <f>VLOOKUP(B602,[1]!Table1[[Nome]:[IdPerfilAcessoSistema]],4,0)</f>
        <v>promotorexpress</v>
      </c>
      <c r="D602" t="str">
        <f>VLOOKUP(B602,[1]Sheet1!$B:$AG,32,0)</f>
        <v>Masculino</v>
      </c>
      <c r="E602" t="str">
        <f>VLOOKUP(B602,[1]Sheet1!$B:$O,14,0)</f>
        <v/>
      </c>
      <c r="F602" t="str">
        <f>VLOOKUP(B602,[1]Sheet1!$B:$AH,33,0)</f>
        <v>Ativo</v>
      </c>
      <c r="G602" t="str">
        <f>VLOOKUP(B602,[1]Sheet1!$B:$G,6,0)</f>
        <v>RUA ADRIANO ALVAREZ</v>
      </c>
      <c r="H602" t="str">
        <f>VLOOKUP(B602,[1]Sheet1!$B:$H,7,0)</f>
        <v>55</v>
      </c>
      <c r="I602" t="str">
        <f>VLOOKUP(B602,[1]Sheet1!$B:$J,9,0)</f>
        <v>CONJUNTO RESIDENCIAL JOSÉ BONIFÁCIO</v>
      </c>
      <c r="J602" t="str">
        <f>VLOOKUP(B602,[1]Sheet1!$B:$K,10,0)</f>
        <v>SÃO PAULO</v>
      </c>
      <c r="K602" t="str">
        <f>VLOOKUP(B602,[1]Sheet1!$B:$L,11,0)</f>
        <v>SP</v>
      </c>
      <c r="L602" t="str">
        <f>VLOOKUP(B602,[1]Sheet1!$B:$F,5,0)</f>
        <v>08253640</v>
      </c>
      <c r="M602" t="str">
        <f>VLOOKUP(B602,[1]Sheet1!$B:$M,12,0)</f>
        <v/>
      </c>
      <c r="N602" t="str">
        <f>VLOOKUP(B602,[1]Sheet1!$B:$N,13,0)</f>
        <v/>
      </c>
      <c r="U602" t="str">
        <f>VLOOKUP(V602,[1]Sheet1!$B:$S,18,0)</f>
        <v>39290628871</v>
      </c>
      <c r="V602" t="str">
        <f>VLOOKUP(B602,[1]Sheet1!$B:$AI,34,0)</f>
        <v>JONATAS ANTUNES CARVALHO</v>
      </c>
    </row>
    <row r="603" spans="1:22" x14ac:dyDescent="0.25">
      <c r="A603" s="1" t="str">
        <f>VLOOKUP(B603,[1]Sheet1!$B:$S,18,0)</f>
        <v>38086779882</v>
      </c>
      <c r="B603" t="s">
        <v>3023</v>
      </c>
      <c r="C603" t="str">
        <f>VLOOKUP(B603,[1]!Table1[[Nome]:[IdPerfilAcessoSistema]],4,0)</f>
        <v>promotor</v>
      </c>
      <c r="D603" t="str">
        <f>VLOOKUP(B603,[1]Sheet1!$B:$AG,32,0)</f>
        <v>Feminino</v>
      </c>
      <c r="E603" t="str">
        <f>VLOOKUP(B603,[1]Sheet1!$B:$O,14,0)</f>
        <v>19998753398</v>
      </c>
      <c r="F603" t="str">
        <f>VLOOKUP(B603,[1]Sheet1!$B:$AH,33,0)</f>
        <v>Ativo</v>
      </c>
      <c r="G603" t="str">
        <f>VLOOKUP(B603,[1]Sheet1!$B:$G,6,0)</f>
        <v xml:space="preserve"> RUA TRAVESSA MARIA FRANCISCA FE</v>
      </c>
      <c r="H603" t="str">
        <f>VLOOKUP(B603,[1]Sheet1!$B:$H,7,0)</f>
        <v>120</v>
      </c>
      <c r="I603" t="str">
        <f>VLOOKUP(B603,[1]Sheet1!$B:$J,9,0)</f>
        <v>ANHUMA</v>
      </c>
      <c r="J603" t="str">
        <f>VLOOKUP(B603,[1]Sheet1!$B:$K,10,0)</f>
        <v>PIRACICABA</v>
      </c>
      <c r="K603" t="str">
        <f>VLOOKUP(B603,[1]Sheet1!$B:$L,11,0)</f>
        <v>SP</v>
      </c>
      <c r="L603" t="str">
        <f>VLOOKUP(B603,[1]Sheet1!$B:$F,5,0)</f>
        <v>13435000</v>
      </c>
      <c r="M603" t="str">
        <f>VLOOKUP(B603,[1]Sheet1!$B:$M,12,0)</f>
        <v>-25.4383473</v>
      </c>
      <c r="N603" t="str">
        <f>VLOOKUP(B603,[1]Sheet1!$B:$N,13,0)</f>
        <v>-49.2048127</v>
      </c>
      <c r="U603" t="str">
        <f>VLOOKUP(V603,[1]Sheet1!$B:$S,18,0)</f>
        <v>40339976870</v>
      </c>
      <c r="V603" t="str">
        <f>VLOOKUP(B603,[1]Sheet1!$B:$AI,34,0)</f>
        <v>PAULO MANOEL MORATO JUNIOR</v>
      </c>
    </row>
    <row r="604" spans="1:22" x14ac:dyDescent="0.25">
      <c r="A604" s="1" t="str">
        <f>VLOOKUP(B604,[1]Sheet1!$B:$S,18,0)</f>
        <v>19862998806</v>
      </c>
      <c r="B604" t="s">
        <v>1425</v>
      </c>
      <c r="C604" t="str">
        <f>VLOOKUP(B604,[1]!Table1[[Nome]:[IdPerfilAcessoSistema]],4,0)</f>
        <v>promotor548</v>
      </c>
      <c r="D604" t="str">
        <f>VLOOKUP(B604,[1]Sheet1!$B:$AG,32,0)</f>
        <v>Masculino</v>
      </c>
      <c r="E604" t="str">
        <f>VLOOKUP(B604,[1]Sheet1!$B:$O,14,0)</f>
        <v>1122543830</v>
      </c>
      <c r="F604" t="str">
        <f>VLOOKUP(B604,[1]Sheet1!$B:$AH,33,0)</f>
        <v>Ativo</v>
      </c>
      <c r="G604" t="str">
        <f>VLOOKUP(B604,[1]Sheet1!$B:$G,6,0)</f>
        <v>RUA PIRAJUÍ</v>
      </c>
      <c r="H604" t="str">
        <f>VLOOKUP(B604,[1]Sheet1!$B:$H,7,0)</f>
        <v>427</v>
      </c>
      <c r="I604" t="str">
        <f>VLOOKUP(B604,[1]Sheet1!$B:$J,9,0)</f>
        <v>JARDIM MARAGOGIPE</v>
      </c>
      <c r="J604" t="str">
        <f>VLOOKUP(B604,[1]Sheet1!$B:$K,10,0)</f>
        <v>ITAQUAQUECETUBA</v>
      </c>
      <c r="K604" t="str">
        <f>VLOOKUP(B604,[1]Sheet1!$B:$L,11,0)</f>
        <v>SP</v>
      </c>
      <c r="L604" t="str">
        <f>VLOOKUP(B604,[1]Sheet1!$B:$F,5,0)</f>
        <v>08580-370</v>
      </c>
      <c r="M604" t="str">
        <f>VLOOKUP(B604,[1]Sheet1!$B:$M,12,0)</f>
        <v>-23.489364</v>
      </c>
      <c r="N604" t="str">
        <f>VLOOKUP(B604,[1]Sheet1!$B:$N,13,0)</f>
        <v>-46.3644827</v>
      </c>
      <c r="U604" t="str">
        <f>VLOOKUP(V604,[1]Sheet1!$B:$S,18,0)</f>
        <v>39665247832</v>
      </c>
      <c r="V604" t="str">
        <f>VLOOKUP(B604,[1]Sheet1!$B:$AI,34,0)</f>
        <v>RODRIGO SOUZA DA SILVA</v>
      </c>
    </row>
    <row r="605" spans="1:22" x14ac:dyDescent="0.25">
      <c r="A605" s="1" t="str">
        <f>VLOOKUP(B605,[1]Sheet1!$B:$S,18,0)</f>
        <v>47621822813</v>
      </c>
      <c r="B605" t="s">
        <v>2327</v>
      </c>
      <c r="C605" t="str">
        <f>VLOOKUP(B605,[1]!Table1[[Nome]:[IdPerfilAcessoSistema]],4,0)</f>
        <v>promotorexpress</v>
      </c>
      <c r="D605" t="str">
        <f>VLOOKUP(B605,[1]Sheet1!$B:$AG,32,0)</f>
        <v>Masculino</v>
      </c>
      <c r="E605" t="str">
        <f>VLOOKUP(B605,[1]Sheet1!$B:$O,14,0)</f>
        <v>11989762459</v>
      </c>
      <c r="F605" t="str">
        <f>VLOOKUP(B605,[1]Sheet1!$B:$AH,33,0)</f>
        <v>Ativo</v>
      </c>
      <c r="G605" t="str">
        <f>VLOOKUP(B605,[1]Sheet1!$B:$G,6,0)</f>
        <v>RUA TUBARÃO</v>
      </c>
      <c r="H605" t="str">
        <f>VLOOKUP(B605,[1]Sheet1!$B:$H,7,0)</f>
        <v>6</v>
      </c>
      <c r="I605" t="str">
        <f>VLOOKUP(B605,[1]Sheet1!$B:$J,9,0)</f>
        <v>JARDIM JOVAIA</v>
      </c>
      <c r="J605" t="str">
        <f>VLOOKUP(B605,[1]Sheet1!$B:$K,10,0)</f>
        <v>GUARULHOS</v>
      </c>
      <c r="K605" t="str">
        <f>VLOOKUP(B605,[1]Sheet1!$B:$L,11,0)</f>
        <v>SP</v>
      </c>
      <c r="L605" t="str">
        <f>VLOOKUP(B605,[1]Sheet1!$B:$F,5,0)</f>
        <v>07132260</v>
      </c>
      <c r="M605" t="str">
        <f>VLOOKUP(B605,[1]Sheet1!$B:$M,12,0)</f>
        <v>-23.4353974</v>
      </c>
      <c r="N605" t="str">
        <f>VLOOKUP(B605,[1]Sheet1!$B:$N,13,0)</f>
        <v>-46.5187973</v>
      </c>
      <c r="U605" t="str">
        <f>VLOOKUP(V605,[1]Sheet1!$B:$S,18,0)</f>
        <v>35167797802</v>
      </c>
      <c r="V605" t="str">
        <f>VLOOKUP(B605,[1]Sheet1!$B:$AI,34,0)</f>
        <v>GILMAR TEIXEIRA DA SILVA</v>
      </c>
    </row>
    <row r="606" spans="1:22" x14ac:dyDescent="0.25">
      <c r="A606" s="1" t="str">
        <f>VLOOKUP(B606,[1]Sheet1!$B:$S,18,0)</f>
        <v>40959779817</v>
      </c>
      <c r="B606" t="s">
        <v>960</v>
      </c>
      <c r="C606" t="str">
        <f>VLOOKUP(B606,[1]!Table1[[Nome]:[IdPerfilAcessoSistema]],4,0)</f>
        <v>promotor</v>
      </c>
      <c r="D606" t="str">
        <f>VLOOKUP(B606,[1]Sheet1!$B:$AG,32,0)</f>
        <v>Masculino</v>
      </c>
      <c r="E606" t="str">
        <f>VLOOKUP(B606,[1]Sheet1!$B:$O,14,0)</f>
        <v>14981327184</v>
      </c>
      <c r="F606" t="str">
        <f>VLOOKUP(B606,[1]Sheet1!$B:$AH,33,0)</f>
        <v>Ativo</v>
      </c>
      <c r="G606" t="str">
        <f>VLOOKUP(B606,[1]Sheet1!$B:$G,6,0)</f>
        <v>RUA RAUL PIMAZONI</v>
      </c>
      <c r="H606" t="str">
        <f>VLOOKUP(B606,[1]Sheet1!$B:$H,7,0)</f>
        <v>719</v>
      </c>
      <c r="I606" t="str">
        <f>VLOOKUP(B606,[1]Sheet1!$B:$J,9,0)</f>
        <v>JARDIM AMÉRICA</v>
      </c>
      <c r="J606" t="str">
        <f>VLOOKUP(B606,[1]Sheet1!$B:$K,10,0)</f>
        <v>MARÍLIA</v>
      </c>
      <c r="K606" t="str">
        <f>VLOOKUP(B606,[1]Sheet1!$B:$L,11,0)</f>
        <v>SP</v>
      </c>
      <c r="L606" t="str">
        <f>VLOOKUP(B606,[1]Sheet1!$B:$F,5,0)</f>
        <v>17505323</v>
      </c>
      <c r="M606" t="str">
        <f>VLOOKUP(B606,[1]Sheet1!$B:$M,12,0)</f>
        <v>-22.2007683</v>
      </c>
      <c r="N606" t="str">
        <f>VLOOKUP(B606,[1]Sheet1!$B:$N,13,0)</f>
        <v>-49.96599399999999</v>
      </c>
      <c r="U606" t="str">
        <f>VLOOKUP(V606,[1]Sheet1!$B:$S,18,0)</f>
        <v>13429774837</v>
      </c>
      <c r="V606" t="str">
        <f>VLOOKUP(B606,[1]Sheet1!$B:$AI,34,0)</f>
        <v>LUCILENE SANCHES LASSO</v>
      </c>
    </row>
    <row r="607" spans="1:22" x14ac:dyDescent="0.25">
      <c r="A607" s="1" t="str">
        <f>VLOOKUP(B607,[1]Sheet1!$B:$S,18,0)</f>
        <v>39043713805</v>
      </c>
      <c r="B607" t="s">
        <v>2817</v>
      </c>
      <c r="C607" t="str">
        <f>VLOOKUP(B607,[1]!Table1[[Nome]:[IdPerfilAcessoSistema]],4,0)</f>
        <v>promotor</v>
      </c>
      <c r="D607" t="str">
        <f>VLOOKUP(B607,[1]Sheet1!$B:$AG,32,0)</f>
        <v>Feminino</v>
      </c>
      <c r="E607" t="str">
        <f>VLOOKUP(B607,[1]Sheet1!$B:$O,14,0)</f>
        <v>19982118454</v>
      </c>
      <c r="F607" t="str">
        <f>VLOOKUP(B607,[1]Sheet1!$B:$AH,33,0)</f>
        <v>Ativo</v>
      </c>
      <c r="G607" t="str">
        <f>VLOOKUP(B607,[1]Sheet1!$B:$G,6,0)</f>
        <v>RUA FLORIANÓPOLIS</v>
      </c>
      <c r="H607" t="str">
        <f>VLOOKUP(B607,[1]Sheet1!$B:$H,7,0)</f>
        <v>325</v>
      </c>
      <c r="I607" t="str">
        <f>VLOOKUP(B607,[1]Sheet1!$B:$J,9,0)</f>
        <v>PARQUE RESIDENCIAL JOÃO LUIZ</v>
      </c>
      <c r="J607" t="str">
        <f>VLOOKUP(B607,[1]Sheet1!$B:$K,10,0)</f>
        <v>HORTOLÂNDIA</v>
      </c>
      <c r="K607" t="str">
        <f>VLOOKUP(B607,[1]Sheet1!$B:$L,11,0)</f>
        <v>SP</v>
      </c>
      <c r="L607" t="str">
        <f>VLOOKUP(B607,[1]Sheet1!$B:$F,5,0)</f>
        <v>13186492</v>
      </c>
      <c r="M607" t="str">
        <f>VLOOKUP(B607,[1]Sheet1!$B:$M,12,0)</f>
        <v>-22.8976907</v>
      </c>
      <c r="N607" t="str">
        <f>VLOOKUP(B607,[1]Sheet1!$B:$N,13,0)</f>
        <v>-47.1949158</v>
      </c>
      <c r="U607" t="str">
        <f>VLOOKUP(V607,[1]Sheet1!$B:$S,18,0)</f>
        <v>32282617860</v>
      </c>
      <c r="V607" t="str">
        <f>VLOOKUP(B607,[1]Sheet1!$B:$AI,34,0)</f>
        <v>LEANDRO DOS SANTOS MARTINS</v>
      </c>
    </row>
    <row r="608" spans="1:22" x14ac:dyDescent="0.25">
      <c r="A608" s="1" t="str">
        <f>VLOOKUP(B608,[1]Sheet1!$B:$S,18,0)</f>
        <v>03372864000</v>
      </c>
      <c r="B608" t="s">
        <v>4157</v>
      </c>
      <c r="C608" t="str">
        <f>VLOOKUP(B608,[1]!Table1[[Nome]:[IdPerfilAcessoSistema]],4,0)</f>
        <v>promotor</v>
      </c>
      <c r="D608" t="str">
        <f>VLOOKUP(B608,[1]Sheet1!$B:$AG,32,0)</f>
        <v>Feminino</v>
      </c>
      <c r="E608" t="str">
        <f>VLOOKUP(B608,[1]Sheet1!$B:$O,14,0)</f>
        <v>51999901244</v>
      </c>
      <c r="F608" t="str">
        <f>VLOOKUP(B608,[1]Sheet1!$B:$AH,33,0)</f>
        <v>Ativo</v>
      </c>
      <c r="G608" t="str">
        <f>VLOOKUP(B608,[1]Sheet1!$B:$G,6,0)</f>
        <v>RUA DA VARZEA</v>
      </c>
      <c r="H608" t="str">
        <f>VLOOKUP(B608,[1]Sheet1!$B:$H,7,0)</f>
        <v>1320</v>
      </c>
      <c r="I608" t="str">
        <f>VLOOKUP(B608,[1]Sheet1!$B:$J,9,0)</f>
        <v/>
      </c>
      <c r="J608" t="str">
        <f>VLOOKUP(B608,[1]Sheet1!$B:$K,10,0)</f>
        <v>ARARICÁ</v>
      </c>
      <c r="K608" t="str">
        <f>VLOOKUP(B608,[1]Sheet1!$B:$L,11,0)</f>
        <v>RS</v>
      </c>
      <c r="L608" t="str">
        <f>VLOOKUP(B608,[1]Sheet1!$B:$F,5,0)</f>
        <v>93880000</v>
      </c>
      <c r="M608" t="str">
        <f>VLOOKUP(B608,[1]Sheet1!$B:$M,12,0)</f>
        <v>-29.6503704</v>
      </c>
      <c r="N608" t="str">
        <f>VLOOKUP(B608,[1]Sheet1!$B:$N,13,0)</f>
        <v>-50.9279561</v>
      </c>
      <c r="U608" t="str">
        <f>VLOOKUP(V608,[1]Sheet1!$B:$S,18,0)</f>
        <v>01873106025</v>
      </c>
      <c r="V608" t="str">
        <f>VLOOKUP(B608,[1]Sheet1!$B:$AI,34,0)</f>
        <v>BRUNO DO NASCIMENTO LUCAS BOAV</v>
      </c>
    </row>
    <row r="609" spans="1:22" x14ac:dyDescent="0.25">
      <c r="A609" s="1" t="str">
        <f>VLOOKUP(B609,[1]Sheet1!$B:$S,18,0)</f>
        <v>35764351820</v>
      </c>
      <c r="B609" t="s">
        <v>3173</v>
      </c>
      <c r="C609" t="str">
        <f>VLOOKUP(B609,[1]!Table1[[Nome]:[IdPerfilAcessoSistema]],4,0)</f>
        <v>aguia</v>
      </c>
      <c r="D609" t="str">
        <f>VLOOKUP(B609,[1]Sheet1!$B:$AG,32,0)</f>
        <v>Feminino</v>
      </c>
      <c r="E609" t="str">
        <f>VLOOKUP(B609,[1]Sheet1!$B:$O,14,0)</f>
        <v>942722488</v>
      </c>
      <c r="F609" t="str">
        <f>VLOOKUP(B609,[1]Sheet1!$B:$AH,33,0)</f>
        <v>Ativo</v>
      </c>
      <c r="G609" t="str">
        <f>VLOOKUP(B609,[1]Sheet1!$B:$G,6,0)</f>
        <v>RUA CARLOS NAVAJAS</v>
      </c>
      <c r="H609" t="str">
        <f>VLOOKUP(B609,[1]Sheet1!$B:$H,7,0)</f>
        <v>62</v>
      </c>
      <c r="I609" t="str">
        <f>VLOOKUP(B609,[1]Sheet1!$B:$J,9,0)</f>
        <v>VILA MALUF</v>
      </c>
      <c r="J609" t="str">
        <f>VLOOKUP(B609,[1]Sheet1!$B:$K,10,0)</f>
        <v>SUZANO</v>
      </c>
      <c r="K609" t="str">
        <f>VLOOKUP(B609,[1]Sheet1!$B:$L,11,0)</f>
        <v>SP</v>
      </c>
      <c r="L609" t="str">
        <f>VLOOKUP(B609,[1]Sheet1!$B:$F,5,0)</f>
        <v>08685-220</v>
      </c>
      <c r="M609" t="str">
        <f>VLOOKUP(B609,[1]Sheet1!$B:$M,12,0)</f>
        <v>-23.5234934</v>
      </c>
      <c r="N609" t="str">
        <f>VLOOKUP(B609,[1]Sheet1!$B:$N,13,0)</f>
        <v>-46.3048244</v>
      </c>
      <c r="U609" t="str">
        <f>VLOOKUP(V609,[1]Sheet1!$B:$S,18,0)</f>
        <v>39665247832</v>
      </c>
      <c r="V609" t="str">
        <f>VLOOKUP(B609,[1]Sheet1!$B:$AI,34,0)</f>
        <v>RODRIGO SOUZA DA SILVA</v>
      </c>
    </row>
    <row r="610" spans="1:22" x14ac:dyDescent="0.25">
      <c r="A610" s="1" t="str">
        <f>VLOOKUP(B610,[1]Sheet1!$B:$S,18,0)</f>
        <v>36184511807</v>
      </c>
      <c r="B610" t="s">
        <v>152</v>
      </c>
      <c r="C610" t="str">
        <f>VLOOKUP(B610,[1]!Table1[[Nome]:[IdPerfilAcessoSistema]],4,0)</f>
        <v>promotor</v>
      </c>
      <c r="D610" t="str">
        <f>VLOOKUP(B610,[1]Sheet1!$B:$AG,32,0)</f>
        <v>Feminino</v>
      </c>
      <c r="E610" t="str">
        <f>VLOOKUP(B610,[1]Sheet1!$B:$O,14,0)</f>
        <v>11963575306</v>
      </c>
      <c r="F610" t="str">
        <f>VLOOKUP(B610,[1]Sheet1!$B:$AH,33,0)</f>
        <v>Ativo</v>
      </c>
      <c r="G610" t="str">
        <f>VLOOKUP(B610,[1]Sheet1!$B:$G,6,0)</f>
        <v>RUA NOSSO SENHOR DO BONFIM</v>
      </c>
      <c r="H610" t="str">
        <f>VLOOKUP(B610,[1]Sheet1!$B:$H,7,0)</f>
        <v>237</v>
      </c>
      <c r="I610" t="str">
        <f>VLOOKUP(B610,[1]Sheet1!$B:$J,9,0)</f>
        <v>JARDIM RODEIO</v>
      </c>
      <c r="J610" t="str">
        <f>VLOOKUP(B610,[1]Sheet1!$B:$K,10,0)</f>
        <v>MOGI DAS CRUZES</v>
      </c>
      <c r="K610" t="str">
        <f>VLOOKUP(B610,[1]Sheet1!$B:$L,11,0)</f>
        <v>SP</v>
      </c>
      <c r="L610" t="str">
        <f>VLOOKUP(B610,[1]Sheet1!$B:$F,5,0)</f>
        <v>08775220</v>
      </c>
      <c r="M610" t="str">
        <f>VLOOKUP(B610,[1]Sheet1!$B:$M,12,0)</f>
        <v>-23.5047291</v>
      </c>
      <c r="N610" t="str">
        <f>VLOOKUP(B610,[1]Sheet1!$B:$N,13,0)</f>
        <v>-46.1913504</v>
      </c>
      <c r="U610" t="str">
        <f>VLOOKUP(V610,[1]Sheet1!$B:$S,18,0)</f>
        <v>39665247832</v>
      </c>
      <c r="V610" t="str">
        <f>VLOOKUP(B610,[1]Sheet1!$B:$AI,34,0)</f>
        <v>RODRIGO SOUZA DA SILVA</v>
      </c>
    </row>
    <row r="611" spans="1:22" x14ac:dyDescent="0.25">
      <c r="A611" s="1" t="str">
        <f>VLOOKUP(B611,[1]Sheet1!$B:$S,18,0)</f>
        <v>33583309820</v>
      </c>
      <c r="B611" t="s">
        <v>203</v>
      </c>
      <c r="C611" t="str">
        <f>VLOOKUP(B611,[1]!Table1[[Nome]:[IdPerfilAcessoSistema]],4,0)</f>
        <v>promotorexpress</v>
      </c>
      <c r="D611" t="str">
        <f>VLOOKUP(B611,[1]Sheet1!$B:$AG,32,0)</f>
        <v>Feminino</v>
      </c>
      <c r="E611" t="str">
        <f>VLOOKUP(B611,[1]Sheet1!$B:$O,14,0)</f>
        <v>1297550903</v>
      </c>
      <c r="F611" t="str">
        <f>VLOOKUP(B611,[1]Sheet1!$B:$AH,33,0)</f>
        <v>Ativo</v>
      </c>
      <c r="G611" t="str">
        <f>VLOOKUP(B611,[1]Sheet1!$B:$G,6,0)</f>
        <v>AVENIDA PICO DAS AGULHAS NEGRAS</v>
      </c>
      <c r="H611" t="str">
        <f>VLOOKUP(B611,[1]Sheet1!$B:$H,7,0)</f>
        <v>8</v>
      </c>
      <c r="I611" t="str">
        <f>VLOOKUP(B611,[1]Sheet1!$B:$J,9,0)</f>
        <v>JARDIM ALTOS DE SANTANA</v>
      </c>
      <c r="J611" t="str">
        <f>VLOOKUP(B611,[1]Sheet1!$B:$K,10,0)</f>
        <v>SÃO JOSÉ DOS CAMPOS</v>
      </c>
      <c r="K611" t="str">
        <f>VLOOKUP(B611,[1]Sheet1!$B:$L,11,0)</f>
        <v>SP</v>
      </c>
      <c r="L611" t="str">
        <f>VLOOKUP(B611,[1]Sheet1!$B:$F,5,0)</f>
        <v>12214000</v>
      </c>
      <c r="M611" t="str">
        <f>VLOOKUP(B611,[1]Sheet1!$B:$M,12,0)</f>
        <v>-23.1623829</v>
      </c>
      <c r="N611" t="str">
        <f>VLOOKUP(B611,[1]Sheet1!$B:$N,13,0)</f>
        <v>-45.9155759</v>
      </c>
      <c r="U611" t="str">
        <f>VLOOKUP(V611,[1]Sheet1!$B:$S,18,0)</f>
        <v>28607683861</v>
      </c>
      <c r="V611" t="str">
        <f>VLOOKUP(B611,[1]Sheet1!$B:$AI,34,0)</f>
        <v>CARLOS ANDRE BEZERRA MONTEIRO</v>
      </c>
    </row>
    <row r="612" spans="1:22" x14ac:dyDescent="0.25">
      <c r="A612" s="1" t="str">
        <f>VLOOKUP(B612,[1]Sheet1!$B:$S,18,0)</f>
        <v>41570902844</v>
      </c>
      <c r="B612" t="s">
        <v>588</v>
      </c>
      <c r="C612" t="str">
        <f>VLOOKUP(B612,[1]!Table1[[Nome]:[IdPerfilAcessoSistema]],4,0)</f>
        <v>promotorexpress</v>
      </c>
      <c r="D612" t="str">
        <f>VLOOKUP(B612,[1]Sheet1!$B:$AG,32,0)</f>
        <v>Masculino</v>
      </c>
      <c r="E612" t="str">
        <f>VLOOKUP(B612,[1]Sheet1!$B:$O,14,0)</f>
        <v>11970333771</v>
      </c>
      <c r="F612" t="str">
        <f>VLOOKUP(B612,[1]Sheet1!$B:$AH,33,0)</f>
        <v>Ativo</v>
      </c>
      <c r="G612" t="str">
        <f>VLOOKUP(B612,[1]Sheet1!$B:$G,6,0)</f>
        <v>AVENIDA MASAO WATANABE</v>
      </c>
      <c r="H612" t="str">
        <f>VLOOKUP(B612,[1]Sheet1!$B:$H,7,0)</f>
        <v>1497</v>
      </c>
      <c r="I612" t="str">
        <f>VLOOKUP(B612,[1]Sheet1!$B:$J,9,0)</f>
        <v>JARDIM SANTA CRUZ (ZONA NORTE)</v>
      </c>
      <c r="J612" t="str">
        <f>VLOOKUP(B612,[1]Sheet1!$B:$K,10,0)</f>
        <v>SÃO PAULO</v>
      </c>
      <c r="K612" t="str">
        <f>VLOOKUP(B612,[1]Sheet1!$B:$L,11,0)</f>
        <v>SP</v>
      </c>
      <c r="L612" t="str">
        <f>VLOOKUP(B612,[1]Sheet1!$B:$F,5,0)</f>
        <v>02672-000</v>
      </c>
      <c r="M612" t="str">
        <f>VLOOKUP(B612,[1]Sheet1!$B:$M,12,0)</f>
        <v>-23.4584094</v>
      </c>
      <c r="N612" t="str">
        <f>VLOOKUP(B612,[1]Sheet1!$B:$N,13,0)</f>
        <v>-46.6634475</v>
      </c>
      <c r="U612" t="str">
        <f>VLOOKUP(V612,[1]Sheet1!$B:$S,18,0)</f>
        <v>38460634876</v>
      </c>
      <c r="V612" t="str">
        <f>VLOOKUP(B612,[1]Sheet1!$B:$AI,34,0)</f>
        <v>ISMALEN WILLIAN PEREIRA</v>
      </c>
    </row>
    <row r="613" spans="1:22" x14ac:dyDescent="0.25">
      <c r="A613" s="1" t="str">
        <f>VLOOKUP(B613,[1]Sheet1!$B:$S,18,0)</f>
        <v>23512195890</v>
      </c>
      <c r="B613" t="s">
        <v>4901</v>
      </c>
      <c r="C613" t="str">
        <f>VLOOKUP(B613,[1]!Table1[[Nome]:[IdPerfilAcessoSistema]],4,0)</f>
        <v>promotor</v>
      </c>
      <c r="D613" t="str">
        <f>VLOOKUP(B613,[1]Sheet1!$B:$AG,32,0)</f>
        <v>Masculino</v>
      </c>
      <c r="E613" t="str">
        <f>VLOOKUP(B613,[1]Sheet1!$B:$O,14,0)</f>
        <v>12988908688</v>
      </c>
      <c r="F613" t="str">
        <f>VLOOKUP(B613,[1]Sheet1!$B:$AH,33,0)</f>
        <v>Ativo</v>
      </c>
      <c r="G613" t="str">
        <f>VLOOKUP(B613,[1]Sheet1!$B:$G,6,0)</f>
        <v>RUA RESENDE</v>
      </c>
      <c r="H613" t="str">
        <f>VLOOKUP(B613,[1]Sheet1!$B:$H,7,0)</f>
        <v>107</v>
      </c>
      <c r="I613" t="str">
        <f>VLOOKUP(B613,[1]Sheet1!$B:$J,9,0)</f>
        <v>RIO COMPRIDO</v>
      </c>
      <c r="J613" t="str">
        <f>VLOOKUP(B613,[1]Sheet1!$B:$K,10,0)</f>
        <v>JACAREÍ</v>
      </c>
      <c r="K613" t="str">
        <f>VLOOKUP(B613,[1]Sheet1!$B:$L,11,0)</f>
        <v>SP</v>
      </c>
      <c r="L613" t="str">
        <f>VLOOKUP(B613,[1]Sheet1!$B:$F,5,0)</f>
        <v>12302-170</v>
      </c>
      <c r="M613" t="str">
        <f>VLOOKUP(B613,[1]Sheet1!$B:$M,12,0)</f>
        <v>-23.6811101</v>
      </c>
      <c r="N613" t="str">
        <f>VLOOKUP(B613,[1]Sheet1!$B:$N,13,0)</f>
        <v>-46.7148196</v>
      </c>
      <c r="U613" t="str">
        <f>VLOOKUP(V613,[1]Sheet1!$B:$S,18,0)</f>
        <v>38080421846</v>
      </c>
      <c r="V613" t="str">
        <f>VLOOKUP(B613,[1]Sheet1!$B:$AI,34,0)</f>
        <v>MARCOS VINICIUS PORTELA</v>
      </c>
    </row>
    <row r="614" spans="1:22" x14ac:dyDescent="0.25">
      <c r="A614" s="1" t="str">
        <f>VLOOKUP(B614,[1]Sheet1!$B:$S,18,0)</f>
        <v>43024871861</v>
      </c>
      <c r="B614" t="s">
        <v>498</v>
      </c>
      <c r="C614" t="str">
        <f>VLOOKUP(B614,[1]!Table1[[Nome]:[IdPerfilAcessoSistema]],4,0)</f>
        <v>promotorexpress</v>
      </c>
      <c r="D614" t="str">
        <f>VLOOKUP(B614,[1]Sheet1!$B:$AG,32,0)</f>
        <v>Masculino</v>
      </c>
      <c r="E614" t="str">
        <f>VLOOKUP(B614,[1]Sheet1!$B:$O,14,0)</f>
        <v>58924270</v>
      </c>
      <c r="F614" t="str">
        <f>VLOOKUP(B614,[1]Sheet1!$B:$AH,33,0)</f>
        <v>Ativo</v>
      </c>
      <c r="G614" t="str">
        <f>VLOOKUP(B614,[1]Sheet1!$B:$G,6,0)</f>
        <v>RUA BÁCIO DE FILICAIA</v>
      </c>
      <c r="H614" t="str">
        <f>VLOOKUP(B614,[1]Sheet1!$B:$H,7,0)</f>
        <v>417</v>
      </c>
      <c r="I614" t="str">
        <f>VLOOKUP(B614,[1]Sheet1!$B:$J,9,0)</f>
        <v>JARDIM FIGUEIRA GRANDE</v>
      </c>
      <c r="J614" t="str">
        <f>VLOOKUP(B614,[1]Sheet1!$B:$K,10,0)</f>
        <v>SÃO PAULO</v>
      </c>
      <c r="K614" t="str">
        <f>VLOOKUP(B614,[1]Sheet1!$B:$L,11,0)</f>
        <v>SP</v>
      </c>
      <c r="L614" t="str">
        <f>VLOOKUP(B614,[1]Sheet1!$B:$F,5,0)</f>
        <v>04914-060</v>
      </c>
      <c r="M614" t="str">
        <f>VLOOKUP(B614,[1]Sheet1!$B:$M,12,0)</f>
        <v>-23.6785707</v>
      </c>
      <c r="N614" t="str">
        <f>VLOOKUP(B614,[1]Sheet1!$B:$N,13,0)</f>
        <v>-46.74546369999999</v>
      </c>
      <c r="U614" t="str">
        <f>VLOOKUP(V614,[1]Sheet1!$B:$S,18,0)</f>
        <v>37264162850</v>
      </c>
      <c r="V614" t="str">
        <f>VLOOKUP(B614,[1]Sheet1!$B:$AI,34,0)</f>
        <v>IONE DUARTE DO NASCIMENTO</v>
      </c>
    </row>
    <row r="615" spans="1:22" x14ac:dyDescent="0.25">
      <c r="A615" s="1" t="str">
        <f>VLOOKUP(B615,[1]Sheet1!$B:$S,18,0)</f>
        <v>02881104126</v>
      </c>
      <c r="B615" t="s">
        <v>5922</v>
      </c>
      <c r="C615" t="str">
        <f>VLOOKUP(B615,[1]!Table1[[Nome]:[IdPerfilAcessoSistema]],4,0)</f>
        <v>promotor</v>
      </c>
      <c r="D615" t="str">
        <f>VLOOKUP(B615,[1]Sheet1!$B:$AG,32,0)</f>
        <v>Masculino</v>
      </c>
      <c r="E615" t="str">
        <f>VLOOKUP(B615,[1]Sheet1!$B:$O,14,0)</f>
        <v>6593181765</v>
      </c>
      <c r="F615" t="str">
        <f>VLOOKUP(B615,[1]Sheet1!$B:$AH,33,0)</f>
        <v>Ativo</v>
      </c>
      <c r="G615" t="str">
        <f>VLOOKUP(B615,[1]Sheet1!$B:$G,6,0)</f>
        <v>AVENIDA MANOEL JOSÉ DE ARRUDA</v>
      </c>
      <c r="H615" t="str">
        <f>VLOOKUP(B615,[1]Sheet1!$B:$H,7,0)</f>
        <v>840</v>
      </c>
      <c r="I615" t="str">
        <f>VLOOKUP(B615,[1]Sheet1!$B:$J,9,0)</f>
        <v>TERCEIRO</v>
      </c>
      <c r="J615" t="str">
        <f>VLOOKUP(B615,[1]Sheet1!$B:$K,10,0)</f>
        <v>CUIABÁ</v>
      </c>
      <c r="K615" t="str">
        <f>VLOOKUP(B615,[1]Sheet1!$B:$L,11,0)</f>
        <v>MT</v>
      </c>
      <c r="L615" t="str">
        <f>VLOOKUP(B615,[1]Sheet1!$B:$F,5,0)</f>
        <v>78015000</v>
      </c>
      <c r="M615" t="str">
        <f>VLOOKUP(B615,[1]Sheet1!$B:$M,12,0)</f>
        <v>-15.614813</v>
      </c>
      <c r="N615" t="str">
        <f>VLOOKUP(B615,[1]Sheet1!$B:$N,13,0)</f>
        <v>-56.1079152</v>
      </c>
      <c r="U615" t="str">
        <f>VLOOKUP(V615,[1]Sheet1!$B:$S,18,0)</f>
        <v>04483709135</v>
      </c>
      <c r="V615" t="str">
        <f>VLOOKUP(B615,[1]Sheet1!$B:$AI,34,0)</f>
        <v>JULIO CESAR SILVA</v>
      </c>
    </row>
    <row r="616" spans="1:22" x14ac:dyDescent="0.25">
      <c r="A616" s="1" t="str">
        <f>VLOOKUP(B616,[1]Sheet1!$B:$S,18,0)</f>
        <v>42433493803</v>
      </c>
      <c r="B616" t="s">
        <v>1079</v>
      </c>
      <c r="C616" t="str">
        <f>VLOOKUP(B616,[1]!Table1[[Nome]:[IdPerfilAcessoSistema]],4,0)</f>
        <v>promotorexpress</v>
      </c>
      <c r="D616" t="str">
        <f>VLOOKUP(B616,[1]Sheet1!$B:$AG,32,0)</f>
        <v>Masculino</v>
      </c>
      <c r="E616" t="str">
        <f>VLOOKUP(B616,[1]Sheet1!$B:$O,14,0)</f>
        <v>11942327271</v>
      </c>
      <c r="F616" t="str">
        <f>VLOOKUP(B616,[1]Sheet1!$B:$AH,33,0)</f>
        <v>Ativo</v>
      </c>
      <c r="G616" t="str">
        <f>VLOOKUP(B616,[1]Sheet1!$B:$G,6,0)</f>
        <v>AVENIDA FRANZ VOEGELI</v>
      </c>
      <c r="H616" t="str">
        <f>VLOOKUP(B616,[1]Sheet1!$B:$H,7,0)</f>
        <v>900</v>
      </c>
      <c r="I616" t="str">
        <f>VLOOKUP(B616,[1]Sheet1!$B:$J,9,0)</f>
        <v>CONTINENTAL</v>
      </c>
      <c r="J616" t="str">
        <f>VLOOKUP(B616,[1]Sheet1!$B:$K,10,0)</f>
        <v>OSASCO</v>
      </c>
      <c r="K616" t="str">
        <f>VLOOKUP(B616,[1]Sheet1!$B:$L,11,0)</f>
        <v>SP</v>
      </c>
      <c r="L616" t="str">
        <f>VLOOKUP(B616,[1]Sheet1!$B:$F,5,0)</f>
        <v>06020190</v>
      </c>
      <c r="M616" t="str">
        <f>VLOOKUP(B616,[1]Sheet1!$B:$M,12,0)</f>
        <v/>
      </c>
      <c r="N616" t="str">
        <f>VLOOKUP(B616,[1]Sheet1!$B:$N,13,0)</f>
        <v/>
      </c>
      <c r="U616" t="str">
        <f>VLOOKUP(V616,[1]Sheet1!$B:$S,18,0)</f>
        <v>35845967856</v>
      </c>
      <c r="V616" t="str">
        <f>VLOOKUP(B616,[1]Sheet1!$B:$AI,34,0)</f>
        <v>MICHAEL RODRIGUES COSTA DE MEIRA</v>
      </c>
    </row>
    <row r="617" spans="1:22" x14ac:dyDescent="0.25">
      <c r="A617" s="1" t="str">
        <f>VLOOKUP(B617,[1]Sheet1!$B:$S,18,0)</f>
        <v>85734322091</v>
      </c>
      <c r="B617" t="s">
        <v>5618</v>
      </c>
      <c r="C617" t="str">
        <f>VLOOKUP(B617,[1]!Table1[[Nome]:[IdPerfilAcessoSistema]],4,0)</f>
        <v>promotorlivre</v>
      </c>
      <c r="D617" t="str">
        <f>VLOOKUP(B617,[1]Sheet1!$B:$AG,32,0)</f>
        <v>Masculino</v>
      </c>
      <c r="E617" t="str">
        <f>VLOOKUP(B617,[1]Sheet1!$B:$O,14,0)</f>
        <v/>
      </c>
      <c r="F617" t="str">
        <f>VLOOKUP(B617,[1]Sheet1!$B:$AH,33,0)</f>
        <v>Ativo</v>
      </c>
      <c r="G617" t="str">
        <f>VLOOKUP(B617,[1]Sheet1!$B:$G,6,0)</f>
        <v>RUA BENO MENTZ</v>
      </c>
      <c r="H617" t="str">
        <f>VLOOKUP(B617,[1]Sheet1!$B:$H,7,0)</f>
        <v>166</v>
      </c>
      <c r="I617" t="str">
        <f>VLOOKUP(B617,[1]Sheet1!$B:$J,9,0)</f>
        <v>APARECIDA</v>
      </c>
      <c r="J617" t="str">
        <f>VLOOKUP(B617,[1]Sheet1!$B:$K,10,0)</f>
        <v>ALVORADA</v>
      </c>
      <c r="K617" t="str">
        <f>VLOOKUP(B617,[1]Sheet1!$B:$L,11,0)</f>
        <v>RS</v>
      </c>
      <c r="L617" t="str">
        <f>VLOOKUP(B617,[1]Sheet1!$B:$F,5,0)</f>
        <v>94855060</v>
      </c>
      <c r="M617" t="str">
        <f>VLOOKUP(B617,[1]Sheet1!$B:$M,12,0)</f>
        <v>-30.037033</v>
      </c>
      <c r="N617" t="str">
        <f>VLOOKUP(B617,[1]Sheet1!$B:$N,13,0)</f>
        <v>-51.0587341</v>
      </c>
      <c r="U617" t="str">
        <f>VLOOKUP(V617,[1]Sheet1!$B:$S,18,0)</f>
        <v>84612088034</v>
      </c>
      <c r="V617" t="str">
        <f>VLOOKUP(B617,[1]Sheet1!$B:$AI,34,0)</f>
        <v>FABRICIO BATISTA</v>
      </c>
    </row>
    <row r="618" spans="1:22" x14ac:dyDescent="0.25">
      <c r="A618" s="1" t="str">
        <f>VLOOKUP(B618,[1]Sheet1!$B:$S,18,0)</f>
        <v>34569908802</v>
      </c>
      <c r="B618" t="s">
        <v>3987</v>
      </c>
      <c r="C618" t="str">
        <f>VLOOKUP(B618,[1]!Table1[[Nome]:[IdPerfilAcessoSistema]],4,0)</f>
        <v>promotorexpress</v>
      </c>
      <c r="D618" t="str">
        <f>VLOOKUP(B618,[1]Sheet1!$B:$AG,32,0)</f>
        <v>Masculino</v>
      </c>
      <c r="E618" t="str">
        <f>VLOOKUP(B618,[1]Sheet1!$B:$O,14,0)</f>
        <v>11937718507</v>
      </c>
      <c r="F618" t="str">
        <f>VLOOKUP(B618,[1]Sheet1!$B:$AH,33,0)</f>
        <v>Ativo</v>
      </c>
      <c r="G618" t="str">
        <f>VLOOKUP(B618,[1]Sheet1!$B:$G,6,0)</f>
        <v>RUA DOMINGOS MARTINS</v>
      </c>
      <c r="H618" t="str">
        <f>VLOOKUP(B618,[1]Sheet1!$B:$H,7,0)</f>
        <v>29</v>
      </c>
      <c r="I618" t="str">
        <f>VLOOKUP(B618,[1]Sheet1!$B:$J,9,0)</f>
        <v>CAXANGA</v>
      </c>
      <c r="J618" t="str">
        <f>VLOOKUP(B618,[1]Sheet1!$B:$K,10,0)</f>
        <v>SUZANO</v>
      </c>
      <c r="K618" t="str">
        <f>VLOOKUP(B618,[1]Sheet1!$B:$L,11,0)</f>
        <v>SP</v>
      </c>
      <c r="L618" t="str">
        <f>VLOOKUP(B618,[1]Sheet1!$B:$F,5,0)</f>
        <v>08660100</v>
      </c>
      <c r="M618" t="str">
        <f>VLOOKUP(B618,[1]Sheet1!$B:$M,12,0)</f>
        <v>-23.5568837</v>
      </c>
      <c r="N618" t="str">
        <f>VLOOKUP(B618,[1]Sheet1!$B:$N,13,0)</f>
        <v>-46.3366658</v>
      </c>
      <c r="U618" t="str">
        <f>VLOOKUP(V618,[1]Sheet1!$B:$S,18,0)</f>
        <v>39665247832</v>
      </c>
      <c r="V618" t="str">
        <f>VLOOKUP(B618,[1]Sheet1!$B:$AI,34,0)</f>
        <v>RODRIGO SOUZA DA SILVA</v>
      </c>
    </row>
    <row r="619" spans="1:22" x14ac:dyDescent="0.25">
      <c r="A619" s="1" t="str">
        <f>VLOOKUP(B619,[1]Sheet1!$B:$S,18,0)</f>
        <v>51615163808</v>
      </c>
      <c r="B619" t="s">
        <v>3114</v>
      </c>
      <c r="C619" t="str">
        <f>VLOOKUP(B619,[1]!Table1[[Nome]:[IdPerfilAcessoSistema]],4,0)</f>
        <v>promotor</v>
      </c>
      <c r="D619" t="str">
        <f>VLOOKUP(B619,[1]Sheet1!$B:$AG,32,0)</f>
        <v>Masculino</v>
      </c>
      <c r="E619" t="str">
        <f>VLOOKUP(B619,[1]Sheet1!$B:$O,14,0)</f>
        <v>11973106110</v>
      </c>
      <c r="F619" t="str">
        <f>VLOOKUP(B619,[1]Sheet1!$B:$AH,33,0)</f>
        <v>Ativo</v>
      </c>
      <c r="G619" t="str">
        <f>VLOOKUP(B619,[1]Sheet1!$B:$G,6,0)</f>
        <v>RUA POR-DO-SOL</v>
      </c>
      <c r="H619" t="str">
        <f>VLOOKUP(B619,[1]Sheet1!$B:$H,7,0)</f>
        <v>17</v>
      </c>
      <c r="I619" t="str">
        <f>VLOOKUP(B619,[1]Sheet1!$B:$J,9,0)</f>
        <v>CATA PRETA</v>
      </c>
      <c r="J619" t="str">
        <f>VLOOKUP(B619,[1]Sheet1!$B:$K,10,0)</f>
        <v>SANTO ANDRÉ</v>
      </c>
      <c r="K619" t="str">
        <f>VLOOKUP(B619,[1]Sheet1!$B:$L,11,0)</f>
        <v>SP</v>
      </c>
      <c r="L619" t="str">
        <f>VLOOKUP(B619,[1]Sheet1!$B:$F,5,0)</f>
        <v>09139100</v>
      </c>
      <c r="M619" t="str">
        <f>VLOOKUP(B619,[1]Sheet1!$B:$M,12,0)</f>
        <v>-23.7148567</v>
      </c>
      <c r="N619" t="str">
        <f>VLOOKUP(B619,[1]Sheet1!$B:$N,13,0)</f>
        <v>-46.5101044</v>
      </c>
      <c r="U619" t="str">
        <f>VLOOKUP(V619,[1]Sheet1!$B:$S,18,0)</f>
        <v>37967450833</v>
      </c>
      <c r="V619" t="str">
        <f>VLOOKUP(B619,[1]Sheet1!$B:$AI,34,0)</f>
        <v>RAFAEL CAMPOS PEREIRA</v>
      </c>
    </row>
    <row r="620" spans="1:22" x14ac:dyDescent="0.25">
      <c r="A620" s="1" t="str">
        <f>VLOOKUP(B620,[1]Sheet1!$B:$S,18,0)</f>
        <v>03359659031</v>
      </c>
      <c r="B620" t="s">
        <v>2210</v>
      </c>
      <c r="C620" t="str">
        <f>VLOOKUP(B620,[1]!Table1[[Nome]:[IdPerfilAcessoSistema]],4,0)</f>
        <v>promotor</v>
      </c>
      <c r="D620" t="str">
        <f>VLOOKUP(B620,[1]Sheet1!$B:$AG,32,0)</f>
        <v>Masculino</v>
      </c>
      <c r="E620" t="str">
        <f>VLOOKUP(B620,[1]Sheet1!$B:$O,14,0)</f>
        <v>51991838967</v>
      </c>
      <c r="F620" t="str">
        <f>VLOOKUP(B620,[1]Sheet1!$B:$AH,33,0)</f>
        <v>Ativo</v>
      </c>
      <c r="G620" t="str">
        <f>VLOOKUP(B620,[1]Sheet1!$B:$G,6,0)</f>
        <v>RUA PEDRO MACHADO DE OLIVEIRA</v>
      </c>
      <c r="H620" t="str">
        <f>VLOOKUP(B620,[1]Sheet1!$B:$H,7,0)</f>
        <v>1539</v>
      </c>
      <c r="I620" t="str">
        <f>VLOOKUP(B620,[1]Sheet1!$B:$J,9,0)</f>
        <v>ELSA</v>
      </c>
      <c r="J620" t="str">
        <f>VLOOKUP(B620,[1]Sheet1!$B:$K,10,0)</f>
        <v>VIAMÃO</v>
      </c>
      <c r="K620" t="str">
        <f>VLOOKUP(B620,[1]Sheet1!$B:$L,11,0)</f>
        <v>RS</v>
      </c>
      <c r="L620" t="str">
        <f>VLOOKUP(B620,[1]Sheet1!$B:$F,5,0)</f>
        <v>94420320</v>
      </c>
      <c r="M620" t="str">
        <f>VLOOKUP(B620,[1]Sheet1!$B:$M,12,0)</f>
        <v>-30.0227133</v>
      </c>
      <c r="N620" t="str">
        <f>VLOOKUP(B620,[1]Sheet1!$B:$N,13,0)</f>
        <v>-51.02194679999999</v>
      </c>
      <c r="U620" t="str">
        <f>VLOOKUP(V620,[1]Sheet1!$B:$S,18,0)</f>
        <v>84612088034</v>
      </c>
      <c r="V620" t="str">
        <f>VLOOKUP(B620,[1]Sheet1!$B:$AI,34,0)</f>
        <v>FABRICIO BATISTA</v>
      </c>
    </row>
    <row r="621" spans="1:22" x14ac:dyDescent="0.25">
      <c r="A621" s="1" t="str">
        <f>VLOOKUP(B621,[1]Sheet1!$B:$S,18,0)</f>
        <v>12479919897</v>
      </c>
      <c r="B621" t="s">
        <v>3607</v>
      </c>
      <c r="C621" t="str">
        <f>VLOOKUP(B621,[1]!Table1[[Nome]:[IdPerfilAcessoSistema]],4,0)</f>
        <v>promotor</v>
      </c>
      <c r="D621" t="str">
        <f>VLOOKUP(B621,[1]Sheet1!$B:$AG,32,0)</f>
        <v>Masculino</v>
      </c>
      <c r="E621" t="str">
        <f>VLOOKUP(B621,[1]Sheet1!$B:$O,14,0)</f>
        <v>11983508757</v>
      </c>
      <c r="F621" t="str">
        <f>VLOOKUP(B621,[1]Sheet1!$B:$AH,33,0)</f>
        <v>Ativo</v>
      </c>
      <c r="G621" t="str">
        <f>VLOOKUP(B621,[1]Sheet1!$B:$G,6,0)</f>
        <v>RUA PADRE LINDOLFO ESTEVES</v>
      </c>
      <c r="H621" t="str">
        <f>VLOOKUP(B621,[1]Sheet1!$B:$H,7,0)</f>
        <v>21</v>
      </c>
      <c r="I621" t="str">
        <f>VLOOKUP(B621,[1]Sheet1!$B:$J,9,0)</f>
        <v>PARQUE DO LAGO</v>
      </c>
      <c r="J621" t="str">
        <f>VLOOKUP(B621,[1]Sheet1!$B:$K,10,0)</f>
        <v>SÃO PAULO</v>
      </c>
      <c r="K621" t="str">
        <f>VLOOKUP(B621,[1]Sheet1!$B:$L,11,0)</f>
        <v>SP</v>
      </c>
      <c r="L621" t="str">
        <f>VLOOKUP(B621,[1]Sheet1!$B:$F,5,0)</f>
        <v>04945-210</v>
      </c>
      <c r="M621" t="str">
        <f>VLOOKUP(B621,[1]Sheet1!$B:$M,12,0)</f>
        <v>-23.7148321</v>
      </c>
      <c r="N621" t="str">
        <f>VLOOKUP(B621,[1]Sheet1!$B:$N,13,0)</f>
        <v>-46.7818688</v>
      </c>
      <c r="U621" t="str">
        <f>VLOOKUP(V621,[1]Sheet1!$B:$S,18,0)</f>
        <v>03741293555</v>
      </c>
      <c r="V621" t="str">
        <f>VLOOKUP(B621,[1]Sheet1!$B:$AI,34,0)</f>
        <v>IVANILTON DE OLIVEIRA UMBURANA</v>
      </c>
    </row>
    <row r="622" spans="1:22" x14ac:dyDescent="0.25">
      <c r="A622" s="1" t="str">
        <f>VLOOKUP(B622,[1]Sheet1!$B:$S,18,0)</f>
        <v>04293912347</v>
      </c>
      <c r="B622" t="s">
        <v>2247</v>
      </c>
      <c r="C622" t="str">
        <f>VLOOKUP(B622,[1]!Table1[[Nome]:[IdPerfilAcessoSistema]],4,0)</f>
        <v>promotor</v>
      </c>
      <c r="D622" t="str">
        <f>VLOOKUP(B622,[1]Sheet1!$B:$AG,32,0)</f>
        <v>Masculino</v>
      </c>
      <c r="E622" t="str">
        <f>VLOOKUP(B622,[1]Sheet1!$B:$O,14,0)</f>
        <v>88994627964</v>
      </c>
      <c r="F622" t="str">
        <f>VLOOKUP(B622,[1]Sheet1!$B:$AH,33,0)</f>
        <v>Ativo</v>
      </c>
      <c r="G622" t="str">
        <f>VLOOKUP(B622,[1]Sheet1!$B:$G,6,0)</f>
        <v>RUA DOUTOR TOMÁS ARAGÃO</v>
      </c>
      <c r="H622" t="str">
        <f>VLOOKUP(B622,[1]Sheet1!$B:$H,7,0)</f>
        <v>772</v>
      </c>
      <c r="I622" t="str">
        <f>VLOOKUP(B622,[1]Sheet1!$B:$J,9,0)</f>
        <v>CIDADE DOUTOR JOSÉ EUCLIDES FERREIRA GOMES JUNIOR</v>
      </c>
      <c r="J622" t="str">
        <f>VLOOKUP(B622,[1]Sheet1!$B:$K,10,0)</f>
        <v>SOBRAL</v>
      </c>
      <c r="K622" t="str">
        <f>VLOOKUP(B622,[1]Sheet1!$B:$L,11,0)</f>
        <v>CE</v>
      </c>
      <c r="L622" t="str">
        <f>VLOOKUP(B622,[1]Sheet1!$B:$F,5,0)</f>
        <v>62031185</v>
      </c>
      <c r="M622" t="str">
        <f>VLOOKUP(B622,[1]Sheet1!$B:$M,12,0)</f>
        <v>-3.677797</v>
      </c>
      <c r="N622" t="str">
        <f>VLOOKUP(B622,[1]Sheet1!$B:$N,13,0)</f>
        <v>-40.3742187</v>
      </c>
      <c r="U622" t="str">
        <f>VLOOKUP(V622,[1]Sheet1!$B:$S,18,0)</f>
        <v>61572977353</v>
      </c>
      <c r="V622" t="str">
        <f>VLOOKUP(B622,[1]Sheet1!$B:$AI,34,0)</f>
        <v>FLAVIANO CRUZ DO NASCIMENTO</v>
      </c>
    </row>
    <row r="623" spans="1:22" x14ac:dyDescent="0.25">
      <c r="A623" s="1" t="str">
        <f>VLOOKUP(B623,[1]Sheet1!$B:$S,18,0)</f>
        <v>10657228699</v>
      </c>
      <c r="B623" t="s">
        <v>4932</v>
      </c>
      <c r="C623" t="str">
        <f>VLOOKUP(B623,[1]!Table1[[Nome]:[IdPerfilAcessoSistema]],4,0)</f>
        <v>promotor</v>
      </c>
      <c r="D623" t="str">
        <f>VLOOKUP(B623,[1]Sheet1!$B:$AG,32,0)</f>
        <v>Masculino</v>
      </c>
      <c r="E623" t="str">
        <f>VLOOKUP(B623,[1]Sheet1!$B:$O,14,0)</f>
        <v>12982126813</v>
      </c>
      <c r="F623" t="str">
        <f>VLOOKUP(B623,[1]Sheet1!$B:$AH,33,0)</f>
        <v>Ativo</v>
      </c>
      <c r="G623" t="str">
        <f>VLOOKUP(B623,[1]Sheet1!$B:$G,6,0)</f>
        <v>RUA DONA SUZANA</v>
      </c>
      <c r="H623" t="str">
        <f>VLOOKUP(B623,[1]Sheet1!$B:$H,7,0)</f>
        <v>24</v>
      </c>
      <c r="I623" t="str">
        <f>VLOOKUP(B623,[1]Sheet1!$B:$J,9,0)</f>
        <v>JARDIM RIO SANTOS</v>
      </c>
      <c r="J623" t="str">
        <f>VLOOKUP(B623,[1]Sheet1!$B:$K,10,0)</f>
        <v>CARAGUATATUBA</v>
      </c>
      <c r="K623" t="str">
        <f>VLOOKUP(B623,[1]Sheet1!$B:$L,11,0)</f>
        <v>SP</v>
      </c>
      <c r="L623" t="str">
        <f>VLOOKUP(B623,[1]Sheet1!$B:$F,5,0)</f>
        <v>11675190</v>
      </c>
      <c r="M623" t="str">
        <f>VLOOKUP(B623,[1]Sheet1!$B:$M,12,0)</f>
        <v>-23.6231545</v>
      </c>
      <c r="N623" t="str">
        <f>VLOOKUP(B623,[1]Sheet1!$B:$N,13,0)</f>
        <v>-45.4249213</v>
      </c>
      <c r="U623" t="str">
        <f>VLOOKUP(V623,[1]Sheet1!$B:$S,18,0)</f>
        <v>38080421846</v>
      </c>
      <c r="V623" t="str">
        <f>VLOOKUP(B623,[1]Sheet1!$B:$AI,34,0)</f>
        <v>MARCOS VINICIUS PORTELA</v>
      </c>
    </row>
    <row r="624" spans="1:22" x14ac:dyDescent="0.25">
      <c r="A624" s="1" t="str">
        <f>VLOOKUP(B624,[1]Sheet1!$B:$S,18,0)</f>
        <v>06188810183</v>
      </c>
      <c r="B624" t="s">
        <v>5908</v>
      </c>
      <c r="C624" t="str">
        <f>VLOOKUP(B624,[1]!Table1[[Nome]:[IdPerfilAcessoSistema]],4,0)</f>
        <v>promotor6</v>
      </c>
      <c r="D624" t="str">
        <f>VLOOKUP(B624,[1]Sheet1!$B:$AG,32,0)</f>
        <v>Masculino</v>
      </c>
      <c r="E624" t="str">
        <f>VLOOKUP(B624,[1]Sheet1!$B:$O,14,0)</f>
        <v>66997125950</v>
      </c>
      <c r="F624" t="str">
        <f>VLOOKUP(B624,[1]Sheet1!$B:$AH,33,0)</f>
        <v>Ativo</v>
      </c>
      <c r="G624" t="str">
        <f>VLOOKUP(B624,[1]Sheet1!$B:$G,6,0)</f>
        <v>RUA ALCEBIADES BATISTA CABRAL</v>
      </c>
      <c r="H624" t="str">
        <f>VLOOKUP(B624,[1]Sheet1!$B:$H,7,0)</f>
        <v>289</v>
      </c>
      <c r="I624" t="str">
        <f>VLOOKUP(B624,[1]Sheet1!$B:$J,9,0)</f>
        <v>NÚCLEO HABITACIONAL MARECHAL RONDON</v>
      </c>
      <c r="J624" t="str">
        <f>VLOOKUP(B624,[1]Sheet1!$B:$K,10,0)</f>
        <v>RONDONÓPOLIS</v>
      </c>
      <c r="K624" t="str">
        <f>VLOOKUP(B624,[1]Sheet1!$B:$L,11,0)</f>
        <v>MT</v>
      </c>
      <c r="L624" t="str">
        <f>VLOOKUP(B624,[1]Sheet1!$B:$F,5,0)</f>
        <v>78715616</v>
      </c>
      <c r="M624" t="str">
        <f>VLOOKUP(B624,[1]Sheet1!$B:$M,12,0)</f>
        <v>-16.4289132</v>
      </c>
      <c r="N624" t="str">
        <f>VLOOKUP(B624,[1]Sheet1!$B:$N,13,0)</f>
        <v>-54.6542097</v>
      </c>
      <c r="U624" t="str">
        <f>VLOOKUP(V624,[1]Sheet1!$B:$S,18,0)</f>
        <v>04483709135</v>
      </c>
      <c r="V624" t="str">
        <f>VLOOKUP(B624,[1]Sheet1!$B:$AI,34,0)</f>
        <v>JULIO CESAR SILVA</v>
      </c>
    </row>
    <row r="625" spans="1:22" x14ac:dyDescent="0.25">
      <c r="A625" s="1" t="str">
        <f>VLOOKUP(B625,[1]Sheet1!$B:$S,18,0)</f>
        <v>47555565897</v>
      </c>
      <c r="B625" t="s">
        <v>933</v>
      </c>
      <c r="C625" t="str">
        <f>VLOOKUP(B625,[1]!Table1[[Nome]:[IdPerfilAcessoSistema]],4,0)</f>
        <v>parttime6</v>
      </c>
      <c r="D625" t="str">
        <f>VLOOKUP(B625,[1]Sheet1!$B:$AG,32,0)</f>
        <v>Masculino</v>
      </c>
      <c r="E625" t="str">
        <f>VLOOKUP(B625,[1]Sheet1!$B:$O,14,0)</f>
        <v>12961765372</v>
      </c>
      <c r="F625" t="str">
        <f>VLOOKUP(B625,[1]Sheet1!$B:$AH,33,0)</f>
        <v>Ativo</v>
      </c>
      <c r="G625" t="str">
        <f>VLOOKUP(B625,[1]Sheet1!$B:$G,6,0)</f>
        <v>RUA PROFESSORA ODILA DE ALMEIDA CARVALHO</v>
      </c>
      <c r="H625" t="str">
        <f>VLOOKUP(B625,[1]Sheet1!$B:$H,7,0)</f>
        <v>795</v>
      </c>
      <c r="I625" t="str">
        <f>VLOOKUP(B625,[1]Sheet1!$B:$J,9,0)</f>
        <v>JARDIM SANTA TEREZA</v>
      </c>
      <c r="J625" t="str">
        <f>VLOOKUP(B625,[1]Sheet1!$B:$K,10,0)</f>
        <v>TAUBATÉ</v>
      </c>
      <c r="K625" t="str">
        <f>VLOOKUP(B625,[1]Sheet1!$B:$L,11,0)</f>
        <v>SP</v>
      </c>
      <c r="L625" t="str">
        <f>VLOOKUP(B625,[1]Sheet1!$B:$F,5,0)</f>
        <v>12045170</v>
      </c>
      <c r="M625" t="str">
        <f>VLOOKUP(B625,[1]Sheet1!$B:$M,12,0)</f>
        <v>-23.0470718</v>
      </c>
      <c r="N625" t="str">
        <f>VLOOKUP(B625,[1]Sheet1!$B:$N,13,0)</f>
        <v>-45.6286888</v>
      </c>
      <c r="U625" t="str">
        <f>VLOOKUP(V625,[1]Sheet1!$B:$S,18,0)</f>
        <v>36548245873</v>
      </c>
      <c r="V625" t="str">
        <f>VLOOKUP(B625,[1]Sheet1!$B:$AI,34,0)</f>
        <v>LUCAS PEREIRA NUNES DA COSTA</v>
      </c>
    </row>
    <row r="626" spans="1:22" x14ac:dyDescent="0.25">
      <c r="A626" s="1" t="str">
        <f>VLOOKUP(B626,[1]Sheet1!$B:$S,18,0)</f>
        <v>39693412800</v>
      </c>
      <c r="B626" t="s">
        <v>1927</v>
      </c>
      <c r="C626" t="str">
        <f>VLOOKUP(B626,[1]!Table1[[Nome]:[IdPerfilAcessoSistema]],4,0)</f>
        <v>promotorexpress</v>
      </c>
      <c r="D626" t="str">
        <f>VLOOKUP(B626,[1]Sheet1!$B:$AG,32,0)</f>
        <v>Masculino</v>
      </c>
      <c r="E626" t="str">
        <f>VLOOKUP(B626,[1]Sheet1!$B:$O,14,0)</f>
        <v>11933219060</v>
      </c>
      <c r="F626" t="str">
        <f>VLOOKUP(B626,[1]Sheet1!$B:$AH,33,0)</f>
        <v>Ativo</v>
      </c>
      <c r="G626" t="str">
        <f>VLOOKUP(B626,[1]Sheet1!$B:$G,6,0)</f>
        <v>RUA CIDADE DE SANTOS</v>
      </c>
      <c r="H626" t="str">
        <f>VLOOKUP(B626,[1]Sheet1!$B:$H,7,0)</f>
        <v>69</v>
      </c>
      <c r="I626" t="str">
        <f>VLOOKUP(B626,[1]Sheet1!$B:$J,9,0)</f>
        <v>AMERICANÓPOLIS</v>
      </c>
      <c r="J626" t="str">
        <f>VLOOKUP(B626,[1]Sheet1!$B:$K,10,0)</f>
        <v>SÃO PAULO</v>
      </c>
      <c r="K626" t="str">
        <f>VLOOKUP(B626,[1]Sheet1!$B:$L,11,0)</f>
        <v>SP</v>
      </c>
      <c r="L626" t="str">
        <f>VLOOKUP(B626,[1]Sheet1!$B:$F,5,0)</f>
        <v>04336050</v>
      </c>
      <c r="M626" t="str">
        <f>VLOOKUP(B626,[1]Sheet1!$B:$M,12,0)</f>
        <v>-23.6639485</v>
      </c>
      <c r="N626" t="str">
        <f>VLOOKUP(B626,[1]Sheet1!$B:$N,13,0)</f>
        <v>-46.645059</v>
      </c>
      <c r="U626" t="str">
        <f>VLOOKUP(V626,[1]Sheet1!$B:$S,18,0)</f>
        <v>28607683861</v>
      </c>
      <c r="V626" t="str">
        <f>VLOOKUP(B626,[1]Sheet1!$B:$AI,34,0)</f>
        <v>CARLOS ANDRE BEZERRA MONTEIRO</v>
      </c>
    </row>
    <row r="627" spans="1:22" x14ac:dyDescent="0.25">
      <c r="A627" s="1" t="str">
        <f>VLOOKUP(B627,[1]Sheet1!$B:$S,18,0)</f>
        <v>36956124874</v>
      </c>
      <c r="B627" t="s">
        <v>6194</v>
      </c>
      <c r="C627" t="str">
        <f>VLOOKUP(B627,[1]!Table1[[Nome]:[IdPerfilAcessoSistema]],4,0)</f>
        <v>promotor</v>
      </c>
      <c r="D627" t="str">
        <f>VLOOKUP(B627,[1]Sheet1!$B:$AG,32,0)</f>
        <v>Feminino</v>
      </c>
      <c r="E627" t="str">
        <f>VLOOKUP(B627,[1]Sheet1!$B:$O,14,0)</f>
        <v>11975913398</v>
      </c>
      <c r="F627" t="str">
        <f>VLOOKUP(B627,[1]Sheet1!$B:$AH,33,0)</f>
        <v>Ativo</v>
      </c>
      <c r="G627" t="str">
        <f>VLOOKUP(B627,[1]Sheet1!$B:$G,6,0)</f>
        <v>AVENIDA MARIA ALVIM SOARES</v>
      </c>
      <c r="H627" t="str">
        <f>VLOOKUP(B627,[1]Sheet1!$B:$H,7,0)</f>
        <v>1120</v>
      </c>
      <c r="I627" t="str">
        <f>VLOOKUP(B627,[1]Sheet1!$B:$J,9,0)</f>
        <v>JARDIM ALVINÓPOLIS</v>
      </c>
      <c r="J627" t="str">
        <f>VLOOKUP(B627,[1]Sheet1!$B:$K,10,0)</f>
        <v>ATIBAIA</v>
      </c>
      <c r="K627" t="str">
        <f>VLOOKUP(B627,[1]Sheet1!$B:$L,11,0)</f>
        <v>SP</v>
      </c>
      <c r="L627" t="str">
        <f>VLOOKUP(B627,[1]Sheet1!$B:$F,5,0)</f>
        <v>12943-120</v>
      </c>
      <c r="M627" t="str">
        <f>VLOOKUP(B627,[1]Sheet1!$B:$M,12,0)</f>
        <v>-23.1229904</v>
      </c>
      <c r="N627" t="str">
        <f>VLOOKUP(B627,[1]Sheet1!$B:$N,13,0)</f>
        <v>-46.57070179999999</v>
      </c>
      <c r="U627" t="str">
        <f>VLOOKUP(V627,[1]Sheet1!$B:$S,18,0)</f>
        <v>33416021860</v>
      </c>
      <c r="V627" t="str">
        <f>VLOOKUP(B627,[1]Sheet1!$B:$AI,34,0)</f>
        <v>WAGNER GIRALDO</v>
      </c>
    </row>
    <row r="628" spans="1:22" x14ac:dyDescent="0.25">
      <c r="A628" s="1" t="str">
        <f>VLOOKUP(B628,[1]Sheet1!$B:$S,18,0)</f>
        <v>36865557867</v>
      </c>
      <c r="B628" t="s">
        <v>1767</v>
      </c>
      <c r="C628" t="str">
        <f>VLOOKUP(B628,[1]!Table1[[Nome]:[IdPerfilAcessoSistema]],4,0)</f>
        <v>promotor548</v>
      </c>
      <c r="D628" t="str">
        <f>VLOOKUP(B628,[1]Sheet1!$B:$AG,32,0)</f>
        <v>Feminino</v>
      </c>
      <c r="E628" t="str">
        <f>VLOOKUP(B628,[1]Sheet1!$B:$O,14,0)</f>
        <v>13997076263</v>
      </c>
      <c r="F628" t="str">
        <f>VLOOKUP(B628,[1]Sheet1!$B:$AH,33,0)</f>
        <v>Ativo</v>
      </c>
      <c r="G628" t="str">
        <f>VLOOKUP(B628,[1]Sheet1!$B:$G,6,0)</f>
        <v>RUA SÃO LUÍS</v>
      </c>
      <c r="H628" t="str">
        <f>VLOOKUP(B628,[1]Sheet1!$B:$H,7,0)</f>
        <v>505</v>
      </c>
      <c r="I628" t="str">
        <f>VLOOKUP(B628,[1]Sheet1!$B:$J,9,0)</f>
        <v>MORRO SÃO BENTO</v>
      </c>
      <c r="J628" t="str">
        <f>VLOOKUP(B628,[1]Sheet1!$B:$K,10,0)</f>
        <v>SANTOS</v>
      </c>
      <c r="K628" t="str">
        <f>VLOOKUP(B628,[1]Sheet1!$B:$L,11,0)</f>
        <v>SP</v>
      </c>
      <c r="L628" t="str">
        <f>VLOOKUP(B628,[1]Sheet1!$B:$F,5,0)</f>
        <v>11082560</v>
      </c>
      <c r="M628" t="str">
        <f>VLOOKUP(B628,[1]Sheet1!$B:$M,12,0)</f>
        <v>-23.5749339</v>
      </c>
      <c r="N628" t="str">
        <f>VLOOKUP(B628,[1]Sheet1!$B:$N,13,0)</f>
        <v>-46.6637453</v>
      </c>
      <c r="U628" t="str">
        <f>VLOOKUP(V628,[1]Sheet1!$B:$S,18,0)</f>
        <v>31987129806</v>
      </c>
      <c r="V628" t="str">
        <f>VLOOKUP(B628,[1]Sheet1!$B:$AI,34,0)</f>
        <v>RAFAEL AUGUSTO CARRARA</v>
      </c>
    </row>
    <row r="629" spans="1:22" x14ac:dyDescent="0.25">
      <c r="A629" s="1" t="str">
        <f>VLOOKUP(B629,[1]Sheet1!$B:$S,18,0)</f>
        <v>40595705839</v>
      </c>
      <c r="B629" t="s">
        <v>470</v>
      </c>
      <c r="C629" t="str">
        <f>VLOOKUP(B629,[1]!Table1[[Nome]:[IdPerfilAcessoSistema]],4,0)</f>
        <v>promotor</v>
      </c>
      <c r="D629" t="str">
        <f>VLOOKUP(B629,[1]Sheet1!$B:$AG,32,0)</f>
        <v>Feminino</v>
      </c>
      <c r="E629" t="str">
        <f>VLOOKUP(B629,[1]Sheet1!$B:$O,14,0)</f>
        <v>11968912672</v>
      </c>
      <c r="F629" t="str">
        <f>VLOOKUP(B629,[1]Sheet1!$B:$AH,33,0)</f>
        <v>Ativo</v>
      </c>
      <c r="G629" t="str">
        <f>VLOOKUP(B629,[1]Sheet1!$B:$G,6,0)</f>
        <v>RUA JOSÉ LOPES</v>
      </c>
      <c r="H629" t="str">
        <f>VLOOKUP(B629,[1]Sheet1!$B:$H,7,0)</f>
        <v>420</v>
      </c>
      <c r="I629" t="str">
        <f>VLOOKUP(B629,[1]Sheet1!$B:$J,9,0)</f>
        <v>PARQUE TAIPAS</v>
      </c>
      <c r="J629" t="str">
        <f>VLOOKUP(B629,[1]Sheet1!$B:$K,10,0)</f>
        <v>SÃO PAULO</v>
      </c>
      <c r="K629" t="str">
        <f>VLOOKUP(B629,[1]Sheet1!$B:$L,11,0)</f>
        <v>SP</v>
      </c>
      <c r="L629" t="str">
        <f>VLOOKUP(B629,[1]Sheet1!$B:$F,5,0)</f>
        <v>02987-150</v>
      </c>
      <c r="M629" t="str">
        <f>VLOOKUP(B629,[1]Sheet1!$B:$M,12,0)</f>
        <v>-23.4236512</v>
      </c>
      <c r="N629" t="str">
        <f>VLOOKUP(B629,[1]Sheet1!$B:$N,13,0)</f>
        <v>-46.7136504</v>
      </c>
      <c r="U629" t="str">
        <f>VLOOKUP(V629,[1]Sheet1!$B:$S,18,0)</f>
        <v>44739673878</v>
      </c>
      <c r="V629" t="str">
        <f>VLOOKUP(B629,[1]Sheet1!$B:$AI,34,0)</f>
        <v>HERBERT WESLEY DE FREITAS SILVA</v>
      </c>
    </row>
    <row r="630" spans="1:22" x14ac:dyDescent="0.25">
      <c r="A630" s="1" t="str">
        <f>VLOOKUP(B630,[1]Sheet1!$B:$S,18,0)</f>
        <v>35914538890</v>
      </c>
      <c r="B630" t="s">
        <v>3015</v>
      </c>
      <c r="C630" t="str">
        <f>VLOOKUP(B630,[1]!Table1[[Nome]:[IdPerfilAcessoSistema]],4,0)</f>
        <v>parttime5</v>
      </c>
      <c r="D630" t="str">
        <f>VLOOKUP(B630,[1]Sheet1!$B:$AG,32,0)</f>
        <v>Feminino</v>
      </c>
      <c r="E630" t="str">
        <f>VLOOKUP(B630,[1]Sheet1!$B:$O,14,0)</f>
        <v/>
      </c>
      <c r="F630" t="str">
        <f>VLOOKUP(B630,[1]Sheet1!$B:$AH,33,0)</f>
        <v>Ativo</v>
      </c>
      <c r="G630" t="str">
        <f>VLOOKUP(B630,[1]Sheet1!$B:$G,6,0)</f>
        <v>RUA LASARO FURONI</v>
      </c>
      <c r="H630" t="str">
        <f>VLOOKUP(B630,[1]Sheet1!$B:$H,7,0)</f>
        <v>334</v>
      </c>
      <c r="I630" t="str">
        <f>VLOOKUP(B630,[1]Sheet1!$B:$J,9,0)</f>
        <v>JARDIM DOS MANACÁS</v>
      </c>
      <c r="J630" t="str">
        <f>VLOOKUP(B630,[1]Sheet1!$B:$K,10,0)</f>
        <v>PIRACICABA</v>
      </c>
      <c r="K630" t="str">
        <f>VLOOKUP(B630,[1]Sheet1!$B:$L,11,0)</f>
        <v>SP</v>
      </c>
      <c r="L630" t="str">
        <f>VLOOKUP(B630,[1]Sheet1!$B:$F,5,0)</f>
        <v>13408176</v>
      </c>
      <c r="M630" t="str">
        <f>VLOOKUP(B630,[1]Sheet1!$B:$M,12,0)</f>
        <v>-22.6681833</v>
      </c>
      <c r="N630" t="str">
        <f>VLOOKUP(B630,[1]Sheet1!$B:$N,13,0)</f>
        <v>-47.7010261</v>
      </c>
      <c r="U630" t="str">
        <f>VLOOKUP(V630,[1]Sheet1!$B:$S,18,0)</f>
        <v>40339976870</v>
      </c>
      <c r="V630" t="str">
        <f>VLOOKUP(B630,[1]Sheet1!$B:$AI,34,0)</f>
        <v>PAULO MANOEL MORATO JUNIOR</v>
      </c>
    </row>
    <row r="631" spans="1:22" x14ac:dyDescent="0.25">
      <c r="A631" s="1" t="str">
        <f>VLOOKUP(B631,[1]Sheet1!$B:$S,18,0)</f>
        <v>38375009857</v>
      </c>
      <c r="B631" t="s">
        <v>1798</v>
      </c>
      <c r="C631" t="str">
        <f>VLOOKUP(B631,[1]!Table1[[Nome]:[IdPerfilAcessoSistema]],4,0)</f>
        <v>promotorexpress</v>
      </c>
      <c r="D631" t="str">
        <f>VLOOKUP(B631,[1]Sheet1!$B:$AG,32,0)</f>
        <v>Masculino</v>
      </c>
      <c r="E631" t="str">
        <f>VLOOKUP(B631,[1]Sheet1!$B:$O,14,0)</f>
        <v>15996936090</v>
      </c>
      <c r="F631" t="str">
        <f>VLOOKUP(B631,[1]Sheet1!$B:$AH,33,0)</f>
        <v>Ativo</v>
      </c>
      <c r="G631" t="str">
        <f>VLOOKUP(B631,[1]Sheet1!$B:$G,6,0)</f>
        <v>RUA ITU</v>
      </c>
      <c r="H631" t="str">
        <f>VLOOKUP(B631,[1]Sheet1!$B:$H,7,0)</f>
        <v>57</v>
      </c>
      <c r="I631" t="str">
        <f>VLOOKUP(B631,[1]Sheet1!$B:$J,9,0)</f>
        <v>JARDIM ALBERTO GOMES</v>
      </c>
      <c r="J631" t="str">
        <f>VLOOKUP(B631,[1]Sheet1!$B:$K,10,0)</f>
        <v>ITU</v>
      </c>
      <c r="K631" t="str">
        <f>VLOOKUP(B631,[1]Sheet1!$B:$L,11,0)</f>
        <v>SP</v>
      </c>
      <c r="L631" t="str">
        <f>VLOOKUP(B631,[1]Sheet1!$B:$F,5,0)</f>
        <v>13311260</v>
      </c>
      <c r="M631" t="str">
        <f>VLOOKUP(B631,[1]Sheet1!$B:$M,12,0)</f>
        <v>-23.2594061</v>
      </c>
      <c r="N631" t="str">
        <f>VLOOKUP(B631,[1]Sheet1!$B:$N,13,0)</f>
        <v>-47.3129321</v>
      </c>
      <c r="U631" t="str">
        <f>VLOOKUP(V631,[1]Sheet1!$B:$S,18,0)</f>
        <v>29437645825</v>
      </c>
      <c r="V631" t="str">
        <f>VLOOKUP(B631,[1]Sheet1!$B:$AI,34,0)</f>
        <v>SANDRA GOULART SILVA</v>
      </c>
    </row>
    <row r="632" spans="1:22" x14ac:dyDescent="0.25">
      <c r="A632" s="1" t="str">
        <f>VLOOKUP(B632,[1]Sheet1!$B:$S,18,0)</f>
        <v>14414831792</v>
      </c>
      <c r="B632" t="s">
        <v>5240</v>
      </c>
      <c r="C632" t="str">
        <f>VLOOKUP(B632,[1]!Table1[[Nome]:[IdPerfilAcessoSistema]],4,0)</f>
        <v>promotor</v>
      </c>
      <c r="D632" t="str">
        <f>VLOOKUP(B632,[1]Sheet1!$B:$AG,32,0)</f>
        <v>Masculino</v>
      </c>
      <c r="E632" t="str">
        <f>VLOOKUP(B632,[1]Sheet1!$B:$O,14,0)</f>
        <v>21995728234</v>
      </c>
      <c r="F632" t="str">
        <f>VLOOKUP(B632,[1]Sheet1!$B:$AH,33,0)</f>
        <v>Ativo</v>
      </c>
      <c r="G632" t="str">
        <f>VLOOKUP(B632,[1]Sheet1!$B:$G,6,0)</f>
        <v>AVENIDA DOM HÉLDER CÂMARA</v>
      </c>
      <c r="H632" t="str">
        <f>VLOOKUP(B632,[1]Sheet1!$B:$H,7,0)</f>
        <v>855</v>
      </c>
      <c r="I632" t="str">
        <f>VLOOKUP(B632,[1]Sheet1!$B:$J,9,0)</f>
        <v>BENFICA</v>
      </c>
      <c r="J632" t="str">
        <f>VLOOKUP(B632,[1]Sheet1!$B:$K,10,0)</f>
        <v>RIO DE JANEIRO</v>
      </c>
      <c r="K632" t="str">
        <f>VLOOKUP(B632,[1]Sheet1!$B:$L,11,0)</f>
        <v>RJ</v>
      </c>
      <c r="L632" t="str">
        <f>VLOOKUP(B632,[1]Sheet1!$B:$F,5,0)</f>
        <v>20973011</v>
      </c>
      <c r="M632" t="str">
        <f>VLOOKUP(B632,[1]Sheet1!$B:$M,12,0)</f>
        <v>-22.8908253</v>
      </c>
      <c r="N632" t="str">
        <f>VLOOKUP(B632,[1]Sheet1!$B:$N,13,0)</f>
        <v>-43.2476169</v>
      </c>
      <c r="U632" t="str">
        <f>VLOOKUP(V632,[1]Sheet1!$B:$S,18,0)</f>
        <v>12595148702</v>
      </c>
      <c r="V632" t="str">
        <f>VLOOKUP(B632,[1]Sheet1!$B:$AI,34,0)</f>
        <v>THADEU FELIPE RODRIGUES DE ANDRADE FERNANDES</v>
      </c>
    </row>
    <row r="633" spans="1:22" x14ac:dyDescent="0.25">
      <c r="A633" s="1" t="str">
        <f>VLOOKUP(B633,[1]Sheet1!$B:$S,18,0)</f>
        <v>06828445350</v>
      </c>
      <c r="B633" t="s">
        <v>2269</v>
      </c>
      <c r="C633" t="str">
        <f>VLOOKUP(B633,[1]!Table1[[Nome]:[IdPerfilAcessoSistema]],4,0)</f>
        <v>promotor</v>
      </c>
      <c r="D633" t="str">
        <f>VLOOKUP(B633,[1]Sheet1!$B:$AG,32,0)</f>
        <v>Masculino</v>
      </c>
      <c r="E633" t="str">
        <f>VLOOKUP(B633,[1]Sheet1!$B:$O,14,0)</f>
        <v>08899474718</v>
      </c>
      <c r="F633" t="str">
        <f>VLOOKUP(B633,[1]Sheet1!$B:$AH,33,0)</f>
        <v>Ativo</v>
      </c>
      <c r="G633" t="str">
        <f>VLOOKUP(B633,[1]Sheet1!$B:$G,6,0)</f>
        <v>RUA TENENTE ANTÔNIO JOÃO</v>
      </c>
      <c r="H633" t="str">
        <f>VLOOKUP(B633,[1]Sheet1!$B:$H,7,0)</f>
        <v>738</v>
      </c>
      <c r="I633" t="str">
        <f>VLOOKUP(B633,[1]Sheet1!$B:$J,9,0)</f>
        <v>VILA ALTA</v>
      </c>
      <c r="J633" t="str">
        <f>VLOOKUP(B633,[1]Sheet1!$B:$K,10,0)</f>
        <v>CRATO</v>
      </c>
      <c r="K633" t="str">
        <f>VLOOKUP(B633,[1]Sheet1!$B:$L,11,0)</f>
        <v>CE</v>
      </c>
      <c r="L633" t="str">
        <f>VLOOKUP(B633,[1]Sheet1!$B:$F,5,0)</f>
        <v>63119017</v>
      </c>
      <c r="M633" t="str">
        <f>VLOOKUP(B633,[1]Sheet1!$B:$M,12,0)</f>
        <v>-7.2297723</v>
      </c>
      <c r="N633" t="str">
        <f>VLOOKUP(B633,[1]Sheet1!$B:$N,13,0)</f>
        <v>-39.414482</v>
      </c>
      <c r="U633" t="str">
        <f>VLOOKUP(V633,[1]Sheet1!$B:$S,18,0)</f>
        <v>61572977353</v>
      </c>
      <c r="V633" t="str">
        <f>VLOOKUP(B633,[1]Sheet1!$B:$AI,34,0)</f>
        <v>FLAVIANO CRUZ DO NASCIMENTO</v>
      </c>
    </row>
    <row r="634" spans="1:22" x14ac:dyDescent="0.25">
      <c r="A634" s="1" t="str">
        <f>VLOOKUP(B634,[1]Sheet1!$B:$S,18,0)</f>
        <v>08111087322</v>
      </c>
      <c r="B634" t="s">
        <v>6054</v>
      </c>
      <c r="C634" t="str">
        <f>VLOOKUP(B634,[1]!Table1[[Nome]:[IdPerfilAcessoSistema]],4,0)</f>
        <v>promotor</v>
      </c>
      <c r="D634" t="str">
        <f>VLOOKUP(B634,[1]Sheet1!$B:$AG,32,0)</f>
        <v>Masculino</v>
      </c>
      <c r="E634" t="str">
        <f>VLOOKUP(B634,[1]Sheet1!$B:$O,14,0)</f>
        <v>6193539330</v>
      </c>
      <c r="F634" t="str">
        <f>VLOOKUP(B634,[1]Sheet1!$B:$AH,33,0)</f>
        <v>Ativo</v>
      </c>
      <c r="G634" t="str">
        <f>VLOOKUP(B634,[1]Sheet1!$B:$G,6,0)</f>
        <v>QUADRA 154</v>
      </c>
      <c r="H634" t="str">
        <f>VLOOKUP(B634,[1]Sheet1!$B:$H,7,0)</f>
        <v>-</v>
      </c>
      <c r="I634" t="str">
        <f>VLOOKUP(B634,[1]Sheet1!$B:$J,9,0)</f>
        <v>PARQUE INDUSTRIAL MINGONE</v>
      </c>
      <c r="J634" t="str">
        <f>VLOOKUP(B634,[1]Sheet1!$B:$K,10,0)</f>
        <v>LUZIÂNIA</v>
      </c>
      <c r="K634" t="str">
        <f>VLOOKUP(B634,[1]Sheet1!$B:$L,11,0)</f>
        <v>GO</v>
      </c>
      <c r="L634" t="str">
        <f>VLOOKUP(B634,[1]Sheet1!$B:$F,5,0)</f>
        <v>72855-154</v>
      </c>
      <c r="M634" t="str">
        <f>VLOOKUP(B634,[1]Sheet1!$B:$M,12,0)</f>
        <v>-18.6888053</v>
      </c>
      <c r="N634" t="str">
        <f>VLOOKUP(B634,[1]Sheet1!$B:$N,13,0)</f>
        <v>-49.5631683</v>
      </c>
      <c r="U634" t="str">
        <f>VLOOKUP(V634,[1]Sheet1!$B:$S,18,0)</f>
        <v>70610533134</v>
      </c>
      <c r="V634" t="str">
        <f>VLOOKUP(B634,[1]Sheet1!$B:$AI,34,0)</f>
        <v>MORACI PEREIRA DOS SANTOS</v>
      </c>
    </row>
    <row r="635" spans="1:22" x14ac:dyDescent="0.25">
      <c r="A635" s="1" t="str">
        <f>VLOOKUP(B635,[1]Sheet1!$B:$S,18,0)</f>
        <v>10093861400</v>
      </c>
      <c r="B635" t="s">
        <v>2389</v>
      </c>
      <c r="C635" t="str">
        <f>VLOOKUP(B635,[1]!Table1[[Nome]:[IdPerfilAcessoSistema]],4,0)</f>
        <v>promotor</v>
      </c>
      <c r="D635" t="str">
        <f>VLOOKUP(B635,[1]Sheet1!$B:$AG,32,0)</f>
        <v>Masculino</v>
      </c>
      <c r="E635" t="str">
        <f>VLOOKUP(B635,[1]Sheet1!$B:$O,14,0)</f>
        <v>83998820406</v>
      </c>
      <c r="F635" t="str">
        <f>VLOOKUP(B635,[1]Sheet1!$B:$AH,33,0)</f>
        <v>Ativo</v>
      </c>
      <c r="G635" t="str">
        <f>VLOOKUP(B635,[1]Sheet1!$B:$G,6,0)</f>
        <v xml:space="preserve">RUA NILO PEÇANHA, </v>
      </c>
      <c r="H635" t="str">
        <f>VLOOKUP(B635,[1]Sheet1!$B:$H,7,0)</f>
        <v>53</v>
      </c>
      <c r="I635" t="str">
        <f>VLOOKUP(B635,[1]Sheet1!$B:$J,9,0)</f>
        <v>SÃO JOSÉ</v>
      </c>
      <c r="J635" t="str">
        <f>VLOOKUP(B635,[1]Sheet1!$B:$K,10,0)</f>
        <v>CAMPINA GRANDE</v>
      </c>
      <c r="K635" t="str">
        <f>VLOOKUP(B635,[1]Sheet1!$B:$L,11,0)</f>
        <v>PB</v>
      </c>
      <c r="L635" t="str">
        <f>VLOOKUP(B635,[1]Sheet1!$B:$F,5,0)</f>
        <v>58400444</v>
      </c>
      <c r="M635" t="str">
        <f>VLOOKUP(B635,[1]Sheet1!$B:$M,12,0)</f>
        <v>-7.2161036</v>
      </c>
      <c r="N635" t="str">
        <f>VLOOKUP(B635,[1]Sheet1!$B:$N,13,0)</f>
        <v>-35.8943038</v>
      </c>
      <c r="U635" t="e">
        <f>VLOOKUP(V635,[1]Sheet1!$B:$S,18,0)</f>
        <v>#N/A</v>
      </c>
      <c r="V635" t="str">
        <f>VLOOKUP(B635,[1]Sheet1!$B:$AI,34,0)</f>
        <v>HEIDER ISBELO DE SOUZA</v>
      </c>
    </row>
    <row r="636" spans="1:22" x14ac:dyDescent="0.25">
      <c r="A636" s="1" t="str">
        <f>VLOOKUP(B636,[1]Sheet1!$B:$S,18,0)</f>
        <v>37011315896</v>
      </c>
      <c r="B636" t="s">
        <v>1343</v>
      </c>
      <c r="C636" t="str">
        <f>VLOOKUP(B636,[1]!Table1[[Nome]:[IdPerfilAcessoSistema]],4,0)</f>
        <v>promotorexpress</v>
      </c>
      <c r="D636" t="str">
        <f>VLOOKUP(B636,[1]Sheet1!$B:$AG,32,0)</f>
        <v>Masculino</v>
      </c>
      <c r="E636" t="str">
        <f>VLOOKUP(B636,[1]Sheet1!$B:$O,14,0)</f>
        <v>961345842</v>
      </c>
      <c r="F636" t="str">
        <f>VLOOKUP(B636,[1]Sheet1!$B:$AH,33,0)</f>
        <v>Ativo</v>
      </c>
      <c r="G636" t="str">
        <f>VLOOKUP(B636,[1]Sheet1!$B:$G,6,0)</f>
        <v>RUA FRANCISCO VIDAL</v>
      </c>
      <c r="H636" t="str">
        <f>VLOOKUP(B636,[1]Sheet1!$B:$H,7,0)</f>
        <v>5A</v>
      </c>
      <c r="I636" t="str">
        <f>VLOOKUP(B636,[1]Sheet1!$B:$J,9,0)</f>
        <v>CIDADE LÍDER</v>
      </c>
      <c r="J636" t="str">
        <f>VLOOKUP(B636,[1]Sheet1!$B:$K,10,0)</f>
        <v>SÃO PAULO</v>
      </c>
      <c r="K636" t="str">
        <f>VLOOKUP(B636,[1]Sheet1!$B:$L,11,0)</f>
        <v>SP</v>
      </c>
      <c r="L636" t="str">
        <f>VLOOKUP(B636,[1]Sheet1!$B:$F,5,0)</f>
        <v>08285-270</v>
      </c>
      <c r="M636" t="str">
        <f>VLOOKUP(B636,[1]Sheet1!$B:$M,12,0)</f>
        <v>-23.5515328</v>
      </c>
      <c r="N636" t="str">
        <f>VLOOKUP(B636,[1]Sheet1!$B:$N,13,0)</f>
        <v>-46.4767583</v>
      </c>
      <c r="U636" t="str">
        <f>VLOOKUP(V636,[1]Sheet1!$B:$S,18,0)</f>
        <v>37967450833</v>
      </c>
      <c r="V636" t="str">
        <f>VLOOKUP(B636,[1]Sheet1!$B:$AI,34,0)</f>
        <v>RAFAEL CAMPOS PEREIRA</v>
      </c>
    </row>
    <row r="637" spans="1:22" x14ac:dyDescent="0.25">
      <c r="A637" s="1" t="str">
        <f>VLOOKUP(B637,[1]Sheet1!$B:$S,18,0)</f>
        <v>42172066826</v>
      </c>
      <c r="B637" t="s">
        <v>2989</v>
      </c>
      <c r="C637" t="str">
        <f>VLOOKUP(B637,[1]!Table1[[Nome]:[IdPerfilAcessoSistema]],4,0)</f>
        <v>promotor</v>
      </c>
      <c r="D637" t="str">
        <f>VLOOKUP(B637,[1]Sheet1!$B:$AG,32,0)</f>
        <v>Masculino</v>
      </c>
      <c r="E637" t="str">
        <f>VLOOKUP(B637,[1]Sheet1!$B:$O,14,0)</f>
        <v>954882220</v>
      </c>
      <c r="F637" t="str">
        <f>VLOOKUP(B637,[1]Sheet1!$B:$AH,33,0)</f>
        <v>Ativo</v>
      </c>
      <c r="G637" t="str">
        <f>VLOOKUP(B637,[1]Sheet1!$B:$G,6,0)</f>
        <v>RUA ALCIDES MENDES BARROS</v>
      </c>
      <c r="H637" t="str">
        <f>VLOOKUP(B637,[1]Sheet1!$B:$H,7,0)</f>
        <v>103</v>
      </c>
      <c r="I637" t="str">
        <f>VLOOKUP(B637,[1]Sheet1!$B:$J,9,0)</f>
        <v>VILA SILVIÂNIA</v>
      </c>
      <c r="J637" t="str">
        <f>VLOOKUP(B637,[1]Sheet1!$B:$K,10,0)</f>
        <v>CARAPICUÍBA</v>
      </c>
      <c r="K637" t="str">
        <f>VLOOKUP(B637,[1]Sheet1!$B:$L,11,0)</f>
        <v>SP</v>
      </c>
      <c r="L637" t="str">
        <f>VLOOKUP(B637,[1]Sheet1!$B:$F,5,0)</f>
        <v>06382-330</v>
      </c>
      <c r="M637" t="str">
        <f>VLOOKUP(B637,[1]Sheet1!$B:$M,12,0)</f>
        <v>-23.5497109</v>
      </c>
      <c r="N637" t="str">
        <f>VLOOKUP(B637,[1]Sheet1!$B:$N,13,0)</f>
        <v>-46.8407209</v>
      </c>
      <c r="U637" t="str">
        <f>VLOOKUP(V637,[1]Sheet1!$B:$S,18,0)</f>
        <v>35845967856</v>
      </c>
      <c r="V637" t="str">
        <f>VLOOKUP(B637,[1]Sheet1!$B:$AI,34,0)</f>
        <v>MICHAEL RODRIGUES COSTA DE MEIRA</v>
      </c>
    </row>
    <row r="638" spans="1:22" x14ac:dyDescent="0.25">
      <c r="A638" s="1" t="str">
        <f>VLOOKUP(B638,[1]Sheet1!$B:$S,18,0)</f>
        <v>35512513800</v>
      </c>
      <c r="B638" t="s">
        <v>3214</v>
      </c>
      <c r="C638" t="str">
        <f>VLOOKUP(B638,[1]!Table1[[Nome]:[IdPerfilAcessoSistema]],4,0)</f>
        <v>promotor</v>
      </c>
      <c r="D638" t="str">
        <f>VLOOKUP(B638,[1]Sheet1!$B:$AG,32,0)</f>
        <v>Masculino</v>
      </c>
      <c r="E638" t="str">
        <f>VLOOKUP(B638,[1]Sheet1!$B:$O,14,0)</f>
        <v>11930660520</v>
      </c>
      <c r="F638" t="str">
        <f>VLOOKUP(B638,[1]Sheet1!$B:$AH,33,0)</f>
        <v>Ativo</v>
      </c>
      <c r="G638" t="str">
        <f>VLOOKUP(B638,[1]Sheet1!$B:$G,6,0)</f>
        <v>RUA JOÃO DO AMARAL CAMPOS</v>
      </c>
      <c r="H638" t="str">
        <f>VLOOKUP(B638,[1]Sheet1!$B:$H,7,0)</f>
        <v>336</v>
      </c>
      <c r="I638" t="str">
        <f>VLOOKUP(B638,[1]Sheet1!$B:$J,9,0)</f>
        <v>JARDIM AEROPORTO I</v>
      </c>
      <c r="J638" t="str">
        <f>VLOOKUP(B638,[1]Sheet1!$B:$K,10,0)</f>
        <v>ITU</v>
      </c>
      <c r="K638" t="str">
        <f>VLOOKUP(B638,[1]Sheet1!$B:$L,11,0)</f>
        <v>SP</v>
      </c>
      <c r="L638" t="str">
        <f>VLOOKUP(B638,[1]Sheet1!$B:$F,5,0)</f>
        <v>13304610</v>
      </c>
      <c r="M638" t="str">
        <f>VLOOKUP(B638,[1]Sheet1!$B:$M,12,0)</f>
        <v>-23.2795491</v>
      </c>
      <c r="N638" t="str">
        <f>VLOOKUP(B638,[1]Sheet1!$B:$N,13,0)</f>
        <v>-47.2758729</v>
      </c>
      <c r="U638" t="str">
        <f>VLOOKUP(V638,[1]Sheet1!$B:$S,18,0)</f>
        <v>29437645825</v>
      </c>
      <c r="V638" t="str">
        <f>VLOOKUP(B638,[1]Sheet1!$B:$AI,34,0)</f>
        <v>SANDRA GOULART SILVA</v>
      </c>
    </row>
    <row r="639" spans="1:22" x14ac:dyDescent="0.25">
      <c r="A639" s="1" t="str">
        <f>VLOOKUP(B639,[1]Sheet1!$B:$S,18,0)</f>
        <v>42558740857</v>
      </c>
      <c r="B639" t="s">
        <v>448</v>
      </c>
      <c r="C639" t="str">
        <f>VLOOKUP(B639,[1]!Table1[[Nome]:[IdPerfilAcessoSistema]],4,0)</f>
        <v>promotorexpress</v>
      </c>
      <c r="D639" t="str">
        <f>VLOOKUP(B639,[1]Sheet1!$B:$AG,32,0)</f>
        <v>Masculino</v>
      </c>
      <c r="E639" t="str">
        <f>VLOOKUP(B639,[1]Sheet1!$B:$O,14,0)</f>
        <v>11972776807</v>
      </c>
      <c r="F639" t="str">
        <f>VLOOKUP(B639,[1]Sheet1!$B:$AH,33,0)</f>
        <v>Ativo</v>
      </c>
      <c r="G639" t="str">
        <f>VLOOKUP(B639,[1]Sheet1!$B:$G,6,0)</f>
        <v>RUA MÁRIO BERGAMO</v>
      </c>
      <c r="H639" t="str">
        <f>VLOOKUP(B639,[1]Sheet1!$B:$H,7,0)</f>
        <v>42</v>
      </c>
      <c r="I639" t="str">
        <f>VLOOKUP(B639,[1]Sheet1!$B:$J,9,0)</f>
        <v>JARDIM SÃO FERNANDO</v>
      </c>
      <c r="J639" t="str">
        <f>VLOOKUP(B639,[1]Sheet1!$B:$K,10,0)</f>
        <v>FERRAZ DE VASCONCELOS</v>
      </c>
      <c r="K639" t="str">
        <f>VLOOKUP(B639,[1]Sheet1!$B:$L,11,0)</f>
        <v>SP</v>
      </c>
      <c r="L639" t="str">
        <f>VLOOKUP(B639,[1]Sheet1!$B:$F,5,0)</f>
        <v>08541-320</v>
      </c>
      <c r="M639" t="str">
        <f>VLOOKUP(B639,[1]Sheet1!$B:$M,12,0)</f>
        <v>-23.5188093</v>
      </c>
      <c r="N639" t="str">
        <f>VLOOKUP(B639,[1]Sheet1!$B:$N,13,0)</f>
        <v>-46.3742977</v>
      </c>
      <c r="U639" t="str">
        <f>VLOOKUP(V639,[1]Sheet1!$B:$S,18,0)</f>
        <v>44739673878</v>
      </c>
      <c r="V639" t="str">
        <f>VLOOKUP(B639,[1]Sheet1!$B:$AI,34,0)</f>
        <v>HERBERT WESLEY DE FREITAS SILVA</v>
      </c>
    </row>
    <row r="640" spans="1:22" x14ac:dyDescent="0.25">
      <c r="A640" s="1" t="str">
        <f>VLOOKUP(B640,[1]Sheet1!$B:$S,18,0)</f>
        <v>00923957162</v>
      </c>
      <c r="B640" t="s">
        <v>4177</v>
      </c>
      <c r="C640" t="str">
        <f>VLOOKUP(B640,[1]!Table1[[Nome]:[IdPerfilAcessoSistema]],4,0)</f>
        <v>promotor</v>
      </c>
      <c r="D640" t="str">
        <f>VLOOKUP(B640,[1]Sheet1!$B:$AG,32,0)</f>
        <v>Masculino</v>
      </c>
      <c r="E640" t="str">
        <f>VLOOKUP(B640,[1]Sheet1!$B:$O,14,0)</f>
        <v>62993318097</v>
      </c>
      <c r="F640" t="str">
        <f>VLOOKUP(B640,[1]Sheet1!$B:$AH,33,0)</f>
        <v>Ativo</v>
      </c>
      <c r="G640" t="str">
        <f>VLOOKUP(B640,[1]Sheet1!$B:$G,6,0)</f>
        <v>RUA 91</v>
      </c>
      <c r="H640" t="str">
        <f>VLOOKUP(B640,[1]Sheet1!$B:$H,7,0)</f>
        <v>656</v>
      </c>
      <c r="I640" t="str">
        <f>VLOOKUP(B640,[1]Sheet1!$B:$J,9,0)</f>
        <v>SETOR SUL</v>
      </c>
      <c r="J640" t="str">
        <f>VLOOKUP(B640,[1]Sheet1!$B:$K,10,0)</f>
        <v>GOIÂNIA</v>
      </c>
      <c r="K640" t="str">
        <f>VLOOKUP(B640,[1]Sheet1!$B:$L,11,0)</f>
        <v>GO</v>
      </c>
      <c r="L640" t="str">
        <f>VLOOKUP(B640,[1]Sheet1!$B:$F,5,0)</f>
        <v>74083150</v>
      </c>
      <c r="M640" t="str">
        <f>VLOOKUP(B640,[1]Sheet1!$B:$M,12,0)</f>
        <v>-16.6833006</v>
      </c>
      <c r="N640" t="str">
        <f>VLOOKUP(B640,[1]Sheet1!$B:$N,13,0)</f>
        <v>-49.2478292</v>
      </c>
      <c r="U640" t="str">
        <f>VLOOKUP(V640,[1]Sheet1!$B:$S,18,0)</f>
        <v>10206424671</v>
      </c>
      <c r="V640" t="str">
        <f>VLOOKUP(B640,[1]Sheet1!$B:$AI,34,0)</f>
        <v>DARLAN ALVES PORTO</v>
      </c>
    </row>
    <row r="641" spans="1:22" x14ac:dyDescent="0.25">
      <c r="A641" s="1" t="str">
        <f>VLOOKUP(B641,[1]Sheet1!$B:$S,18,0)</f>
        <v>45767664811</v>
      </c>
      <c r="B641" t="s">
        <v>6458</v>
      </c>
      <c r="C641" t="str">
        <f>VLOOKUP(B641,[1]!Table1[[Nome]:[IdPerfilAcessoSistema]],4,0)</f>
        <v>promotor</v>
      </c>
      <c r="D641" t="str">
        <f>VLOOKUP(B641,[1]Sheet1!$B:$AG,32,0)</f>
        <v>Masculino</v>
      </c>
      <c r="E641" t="str">
        <f>VLOOKUP(B641,[1]Sheet1!$B:$O,14,0)</f>
        <v/>
      </c>
      <c r="F641" t="str">
        <f>VLOOKUP(B641,[1]Sheet1!$B:$AH,33,0)</f>
        <v>Ativo</v>
      </c>
      <c r="G641" t="str">
        <f>VLOOKUP(B641,[1]Sheet1!$B:$G,6,0)</f>
        <v>AVENIDA SOROCABANA</v>
      </c>
      <c r="H641" t="str">
        <f>VLOOKUP(B641,[1]Sheet1!$B:$H,7,0)</f>
        <v>3-17</v>
      </c>
      <c r="I641" t="str">
        <f>VLOOKUP(B641,[1]Sheet1!$B:$J,9,0)</f>
        <v>VILA INDUSTRIAL</v>
      </c>
      <c r="J641" t="str">
        <f>VLOOKUP(B641,[1]Sheet1!$B:$K,10,0)</f>
        <v>BAURU</v>
      </c>
      <c r="K641" t="str">
        <f>VLOOKUP(B641,[1]Sheet1!$B:$L,11,0)</f>
        <v>SP</v>
      </c>
      <c r="L641" t="str">
        <f>VLOOKUP(B641,[1]Sheet1!$B:$F,5,0)</f>
        <v>17055350</v>
      </c>
      <c r="M641" t="str">
        <f>VLOOKUP(B641,[1]Sheet1!$B:$M,12,0)</f>
        <v>-22.3260537</v>
      </c>
      <c r="N641" t="str">
        <f>VLOOKUP(B641,[1]Sheet1!$B:$N,13,0)</f>
        <v>-49.1131173</v>
      </c>
      <c r="U641" t="str">
        <f>VLOOKUP(V641,[1]Sheet1!$B:$S,18,0)</f>
        <v>13429774837</v>
      </c>
      <c r="V641" t="str">
        <f>VLOOKUP(B641,[1]Sheet1!$B:$AI,34,0)</f>
        <v>LUCILENE SANCHES LASSO</v>
      </c>
    </row>
    <row r="642" spans="1:22" x14ac:dyDescent="0.25">
      <c r="A642" s="1" t="str">
        <f>VLOOKUP(B642,[1]Sheet1!$B:$S,18,0)</f>
        <v>40341997846</v>
      </c>
      <c r="B642" t="s">
        <v>3068</v>
      </c>
      <c r="C642" t="str">
        <f>VLOOKUP(B642,[1]!Table1[[Nome]:[IdPerfilAcessoSistema]],4,0)</f>
        <v>promotor</v>
      </c>
      <c r="D642" t="str">
        <f>VLOOKUP(B642,[1]Sheet1!$B:$AG,32,0)</f>
        <v>Masculino</v>
      </c>
      <c r="E642" t="str">
        <f>VLOOKUP(B642,[1]Sheet1!$B:$O,14,0)</f>
        <v/>
      </c>
      <c r="F642" t="str">
        <f>VLOOKUP(B642,[1]Sheet1!$B:$AH,33,0)</f>
        <v>Ativo</v>
      </c>
      <c r="G642" t="str">
        <f>VLOOKUP(B642,[1]Sheet1!$B:$G,6,0)</f>
        <v>RUA 48</v>
      </c>
      <c r="H642" t="str">
        <f>VLOOKUP(B642,[1]Sheet1!$B:$H,7,0)</f>
        <v>318</v>
      </c>
      <c r="I642" t="str">
        <f>VLOOKUP(B642,[1]Sheet1!$B:$J,9,0)</f>
        <v>JARDIM ALVORADA</v>
      </c>
      <c r="J642" t="str">
        <f>VLOOKUP(B642,[1]Sheet1!$B:$K,10,0)</f>
        <v>BARRETOS</v>
      </c>
      <c r="K642" t="str">
        <f>VLOOKUP(B642,[1]Sheet1!$B:$L,11,0)</f>
        <v>SP</v>
      </c>
      <c r="L642" t="str">
        <f>VLOOKUP(B642,[1]Sheet1!$B:$F,5,0)</f>
        <v>14780210</v>
      </c>
      <c r="M642" t="str">
        <f>VLOOKUP(B642,[1]Sheet1!$B:$M,12,0)</f>
        <v>-20.5563237</v>
      </c>
      <c r="N642" t="str">
        <f>VLOOKUP(B642,[1]Sheet1!$B:$N,13,0)</f>
        <v>-48.5866981</v>
      </c>
      <c r="U642" t="str">
        <f>VLOOKUP(V642,[1]Sheet1!$B:$S,18,0)</f>
        <v>33648916807</v>
      </c>
      <c r="V642" t="str">
        <f>VLOOKUP(B642,[1]Sheet1!$B:$AI,34,0)</f>
        <v>RAFAEL BATISTA DA SILVA</v>
      </c>
    </row>
    <row r="643" spans="1:22" x14ac:dyDescent="0.25">
      <c r="A643" s="1" t="str">
        <f>VLOOKUP(B643,[1]Sheet1!$B:$S,18,0)</f>
        <v>09604157698</v>
      </c>
      <c r="B643" t="s">
        <v>284</v>
      </c>
      <c r="C643" t="str">
        <f>VLOOKUP(B643,[1]!Table1[[Nome]:[IdPerfilAcessoSistema]],4,0)</f>
        <v>promotorexpress</v>
      </c>
      <c r="D643" t="str">
        <f>VLOOKUP(B643,[1]Sheet1!$B:$AG,32,0)</f>
        <v>Masculino</v>
      </c>
      <c r="E643" t="str">
        <f>VLOOKUP(B643,[1]Sheet1!$B:$O,14,0)</f>
        <v>11941512528</v>
      </c>
      <c r="F643" t="str">
        <f>VLOOKUP(B643,[1]Sheet1!$B:$AH,33,0)</f>
        <v>Ativo</v>
      </c>
      <c r="G643" t="str">
        <f>VLOOKUP(B643,[1]Sheet1!$B:$G,6,0)</f>
        <v>ALAMEDA HOLANDA</v>
      </c>
      <c r="H643" t="str">
        <f>VLOOKUP(B643,[1]Sheet1!$B:$H,7,0)</f>
        <v>151</v>
      </c>
      <c r="I643" t="str">
        <f>VLOOKUP(B643,[1]Sheet1!$B:$J,9,0)</f>
        <v>JARDIM EUROPA</v>
      </c>
      <c r="J643" t="str">
        <f>VLOOKUP(B643,[1]Sheet1!$B:$K,10,0)</f>
        <v>BRAGANÇA PAULISTA</v>
      </c>
      <c r="K643" t="str">
        <f>VLOOKUP(B643,[1]Sheet1!$B:$L,11,0)</f>
        <v>SP</v>
      </c>
      <c r="L643" t="str">
        <f>VLOOKUP(B643,[1]Sheet1!$B:$F,5,0)</f>
        <v>12919-150</v>
      </c>
      <c r="M643" t="str">
        <f>VLOOKUP(B643,[1]Sheet1!$B:$M,12,0)</f>
        <v>-22.9727821</v>
      </c>
      <c r="N643" t="str">
        <f>VLOOKUP(B643,[1]Sheet1!$B:$N,13,0)</f>
        <v>-46.54654110000001</v>
      </c>
      <c r="U643" t="str">
        <f>VLOOKUP(V643,[1]Sheet1!$B:$S,18,0)</f>
        <v>28607683861</v>
      </c>
      <c r="V643" t="str">
        <f>VLOOKUP(B643,[1]Sheet1!$B:$AI,34,0)</f>
        <v>CARLOS ANDRE BEZERRA MONTEIRO</v>
      </c>
    </row>
    <row r="644" spans="1:22" x14ac:dyDescent="0.25">
      <c r="A644" s="1" t="str">
        <f>VLOOKUP(B644,[1]Sheet1!$B:$S,18,0)</f>
        <v>43820518860</v>
      </c>
      <c r="B644" t="s">
        <v>875</v>
      </c>
      <c r="C644" t="str">
        <f>VLOOKUP(B644,[1]!Table1[[Nome]:[IdPerfilAcessoSistema]],4,0)</f>
        <v>promotor</v>
      </c>
      <c r="D644" t="str">
        <f>VLOOKUP(B644,[1]Sheet1!$B:$AG,32,0)</f>
        <v>Feminino</v>
      </c>
      <c r="E644" t="str">
        <f>VLOOKUP(B644,[1]Sheet1!$B:$O,14,0)</f>
        <v/>
      </c>
      <c r="F644" t="str">
        <f>VLOOKUP(B644,[1]Sheet1!$B:$AH,33,0)</f>
        <v>Ativo</v>
      </c>
      <c r="G644" t="str">
        <f>VLOOKUP(B644,[1]Sheet1!$B:$G,6,0)</f>
        <v>RUA JÚLIA LOPES DE ALMEIDA</v>
      </c>
      <c r="H644" t="str">
        <f>VLOOKUP(B644,[1]Sheet1!$B:$H,7,0)</f>
        <v>208</v>
      </c>
      <c r="I644" t="str">
        <f>VLOOKUP(B644,[1]Sheet1!$B:$J,9,0)</f>
        <v>JARDIM SANTA MÔNICA</v>
      </c>
      <c r="J644" t="str">
        <f>VLOOKUP(B644,[1]Sheet1!$B:$K,10,0)</f>
        <v>CAMPINAS</v>
      </c>
      <c r="K644" t="str">
        <f>VLOOKUP(B644,[1]Sheet1!$B:$L,11,0)</f>
        <v>SP</v>
      </c>
      <c r="L644" t="str">
        <f>VLOOKUP(B644,[1]Sheet1!$B:$F,5,0)</f>
        <v>13082135</v>
      </c>
      <c r="M644" t="str">
        <f>VLOOKUP(B644,[1]Sheet1!$B:$M,12,0)</f>
        <v>-22.8477718</v>
      </c>
      <c r="N644" t="str">
        <f>VLOOKUP(B644,[1]Sheet1!$B:$N,13,0)</f>
        <v>-47.1080063</v>
      </c>
      <c r="U644" t="str">
        <f>VLOOKUP(V644,[1]Sheet1!$B:$S,18,0)</f>
        <v>32282617860</v>
      </c>
      <c r="V644" t="str">
        <f>VLOOKUP(B644,[1]Sheet1!$B:$AI,34,0)</f>
        <v>LEANDRO DOS SANTOS MARTINS</v>
      </c>
    </row>
    <row r="645" spans="1:22" x14ac:dyDescent="0.25">
      <c r="A645" s="1" t="str">
        <f>VLOOKUP(B645,[1]Sheet1!$B:$S,18,0)</f>
        <v>43829495803</v>
      </c>
      <c r="B645" t="s">
        <v>1055</v>
      </c>
      <c r="C645" t="str">
        <f>VLOOKUP(B645,[1]!Table1[[Nome]:[IdPerfilAcessoSistema]],4,0)</f>
        <v>promotor</v>
      </c>
      <c r="D645" t="str">
        <f>VLOOKUP(B645,[1]Sheet1!$B:$AG,32,0)</f>
        <v>Masculino</v>
      </c>
      <c r="E645" t="str">
        <f>VLOOKUP(B645,[1]Sheet1!$B:$O,14,0)</f>
        <v>946534257</v>
      </c>
      <c r="F645" t="str">
        <f>VLOOKUP(B645,[1]Sheet1!$B:$AH,33,0)</f>
        <v>Ativo</v>
      </c>
      <c r="G645" t="str">
        <f>VLOOKUP(B645,[1]Sheet1!$B:$G,6,0)</f>
        <v>AVENIDA EUGÊNIA</v>
      </c>
      <c r="H645" t="str">
        <f>VLOOKUP(B645,[1]Sheet1!$B:$H,7,0)</f>
        <v>787</v>
      </c>
      <c r="I645" t="str">
        <f>VLOOKUP(B645,[1]Sheet1!$B:$J,9,0)</f>
        <v>CENTRO</v>
      </c>
      <c r="J645" t="str">
        <f>VLOOKUP(B645,[1]Sheet1!$B:$K,10,0)</f>
        <v>CARAPICUÍBA</v>
      </c>
      <c r="K645" t="str">
        <f>VLOOKUP(B645,[1]Sheet1!$B:$L,11,0)</f>
        <v>SP</v>
      </c>
      <c r="L645" t="str">
        <f>VLOOKUP(B645,[1]Sheet1!$B:$F,5,0)</f>
        <v>06322-010</v>
      </c>
      <c r="M645" t="str">
        <f>VLOOKUP(B645,[1]Sheet1!$B:$M,12,0)</f>
        <v>-23.5268319</v>
      </c>
      <c r="N645" t="str">
        <f>VLOOKUP(B645,[1]Sheet1!$B:$N,13,0)</f>
        <v>-46.832604</v>
      </c>
      <c r="U645" t="str">
        <f>VLOOKUP(V645,[1]Sheet1!$B:$S,18,0)</f>
        <v>35845967856</v>
      </c>
      <c r="V645" t="str">
        <f>VLOOKUP(B645,[1]Sheet1!$B:$AI,34,0)</f>
        <v>MICHAEL RODRIGUES COSTA DE MEIRA</v>
      </c>
    </row>
    <row r="646" spans="1:22" x14ac:dyDescent="0.25">
      <c r="A646" s="1" t="str">
        <f>VLOOKUP(B646,[1]Sheet1!$B:$S,18,0)</f>
        <v>31659212880</v>
      </c>
      <c r="B646" t="s">
        <v>416</v>
      </c>
      <c r="C646" t="str">
        <f>VLOOKUP(B646,[1]!Table1[[Nome]:[IdPerfilAcessoSistema]],4,0)</f>
        <v>promotor</v>
      </c>
      <c r="D646" t="str">
        <f>VLOOKUP(B646,[1]Sheet1!$B:$AG,32,0)</f>
        <v>Masculino</v>
      </c>
      <c r="E646" t="str">
        <f>VLOOKUP(B646,[1]Sheet1!$B:$O,14,0)</f>
        <v>5511946278153</v>
      </c>
      <c r="F646" t="str">
        <f>VLOOKUP(B646,[1]Sheet1!$B:$AH,33,0)</f>
        <v>Ativo</v>
      </c>
      <c r="G646" t="str">
        <f>VLOOKUP(B646,[1]Sheet1!$B:$G,6,0)</f>
        <v>RUA PAMPULHA</v>
      </c>
      <c r="H646" t="str">
        <f>VLOOKUP(B646,[1]Sheet1!$B:$H,7,0)</f>
        <v>43</v>
      </c>
      <c r="I646" t="str">
        <f>VLOOKUP(B646,[1]Sheet1!$B:$J,9,0)</f>
        <v>JARDIM AERÓDROMO</v>
      </c>
      <c r="J646" t="str">
        <f>VLOOKUP(B646,[1]Sheet1!$B:$K,10,0)</f>
        <v>GUARULHOS</v>
      </c>
      <c r="K646" t="str">
        <f>VLOOKUP(B646,[1]Sheet1!$B:$L,11,0)</f>
        <v>SP</v>
      </c>
      <c r="L646" t="str">
        <f>VLOOKUP(B646,[1]Sheet1!$B:$F,5,0)</f>
        <v>07161-705</v>
      </c>
      <c r="M646" t="str">
        <f>VLOOKUP(B646,[1]Sheet1!$B:$M,12,0)</f>
        <v>-23.4076833</v>
      </c>
      <c r="N646" t="str">
        <f>VLOOKUP(B646,[1]Sheet1!$B:$N,13,0)</f>
        <v>-46.44774959999999</v>
      </c>
      <c r="U646" t="str">
        <f>VLOOKUP(V646,[1]Sheet1!$B:$S,18,0)</f>
        <v>35167797802</v>
      </c>
      <c r="V646" t="str">
        <f>VLOOKUP(B646,[1]Sheet1!$B:$AI,34,0)</f>
        <v>GILMAR TEIXEIRA DA SILVA</v>
      </c>
    </row>
    <row r="647" spans="1:22" x14ac:dyDescent="0.25">
      <c r="A647" s="1" t="str">
        <f>VLOOKUP(B647,[1]Sheet1!$B:$S,18,0)</f>
        <v>04879301507</v>
      </c>
      <c r="B647" t="s">
        <v>6001</v>
      </c>
      <c r="C647" t="str">
        <f>VLOOKUP(B647,[1]!Table1[[Nome]:[IdPerfilAcessoSistema]],4,0)</f>
        <v>promotor6</v>
      </c>
      <c r="D647" t="str">
        <f>VLOOKUP(B647,[1]Sheet1!$B:$AG,32,0)</f>
        <v>Masculino</v>
      </c>
      <c r="E647" t="str">
        <f>VLOOKUP(B647,[1]Sheet1!$B:$O,14,0)</f>
        <v>27988636270</v>
      </c>
      <c r="F647" t="str">
        <f>VLOOKUP(B647,[1]Sheet1!$B:$AH,33,0)</f>
        <v>Ativo</v>
      </c>
      <c r="G647" t="str">
        <f>VLOOKUP(B647,[1]Sheet1!$B:$G,6,0)</f>
        <v>AVENIDA SÃO GABRIEL DA PALHA</v>
      </c>
      <c r="H647" t="str">
        <f>VLOOKUP(B647,[1]Sheet1!$B:$H,7,0)</f>
        <v>1</v>
      </c>
      <c r="I647" t="str">
        <f>VLOOKUP(B647,[1]Sheet1!$B:$J,9,0)</f>
        <v>VALE ENCANTADO</v>
      </c>
      <c r="J647" t="str">
        <f>VLOOKUP(B647,[1]Sheet1!$B:$K,10,0)</f>
        <v>VILA VELHA</v>
      </c>
      <c r="K647" t="str">
        <f>VLOOKUP(B647,[1]Sheet1!$B:$L,11,0)</f>
        <v>ES</v>
      </c>
      <c r="L647" t="str">
        <f>VLOOKUP(B647,[1]Sheet1!$B:$F,5,0)</f>
        <v>29113300</v>
      </c>
      <c r="M647" t="str">
        <f>VLOOKUP(B647,[1]Sheet1!$B:$M,12,0)</f>
        <v>-20.3761012</v>
      </c>
      <c r="N647" t="str">
        <f>VLOOKUP(B647,[1]Sheet1!$B:$N,13,0)</f>
        <v>-40.3335499</v>
      </c>
      <c r="U647" t="str">
        <f>VLOOKUP(V647,[1]Sheet1!$B:$S,18,0)</f>
        <v>12886735744</v>
      </c>
      <c r="V647" t="str">
        <f>VLOOKUP(B647,[1]Sheet1!$B:$AI,34,0)</f>
        <v>LUAN ARAUJO BORGES</v>
      </c>
    </row>
    <row r="648" spans="1:22" x14ac:dyDescent="0.25">
      <c r="A648" s="1" t="str">
        <f>VLOOKUP(B648,[1]Sheet1!$B:$S,18,0)</f>
        <v>06534158345</v>
      </c>
      <c r="B648" t="s">
        <v>2963</v>
      </c>
      <c r="C648" t="str">
        <f>VLOOKUP(B648,[1]!Table1[[Nome]:[IdPerfilAcessoSistema]],4,0)</f>
        <v>parttime4</v>
      </c>
      <c r="D648" t="str">
        <f>VLOOKUP(B648,[1]Sheet1!$B:$AG,32,0)</f>
        <v>Masculino</v>
      </c>
      <c r="E648" t="str">
        <f>VLOOKUP(B648,[1]Sheet1!$B:$O,14,0)</f>
        <v>89999284570</v>
      </c>
      <c r="F648" t="str">
        <f>VLOOKUP(B648,[1]Sheet1!$B:$AH,33,0)</f>
        <v>Ativo</v>
      </c>
      <c r="G648" t="str">
        <f>VLOOKUP(B648,[1]Sheet1!$B:$G,6,0)</f>
        <v>RUA PRESIDENTE CASTELO BRANCO</v>
      </c>
      <c r="H648" t="str">
        <f>VLOOKUP(B648,[1]Sheet1!$B:$H,7,0)</f>
        <v>698</v>
      </c>
      <c r="I648" t="str">
        <f>VLOOKUP(B648,[1]Sheet1!$B:$J,9,0)</f>
        <v>JUNCO</v>
      </c>
      <c r="J648" t="str">
        <f>VLOOKUP(B648,[1]Sheet1!$B:$K,10,0)</f>
        <v>PICOS</v>
      </c>
      <c r="K648" t="str">
        <f>VLOOKUP(B648,[1]Sheet1!$B:$L,11,0)</f>
        <v>PI</v>
      </c>
      <c r="L648" t="str">
        <f>VLOOKUP(B648,[1]Sheet1!$B:$F,5,0)</f>
        <v>64607825</v>
      </c>
      <c r="M648" t="str">
        <f>VLOOKUP(B648,[1]Sheet1!$B:$M,12,0)</f>
        <v/>
      </c>
      <c r="N648" t="str">
        <f>VLOOKUP(B648,[1]Sheet1!$B:$N,13,0)</f>
        <v/>
      </c>
      <c r="U648" t="str">
        <f>VLOOKUP(V648,[1]Sheet1!$B:$S,18,0)</f>
        <v>04315303356</v>
      </c>
      <c r="V648" t="str">
        <f>VLOOKUP(B648,[1]Sheet1!$B:$AI,34,0)</f>
        <v>MARCOS VINICIUS OLIVEIRA DA SILVA</v>
      </c>
    </row>
    <row r="649" spans="1:22" x14ac:dyDescent="0.25">
      <c r="A649" s="1" t="str">
        <f>VLOOKUP(B649,[1]Sheet1!$B:$S,18,0)</f>
        <v>44939193888</v>
      </c>
      <c r="B649" t="s">
        <v>3412</v>
      </c>
      <c r="C649" t="str">
        <f>VLOOKUP(B649,[1]!Table1[[Nome]:[IdPerfilAcessoSistema]],4,0)</f>
        <v>promotorexpress</v>
      </c>
      <c r="D649" t="str">
        <f>VLOOKUP(B649,[1]Sheet1!$B:$AG,32,0)</f>
        <v>Masculino</v>
      </c>
      <c r="E649" t="str">
        <f>VLOOKUP(B649,[1]Sheet1!$B:$O,14,0)</f>
        <v>11942432722</v>
      </c>
      <c r="F649" t="str">
        <f>VLOOKUP(B649,[1]Sheet1!$B:$AH,33,0)</f>
        <v>Ativo</v>
      </c>
      <c r="G649" t="str">
        <f>VLOOKUP(B649,[1]Sheet1!$B:$G,6,0)</f>
        <v>RUA ITAPEMIRIM</v>
      </c>
      <c r="H649" t="str">
        <f>VLOOKUP(B649,[1]Sheet1!$B:$H,7,0)</f>
        <v>154</v>
      </c>
      <c r="I649" t="str">
        <f>VLOOKUP(B649,[1]Sheet1!$B:$J,9,0)</f>
        <v>PARQUE JOÃO RAMALHO</v>
      </c>
      <c r="J649" t="str">
        <f>VLOOKUP(B649,[1]Sheet1!$B:$K,10,0)</f>
        <v>SANTO ANDRÉ</v>
      </c>
      <c r="K649" t="str">
        <f>VLOOKUP(B649,[1]Sheet1!$B:$L,11,0)</f>
        <v>SP</v>
      </c>
      <c r="L649" t="str">
        <f>VLOOKUP(B649,[1]Sheet1!$B:$F,5,0)</f>
        <v>09290070</v>
      </c>
      <c r="M649" t="str">
        <f>VLOOKUP(B649,[1]Sheet1!$B:$M,12,0)</f>
        <v>-23.5497082</v>
      </c>
      <c r="N649" t="str">
        <f>VLOOKUP(B649,[1]Sheet1!$B:$N,13,0)</f>
        <v>-46.6634275</v>
      </c>
      <c r="U649" t="str">
        <f>VLOOKUP(V649,[1]Sheet1!$B:$S,18,0)</f>
        <v>34490966806</v>
      </c>
      <c r="V649" t="str">
        <f>VLOOKUP(B649,[1]Sheet1!$B:$AI,34,0)</f>
        <v>FABIO SEVERIO DA SILVA</v>
      </c>
    </row>
    <row r="650" spans="1:22" x14ac:dyDescent="0.25">
      <c r="A650" s="1" t="str">
        <f>VLOOKUP(B650,[1]Sheet1!$B:$S,18,0)</f>
        <v>47312168850</v>
      </c>
      <c r="B650" t="s">
        <v>938</v>
      </c>
      <c r="C650" t="str">
        <f>VLOOKUP(B650,[1]!Table1[[Nome]:[IdPerfilAcessoSistema]],4,0)</f>
        <v>promotor548</v>
      </c>
      <c r="D650" t="str">
        <f>VLOOKUP(B650,[1]Sheet1!$B:$AG,32,0)</f>
        <v>Masculino</v>
      </c>
      <c r="E650" t="str">
        <f>VLOOKUP(B650,[1]Sheet1!$B:$O,14,0)</f>
        <v>12991202131</v>
      </c>
      <c r="F650" t="str">
        <f>VLOOKUP(B650,[1]Sheet1!$B:$AH,33,0)</f>
        <v>Ativo</v>
      </c>
      <c r="G650" t="str">
        <f>VLOOKUP(B650,[1]Sheet1!$B:$G,6,0)</f>
        <v>RUA ARACAJÚ</v>
      </c>
      <c r="H650" t="str">
        <f>VLOOKUP(B650,[1]Sheet1!$B:$H,7,0)</f>
        <v>58</v>
      </c>
      <c r="I650" t="str">
        <f>VLOOKUP(B650,[1]Sheet1!$B:$J,9,0)</f>
        <v>CONJUNTO HABITACIONAL TERRA DOS IPÊS II (FASE I)</v>
      </c>
      <c r="J650" t="str">
        <f>VLOOKUP(B650,[1]Sheet1!$B:$K,10,0)</f>
        <v>PINDAMONHANGABA</v>
      </c>
      <c r="K650" t="str">
        <f>VLOOKUP(B650,[1]Sheet1!$B:$L,11,0)</f>
        <v>SP</v>
      </c>
      <c r="L650" t="str">
        <f>VLOOKUP(B650,[1]Sheet1!$B:$F,5,0)</f>
        <v>12444-260</v>
      </c>
      <c r="M650" t="str">
        <f>VLOOKUP(B650,[1]Sheet1!$B:$M,12,0)</f>
        <v>-23.5812367</v>
      </c>
      <c r="N650" t="str">
        <f>VLOOKUP(B650,[1]Sheet1!$B:$N,13,0)</f>
        <v>-46.6420617</v>
      </c>
      <c r="U650" t="str">
        <f>VLOOKUP(V650,[1]Sheet1!$B:$S,18,0)</f>
        <v>36548245873</v>
      </c>
      <c r="V650" t="str">
        <f>VLOOKUP(B650,[1]Sheet1!$B:$AI,34,0)</f>
        <v>LUCAS PEREIRA NUNES DA COSTA</v>
      </c>
    </row>
    <row r="651" spans="1:22" x14ac:dyDescent="0.25">
      <c r="A651" s="1" t="str">
        <f>VLOOKUP(B651,[1]Sheet1!$B:$S,18,0)</f>
        <v>40910763860</v>
      </c>
      <c r="B651" t="s">
        <v>6114</v>
      </c>
      <c r="C651" t="str">
        <f>VLOOKUP(B651,[1]!Table1[[Nome]:[IdPerfilAcessoSistema]],4,0)</f>
        <v>promotor</v>
      </c>
      <c r="D651" t="str">
        <f>VLOOKUP(B651,[1]Sheet1!$B:$AG,32,0)</f>
        <v>Feminino</v>
      </c>
      <c r="E651" t="str">
        <f>VLOOKUP(B651,[1]Sheet1!$B:$O,14,0)</f>
        <v>11958946807</v>
      </c>
      <c r="F651" t="str">
        <f>VLOOKUP(B651,[1]Sheet1!$B:$AH,33,0)</f>
        <v>Ativo</v>
      </c>
      <c r="G651" t="str">
        <f>VLOOKUP(B651,[1]Sheet1!$B:$G,6,0)</f>
        <v>AVENIDA MAURÍCIO DE MEDEIROS</v>
      </c>
      <c r="H651" t="str">
        <f>VLOOKUP(B651,[1]Sheet1!$B:$H,7,0)</f>
        <v>622</v>
      </c>
      <c r="I651" t="str">
        <f>VLOOKUP(B651,[1]Sheet1!$B:$J,9,0)</f>
        <v>JARDIM IRENE</v>
      </c>
      <c r="J651" t="str">
        <f>VLOOKUP(B651,[1]Sheet1!$B:$K,10,0)</f>
        <v>SANTO ANDRÉ</v>
      </c>
      <c r="K651" t="str">
        <f>VLOOKUP(B651,[1]Sheet1!$B:$L,11,0)</f>
        <v>SP</v>
      </c>
      <c r="L651" t="str">
        <f>VLOOKUP(B651,[1]Sheet1!$B:$F,5,0)</f>
        <v>09170330</v>
      </c>
      <c r="M651" t="str">
        <f>VLOOKUP(B651,[1]Sheet1!$B:$M,12,0)</f>
        <v>-23.7092355</v>
      </c>
      <c r="N651" t="str">
        <f>VLOOKUP(B651,[1]Sheet1!$B:$N,13,0)</f>
        <v>-46.5065642</v>
      </c>
      <c r="U651" t="str">
        <f>VLOOKUP(V651,[1]Sheet1!$B:$S,18,0)</f>
        <v>37967450833</v>
      </c>
      <c r="V651" t="str">
        <f>VLOOKUP(B651,[1]Sheet1!$B:$AI,34,0)</f>
        <v>RAFAEL CAMPOS PEREIRA</v>
      </c>
    </row>
    <row r="652" spans="1:22" x14ac:dyDescent="0.25">
      <c r="A652" s="1" t="str">
        <f>VLOOKUP(B652,[1]Sheet1!$B:$S,18,0)</f>
        <v>34051181820</v>
      </c>
      <c r="B652" t="s">
        <v>2635</v>
      </c>
      <c r="C652" t="str">
        <f>VLOOKUP(B652,[1]!Table1[[Nome]:[IdPerfilAcessoSistema]],4,0)</f>
        <v>promotor</v>
      </c>
      <c r="D652" t="str">
        <f>VLOOKUP(B652,[1]Sheet1!$B:$AG,32,0)</f>
        <v>Feminino</v>
      </c>
      <c r="E652" t="str">
        <f>VLOOKUP(B652,[1]Sheet1!$B:$O,14,0)</f>
        <v>19989795879</v>
      </c>
      <c r="F652" t="str">
        <f>VLOOKUP(B652,[1]Sheet1!$B:$AH,33,0)</f>
        <v>Ativo</v>
      </c>
      <c r="G652" t="str">
        <f>VLOOKUP(B652,[1]Sheet1!$B:$G,6,0)</f>
        <v>RUA JOÃO MUNHOZ</v>
      </c>
      <c r="H652" t="str">
        <f>VLOOKUP(B652,[1]Sheet1!$B:$H,7,0)</f>
        <v>322</v>
      </c>
      <c r="I652" t="str">
        <f>VLOOKUP(B652,[1]Sheet1!$B:$J,9,0)</f>
        <v>JARDIM HUBERT</v>
      </c>
      <c r="J652" t="str">
        <f>VLOOKUP(B652,[1]Sheet1!$B:$K,10,0)</f>
        <v>INDAIATUBA</v>
      </c>
      <c r="K652" t="str">
        <f>VLOOKUP(B652,[1]Sheet1!$B:$L,11,0)</f>
        <v>SP</v>
      </c>
      <c r="L652" t="str">
        <f>VLOOKUP(B652,[1]Sheet1!$B:$F,5,0)</f>
        <v>13345803</v>
      </c>
      <c r="M652" t="str">
        <f>VLOOKUP(B652,[1]Sheet1!$B:$M,12,0)</f>
        <v>-23.1096419</v>
      </c>
      <c r="N652" t="str">
        <f>VLOOKUP(B652,[1]Sheet1!$B:$N,13,0)</f>
        <v>-47.2349745</v>
      </c>
      <c r="U652" t="str">
        <f>VLOOKUP(V652,[1]Sheet1!$B:$S,18,0)</f>
        <v>43259966803</v>
      </c>
      <c r="V652" t="str">
        <f>VLOOKUP(B652,[1]Sheet1!$B:$AI,34,0)</f>
        <v>JOAO DE ARAUJO BARRETO JUNIOR</v>
      </c>
    </row>
    <row r="653" spans="1:22" x14ac:dyDescent="0.25">
      <c r="A653" s="1" t="str">
        <f>VLOOKUP(B653,[1]Sheet1!$B:$S,18,0)</f>
        <v>14108512812</v>
      </c>
      <c r="B653" t="s">
        <v>3061</v>
      </c>
      <c r="C653" t="str">
        <f>VLOOKUP(B653,[1]!Table1[[Nome]:[IdPerfilAcessoSistema]],4,0)</f>
        <v>promotor548</v>
      </c>
      <c r="D653" t="str">
        <f>VLOOKUP(B653,[1]Sheet1!$B:$AG,32,0)</f>
        <v>Feminino</v>
      </c>
      <c r="E653" t="str">
        <f>VLOOKUP(B653,[1]Sheet1!$B:$O,14,0)</f>
        <v>16993310819</v>
      </c>
      <c r="F653" t="str">
        <f>VLOOKUP(B653,[1]Sheet1!$B:$AH,33,0)</f>
        <v>Ativo</v>
      </c>
      <c r="G653" t="str">
        <f>VLOOKUP(B653,[1]Sheet1!$B:$G,6,0)</f>
        <v>RUA RIO FORMOSO</v>
      </c>
      <c r="H653" t="str">
        <f>VLOOKUP(B653,[1]Sheet1!$B:$H,7,0)</f>
        <v>494</v>
      </c>
      <c r="I653" t="str">
        <f>VLOOKUP(B653,[1]Sheet1!$B:$J,9,0)</f>
        <v>VILA ALBERTINA</v>
      </c>
      <c r="J653" t="str">
        <f>VLOOKUP(B653,[1]Sheet1!$B:$K,10,0)</f>
        <v>RIBEIRÃO PRETO</v>
      </c>
      <c r="K653" t="str">
        <f>VLOOKUP(B653,[1]Sheet1!$B:$L,11,0)</f>
        <v>SP</v>
      </c>
      <c r="L653" t="str">
        <f>VLOOKUP(B653,[1]Sheet1!$B:$F,5,0)</f>
        <v>14060-120</v>
      </c>
      <c r="M653" t="str">
        <f>VLOOKUP(B653,[1]Sheet1!$B:$M,12,0)</f>
        <v>-21.1475249</v>
      </c>
      <c r="N653" t="str">
        <f>VLOOKUP(B653,[1]Sheet1!$B:$N,13,0)</f>
        <v>-47.8119329</v>
      </c>
      <c r="U653" t="str">
        <f>VLOOKUP(V653,[1]Sheet1!$B:$S,18,0)</f>
        <v>33648916807</v>
      </c>
      <c r="V653" t="str">
        <f>VLOOKUP(B653,[1]Sheet1!$B:$AI,34,0)</f>
        <v>RAFAEL BATISTA DA SILVA</v>
      </c>
    </row>
    <row r="654" spans="1:22" x14ac:dyDescent="0.25">
      <c r="A654" s="1" t="str">
        <f>VLOOKUP(B654,[1]Sheet1!$B:$S,18,0)</f>
        <v>11120634474</v>
      </c>
      <c r="B654" t="s">
        <v>4328</v>
      </c>
      <c r="C654" t="str">
        <f>VLOOKUP(B654,[1]!Table1[[Nome]:[IdPerfilAcessoSistema]],4,0)</f>
        <v>promotor548</v>
      </c>
      <c r="D654" t="str">
        <f>VLOOKUP(B654,[1]Sheet1!$B:$AG,32,0)</f>
        <v>Masculino</v>
      </c>
      <c r="E654" t="str">
        <f>VLOOKUP(B654,[1]Sheet1!$B:$O,14,0)</f>
        <v>83999047579</v>
      </c>
      <c r="F654" t="str">
        <f>VLOOKUP(B654,[1]Sheet1!$B:$AH,33,0)</f>
        <v>Ativo</v>
      </c>
      <c r="G654" t="str">
        <f>VLOOKUP(B654,[1]Sheet1!$B:$G,6,0)</f>
        <v>RUA JOSÉ RIBEIRO DA SILVA</v>
      </c>
      <c r="H654" t="str">
        <f>VLOOKUP(B654,[1]Sheet1!$B:$H,7,0)</f>
        <v>118</v>
      </c>
      <c r="I654" t="str">
        <f>VLOOKUP(B654,[1]Sheet1!$B:$J,9,0)</f>
        <v>OITIZEIRO</v>
      </c>
      <c r="J654" t="str">
        <f>VLOOKUP(B654,[1]Sheet1!$B:$K,10,0)</f>
        <v>JOÃO PESSOA</v>
      </c>
      <c r="K654" t="str">
        <f>VLOOKUP(B654,[1]Sheet1!$B:$L,11,0)</f>
        <v>PB</v>
      </c>
      <c r="L654" t="str">
        <f>VLOOKUP(B654,[1]Sheet1!$B:$F,5,0)</f>
        <v>58087440</v>
      </c>
      <c r="M654" t="str">
        <f>VLOOKUP(B654,[1]Sheet1!$B:$M,12,0)</f>
        <v>-7.2622829</v>
      </c>
      <c r="N654" t="str">
        <f>VLOOKUP(B654,[1]Sheet1!$B:$N,13,0)</f>
        <v>-34.9107501</v>
      </c>
      <c r="U654" t="e">
        <f>VLOOKUP(V654,[1]Sheet1!$B:$S,18,0)</f>
        <v>#N/A</v>
      </c>
      <c r="V654" t="str">
        <f>VLOOKUP(B654,[1]Sheet1!$B:$AI,34,0)</f>
        <v>HEIDER ISBELO DE SOUZA</v>
      </c>
    </row>
    <row r="655" spans="1:22" x14ac:dyDescent="0.25">
      <c r="A655" s="1" t="str">
        <f>VLOOKUP(B655,[1]Sheet1!$B:$S,18,0)</f>
        <v>05794669730</v>
      </c>
      <c r="B655" t="s">
        <v>6187</v>
      </c>
      <c r="C655" t="str">
        <f>VLOOKUP(B655,[1]!Table1[[Nome]:[IdPerfilAcessoSistema]],4,0)</f>
        <v>promotor</v>
      </c>
      <c r="D655" t="str">
        <f>VLOOKUP(B655,[1]Sheet1!$B:$AG,32,0)</f>
        <v>Masculino</v>
      </c>
      <c r="E655" t="str">
        <f>VLOOKUP(B655,[1]Sheet1!$B:$O,14,0)</f>
        <v>2134272524</v>
      </c>
      <c r="F655" t="str">
        <f>VLOOKUP(B655,[1]Sheet1!$B:$AH,33,0)</f>
        <v>Ativo</v>
      </c>
      <c r="G655" t="str">
        <f>VLOOKUP(B655,[1]Sheet1!$B:$G,6,0)</f>
        <v>RUA SOLDADO FELISBINO DOS SANTOS</v>
      </c>
      <c r="H655" t="str">
        <f>VLOOKUP(B655,[1]Sheet1!$B:$H,7,0)</f>
        <v>156</v>
      </c>
      <c r="I655" t="str">
        <f>VLOOKUP(B655,[1]Sheet1!$B:$J,9,0)</f>
        <v>PACIÊNCIA</v>
      </c>
      <c r="J655" t="str">
        <f>VLOOKUP(B655,[1]Sheet1!$B:$K,10,0)</f>
        <v>RIO DE JANEIRO</v>
      </c>
      <c r="K655" t="str">
        <f>VLOOKUP(B655,[1]Sheet1!$B:$L,11,0)</f>
        <v>RJ</v>
      </c>
      <c r="L655" t="str">
        <f>VLOOKUP(B655,[1]Sheet1!$B:$F,5,0)</f>
        <v>23066060</v>
      </c>
      <c r="M655" t="str">
        <f>VLOOKUP(B655,[1]Sheet1!$B:$M,12,0)</f>
        <v>-22.8837705</v>
      </c>
      <c r="N655" t="str">
        <f>VLOOKUP(B655,[1]Sheet1!$B:$N,13,0)</f>
        <v>-43.6393653</v>
      </c>
      <c r="U655" t="str">
        <f>VLOOKUP(V655,[1]Sheet1!$B:$S,18,0)</f>
        <v>12595148702</v>
      </c>
      <c r="V655" t="str">
        <f>VLOOKUP(B655,[1]Sheet1!$B:$AI,34,0)</f>
        <v>THADEU FELIPE RODRIGUES DE ANDRADE FERNANDES</v>
      </c>
    </row>
    <row r="656" spans="1:22" x14ac:dyDescent="0.25">
      <c r="A656" s="1" t="str">
        <f>VLOOKUP(B656,[1]Sheet1!$B:$S,18,0)</f>
        <v>12964337659</v>
      </c>
      <c r="B656" t="s">
        <v>5590</v>
      </c>
      <c r="C656" t="str">
        <f>VLOOKUP(B656,[1]!Table1[[Nome]:[IdPerfilAcessoSistema]],4,0)</f>
        <v>promotor6</v>
      </c>
      <c r="D656" t="str">
        <f>VLOOKUP(B656,[1]Sheet1!$B:$AG,32,0)</f>
        <v>Masculino</v>
      </c>
      <c r="E656" t="str">
        <f>VLOOKUP(B656,[1]Sheet1!$B:$O,14,0)</f>
        <v/>
      </c>
      <c r="F656" t="str">
        <f>VLOOKUP(B656,[1]Sheet1!$B:$AH,33,0)</f>
        <v>Ativo</v>
      </c>
      <c r="G656" t="str">
        <f>VLOOKUP(B656,[1]Sheet1!$B:$G,6,0)</f>
        <v>RUA SEREIA</v>
      </c>
      <c r="H656" t="str">
        <f>VLOOKUP(B656,[1]Sheet1!$B:$H,7,0)</f>
        <v>94</v>
      </c>
      <c r="I656" t="str">
        <f>VLOOKUP(B656,[1]Sheet1!$B:$J,9,0)</f>
        <v>SÃO MARCOS</v>
      </c>
      <c r="J656" t="str">
        <f>VLOOKUP(B656,[1]Sheet1!$B:$K,10,0)</f>
        <v>BETIM</v>
      </c>
      <c r="K656" t="str">
        <f>VLOOKUP(B656,[1]Sheet1!$B:$L,11,0)</f>
        <v>MG</v>
      </c>
      <c r="L656" t="str">
        <f>VLOOKUP(B656,[1]Sheet1!$B:$F,5,0)</f>
        <v>32640822</v>
      </c>
      <c r="M656" t="str">
        <f>VLOOKUP(B656,[1]Sheet1!$B:$M,12,0)</f>
        <v>-20.0334945</v>
      </c>
      <c r="N656" t="str">
        <f>VLOOKUP(B656,[1]Sheet1!$B:$N,13,0)</f>
        <v>-44.2384233</v>
      </c>
      <c r="U656" t="str">
        <f>VLOOKUP(V656,[1]Sheet1!$B:$S,18,0)</f>
        <v>07037553662</v>
      </c>
      <c r="V656" t="str">
        <f>VLOOKUP(B656,[1]Sheet1!$B:$AI,34,0)</f>
        <v>EVERTON MEDEIROS DA SILVA</v>
      </c>
    </row>
    <row r="657" spans="1:22" x14ac:dyDescent="0.25">
      <c r="A657" s="1" t="str">
        <f>VLOOKUP(B657,[1]Sheet1!$B:$S,18,0)</f>
        <v>03204519333</v>
      </c>
      <c r="B657" t="s">
        <v>2240</v>
      </c>
      <c r="C657" t="str">
        <f>VLOOKUP(B657,[1]!Table1[[Nome]:[IdPerfilAcessoSistema]],4,0)</f>
        <v>promotor</v>
      </c>
      <c r="D657" t="str">
        <f>VLOOKUP(B657,[1]Sheet1!$B:$AG,32,0)</f>
        <v>Masculino</v>
      </c>
      <c r="E657" t="str">
        <f>VLOOKUP(B657,[1]Sheet1!$B:$O,14,0)</f>
        <v>85992588236</v>
      </c>
      <c r="F657" t="str">
        <f>VLOOKUP(B657,[1]Sheet1!$B:$AH,33,0)</f>
        <v>Ativo</v>
      </c>
      <c r="G657" t="str">
        <f>VLOOKUP(B657,[1]Sheet1!$B:$G,6,0)</f>
        <v>RUA.  ALTOS DOS PEREIRAS</v>
      </c>
      <c r="H657" t="str">
        <f>VLOOKUP(B657,[1]Sheet1!$B:$H,7,0)</f>
        <v>29</v>
      </c>
      <c r="I657" t="str">
        <f>VLOOKUP(B657,[1]Sheet1!$B:$J,9,0)</f>
        <v>TAPUIO</v>
      </c>
      <c r="J657" t="str">
        <f>VLOOKUP(B657,[1]Sheet1!$B:$K,10,0)</f>
        <v>AQUIRAZ</v>
      </c>
      <c r="K657" t="str">
        <f>VLOOKUP(B657,[1]Sheet1!$B:$L,11,0)</f>
        <v>CE</v>
      </c>
      <c r="L657" t="str">
        <f>VLOOKUP(B657,[1]Sheet1!$B:$F,5,0)</f>
        <v>61700000</v>
      </c>
      <c r="M657" t="str">
        <f>VLOOKUP(B657,[1]Sheet1!$B:$M,12,0)</f>
        <v>-3.9997372</v>
      </c>
      <c r="N657" t="str">
        <f>VLOOKUP(B657,[1]Sheet1!$B:$N,13,0)</f>
        <v>-38.44292739999999</v>
      </c>
      <c r="U657" t="str">
        <f>VLOOKUP(V657,[1]Sheet1!$B:$S,18,0)</f>
        <v>61572977353</v>
      </c>
      <c r="V657" t="str">
        <f>VLOOKUP(B657,[1]Sheet1!$B:$AI,34,0)</f>
        <v>FLAVIANO CRUZ DO NASCIMENTO</v>
      </c>
    </row>
    <row r="658" spans="1:22" x14ac:dyDescent="0.25">
      <c r="A658" s="1" t="str">
        <f>VLOOKUP(B658,[1]Sheet1!$B:$S,18,0)</f>
        <v>95281789287</v>
      </c>
      <c r="B658" t="s">
        <v>5701</v>
      </c>
      <c r="C658" t="str">
        <f>VLOOKUP(B658,[1]!Table1[[Nome]:[IdPerfilAcessoSistema]],4,0)</f>
        <v>promotor</v>
      </c>
      <c r="D658" t="str">
        <f>VLOOKUP(B658,[1]Sheet1!$B:$AG,32,0)</f>
        <v>Masculino</v>
      </c>
      <c r="E658" t="str">
        <f>VLOOKUP(B658,[1]Sheet1!$B:$O,14,0)</f>
        <v>92993585190</v>
      </c>
      <c r="F658" t="str">
        <f>VLOOKUP(B658,[1]Sheet1!$B:$AH,33,0)</f>
        <v>Ativo</v>
      </c>
      <c r="G658" t="str">
        <f>VLOOKUP(B658,[1]Sheet1!$B:$G,6,0)</f>
        <v>RUA SELÊNIO</v>
      </c>
      <c r="H658" t="str">
        <f>VLOOKUP(B658,[1]Sheet1!$B:$H,7,0)</f>
        <v>163</v>
      </c>
      <c r="I658" t="str">
        <f>VLOOKUP(B658,[1]Sheet1!$B:$J,9,0)</f>
        <v>VILA DA PRATA</v>
      </c>
      <c r="J658" t="str">
        <f>VLOOKUP(B658,[1]Sheet1!$B:$K,10,0)</f>
        <v>MANAUS</v>
      </c>
      <c r="K658" t="str">
        <f>VLOOKUP(B658,[1]Sheet1!$B:$L,11,0)</f>
        <v>AM</v>
      </c>
      <c r="L658" t="str">
        <f>VLOOKUP(B658,[1]Sheet1!$B:$F,5,0)</f>
        <v>69030591</v>
      </c>
      <c r="M658" t="str">
        <f>VLOOKUP(B658,[1]Sheet1!$B:$M,12,0)</f>
        <v>-3.1066597</v>
      </c>
      <c r="N658" t="str">
        <f>VLOOKUP(B658,[1]Sheet1!$B:$N,13,0)</f>
        <v>-60.04826079999999</v>
      </c>
      <c r="U658" t="str">
        <f>VLOOKUP(V658,[1]Sheet1!$B:$S,18,0)</f>
        <v>01121961282</v>
      </c>
      <c r="V658" t="str">
        <f>VLOOKUP(B658,[1]Sheet1!$B:$AI,34,0)</f>
        <v>HUGO JORDAN BARROSO DE MATOS</v>
      </c>
    </row>
    <row r="659" spans="1:22" x14ac:dyDescent="0.25">
      <c r="A659" s="1" t="str">
        <f>VLOOKUP(B659,[1]Sheet1!$B:$S,18,0)</f>
        <v>07153275932</v>
      </c>
      <c r="B659" t="s">
        <v>2341</v>
      </c>
      <c r="C659" t="str">
        <f>VLOOKUP(B659,[1]!Table1[[Nome]:[IdPerfilAcessoSistema]],4,0)</f>
        <v>promotor</v>
      </c>
      <c r="D659" t="str">
        <f>VLOOKUP(B659,[1]Sheet1!$B:$AG,32,0)</f>
        <v>Masculino</v>
      </c>
      <c r="E659" t="str">
        <f>VLOOKUP(B659,[1]Sheet1!$B:$O,14,0)</f>
        <v>41987751529</v>
      </c>
      <c r="F659" t="str">
        <f>VLOOKUP(B659,[1]Sheet1!$B:$AH,33,0)</f>
        <v>Ativo</v>
      </c>
      <c r="G659" t="str">
        <f>VLOOKUP(B659,[1]Sheet1!$B:$G,6,0)</f>
        <v>RUA ALTIVIR SCHULI DE AGUIAR</v>
      </c>
      <c r="H659" t="str">
        <f>VLOOKUP(B659,[1]Sheet1!$B:$H,7,0)</f>
        <v>142</v>
      </c>
      <c r="I659" t="str">
        <f>VLOOKUP(B659,[1]Sheet1!$B:$J,9,0)</f>
        <v>VILA ROSA</v>
      </c>
      <c r="J659" t="str">
        <f>VLOOKUP(B659,[1]Sheet1!$B:$K,10,0)</f>
        <v>PIRAQUARA</v>
      </c>
      <c r="K659" t="str">
        <f>VLOOKUP(B659,[1]Sheet1!$B:$L,11,0)</f>
        <v>PR</v>
      </c>
      <c r="L659" t="str">
        <f>VLOOKUP(B659,[1]Sheet1!$B:$F,5,0)</f>
        <v>83304010</v>
      </c>
      <c r="M659" t="str">
        <f>VLOOKUP(B659,[1]Sheet1!$B:$M,12,0)</f>
        <v>-25.43226</v>
      </c>
      <c r="N659" t="str">
        <f>VLOOKUP(B659,[1]Sheet1!$B:$N,13,0)</f>
        <v>-49.059025</v>
      </c>
      <c r="U659" t="str">
        <f>VLOOKUP(V659,[1]Sheet1!$B:$S,18,0)</f>
        <v>06525336988</v>
      </c>
      <c r="V659" t="str">
        <f>VLOOKUP(B659,[1]Sheet1!$B:$AI,34,0)</f>
        <v>GUILHERME ALEXANDRE MARTINS PIMENTEL</v>
      </c>
    </row>
    <row r="660" spans="1:22" x14ac:dyDescent="0.25">
      <c r="A660" s="1" t="str">
        <f>VLOOKUP(B660,[1]Sheet1!$B:$S,18,0)</f>
        <v>39640741876</v>
      </c>
      <c r="B660" t="s">
        <v>182</v>
      </c>
      <c r="C660" t="str">
        <f>VLOOKUP(B660,[1]!Table1[[Nome]:[IdPerfilAcessoSistema]],4,0)</f>
        <v>promotorexpress</v>
      </c>
      <c r="D660" t="str">
        <f>VLOOKUP(B660,[1]Sheet1!$B:$AG,32,0)</f>
        <v>Masculino</v>
      </c>
      <c r="E660" t="str">
        <f>VLOOKUP(B660,[1]Sheet1!$B:$O,14,0)</f>
        <v>12981819820</v>
      </c>
      <c r="F660" t="str">
        <f>VLOOKUP(B660,[1]Sheet1!$B:$AH,33,0)</f>
        <v>Ativo</v>
      </c>
      <c r="G660" t="str">
        <f>VLOOKUP(B660,[1]Sheet1!$B:$G,6,0)</f>
        <v>RUA TENENTE ALFREDO PINTO DE CARVALHO</v>
      </c>
      <c r="H660" t="str">
        <f>VLOOKUP(B660,[1]Sheet1!$B:$H,7,0)</f>
        <v>37</v>
      </c>
      <c r="I660" t="str">
        <f>VLOOKUP(B660,[1]Sheet1!$B:$J,9,0)</f>
        <v>VILA WASHINGTON BELEZA</v>
      </c>
      <c r="J660" t="str">
        <f>VLOOKUP(B660,[1]Sheet1!$B:$K,10,0)</f>
        <v>CRUZEIRO</v>
      </c>
      <c r="K660" t="str">
        <f>VLOOKUP(B660,[1]Sheet1!$B:$L,11,0)</f>
        <v>SP</v>
      </c>
      <c r="L660" t="str">
        <f>VLOOKUP(B660,[1]Sheet1!$B:$F,5,0)</f>
        <v>12702-480</v>
      </c>
      <c r="M660" t="str">
        <f>VLOOKUP(B660,[1]Sheet1!$B:$M,12,0)</f>
        <v>-22.5787224</v>
      </c>
      <c r="N660" t="str">
        <f>VLOOKUP(B660,[1]Sheet1!$B:$N,13,0)</f>
        <v>-44.96844919999999</v>
      </c>
      <c r="U660" t="str">
        <f>VLOOKUP(V660,[1]Sheet1!$B:$S,18,0)</f>
        <v>28607683861</v>
      </c>
      <c r="V660" t="str">
        <f>VLOOKUP(B660,[1]Sheet1!$B:$AI,34,0)</f>
        <v>CARLOS ANDRE BEZERRA MONTEIRO</v>
      </c>
    </row>
    <row r="661" spans="1:22" x14ac:dyDescent="0.25">
      <c r="A661" s="1" t="str">
        <f>VLOOKUP(B661,[1]Sheet1!$B:$S,18,0)</f>
        <v>42404672843</v>
      </c>
      <c r="B661" t="s">
        <v>2431</v>
      </c>
      <c r="C661" t="str">
        <f>VLOOKUP(B661,[1]!Table1[[Nome]:[IdPerfilAcessoSistema]],4,0)</f>
        <v>promotor</v>
      </c>
      <c r="D661" t="str">
        <f>VLOOKUP(B661,[1]Sheet1!$B:$AG,32,0)</f>
        <v>Masculino</v>
      </c>
      <c r="E661" t="str">
        <f>VLOOKUP(B661,[1]Sheet1!$B:$O,14,0)</f>
        <v/>
      </c>
      <c r="F661" t="str">
        <f>VLOOKUP(B661,[1]Sheet1!$B:$AH,33,0)</f>
        <v>Ativo</v>
      </c>
      <c r="G661" t="str">
        <f>VLOOKUP(B661,[1]Sheet1!$B:$G,6,0)</f>
        <v>RUA DJALMA DA SILVA</v>
      </c>
      <c r="H661" t="str">
        <f>VLOOKUP(B661,[1]Sheet1!$B:$H,7,0)</f>
        <v>37</v>
      </c>
      <c r="I661" t="str">
        <f>VLOOKUP(B661,[1]Sheet1!$B:$J,9,0)</f>
        <v>JARDIM NORONHA</v>
      </c>
      <c r="J661" t="str">
        <f>VLOOKUP(B661,[1]Sheet1!$B:$K,10,0)</f>
        <v>SÃO PAULO</v>
      </c>
      <c r="K661" t="str">
        <f>VLOOKUP(B661,[1]Sheet1!$B:$L,11,0)</f>
        <v>SP</v>
      </c>
      <c r="L661" t="str">
        <f>VLOOKUP(B661,[1]Sheet1!$B:$F,5,0)</f>
        <v>04853-188</v>
      </c>
      <c r="M661" t="str">
        <f>VLOOKUP(B661,[1]Sheet1!$B:$M,12,0)</f>
        <v>-23.7057305</v>
      </c>
      <c r="N661" t="str">
        <f>VLOOKUP(B661,[1]Sheet1!$B:$N,13,0)</f>
        <v>-46.6892564</v>
      </c>
      <c r="U661" t="str">
        <f>VLOOKUP(V661,[1]Sheet1!$B:$S,18,0)</f>
        <v>37264162850</v>
      </c>
      <c r="V661" t="str">
        <f>VLOOKUP(B661,[1]Sheet1!$B:$AI,34,0)</f>
        <v>IONE DUARTE DO NASCIMENTO</v>
      </c>
    </row>
    <row r="662" spans="1:22" x14ac:dyDescent="0.25">
      <c r="A662" s="1" t="str">
        <f>VLOOKUP(B662,[1]Sheet1!$B:$S,18,0)</f>
        <v>00330966278</v>
      </c>
      <c r="B662" t="s">
        <v>2416</v>
      </c>
      <c r="C662" t="str">
        <f>VLOOKUP(B662,[1]!Table1[[Nome]:[IdPerfilAcessoSistema]],4,0)</f>
        <v>promotor</v>
      </c>
      <c r="D662" t="str">
        <f>VLOOKUP(B662,[1]Sheet1!$B:$AG,32,0)</f>
        <v>Masculino</v>
      </c>
      <c r="E662" t="str">
        <f>VLOOKUP(B662,[1]Sheet1!$B:$O,14,0)</f>
        <v>92992624746</v>
      </c>
      <c r="F662" t="str">
        <f>VLOOKUP(B662,[1]Sheet1!$B:$AH,33,0)</f>
        <v>Ativo</v>
      </c>
      <c r="G662" t="str">
        <f>VLOOKUP(B662,[1]Sheet1!$B:$G,6,0)</f>
        <v>RUA JOSÉ DE RIBAMAR</v>
      </c>
      <c r="H662" t="str">
        <f>VLOOKUP(B662,[1]Sheet1!$B:$H,7,0)</f>
        <v>52</v>
      </c>
      <c r="I662" t="str">
        <f>VLOOKUP(B662,[1]Sheet1!$B:$J,9,0)</f>
        <v>MAUAZINHO</v>
      </c>
      <c r="J662" t="str">
        <f>VLOOKUP(B662,[1]Sheet1!$B:$K,10,0)</f>
        <v>MANAUS</v>
      </c>
      <c r="K662" t="str">
        <f>VLOOKUP(B662,[1]Sheet1!$B:$L,11,0)</f>
        <v>AM</v>
      </c>
      <c r="L662" t="str">
        <f>VLOOKUP(B662,[1]Sheet1!$B:$F,5,0)</f>
        <v>69075-450</v>
      </c>
      <c r="M662" t="str">
        <f>VLOOKUP(B662,[1]Sheet1!$B:$M,12,0)</f>
        <v>-3.1237345</v>
      </c>
      <c r="N662" t="str">
        <f>VLOOKUP(B662,[1]Sheet1!$B:$N,13,0)</f>
        <v>-59.94716159999999</v>
      </c>
      <c r="U662" t="str">
        <f>VLOOKUP(V662,[1]Sheet1!$B:$S,18,0)</f>
        <v>01121961282</v>
      </c>
      <c r="V662" t="str">
        <f>VLOOKUP(B662,[1]Sheet1!$B:$AI,34,0)</f>
        <v>HUGO JORDAN BARROSO DE MATOS</v>
      </c>
    </row>
    <row r="663" spans="1:22" x14ac:dyDescent="0.25">
      <c r="A663" s="1" t="str">
        <f>VLOOKUP(B663,[1]Sheet1!$B:$S,18,0)</f>
        <v>38087242858</v>
      </c>
      <c r="B663" t="s">
        <v>1820</v>
      </c>
      <c r="C663" t="str">
        <f>VLOOKUP(B663,[1]!Table1[[Nome]:[IdPerfilAcessoSistema]],4,0)</f>
        <v>promotorexpress</v>
      </c>
      <c r="D663" t="str">
        <f>VLOOKUP(B663,[1]Sheet1!$B:$AG,32,0)</f>
        <v>Masculino</v>
      </c>
      <c r="E663" t="str">
        <f>VLOOKUP(B663,[1]Sheet1!$B:$O,14,0)</f>
        <v>11940696876</v>
      </c>
      <c r="F663" t="str">
        <f>VLOOKUP(B663,[1]Sheet1!$B:$AH,33,0)</f>
        <v>Ativo</v>
      </c>
      <c r="G663" t="str">
        <f>VLOOKUP(B663,[1]Sheet1!$B:$G,6,0)</f>
        <v>TRAVESSA DONA HELENA</v>
      </c>
      <c r="H663" t="str">
        <f>VLOOKUP(B663,[1]Sheet1!$B:$H,7,0)</f>
        <v>24</v>
      </c>
      <c r="I663" t="str">
        <f>VLOOKUP(B663,[1]Sheet1!$B:$J,9,0)</f>
        <v>CTB</v>
      </c>
      <c r="J663" t="str">
        <f>VLOOKUP(B663,[1]Sheet1!$B:$K,10,0)</f>
        <v>ATIBAIA</v>
      </c>
      <c r="K663" t="str">
        <f>VLOOKUP(B663,[1]Sheet1!$B:$L,11,0)</f>
        <v>SP</v>
      </c>
      <c r="L663" t="str">
        <f>VLOOKUP(B663,[1]Sheet1!$B:$F,5,0)</f>
        <v>12944-201</v>
      </c>
      <c r="M663" t="str">
        <f>VLOOKUP(B663,[1]Sheet1!$B:$M,12,0)</f>
        <v>-23.1115332</v>
      </c>
      <c r="N663" t="str">
        <f>VLOOKUP(B663,[1]Sheet1!$B:$N,13,0)</f>
        <v>-46.5634388</v>
      </c>
      <c r="U663" t="str">
        <f>VLOOKUP(V663,[1]Sheet1!$B:$S,18,0)</f>
        <v>33416021860</v>
      </c>
      <c r="V663" t="str">
        <f>VLOOKUP(B663,[1]Sheet1!$B:$AI,34,0)</f>
        <v>WAGNER GIRALDO</v>
      </c>
    </row>
    <row r="664" spans="1:22" x14ac:dyDescent="0.25">
      <c r="A664" s="1" t="str">
        <f>VLOOKUP(B664,[1]Sheet1!$B:$S,18,0)</f>
        <v>40870922831</v>
      </c>
      <c r="B664" t="s">
        <v>638</v>
      </c>
      <c r="C664" t="str">
        <f>VLOOKUP(B664,[1]!Table1[[Nome]:[IdPerfilAcessoSistema]],4,0)</f>
        <v>aguia</v>
      </c>
      <c r="D664" t="str">
        <f>VLOOKUP(B664,[1]Sheet1!$B:$AG,32,0)</f>
        <v>Masculino</v>
      </c>
      <c r="E664" t="str">
        <f>VLOOKUP(B664,[1]Sheet1!$B:$O,14,0)</f>
        <v>11969902361</v>
      </c>
      <c r="F664" t="str">
        <f>VLOOKUP(B664,[1]Sheet1!$B:$AH,33,0)</f>
        <v>Ativo</v>
      </c>
      <c r="G664" t="str">
        <f>VLOOKUP(B664,[1]Sheet1!$B:$G,6,0)</f>
        <v>AVENIDA DOUTORA NISE DA SILVEIRA</v>
      </c>
      <c r="H664" t="str">
        <f>VLOOKUP(B664,[1]Sheet1!$B:$H,7,0)</f>
        <v>2</v>
      </c>
      <c r="I664" t="str">
        <f>VLOOKUP(B664,[1]Sheet1!$B:$J,9,0)</f>
        <v>SÍTIO REPRESA</v>
      </c>
      <c r="J664" t="str">
        <f>VLOOKUP(B664,[1]Sheet1!$B:$K,10,0)</f>
        <v>SÃO PAULO</v>
      </c>
      <c r="K664" t="str">
        <f>VLOOKUP(B664,[1]Sheet1!$B:$L,11,0)</f>
        <v>SP</v>
      </c>
      <c r="L664" t="str">
        <f>VLOOKUP(B664,[1]Sheet1!$B:$F,5,0)</f>
        <v>04894020</v>
      </c>
      <c r="M664" t="str">
        <f>VLOOKUP(B664,[1]Sheet1!$B:$M,12,0)</f>
        <v>-23.8714592</v>
      </c>
      <c r="N664" t="str">
        <f>VLOOKUP(B664,[1]Sheet1!$B:$N,13,0)</f>
        <v>-46.7487065</v>
      </c>
      <c r="U664" t="str">
        <f>VLOOKUP(V664,[1]Sheet1!$B:$S,18,0)</f>
        <v>03741293555</v>
      </c>
      <c r="V664" t="str">
        <f>VLOOKUP(B664,[1]Sheet1!$B:$AI,34,0)</f>
        <v>IVANILTON DE OLIVEIRA UMBURANA</v>
      </c>
    </row>
    <row r="665" spans="1:22" x14ac:dyDescent="0.25">
      <c r="A665" s="1" t="str">
        <f>VLOOKUP(B665,[1]Sheet1!$B:$S,18,0)</f>
        <v>08176504904</v>
      </c>
      <c r="B665" t="s">
        <v>5505</v>
      </c>
      <c r="C665" t="str">
        <f>VLOOKUP(B665,[1]!Table1[[Nome]:[IdPerfilAcessoSistema]],4,0)</f>
        <v>promotor</v>
      </c>
      <c r="D665" t="str">
        <f>VLOOKUP(B665,[1]Sheet1!$B:$AG,32,0)</f>
        <v>Masculino</v>
      </c>
      <c r="E665" t="str">
        <f>VLOOKUP(B665,[1]Sheet1!$B:$O,14,0)</f>
        <v>4499092025</v>
      </c>
      <c r="F665" t="str">
        <f>VLOOKUP(B665,[1]Sheet1!$B:$AH,33,0)</f>
        <v>Ativo</v>
      </c>
      <c r="G665" t="str">
        <f>VLOOKUP(B665,[1]Sheet1!$B:$G,6,0)</f>
        <v>RUA LIBERTADOR SAN MARTIM</v>
      </c>
      <c r="H665" t="str">
        <f>VLOOKUP(B665,[1]Sheet1!$B:$H,7,0)</f>
        <v>1604</v>
      </c>
      <c r="I665" t="str">
        <f>VLOOKUP(B665,[1]Sheet1!$B:$J,9,0)</f>
        <v>CONJUNTO HABITACIONAL REQUIÃO</v>
      </c>
      <c r="J665" t="str">
        <f>VLOOKUP(B665,[1]Sheet1!$B:$K,10,0)</f>
        <v>MARINGÁ</v>
      </c>
      <c r="K665" t="str">
        <f>VLOOKUP(B665,[1]Sheet1!$B:$L,11,0)</f>
        <v>PR</v>
      </c>
      <c r="L665" t="str">
        <f>VLOOKUP(B665,[1]Sheet1!$B:$F,5,0)</f>
        <v>87047416</v>
      </c>
      <c r="M665" t="str">
        <f>VLOOKUP(B665,[1]Sheet1!$B:$M,12,0)</f>
        <v>-23.4130369</v>
      </c>
      <c r="N665" t="str">
        <f>VLOOKUP(B665,[1]Sheet1!$B:$N,13,0)</f>
        <v>-51.86963979999999</v>
      </c>
      <c r="U665" t="str">
        <f>VLOOKUP(V665,[1]Sheet1!$B:$S,18,0)</f>
        <v>06556969974</v>
      </c>
      <c r="V665" t="str">
        <f>VLOOKUP(B665,[1]Sheet1!$B:$AI,34,0)</f>
        <v>EDER MONTANHER QUIRINO</v>
      </c>
    </row>
    <row r="666" spans="1:22" x14ac:dyDescent="0.25">
      <c r="A666" s="1" t="str">
        <f>VLOOKUP(B666,[1]Sheet1!$B:$S,18,0)</f>
        <v>43004546809</v>
      </c>
      <c r="B666" t="s">
        <v>2317</v>
      </c>
      <c r="C666" t="str">
        <f>VLOOKUP(B666,[1]!Table1[[Nome]:[IdPerfilAcessoSistema]],4,0)</f>
        <v>promotor</v>
      </c>
      <c r="D666" t="str">
        <f>VLOOKUP(B666,[1]Sheet1!$B:$AG,32,0)</f>
        <v>Masculino</v>
      </c>
      <c r="E666" t="str">
        <f>VLOOKUP(B666,[1]Sheet1!$B:$O,14,0)</f>
        <v>11987071031</v>
      </c>
      <c r="F666" t="str">
        <f>VLOOKUP(B666,[1]Sheet1!$B:$AH,33,0)</f>
        <v>Ativo</v>
      </c>
      <c r="G666" t="str">
        <f>VLOOKUP(B666,[1]Sheet1!$B:$G,6,0)</f>
        <v>RUA CENTENÁRIO</v>
      </c>
      <c r="H666" t="str">
        <f>VLOOKUP(B666,[1]Sheet1!$B:$H,7,0)</f>
        <v>322</v>
      </c>
      <c r="I666" t="str">
        <f>VLOOKUP(B666,[1]Sheet1!$B:$J,9,0)</f>
        <v>JARDIM CENTENÁRIO</v>
      </c>
      <c r="J666" t="str">
        <f>VLOOKUP(B666,[1]Sheet1!$B:$K,10,0)</f>
        <v>GUARULHOS</v>
      </c>
      <c r="K666" t="str">
        <f>VLOOKUP(B666,[1]Sheet1!$B:$L,11,0)</f>
        <v>SP</v>
      </c>
      <c r="L666" t="str">
        <f>VLOOKUP(B666,[1]Sheet1!$B:$F,5,0)</f>
        <v>07270-000</v>
      </c>
      <c r="M666" t="str">
        <f>VLOOKUP(B666,[1]Sheet1!$B:$M,12,0)</f>
        <v>-23.4576652</v>
      </c>
      <c r="N666" t="str">
        <f>VLOOKUP(B666,[1]Sheet1!$B:$N,13,0)</f>
        <v>-46.4258146</v>
      </c>
      <c r="U666" t="str">
        <f>VLOOKUP(V666,[1]Sheet1!$B:$S,18,0)</f>
        <v>35167797802</v>
      </c>
      <c r="V666" t="str">
        <f>VLOOKUP(B666,[1]Sheet1!$B:$AI,34,0)</f>
        <v>GILMAR TEIXEIRA DA SILVA</v>
      </c>
    </row>
    <row r="667" spans="1:22" x14ac:dyDescent="0.25">
      <c r="A667" s="1" t="str">
        <f>VLOOKUP(B667,[1]Sheet1!$B:$S,18,0)</f>
        <v>46368091819</v>
      </c>
      <c r="B667" t="s">
        <v>1389</v>
      </c>
      <c r="C667" t="str">
        <f>VLOOKUP(B667,[1]!Table1[[Nome]:[IdPerfilAcessoSistema]],4,0)</f>
        <v>promotor548</v>
      </c>
      <c r="D667" t="str">
        <f>VLOOKUP(B667,[1]Sheet1!$B:$AG,32,0)</f>
        <v>Masculino</v>
      </c>
      <c r="E667" t="str">
        <f>VLOOKUP(B667,[1]Sheet1!$B:$O,14,0)</f>
        <v>11988663608</v>
      </c>
      <c r="F667" t="str">
        <f>VLOOKUP(B667,[1]Sheet1!$B:$AH,33,0)</f>
        <v>Ativo</v>
      </c>
      <c r="G667" t="str">
        <f>VLOOKUP(B667,[1]Sheet1!$B:$G,6,0)</f>
        <v>RUA CORAÇÃO DA CIDADE</v>
      </c>
      <c r="H667" t="str">
        <f>VLOOKUP(B667,[1]Sheet1!$B:$H,7,0)</f>
        <v>9</v>
      </c>
      <c r="I667" t="str">
        <f>VLOOKUP(B667,[1]Sheet1!$B:$J,9,0)</f>
        <v>CONJUNTO HABITACIONAL FAZENDA DO CARMO</v>
      </c>
      <c r="J667" t="str">
        <f>VLOOKUP(B667,[1]Sheet1!$B:$K,10,0)</f>
        <v>SÃO PAULO</v>
      </c>
      <c r="K667" t="str">
        <f>VLOOKUP(B667,[1]Sheet1!$B:$L,11,0)</f>
        <v>SP</v>
      </c>
      <c r="L667" t="str">
        <f>VLOOKUP(B667,[1]Sheet1!$B:$F,5,0)</f>
        <v>08421-380</v>
      </c>
      <c r="M667" t="str">
        <f>VLOOKUP(B667,[1]Sheet1!$B:$M,12,0)</f>
        <v>-23.5672736</v>
      </c>
      <c r="N667" t="str">
        <f>VLOOKUP(B667,[1]Sheet1!$B:$N,13,0)</f>
        <v>-46.4183292</v>
      </c>
      <c r="U667" t="str">
        <f>VLOOKUP(V667,[1]Sheet1!$B:$S,18,0)</f>
        <v>39665247832</v>
      </c>
      <c r="V667" t="str">
        <f>VLOOKUP(B667,[1]Sheet1!$B:$AI,34,0)</f>
        <v>RODRIGO SOUZA DA SILVA</v>
      </c>
    </row>
    <row r="668" spans="1:22" x14ac:dyDescent="0.25">
      <c r="A668" s="1" t="str">
        <f>VLOOKUP(B668,[1]Sheet1!$B:$S,18,0)</f>
        <v>46562345839</v>
      </c>
      <c r="B668" t="s">
        <v>1671</v>
      </c>
      <c r="C668" t="str">
        <f>VLOOKUP(B668,[1]!Table1[[Nome]:[IdPerfilAcessoSistema]],4,0)</f>
        <v>promotor</v>
      </c>
      <c r="D668" t="str">
        <f>VLOOKUP(B668,[1]Sheet1!$B:$AG,32,0)</f>
        <v>Masculino</v>
      </c>
      <c r="E668" t="str">
        <f>VLOOKUP(B668,[1]Sheet1!$B:$O,14,0)</f>
        <v>11997202002</v>
      </c>
      <c r="F668" t="str">
        <f>VLOOKUP(B668,[1]Sheet1!$B:$AH,33,0)</f>
        <v>Ativo</v>
      </c>
      <c r="G668" t="str">
        <f>VLOOKUP(B668,[1]Sheet1!$B:$G,6,0)</f>
        <v>RUA ALESSANDRO GIULIO DELL'ARINGA</v>
      </c>
      <c r="H668" t="str">
        <f>VLOOKUP(B668,[1]Sheet1!$B:$H,7,0)</f>
        <v>71</v>
      </c>
      <c r="I668" t="str">
        <f>VLOOKUP(B668,[1]Sheet1!$B:$J,9,0)</f>
        <v>CIDADE SÃO MATEUS</v>
      </c>
      <c r="J668" t="str">
        <f>VLOOKUP(B668,[1]Sheet1!$B:$K,10,0)</f>
        <v>SÃO PAULO</v>
      </c>
      <c r="K668" t="str">
        <f>VLOOKUP(B668,[1]Sheet1!$B:$L,11,0)</f>
        <v>SP</v>
      </c>
      <c r="L668" t="str">
        <f>VLOOKUP(B668,[1]Sheet1!$B:$F,5,0)</f>
        <v>03959-030</v>
      </c>
      <c r="M668" t="str">
        <f>VLOOKUP(B668,[1]Sheet1!$B:$M,12,0)</f>
        <v>-23.595008</v>
      </c>
      <c r="N668" t="str">
        <f>VLOOKUP(B668,[1]Sheet1!$B:$N,13,0)</f>
        <v>-46.4849855</v>
      </c>
      <c r="U668" t="str">
        <f>VLOOKUP(V668,[1]Sheet1!$B:$S,18,0)</f>
        <v>39290628871</v>
      </c>
      <c r="V668" t="str">
        <f>VLOOKUP(B668,[1]Sheet1!$B:$AI,34,0)</f>
        <v>JONATAS ANTUNES CARVALHO</v>
      </c>
    </row>
    <row r="669" spans="1:22" x14ac:dyDescent="0.25">
      <c r="A669" s="1" t="str">
        <f>VLOOKUP(B669,[1]Sheet1!$B:$S,18,0)</f>
        <v>02113711303</v>
      </c>
      <c r="B669" t="s">
        <v>2283</v>
      </c>
      <c r="C669" t="str">
        <f>VLOOKUP(B669,[1]!Table1[[Nome]:[IdPerfilAcessoSistema]],4,0)</f>
        <v>promotor</v>
      </c>
      <c r="D669" t="str">
        <f>VLOOKUP(B669,[1]Sheet1!$B:$AG,32,0)</f>
        <v>Masculino</v>
      </c>
      <c r="E669" t="str">
        <f>VLOOKUP(B669,[1]Sheet1!$B:$O,14,0)</f>
        <v>08581315400</v>
      </c>
      <c r="F669" t="str">
        <f>VLOOKUP(B669,[1]Sheet1!$B:$AH,33,0)</f>
        <v>Ativo</v>
      </c>
      <c r="G669" t="str">
        <f>VLOOKUP(B669,[1]Sheet1!$B:$G,6,0)</f>
        <v>RUA 115</v>
      </c>
      <c r="H669" t="str">
        <f>VLOOKUP(B669,[1]Sheet1!$B:$H,7,0)</f>
        <v>427</v>
      </c>
      <c r="I669" t="str">
        <f>VLOOKUP(B669,[1]Sheet1!$B:$J,9,0)</f>
        <v>PLANALTO CAUCAIA</v>
      </c>
      <c r="J669" t="str">
        <f>VLOOKUP(B669,[1]Sheet1!$B:$K,10,0)</f>
        <v>CAUCAIA</v>
      </c>
      <c r="K669" t="str">
        <f>VLOOKUP(B669,[1]Sheet1!$B:$L,11,0)</f>
        <v>CE</v>
      </c>
      <c r="L669" t="str">
        <f>VLOOKUP(B669,[1]Sheet1!$B:$F,5,0)</f>
        <v>61605530</v>
      </c>
      <c r="M669" t="str">
        <f>VLOOKUP(B669,[1]Sheet1!$B:$M,12,0)</f>
        <v>-5.4983977</v>
      </c>
      <c r="N669" t="str">
        <f>VLOOKUP(B669,[1]Sheet1!$B:$N,13,0)</f>
        <v>-39.3206241</v>
      </c>
      <c r="U669" t="str">
        <f>VLOOKUP(V669,[1]Sheet1!$B:$S,18,0)</f>
        <v>61572977353</v>
      </c>
      <c r="V669" t="str">
        <f>VLOOKUP(B669,[1]Sheet1!$B:$AI,34,0)</f>
        <v>FLAVIANO CRUZ DO NASCIMENTO</v>
      </c>
    </row>
    <row r="670" spans="1:22" x14ac:dyDescent="0.25">
      <c r="A670" s="1" t="str">
        <f>VLOOKUP(B670,[1]Sheet1!$B:$S,18,0)</f>
        <v>09558931438</v>
      </c>
      <c r="B670" t="s">
        <v>3348</v>
      </c>
      <c r="C670" t="str">
        <f>VLOOKUP(B670,[1]!Table1[[Nome]:[IdPerfilAcessoSistema]],4,0)</f>
        <v>promotorexpress</v>
      </c>
      <c r="D670" t="str">
        <f>VLOOKUP(B670,[1]Sheet1!$B:$AG,32,0)</f>
        <v>Masculino</v>
      </c>
      <c r="E670" t="str">
        <f>VLOOKUP(B670,[1]Sheet1!$B:$O,14,0)</f>
        <v>81985608364</v>
      </c>
      <c r="F670" t="str">
        <f>VLOOKUP(B670,[1]Sheet1!$B:$AH,33,0)</f>
        <v>Ativo</v>
      </c>
      <c r="G670" t="str">
        <f>VLOOKUP(B670,[1]Sheet1!$B:$G,6,0)</f>
        <v>RUA VINTE</v>
      </c>
      <c r="H670" t="str">
        <f>VLOOKUP(B670,[1]Sheet1!$B:$H,7,0)</f>
        <v>254</v>
      </c>
      <c r="I670" t="str">
        <f>VLOOKUP(B670,[1]Sheet1!$B:$J,9,0)</f>
        <v>DOIS CARNEIROS</v>
      </c>
      <c r="J670" t="str">
        <f>VLOOKUP(B670,[1]Sheet1!$B:$K,10,0)</f>
        <v>JABOATÃO DOS GUARARAPES</v>
      </c>
      <c r="K670" t="str">
        <f>VLOOKUP(B670,[1]Sheet1!$B:$L,11,0)</f>
        <v>PE</v>
      </c>
      <c r="L670" t="str">
        <f>VLOOKUP(B670,[1]Sheet1!$B:$F,5,0)</f>
        <v>54290090</v>
      </c>
      <c r="M670" t="str">
        <f>VLOOKUP(B670,[1]Sheet1!$B:$M,12,0)</f>
        <v>-8.1121918</v>
      </c>
      <c r="N670" t="str">
        <f>VLOOKUP(B670,[1]Sheet1!$B:$N,13,0)</f>
        <v>-34.9642305</v>
      </c>
      <c r="U670" t="str">
        <f>VLOOKUP(V670,[1]Sheet1!$B:$S,18,0)</f>
        <v>06483513437</v>
      </c>
      <c r="V670" t="str">
        <f>VLOOKUP(B670,[1]Sheet1!$B:$AI,34,0)</f>
        <v>YURY GOMES DOS SANTOS</v>
      </c>
    </row>
    <row r="671" spans="1:22" x14ac:dyDescent="0.25">
      <c r="A671" s="1" t="str">
        <f>VLOOKUP(B671,[1]Sheet1!$B:$S,18,0)</f>
        <v>05022879425</v>
      </c>
      <c r="B671" t="s">
        <v>2320</v>
      </c>
      <c r="C671" t="str">
        <f>VLOOKUP(B671,[1]!Table1[[Nome]:[IdPerfilAcessoSistema]],4,0)</f>
        <v>promotor</v>
      </c>
      <c r="D671" t="str">
        <f>VLOOKUP(B671,[1]Sheet1!$B:$AG,32,0)</f>
        <v>Masculino</v>
      </c>
      <c r="E671" t="str">
        <f>VLOOKUP(B671,[1]Sheet1!$B:$O,14,0)</f>
        <v/>
      </c>
      <c r="F671" t="str">
        <f>VLOOKUP(B671,[1]Sheet1!$B:$AH,33,0)</f>
        <v>Ativo</v>
      </c>
      <c r="G671" t="str">
        <f>VLOOKUP(B671,[1]Sheet1!$B:$G,6,0)</f>
        <v>RUA SÃO PAULO DO POTENGUI</v>
      </c>
      <c r="H671" t="str">
        <f>VLOOKUP(B671,[1]Sheet1!$B:$H,7,0)</f>
        <v>202</v>
      </c>
      <c r="I671" t="str">
        <f>VLOOKUP(B671,[1]Sheet1!$B:$J,9,0)</f>
        <v>VILA GIRASSOL</v>
      </c>
      <c r="J671" t="str">
        <f>VLOOKUP(B671,[1]Sheet1!$B:$K,10,0)</f>
        <v>GUARULHOS</v>
      </c>
      <c r="K671" t="str">
        <f>VLOOKUP(B671,[1]Sheet1!$B:$L,11,0)</f>
        <v>SP</v>
      </c>
      <c r="L671" t="str">
        <f>VLOOKUP(B671,[1]Sheet1!$B:$F,5,0)</f>
        <v>07160-220</v>
      </c>
      <c r="M671" t="str">
        <f>VLOOKUP(B671,[1]Sheet1!$B:$M,12,0)</f>
        <v>-23.4114264</v>
      </c>
      <c r="N671" t="str">
        <f>VLOOKUP(B671,[1]Sheet1!$B:$N,13,0)</f>
        <v>-46.4507179</v>
      </c>
      <c r="U671" t="str">
        <f>VLOOKUP(V671,[1]Sheet1!$B:$S,18,0)</f>
        <v>35167797802</v>
      </c>
      <c r="V671" t="str">
        <f>VLOOKUP(B671,[1]Sheet1!$B:$AI,34,0)</f>
        <v>GILMAR TEIXEIRA DA SILVA</v>
      </c>
    </row>
    <row r="672" spans="1:22" x14ac:dyDescent="0.25">
      <c r="A672" s="1" t="str">
        <f>VLOOKUP(B672,[1]Sheet1!$B:$S,18,0)</f>
        <v>02963678185</v>
      </c>
      <c r="B672" t="s">
        <v>5475</v>
      </c>
      <c r="C672" t="str">
        <f>VLOOKUP(B672,[1]!Table1[[Nome]:[IdPerfilAcessoSistema]],4,0)</f>
        <v>promotor</v>
      </c>
      <c r="D672" t="str">
        <f>VLOOKUP(B672,[1]Sheet1!$B:$AG,32,0)</f>
        <v>Masculino</v>
      </c>
      <c r="E672" t="str">
        <f>VLOOKUP(B672,[1]Sheet1!$B:$O,14,0)</f>
        <v>62993271708</v>
      </c>
      <c r="F672" t="str">
        <f>VLOOKUP(B672,[1]Sheet1!$B:$AH,33,0)</f>
        <v>Ativo</v>
      </c>
      <c r="G672" t="str">
        <f>VLOOKUP(B672,[1]Sheet1!$B:$G,6,0)</f>
        <v>RUA NOVA AMÉRICA</v>
      </c>
      <c r="H672" t="str">
        <f>VLOOKUP(B672,[1]Sheet1!$B:$H,7,0)</f>
        <v>CASA 1</v>
      </c>
      <c r="I672" t="str">
        <f>VLOOKUP(B672,[1]Sheet1!$B:$J,9,0)</f>
        <v>SETOR MAYSA</v>
      </c>
      <c r="J672" t="str">
        <f>VLOOKUP(B672,[1]Sheet1!$B:$K,10,0)</f>
        <v>TRINDADE</v>
      </c>
      <c r="K672" t="str">
        <f>VLOOKUP(B672,[1]Sheet1!$B:$L,11,0)</f>
        <v>GO</v>
      </c>
      <c r="L672" t="str">
        <f>VLOOKUP(B672,[1]Sheet1!$B:$F,5,0)</f>
        <v>75380444</v>
      </c>
      <c r="M672" t="str">
        <f>VLOOKUP(B672,[1]Sheet1!$B:$M,12,0)</f>
        <v>-16.6366017</v>
      </c>
      <c r="N672" t="str">
        <f>VLOOKUP(B672,[1]Sheet1!$B:$N,13,0)</f>
        <v>-49.390342</v>
      </c>
      <c r="U672" t="str">
        <f>VLOOKUP(V672,[1]Sheet1!$B:$S,18,0)</f>
        <v>10206424671</v>
      </c>
      <c r="V672" t="str">
        <f>VLOOKUP(B672,[1]Sheet1!$B:$AI,34,0)</f>
        <v>DARLAN ALVES PORTO</v>
      </c>
    </row>
    <row r="673" spans="1:22" x14ac:dyDescent="0.25">
      <c r="A673" s="1" t="str">
        <f>VLOOKUP(B673,[1]Sheet1!$B:$S,18,0)</f>
        <v>41940566800</v>
      </c>
      <c r="B673" t="s">
        <v>5812</v>
      </c>
      <c r="C673" t="str">
        <f>VLOOKUP(B673,[1]!Table1[[Nome]:[IdPerfilAcessoSistema]],4,0)</f>
        <v>promotor</v>
      </c>
      <c r="D673" t="str">
        <f>VLOOKUP(B673,[1]Sheet1!$B:$AG,32,0)</f>
        <v>Masculino</v>
      </c>
      <c r="E673" t="str">
        <f>VLOOKUP(B673,[1]Sheet1!$B:$O,14,0)</f>
        <v/>
      </c>
      <c r="F673" t="str">
        <f>VLOOKUP(B673,[1]Sheet1!$B:$AH,33,0)</f>
        <v>Ativo</v>
      </c>
      <c r="G673" t="str">
        <f>VLOOKUP(B673,[1]Sheet1!$B:$G,6,0)</f>
        <v>RUA SANTA RITA</v>
      </c>
      <c r="H673" t="str">
        <f>VLOOKUP(B673,[1]Sheet1!$B:$H,7,0)</f>
        <v>157</v>
      </c>
      <c r="I673" t="str">
        <f>VLOOKUP(B673,[1]Sheet1!$B:$J,9,0)</f>
        <v>PEDRO</v>
      </c>
      <c r="J673" t="str">
        <f>VLOOKUP(B673,[1]Sheet1!$B:$K,10,0)</f>
        <v>ILHEUS</v>
      </c>
      <c r="K673" t="str">
        <f>VLOOKUP(B673,[1]Sheet1!$B:$L,11,0)</f>
        <v>BA</v>
      </c>
      <c r="L673" t="str">
        <f>VLOOKUP(B673,[1]Sheet1!$B:$F,5,0)</f>
        <v>45609999</v>
      </c>
      <c r="M673" t="str">
        <f>VLOOKUP(B673,[1]Sheet1!$B:$M,12,0)</f>
        <v>-23.6475402</v>
      </c>
      <c r="N673" t="str">
        <f>VLOOKUP(B673,[1]Sheet1!$B:$N,13,0)</f>
        <v>-46.6658811</v>
      </c>
      <c r="U673" t="str">
        <f>VLOOKUP(V673,[1]Sheet1!$B:$S,18,0)</f>
        <v>97616109500</v>
      </c>
      <c r="V673" t="str">
        <f>VLOOKUP(B673,[1]Sheet1!$B:$AI,34,0)</f>
        <v>JECONIS MORAES DOS REIS</v>
      </c>
    </row>
    <row r="674" spans="1:22" x14ac:dyDescent="0.25">
      <c r="A674" s="1" t="str">
        <f>VLOOKUP(B674,[1]Sheet1!$B:$S,18,0)</f>
        <v>41309684839</v>
      </c>
      <c r="B674" t="s">
        <v>542</v>
      </c>
      <c r="C674" t="str">
        <f>VLOOKUP(B674,[1]!Table1[[Nome]:[IdPerfilAcessoSistema]],4,0)</f>
        <v>promotor</v>
      </c>
      <c r="D674" t="str">
        <f>VLOOKUP(B674,[1]Sheet1!$B:$AG,32,0)</f>
        <v>Masculino</v>
      </c>
      <c r="E674" t="str">
        <f>VLOOKUP(B674,[1]Sheet1!$B:$O,14,0)</f>
        <v/>
      </c>
      <c r="F674" t="str">
        <f>VLOOKUP(B674,[1]Sheet1!$B:$AH,33,0)</f>
        <v>Ativo</v>
      </c>
      <c r="G674" t="str">
        <f>VLOOKUP(B674,[1]Sheet1!$B:$G,6,0)</f>
        <v>RUA CAPITÃO FRANCISCO TEIXEIRA NOGUEIRA</v>
      </c>
      <c r="H674" t="str">
        <f>VLOOKUP(B674,[1]Sheet1!$B:$H,7,0)</f>
        <v>26</v>
      </c>
      <c r="I674" t="str">
        <f>VLOOKUP(B674,[1]Sheet1!$B:$J,9,0)</f>
        <v>ÁGUA BRANCA</v>
      </c>
      <c r="J674" t="str">
        <f>VLOOKUP(B674,[1]Sheet1!$B:$K,10,0)</f>
        <v>SÃO PAULO</v>
      </c>
      <c r="K674" t="str">
        <f>VLOOKUP(B674,[1]Sheet1!$B:$L,11,0)</f>
        <v>SP</v>
      </c>
      <c r="L674" t="str">
        <f>VLOOKUP(B674,[1]Sheet1!$B:$F,5,0)</f>
        <v>05037-030</v>
      </c>
      <c r="M674" t="str">
        <f>VLOOKUP(B674,[1]Sheet1!$B:$M,12,0)</f>
        <v>-23.5124369</v>
      </c>
      <c r="N674" t="str">
        <f>VLOOKUP(B674,[1]Sheet1!$B:$N,13,0)</f>
        <v>-46.6902177</v>
      </c>
      <c r="U674" t="str">
        <f>VLOOKUP(V674,[1]Sheet1!$B:$S,18,0)</f>
        <v>38460634876</v>
      </c>
      <c r="V674" t="str">
        <f>VLOOKUP(B674,[1]Sheet1!$B:$AI,34,0)</f>
        <v>ISMALEN WILLIAN PEREIRA</v>
      </c>
    </row>
    <row r="675" spans="1:22" x14ac:dyDescent="0.25">
      <c r="A675" s="1" t="str">
        <f>VLOOKUP(B675,[1]Sheet1!$B:$S,18,0)</f>
        <v>10566544490</v>
      </c>
      <c r="B675" t="s">
        <v>6205</v>
      </c>
      <c r="C675" t="str">
        <f>VLOOKUP(B675,[1]!Table1[[Nome]:[IdPerfilAcessoSistema]],4,0)</f>
        <v>promotor</v>
      </c>
      <c r="D675" t="str">
        <f>VLOOKUP(B675,[1]Sheet1!$B:$AG,32,0)</f>
        <v>Masculino</v>
      </c>
      <c r="E675" t="str">
        <f>VLOOKUP(B675,[1]Sheet1!$B:$O,14,0)</f>
        <v>83991148047</v>
      </c>
      <c r="F675" t="str">
        <f>VLOOKUP(B675,[1]Sheet1!$B:$AH,33,0)</f>
        <v>Ativo</v>
      </c>
      <c r="G675" t="str">
        <f>VLOOKUP(B675,[1]Sheet1!$B:$G,6,0)</f>
        <v>RUA DA ALEGRIA</v>
      </c>
      <c r="H675" t="str">
        <f>VLOOKUP(B675,[1]Sheet1!$B:$H,7,0)</f>
        <v>3</v>
      </c>
      <c r="I675" t="str">
        <f>VLOOKUP(B675,[1]Sheet1!$B:$J,9,0)</f>
        <v>RIACHÃO</v>
      </c>
      <c r="J675" t="str">
        <f>VLOOKUP(B675,[1]Sheet1!$B:$K,10,0)</f>
        <v>CARUARU</v>
      </c>
      <c r="K675" t="str">
        <f>VLOOKUP(B675,[1]Sheet1!$B:$L,11,0)</f>
        <v>PE</v>
      </c>
      <c r="L675" t="str">
        <f>VLOOKUP(B675,[1]Sheet1!$B:$F,5,0)</f>
        <v>55020040</v>
      </c>
      <c r="M675" t="str">
        <f>VLOOKUP(B675,[1]Sheet1!$B:$M,12,0)</f>
        <v>-8.279927599999999</v>
      </c>
      <c r="N675" t="str">
        <f>VLOOKUP(B675,[1]Sheet1!$B:$N,13,0)</f>
        <v>-35.9629644</v>
      </c>
      <c r="U675" t="str">
        <f>VLOOKUP(V675,[1]Sheet1!$B:$S,18,0)</f>
        <v>06483513437</v>
      </c>
      <c r="V675" t="str">
        <f>VLOOKUP(B675,[1]Sheet1!$B:$AI,34,0)</f>
        <v>YURY GOMES DOS SANTOS</v>
      </c>
    </row>
    <row r="676" spans="1:22" x14ac:dyDescent="0.25">
      <c r="A676" s="1" t="str">
        <f>VLOOKUP(B676,[1]Sheet1!$B:$S,18,0)</f>
        <v>01111033048</v>
      </c>
      <c r="B676" t="s">
        <v>1867</v>
      </c>
      <c r="C676" t="str">
        <f>VLOOKUP(B676,[1]!Table1[[Nome]:[IdPerfilAcessoSistema]],4,0)</f>
        <v>promotorlivre</v>
      </c>
      <c r="D676" t="str">
        <f>VLOOKUP(B676,[1]Sheet1!$B:$AG,32,0)</f>
        <v>Masculino</v>
      </c>
      <c r="E676" t="str">
        <f>VLOOKUP(B676,[1]Sheet1!$B:$O,14,0)</f>
        <v>55999467106</v>
      </c>
      <c r="F676" t="str">
        <f>VLOOKUP(B676,[1]Sheet1!$B:$AH,33,0)</f>
        <v>Ativo</v>
      </c>
      <c r="G676" t="str">
        <f>VLOOKUP(B676,[1]Sheet1!$B:$G,6,0)</f>
        <v>AVENIDA VIDAL CASTILHO DÂNIA</v>
      </c>
      <c r="H676" t="str">
        <f>VLOOKUP(B676,[1]Sheet1!$B:$H,7,0)</f>
        <v>431</v>
      </c>
      <c r="I676" t="str">
        <f>VLOOKUP(B676,[1]Sheet1!$B:$J,9,0)</f>
        <v>DIÁCONO JOÃO LUIZ POZZOBON</v>
      </c>
      <c r="J676" t="str">
        <f>VLOOKUP(B676,[1]Sheet1!$B:$K,10,0)</f>
        <v>SANTA MARIA</v>
      </c>
      <c r="K676" t="str">
        <f>VLOOKUP(B676,[1]Sheet1!$B:$L,11,0)</f>
        <v>RS</v>
      </c>
      <c r="L676" t="str">
        <f>VLOOKUP(B676,[1]Sheet1!$B:$F,5,0)</f>
        <v>97061000</v>
      </c>
      <c r="M676" t="str">
        <f>VLOOKUP(B676,[1]Sheet1!$B:$M,12,0)</f>
        <v>-30.0346316</v>
      </c>
      <c r="N676" t="str">
        <f>VLOOKUP(B676,[1]Sheet1!$B:$N,13,0)</f>
        <v>-51.2176986</v>
      </c>
      <c r="U676" t="str">
        <f>VLOOKUP(V676,[1]Sheet1!$B:$S,18,0)</f>
        <v>01873106025</v>
      </c>
      <c r="V676" t="str">
        <f>VLOOKUP(B676,[1]Sheet1!$B:$AI,34,0)</f>
        <v>BRUNO DO NASCIMENTO LUCAS BOAV</v>
      </c>
    </row>
    <row r="677" spans="1:22" x14ac:dyDescent="0.25">
      <c r="A677" s="1" t="str">
        <f>VLOOKUP(B677,[1]Sheet1!$B:$S,18,0)</f>
        <v>31399942816</v>
      </c>
      <c r="B677" t="s">
        <v>2811</v>
      </c>
      <c r="C677" t="str">
        <f>VLOOKUP(B677,[1]!Table1[[Nome]:[IdPerfilAcessoSistema]],4,0)</f>
        <v>promotor548</v>
      </c>
      <c r="D677" t="str">
        <f>VLOOKUP(B677,[1]Sheet1!$B:$AG,32,0)</f>
        <v>Masculino</v>
      </c>
      <c r="E677" t="str">
        <f>VLOOKUP(B677,[1]Sheet1!$B:$O,14,0)</f>
        <v/>
      </c>
      <c r="F677" t="str">
        <f>VLOOKUP(B677,[1]Sheet1!$B:$AH,33,0)</f>
        <v>Ativo</v>
      </c>
      <c r="G677" t="str">
        <f>VLOOKUP(B677,[1]Sheet1!$B:$G,6,0)</f>
        <v>RUA COMENDADOR ADOLPHO GRACIOLI</v>
      </c>
      <c r="H677" t="str">
        <f>VLOOKUP(B677,[1]Sheet1!$B:$H,7,0)</f>
        <v>48</v>
      </c>
      <c r="I677" t="str">
        <f>VLOOKUP(B677,[1]Sheet1!$B:$J,9,0)</f>
        <v>JARDIM DO VALE</v>
      </c>
      <c r="J677" t="str">
        <f>VLOOKUP(B677,[1]Sheet1!$B:$K,10,0)</f>
        <v>CAMPINAS</v>
      </c>
      <c r="K677" t="str">
        <f>VLOOKUP(B677,[1]Sheet1!$B:$L,11,0)</f>
        <v>SP</v>
      </c>
      <c r="L677" t="str">
        <f>VLOOKUP(B677,[1]Sheet1!$B:$F,5,0)</f>
        <v>13045-340</v>
      </c>
      <c r="M677" t="str">
        <f>VLOOKUP(B677,[1]Sheet1!$B:$M,12,0)</f>
        <v>-22.9398707</v>
      </c>
      <c r="N677" t="str">
        <f>VLOOKUP(B677,[1]Sheet1!$B:$N,13,0)</f>
        <v>-47.0281379</v>
      </c>
      <c r="U677" t="str">
        <f>VLOOKUP(V677,[1]Sheet1!$B:$S,18,0)</f>
        <v>32282617860</v>
      </c>
      <c r="V677" t="str">
        <f>VLOOKUP(B677,[1]Sheet1!$B:$AI,34,0)</f>
        <v>LEANDRO DOS SANTOS MARTINS</v>
      </c>
    </row>
    <row r="678" spans="1:22" x14ac:dyDescent="0.25">
      <c r="A678" s="1" t="str">
        <f>VLOOKUP(B678,[1]Sheet1!$B:$S,18,0)</f>
        <v>11941283438</v>
      </c>
      <c r="B678" t="s">
        <v>3325</v>
      </c>
      <c r="C678" t="str">
        <f>VLOOKUP(B678,[1]!Table1[[Nome]:[IdPerfilAcessoSistema]],4,0)</f>
        <v>promotor</v>
      </c>
      <c r="D678" t="str">
        <f>VLOOKUP(B678,[1]Sheet1!$B:$AG,32,0)</f>
        <v>Masculino</v>
      </c>
      <c r="E678" t="str">
        <f>VLOOKUP(B678,[1]Sheet1!$B:$O,14,0)</f>
        <v>8195984255</v>
      </c>
      <c r="F678" t="str">
        <f>VLOOKUP(B678,[1]Sheet1!$B:$AH,33,0)</f>
        <v>Ativo</v>
      </c>
      <c r="G678" t="str">
        <f>VLOOKUP(B678,[1]Sheet1!$B:$G,6,0)</f>
        <v>RUA IGUAÇU</v>
      </c>
      <c r="H678" t="str">
        <f>VLOOKUP(B678,[1]Sheet1!$B:$H,7,0)</f>
        <v>165</v>
      </c>
      <c r="I678" t="str">
        <f>VLOOKUP(B678,[1]Sheet1!$B:$J,9,0)</f>
        <v>VASSOURAL</v>
      </c>
      <c r="J678" t="str">
        <f>VLOOKUP(B678,[1]Sheet1!$B:$K,10,0)</f>
        <v>CARUARU</v>
      </c>
      <c r="K678" t="str">
        <f>VLOOKUP(B678,[1]Sheet1!$B:$L,11,0)</f>
        <v>PE</v>
      </c>
      <c r="L678" t="str">
        <f>VLOOKUP(B678,[1]Sheet1!$B:$F,5,0)</f>
        <v>55028-450</v>
      </c>
      <c r="M678" t="str">
        <f>VLOOKUP(B678,[1]Sheet1!$B:$M,12,0)</f>
        <v>-8.2962847</v>
      </c>
      <c r="N678" t="str">
        <f>VLOOKUP(B678,[1]Sheet1!$B:$N,13,0)</f>
        <v>-35.9682843</v>
      </c>
      <c r="U678" t="str">
        <f>VLOOKUP(V678,[1]Sheet1!$B:$S,18,0)</f>
        <v>06483513437</v>
      </c>
      <c r="V678" t="str">
        <f>VLOOKUP(B678,[1]Sheet1!$B:$AI,34,0)</f>
        <v>YURY GOMES DOS SANTOS</v>
      </c>
    </row>
    <row r="679" spans="1:22" x14ac:dyDescent="0.25">
      <c r="A679" s="1" t="str">
        <f>VLOOKUP(B679,[1]Sheet1!$B:$S,18,0)</f>
        <v>01459974131</v>
      </c>
      <c r="B679" t="s">
        <v>3158</v>
      </c>
      <c r="C679" t="str">
        <f>VLOOKUP(B679,[1]!Table1[[Nome]:[IdPerfilAcessoSistema]],4,0)</f>
        <v>promotor</v>
      </c>
      <c r="D679" t="str">
        <f>VLOOKUP(B679,[1]Sheet1!$B:$AG,32,0)</f>
        <v>Masculino</v>
      </c>
      <c r="E679" t="str">
        <f>VLOOKUP(B679,[1]Sheet1!$B:$O,14,0)</f>
        <v>67992733697</v>
      </c>
      <c r="F679" t="str">
        <f>VLOOKUP(B679,[1]Sheet1!$B:$AH,33,0)</f>
        <v>Ativo</v>
      </c>
      <c r="G679" t="str">
        <f>VLOOKUP(B679,[1]Sheet1!$B:$G,6,0)</f>
        <v>RUA NARA LEÃO</v>
      </c>
      <c r="H679" t="str">
        <f>VLOOKUP(B679,[1]Sheet1!$B:$H,7,0)</f>
        <v>144</v>
      </c>
      <c r="I679" t="str">
        <f>VLOOKUP(B679,[1]Sheet1!$B:$J,9,0)</f>
        <v>JARDIM CARIOCA</v>
      </c>
      <c r="J679" t="str">
        <f>VLOOKUP(B679,[1]Sheet1!$B:$K,10,0)</f>
        <v>CAMPO GRANDE</v>
      </c>
      <c r="K679" t="str">
        <f>VLOOKUP(B679,[1]Sheet1!$B:$L,11,0)</f>
        <v>MS</v>
      </c>
      <c r="L679" t="str">
        <f>VLOOKUP(B679,[1]Sheet1!$B:$F,5,0)</f>
        <v>79105271</v>
      </c>
      <c r="M679" t="str">
        <f>VLOOKUP(B679,[1]Sheet1!$B:$M,12,0)</f>
        <v>-20.4671178</v>
      </c>
      <c r="N679" t="str">
        <f>VLOOKUP(B679,[1]Sheet1!$B:$N,13,0)</f>
        <v>-54.7107955</v>
      </c>
      <c r="U679" t="str">
        <f>VLOOKUP(V679,[1]Sheet1!$B:$S,18,0)</f>
        <v>04519740185</v>
      </c>
      <c r="V679" t="str">
        <f>VLOOKUP(B679,[1]Sheet1!$B:$AI,34,0)</f>
        <v>RODRIGO GARCIA DE CARVALHO</v>
      </c>
    </row>
    <row r="680" spans="1:22" x14ac:dyDescent="0.25">
      <c r="A680" s="1" t="str">
        <f>VLOOKUP(B680,[1]Sheet1!$B:$S,18,0)</f>
        <v>69316406153</v>
      </c>
      <c r="B680" t="s">
        <v>2797</v>
      </c>
      <c r="C680" t="str">
        <f>VLOOKUP(B680,[1]!Table1[[Nome]:[IdPerfilAcessoSistema]],4,0)</f>
        <v>promotor6</v>
      </c>
      <c r="D680" t="str">
        <f>VLOOKUP(B680,[1]Sheet1!$B:$AG,32,0)</f>
        <v>Masculino</v>
      </c>
      <c r="E680" t="str">
        <f>VLOOKUP(B680,[1]Sheet1!$B:$O,14,0)</f>
        <v>66996045471</v>
      </c>
      <c r="F680" t="str">
        <f>VLOOKUP(B680,[1]Sheet1!$B:$AH,33,0)</f>
        <v>Ativo</v>
      </c>
      <c r="G680" t="str">
        <f>VLOOKUP(B680,[1]Sheet1!$B:$G,6,0)</f>
        <v>AVENIDA DOZE</v>
      </c>
      <c r="H680" t="str">
        <f>VLOOKUP(B680,[1]Sheet1!$B:$H,7,0)</f>
        <v>1005</v>
      </c>
      <c r="I680" t="str">
        <f>VLOOKUP(B680,[1]Sheet1!$B:$J,9,0)</f>
        <v>JARDIM LIBERDADE</v>
      </c>
      <c r="J680" t="str">
        <f>VLOOKUP(B680,[1]Sheet1!$B:$K,10,0)</f>
        <v>RONDONÓPOLIS</v>
      </c>
      <c r="K680" t="str">
        <f>VLOOKUP(B680,[1]Sheet1!$B:$L,11,0)</f>
        <v>MT</v>
      </c>
      <c r="L680" t="str">
        <f>VLOOKUP(B680,[1]Sheet1!$B:$F,5,0)</f>
        <v>78715-722</v>
      </c>
      <c r="M680" t="str">
        <f>VLOOKUP(B680,[1]Sheet1!$B:$M,12,0)</f>
        <v>-16.431575</v>
      </c>
      <c r="N680" t="str">
        <f>VLOOKUP(B680,[1]Sheet1!$B:$N,13,0)</f>
        <v>-54.655775</v>
      </c>
      <c r="U680" t="str">
        <f>VLOOKUP(V680,[1]Sheet1!$B:$S,18,0)</f>
        <v>04483709135</v>
      </c>
      <c r="V680" t="str">
        <f>VLOOKUP(B680,[1]Sheet1!$B:$AI,34,0)</f>
        <v>JULIO CESAR SILVA</v>
      </c>
    </row>
    <row r="681" spans="1:22" x14ac:dyDescent="0.25">
      <c r="A681" s="1" t="str">
        <f>VLOOKUP(B681,[1]Sheet1!$B:$S,18,0)</f>
        <v>13801424740</v>
      </c>
      <c r="B681" t="s">
        <v>4763</v>
      </c>
      <c r="C681" t="str">
        <f>VLOOKUP(B681,[1]!Table1[[Nome]:[IdPerfilAcessoSistema]],4,0)</f>
        <v>promotorexpress</v>
      </c>
      <c r="D681" t="str">
        <f>VLOOKUP(B681,[1]Sheet1!$B:$AG,32,0)</f>
        <v>Masculino</v>
      </c>
      <c r="E681" t="str">
        <f>VLOOKUP(B681,[1]Sheet1!$B:$O,14,0)</f>
        <v>21965449828</v>
      </c>
      <c r="F681" t="str">
        <f>VLOOKUP(B681,[1]Sheet1!$B:$AH,33,0)</f>
        <v>Ativo</v>
      </c>
      <c r="G681" t="str">
        <f>VLOOKUP(B681,[1]Sheet1!$B:$G,6,0)</f>
        <v>RUA SÃO PEDRO</v>
      </c>
      <c r="H681" t="str">
        <f>VLOOKUP(B681,[1]Sheet1!$B:$H,7,0)</f>
        <v>21</v>
      </c>
      <c r="I681" t="str">
        <f>VLOOKUP(B681,[1]Sheet1!$B:$J,9,0)</f>
        <v>MARÉ</v>
      </c>
      <c r="J681" t="str">
        <f>VLOOKUP(B681,[1]Sheet1!$B:$K,10,0)</f>
        <v>RIO DE JANEIRO</v>
      </c>
      <c r="K681" t="str">
        <f>VLOOKUP(B681,[1]Sheet1!$B:$L,11,0)</f>
        <v>RJ</v>
      </c>
      <c r="L681" t="str">
        <f>VLOOKUP(B681,[1]Sheet1!$B:$F,5,0)</f>
        <v>21044340</v>
      </c>
      <c r="M681" t="str">
        <f>VLOOKUP(B681,[1]Sheet1!$B:$M,12,0)</f>
        <v>-22.85045</v>
      </c>
      <c r="N681" t="str">
        <f>VLOOKUP(B681,[1]Sheet1!$B:$N,13,0)</f>
        <v>-43.245878</v>
      </c>
      <c r="U681" t="str">
        <f>VLOOKUP(V681,[1]Sheet1!$B:$S,18,0)</f>
        <v>10270321764</v>
      </c>
      <c r="V681" t="str">
        <f>VLOOKUP(B681,[1]Sheet1!$B:$AI,34,0)</f>
        <v>LEONARDO DA SILVA PIO</v>
      </c>
    </row>
    <row r="682" spans="1:22" x14ac:dyDescent="0.25">
      <c r="A682" s="1" t="str">
        <f>VLOOKUP(B682,[1]Sheet1!$B:$S,18,0)</f>
        <v>04519740185</v>
      </c>
      <c r="B682" t="s">
        <v>3136</v>
      </c>
      <c r="C682" t="str">
        <f>VLOOKUP(B682,[1]!Table1[[Nome]:[IdPerfilAcessoSistema]],4,0)</f>
        <v>supervisor</v>
      </c>
      <c r="D682" t="str">
        <f>VLOOKUP(B682,[1]Sheet1!$B:$AG,32,0)</f>
        <v>Masculino</v>
      </c>
      <c r="E682" t="str">
        <f>VLOOKUP(B682,[1]Sheet1!$B:$O,14,0)</f>
        <v>0</v>
      </c>
      <c r="F682" t="str">
        <f>VLOOKUP(B682,[1]Sheet1!$B:$AH,33,0)</f>
        <v>Ativo</v>
      </c>
      <c r="G682" t="str">
        <f>VLOOKUP(B682,[1]Sheet1!$B:$G,6,0)</f>
        <v>RUA MARCELINO PIRES</v>
      </c>
      <c r="H682" t="str">
        <f>VLOOKUP(B682,[1]Sheet1!$B:$H,7,0)</f>
        <v>140</v>
      </c>
      <c r="I682" t="str">
        <f>VLOOKUP(B682,[1]Sheet1!$B:$J,9,0)</f>
        <v>VILA IEDA</v>
      </c>
      <c r="J682" t="str">
        <f>VLOOKUP(B682,[1]Sheet1!$B:$K,10,0)</f>
        <v>CAMPO GRANDE</v>
      </c>
      <c r="K682" t="str">
        <f>VLOOKUP(B682,[1]Sheet1!$B:$L,11,0)</f>
        <v>MS</v>
      </c>
      <c r="L682" t="str">
        <f>VLOOKUP(B682,[1]Sheet1!$B:$F,5,0)</f>
        <v>79050570</v>
      </c>
      <c r="M682" t="str">
        <f>VLOOKUP(B682,[1]Sheet1!$B:$M,12,0)</f>
        <v>-20.49545</v>
      </c>
      <c r="N682" t="str">
        <f>VLOOKUP(B682,[1]Sheet1!$B:$N,13,0)</f>
        <v>-54.605649</v>
      </c>
      <c r="U682" t="str">
        <f>VLOOKUP(V682,[1]Sheet1!$B:$S,18,0)</f>
        <v>59238437149</v>
      </c>
      <c r="V682" t="str">
        <f>VLOOKUP(B682,[1]Sheet1!$B:$AI,34,0)</f>
        <v>VERA MARCIA CORREA CAXIAS</v>
      </c>
    </row>
    <row r="683" spans="1:22" x14ac:dyDescent="0.25">
      <c r="A683" s="1" t="str">
        <f>VLOOKUP(B683,[1]Sheet1!$B:$S,18,0)</f>
        <v>48074921875</v>
      </c>
      <c r="B683" t="s">
        <v>603</v>
      </c>
      <c r="C683" t="str">
        <f>VLOOKUP(B683,[1]!Table1[[Nome]:[IdPerfilAcessoSistema]],4,0)</f>
        <v>promotorexpress</v>
      </c>
      <c r="D683" t="str">
        <f>VLOOKUP(B683,[1]Sheet1!$B:$AG,32,0)</f>
        <v>Masculino</v>
      </c>
      <c r="E683" t="str">
        <f>VLOOKUP(B683,[1]Sheet1!$B:$O,14,0)</f>
        <v>11980316897</v>
      </c>
      <c r="F683" t="str">
        <f>VLOOKUP(B683,[1]Sheet1!$B:$AH,33,0)</f>
        <v>Ativo</v>
      </c>
      <c r="G683" t="str">
        <f>VLOOKUP(B683,[1]Sheet1!$B:$G,6,0)</f>
        <v>TRAVESSA SANTANA DO ITARARÉ</v>
      </c>
      <c r="H683" t="str">
        <f>VLOOKUP(B683,[1]Sheet1!$B:$H,7,0)</f>
        <v>10</v>
      </c>
      <c r="I683" t="str">
        <f>VLOOKUP(B683,[1]Sheet1!$B:$J,9,0)</f>
        <v>JARDIM PARANÁ</v>
      </c>
      <c r="J683" t="str">
        <f>VLOOKUP(B683,[1]Sheet1!$B:$K,10,0)</f>
        <v>SÃO PAULO</v>
      </c>
      <c r="K683" t="str">
        <f>VLOOKUP(B683,[1]Sheet1!$B:$L,11,0)</f>
        <v>SP</v>
      </c>
      <c r="L683" t="str">
        <f>VLOOKUP(B683,[1]Sheet1!$B:$F,5,0)</f>
        <v>02876250</v>
      </c>
      <c r="M683" t="str">
        <f>VLOOKUP(B683,[1]Sheet1!$B:$M,12,0)</f>
        <v>-23.4478412</v>
      </c>
      <c r="N683" t="str">
        <f>VLOOKUP(B683,[1]Sheet1!$B:$N,13,0)</f>
        <v>-46.6895627</v>
      </c>
      <c r="U683" t="str">
        <f>VLOOKUP(V683,[1]Sheet1!$B:$S,18,0)</f>
        <v>38460634876</v>
      </c>
      <c r="V683" t="str">
        <f>VLOOKUP(B683,[1]Sheet1!$B:$AI,34,0)</f>
        <v>ISMALEN WILLIAN PEREIRA</v>
      </c>
    </row>
    <row r="684" spans="1:22" x14ac:dyDescent="0.25">
      <c r="A684" s="1" t="str">
        <f>VLOOKUP(B684,[1]Sheet1!$B:$S,18,0)</f>
        <v>29073292867</v>
      </c>
      <c r="B684" t="s">
        <v>765</v>
      </c>
      <c r="C684" t="str">
        <f>VLOOKUP(B684,[1]!Table1[[Nome]:[IdPerfilAcessoSistema]],4,0)</f>
        <v>promotor</v>
      </c>
      <c r="D684" t="str">
        <f>VLOOKUP(B684,[1]Sheet1!$B:$AG,32,0)</f>
        <v>Masculino</v>
      </c>
      <c r="E684" t="str">
        <f>VLOOKUP(B684,[1]Sheet1!$B:$O,14,0)</f>
        <v>743000000</v>
      </c>
      <c r="F684" t="str">
        <f>VLOOKUP(B684,[1]Sheet1!$B:$AH,33,0)</f>
        <v>Ativo</v>
      </c>
      <c r="G684" t="str">
        <f>VLOOKUP(B684,[1]Sheet1!$B:$G,6,0)</f>
        <v>RUA FLOR DE PELICANO</v>
      </c>
      <c r="H684" t="str">
        <f>VLOOKUP(B684,[1]Sheet1!$B:$H,7,0)</f>
        <v>95</v>
      </c>
      <c r="I684" t="str">
        <f>VLOOKUP(B684,[1]Sheet1!$B:$J,9,0)</f>
        <v>VILA VERDE</v>
      </c>
      <c r="J684" t="str">
        <f>VLOOKUP(B684,[1]Sheet1!$B:$K,10,0)</f>
        <v>SÃO PAULO</v>
      </c>
      <c r="K684" t="str">
        <f>VLOOKUP(B684,[1]Sheet1!$B:$L,11,0)</f>
        <v>SP</v>
      </c>
      <c r="L684" t="str">
        <f>VLOOKUP(B684,[1]Sheet1!$B:$F,5,0)</f>
        <v>08230-820</v>
      </c>
      <c r="M684" t="str">
        <f>VLOOKUP(B684,[1]Sheet1!$B:$M,12,0)</f>
        <v>-23.5145624</v>
      </c>
      <c r="N684" t="str">
        <f>VLOOKUP(B684,[1]Sheet1!$B:$N,13,0)</f>
        <v>-46.4465357</v>
      </c>
      <c r="U684" t="str">
        <f>VLOOKUP(V684,[1]Sheet1!$B:$S,18,0)</f>
        <v>39290628871</v>
      </c>
      <c r="V684" t="str">
        <f>VLOOKUP(B684,[1]Sheet1!$B:$AI,34,0)</f>
        <v>JONATAS ANTUNES CARVALHO</v>
      </c>
    </row>
    <row r="685" spans="1:22" x14ac:dyDescent="0.25">
      <c r="A685" s="1" t="str">
        <f>VLOOKUP(B685,[1]Sheet1!$B:$S,18,0)</f>
        <v>32511317885</v>
      </c>
      <c r="B685" t="s">
        <v>3400</v>
      </c>
      <c r="C685" t="str">
        <f>VLOOKUP(B685,[1]!Table1[[Nome]:[IdPerfilAcessoSistema]],4,0)</f>
        <v>promotorexpress</v>
      </c>
      <c r="D685" t="str">
        <f>VLOOKUP(B685,[1]Sheet1!$B:$AG,32,0)</f>
        <v>Masculino</v>
      </c>
      <c r="E685" t="str">
        <f>VLOOKUP(B685,[1]Sheet1!$B:$O,14,0)</f>
        <v>11977543822</v>
      </c>
      <c r="F685" t="str">
        <f>VLOOKUP(B685,[1]Sheet1!$B:$AH,33,0)</f>
        <v>Ativo</v>
      </c>
      <c r="G685" t="str">
        <f>VLOOKUP(B685,[1]Sheet1!$B:$G,6,0)</f>
        <v>RUA DOS CAQUIZEIROS</v>
      </c>
      <c r="H685" t="str">
        <f>VLOOKUP(B685,[1]Sheet1!$B:$H,7,0)</f>
        <v>94</v>
      </c>
      <c r="I685" t="str">
        <f>VLOOKUP(B685,[1]Sheet1!$B:$J,9,0)</f>
        <v>TABOÃO</v>
      </c>
      <c r="J685" t="str">
        <f>VLOOKUP(B685,[1]Sheet1!$B:$K,10,0)</f>
        <v>DIADEMA</v>
      </c>
      <c r="K685" t="str">
        <f>VLOOKUP(B685,[1]Sheet1!$B:$L,11,0)</f>
        <v>SP</v>
      </c>
      <c r="L685" t="str">
        <f>VLOOKUP(B685,[1]Sheet1!$B:$F,5,0)</f>
        <v>09940560</v>
      </c>
      <c r="M685" t="str">
        <f>VLOOKUP(B685,[1]Sheet1!$B:$M,12,0)</f>
        <v>-23.668707</v>
      </c>
      <c r="N685" t="str">
        <f>VLOOKUP(B685,[1]Sheet1!$B:$N,13,0)</f>
        <v>-46.6001939</v>
      </c>
      <c r="U685" t="str">
        <f>VLOOKUP(V685,[1]Sheet1!$B:$S,18,0)</f>
        <v>34490966806</v>
      </c>
      <c r="V685" t="str">
        <f>VLOOKUP(B685,[1]Sheet1!$B:$AI,34,0)</f>
        <v>FABIO SEVERIO DA SILVA</v>
      </c>
    </row>
    <row r="686" spans="1:22" x14ac:dyDescent="0.25">
      <c r="A686" s="1" t="str">
        <f>VLOOKUP(B686,[1]Sheet1!$B:$S,18,0)</f>
        <v>08274694970</v>
      </c>
      <c r="B686" t="s">
        <v>1808</v>
      </c>
      <c r="C686" t="str">
        <f>VLOOKUP(B686,[1]!Table1[[Nome]:[IdPerfilAcessoSistema]],4,0)</f>
        <v>parttime5</v>
      </c>
      <c r="D686" t="str">
        <f>VLOOKUP(B686,[1]Sheet1!$B:$AG,32,0)</f>
        <v>Masculino</v>
      </c>
      <c r="E686" t="str">
        <f>VLOOKUP(B686,[1]Sheet1!$B:$O,14,0)</f>
        <v>15988177266</v>
      </c>
      <c r="F686" t="str">
        <f>VLOOKUP(B686,[1]Sheet1!$B:$AH,33,0)</f>
        <v>Ativo</v>
      </c>
      <c r="G686" t="str">
        <f>VLOOKUP(B686,[1]Sheet1!$B:$G,6,0)</f>
        <v>RUA VANDERLEI FELÍCIO</v>
      </c>
      <c r="H686" t="str">
        <f>VLOOKUP(B686,[1]Sheet1!$B:$H,7,0)</f>
        <v>148</v>
      </c>
      <c r="I686" t="str">
        <f>VLOOKUP(B686,[1]Sheet1!$B:$J,9,0)</f>
        <v>CONJUNTO HABITACIONAL HERBERT DE SOUZA</v>
      </c>
      <c r="J686" t="str">
        <f>VLOOKUP(B686,[1]Sheet1!$B:$K,10,0)</f>
        <v>SOROCABA</v>
      </c>
      <c r="K686" t="str">
        <f>VLOOKUP(B686,[1]Sheet1!$B:$L,11,0)</f>
        <v>SP</v>
      </c>
      <c r="L686" t="str">
        <f>VLOOKUP(B686,[1]Sheet1!$B:$F,5,0)</f>
        <v>18079-025</v>
      </c>
      <c r="M686" t="str">
        <f>VLOOKUP(B686,[1]Sheet1!$B:$M,12,0)</f>
        <v>-23.4356968</v>
      </c>
      <c r="N686" t="str">
        <f>VLOOKUP(B686,[1]Sheet1!$B:$N,13,0)</f>
        <v>-47.4760308</v>
      </c>
      <c r="U686" t="str">
        <f>VLOOKUP(V686,[1]Sheet1!$B:$S,18,0)</f>
        <v>29437645825</v>
      </c>
      <c r="V686" t="str">
        <f>VLOOKUP(B686,[1]Sheet1!$B:$AI,34,0)</f>
        <v>SANDRA GOULART SILVA</v>
      </c>
    </row>
    <row r="687" spans="1:22" x14ac:dyDescent="0.25">
      <c r="A687" s="1" t="str">
        <f>VLOOKUP(B687,[1]Sheet1!$B:$S,18,0)</f>
        <v>35576872878</v>
      </c>
      <c r="B687" t="s">
        <v>869</v>
      </c>
      <c r="C687" t="str">
        <f>VLOOKUP(B687,[1]!Table1[[Nome]:[IdPerfilAcessoSistema]],4,0)</f>
        <v>promotorexpress</v>
      </c>
      <c r="D687" t="str">
        <f>VLOOKUP(B687,[1]Sheet1!$B:$AG,32,0)</f>
        <v>Masculino</v>
      </c>
      <c r="E687" t="str">
        <f>VLOOKUP(B687,[1]Sheet1!$B:$O,14,0)</f>
        <v>19993381226</v>
      </c>
      <c r="F687" t="str">
        <f>VLOOKUP(B687,[1]Sheet1!$B:$AH,33,0)</f>
        <v>Ativo</v>
      </c>
      <c r="G687" t="str">
        <f>VLOOKUP(B687,[1]Sheet1!$B:$G,6,0)</f>
        <v>RUA DURVAL TEIXEIRA DA MATTA</v>
      </c>
      <c r="H687" t="str">
        <f>VLOOKUP(B687,[1]Sheet1!$B:$H,7,0)</f>
        <v>219</v>
      </c>
      <c r="I687" t="str">
        <f>VLOOKUP(B687,[1]Sheet1!$B:$J,9,0)</f>
        <v>JARDIM TUPI</v>
      </c>
      <c r="J687" t="str">
        <f>VLOOKUP(B687,[1]Sheet1!$B:$K,10,0)</f>
        <v>CAMPINAS</v>
      </c>
      <c r="K687" t="str">
        <f>VLOOKUP(B687,[1]Sheet1!$B:$L,11,0)</f>
        <v>SP</v>
      </c>
      <c r="L687" t="str">
        <f>VLOOKUP(B687,[1]Sheet1!$B:$F,5,0)</f>
        <v>13045-475</v>
      </c>
      <c r="M687" t="str">
        <f>VLOOKUP(B687,[1]Sheet1!$B:$M,12,0)</f>
        <v>-22.9393247</v>
      </c>
      <c r="N687" t="str">
        <f>VLOOKUP(B687,[1]Sheet1!$B:$N,13,0)</f>
        <v>-47.02860159999999</v>
      </c>
      <c r="U687" t="str">
        <f>VLOOKUP(V687,[1]Sheet1!$B:$S,18,0)</f>
        <v>32282617860</v>
      </c>
      <c r="V687" t="str">
        <f>VLOOKUP(B687,[1]Sheet1!$B:$AI,34,0)</f>
        <v>LEANDRO DOS SANTOS MARTINS</v>
      </c>
    </row>
    <row r="688" spans="1:22" x14ac:dyDescent="0.25">
      <c r="A688" s="1" t="str">
        <f>VLOOKUP(B688,[1]Sheet1!$B:$S,18,0)</f>
        <v>70326686150</v>
      </c>
      <c r="B688" t="s">
        <v>5949</v>
      </c>
      <c r="C688" t="str">
        <f>VLOOKUP(B688,[1]!Table1[[Nome]:[IdPerfilAcessoSistema]],4,0)</f>
        <v>promotor</v>
      </c>
      <c r="D688" t="str">
        <f>VLOOKUP(B688,[1]Sheet1!$B:$AG,32,0)</f>
        <v>Masculino</v>
      </c>
      <c r="E688" t="str">
        <f>VLOOKUP(B688,[1]Sheet1!$B:$O,14,0)</f>
        <v>0062936014</v>
      </c>
      <c r="F688" t="str">
        <f>VLOOKUP(B688,[1]Sheet1!$B:$AH,33,0)</f>
        <v>Ativo</v>
      </c>
      <c r="G688" t="str">
        <f>VLOOKUP(B688,[1]Sheet1!$B:$G,6,0)</f>
        <v>AVENIDA 2</v>
      </c>
      <c r="H688" t="str">
        <f>VLOOKUP(B688,[1]Sheet1!$B:$H,7,0)</f>
        <v>SN</v>
      </c>
      <c r="I688" t="str">
        <f>VLOOKUP(B688,[1]Sheet1!$B:$J,9,0)</f>
        <v>ANTÔNIO FERNANDES</v>
      </c>
      <c r="J688" t="str">
        <f>VLOOKUP(B688,[1]Sheet1!$B:$K,10,0)</f>
        <v>ANÁPOLIS</v>
      </c>
      <c r="K688" t="str">
        <f>VLOOKUP(B688,[1]Sheet1!$B:$L,11,0)</f>
        <v>GO</v>
      </c>
      <c r="L688" t="str">
        <f>VLOOKUP(B688,[1]Sheet1!$B:$F,5,0)</f>
        <v>75060570</v>
      </c>
      <c r="M688" t="str">
        <f>VLOOKUP(B688,[1]Sheet1!$B:$M,12,0)</f>
        <v>-16.282369</v>
      </c>
      <c r="N688" t="str">
        <f>VLOOKUP(B688,[1]Sheet1!$B:$N,13,0)</f>
        <v>-48.9367344</v>
      </c>
      <c r="U688" t="str">
        <f>VLOOKUP(V688,[1]Sheet1!$B:$S,18,0)</f>
        <v>01737209195</v>
      </c>
      <c r="V688" t="str">
        <f>VLOOKUP(B688,[1]Sheet1!$B:$AI,34,0)</f>
        <v>LEANDRO RODRIGUES DOMINGUES</v>
      </c>
    </row>
    <row r="689" spans="1:22" x14ac:dyDescent="0.25">
      <c r="A689" s="1" t="str">
        <f>VLOOKUP(B689,[1]Sheet1!$B:$S,18,0)</f>
        <v>08880357484</v>
      </c>
      <c r="B689" t="s">
        <v>2049</v>
      </c>
      <c r="C689" t="str">
        <f>VLOOKUP(B689,[1]!Table1[[Nome]:[IdPerfilAcessoSistema]],4,0)</f>
        <v>promotor</v>
      </c>
      <c r="D689" t="str">
        <f>VLOOKUP(B689,[1]Sheet1!$B:$AG,32,0)</f>
        <v>Masculino</v>
      </c>
      <c r="E689" t="str">
        <f>VLOOKUP(B689,[1]Sheet1!$B:$O,14,0)</f>
        <v>82987446810</v>
      </c>
      <c r="F689" t="str">
        <f>VLOOKUP(B689,[1]Sheet1!$B:$AH,33,0)</f>
        <v>Ativo</v>
      </c>
      <c r="G689" t="str">
        <f>VLOOKUP(B689,[1]Sheet1!$B:$G,6,0)</f>
        <v>RUA DAYSE TALBERG MITCHELL</v>
      </c>
      <c r="H689" t="str">
        <f>VLOOKUP(B689,[1]Sheet1!$B:$H,7,0)</f>
        <v>71</v>
      </c>
      <c r="I689" t="str">
        <f>VLOOKUP(B689,[1]Sheet1!$B:$J,9,0)</f>
        <v>TABULEIRO DO MARTINS</v>
      </c>
      <c r="J689" t="str">
        <f>VLOOKUP(B689,[1]Sheet1!$B:$K,10,0)</f>
        <v>MACEIÓ</v>
      </c>
      <c r="K689" t="str">
        <f>VLOOKUP(B689,[1]Sheet1!$B:$L,11,0)</f>
        <v>AL</v>
      </c>
      <c r="L689" t="str">
        <f>VLOOKUP(B689,[1]Sheet1!$B:$F,5,0)</f>
        <v>57081300</v>
      </c>
      <c r="M689" t="str">
        <f>VLOOKUP(B689,[1]Sheet1!$B:$M,12,0)</f>
        <v>-9.5675788</v>
      </c>
      <c r="N689" t="str">
        <f>VLOOKUP(B689,[1]Sheet1!$B:$N,13,0)</f>
        <v>-35.7504127</v>
      </c>
      <c r="U689" t="str">
        <f>VLOOKUP(V689,[1]Sheet1!$B:$S,18,0)</f>
        <v>08876222405</v>
      </c>
      <c r="V689" t="str">
        <f>VLOOKUP(B689,[1]Sheet1!$B:$AI,34,0)</f>
        <v>DOUGLAS SANTOS DE LIMA</v>
      </c>
    </row>
    <row r="690" spans="1:22" x14ac:dyDescent="0.25">
      <c r="A690" s="1" t="str">
        <f>VLOOKUP(B690,[1]Sheet1!$B:$S,18,0)</f>
        <v>07020121497</v>
      </c>
      <c r="B690" t="s">
        <v>6179</v>
      </c>
      <c r="C690" t="str">
        <f>VLOOKUP(B690,[1]!Table1[[Nome]:[IdPerfilAcessoSistema]],4,0)</f>
        <v>promotor</v>
      </c>
      <c r="D690" t="str">
        <f>VLOOKUP(B690,[1]Sheet1!$B:$AG,32,0)</f>
        <v>Masculino</v>
      </c>
      <c r="E690" t="str">
        <f>VLOOKUP(B690,[1]Sheet1!$B:$O,14,0)</f>
        <v/>
      </c>
      <c r="F690" t="str">
        <f>VLOOKUP(B690,[1]Sheet1!$B:$AH,33,0)</f>
        <v>Ativo</v>
      </c>
      <c r="G690" t="str">
        <f>VLOOKUP(B690,[1]Sheet1!$B:$G,6,0)</f>
        <v>RUA EUGÊNIO TOLEDO PEREIRA</v>
      </c>
      <c r="H690" t="str">
        <f>VLOOKUP(B690,[1]Sheet1!$B:$H,7,0)</f>
        <v>337</v>
      </c>
      <c r="I690" t="str">
        <f>VLOOKUP(B690,[1]Sheet1!$B:$J,9,0)</f>
        <v>CENTRAL PARQUE SOROCABA</v>
      </c>
      <c r="J690" t="str">
        <f>VLOOKUP(B690,[1]Sheet1!$B:$K,10,0)</f>
        <v>SOROCABA</v>
      </c>
      <c r="K690" t="str">
        <f>VLOOKUP(B690,[1]Sheet1!$B:$L,11,0)</f>
        <v>SP</v>
      </c>
      <c r="L690" t="str">
        <f>VLOOKUP(B690,[1]Sheet1!$B:$F,5,0)</f>
        <v>18051130</v>
      </c>
      <c r="M690" t="str">
        <f>VLOOKUP(B690,[1]Sheet1!$B:$M,12,0)</f>
        <v>-23.515047</v>
      </c>
      <c r="N690" t="str">
        <f>VLOOKUP(B690,[1]Sheet1!$B:$N,13,0)</f>
        <v>-47.5023265</v>
      </c>
      <c r="U690" t="str">
        <f>VLOOKUP(V690,[1]Sheet1!$B:$S,18,0)</f>
        <v>29437645825</v>
      </c>
      <c r="V690" t="str">
        <f>VLOOKUP(B690,[1]Sheet1!$B:$AI,34,0)</f>
        <v>SANDRA GOULART SILVA</v>
      </c>
    </row>
    <row r="691" spans="1:22" x14ac:dyDescent="0.25">
      <c r="A691" s="1" t="str">
        <f>VLOOKUP(B691,[1]Sheet1!$B:$S,18,0)</f>
        <v>43877037844</v>
      </c>
      <c r="B691" t="s">
        <v>4682</v>
      </c>
      <c r="C691" t="str">
        <f>VLOOKUP(B691,[1]!Table1[[Nome]:[IdPerfilAcessoSistema]],4,0)</f>
        <v>promotor</v>
      </c>
      <c r="D691" t="str">
        <f>VLOOKUP(B691,[1]Sheet1!$B:$AG,32,0)</f>
        <v>Masculino</v>
      </c>
      <c r="E691" t="str">
        <f>VLOOKUP(B691,[1]Sheet1!$B:$O,14,0)</f>
        <v>5519992245892</v>
      </c>
      <c r="F691" t="str">
        <f>VLOOKUP(B691,[1]Sheet1!$B:$AH,33,0)</f>
        <v>Ativo</v>
      </c>
      <c r="G691" t="str">
        <f>VLOOKUP(B691,[1]Sheet1!$B:$G,6,0)</f>
        <v>RUA BORTOLO VICENTINI 402</v>
      </c>
      <c r="H691" t="str">
        <f>VLOOKUP(B691,[1]Sheet1!$B:$H,7,0)</f>
        <v>402</v>
      </c>
      <c r="I691" t="str">
        <f>VLOOKUP(B691,[1]Sheet1!$B:$J,9,0)</f>
        <v>OZIEL</v>
      </c>
      <c r="J691" t="str">
        <f>VLOOKUP(B691,[1]Sheet1!$B:$K,10,0)</f>
        <v>CAMPINAS</v>
      </c>
      <c r="K691" t="str">
        <f>VLOOKUP(B691,[1]Sheet1!$B:$L,11,0)</f>
        <v>SP</v>
      </c>
      <c r="L691" t="str">
        <f>VLOOKUP(B691,[1]Sheet1!$B:$F,5,0)</f>
        <v>13051-025</v>
      </c>
      <c r="M691" t="str">
        <f>VLOOKUP(B691,[1]Sheet1!$B:$M,12,0)</f>
        <v>-22.9433164</v>
      </c>
      <c r="N691" t="str">
        <f>VLOOKUP(B691,[1]Sheet1!$B:$N,13,0)</f>
        <v>-47.0835824</v>
      </c>
      <c r="U691" t="str">
        <f>VLOOKUP(V691,[1]Sheet1!$B:$S,18,0)</f>
        <v>32282617860</v>
      </c>
      <c r="V691" t="str">
        <f>VLOOKUP(B691,[1]Sheet1!$B:$AI,34,0)</f>
        <v>LEANDRO DOS SANTOS MARTINS</v>
      </c>
    </row>
    <row r="692" spans="1:22" x14ac:dyDescent="0.25">
      <c r="A692" s="1" t="str">
        <f>VLOOKUP(B692,[1]Sheet1!$B:$S,18,0)</f>
        <v>13961224862</v>
      </c>
      <c r="B692" t="s">
        <v>1129</v>
      </c>
      <c r="C692" t="str">
        <f>VLOOKUP(B692,[1]!Table1[[Nome]:[IdPerfilAcessoSistema]],4,0)</f>
        <v>promotor</v>
      </c>
      <c r="D692" t="str">
        <f>VLOOKUP(B692,[1]Sheet1!$B:$AG,32,0)</f>
        <v>Masculino</v>
      </c>
      <c r="E692" t="str">
        <f>VLOOKUP(B692,[1]Sheet1!$B:$O,14,0)</f>
        <v/>
      </c>
      <c r="F692" t="str">
        <f>VLOOKUP(B692,[1]Sheet1!$B:$AH,33,0)</f>
        <v>Ativo</v>
      </c>
      <c r="G692" t="str">
        <f>VLOOKUP(B692,[1]Sheet1!$B:$G,6,0)</f>
        <v>RUA ANGELO NATALI DI SALVI</v>
      </c>
      <c r="H692" t="str">
        <f>VLOOKUP(B692,[1]Sheet1!$B:$H,7,0)</f>
        <v>225</v>
      </c>
      <c r="I692" t="str">
        <f>VLOOKUP(B692,[1]Sheet1!$B:$J,9,0)</f>
        <v>JD VANESSA</v>
      </c>
      <c r="J692" t="str">
        <f>VLOOKUP(B692,[1]Sheet1!$B:$K,10,0)</f>
        <v>LIMEIRA</v>
      </c>
      <c r="K692" t="str">
        <f>VLOOKUP(B692,[1]Sheet1!$B:$L,11,0)</f>
        <v>SP</v>
      </c>
      <c r="L692" t="str">
        <f>VLOOKUP(B692,[1]Sheet1!$B:$F,5,0)</f>
        <v>13484175</v>
      </c>
      <c r="M692" t="str">
        <f>VLOOKUP(B692,[1]Sheet1!$B:$M,12,0)</f>
        <v>-22.539841</v>
      </c>
      <c r="N692" t="str">
        <f>VLOOKUP(B692,[1]Sheet1!$B:$N,13,0)</f>
        <v>-47.4242239</v>
      </c>
      <c r="U692" t="str">
        <f>VLOOKUP(V692,[1]Sheet1!$B:$S,18,0)</f>
        <v>40339976870</v>
      </c>
      <c r="V692" t="str">
        <f>VLOOKUP(B692,[1]Sheet1!$B:$AI,34,0)</f>
        <v>PAULO MANOEL MORATO JUNIOR</v>
      </c>
    </row>
    <row r="693" spans="1:22" x14ac:dyDescent="0.25">
      <c r="A693" s="1" t="str">
        <f>VLOOKUP(B693,[1]Sheet1!$B:$S,18,0)</f>
        <v>31224770846</v>
      </c>
      <c r="B693" t="s">
        <v>775</v>
      </c>
      <c r="C693" t="str">
        <f>VLOOKUP(B693,[1]!Table1[[Nome]:[IdPerfilAcessoSistema]],4,0)</f>
        <v>promotor</v>
      </c>
      <c r="D693" t="str">
        <f>VLOOKUP(B693,[1]Sheet1!$B:$AG,32,0)</f>
        <v>Feminino</v>
      </c>
      <c r="E693" t="str">
        <f>VLOOKUP(B693,[1]Sheet1!$B:$O,14,0)</f>
        <v>11954590424</v>
      </c>
      <c r="F693" t="str">
        <f>VLOOKUP(B693,[1]Sheet1!$B:$AH,33,0)</f>
        <v>Ativo</v>
      </c>
      <c r="G693" t="str">
        <f>VLOOKUP(B693,[1]Sheet1!$B:$G,6,0)</f>
        <v>RUA BURITI ALEGRE</v>
      </c>
      <c r="H693" t="str">
        <f>VLOOKUP(B693,[1]Sheet1!$B:$H,7,0)</f>
        <v>197</v>
      </c>
      <c r="I693" t="str">
        <f>VLOOKUP(B693,[1]Sheet1!$B:$J,9,0)</f>
        <v>VILA RÉ</v>
      </c>
      <c r="J693" t="str">
        <f>VLOOKUP(B693,[1]Sheet1!$B:$K,10,0)</f>
        <v>SÃO PAULO</v>
      </c>
      <c r="K693" t="str">
        <f>VLOOKUP(B693,[1]Sheet1!$B:$L,11,0)</f>
        <v>SP</v>
      </c>
      <c r="L693" t="str">
        <f>VLOOKUP(B693,[1]Sheet1!$B:$F,5,0)</f>
        <v>03657-000</v>
      </c>
      <c r="M693" t="str">
        <f>VLOOKUP(B693,[1]Sheet1!$B:$M,12,0)</f>
        <v>-23.5275775</v>
      </c>
      <c r="N693" t="str">
        <f>VLOOKUP(B693,[1]Sheet1!$B:$N,13,0)</f>
        <v>-46.5034589</v>
      </c>
      <c r="U693" t="str">
        <f>VLOOKUP(V693,[1]Sheet1!$B:$S,18,0)</f>
        <v>39290628871</v>
      </c>
      <c r="V693" t="str">
        <f>VLOOKUP(B693,[1]Sheet1!$B:$AI,34,0)</f>
        <v>JONATAS ANTUNES CARVALHO</v>
      </c>
    </row>
    <row r="694" spans="1:22" x14ac:dyDescent="0.25">
      <c r="A694" s="1" t="str">
        <f>VLOOKUP(B694,[1]Sheet1!$B:$S,18,0)</f>
        <v>05651652590</v>
      </c>
      <c r="B694" t="s">
        <v>2607</v>
      </c>
      <c r="C694" t="str">
        <f>VLOOKUP(B694,[1]!Table1[[Nome]:[IdPerfilAcessoSistema]],4,0)</f>
        <v>promotor</v>
      </c>
      <c r="D694" t="str">
        <f>VLOOKUP(B694,[1]Sheet1!$B:$AG,32,0)</f>
        <v>Masculino</v>
      </c>
      <c r="E694" t="str">
        <f>VLOOKUP(B694,[1]Sheet1!$B:$O,14,0)</f>
        <v>73988853058</v>
      </c>
      <c r="F694" t="str">
        <f>VLOOKUP(B694,[1]Sheet1!$B:$AH,33,0)</f>
        <v>Ativo</v>
      </c>
      <c r="G694" t="str">
        <f>VLOOKUP(B694,[1]Sheet1!$B:$G,6,0)</f>
        <v>RUA ANTÔNIO ALVES DE MELO</v>
      </c>
      <c r="H694" t="str">
        <f>VLOOKUP(B694,[1]Sheet1!$B:$H,7,0)</f>
        <v>895</v>
      </c>
      <c r="I694" t="str">
        <f>VLOOKUP(B694,[1]Sheet1!$B:$J,9,0)</f>
        <v>ITAIGARA</v>
      </c>
      <c r="J694" t="str">
        <f>VLOOKUP(B694,[1]Sheet1!$B:$K,10,0)</f>
        <v>JEQUIÉ</v>
      </c>
      <c r="K694" t="str">
        <f>VLOOKUP(B694,[1]Sheet1!$B:$L,11,0)</f>
        <v>BA</v>
      </c>
      <c r="L694" t="str">
        <f>VLOOKUP(B694,[1]Sheet1!$B:$F,5,0)</f>
        <v>45210-378</v>
      </c>
      <c r="M694" t="str">
        <f>VLOOKUP(B694,[1]Sheet1!$B:$M,12,0)</f>
        <v>-13.8753223</v>
      </c>
      <c r="N694" t="str">
        <f>VLOOKUP(B694,[1]Sheet1!$B:$N,13,0)</f>
        <v>-40.0827862</v>
      </c>
      <c r="U694" t="str">
        <f>VLOOKUP(V694,[1]Sheet1!$B:$S,18,0)</f>
        <v>97616109500</v>
      </c>
      <c r="V694" t="str">
        <f>VLOOKUP(B694,[1]Sheet1!$B:$AI,34,0)</f>
        <v>JECONIS MORAES DOS REIS</v>
      </c>
    </row>
    <row r="695" spans="1:22" x14ac:dyDescent="0.25">
      <c r="A695" s="1" t="str">
        <f>VLOOKUP(B695,[1]Sheet1!$B:$S,18,0)</f>
        <v>01714995062</v>
      </c>
      <c r="B695" t="s">
        <v>2141</v>
      </c>
      <c r="C695" t="str">
        <f>VLOOKUP(B695,[1]!Table1[[Nome]:[IdPerfilAcessoSistema]],4,0)</f>
        <v>promotor</v>
      </c>
      <c r="D695" t="str">
        <f>VLOOKUP(B695,[1]Sheet1!$B:$AG,32,0)</f>
        <v>Masculino</v>
      </c>
      <c r="E695" t="str">
        <f>VLOOKUP(B695,[1]Sheet1!$B:$O,14,0)</f>
        <v>4792329744</v>
      </c>
      <c r="F695" t="str">
        <f>VLOOKUP(B695,[1]Sheet1!$B:$AH,33,0)</f>
        <v>Ativo</v>
      </c>
      <c r="G695" t="str">
        <f>VLOOKUP(B695,[1]Sheet1!$B:$G,6,0)</f>
        <v>RUA ANDORINHA</v>
      </c>
      <c r="H695" t="str">
        <f>VLOOKUP(B695,[1]Sheet1!$B:$H,7,0)</f>
        <v>50</v>
      </c>
      <c r="I695" t="str">
        <f>VLOOKUP(B695,[1]Sheet1!$B:$J,9,0)</f>
        <v>ARIRIBÁ</v>
      </c>
      <c r="J695" t="str">
        <f>VLOOKUP(B695,[1]Sheet1!$B:$K,10,0)</f>
        <v>BALNEÁRIO CAMBORIÚ</v>
      </c>
      <c r="K695" t="str">
        <f>VLOOKUP(B695,[1]Sheet1!$B:$L,11,0)</f>
        <v>SC</v>
      </c>
      <c r="L695" t="str">
        <f>VLOOKUP(B695,[1]Sheet1!$B:$F,5,0)</f>
        <v>88338495</v>
      </c>
      <c r="M695" t="str">
        <f>VLOOKUP(B695,[1]Sheet1!$B:$M,12,0)</f>
        <v>-26.9719802</v>
      </c>
      <c r="N695" t="str">
        <f>VLOOKUP(B695,[1]Sheet1!$B:$N,13,0)</f>
        <v>-48.6396808</v>
      </c>
      <c r="U695" t="str">
        <f>VLOOKUP(V695,[1]Sheet1!$B:$S,18,0)</f>
        <v>03455070965</v>
      </c>
      <c r="V695" t="str">
        <f>VLOOKUP(B695,[1]Sheet1!$B:$AI,34,0)</f>
        <v>ELIANE CRISTINA GRACIOLI DE JESUS</v>
      </c>
    </row>
    <row r="696" spans="1:22" x14ac:dyDescent="0.25">
      <c r="A696" s="1" t="str">
        <f>VLOOKUP(B696,[1]Sheet1!$B:$S,18,0)</f>
        <v>04708945043</v>
      </c>
      <c r="B696" t="s">
        <v>2186</v>
      </c>
      <c r="C696" t="str">
        <f>VLOOKUP(B696,[1]!Table1[[Nome]:[IdPerfilAcessoSistema]],4,0)</f>
        <v>promotor</v>
      </c>
      <c r="D696" t="str">
        <f>VLOOKUP(B696,[1]Sheet1!$B:$AG,32,0)</f>
        <v>Masculino</v>
      </c>
      <c r="E696" t="str">
        <f>VLOOKUP(B696,[1]Sheet1!$B:$O,14,0)</f>
        <v>51984363434</v>
      </c>
      <c r="F696" t="str">
        <f>VLOOKUP(B696,[1]Sheet1!$B:$AH,33,0)</f>
        <v>Ativo</v>
      </c>
      <c r="G696" t="str">
        <f>VLOOKUP(B696,[1]Sheet1!$B:$G,6,0)</f>
        <v>AVENIDA CIDADE DE RIO GRANDE</v>
      </c>
      <c r="H696" t="str">
        <f>VLOOKUP(B696,[1]Sheet1!$B:$H,7,0)</f>
        <v>1878</v>
      </c>
      <c r="I696" t="str">
        <f>VLOOKUP(B696,[1]Sheet1!$B:$J,9,0)</f>
        <v>SÃO GONÇALO</v>
      </c>
      <c r="J696" t="str">
        <f>VLOOKUP(B696,[1]Sheet1!$B:$K,10,0)</f>
        <v>PELOTAS</v>
      </c>
      <c r="K696" t="str">
        <f>VLOOKUP(B696,[1]Sheet1!$B:$L,11,0)</f>
        <v>RS</v>
      </c>
      <c r="L696" t="str">
        <f>VLOOKUP(B696,[1]Sheet1!$B:$F,5,0)</f>
        <v>96076240</v>
      </c>
      <c r="M696" t="str">
        <f>VLOOKUP(B696,[1]Sheet1!$B:$M,12,0)</f>
        <v>-31.7718057</v>
      </c>
      <c r="N696" t="str">
        <f>VLOOKUP(B696,[1]Sheet1!$B:$N,13,0)</f>
        <v>-52.3138578</v>
      </c>
      <c r="U696" t="str">
        <f>VLOOKUP(V696,[1]Sheet1!$B:$S,18,0)</f>
        <v>84612088034</v>
      </c>
      <c r="V696" t="str">
        <f>VLOOKUP(B696,[1]Sheet1!$B:$AI,34,0)</f>
        <v>FABRICIO BATISTA</v>
      </c>
    </row>
    <row r="697" spans="1:22" x14ac:dyDescent="0.25">
      <c r="A697" s="1" t="str">
        <f>VLOOKUP(B697,[1]Sheet1!$B:$S,18,0)</f>
        <v>06117752393</v>
      </c>
      <c r="B697" t="s">
        <v>2110</v>
      </c>
      <c r="C697" t="str">
        <f>VLOOKUP(B697,[1]!Table1[[Nome]:[IdPerfilAcessoSistema]],4,0)</f>
        <v>promotor</v>
      </c>
      <c r="D697" t="str">
        <f>VLOOKUP(B697,[1]Sheet1!$B:$AG,32,0)</f>
        <v>Masculino</v>
      </c>
      <c r="E697" t="str">
        <f>VLOOKUP(B697,[1]Sheet1!$B:$O,14,0)</f>
        <v>98999023112</v>
      </c>
      <c r="F697" t="str">
        <f>VLOOKUP(B697,[1]Sheet1!$B:$AH,33,0)</f>
        <v>Ativo</v>
      </c>
      <c r="G697" t="str">
        <f>VLOOKUP(B697,[1]Sheet1!$B:$G,6,0)</f>
        <v>RUA SÃO FRANCISCO</v>
      </c>
      <c r="H697" t="str">
        <f>VLOOKUP(B697,[1]Sheet1!$B:$H,7,0)</f>
        <v>58</v>
      </c>
      <c r="I697" t="str">
        <f>VLOOKUP(B697,[1]Sheet1!$B:$J,9,0)</f>
        <v>COROADINHO</v>
      </c>
      <c r="J697" t="str">
        <f>VLOOKUP(B697,[1]Sheet1!$B:$K,10,0)</f>
        <v>SÃO LUÍS</v>
      </c>
      <c r="K697" t="str">
        <f>VLOOKUP(B697,[1]Sheet1!$B:$L,11,0)</f>
        <v>MA</v>
      </c>
      <c r="L697" t="str">
        <f>VLOOKUP(B697,[1]Sheet1!$B:$F,5,0)</f>
        <v>65041390</v>
      </c>
      <c r="M697" t="str">
        <f>VLOOKUP(B697,[1]Sheet1!$B:$M,12,0)</f>
        <v>-2.5488391</v>
      </c>
      <c r="N697" t="str">
        <f>VLOOKUP(B697,[1]Sheet1!$B:$N,13,0)</f>
        <v>-44.3318687</v>
      </c>
      <c r="U697" t="str">
        <f>VLOOKUP(V697,[1]Sheet1!$B:$S,18,0)</f>
        <v>82873364300</v>
      </c>
      <c r="V697" t="str">
        <f>VLOOKUP(B697,[1]Sheet1!$B:$AI,34,0)</f>
        <v>EDILSON DE JESUS MOREIRA BARBOSA</v>
      </c>
    </row>
    <row r="698" spans="1:22" x14ac:dyDescent="0.25">
      <c r="A698" s="1" t="str">
        <f>VLOOKUP(B698,[1]Sheet1!$B:$S,18,0)</f>
        <v>39855609867</v>
      </c>
      <c r="B698" t="s">
        <v>159</v>
      </c>
      <c r="C698" t="str">
        <f>VLOOKUP(B698,[1]!Table1[[Nome]:[IdPerfilAcessoSistema]],4,0)</f>
        <v>supervisor</v>
      </c>
      <c r="D698" t="str">
        <f>VLOOKUP(B698,[1]Sheet1!$B:$AG,32,0)</f>
        <v>Masculino</v>
      </c>
      <c r="E698" t="str">
        <f>VLOOKUP(B698,[1]Sheet1!$B:$O,14,0)</f>
        <v>17991066210</v>
      </c>
      <c r="F698" t="str">
        <f>VLOOKUP(B698,[1]Sheet1!$B:$AH,33,0)</f>
        <v>Ativo</v>
      </c>
      <c r="G698" t="str">
        <f>VLOOKUP(B698,[1]Sheet1!$B:$G,6,0)</f>
        <v>RUA TORIBIO ARROYO VALERO</v>
      </c>
      <c r="H698" t="str">
        <f>VLOOKUP(B698,[1]Sheet1!$B:$H,7,0)</f>
        <v>1674</v>
      </c>
      <c r="I698" t="str">
        <f>VLOOKUP(B698,[1]Sheet1!$B:$J,9,0)</f>
        <v>JARDIM OURO VERDE</v>
      </c>
      <c r="J698" t="str">
        <f>VLOOKUP(B698,[1]Sheet1!$B:$K,10,0)</f>
        <v>SÃO JOSÉ DO RIO PRETO</v>
      </c>
      <c r="K698" t="str">
        <f>VLOOKUP(B698,[1]Sheet1!$B:$L,11,0)</f>
        <v>SP</v>
      </c>
      <c r="L698" t="str">
        <f>VLOOKUP(B698,[1]Sheet1!$B:$F,5,0)</f>
        <v>15084-200</v>
      </c>
      <c r="M698" t="str">
        <f>VLOOKUP(B698,[1]Sheet1!$B:$M,12,0)</f>
        <v>-20.8360286</v>
      </c>
      <c r="N698" t="str">
        <f>VLOOKUP(B698,[1]Sheet1!$B:$N,13,0)</f>
        <v>-49.3763824</v>
      </c>
      <c r="U698" t="str">
        <f>VLOOKUP(V698,[1]Sheet1!$B:$S,18,0)</f>
        <v>37441670896</v>
      </c>
      <c r="V698" t="str">
        <f>VLOOKUP(B698,[1]Sheet1!$B:$AI,34,0)</f>
        <v>ALLAN SANTOS NEGRELLI</v>
      </c>
    </row>
    <row r="699" spans="1:22" x14ac:dyDescent="0.25">
      <c r="A699" s="1" t="str">
        <f>VLOOKUP(B699,[1]Sheet1!$B:$S,18,0)</f>
        <v>16175487745</v>
      </c>
      <c r="B699" t="s">
        <v>4756</v>
      </c>
      <c r="C699" t="str">
        <f>VLOOKUP(B699,[1]!Table1[[Nome]:[IdPerfilAcessoSistema]],4,0)</f>
        <v>promotor</v>
      </c>
      <c r="D699" t="str">
        <f>VLOOKUP(B699,[1]Sheet1!$B:$AG,32,0)</f>
        <v>Masculino</v>
      </c>
      <c r="E699" t="str">
        <f>VLOOKUP(B699,[1]Sheet1!$B:$O,14,0)</f>
        <v>22998843965</v>
      </c>
      <c r="F699" t="str">
        <f>VLOOKUP(B699,[1]Sheet1!$B:$AH,33,0)</f>
        <v>Ativo</v>
      </c>
      <c r="G699" t="str">
        <f>VLOOKUP(B699,[1]Sheet1!$B:$G,6,0)</f>
        <v>RUA DOS CAQUIZEIROS</v>
      </c>
      <c r="H699" t="str">
        <f>VLOOKUP(B699,[1]Sheet1!$B:$H,7,0)</f>
        <v>48</v>
      </c>
      <c r="I699" t="str">
        <f>VLOOKUP(B699,[1]Sheet1!$B:$J,9,0)</f>
        <v>COSMOS</v>
      </c>
      <c r="J699" t="str">
        <f>VLOOKUP(B699,[1]Sheet1!$B:$K,10,0)</f>
        <v>RIO DE JANEIRO</v>
      </c>
      <c r="K699" t="str">
        <f>VLOOKUP(B699,[1]Sheet1!$B:$L,11,0)</f>
        <v>RJ</v>
      </c>
      <c r="L699" t="str">
        <f>VLOOKUP(B699,[1]Sheet1!$B:$F,5,0)</f>
        <v>23056070</v>
      </c>
      <c r="M699" t="str">
        <f>VLOOKUP(B699,[1]Sheet1!$B:$M,12,0)</f>
        <v>-22.9217231</v>
      </c>
      <c r="N699" t="str">
        <f>VLOOKUP(B699,[1]Sheet1!$B:$N,13,0)</f>
        <v>-43.6074284</v>
      </c>
      <c r="U699" t="str">
        <f>VLOOKUP(V699,[1]Sheet1!$B:$S,18,0)</f>
        <v>10270321764</v>
      </c>
      <c r="V699" t="str">
        <f>VLOOKUP(B699,[1]Sheet1!$B:$AI,34,0)</f>
        <v>LEONARDO DA SILVA PIO</v>
      </c>
    </row>
    <row r="700" spans="1:22" x14ac:dyDescent="0.25">
      <c r="A700" s="1" t="str">
        <f>VLOOKUP(B700,[1]Sheet1!$B:$S,18,0)</f>
        <v>05338608065</v>
      </c>
      <c r="B700" t="s">
        <v>1891</v>
      </c>
      <c r="C700" t="str">
        <f>VLOOKUP(B700,[1]!Table1[[Nome]:[IdPerfilAcessoSistema]],4,0)</f>
        <v>promotorlivre</v>
      </c>
      <c r="D700" t="str">
        <f>VLOOKUP(B700,[1]Sheet1!$B:$AG,32,0)</f>
        <v>Masculino</v>
      </c>
      <c r="E700" t="str">
        <f>VLOOKUP(B700,[1]Sheet1!$B:$O,14,0)</f>
        <v>51986390567</v>
      </c>
      <c r="F700" t="str">
        <f>VLOOKUP(B700,[1]Sheet1!$B:$AH,33,0)</f>
        <v>Ativo</v>
      </c>
      <c r="G700" t="str">
        <f>VLOOKUP(B700,[1]Sheet1!$B:$G,6,0)</f>
        <v>RUA ANTÔNIO VIEIRA</v>
      </c>
      <c r="H700" t="str">
        <f>VLOOKUP(B700,[1]Sheet1!$B:$H,7,0)</f>
        <v>46</v>
      </c>
      <c r="I700" t="str">
        <f>VLOOKUP(B700,[1]Sheet1!$B:$J,9,0)</f>
        <v>COHAB</v>
      </c>
      <c r="J700" t="str">
        <f>VLOOKUP(B700,[1]Sheet1!$B:$K,10,0)</f>
        <v>SAPUCAIA DO SUL</v>
      </c>
      <c r="K700" t="str">
        <f>VLOOKUP(B700,[1]Sheet1!$B:$L,11,0)</f>
        <v>RS</v>
      </c>
      <c r="L700" t="str">
        <f>VLOOKUP(B700,[1]Sheet1!$B:$F,5,0)</f>
        <v>93212080</v>
      </c>
      <c r="M700" t="str">
        <f>VLOOKUP(B700,[1]Sheet1!$B:$M,12,0)</f>
        <v>-29.81000419999999</v>
      </c>
      <c r="N700" t="str">
        <f>VLOOKUP(B700,[1]Sheet1!$B:$N,13,0)</f>
        <v>-51.1616369</v>
      </c>
      <c r="U700" t="str">
        <f>VLOOKUP(V700,[1]Sheet1!$B:$S,18,0)</f>
        <v>01873106025</v>
      </c>
      <c r="V700" t="str">
        <f>VLOOKUP(B700,[1]Sheet1!$B:$AI,34,0)</f>
        <v>BRUNO DO NASCIMENTO LUCAS BOAV</v>
      </c>
    </row>
    <row r="701" spans="1:22" x14ac:dyDescent="0.25">
      <c r="A701" s="1" t="str">
        <f>VLOOKUP(B701,[1]Sheet1!$B:$S,18,0)</f>
        <v>09950651441</v>
      </c>
      <c r="B701" t="s">
        <v>3366</v>
      </c>
      <c r="C701" t="str">
        <f>VLOOKUP(B701,[1]!Table1[[Nome]:[IdPerfilAcessoSistema]],4,0)</f>
        <v>promotor</v>
      </c>
      <c r="D701" t="str">
        <f>VLOOKUP(B701,[1]Sheet1!$B:$AG,32,0)</f>
        <v>Masculino</v>
      </c>
      <c r="E701" t="str">
        <f>VLOOKUP(B701,[1]Sheet1!$B:$O,14,0)</f>
        <v>81995336106</v>
      </c>
      <c r="F701" t="str">
        <f>VLOOKUP(B701,[1]Sheet1!$B:$AH,33,0)</f>
        <v>Ativo</v>
      </c>
      <c r="G701" t="str">
        <f>VLOOKUP(B701,[1]Sheet1!$B:$G,6,0)</f>
        <v>RUA COSTA AZEVEDO</v>
      </c>
      <c r="H701" t="str">
        <f>VLOOKUP(B701,[1]Sheet1!$B:$H,7,0)</f>
        <v>56</v>
      </c>
      <c r="I701" t="str">
        <f>VLOOKUP(B701,[1]Sheet1!$B:$J,9,0)</f>
        <v>CORDEIRO</v>
      </c>
      <c r="J701" t="str">
        <f>VLOOKUP(B701,[1]Sheet1!$B:$K,10,0)</f>
        <v>RECIFE</v>
      </c>
      <c r="K701" t="str">
        <f>VLOOKUP(B701,[1]Sheet1!$B:$L,11,0)</f>
        <v>PE</v>
      </c>
      <c r="L701" t="str">
        <f>VLOOKUP(B701,[1]Sheet1!$B:$F,5,0)</f>
        <v>50630-280</v>
      </c>
      <c r="M701" t="str">
        <f>VLOOKUP(B701,[1]Sheet1!$B:$M,12,0)</f>
        <v>-8.054217999999999</v>
      </c>
      <c r="N701" t="str">
        <f>VLOOKUP(B701,[1]Sheet1!$B:$N,13,0)</f>
        <v>-34.92275619999999</v>
      </c>
      <c r="U701" t="str">
        <f>VLOOKUP(V701,[1]Sheet1!$B:$S,18,0)</f>
        <v>06483513437</v>
      </c>
      <c r="V701" t="str">
        <f>VLOOKUP(B701,[1]Sheet1!$B:$AI,34,0)</f>
        <v>YURY GOMES DOS SANTOS</v>
      </c>
    </row>
    <row r="702" spans="1:22" x14ac:dyDescent="0.25">
      <c r="A702" s="1" t="str">
        <f>VLOOKUP(B702,[1]Sheet1!$B:$S,18,0)</f>
        <v>03167268425</v>
      </c>
      <c r="B702" t="s">
        <v>5731</v>
      </c>
      <c r="C702" t="str">
        <f>VLOOKUP(B702,[1]!Table1[[Nome]:[IdPerfilAcessoSistema]],4,0)</f>
        <v>promotor</v>
      </c>
      <c r="D702" t="str">
        <f>VLOOKUP(B702,[1]Sheet1!$B:$AG,32,0)</f>
        <v>Masculino</v>
      </c>
      <c r="E702" t="str">
        <f>VLOOKUP(B702,[1]Sheet1!$B:$O,14,0)</f>
        <v>84987652240</v>
      </c>
      <c r="F702" t="str">
        <f>VLOOKUP(B702,[1]Sheet1!$B:$AH,33,0)</f>
        <v>Ativo</v>
      </c>
      <c r="G702" t="str">
        <f>VLOOKUP(B702,[1]Sheet1!$B:$G,6,0)</f>
        <v>R AEROTORTO SANTOS DUMONT</v>
      </c>
      <c r="H702" t="str">
        <f>VLOOKUP(B702,[1]Sheet1!$B:$H,7,0)</f>
        <v>15</v>
      </c>
      <c r="I702" t="str">
        <f>VLOOKUP(B702,[1]Sheet1!$B:$J,9,0)</f>
        <v/>
      </c>
      <c r="J702" t="str">
        <f>VLOOKUP(B702,[1]Sheet1!$B:$K,10,0)</f>
        <v/>
      </c>
      <c r="K702" t="str">
        <f>VLOOKUP(B702,[1]Sheet1!$B:$L,11,0)</f>
        <v>RN</v>
      </c>
      <c r="L702" t="str">
        <f>VLOOKUP(B702,[1]Sheet1!$B:$F,5,0)</f>
        <v>59148402</v>
      </c>
      <c r="M702" t="str">
        <f>VLOOKUP(B702,[1]Sheet1!$B:$M,12,0)</f>
        <v>-22.9111438</v>
      </c>
      <c r="N702" t="str">
        <f>VLOOKUP(B702,[1]Sheet1!$B:$N,13,0)</f>
        <v>-43.1648755</v>
      </c>
      <c r="U702" t="str">
        <f>VLOOKUP(V702,[1]Sheet1!$B:$S,18,0)</f>
        <v>05395206400</v>
      </c>
      <c r="V702" t="str">
        <f>VLOOKUP(B702,[1]Sheet1!$B:$AI,34,0)</f>
        <v>IVANILTON CAVALCANTE DA SILVA</v>
      </c>
    </row>
    <row r="703" spans="1:22" x14ac:dyDescent="0.25">
      <c r="A703" s="1" t="str">
        <f>VLOOKUP(B703,[1]Sheet1!$B:$S,18,0)</f>
        <v>17482318801</v>
      </c>
      <c r="B703" t="s">
        <v>3221</v>
      </c>
      <c r="C703" t="str">
        <f>VLOOKUP(B703,[1]!Table1[[Nome]:[IdPerfilAcessoSistema]],4,0)</f>
        <v>promotor</v>
      </c>
      <c r="D703" t="str">
        <f>VLOOKUP(B703,[1]Sheet1!$B:$AG,32,0)</f>
        <v>Feminino</v>
      </c>
      <c r="E703" t="str">
        <f>VLOOKUP(B703,[1]Sheet1!$B:$O,14,0)</f>
        <v/>
      </c>
      <c r="F703" t="str">
        <f>VLOOKUP(B703,[1]Sheet1!$B:$AH,33,0)</f>
        <v>Ativo</v>
      </c>
      <c r="G703" t="str">
        <f>VLOOKUP(B703,[1]Sheet1!$B:$G,6,0)</f>
        <v>RUA ANTÔNIO GIANOTTO</v>
      </c>
      <c r="H703" t="str">
        <f>VLOOKUP(B703,[1]Sheet1!$B:$H,7,0)</f>
        <v>243</v>
      </c>
      <c r="I703" t="str">
        <f>VLOOKUP(B703,[1]Sheet1!$B:$J,9,0)</f>
        <v>GUARAÚ</v>
      </c>
      <c r="J703" t="str">
        <f>VLOOKUP(B703,[1]Sheet1!$B:$K,10,0)</f>
        <v>SALTO</v>
      </c>
      <c r="K703" t="str">
        <f>VLOOKUP(B703,[1]Sheet1!$B:$L,11,0)</f>
        <v>SP</v>
      </c>
      <c r="L703" t="str">
        <f>VLOOKUP(B703,[1]Sheet1!$B:$F,5,0)</f>
        <v>13324190</v>
      </c>
      <c r="M703" t="str">
        <f>VLOOKUP(B703,[1]Sheet1!$B:$M,12,0)</f>
        <v>-23.2176541</v>
      </c>
      <c r="N703" t="str">
        <f>VLOOKUP(B703,[1]Sheet1!$B:$N,13,0)</f>
        <v>-47.3043455</v>
      </c>
      <c r="U703" t="str">
        <f>VLOOKUP(V703,[1]Sheet1!$B:$S,18,0)</f>
        <v>29437645825</v>
      </c>
      <c r="V703" t="str">
        <f>VLOOKUP(B703,[1]Sheet1!$B:$AI,34,0)</f>
        <v>SANDRA GOULART SILVA</v>
      </c>
    </row>
    <row r="704" spans="1:22" x14ac:dyDescent="0.25">
      <c r="A704" s="1" t="str">
        <f>VLOOKUP(B704,[1]Sheet1!$B:$S,18,0)</f>
        <v>43169194828</v>
      </c>
      <c r="B704" t="s">
        <v>2807</v>
      </c>
      <c r="C704" t="str">
        <f>VLOOKUP(B704,[1]!Table1[[Nome]:[IdPerfilAcessoSistema]],4,0)</f>
        <v>promotor548</v>
      </c>
      <c r="D704" t="str">
        <f>VLOOKUP(B704,[1]Sheet1!$B:$AG,32,0)</f>
        <v>Masculino</v>
      </c>
      <c r="E704" t="str">
        <f>VLOOKUP(B704,[1]Sheet1!$B:$O,14,0)</f>
        <v>19994071930</v>
      </c>
      <c r="F704" t="str">
        <f>VLOOKUP(B704,[1]Sheet1!$B:$AH,33,0)</f>
        <v>Ativo</v>
      </c>
      <c r="G704" t="str">
        <f>VLOOKUP(B704,[1]Sheet1!$B:$G,6,0)</f>
        <v>RUA AVELINO DE OLIVEIRA VALENTE</v>
      </c>
      <c r="H704" t="str">
        <f>VLOOKUP(B704,[1]Sheet1!$B:$H,7,0)</f>
        <v>504</v>
      </c>
      <c r="I704" t="str">
        <f>VLOOKUP(B704,[1]Sheet1!$B:$J,9,0)</f>
        <v>VILA GEORGINA</v>
      </c>
      <c r="J704" t="str">
        <f>VLOOKUP(B704,[1]Sheet1!$B:$K,10,0)</f>
        <v>CAMPINAS</v>
      </c>
      <c r="K704" t="str">
        <f>VLOOKUP(B704,[1]Sheet1!$B:$L,11,0)</f>
        <v>SP</v>
      </c>
      <c r="L704" t="str">
        <f>VLOOKUP(B704,[1]Sheet1!$B:$F,5,0)</f>
        <v>13043-805</v>
      </c>
      <c r="M704" t="str">
        <f>VLOOKUP(B704,[1]Sheet1!$B:$M,12,0)</f>
        <v>-22.9391147</v>
      </c>
      <c r="N704" t="str">
        <f>VLOOKUP(B704,[1]Sheet1!$B:$N,13,0)</f>
        <v>-47.0337039</v>
      </c>
      <c r="U704" t="str">
        <f>VLOOKUP(V704,[1]Sheet1!$B:$S,18,0)</f>
        <v>32282617860</v>
      </c>
      <c r="V704" t="str">
        <f>VLOOKUP(B704,[1]Sheet1!$B:$AI,34,0)</f>
        <v>LEANDRO DOS SANTOS MARTINS</v>
      </c>
    </row>
    <row r="705" spans="1:22" x14ac:dyDescent="0.25">
      <c r="A705" s="1" t="str">
        <f>VLOOKUP(B705,[1]Sheet1!$B:$S,18,0)</f>
        <v>07650251594</v>
      </c>
      <c r="B705" t="s">
        <v>2552</v>
      </c>
      <c r="C705" t="str">
        <f>VLOOKUP(B705,[1]!Table1[[Nome]:[IdPerfilAcessoSistema]],4,0)</f>
        <v>promotorlivre</v>
      </c>
      <c r="D705" t="str">
        <f>VLOOKUP(B705,[1]Sheet1!$B:$AG,32,0)</f>
        <v>Masculino</v>
      </c>
      <c r="E705" t="str">
        <f>VLOOKUP(B705,[1]Sheet1!$B:$O,14,0)</f>
        <v>71985170069</v>
      </c>
      <c r="F705" t="str">
        <f>VLOOKUP(B705,[1]Sheet1!$B:$AH,33,0)</f>
        <v>Ativo</v>
      </c>
      <c r="G705" t="str">
        <f>VLOOKUP(B705,[1]Sheet1!$B:$G,6,0)</f>
        <v>RUA ENEDINO BISPO DOS SANTOS</v>
      </c>
      <c r="H705" t="str">
        <f>VLOOKUP(B705,[1]Sheet1!$B:$H,7,0)</f>
        <v>3A</v>
      </c>
      <c r="I705" t="str">
        <f>VLOOKUP(B705,[1]Sheet1!$B:$J,9,0)</f>
        <v>ITINGA</v>
      </c>
      <c r="J705" t="str">
        <f>VLOOKUP(B705,[1]Sheet1!$B:$K,10,0)</f>
        <v/>
      </c>
      <c r="K705" t="str">
        <f>VLOOKUP(B705,[1]Sheet1!$B:$L,11,0)</f>
        <v>BA</v>
      </c>
      <c r="L705" t="str">
        <f>VLOOKUP(B705,[1]Sheet1!$B:$F,5,0)</f>
        <v>42700000</v>
      </c>
      <c r="M705" t="str">
        <f>VLOOKUP(B705,[1]Sheet1!$B:$M,12,0)</f>
        <v>-12.9003118</v>
      </c>
      <c r="N705" t="str">
        <f>VLOOKUP(B705,[1]Sheet1!$B:$N,13,0)</f>
        <v>-38.3424869</v>
      </c>
      <c r="U705" t="str">
        <f>VLOOKUP(V705,[1]Sheet1!$B:$S,18,0)</f>
        <v>82181870578</v>
      </c>
      <c r="V705" t="str">
        <f>VLOOKUP(B705,[1]Sheet1!$B:$AI,34,0)</f>
        <v>JEAN LOURENCO DA CONCEICAO</v>
      </c>
    </row>
    <row r="706" spans="1:22" x14ac:dyDescent="0.25">
      <c r="A706" s="1" t="str">
        <f>VLOOKUP(B706,[1]Sheet1!$B:$S,18,0)</f>
        <v>02635320543</v>
      </c>
      <c r="B706" t="s">
        <v>5470</v>
      </c>
      <c r="C706" t="str">
        <f>VLOOKUP(B706,[1]!Table1[[Nome]:[IdPerfilAcessoSistema]],4,0)</f>
        <v>promotor</v>
      </c>
      <c r="D706" t="str">
        <f>VLOOKUP(B706,[1]Sheet1!$B:$AG,32,0)</f>
        <v>Masculino</v>
      </c>
      <c r="E706" t="str">
        <f>VLOOKUP(B706,[1]Sheet1!$B:$O,14,0)</f>
        <v>64992494108</v>
      </c>
      <c r="F706" t="str">
        <f>VLOOKUP(B706,[1]Sheet1!$B:$AH,33,0)</f>
        <v>Ativo</v>
      </c>
      <c r="G706" t="str">
        <f>VLOOKUP(B706,[1]Sheet1!$B:$G,6,0)</f>
        <v>RUA FLAMBOYANT</v>
      </c>
      <c r="H706" t="str">
        <f>VLOOKUP(B706,[1]Sheet1!$B:$H,7,0)</f>
        <v>Q 30</v>
      </c>
      <c r="I706" t="str">
        <f>VLOOKUP(B706,[1]Sheet1!$B:$J,9,0)</f>
        <v>RESIDENCIAL ARCO IRIS</v>
      </c>
      <c r="J706" t="str">
        <f>VLOOKUP(B706,[1]Sheet1!$B:$K,10,0)</f>
        <v>RIO VERDE</v>
      </c>
      <c r="K706" t="str">
        <f>VLOOKUP(B706,[1]Sheet1!$B:$L,11,0)</f>
        <v>GO</v>
      </c>
      <c r="L706" t="str">
        <f>VLOOKUP(B706,[1]Sheet1!$B:$F,5,0)</f>
        <v>75910155</v>
      </c>
      <c r="M706" t="str">
        <f>VLOOKUP(B706,[1]Sheet1!$B:$M,12,0)</f>
        <v>-17.768023</v>
      </c>
      <c r="N706" t="str">
        <f>VLOOKUP(B706,[1]Sheet1!$B:$N,13,0)</f>
        <v>-50.9051556</v>
      </c>
      <c r="U706" t="str">
        <f>VLOOKUP(V706,[1]Sheet1!$B:$S,18,0)</f>
        <v>10206424671</v>
      </c>
      <c r="V706" t="str">
        <f>VLOOKUP(B706,[1]Sheet1!$B:$AI,34,0)</f>
        <v>DARLAN ALVES PORTO</v>
      </c>
    </row>
    <row r="707" spans="1:22" x14ac:dyDescent="0.25">
      <c r="A707" s="1" t="str">
        <f>VLOOKUP(B707,[1]Sheet1!$B:$S,18,0)</f>
        <v>41447846818</v>
      </c>
      <c r="B707" t="s">
        <v>1507</v>
      </c>
      <c r="C707" t="str">
        <f>VLOOKUP(B707,[1]!Table1[[Nome]:[IdPerfilAcessoSistema]],4,0)</f>
        <v>promotorexpress</v>
      </c>
      <c r="D707" t="str">
        <f>VLOOKUP(B707,[1]Sheet1!$B:$AG,32,0)</f>
        <v>Feminino</v>
      </c>
      <c r="E707" t="str">
        <f>VLOOKUP(B707,[1]Sheet1!$B:$O,14,0)</f>
        <v>11999442044</v>
      </c>
      <c r="F707" t="str">
        <f>VLOOKUP(B707,[1]Sheet1!$B:$AH,33,0)</f>
        <v>Ativo</v>
      </c>
      <c r="G707" t="str">
        <f>VLOOKUP(B707,[1]Sheet1!$B:$G,6,0)</f>
        <v>RUA ANTÔNIO JEREMIAS</v>
      </c>
      <c r="H707" t="str">
        <f>VLOOKUP(B707,[1]Sheet1!$B:$H,7,0)</f>
        <v>312</v>
      </c>
      <c r="I707" t="str">
        <f>VLOOKUP(B707,[1]Sheet1!$B:$J,9,0)</f>
        <v>CONJUNTO HABITACIONAL SÃO JOSÉ</v>
      </c>
      <c r="J707" t="str">
        <f>VLOOKUP(B707,[1]Sheet1!$B:$K,10,0)</f>
        <v>CAMPO LIMPO PAULISTA</v>
      </c>
      <c r="K707" t="str">
        <f>VLOOKUP(B707,[1]Sheet1!$B:$L,11,0)</f>
        <v>SP</v>
      </c>
      <c r="L707" t="str">
        <f>VLOOKUP(B707,[1]Sheet1!$B:$F,5,0)</f>
        <v>13232265</v>
      </c>
      <c r="M707" t="str">
        <f>VLOOKUP(B707,[1]Sheet1!$B:$M,12,0)</f>
        <v>-23.2129586</v>
      </c>
      <c r="N707" t="str">
        <f>VLOOKUP(B707,[1]Sheet1!$B:$N,13,0)</f>
        <v>-46.762567</v>
      </c>
      <c r="U707" t="str">
        <f>VLOOKUP(V707,[1]Sheet1!$B:$S,18,0)</f>
        <v>33416021860</v>
      </c>
      <c r="V707" t="str">
        <f>VLOOKUP(B707,[1]Sheet1!$B:$AI,34,0)</f>
        <v>WAGNER GIRALDO</v>
      </c>
    </row>
    <row r="708" spans="1:22" x14ac:dyDescent="0.25">
      <c r="A708" s="1" t="str">
        <f>VLOOKUP(B708,[1]Sheet1!$B:$S,18,0)</f>
        <v>12027931775</v>
      </c>
      <c r="B708" t="s">
        <v>2834</v>
      </c>
      <c r="C708" t="str">
        <f>VLOOKUP(B708,[1]!Table1[[Nome]:[IdPerfilAcessoSistema]],4,0)</f>
        <v>promotorexpress</v>
      </c>
      <c r="D708" t="str">
        <f>VLOOKUP(B708,[1]Sheet1!$B:$AG,32,0)</f>
        <v>Masculino</v>
      </c>
      <c r="E708" t="str">
        <f>VLOOKUP(B708,[1]Sheet1!$B:$O,14,0)</f>
        <v>21986024675</v>
      </c>
      <c r="F708" t="str">
        <f>VLOOKUP(B708,[1]Sheet1!$B:$AH,33,0)</f>
        <v>Ativo</v>
      </c>
      <c r="G708" t="str">
        <f>VLOOKUP(B708,[1]Sheet1!$B:$G,6,0)</f>
        <v>RUA MARTINS SARAZAT</v>
      </c>
      <c r="H708" t="str">
        <f>VLOOKUP(B708,[1]Sheet1!$B:$H,7,0)</f>
        <v>3 L 5</v>
      </c>
      <c r="I708" t="str">
        <f>VLOOKUP(B708,[1]Sheet1!$B:$J,9,0)</f>
        <v>BOM RETIRO</v>
      </c>
      <c r="J708" t="str">
        <f>VLOOKUP(B708,[1]Sheet1!$B:$K,10,0)</f>
        <v>SÃO GONÇALO</v>
      </c>
      <c r="K708" t="str">
        <f>VLOOKUP(B708,[1]Sheet1!$B:$L,11,0)</f>
        <v>RJ</v>
      </c>
      <c r="L708" t="str">
        <f>VLOOKUP(B708,[1]Sheet1!$B:$F,5,0)</f>
        <v>24722323</v>
      </c>
      <c r="M708" t="str">
        <f>VLOOKUP(B708,[1]Sheet1!$B:$M,12,0)</f>
        <v>-22.7940034</v>
      </c>
      <c r="N708" t="str">
        <f>VLOOKUP(B708,[1]Sheet1!$B:$N,13,0)</f>
        <v>-42.9645052</v>
      </c>
      <c r="U708" t="str">
        <f>VLOOKUP(V708,[1]Sheet1!$B:$S,18,0)</f>
        <v>09703170773</v>
      </c>
      <c r="V708" t="str">
        <f>VLOOKUP(B708,[1]Sheet1!$B:$AI,34,0)</f>
        <v>LEONARDO DA SILVA MACIEL</v>
      </c>
    </row>
    <row r="709" spans="1:22" x14ac:dyDescent="0.25">
      <c r="A709" s="1" t="str">
        <f>VLOOKUP(B709,[1]Sheet1!$B:$S,18,0)</f>
        <v>04171562350</v>
      </c>
      <c r="B709" t="s">
        <v>2258</v>
      </c>
      <c r="C709" t="str">
        <f>VLOOKUP(B709,[1]!Table1[[Nome]:[IdPerfilAcessoSistema]],4,0)</f>
        <v>promotor</v>
      </c>
      <c r="D709" t="str">
        <f>VLOOKUP(B709,[1]Sheet1!$B:$AG,32,0)</f>
        <v>Masculino</v>
      </c>
      <c r="E709" t="str">
        <f>VLOOKUP(B709,[1]Sheet1!$B:$O,14,0)</f>
        <v>08599212216</v>
      </c>
      <c r="F709" t="str">
        <f>VLOOKUP(B709,[1]Sheet1!$B:$AH,33,0)</f>
        <v>Ativo</v>
      </c>
      <c r="G709" t="str">
        <f>VLOOKUP(B709,[1]Sheet1!$B:$G,6,0)</f>
        <v>AVENIDA CONTORNO OESTE</v>
      </c>
      <c r="H709" t="str">
        <f>VLOOKUP(B709,[1]Sheet1!$B:$H,7,0)</f>
        <v>12b</v>
      </c>
      <c r="I709" t="str">
        <f>VLOOKUP(B709,[1]Sheet1!$B:$J,9,0)</f>
        <v>NOVA METRÓPOLE (JUREMA)</v>
      </c>
      <c r="J709" t="str">
        <f>VLOOKUP(B709,[1]Sheet1!$B:$K,10,0)</f>
        <v>CAUCAIA</v>
      </c>
      <c r="K709" t="str">
        <f>VLOOKUP(B709,[1]Sheet1!$B:$L,11,0)</f>
        <v>CE</v>
      </c>
      <c r="L709" t="str">
        <f>VLOOKUP(B709,[1]Sheet1!$B:$F,5,0)</f>
        <v>61658040</v>
      </c>
      <c r="M709" t="str">
        <f>VLOOKUP(B709,[1]Sheet1!$B:$M,12,0)</f>
        <v>-3.7421293</v>
      </c>
      <c r="N709" t="str">
        <f>VLOOKUP(B709,[1]Sheet1!$B:$N,13,0)</f>
        <v>-38.667723</v>
      </c>
      <c r="U709" t="str">
        <f>VLOOKUP(V709,[1]Sheet1!$B:$S,18,0)</f>
        <v>61572977353</v>
      </c>
      <c r="V709" t="str">
        <f>VLOOKUP(B709,[1]Sheet1!$B:$AI,34,0)</f>
        <v>FLAVIANO CRUZ DO NASCIMENTO</v>
      </c>
    </row>
    <row r="710" spans="1:22" x14ac:dyDescent="0.25">
      <c r="A710" s="1" t="str">
        <f>VLOOKUP(B710,[1]Sheet1!$B:$S,18,0)</f>
        <v>09581937463</v>
      </c>
      <c r="B710" t="s">
        <v>2486</v>
      </c>
      <c r="C710" t="str">
        <f>VLOOKUP(B710,[1]!Table1[[Nome]:[IdPerfilAcessoSistema]],4,0)</f>
        <v>promotor</v>
      </c>
      <c r="D710" t="str">
        <f>VLOOKUP(B710,[1]Sheet1!$B:$AG,32,0)</f>
        <v>Masculino</v>
      </c>
      <c r="E710" t="str">
        <f>VLOOKUP(B710,[1]Sheet1!$B:$O,14,0)</f>
        <v/>
      </c>
      <c r="F710" t="str">
        <f>VLOOKUP(B710,[1]Sheet1!$B:$AH,33,0)</f>
        <v>Ativo</v>
      </c>
      <c r="G710" t="str">
        <f>VLOOKUP(B710,[1]Sheet1!$B:$G,6,0)</f>
        <v>RUA VEREADOR SÉRGIO DIEB</v>
      </c>
      <c r="H710" t="str">
        <f>VLOOKUP(B710,[1]Sheet1!$B:$H,7,0)</f>
        <v>SN</v>
      </c>
      <c r="I710" t="str">
        <f>VLOOKUP(B710,[1]Sheet1!$B:$J,9,0)</f>
        <v>LAGOA AZUL</v>
      </c>
      <c r="J710" t="str">
        <f>VLOOKUP(B710,[1]Sheet1!$B:$K,10,0)</f>
        <v>NATAL</v>
      </c>
      <c r="K710" t="str">
        <f>VLOOKUP(B710,[1]Sheet1!$B:$L,11,0)</f>
        <v>RN</v>
      </c>
      <c r="L710" t="str">
        <f>VLOOKUP(B710,[1]Sheet1!$B:$F,5,0)</f>
        <v>59139480</v>
      </c>
      <c r="M710" t="str">
        <f>VLOOKUP(B710,[1]Sheet1!$B:$M,12,0)</f>
        <v>-5.724896900000001</v>
      </c>
      <c r="N710" t="str">
        <f>VLOOKUP(B710,[1]Sheet1!$B:$N,13,0)</f>
        <v>-35.2674972</v>
      </c>
      <c r="U710" t="str">
        <f>VLOOKUP(V710,[1]Sheet1!$B:$S,18,0)</f>
        <v>05395206400</v>
      </c>
      <c r="V710" t="str">
        <f>VLOOKUP(B710,[1]Sheet1!$B:$AI,34,0)</f>
        <v>IVANILTON CAVALCANTE DA SILVA</v>
      </c>
    </row>
    <row r="711" spans="1:22" x14ac:dyDescent="0.25">
      <c r="A711" s="1" t="str">
        <f>VLOOKUP(B711,[1]Sheet1!$B:$S,18,0)</f>
        <v>31849909822</v>
      </c>
      <c r="B711" t="s">
        <v>4042</v>
      </c>
      <c r="C711" t="str">
        <f>VLOOKUP(B711,[1]!Table1[[Nome]:[IdPerfilAcessoSistema]],4,0)</f>
        <v>promotorexpress</v>
      </c>
      <c r="D711" t="str">
        <f>VLOOKUP(B711,[1]Sheet1!$B:$AG,32,0)</f>
        <v>Feminino</v>
      </c>
      <c r="E711" t="str">
        <f>VLOOKUP(B711,[1]Sheet1!$B:$O,14,0)</f>
        <v>15981024309</v>
      </c>
      <c r="F711" t="str">
        <f>VLOOKUP(B711,[1]Sheet1!$B:$AH,33,0)</f>
        <v>Ativo</v>
      </c>
      <c r="G711" t="str">
        <f>VLOOKUP(B711,[1]Sheet1!$B:$G,6,0)</f>
        <v>AVENIDA CRISTIANO VIEIRA PEDRICO</v>
      </c>
      <c r="H711" t="str">
        <f>VLOOKUP(B711,[1]Sheet1!$B:$H,7,0)</f>
        <v>560</v>
      </c>
      <c r="I711" t="str">
        <f>VLOOKUP(B711,[1]Sheet1!$B:$J,9,0)</f>
        <v>VILA GUILHERME</v>
      </c>
      <c r="J711" t="str">
        <f>VLOOKUP(B711,[1]Sheet1!$B:$K,10,0)</f>
        <v>VOTORANTIM</v>
      </c>
      <c r="K711" t="str">
        <f>VLOOKUP(B711,[1]Sheet1!$B:$L,11,0)</f>
        <v>SP</v>
      </c>
      <c r="L711" t="str">
        <f>VLOOKUP(B711,[1]Sheet1!$B:$F,5,0)</f>
        <v>18115390</v>
      </c>
      <c r="M711" t="str">
        <f>VLOOKUP(B711,[1]Sheet1!$B:$M,12,0)</f>
        <v>-23.5572565</v>
      </c>
      <c r="N711" t="str">
        <f>VLOOKUP(B711,[1]Sheet1!$B:$N,13,0)</f>
        <v>-47.45400129999999</v>
      </c>
      <c r="U711" t="str">
        <f>VLOOKUP(V711,[1]Sheet1!$B:$S,18,0)</f>
        <v>29437645825</v>
      </c>
      <c r="V711" t="str">
        <f>VLOOKUP(B711,[1]Sheet1!$B:$AI,34,0)</f>
        <v>SANDRA GOULART SILVA</v>
      </c>
    </row>
    <row r="712" spans="1:22" x14ac:dyDescent="0.25">
      <c r="A712" s="1" t="str">
        <f>VLOOKUP(B712,[1]Sheet1!$B:$S,18,0)</f>
        <v>22331757860</v>
      </c>
      <c r="B712" t="s">
        <v>921</v>
      </c>
      <c r="C712" t="str">
        <f>VLOOKUP(B712,[1]!Table1[[Nome]:[IdPerfilAcessoSistema]],4,0)</f>
        <v>promotorexpress</v>
      </c>
      <c r="D712" t="str">
        <f>VLOOKUP(B712,[1]Sheet1!$B:$AG,32,0)</f>
        <v>Masculino</v>
      </c>
      <c r="E712" t="str">
        <f>VLOOKUP(B712,[1]Sheet1!$B:$O,14,0)</f>
        <v>11967452607</v>
      </c>
      <c r="F712" t="str">
        <f>VLOOKUP(B712,[1]Sheet1!$B:$AH,33,0)</f>
        <v>Ativo</v>
      </c>
      <c r="G712" t="str">
        <f>VLOOKUP(B712,[1]Sheet1!$B:$G,6,0)</f>
        <v>RUA ELLA KRAUSE BOHEN</v>
      </c>
      <c r="H712" t="str">
        <f>VLOOKUP(B712,[1]Sheet1!$B:$H,7,0)</f>
        <v>196</v>
      </c>
      <c r="I712" t="str">
        <f>VLOOKUP(B712,[1]Sheet1!$B:$J,9,0)</f>
        <v>JARDIM CENTENÁRIO</v>
      </c>
      <c r="J712" t="str">
        <f>VLOOKUP(B712,[1]Sheet1!$B:$K,10,0)</f>
        <v>SÃO PAULO</v>
      </c>
      <c r="K712" t="str">
        <f>VLOOKUP(B712,[1]Sheet1!$B:$L,11,0)</f>
        <v>SP</v>
      </c>
      <c r="L712" t="str">
        <f>VLOOKUP(B712,[1]Sheet1!$B:$F,5,0)</f>
        <v>02882-080</v>
      </c>
      <c r="M712" t="str">
        <f>VLOOKUP(B712,[1]Sheet1!$B:$M,12,0)</f>
        <v>-23.471172</v>
      </c>
      <c r="N712" t="str">
        <f>VLOOKUP(B712,[1]Sheet1!$B:$N,13,0)</f>
        <v>-46.6692986</v>
      </c>
      <c r="U712" t="str">
        <f>VLOOKUP(V712,[1]Sheet1!$B:$S,18,0)</f>
        <v>35255078875</v>
      </c>
      <c r="V712" t="str">
        <f>VLOOKUP(B712,[1]Sheet1!$B:$AI,34,0)</f>
        <v>LEONARDO REIS DE AGUIAR</v>
      </c>
    </row>
    <row r="713" spans="1:22" x14ac:dyDescent="0.25">
      <c r="A713" s="1" t="str">
        <f>VLOOKUP(B713,[1]Sheet1!$B:$S,18,0)</f>
        <v>00091203007</v>
      </c>
      <c r="B713" t="s">
        <v>2180</v>
      </c>
      <c r="C713" t="str">
        <f>VLOOKUP(B713,[1]!Table1[[Nome]:[IdPerfilAcessoSistema]],4,0)</f>
        <v>promotor</v>
      </c>
      <c r="D713" t="str">
        <f>VLOOKUP(B713,[1]Sheet1!$B:$AG,32,0)</f>
        <v>Masculino</v>
      </c>
      <c r="E713" t="str">
        <f>VLOOKUP(B713,[1]Sheet1!$B:$O,14,0)</f>
        <v/>
      </c>
      <c r="F713" t="str">
        <f>VLOOKUP(B713,[1]Sheet1!$B:$AH,33,0)</f>
        <v>Ativo</v>
      </c>
      <c r="G713" t="str">
        <f>VLOOKUP(B713,[1]Sheet1!$B:$G,6,0)</f>
        <v>RUA MARLENE TERESINHA DE LA ROCHA ARRUDA</v>
      </c>
      <c r="H713" t="str">
        <f>VLOOKUP(B713,[1]Sheet1!$B:$H,7,0)</f>
        <v>468</v>
      </c>
      <c r="I713" t="str">
        <f>VLOOKUP(B713,[1]Sheet1!$B:$J,9,0)</f>
        <v>PARQUE RESIDENCIAL SÃO PEDRO</v>
      </c>
      <c r="J713" t="str">
        <f>VLOOKUP(B713,[1]Sheet1!$B:$K,10,0)</f>
        <v>RIO GRANDE</v>
      </c>
      <c r="K713" t="str">
        <f>VLOOKUP(B713,[1]Sheet1!$B:$L,11,0)</f>
        <v>RS</v>
      </c>
      <c r="L713" t="str">
        <f>VLOOKUP(B713,[1]Sheet1!$B:$F,5,0)</f>
        <v>96216380</v>
      </c>
      <c r="M713" t="str">
        <f>VLOOKUP(B713,[1]Sheet1!$B:$M,12,0)</f>
        <v>-32.1067909</v>
      </c>
      <c r="N713" t="str">
        <f>VLOOKUP(B713,[1]Sheet1!$B:$N,13,0)</f>
        <v>-52.1859502</v>
      </c>
      <c r="U713" t="str">
        <f>VLOOKUP(V713,[1]Sheet1!$B:$S,18,0)</f>
        <v>84612088034</v>
      </c>
      <c r="V713" t="str">
        <f>VLOOKUP(B713,[1]Sheet1!$B:$AI,34,0)</f>
        <v>FABRICIO BATISTA</v>
      </c>
    </row>
    <row r="714" spans="1:22" x14ac:dyDescent="0.25">
      <c r="A714" s="1" t="str">
        <f>VLOOKUP(B714,[1]Sheet1!$B:$S,18,0)</f>
        <v>41360861807</v>
      </c>
      <c r="B714" t="s">
        <v>5866</v>
      </c>
      <c r="C714" t="str">
        <f>VLOOKUP(B714,[1]!Table1[[Nome]:[IdPerfilAcessoSistema]],4,0)</f>
        <v>promotor</v>
      </c>
      <c r="D714" t="str">
        <f>VLOOKUP(B714,[1]Sheet1!$B:$AG,32,0)</f>
        <v>Feminino</v>
      </c>
      <c r="E714" t="str">
        <f>VLOOKUP(B714,[1]Sheet1!$B:$O,14,0)</f>
        <v/>
      </c>
      <c r="F714" t="str">
        <f>VLOOKUP(B714,[1]Sheet1!$B:$AH,33,0)</f>
        <v>Ativo</v>
      </c>
      <c r="G714" t="str">
        <f>VLOOKUP(B714,[1]Sheet1!$B:$G,6,0)</f>
        <v>RUA PRIMEIRO SORRISO</v>
      </c>
      <c r="H714" t="str">
        <f>VLOOKUP(B714,[1]Sheet1!$B:$H,7,0)</f>
        <v>183</v>
      </c>
      <c r="I714" t="str">
        <f>VLOOKUP(B714,[1]Sheet1!$B:$J,9,0)</f>
        <v>JARDIM DONA SINHÁ</v>
      </c>
      <c r="J714" t="str">
        <f>VLOOKUP(B714,[1]Sheet1!$B:$K,10,0)</f>
        <v>SÃO PAULO</v>
      </c>
      <c r="K714" t="str">
        <f>VLOOKUP(B714,[1]Sheet1!$B:$L,11,0)</f>
        <v>SP</v>
      </c>
      <c r="L714" t="str">
        <f>VLOOKUP(B714,[1]Sheet1!$B:$F,5,0)</f>
        <v>03924250</v>
      </c>
      <c r="M714" t="str">
        <f>VLOOKUP(B714,[1]Sheet1!$B:$M,12,0)</f>
        <v>-23.5991244</v>
      </c>
      <c r="N714" t="str">
        <f>VLOOKUP(B714,[1]Sheet1!$B:$N,13,0)</f>
        <v>-46.5078378</v>
      </c>
      <c r="U714" t="str">
        <f>VLOOKUP(V714,[1]Sheet1!$B:$S,18,0)</f>
        <v>39290628871</v>
      </c>
      <c r="V714" t="str">
        <f>VLOOKUP(B714,[1]Sheet1!$B:$AI,34,0)</f>
        <v>JONATAS ANTUNES CARVALHO</v>
      </c>
    </row>
    <row r="715" spans="1:22" x14ac:dyDescent="0.25">
      <c r="A715" s="1" t="str">
        <f>VLOOKUP(B715,[1]Sheet1!$B:$S,18,0)</f>
        <v>41526370808</v>
      </c>
      <c r="B715" t="s">
        <v>1044</v>
      </c>
      <c r="C715" t="str">
        <f>VLOOKUP(B715,[1]!Table1[[Nome]:[IdPerfilAcessoSistema]],4,0)</f>
        <v>promotor</v>
      </c>
      <c r="D715" t="str">
        <f>VLOOKUP(B715,[1]Sheet1!$B:$AG,32,0)</f>
        <v>Feminino</v>
      </c>
      <c r="E715" t="str">
        <f>VLOOKUP(B715,[1]Sheet1!$B:$O,14,0)</f>
        <v>12992493149</v>
      </c>
      <c r="F715" t="str">
        <f>VLOOKUP(B715,[1]Sheet1!$B:$AH,33,0)</f>
        <v>Ativo</v>
      </c>
      <c r="G715" t="str">
        <f>VLOOKUP(B715,[1]Sheet1!$B:$G,6,0)</f>
        <v>RUA LOURENÇO DA SILVA</v>
      </c>
      <c r="H715" t="str">
        <f>VLOOKUP(B715,[1]Sheet1!$B:$H,7,0)</f>
        <v>696</v>
      </c>
      <c r="I715" t="str">
        <f>VLOOKUP(B715,[1]Sheet1!$B:$J,9,0)</f>
        <v>PARQUE MEIA LUA</v>
      </c>
      <c r="J715" t="str">
        <f>VLOOKUP(B715,[1]Sheet1!$B:$K,10,0)</f>
        <v>JACAREÍ</v>
      </c>
      <c r="K715" t="str">
        <f>VLOOKUP(B715,[1]Sheet1!$B:$L,11,0)</f>
        <v>SP</v>
      </c>
      <c r="L715" t="str">
        <f>VLOOKUP(B715,[1]Sheet1!$B:$F,5,0)</f>
        <v>12335-200</v>
      </c>
      <c r="M715" t="str">
        <f>VLOOKUP(B715,[1]Sheet1!$B:$M,12,0)</f>
        <v>-23.2600922</v>
      </c>
      <c r="N715" t="str">
        <f>VLOOKUP(B715,[1]Sheet1!$B:$N,13,0)</f>
        <v>-45.9635611</v>
      </c>
      <c r="U715" t="str">
        <f>VLOOKUP(V715,[1]Sheet1!$B:$S,18,0)</f>
        <v>38080421846</v>
      </c>
      <c r="V715" t="str">
        <f>VLOOKUP(B715,[1]Sheet1!$B:$AI,34,0)</f>
        <v>MARCOS VINICIUS PORTELA</v>
      </c>
    </row>
    <row r="716" spans="1:22" x14ac:dyDescent="0.25">
      <c r="A716" s="1" t="str">
        <f>VLOOKUP(B716,[1]Sheet1!$B:$S,18,0)</f>
        <v>01289646260</v>
      </c>
      <c r="B716" t="s">
        <v>2778</v>
      </c>
      <c r="C716" t="str">
        <f>VLOOKUP(B716,[1]!Table1[[Nome]:[IdPerfilAcessoSistema]],4,0)</f>
        <v>promotor</v>
      </c>
      <c r="D716" t="str">
        <f>VLOOKUP(B716,[1]Sheet1!$B:$AG,32,0)</f>
        <v>Masculino</v>
      </c>
      <c r="E716" t="str">
        <f>VLOOKUP(B716,[1]Sheet1!$B:$O,14,0)</f>
        <v>11689910520</v>
      </c>
      <c r="F716" t="str">
        <f>VLOOKUP(B716,[1]Sheet1!$B:$AH,33,0)</f>
        <v>Ativo</v>
      </c>
      <c r="G716" t="str">
        <f>VLOOKUP(B716,[1]Sheet1!$B:$G,6,0)</f>
        <v>RUA SOLIMÕES</v>
      </c>
      <c r="H716" t="str">
        <f>VLOOKUP(B716,[1]Sheet1!$B:$H,7,0)</f>
        <v>321</v>
      </c>
      <c r="I716" t="str">
        <f>VLOOKUP(B716,[1]Sheet1!$B:$J,9,0)</f>
        <v>CONJUNTO RUI LINO</v>
      </c>
      <c r="J716" t="str">
        <f>VLOOKUP(B716,[1]Sheet1!$B:$K,10,0)</f>
        <v>RIO BRANCO</v>
      </c>
      <c r="K716" t="str">
        <f>VLOOKUP(B716,[1]Sheet1!$B:$L,11,0)</f>
        <v>AC</v>
      </c>
      <c r="L716" t="str">
        <f>VLOOKUP(B716,[1]Sheet1!$B:$F,5,0)</f>
        <v>69919888</v>
      </c>
      <c r="M716" t="str">
        <f>VLOOKUP(B716,[1]Sheet1!$B:$M,12,0)</f>
        <v>-9.0237964</v>
      </c>
      <c r="N716" t="str">
        <f>VLOOKUP(B716,[1]Sheet1!$B:$N,13,0)</f>
        <v>-70.81199529999999</v>
      </c>
      <c r="U716" t="str">
        <f>VLOOKUP(V716,[1]Sheet1!$B:$S,18,0)</f>
        <v>04483709135</v>
      </c>
      <c r="V716" t="str">
        <f>VLOOKUP(B716,[1]Sheet1!$B:$AI,34,0)</f>
        <v>JULIO CESAR SILVA</v>
      </c>
    </row>
    <row r="717" spans="1:22" x14ac:dyDescent="0.25">
      <c r="A717" s="1" t="str">
        <f>VLOOKUP(B717,[1]Sheet1!$B:$S,18,0)</f>
        <v>15406803719</v>
      </c>
      <c r="B717" t="s">
        <v>3247</v>
      </c>
      <c r="C717" t="str">
        <f>VLOOKUP(B717,[1]!Table1[[Nome]:[IdPerfilAcessoSistema]],4,0)</f>
        <v>promotorexpress</v>
      </c>
      <c r="D717" t="str">
        <f>VLOOKUP(B717,[1]Sheet1!$B:$AG,32,0)</f>
        <v>Indefinido</v>
      </c>
      <c r="E717" t="str">
        <f>VLOOKUP(B717,[1]Sheet1!$B:$O,14,0)</f>
        <v/>
      </c>
      <c r="F717" t="str">
        <f>VLOOKUP(B717,[1]Sheet1!$B:$AH,33,0)</f>
        <v>Ativo</v>
      </c>
      <c r="G717" t="str">
        <f>VLOOKUP(B717,[1]Sheet1!$B:$G,6,0)</f>
        <v>RUA ALICE</v>
      </c>
      <c r="H717" t="str">
        <f>VLOOKUP(B717,[1]Sheet1!$B:$H,7,0)</f>
        <v>21B</v>
      </c>
      <c r="I717" t="str">
        <f>VLOOKUP(B717,[1]Sheet1!$B:$J,9,0)</f>
        <v>SEPETIBA</v>
      </c>
      <c r="J717" t="str">
        <f>VLOOKUP(B717,[1]Sheet1!$B:$K,10,0)</f>
        <v>RIO DE JANEIRO</v>
      </c>
      <c r="K717" t="str">
        <f>VLOOKUP(B717,[1]Sheet1!$B:$L,11,0)</f>
        <v>RJ</v>
      </c>
      <c r="L717" t="str">
        <f>VLOOKUP(B717,[1]Sheet1!$B:$F,5,0)</f>
        <v>23530310</v>
      </c>
      <c r="M717" t="str">
        <f>VLOOKUP(B717,[1]Sheet1!$B:$M,12,0)</f>
        <v>-22.936233</v>
      </c>
      <c r="N717" t="str">
        <f>VLOOKUP(B717,[1]Sheet1!$B:$N,13,0)</f>
        <v>-43.190425</v>
      </c>
      <c r="U717" t="str">
        <f>VLOOKUP(V717,[1]Sheet1!$B:$S,18,0)</f>
        <v>12595148702</v>
      </c>
      <c r="V717" t="str">
        <f>VLOOKUP(B717,[1]Sheet1!$B:$AI,34,0)</f>
        <v>THADEU FELIPE RODRIGUES DE ANDRADE FERNANDES</v>
      </c>
    </row>
    <row r="718" spans="1:22" x14ac:dyDescent="0.25">
      <c r="A718" s="1" t="str">
        <f>VLOOKUP(B718,[1]Sheet1!$B:$S,18,0)</f>
        <v>40833029843</v>
      </c>
      <c r="B718" t="s">
        <v>1663</v>
      </c>
      <c r="C718" t="str">
        <f>VLOOKUP(B718,[1]!Table1[[Nome]:[IdPerfilAcessoSistema]],4,0)</f>
        <v>promotor</v>
      </c>
      <c r="D718" t="str">
        <f>VLOOKUP(B718,[1]Sheet1!$B:$AG,32,0)</f>
        <v>Feminino</v>
      </c>
      <c r="E718" t="str">
        <f>VLOOKUP(B718,[1]Sheet1!$B:$O,14,0)</f>
        <v/>
      </c>
      <c r="F718" t="str">
        <f>VLOOKUP(B718,[1]Sheet1!$B:$AH,33,0)</f>
        <v>Licenca</v>
      </c>
      <c r="G718" t="str">
        <f>VLOOKUP(B718,[1]Sheet1!$B:$G,6,0)</f>
        <v>RUA JOSE FARIA</v>
      </c>
      <c r="H718" t="str">
        <f>VLOOKUP(B718,[1]Sheet1!$B:$H,7,0)</f>
        <v>181</v>
      </c>
      <c r="I718" t="str">
        <f>VLOOKUP(B718,[1]Sheet1!$B:$J,9,0)</f>
        <v>JD SANTA CRUZ</v>
      </c>
      <c r="J718" t="str">
        <f>VLOOKUP(B718,[1]Sheet1!$B:$K,10,0)</f>
        <v>MOGI GUACU</v>
      </c>
      <c r="K718" t="str">
        <f>VLOOKUP(B718,[1]Sheet1!$B:$L,11,0)</f>
        <v>SP</v>
      </c>
      <c r="L718" t="str">
        <f>VLOOKUP(B718,[1]Sheet1!$B:$F,5,0)</f>
        <v>13846718</v>
      </c>
      <c r="M718" t="str">
        <f>VLOOKUP(B718,[1]Sheet1!$B:$M,12,0)</f>
        <v/>
      </c>
      <c r="N718" t="str">
        <f>VLOOKUP(B718,[1]Sheet1!$B:$N,13,0)</f>
        <v/>
      </c>
      <c r="U718" t="str">
        <f>VLOOKUP(V718,[1]Sheet1!$B:$S,18,0)</f>
        <v>43259966803</v>
      </c>
      <c r="V718" t="str">
        <f>VLOOKUP(B718,[1]Sheet1!$B:$AI,34,0)</f>
        <v>JOAO DE ARAUJO BARRETO JUNIOR</v>
      </c>
    </row>
    <row r="719" spans="1:22" x14ac:dyDescent="0.25">
      <c r="A719" s="1" t="str">
        <f>VLOOKUP(B719,[1]Sheet1!$B:$S,18,0)</f>
        <v>33256524842</v>
      </c>
      <c r="B719" t="s">
        <v>1111</v>
      </c>
      <c r="C719" t="str">
        <f>VLOOKUP(B719,[1]!Table1[[Nome]:[IdPerfilAcessoSistema]],4,0)</f>
        <v>promotorexpress</v>
      </c>
      <c r="D719" t="str">
        <f>VLOOKUP(B719,[1]Sheet1!$B:$AG,32,0)</f>
        <v>Masculino</v>
      </c>
      <c r="E719" t="str">
        <f>VLOOKUP(B719,[1]Sheet1!$B:$O,14,0)</f>
        <v>11947761568</v>
      </c>
      <c r="F719" t="str">
        <f>VLOOKUP(B719,[1]Sheet1!$B:$AH,33,0)</f>
        <v>Ativo</v>
      </c>
      <c r="G719" t="str">
        <f>VLOOKUP(B719,[1]Sheet1!$B:$G,6,0)</f>
        <v>RUA ARACUÃ</v>
      </c>
      <c r="H719" t="str">
        <f>VLOOKUP(B719,[1]Sheet1!$B:$H,7,0)</f>
        <v>271</v>
      </c>
      <c r="I719" t="str">
        <f>VLOOKUP(B719,[1]Sheet1!$B:$J,9,0)</f>
        <v>JARDIM ROSEMARY</v>
      </c>
      <c r="J719" t="str">
        <f>VLOOKUP(B719,[1]Sheet1!$B:$K,10,0)</f>
        <v>COTIA</v>
      </c>
      <c r="K719" t="str">
        <f>VLOOKUP(B719,[1]Sheet1!$B:$L,11,0)</f>
        <v>SP</v>
      </c>
      <c r="L719" t="str">
        <f>VLOOKUP(B719,[1]Sheet1!$B:$F,5,0)</f>
        <v>06704670</v>
      </c>
      <c r="M719" t="str">
        <f>VLOOKUP(B719,[1]Sheet1!$B:$M,12,0)</f>
        <v>-23.5667299</v>
      </c>
      <c r="N719" t="str">
        <f>VLOOKUP(B719,[1]Sheet1!$B:$N,13,0)</f>
        <v>-46.9220943</v>
      </c>
      <c r="U719" t="str">
        <f>VLOOKUP(V719,[1]Sheet1!$B:$S,18,0)</f>
        <v>35845967856</v>
      </c>
      <c r="V719" t="str">
        <f>VLOOKUP(B719,[1]Sheet1!$B:$AI,34,0)</f>
        <v>MICHAEL RODRIGUES COSTA DE MEIRA</v>
      </c>
    </row>
    <row r="720" spans="1:22" x14ac:dyDescent="0.25">
      <c r="A720" s="1" t="str">
        <f>VLOOKUP(B720,[1]Sheet1!$B:$S,18,0)</f>
        <v>38413326842</v>
      </c>
      <c r="B720" t="s">
        <v>1269</v>
      </c>
      <c r="C720" t="str">
        <f>VLOOKUP(B720,[1]!Table1[[Nome]:[IdPerfilAcessoSistema]],4,0)</f>
        <v>promotor</v>
      </c>
      <c r="D720" t="str">
        <f>VLOOKUP(B720,[1]Sheet1!$B:$AG,32,0)</f>
        <v>Masculino</v>
      </c>
      <c r="E720" t="str">
        <f>VLOOKUP(B720,[1]Sheet1!$B:$O,14,0)</f>
        <v/>
      </c>
      <c r="F720" t="str">
        <f>VLOOKUP(B720,[1]Sheet1!$B:$AH,33,0)</f>
        <v>Ativo</v>
      </c>
      <c r="G720" t="str">
        <f>VLOOKUP(B720,[1]Sheet1!$B:$G,6,0)</f>
        <v>AVENIDA JOAQUIM ALVES DE OLIVEIRA</v>
      </c>
      <c r="H720" t="str">
        <f>VLOOKUP(B720,[1]Sheet1!$B:$H,7,0)</f>
        <v>145</v>
      </c>
      <c r="I720" t="str">
        <f>VLOOKUP(B720,[1]Sheet1!$B:$J,9,0)</f>
        <v>JARDIM ZAIRA</v>
      </c>
      <c r="J720" t="str">
        <f>VLOOKUP(B720,[1]Sheet1!$B:$K,10,0)</f>
        <v>MAUÁ</v>
      </c>
      <c r="K720" t="str">
        <f>VLOOKUP(B720,[1]Sheet1!$B:$L,11,0)</f>
        <v>SP</v>
      </c>
      <c r="L720" t="str">
        <f>VLOOKUP(B720,[1]Sheet1!$B:$F,5,0)</f>
        <v>09321220</v>
      </c>
      <c r="M720" t="str">
        <f>VLOOKUP(B720,[1]Sheet1!$B:$M,12,0)</f>
        <v>-23.647039</v>
      </c>
      <c r="N720" t="str">
        <f>VLOOKUP(B720,[1]Sheet1!$B:$N,13,0)</f>
        <v>-46.4311381</v>
      </c>
      <c r="U720" t="str">
        <f>VLOOKUP(V720,[1]Sheet1!$B:$S,18,0)</f>
        <v>37967450833</v>
      </c>
      <c r="V720" t="str">
        <f>VLOOKUP(B720,[1]Sheet1!$B:$AI,34,0)</f>
        <v>RAFAEL CAMPOS PEREIRA</v>
      </c>
    </row>
    <row r="721" spans="1:22" x14ac:dyDescent="0.25">
      <c r="A721" s="1" t="str">
        <f>VLOOKUP(B721,[1]Sheet1!$B:$S,18,0)</f>
        <v>39260072816</v>
      </c>
      <c r="B721" t="s">
        <v>210</v>
      </c>
      <c r="C721" t="str">
        <f>VLOOKUP(B721,[1]!Table1[[Nome]:[IdPerfilAcessoSistema]],4,0)</f>
        <v>promotorexpress</v>
      </c>
      <c r="D721" t="str">
        <f>VLOOKUP(B721,[1]Sheet1!$B:$AG,32,0)</f>
        <v>Feminino</v>
      </c>
      <c r="E721" t="str">
        <f>VLOOKUP(B721,[1]Sheet1!$B:$O,14,0)</f>
        <v>11947531286</v>
      </c>
      <c r="F721" t="str">
        <f>VLOOKUP(B721,[1]Sheet1!$B:$AH,33,0)</f>
        <v>Ativo</v>
      </c>
      <c r="G721" t="str">
        <f>VLOOKUP(B721,[1]Sheet1!$B:$G,6,0)</f>
        <v>RUA PASCHOAL FALCHI</v>
      </c>
      <c r="H721" t="str">
        <f>VLOOKUP(B721,[1]Sheet1!$B:$H,7,0)</f>
        <v>80</v>
      </c>
      <c r="I721" t="str">
        <f>VLOOKUP(B721,[1]Sheet1!$B:$J,9,0)</f>
        <v>VILA FALCHI</v>
      </c>
      <c r="J721" t="str">
        <f>VLOOKUP(B721,[1]Sheet1!$B:$K,10,0)</f>
        <v>MAUÁ</v>
      </c>
      <c r="K721" t="str">
        <f>VLOOKUP(B721,[1]Sheet1!$B:$L,11,0)</f>
        <v>SP</v>
      </c>
      <c r="L721" t="str">
        <f>VLOOKUP(B721,[1]Sheet1!$B:$F,5,0)</f>
        <v>09350270</v>
      </c>
      <c r="M721" t="str">
        <f>VLOOKUP(B721,[1]Sheet1!$B:$M,12,0)</f>
        <v>-23.678557</v>
      </c>
      <c r="N721" t="str">
        <f>VLOOKUP(B721,[1]Sheet1!$B:$N,13,0)</f>
        <v>-46.443028</v>
      </c>
      <c r="U721" t="str">
        <f>VLOOKUP(V721,[1]Sheet1!$B:$S,18,0)</f>
        <v>28607683861</v>
      </c>
      <c r="V721" t="str">
        <f>VLOOKUP(B721,[1]Sheet1!$B:$AI,34,0)</f>
        <v>CARLOS ANDRE BEZERRA MONTEIRO</v>
      </c>
    </row>
    <row r="722" spans="1:22" x14ac:dyDescent="0.25">
      <c r="A722" s="1" t="str">
        <f>VLOOKUP(B722,[1]Sheet1!$B:$S,18,0)</f>
        <v>31530628890</v>
      </c>
      <c r="B722" t="s">
        <v>1003</v>
      </c>
      <c r="C722" t="str">
        <f>VLOOKUP(B722,[1]!Table1[[Nome]:[IdPerfilAcessoSistema]],4,0)</f>
        <v>promotor</v>
      </c>
      <c r="D722" t="str">
        <f>VLOOKUP(B722,[1]Sheet1!$B:$AG,32,0)</f>
        <v>Feminino</v>
      </c>
      <c r="E722" t="str">
        <f>VLOOKUP(B722,[1]Sheet1!$B:$O,14,0)</f>
        <v>14996945599</v>
      </c>
      <c r="F722" t="str">
        <f>VLOOKUP(B722,[1]Sheet1!$B:$AH,33,0)</f>
        <v>Ativo</v>
      </c>
      <c r="G722" t="str">
        <f>VLOOKUP(B722,[1]Sheet1!$B:$G,6,0)</f>
        <v>RUA SANTA HELENA</v>
      </c>
      <c r="H722" t="str">
        <f>VLOOKUP(B722,[1]Sheet1!$B:$H,7,0)</f>
        <v>769</v>
      </c>
      <c r="I722" t="str">
        <f>VLOOKUP(B722,[1]Sheet1!$B:$J,9,0)</f>
        <v>JARDIM ALVORADA</v>
      </c>
      <c r="J722" t="str">
        <f>VLOOKUP(B722,[1]Sheet1!$B:$K,10,0)</f>
        <v>MARÍLIA</v>
      </c>
      <c r="K722" t="str">
        <f>VLOOKUP(B722,[1]Sheet1!$B:$L,11,0)</f>
        <v>SP</v>
      </c>
      <c r="L722" t="str">
        <f>VLOOKUP(B722,[1]Sheet1!$B:$F,5,0)</f>
        <v>17513322</v>
      </c>
      <c r="M722" t="str">
        <f>VLOOKUP(B722,[1]Sheet1!$B:$M,12,0)</f>
        <v>-22.2023065</v>
      </c>
      <c r="N722" t="str">
        <f>VLOOKUP(B722,[1]Sheet1!$B:$N,13,0)</f>
        <v>-49.9358684</v>
      </c>
      <c r="U722" t="str">
        <f>VLOOKUP(V722,[1]Sheet1!$B:$S,18,0)</f>
        <v>13429774837</v>
      </c>
      <c r="V722" t="str">
        <f>VLOOKUP(B722,[1]Sheet1!$B:$AI,34,0)</f>
        <v>LUCILENE SANCHES LASSO</v>
      </c>
    </row>
    <row r="723" spans="1:22" x14ac:dyDescent="0.25">
      <c r="A723" s="1" t="str">
        <f>VLOOKUP(B723,[1]Sheet1!$B:$S,18,0)</f>
        <v>94757372949</v>
      </c>
      <c r="B723" t="s">
        <v>5563</v>
      </c>
      <c r="C723" t="str">
        <f>VLOOKUP(B723,[1]!Table1[[Nome]:[IdPerfilAcessoSistema]],4,0)</f>
        <v>promotor</v>
      </c>
      <c r="D723" t="str">
        <f>VLOOKUP(B723,[1]Sheet1!$B:$AG,32,0)</f>
        <v>Feminino</v>
      </c>
      <c r="E723" t="str">
        <f>VLOOKUP(B723,[1]Sheet1!$B:$O,14,0)</f>
        <v>47991151417</v>
      </c>
      <c r="F723" t="str">
        <f>VLOOKUP(B723,[1]Sheet1!$B:$AH,33,0)</f>
        <v>Ativo</v>
      </c>
      <c r="G723" t="str">
        <f>VLOOKUP(B723,[1]Sheet1!$B:$G,6,0)</f>
        <v>RUA SAMUEL MORSE</v>
      </c>
      <c r="H723" t="str">
        <f>VLOOKUP(B723,[1]Sheet1!$B:$H,7,0)</f>
        <v>42</v>
      </c>
      <c r="I723" t="str">
        <f>VLOOKUP(B723,[1]Sheet1!$B:$J,9,0)</f>
        <v>FORTALEZA ALTA</v>
      </c>
      <c r="J723" t="str">
        <f>VLOOKUP(B723,[1]Sheet1!$B:$K,10,0)</f>
        <v>BLUMENAU</v>
      </c>
      <c r="K723" t="str">
        <f>VLOOKUP(B723,[1]Sheet1!$B:$L,11,0)</f>
        <v>SC</v>
      </c>
      <c r="L723" t="str">
        <f>VLOOKUP(B723,[1]Sheet1!$B:$F,5,0)</f>
        <v>89058-010</v>
      </c>
      <c r="M723" t="str">
        <f>VLOOKUP(B723,[1]Sheet1!$B:$M,12,0)</f>
        <v>-26.8625363</v>
      </c>
      <c r="N723" t="str">
        <f>VLOOKUP(B723,[1]Sheet1!$B:$N,13,0)</f>
        <v>-49.0537856</v>
      </c>
      <c r="U723" t="str">
        <f>VLOOKUP(V723,[1]Sheet1!$B:$S,18,0)</f>
        <v>03455070965</v>
      </c>
      <c r="V723" t="str">
        <f>VLOOKUP(B723,[1]Sheet1!$B:$AI,34,0)</f>
        <v>ELIANE CRISTINA GRACIOLI DE JESUS</v>
      </c>
    </row>
    <row r="724" spans="1:22" x14ac:dyDescent="0.25">
      <c r="A724" s="1" t="str">
        <f>VLOOKUP(B724,[1]Sheet1!$B:$S,18,0)</f>
        <v>38562064858</v>
      </c>
      <c r="B724" t="s">
        <v>2889</v>
      </c>
      <c r="C724" t="str">
        <f>VLOOKUP(B724,[1]!Table1[[Nome]:[IdPerfilAcessoSistema]],4,0)</f>
        <v>promotor</v>
      </c>
      <c r="D724" t="str">
        <f>VLOOKUP(B724,[1]Sheet1!$B:$AG,32,0)</f>
        <v>Masculino</v>
      </c>
      <c r="E724" t="str">
        <f>VLOOKUP(B724,[1]Sheet1!$B:$O,14,0)</f>
        <v/>
      </c>
      <c r="F724" t="str">
        <f>VLOOKUP(B724,[1]Sheet1!$B:$AH,33,0)</f>
        <v>Ativo</v>
      </c>
      <c r="G724" t="str">
        <f>VLOOKUP(B724,[1]Sheet1!$B:$G,6,0)</f>
        <v>RUA SÃO VICENTE DE PAULA</v>
      </c>
      <c r="H724" t="str">
        <f>VLOOKUP(B724,[1]Sheet1!$B:$H,7,0)</f>
        <v>278</v>
      </c>
      <c r="I724" t="str">
        <f>VLOOKUP(B724,[1]Sheet1!$B:$J,9,0)</f>
        <v>VILA ALVES</v>
      </c>
      <c r="J724" t="str">
        <f>VLOOKUP(B724,[1]Sheet1!$B:$K,10,0)</f>
        <v>GUARATINGUETÁ</v>
      </c>
      <c r="K724" t="str">
        <f>VLOOKUP(B724,[1]Sheet1!$B:$L,11,0)</f>
        <v>SP</v>
      </c>
      <c r="L724" t="str">
        <f>VLOOKUP(B724,[1]Sheet1!$B:$F,5,0)</f>
        <v>12501-310</v>
      </c>
      <c r="M724" t="str">
        <f>VLOOKUP(B724,[1]Sheet1!$B:$M,12,0)</f>
        <v>-22.8175513</v>
      </c>
      <c r="N724" t="str">
        <f>VLOOKUP(B724,[1]Sheet1!$B:$N,13,0)</f>
        <v>-45.1980086</v>
      </c>
      <c r="U724" t="str">
        <f>VLOOKUP(V724,[1]Sheet1!$B:$S,18,0)</f>
        <v>36548245873</v>
      </c>
      <c r="V724" t="str">
        <f>VLOOKUP(B724,[1]Sheet1!$B:$AI,34,0)</f>
        <v>LUCAS PEREIRA NUNES DA COSTA</v>
      </c>
    </row>
    <row r="725" spans="1:22" x14ac:dyDescent="0.25">
      <c r="A725" s="1" t="str">
        <f>VLOOKUP(B725,[1]Sheet1!$B:$S,18,0)</f>
        <v>32458553893</v>
      </c>
      <c r="B725" t="s">
        <v>1442</v>
      </c>
      <c r="C725" t="str">
        <f>VLOOKUP(B725,[1]!Table1[[Nome]:[IdPerfilAcessoSistema]],4,0)</f>
        <v>promotor</v>
      </c>
      <c r="D725" t="str">
        <f>VLOOKUP(B725,[1]Sheet1!$B:$AG,32,0)</f>
        <v>Feminino</v>
      </c>
      <c r="E725" t="str">
        <f>VLOOKUP(B725,[1]Sheet1!$B:$O,14,0)</f>
        <v/>
      </c>
      <c r="F725" t="str">
        <f>VLOOKUP(B725,[1]Sheet1!$B:$AH,33,0)</f>
        <v>Ativo</v>
      </c>
      <c r="G725" t="str">
        <f>VLOOKUP(B725,[1]Sheet1!$B:$G,6,0)</f>
        <v>RUA HONÓRIO DE OLIVEIRA CAMARGO JÚNIOR</v>
      </c>
      <c r="H725" t="str">
        <f>VLOOKUP(B725,[1]Sheet1!$B:$H,7,0)</f>
        <v>520</v>
      </c>
      <c r="I725" t="str">
        <f>VLOOKUP(B725,[1]Sheet1!$B:$J,9,0)</f>
        <v>CONJUNTO HABITACIONAL PEDRO PERRI</v>
      </c>
      <c r="J725" t="str">
        <f>VLOOKUP(B725,[1]Sheet1!$B:$K,10,0)</f>
        <v>ARAÇATUBA</v>
      </c>
      <c r="K725" t="str">
        <f>VLOOKUP(B725,[1]Sheet1!$B:$L,11,0)</f>
        <v>SP</v>
      </c>
      <c r="L725" t="str">
        <f>VLOOKUP(B725,[1]Sheet1!$B:$F,5,0)</f>
        <v>16026340</v>
      </c>
      <c r="M725" t="str">
        <f>VLOOKUP(B725,[1]Sheet1!$B:$M,12,0)</f>
        <v>-21.2181454</v>
      </c>
      <c r="N725" t="str">
        <f>VLOOKUP(B725,[1]Sheet1!$B:$N,13,0)</f>
        <v>-50.4734534</v>
      </c>
      <c r="U725" t="str">
        <f>VLOOKUP(V725,[1]Sheet1!$B:$S,18,0)</f>
        <v>39855609867</v>
      </c>
      <c r="V725" t="str">
        <f>VLOOKUP(B725,[1]Sheet1!$B:$AI,34,0)</f>
        <v>RUAN HENRIQUE DOS SANTOS</v>
      </c>
    </row>
    <row r="726" spans="1:22" x14ac:dyDescent="0.25">
      <c r="A726" s="1" t="str">
        <f>VLOOKUP(B726,[1]Sheet1!$B:$S,18,0)</f>
        <v>40574287809</v>
      </c>
      <c r="B726" t="s">
        <v>3202</v>
      </c>
      <c r="C726" t="str">
        <f>VLOOKUP(B726,[1]!Table1[[Nome]:[IdPerfilAcessoSistema]],4,0)</f>
        <v>promotor</v>
      </c>
      <c r="D726" t="str">
        <f>VLOOKUP(B726,[1]Sheet1!$B:$AG,32,0)</f>
        <v>Masculino</v>
      </c>
      <c r="E726" t="str">
        <f>VLOOKUP(B726,[1]Sheet1!$B:$O,14,0)</f>
        <v>17991632626</v>
      </c>
      <c r="F726" t="str">
        <f>VLOOKUP(B726,[1]Sheet1!$B:$AH,33,0)</f>
        <v>Ativo</v>
      </c>
      <c r="G726" t="str">
        <f>VLOOKUP(B726,[1]Sheet1!$B:$G,6,0)</f>
        <v>RUA PATRÍCIA RODRIGUES FONTES</v>
      </c>
      <c r="H726" t="str">
        <f>VLOOKUP(B726,[1]Sheet1!$B:$H,7,0)</f>
        <v>705</v>
      </c>
      <c r="I726" t="str">
        <f>VLOOKUP(B726,[1]Sheet1!$B:$J,9,0)</f>
        <v>RIOS DI ITÁLIA</v>
      </c>
      <c r="J726" t="str">
        <f>VLOOKUP(B726,[1]Sheet1!$B:$K,10,0)</f>
        <v>SÃO JOSÉ DO RIO PRETO</v>
      </c>
      <c r="K726" t="str">
        <f>VLOOKUP(B726,[1]Sheet1!$B:$L,11,0)</f>
        <v>SP</v>
      </c>
      <c r="L726" t="str">
        <f>VLOOKUP(B726,[1]Sheet1!$B:$F,5,0)</f>
        <v>15057-562</v>
      </c>
      <c r="M726" t="str">
        <f>VLOOKUP(B726,[1]Sheet1!$B:$M,12,0)</f>
        <v>-20.794738</v>
      </c>
      <c r="N726" t="str">
        <f>VLOOKUP(B726,[1]Sheet1!$B:$N,13,0)</f>
        <v>-49.3335336</v>
      </c>
      <c r="U726" t="str">
        <f>VLOOKUP(V726,[1]Sheet1!$B:$S,18,0)</f>
        <v>39855609867</v>
      </c>
      <c r="V726" t="str">
        <f>VLOOKUP(B726,[1]Sheet1!$B:$AI,34,0)</f>
        <v>RUAN HENRIQUE DOS SANTOS</v>
      </c>
    </row>
    <row r="727" spans="1:22" x14ac:dyDescent="0.25">
      <c r="A727" s="1" t="str">
        <f>VLOOKUP(B727,[1]Sheet1!$B:$S,18,0)</f>
        <v>02361615126</v>
      </c>
      <c r="B727" t="s">
        <v>3152</v>
      </c>
      <c r="C727" t="str">
        <f>VLOOKUP(B727,[1]!Table1[[Nome]:[IdPerfilAcessoSistema]],4,0)</f>
        <v>promotor</v>
      </c>
      <c r="D727" t="str">
        <f>VLOOKUP(B727,[1]Sheet1!$B:$AG,32,0)</f>
        <v>Masculino</v>
      </c>
      <c r="E727" t="str">
        <f>VLOOKUP(B727,[1]Sheet1!$B:$O,14,0)</f>
        <v>67991359939</v>
      </c>
      <c r="F727" t="str">
        <f>VLOOKUP(B727,[1]Sheet1!$B:$AH,33,0)</f>
        <v>Ativo</v>
      </c>
      <c r="G727" t="str">
        <f>VLOOKUP(B727,[1]Sheet1!$B:$G,6,0)</f>
        <v>RUA ALFREDO NOBEL</v>
      </c>
      <c r="H727" t="str">
        <f>VLOOKUP(B727,[1]Sheet1!$B:$H,7,0)</f>
        <v>624</v>
      </c>
      <c r="I727" t="str">
        <f>VLOOKUP(B727,[1]Sheet1!$B:$J,9,0)</f>
        <v>VILA NASSER</v>
      </c>
      <c r="J727" t="str">
        <f>VLOOKUP(B727,[1]Sheet1!$B:$K,10,0)</f>
        <v>CAMPO GRANDE</v>
      </c>
      <c r="K727" t="str">
        <f>VLOOKUP(B727,[1]Sheet1!$B:$L,11,0)</f>
        <v>MS</v>
      </c>
      <c r="L727" t="str">
        <f>VLOOKUP(B727,[1]Sheet1!$B:$F,5,0)</f>
        <v>79117300</v>
      </c>
      <c r="M727" t="str">
        <f>VLOOKUP(B727,[1]Sheet1!$B:$M,12,0)</f>
        <v>-20.4214127</v>
      </c>
      <c r="N727" t="str">
        <f>VLOOKUP(B727,[1]Sheet1!$B:$N,13,0)</f>
        <v>-54.6308016</v>
      </c>
      <c r="U727" t="str">
        <f>VLOOKUP(V727,[1]Sheet1!$B:$S,18,0)</f>
        <v>04519740185</v>
      </c>
      <c r="V727" t="str">
        <f>VLOOKUP(B727,[1]Sheet1!$B:$AI,34,0)</f>
        <v>RODRIGO GARCIA DE CARVALHO</v>
      </c>
    </row>
    <row r="728" spans="1:22" x14ac:dyDescent="0.25">
      <c r="A728" s="1" t="str">
        <f>VLOOKUP(B728,[1]Sheet1!$B:$S,18,0)</f>
        <v>38036842858</v>
      </c>
      <c r="B728" t="s">
        <v>6042</v>
      </c>
      <c r="C728" t="str">
        <f>VLOOKUP(B728,[1]!Table1[[Nome]:[IdPerfilAcessoSistema]],4,0)</f>
        <v>promotor</v>
      </c>
      <c r="D728" t="str">
        <f>VLOOKUP(B728,[1]Sheet1!$B:$AG,32,0)</f>
        <v>Feminino</v>
      </c>
      <c r="E728" t="str">
        <f>VLOOKUP(B728,[1]Sheet1!$B:$O,14,0)</f>
        <v/>
      </c>
      <c r="F728" t="str">
        <f>VLOOKUP(B728,[1]Sheet1!$B:$AH,33,0)</f>
        <v>Ativo</v>
      </c>
      <c r="G728" t="str">
        <f>VLOOKUP(B728,[1]Sheet1!$B:$G,6,0)</f>
        <v>RUA CAFELÂNDIA</v>
      </c>
      <c r="H728" t="str">
        <f>VLOOKUP(B728,[1]Sheet1!$B:$H,7,0)</f>
        <v>681</v>
      </c>
      <c r="I728" t="str">
        <f>VLOOKUP(B728,[1]Sheet1!$B:$J,9,0)</f>
        <v>VILA ENGENHO NOVO</v>
      </c>
      <c r="J728" t="str">
        <f>VLOOKUP(B728,[1]Sheet1!$B:$K,10,0)</f>
        <v>BARUERI</v>
      </c>
      <c r="K728" t="str">
        <f>VLOOKUP(B728,[1]Sheet1!$B:$L,11,0)</f>
        <v>SP</v>
      </c>
      <c r="L728" t="str">
        <f>VLOOKUP(B728,[1]Sheet1!$B:$F,5,0)</f>
        <v>06416150</v>
      </c>
      <c r="M728" t="str">
        <f>VLOOKUP(B728,[1]Sheet1!$B:$M,12,0)</f>
        <v/>
      </c>
      <c r="N728" t="str">
        <f>VLOOKUP(B728,[1]Sheet1!$B:$N,13,0)</f>
        <v/>
      </c>
      <c r="U728" t="str">
        <f>VLOOKUP(V728,[1]Sheet1!$B:$S,18,0)</f>
        <v>35845967856</v>
      </c>
      <c r="V728" t="str">
        <f>VLOOKUP(B728,[1]Sheet1!$B:$AI,34,0)</f>
        <v>MICHAEL RODRIGUES COSTA DE MEIRA</v>
      </c>
    </row>
    <row r="729" spans="1:22" x14ac:dyDescent="0.25">
      <c r="A729" s="1" t="str">
        <f>VLOOKUP(B729,[1]Sheet1!$B:$S,18,0)</f>
        <v>04929606314</v>
      </c>
      <c r="B729" t="s">
        <v>5550</v>
      </c>
      <c r="C729" t="str">
        <f>VLOOKUP(B729,[1]!Table1[[Nome]:[IdPerfilAcessoSistema]],4,0)</f>
        <v>promotor</v>
      </c>
      <c r="D729" t="str">
        <f>VLOOKUP(B729,[1]Sheet1!$B:$AG,32,0)</f>
        <v>Masculino</v>
      </c>
      <c r="E729" t="str">
        <f>VLOOKUP(B729,[1]Sheet1!$B:$O,14,0)</f>
        <v>99991190733</v>
      </c>
      <c r="F729" t="str">
        <f>VLOOKUP(B729,[1]Sheet1!$B:$AH,33,0)</f>
        <v>Ativo</v>
      </c>
      <c r="G729" t="str">
        <f>VLOOKUP(B729,[1]Sheet1!$B:$G,6,0)</f>
        <v>RUA DOZE DE OUTUBRO</v>
      </c>
      <c r="H729" t="str">
        <f>VLOOKUP(B729,[1]Sheet1!$B:$H,7,0)</f>
        <v>152</v>
      </c>
      <c r="I729" t="str">
        <f>VLOOKUP(B729,[1]Sheet1!$B:$J,9,0)</f>
        <v>CENTRO</v>
      </c>
      <c r="J729" t="str">
        <f>VLOOKUP(B729,[1]Sheet1!$B:$K,10,0)</f>
        <v>DAVINÓPOLIS</v>
      </c>
      <c r="K729" t="str">
        <f>VLOOKUP(B729,[1]Sheet1!$B:$L,11,0)</f>
        <v>MA</v>
      </c>
      <c r="L729" t="str">
        <f>VLOOKUP(B729,[1]Sheet1!$B:$F,5,0)</f>
        <v>65927000</v>
      </c>
      <c r="M729" t="str">
        <f>VLOOKUP(B729,[1]Sheet1!$B:$M,12,0)</f>
        <v>-4.9609498</v>
      </c>
      <c r="N729" t="str">
        <f>VLOOKUP(B729,[1]Sheet1!$B:$N,13,0)</f>
        <v>-45.2744159</v>
      </c>
      <c r="U729" t="str">
        <f>VLOOKUP(V729,[1]Sheet1!$B:$S,18,0)</f>
        <v>82873364300</v>
      </c>
      <c r="V729" t="str">
        <f>VLOOKUP(B729,[1]Sheet1!$B:$AI,34,0)</f>
        <v>EDILSON DE JESUS MOREIRA BARBOSA</v>
      </c>
    </row>
    <row r="730" spans="1:22" x14ac:dyDescent="0.25">
      <c r="A730" s="1" t="str">
        <f>VLOOKUP(B730,[1]Sheet1!$B:$S,18,0)</f>
        <v>88790690125</v>
      </c>
      <c r="B730" t="s">
        <v>4168</v>
      </c>
      <c r="C730" t="str">
        <f>VLOOKUP(B730,[1]!Table1[[Nome]:[IdPerfilAcessoSistema]],4,0)</f>
        <v>promotor</v>
      </c>
      <c r="D730" t="str">
        <f>VLOOKUP(B730,[1]Sheet1!$B:$AG,32,0)</f>
        <v>Masculino</v>
      </c>
      <c r="E730" t="str">
        <f>VLOOKUP(B730,[1]Sheet1!$B:$O,14,0)</f>
        <v>62992238803</v>
      </c>
      <c r="F730" t="str">
        <f>VLOOKUP(B730,[1]Sheet1!$B:$AH,33,0)</f>
        <v>Ativo</v>
      </c>
      <c r="G730" t="str">
        <f>VLOOKUP(B730,[1]Sheet1!$B:$G,6,0)</f>
        <v>RUA AQUINO PORTO</v>
      </c>
      <c r="H730" t="str">
        <f>VLOOKUP(B730,[1]Sheet1!$B:$H,7,0)</f>
        <v>83</v>
      </c>
      <c r="I730" t="str">
        <f>VLOOKUP(B730,[1]Sheet1!$B:$J,9,0)</f>
        <v>JARDIM BALNEÁRIO MEIA PONTE</v>
      </c>
      <c r="J730" t="str">
        <f>VLOOKUP(B730,[1]Sheet1!$B:$K,10,0)</f>
        <v>GOIÂNIA</v>
      </c>
      <c r="K730" t="str">
        <f>VLOOKUP(B730,[1]Sheet1!$B:$L,11,0)</f>
        <v>GO</v>
      </c>
      <c r="L730" t="str">
        <f>VLOOKUP(B730,[1]Sheet1!$B:$F,5,0)</f>
        <v>74593060</v>
      </c>
      <c r="M730" t="str">
        <f>VLOOKUP(B730,[1]Sheet1!$B:$M,12,0)</f>
        <v>-16.6219628</v>
      </c>
      <c r="N730" t="str">
        <f>VLOOKUP(B730,[1]Sheet1!$B:$N,13,0)</f>
        <v>-49.3018168</v>
      </c>
      <c r="U730" t="str">
        <f>VLOOKUP(V730,[1]Sheet1!$B:$S,18,0)</f>
        <v>10206424671</v>
      </c>
      <c r="V730" t="str">
        <f>VLOOKUP(B730,[1]Sheet1!$B:$AI,34,0)</f>
        <v>DARLAN ALVES PORTO</v>
      </c>
    </row>
    <row r="731" spans="1:22" x14ac:dyDescent="0.25">
      <c r="A731" s="1" t="str">
        <f>VLOOKUP(B731,[1]Sheet1!$B:$S,18,0)</f>
        <v>43399782802</v>
      </c>
      <c r="B731" t="s">
        <v>625</v>
      </c>
      <c r="C731" t="str">
        <f>VLOOKUP(B731,[1]!Table1[[Nome]:[IdPerfilAcessoSistema]],4,0)</f>
        <v>promotorexpress</v>
      </c>
      <c r="D731" t="str">
        <f>VLOOKUP(B731,[1]Sheet1!$B:$AG,32,0)</f>
        <v>Masculino</v>
      </c>
      <c r="E731" t="str">
        <f>VLOOKUP(B731,[1]Sheet1!$B:$O,14,0)</f>
        <v>11984851215</v>
      </c>
      <c r="F731" t="str">
        <f>VLOOKUP(B731,[1]Sheet1!$B:$AH,33,0)</f>
        <v>Ativo</v>
      </c>
      <c r="G731" t="str">
        <f>VLOOKUP(B731,[1]Sheet1!$B:$G,6,0)</f>
        <v>RUA ANTÔNIO TEIXEIRA LIMA</v>
      </c>
      <c r="H731" t="str">
        <f>VLOOKUP(B731,[1]Sheet1!$B:$H,7,0)</f>
        <v>6</v>
      </c>
      <c r="I731" t="str">
        <f>VLOOKUP(B731,[1]Sheet1!$B:$J,9,0)</f>
        <v>JARDIM FREITAS JÚNIOR</v>
      </c>
      <c r="J731" t="str">
        <f>VLOOKUP(B731,[1]Sheet1!$B:$K,10,0)</f>
        <v>TABOÃO DA SERRA</v>
      </c>
      <c r="K731" t="str">
        <f>VLOOKUP(B731,[1]Sheet1!$B:$L,11,0)</f>
        <v>SP</v>
      </c>
      <c r="L731" t="str">
        <f>VLOOKUP(B731,[1]Sheet1!$B:$F,5,0)</f>
        <v>06784360</v>
      </c>
      <c r="M731" t="str">
        <f>VLOOKUP(B731,[1]Sheet1!$B:$M,12,0)</f>
        <v>-23.6332768</v>
      </c>
      <c r="N731" t="str">
        <f>VLOOKUP(B731,[1]Sheet1!$B:$N,13,0)</f>
        <v>-46.7967424</v>
      </c>
      <c r="U731" t="str">
        <f>VLOOKUP(V731,[1]Sheet1!$B:$S,18,0)</f>
        <v>03741293555</v>
      </c>
      <c r="V731" t="str">
        <f>VLOOKUP(B731,[1]Sheet1!$B:$AI,34,0)</f>
        <v>IVANILTON DE OLIVEIRA UMBURANA</v>
      </c>
    </row>
    <row r="732" spans="1:22" x14ac:dyDescent="0.25">
      <c r="A732" s="1" t="str">
        <f>VLOOKUP(B732,[1]Sheet1!$B:$S,18,0)</f>
        <v>05838188707</v>
      </c>
      <c r="B732" t="s">
        <v>2695</v>
      </c>
      <c r="C732" t="str">
        <f>VLOOKUP(B732,[1]!Table1[[Nome]:[IdPerfilAcessoSistema]],4,0)</f>
        <v>promotorexpress</v>
      </c>
      <c r="D732" t="str">
        <f>VLOOKUP(B732,[1]Sheet1!$B:$AG,32,0)</f>
        <v>Masculino</v>
      </c>
      <c r="E732" t="str">
        <f>VLOOKUP(B732,[1]Sheet1!$B:$O,14,0)</f>
        <v/>
      </c>
      <c r="F732" t="str">
        <f>VLOOKUP(B732,[1]Sheet1!$B:$AH,33,0)</f>
        <v>Ativo</v>
      </c>
      <c r="G732" t="str">
        <f>VLOOKUP(B732,[1]Sheet1!$B:$G,6,0)</f>
        <v>RUA 4</v>
      </c>
      <c r="H732" t="str">
        <f>VLOOKUP(B732,[1]Sheet1!$B:$H,7,0)</f>
        <v>133</v>
      </c>
      <c r="I732" t="str">
        <f>VLOOKUP(B732,[1]Sheet1!$B:$J,9,0)</f>
        <v>NOVA CAMPINAS</v>
      </c>
      <c r="J732" t="str">
        <f>VLOOKUP(B732,[1]Sheet1!$B:$K,10,0)</f>
        <v>DUQUE DE CAXIAS</v>
      </c>
      <c r="K732" t="str">
        <f>VLOOKUP(B732,[1]Sheet1!$B:$L,11,0)</f>
        <v>RJ</v>
      </c>
      <c r="L732" t="str">
        <f>VLOOKUP(B732,[1]Sheet1!$B:$F,5,0)</f>
        <v>25268070</v>
      </c>
      <c r="M732" t="str">
        <f>VLOOKUP(B732,[1]Sheet1!$B:$M,12,0)</f>
        <v>-22.6413889</v>
      </c>
      <c r="N732" t="str">
        <f>VLOOKUP(B732,[1]Sheet1!$B:$N,13,0)</f>
        <v>-43.2485636</v>
      </c>
      <c r="U732" t="str">
        <f>VLOOKUP(V732,[1]Sheet1!$B:$S,18,0)</f>
        <v>10564300799</v>
      </c>
      <c r="V732" t="str">
        <f>VLOOKUP(B732,[1]Sheet1!$B:$AI,34,0)</f>
        <v>JORGE LUIS PECANHA BARBOSA</v>
      </c>
    </row>
    <row r="733" spans="1:22" x14ac:dyDescent="0.25">
      <c r="A733" s="1" t="str">
        <f>VLOOKUP(B733,[1]Sheet1!$B:$S,18,0)</f>
        <v>03544981009</v>
      </c>
      <c r="B733" t="s">
        <v>1884</v>
      </c>
      <c r="C733" t="str">
        <f>VLOOKUP(B733,[1]!Table1[[Nome]:[IdPerfilAcessoSistema]],4,0)</f>
        <v>promotor</v>
      </c>
      <c r="D733" t="str">
        <f>VLOOKUP(B733,[1]Sheet1!$B:$AG,32,0)</f>
        <v>Masculino</v>
      </c>
      <c r="E733" t="str">
        <f>VLOOKUP(B733,[1]Sheet1!$B:$O,14,0)</f>
        <v>51982860642</v>
      </c>
      <c r="F733" t="str">
        <f>VLOOKUP(B733,[1]Sheet1!$B:$AH,33,0)</f>
        <v>Ativo</v>
      </c>
      <c r="G733" t="str">
        <f>VLOOKUP(B733,[1]Sheet1!$B:$G,6,0)</f>
        <v>RUA ARLINDO BAIERLE</v>
      </c>
      <c r="H733" t="str">
        <f>VLOOKUP(B733,[1]Sheet1!$B:$H,7,0)</f>
        <v>61</v>
      </c>
      <c r="I733" t="str">
        <f>VLOOKUP(B733,[1]Sheet1!$B:$J,9,0)</f>
        <v>COHAB</v>
      </c>
      <c r="J733" t="str">
        <f>VLOOKUP(B733,[1]Sheet1!$B:$K,10,0)</f>
        <v>SAPUCAIA DO SUL</v>
      </c>
      <c r="K733" t="str">
        <f>VLOOKUP(B733,[1]Sheet1!$B:$L,11,0)</f>
        <v>RS</v>
      </c>
      <c r="L733" t="str">
        <f>VLOOKUP(B733,[1]Sheet1!$B:$F,5,0)</f>
        <v>93212500</v>
      </c>
      <c r="M733" t="str">
        <f>VLOOKUP(B733,[1]Sheet1!$B:$M,12,0)</f>
        <v/>
      </c>
      <c r="N733" t="str">
        <f>VLOOKUP(B733,[1]Sheet1!$B:$N,13,0)</f>
        <v/>
      </c>
      <c r="U733" t="str">
        <f>VLOOKUP(V733,[1]Sheet1!$B:$S,18,0)</f>
        <v>01873106025</v>
      </c>
      <c r="V733" t="str">
        <f>VLOOKUP(B733,[1]Sheet1!$B:$AI,34,0)</f>
        <v>BRUNO DO NASCIMENTO LUCAS BOAV</v>
      </c>
    </row>
    <row r="734" spans="1:22" x14ac:dyDescent="0.25">
      <c r="A734" s="1" t="str">
        <f>VLOOKUP(B734,[1]Sheet1!$B:$S,18,0)</f>
        <v>02605363341</v>
      </c>
      <c r="B734" t="s">
        <v>2273</v>
      </c>
      <c r="C734" t="str">
        <f>VLOOKUP(B734,[1]!Table1[[Nome]:[IdPerfilAcessoSistema]],4,0)</f>
        <v>promotor</v>
      </c>
      <c r="D734" t="str">
        <f>VLOOKUP(B734,[1]Sheet1!$B:$AG,32,0)</f>
        <v>Masculino</v>
      </c>
      <c r="E734" t="str">
        <f>VLOOKUP(B734,[1]Sheet1!$B:$O,14,0)</f>
        <v>85988476204</v>
      </c>
      <c r="F734" t="str">
        <f>VLOOKUP(B734,[1]Sheet1!$B:$AH,33,0)</f>
        <v>Ativo</v>
      </c>
      <c r="G734" t="str">
        <f>VLOOKUP(B734,[1]Sheet1!$B:$G,6,0)</f>
        <v>AVENIDA CONTORNO OESTE</v>
      </c>
      <c r="H734" t="str">
        <f>VLOOKUP(B734,[1]Sheet1!$B:$H,7,0)</f>
        <v>11A</v>
      </c>
      <c r="I734" t="str">
        <f>VLOOKUP(B734,[1]Sheet1!$B:$J,9,0)</f>
        <v>NOVA METRÓPOLE (JUREMA)</v>
      </c>
      <c r="J734" t="str">
        <f>VLOOKUP(B734,[1]Sheet1!$B:$K,10,0)</f>
        <v>CAUCAIA</v>
      </c>
      <c r="K734" t="str">
        <f>VLOOKUP(B734,[1]Sheet1!$B:$L,11,0)</f>
        <v>CE</v>
      </c>
      <c r="L734" t="str">
        <f>VLOOKUP(B734,[1]Sheet1!$B:$F,5,0)</f>
        <v>61658040</v>
      </c>
      <c r="M734" t="str">
        <f>VLOOKUP(B734,[1]Sheet1!$B:$M,12,0)</f>
        <v>-3.7423496</v>
      </c>
      <c r="N734" t="str">
        <f>VLOOKUP(B734,[1]Sheet1!$B:$N,13,0)</f>
        <v>-38.6675983</v>
      </c>
      <c r="U734" t="str">
        <f>VLOOKUP(V734,[1]Sheet1!$B:$S,18,0)</f>
        <v>61572977353</v>
      </c>
      <c r="V734" t="str">
        <f>VLOOKUP(B734,[1]Sheet1!$B:$AI,34,0)</f>
        <v>FLAVIANO CRUZ DO NASCIMENTO</v>
      </c>
    </row>
    <row r="735" spans="1:22" x14ac:dyDescent="0.25">
      <c r="A735" s="1" t="str">
        <f>VLOOKUP(B735,[1]Sheet1!$B:$S,18,0)</f>
        <v>38516962806</v>
      </c>
      <c r="B735" t="s">
        <v>3050</v>
      </c>
      <c r="C735" t="str">
        <f>VLOOKUP(B735,[1]!Table1[[Nome]:[IdPerfilAcessoSistema]],4,0)</f>
        <v>promotorexpress</v>
      </c>
      <c r="D735" t="str">
        <f>VLOOKUP(B735,[1]Sheet1!$B:$AG,32,0)</f>
        <v>Masculino</v>
      </c>
      <c r="E735" t="str">
        <f>VLOOKUP(B735,[1]Sheet1!$B:$O,14,0)</f>
        <v>13991032675</v>
      </c>
      <c r="F735" t="str">
        <f>VLOOKUP(B735,[1]Sheet1!$B:$AH,33,0)</f>
        <v>Ativo</v>
      </c>
      <c r="G735" t="str">
        <f>VLOOKUP(B735,[1]Sheet1!$B:$G,6,0)</f>
        <v>CAMINHO SÃO GABRIEL</v>
      </c>
      <c r="H735" t="str">
        <f>VLOOKUP(B735,[1]Sheet1!$B:$H,7,0)</f>
        <v>224</v>
      </c>
      <c r="I735" t="str">
        <f>VLOOKUP(B735,[1]Sheet1!$B:$J,9,0)</f>
        <v>VILA DOS PESCADORES</v>
      </c>
      <c r="J735" t="str">
        <f>VLOOKUP(B735,[1]Sheet1!$B:$K,10,0)</f>
        <v>CUBATÃO</v>
      </c>
      <c r="K735" t="str">
        <f>VLOOKUP(B735,[1]Sheet1!$B:$L,11,0)</f>
        <v>SP</v>
      </c>
      <c r="L735" t="str">
        <f>VLOOKUP(B735,[1]Sheet1!$B:$F,5,0)</f>
        <v>11531-260</v>
      </c>
      <c r="M735" t="str">
        <f>VLOOKUP(B735,[1]Sheet1!$B:$M,12,0)</f>
        <v>-23.5812039</v>
      </c>
      <c r="N735" t="str">
        <f>VLOOKUP(B735,[1]Sheet1!$B:$N,13,0)</f>
        <v>-46.6703153</v>
      </c>
      <c r="U735" t="str">
        <f>VLOOKUP(V735,[1]Sheet1!$B:$S,18,0)</f>
        <v>31987129806</v>
      </c>
      <c r="V735" t="str">
        <f>VLOOKUP(B735,[1]Sheet1!$B:$AI,34,0)</f>
        <v>RAFAEL AUGUSTO CARRARA</v>
      </c>
    </row>
    <row r="736" spans="1:22" x14ac:dyDescent="0.25">
      <c r="A736" s="1" t="str">
        <f>VLOOKUP(B736,[1]Sheet1!$B:$S,18,0)</f>
        <v>41045936804</v>
      </c>
      <c r="B736" t="s">
        <v>1165</v>
      </c>
      <c r="C736" t="str">
        <f>VLOOKUP(B736,[1]!Table1[[Nome]:[IdPerfilAcessoSistema]],4,0)</f>
        <v>promotorexpress</v>
      </c>
      <c r="D736" t="str">
        <f>VLOOKUP(B736,[1]Sheet1!$B:$AG,32,0)</f>
        <v>Masculino</v>
      </c>
      <c r="E736" t="str">
        <f>VLOOKUP(B736,[1]Sheet1!$B:$O,14,0)</f>
        <v>19994688690</v>
      </c>
      <c r="F736" t="str">
        <f>VLOOKUP(B736,[1]Sheet1!$B:$AH,33,0)</f>
        <v>Ativo</v>
      </c>
      <c r="G736" t="str">
        <f>VLOOKUP(B736,[1]Sheet1!$B:$G,6,0)</f>
        <v>RUA GERVÁSIO ROVINA</v>
      </c>
      <c r="H736" t="str">
        <f>VLOOKUP(B736,[1]Sheet1!$B:$H,7,0)</f>
        <v>481</v>
      </c>
      <c r="I736" t="str">
        <f>VLOOKUP(B736,[1]Sheet1!$B:$J,9,0)</f>
        <v>MONTE LÍBANO</v>
      </c>
      <c r="J736" t="str">
        <f>VLOOKUP(B736,[1]Sheet1!$B:$K,10,0)</f>
        <v>PIRACICABA</v>
      </c>
      <c r="K736" t="str">
        <f>VLOOKUP(B736,[1]Sheet1!$B:$L,11,0)</f>
        <v>SP</v>
      </c>
      <c r="L736" t="str">
        <f>VLOOKUP(B736,[1]Sheet1!$B:$F,5,0)</f>
        <v>13401-600</v>
      </c>
      <c r="M736" t="str">
        <f>VLOOKUP(B736,[1]Sheet1!$B:$M,12,0)</f>
        <v>-22.7580264</v>
      </c>
      <c r="N736" t="str">
        <f>VLOOKUP(B736,[1]Sheet1!$B:$N,13,0)</f>
        <v>-47.6507831</v>
      </c>
      <c r="U736" t="str">
        <f>VLOOKUP(V736,[1]Sheet1!$B:$S,18,0)</f>
        <v>40339976870</v>
      </c>
      <c r="V736" t="str">
        <f>VLOOKUP(B736,[1]Sheet1!$B:$AI,34,0)</f>
        <v>PAULO MANOEL MORATO JUNIOR</v>
      </c>
    </row>
    <row r="737" spans="1:22" x14ac:dyDescent="0.25">
      <c r="A737" s="1" t="str">
        <f>VLOOKUP(B737,[1]Sheet1!$B:$S,18,0)</f>
        <v>37842023816</v>
      </c>
      <c r="B737" t="s">
        <v>1525</v>
      </c>
      <c r="C737" t="str">
        <f>VLOOKUP(B737,[1]!Table1[[Nome]:[IdPerfilAcessoSistema]],4,0)</f>
        <v>promotorexpress</v>
      </c>
      <c r="D737" t="str">
        <f>VLOOKUP(B737,[1]Sheet1!$B:$AG,32,0)</f>
        <v>Masculino</v>
      </c>
      <c r="E737" t="str">
        <f>VLOOKUP(B737,[1]Sheet1!$B:$O,14,0)</f>
        <v>14997645077</v>
      </c>
      <c r="F737" t="str">
        <f>VLOOKUP(B737,[1]Sheet1!$B:$AH,33,0)</f>
        <v>Ativo</v>
      </c>
      <c r="G737" t="str">
        <f>VLOOKUP(B737,[1]Sheet1!$B:$G,6,0)</f>
        <v>RUA ÁUSTRIA</v>
      </c>
      <c r="H737" t="str">
        <f>VLOOKUP(B737,[1]Sheet1!$B:$H,7,0)</f>
        <v>287</v>
      </c>
      <c r="I737" t="str">
        <f>VLOOKUP(B737,[1]Sheet1!$B:$J,9,0)</f>
        <v>JARDIM LILIANE</v>
      </c>
      <c r="J737" t="str">
        <f>VLOOKUP(B737,[1]Sheet1!$B:$K,10,0)</f>
        <v>FRANCISCO MORATO</v>
      </c>
      <c r="K737" t="str">
        <f>VLOOKUP(B737,[1]Sheet1!$B:$L,11,0)</f>
        <v>SP</v>
      </c>
      <c r="L737" t="str">
        <f>VLOOKUP(B737,[1]Sheet1!$B:$F,5,0)</f>
        <v>07907-050</v>
      </c>
      <c r="M737" t="str">
        <f>VLOOKUP(B737,[1]Sheet1!$B:$M,12,0)</f>
        <v>-23.5162358</v>
      </c>
      <c r="N737" t="str">
        <f>VLOOKUP(B737,[1]Sheet1!$B:$N,13,0)</f>
        <v>-46.6537223</v>
      </c>
      <c r="U737" t="str">
        <f>VLOOKUP(V737,[1]Sheet1!$B:$S,18,0)</f>
        <v>33416021860</v>
      </c>
      <c r="V737" t="str">
        <f>VLOOKUP(B737,[1]Sheet1!$B:$AI,34,0)</f>
        <v>WAGNER GIRALDO</v>
      </c>
    </row>
    <row r="738" spans="1:22" x14ac:dyDescent="0.25">
      <c r="A738" s="1" t="str">
        <f>VLOOKUP(B738,[1]Sheet1!$B:$S,18,0)</f>
        <v>42411057857</v>
      </c>
      <c r="B738" t="s">
        <v>2884</v>
      </c>
      <c r="C738" t="str">
        <f>VLOOKUP(B738,[1]!Table1[[Nome]:[IdPerfilAcessoSistema]],4,0)</f>
        <v>promotor</v>
      </c>
      <c r="D738" t="str">
        <f>VLOOKUP(B738,[1]Sheet1!$B:$AG,32,0)</f>
        <v>Masculino</v>
      </c>
      <c r="E738" t="str">
        <f>VLOOKUP(B738,[1]Sheet1!$B:$O,14,0)</f>
        <v>12997266481</v>
      </c>
      <c r="F738" t="str">
        <f>VLOOKUP(B738,[1]Sheet1!$B:$AH,33,0)</f>
        <v>Ativo</v>
      </c>
      <c r="G738" t="str">
        <f>VLOOKUP(B738,[1]Sheet1!$B:$G,6,0)</f>
        <v>RUA JOSÉ GERALDO PALMA</v>
      </c>
      <c r="H738" t="str">
        <f>VLOOKUP(B738,[1]Sheet1!$B:$H,7,0)</f>
        <v>70</v>
      </c>
      <c r="I738" t="str">
        <f>VLOOKUP(B738,[1]Sheet1!$B:$J,9,0)</f>
        <v>RESIDENCIAL ESTORIL</v>
      </c>
      <c r="J738" t="str">
        <f>VLOOKUP(B738,[1]Sheet1!$B:$K,10,0)</f>
        <v>TAUBATÉ</v>
      </c>
      <c r="K738" t="str">
        <f>VLOOKUP(B738,[1]Sheet1!$B:$L,11,0)</f>
        <v>SP</v>
      </c>
      <c r="L738" t="str">
        <f>VLOOKUP(B738,[1]Sheet1!$B:$F,5,0)</f>
        <v>12092711</v>
      </c>
      <c r="M738" t="str">
        <f>VLOOKUP(B738,[1]Sheet1!$B:$M,12,0)</f>
        <v>-23.0608679</v>
      </c>
      <c r="N738" t="str">
        <f>VLOOKUP(B738,[1]Sheet1!$B:$N,13,0)</f>
        <v>-45.6022792</v>
      </c>
      <c r="U738" t="str">
        <f>VLOOKUP(V738,[1]Sheet1!$B:$S,18,0)</f>
        <v>36548245873</v>
      </c>
      <c r="V738" t="str">
        <f>VLOOKUP(B738,[1]Sheet1!$B:$AI,34,0)</f>
        <v>LUCAS PEREIRA NUNES DA COSTA</v>
      </c>
    </row>
    <row r="739" spans="1:22" x14ac:dyDescent="0.25">
      <c r="A739" s="1" t="str">
        <f>VLOOKUP(B739,[1]Sheet1!$B:$S,18,0)</f>
        <v>39266801801</v>
      </c>
      <c r="B739" t="s">
        <v>6504</v>
      </c>
      <c r="C739" t="str">
        <f>VLOOKUP(B739,[1]!Table1[[Nome]:[IdPerfilAcessoSistema]],4,0)</f>
        <v>promotor</v>
      </c>
      <c r="D739" t="str">
        <f>VLOOKUP(B739,[1]Sheet1!$B:$AG,32,0)</f>
        <v>Masculino</v>
      </c>
      <c r="E739" t="str">
        <f>VLOOKUP(B739,[1]Sheet1!$B:$O,14,0)</f>
        <v>16982222438</v>
      </c>
      <c r="F739" t="str">
        <f>VLOOKUP(B739,[1]Sheet1!$B:$AH,33,0)</f>
        <v>Ativo</v>
      </c>
      <c r="G739" t="str">
        <f>VLOOKUP(B739,[1]Sheet1!$B:$G,6,0)</f>
        <v>RUA JUVENAL DE SÁ</v>
      </c>
      <c r="H739" t="str">
        <f>VLOOKUP(B739,[1]Sheet1!$B:$H,7,0)</f>
        <v>21</v>
      </c>
      <c r="I739" t="str">
        <f>VLOOKUP(B739,[1]Sheet1!$B:$J,9,0)</f>
        <v>CAMPOS ELÍSEOS</v>
      </c>
      <c r="J739" t="str">
        <f>VLOOKUP(B739,[1]Sheet1!$B:$K,10,0)</f>
        <v>RIBEIRÃO PRETO</v>
      </c>
      <c r="K739" t="str">
        <f>VLOOKUP(B739,[1]Sheet1!$B:$L,11,0)</f>
        <v>SP</v>
      </c>
      <c r="L739" t="str">
        <f>VLOOKUP(B739,[1]Sheet1!$B:$F,5,0)</f>
        <v>14085020</v>
      </c>
      <c r="M739" t="str">
        <f>VLOOKUP(B739,[1]Sheet1!$B:$M,12,0)</f>
        <v>-21.1566593</v>
      </c>
      <c r="N739" t="str">
        <f>VLOOKUP(B739,[1]Sheet1!$B:$N,13,0)</f>
        <v>-47.7941932</v>
      </c>
      <c r="U739" t="str">
        <f>VLOOKUP(V739,[1]Sheet1!$B:$S,18,0)</f>
        <v>33648916807</v>
      </c>
      <c r="V739" t="str">
        <f>VLOOKUP(B739,[1]Sheet1!$B:$AI,34,0)</f>
        <v>RAFAEL BATISTA DA SILVA</v>
      </c>
    </row>
    <row r="740" spans="1:22" x14ac:dyDescent="0.25">
      <c r="A740" s="1" t="str">
        <f>VLOOKUP(B740,[1]Sheet1!$B:$S,18,0)</f>
        <v>01995796522</v>
      </c>
      <c r="B740" t="s">
        <v>2583</v>
      </c>
      <c r="C740" t="str">
        <f>VLOOKUP(B740,[1]!Table1[[Nome]:[IdPerfilAcessoSistema]],4,0)</f>
        <v>promotor</v>
      </c>
      <c r="D740" t="str">
        <f>VLOOKUP(B740,[1]Sheet1!$B:$AG,32,0)</f>
        <v>Masculino</v>
      </c>
      <c r="E740" t="str">
        <f>VLOOKUP(B740,[1]Sheet1!$B:$O,14,0)</f>
        <v>77981562258</v>
      </c>
      <c r="F740" t="str">
        <f>VLOOKUP(B740,[1]Sheet1!$B:$AH,33,0)</f>
        <v>Ativo</v>
      </c>
      <c r="G740" t="str">
        <f>VLOOKUP(B740,[1]Sheet1!$B:$G,6,0)</f>
        <v>AVENIDA JOSÉ MACHADO COSTA</v>
      </c>
      <c r="H740" t="str">
        <f>VLOOKUP(B740,[1]Sheet1!$B:$H,7,0)</f>
        <v>30</v>
      </c>
      <c r="I740" t="str">
        <f>VLOOKUP(B740,[1]Sheet1!$B:$J,9,0)</f>
        <v>ESPÍRITO SANTO</v>
      </c>
      <c r="J740" t="str">
        <f>VLOOKUP(B740,[1]Sheet1!$B:$K,10,0)</f>
        <v>VITÓRIA DA CONQUISTA</v>
      </c>
      <c r="K740" t="str">
        <f>VLOOKUP(B740,[1]Sheet1!$B:$L,11,0)</f>
        <v>BA</v>
      </c>
      <c r="L740" t="str">
        <f>VLOOKUP(B740,[1]Sheet1!$B:$F,5,0)</f>
        <v>45037-170</v>
      </c>
      <c r="M740" t="str">
        <f>VLOOKUP(B740,[1]Sheet1!$B:$M,12,0)</f>
        <v>-14.902255</v>
      </c>
      <c r="N740" t="str">
        <f>VLOOKUP(B740,[1]Sheet1!$B:$N,13,0)</f>
        <v>-40.831821</v>
      </c>
      <c r="U740" t="str">
        <f>VLOOKUP(V740,[1]Sheet1!$B:$S,18,0)</f>
        <v>97616109500</v>
      </c>
      <c r="V740" t="str">
        <f>VLOOKUP(B740,[1]Sheet1!$B:$AI,34,0)</f>
        <v>JECONIS MORAES DOS REIS</v>
      </c>
    </row>
    <row r="741" spans="1:22" x14ac:dyDescent="0.25">
      <c r="A741" s="1" t="str">
        <f>VLOOKUP(B741,[1]Sheet1!$B:$S,18,0)</f>
        <v>04545309518</v>
      </c>
      <c r="B741" t="s">
        <v>5956</v>
      </c>
      <c r="C741" t="str">
        <f>VLOOKUP(B741,[1]!Table1[[Nome]:[IdPerfilAcessoSistema]],4,0)</f>
        <v>promotor</v>
      </c>
      <c r="D741" t="str">
        <f>VLOOKUP(B741,[1]Sheet1!$B:$AG,32,0)</f>
        <v>Masculino</v>
      </c>
      <c r="E741" t="str">
        <f>VLOOKUP(B741,[1]Sheet1!$B:$O,14,0)</f>
        <v>62993611073</v>
      </c>
      <c r="F741" t="str">
        <f>VLOOKUP(B741,[1]Sheet1!$B:$AH,33,0)</f>
        <v>Ativo</v>
      </c>
      <c r="G741" t="str">
        <f>VLOOKUP(B741,[1]Sheet1!$B:$G,6,0)</f>
        <v>AVENIDA JUSCELINO KUBITSCHEK</v>
      </c>
      <c r="H741" t="str">
        <f>VLOOKUP(B741,[1]Sheet1!$B:$H,7,0)</f>
        <v>16</v>
      </c>
      <c r="I741" t="str">
        <f>VLOOKUP(B741,[1]Sheet1!$B:$J,9,0)</f>
        <v>JUNDIAÍ</v>
      </c>
      <c r="J741" t="str">
        <f>VLOOKUP(B741,[1]Sheet1!$B:$K,10,0)</f>
        <v>ANÁPOLIS</v>
      </c>
      <c r="K741" t="str">
        <f>VLOOKUP(B741,[1]Sheet1!$B:$L,11,0)</f>
        <v>GO</v>
      </c>
      <c r="L741" t="str">
        <f>VLOOKUP(B741,[1]Sheet1!$B:$F,5,0)</f>
        <v>75110390</v>
      </c>
      <c r="M741" t="str">
        <f>VLOOKUP(B741,[1]Sheet1!$B:$M,12,0)</f>
        <v>-16.3313617</v>
      </c>
      <c r="N741" t="str">
        <f>VLOOKUP(B741,[1]Sheet1!$B:$N,13,0)</f>
        <v>-48.9509813</v>
      </c>
      <c r="U741" t="str">
        <f>VLOOKUP(V741,[1]Sheet1!$B:$S,18,0)</f>
        <v>01737209195</v>
      </c>
      <c r="V741" t="str">
        <f>VLOOKUP(B741,[1]Sheet1!$B:$AI,34,0)</f>
        <v>LEANDRO RODRIGUES DOMINGUES</v>
      </c>
    </row>
    <row r="742" spans="1:22" x14ac:dyDescent="0.25">
      <c r="A742" s="1" t="str">
        <f>VLOOKUP(B742,[1]Sheet1!$B:$S,18,0)</f>
        <v>00981198422</v>
      </c>
      <c r="B742" t="s">
        <v>2383</v>
      </c>
      <c r="C742" t="str">
        <f>VLOOKUP(B742,[1]!Table1[[Nome]:[IdPerfilAcessoSistema]],4,0)</f>
        <v>lider</v>
      </c>
      <c r="D742" t="str">
        <f>VLOOKUP(B742,[1]Sheet1!$B:$AG,32,0)</f>
        <v>Masculino</v>
      </c>
      <c r="E742" t="str">
        <f>VLOOKUP(B742,[1]Sheet1!$B:$O,14,0)</f>
        <v>83991772172</v>
      </c>
      <c r="F742" t="str">
        <f>VLOOKUP(B742,[1]Sheet1!$B:$AH,33,0)</f>
        <v>Ativo</v>
      </c>
      <c r="G742" t="str">
        <f>VLOOKUP(B742,[1]Sheet1!$B:$G,6,0)</f>
        <v>RUA BENTO FIGUEIREDO, BAIRRO UNIVERSITÁRIO</v>
      </c>
      <c r="H742" t="str">
        <f>VLOOKUP(B742,[1]Sheet1!$B:$H,7,0)</f>
        <v>516</v>
      </c>
      <c r="I742" t="str">
        <f>VLOOKUP(B742,[1]Sheet1!$B:$J,9,0)</f>
        <v>UNIVERSITÁRIO</v>
      </c>
      <c r="J742" t="str">
        <f>VLOOKUP(B742,[1]Sheet1!$B:$K,10,0)</f>
        <v>CAMPINA GRANDE</v>
      </c>
      <c r="K742" t="str">
        <f>VLOOKUP(B742,[1]Sheet1!$B:$L,11,0)</f>
        <v>PB</v>
      </c>
      <c r="L742" t="str">
        <f>VLOOKUP(B742,[1]Sheet1!$B:$F,5,0)</f>
        <v>58429220</v>
      </c>
      <c r="M742" t="str">
        <f>VLOOKUP(B742,[1]Sheet1!$B:$M,12,0)</f>
        <v>-7.2083649</v>
      </c>
      <c r="N742" t="str">
        <f>VLOOKUP(B742,[1]Sheet1!$B:$N,13,0)</f>
        <v>-35.9075272</v>
      </c>
      <c r="U742" t="e">
        <f>VLOOKUP(V742,[1]Sheet1!$B:$S,18,0)</f>
        <v>#N/A</v>
      </c>
      <c r="V742" t="str">
        <f>VLOOKUP(B742,[1]Sheet1!$B:$AI,34,0)</f>
        <v>HEIDER ISBELO DE SOUZA</v>
      </c>
    </row>
    <row r="743" spans="1:22" x14ac:dyDescent="0.25">
      <c r="A743" s="1" t="str">
        <f>VLOOKUP(B743,[1]Sheet1!$B:$S,18,0)</f>
        <v>43059174830</v>
      </c>
      <c r="B743" t="s">
        <v>1448</v>
      </c>
      <c r="C743" t="str">
        <f>VLOOKUP(B743,[1]!Table1[[Nome]:[IdPerfilAcessoSistema]],4,0)</f>
        <v>promotor</v>
      </c>
      <c r="D743" t="str">
        <f>VLOOKUP(B743,[1]Sheet1!$B:$AG,32,0)</f>
        <v>Masculino</v>
      </c>
      <c r="E743" t="str">
        <f>VLOOKUP(B743,[1]Sheet1!$B:$O,14,0)</f>
        <v>17991048659</v>
      </c>
      <c r="F743" t="str">
        <f>VLOOKUP(B743,[1]Sheet1!$B:$AH,33,0)</f>
        <v>Ativo</v>
      </c>
      <c r="G743" t="str">
        <f>VLOOKUP(B743,[1]Sheet1!$B:$G,6,0)</f>
        <v>RUA JOSÉ DEMONTE</v>
      </c>
      <c r="H743" t="str">
        <f>VLOOKUP(B743,[1]Sheet1!$B:$H,7,0)</f>
        <v>1231</v>
      </c>
      <c r="I743" t="str">
        <f>VLOOKUP(B743,[1]Sheet1!$B:$J,9,0)</f>
        <v>JARDIM SÃO MARCO</v>
      </c>
      <c r="J743" t="str">
        <f>VLOOKUP(B743,[1]Sheet1!$B:$K,10,0)</f>
        <v>SÃO JOSÉ DO RIO PRETO</v>
      </c>
      <c r="K743" t="str">
        <f>VLOOKUP(B743,[1]Sheet1!$B:$L,11,0)</f>
        <v>SP</v>
      </c>
      <c r="L743" t="str">
        <f>VLOOKUP(B743,[1]Sheet1!$B:$F,5,0)</f>
        <v>15081-460</v>
      </c>
      <c r="M743" t="str">
        <f>VLOOKUP(B743,[1]Sheet1!$B:$M,12,0)</f>
        <v>-20.8407847</v>
      </c>
      <c r="N743" t="str">
        <f>VLOOKUP(B743,[1]Sheet1!$B:$N,13,0)</f>
        <v>-49.3578432</v>
      </c>
      <c r="U743" t="str">
        <f>VLOOKUP(V743,[1]Sheet1!$B:$S,18,0)</f>
        <v>39855609867</v>
      </c>
      <c r="V743" t="str">
        <f>VLOOKUP(B743,[1]Sheet1!$B:$AI,34,0)</f>
        <v>RUAN HENRIQUE DOS SANTOS</v>
      </c>
    </row>
    <row r="744" spans="1:22" x14ac:dyDescent="0.25">
      <c r="A744" s="1" t="str">
        <f>VLOOKUP(B744,[1]Sheet1!$B:$S,18,0)</f>
        <v>37214892847</v>
      </c>
      <c r="B744" t="s">
        <v>3881</v>
      </c>
      <c r="C744" t="str">
        <f>VLOOKUP(B744,[1]!Table1[[Nome]:[IdPerfilAcessoSistema]],4,0)</f>
        <v>promotorexpress</v>
      </c>
      <c r="D744" t="str">
        <f>VLOOKUP(B744,[1]Sheet1!$B:$AG,32,0)</f>
        <v>Masculino</v>
      </c>
      <c r="E744" t="str">
        <f>VLOOKUP(B744,[1]Sheet1!$B:$O,14,0)</f>
        <v>11977996183</v>
      </c>
      <c r="F744" t="str">
        <f>VLOOKUP(B744,[1]Sheet1!$B:$AH,33,0)</f>
        <v>Ativo</v>
      </c>
      <c r="G744" t="str">
        <f>VLOOKUP(B744,[1]Sheet1!$B:$G,6,0)</f>
        <v>RUA VISCONDE DE GUEDES TEIXEIRA</v>
      </c>
      <c r="H744" t="str">
        <f>VLOOKUP(B744,[1]Sheet1!$B:$H,7,0)</f>
        <v>100</v>
      </c>
      <c r="I744" t="str">
        <f>VLOOKUP(B744,[1]Sheet1!$B:$J,9,0)</f>
        <v>ITAIM PAULISTA</v>
      </c>
      <c r="J744" t="str">
        <f>VLOOKUP(B744,[1]Sheet1!$B:$K,10,0)</f>
        <v>SÃO PAULO</v>
      </c>
      <c r="K744" t="str">
        <f>VLOOKUP(B744,[1]Sheet1!$B:$L,11,0)</f>
        <v>SP</v>
      </c>
      <c r="L744" t="str">
        <f>VLOOKUP(B744,[1]Sheet1!$B:$F,5,0)</f>
        <v>08131325</v>
      </c>
      <c r="M744" t="str">
        <f>VLOOKUP(B744,[1]Sheet1!$B:$M,12,0)</f>
        <v>-23.5052098</v>
      </c>
      <c r="N744" t="str">
        <f>VLOOKUP(B744,[1]Sheet1!$B:$N,13,0)</f>
        <v>-46.3743489</v>
      </c>
      <c r="U744" t="str">
        <f>VLOOKUP(V744,[1]Sheet1!$B:$S,18,0)</f>
        <v>37967450833</v>
      </c>
      <c r="V744" t="str">
        <f>VLOOKUP(B744,[1]Sheet1!$B:$AI,34,0)</f>
        <v>RAFAEL CAMPOS PEREIRA</v>
      </c>
    </row>
    <row r="745" spans="1:22" x14ac:dyDescent="0.25">
      <c r="A745" s="1" t="str">
        <f>VLOOKUP(B745,[1]Sheet1!$B:$S,18,0)</f>
        <v>40772262870</v>
      </c>
      <c r="B745" t="s">
        <v>96</v>
      </c>
      <c r="C745" t="str">
        <f>VLOOKUP(B745,[1]!Table1[[Nome]:[IdPerfilAcessoSistema]],4,0)</f>
        <v>promotor</v>
      </c>
      <c r="D745" t="str">
        <f>VLOOKUP(B745,[1]Sheet1!$B:$AG,32,0)</f>
        <v>Masculino</v>
      </c>
      <c r="E745" t="str">
        <f>VLOOKUP(B745,[1]Sheet1!$B:$O,14,0)</f>
        <v>12981911375</v>
      </c>
      <c r="F745" t="str">
        <f>VLOOKUP(B745,[1]Sheet1!$B:$AH,33,0)</f>
        <v>Ativo</v>
      </c>
      <c r="G745" t="str">
        <f>VLOOKUP(B745,[1]Sheet1!$B:$G,6,0)</f>
        <v>RUA CAMÉLIA</v>
      </c>
      <c r="H745" t="str">
        <f>VLOOKUP(B745,[1]Sheet1!$B:$H,7,0)</f>
        <v>43</v>
      </c>
      <c r="I745" t="str">
        <f>VLOOKUP(B745,[1]Sheet1!$B:$J,9,0)</f>
        <v>MONTE CASTELO</v>
      </c>
      <c r="J745" t="str">
        <f>VLOOKUP(B745,[1]Sheet1!$B:$K,10,0)</f>
        <v>SÃO JOSÉ DOS CAMPOS</v>
      </c>
      <c r="K745" t="str">
        <f>VLOOKUP(B745,[1]Sheet1!$B:$L,11,0)</f>
        <v>SP</v>
      </c>
      <c r="L745" t="str">
        <f>VLOOKUP(B745,[1]Sheet1!$B:$F,5,0)</f>
        <v>12215-410</v>
      </c>
      <c r="M745" t="str">
        <f>VLOOKUP(B745,[1]Sheet1!$B:$M,12,0)</f>
        <v>-23.1873005</v>
      </c>
      <c r="N745" t="str">
        <f>VLOOKUP(B745,[1]Sheet1!$B:$N,13,0)</f>
        <v>-45.86719919999999</v>
      </c>
      <c r="U745" t="str">
        <f>VLOOKUP(V745,[1]Sheet1!$B:$S,18,0)</f>
        <v>38080421846</v>
      </c>
      <c r="V745" t="str">
        <f>VLOOKUP(B745,[1]Sheet1!$B:$AI,34,0)</f>
        <v>MARCOS VINICIUS PORTELA</v>
      </c>
    </row>
    <row r="746" spans="1:22" x14ac:dyDescent="0.25">
      <c r="A746" s="1" t="str">
        <f>VLOOKUP(B746,[1]Sheet1!$B:$S,18,0)</f>
        <v>41611996864</v>
      </c>
      <c r="B746" t="s">
        <v>811</v>
      </c>
      <c r="C746" t="str">
        <f>VLOOKUP(B746,[1]!Table1[[Nome]:[IdPerfilAcessoSistema]],4,0)</f>
        <v>promotor</v>
      </c>
      <c r="D746" t="str">
        <f>VLOOKUP(B746,[1]Sheet1!$B:$AG,32,0)</f>
        <v>Masculino</v>
      </c>
      <c r="E746" t="str">
        <f>VLOOKUP(B746,[1]Sheet1!$B:$O,14,0)</f>
        <v>13981291053</v>
      </c>
      <c r="F746" t="str">
        <f>VLOOKUP(B746,[1]Sheet1!$B:$AH,33,0)</f>
        <v>Ativo</v>
      </c>
      <c r="G746" t="str">
        <f>VLOOKUP(B746,[1]Sheet1!$B:$G,6,0)</f>
        <v>RUA VINTE DE JANEIRO</v>
      </c>
      <c r="H746" t="str">
        <f>VLOOKUP(B746,[1]Sheet1!$B:$H,7,0)</f>
        <v>369</v>
      </c>
      <c r="I746" t="str">
        <f>VLOOKUP(B746,[1]Sheet1!$B:$J,9,0)</f>
        <v>MIRIM</v>
      </c>
      <c r="J746" t="str">
        <f>VLOOKUP(B746,[1]Sheet1!$B:$K,10,0)</f>
        <v>PRAIA GRANDE</v>
      </c>
      <c r="K746" t="str">
        <f>VLOOKUP(B746,[1]Sheet1!$B:$L,11,0)</f>
        <v>SP</v>
      </c>
      <c r="L746" t="str">
        <f>VLOOKUP(B746,[1]Sheet1!$B:$F,5,0)</f>
        <v>11704-625</v>
      </c>
      <c r="M746" t="str">
        <f>VLOOKUP(B746,[1]Sheet1!$B:$M,12,0)</f>
        <v>-24.0269983</v>
      </c>
      <c r="N746" t="str">
        <f>VLOOKUP(B746,[1]Sheet1!$B:$N,13,0)</f>
        <v>-46.4891657</v>
      </c>
      <c r="U746" t="str">
        <f>VLOOKUP(V746,[1]Sheet1!$B:$S,18,0)</f>
        <v>32171796847</v>
      </c>
      <c r="V746" t="str">
        <f>VLOOKUP(B746,[1]Sheet1!$B:$AI,34,0)</f>
        <v>JOSE RODRIGUES VICENTE DA SILVA</v>
      </c>
    </row>
    <row r="747" spans="1:22" x14ac:dyDescent="0.25">
      <c r="A747" s="1" t="str">
        <f>VLOOKUP(B747,[1]Sheet1!$B:$S,18,0)</f>
        <v>59238437149</v>
      </c>
      <c r="B747" t="s">
        <v>3137</v>
      </c>
      <c r="C747" t="str">
        <f>VLOOKUP(B747,[1]!Table1[[Nome]:[IdPerfilAcessoSistema]],4,0)</f>
        <v>supervisor</v>
      </c>
      <c r="D747" t="str">
        <f>VLOOKUP(B747,[1]Sheet1!$B:$AG,32,0)</f>
        <v>Feminino</v>
      </c>
      <c r="E747" t="str">
        <f>VLOOKUP(B747,[1]Sheet1!$B:$O,14,0)</f>
        <v>67981580922</v>
      </c>
      <c r="F747" t="str">
        <f>VLOOKUP(B747,[1]Sheet1!$B:$AH,33,0)</f>
        <v>Ativo</v>
      </c>
      <c r="G747" t="str">
        <f>VLOOKUP(B747,[1]Sheet1!$B:$G,6,0)</f>
        <v>RUA JORNALISTA VALDIR LAGO</v>
      </c>
      <c r="H747" t="str">
        <f>VLOOKUP(B747,[1]Sheet1!$B:$H,7,0)</f>
        <v>950</v>
      </c>
      <c r="I747" t="str">
        <f>VLOOKUP(B747,[1]Sheet1!$B:$J,9,0)</f>
        <v>JARDIM AERO RANCHO</v>
      </c>
      <c r="J747" t="str">
        <f>VLOOKUP(B747,[1]Sheet1!$B:$K,10,0)</f>
        <v>CAMPO GRANDE</v>
      </c>
      <c r="K747" t="str">
        <f>VLOOKUP(B747,[1]Sheet1!$B:$L,11,0)</f>
        <v>MS</v>
      </c>
      <c r="L747" t="str">
        <f>VLOOKUP(B747,[1]Sheet1!$B:$F,5,0)</f>
        <v>79083570</v>
      </c>
      <c r="M747" t="str">
        <f>VLOOKUP(B747,[1]Sheet1!$B:$M,12,0)</f>
        <v>-20.519132</v>
      </c>
      <c r="N747" t="str">
        <f>VLOOKUP(B747,[1]Sheet1!$B:$N,13,0)</f>
        <v>-54.649963</v>
      </c>
      <c r="U747" t="str">
        <f>VLOOKUP(V747,[1]Sheet1!$B:$S,18,0)</f>
        <v>02015194100</v>
      </c>
      <c r="V747" t="str">
        <f>VLOOKUP(B747,[1]Sheet1!$B:$AI,34,0)</f>
        <v>DIEGO DOS SANTOS BARRETO</v>
      </c>
    </row>
    <row r="748" spans="1:22" x14ac:dyDescent="0.25">
      <c r="A748" s="1" t="str">
        <f>VLOOKUP(B748,[1]Sheet1!$B:$S,18,0)</f>
        <v>04152818140</v>
      </c>
      <c r="B748" t="s">
        <v>2766</v>
      </c>
      <c r="C748" t="str">
        <f>VLOOKUP(B748,[1]!Table1[[Nome]:[IdPerfilAcessoSistema]],4,0)</f>
        <v>promotor</v>
      </c>
      <c r="D748" t="str">
        <f>VLOOKUP(B748,[1]Sheet1!$B:$AG,32,0)</f>
        <v>Masculino</v>
      </c>
      <c r="E748" t="str">
        <f>VLOOKUP(B748,[1]Sheet1!$B:$O,14,0)</f>
        <v/>
      </c>
      <c r="F748" t="str">
        <f>VLOOKUP(B748,[1]Sheet1!$B:$AH,33,0)</f>
        <v>Ativo</v>
      </c>
      <c r="G748" t="str">
        <f>VLOOKUP(B748,[1]Sheet1!$B:$G,6,0)</f>
        <v>RUA VINTE E CINCO</v>
      </c>
      <c r="H748" t="str">
        <f>VLOOKUP(B748,[1]Sheet1!$B:$H,7,0)</f>
        <v>2</v>
      </c>
      <c r="I748" t="str">
        <f>VLOOKUP(B748,[1]Sheet1!$B:$J,9,0)</f>
        <v>JARDIM FLORIANÓPOLIS</v>
      </c>
      <c r="J748" t="str">
        <f>VLOOKUP(B748,[1]Sheet1!$B:$K,10,0)</f>
        <v>CUIABÁ</v>
      </c>
      <c r="K748" t="str">
        <f>VLOOKUP(B748,[1]Sheet1!$B:$L,11,0)</f>
        <v>MT</v>
      </c>
      <c r="L748" t="str">
        <f>VLOOKUP(B748,[1]Sheet1!$B:$F,5,0)</f>
        <v>78055838</v>
      </c>
      <c r="M748" t="str">
        <f>VLOOKUP(B748,[1]Sheet1!$B:$M,12,0)</f>
        <v>-15.5494368</v>
      </c>
      <c r="N748" t="str">
        <f>VLOOKUP(B748,[1]Sheet1!$B:$N,13,0)</f>
        <v>-56.0825056</v>
      </c>
      <c r="U748" t="str">
        <f>VLOOKUP(V748,[1]Sheet1!$B:$S,18,0)</f>
        <v>04483709135</v>
      </c>
      <c r="V748" t="str">
        <f>VLOOKUP(B748,[1]Sheet1!$B:$AI,34,0)</f>
        <v>JULIO CESAR SILVA</v>
      </c>
    </row>
    <row r="749" spans="1:22" x14ac:dyDescent="0.25">
      <c r="A749" s="1" t="str">
        <f>VLOOKUP(B749,[1]Sheet1!$B:$S,18,0)</f>
        <v>46947583810</v>
      </c>
      <c r="B749" t="s">
        <v>1256</v>
      </c>
      <c r="C749" t="str">
        <f>VLOOKUP(B749,[1]!Table1[[Nome]:[IdPerfilAcessoSistema]],4,0)</f>
        <v>promotorexpress</v>
      </c>
      <c r="D749" t="str">
        <f>VLOOKUP(B749,[1]Sheet1!$B:$AG,32,0)</f>
        <v>Masculino</v>
      </c>
      <c r="E749" t="str">
        <f>VLOOKUP(B749,[1]Sheet1!$B:$O,14,0)</f>
        <v>11999519021</v>
      </c>
      <c r="F749" t="str">
        <f>VLOOKUP(B749,[1]Sheet1!$B:$AH,33,0)</f>
        <v>Inativo</v>
      </c>
      <c r="G749" t="str">
        <f>VLOOKUP(B749,[1]Sheet1!$B:$G,6,0)</f>
        <v>RUA ORIENTE</v>
      </c>
      <c r="H749" t="str">
        <f>VLOOKUP(B749,[1]Sheet1!$B:$H,7,0)</f>
        <v>111</v>
      </c>
      <c r="I749" t="str">
        <f>VLOOKUP(B749,[1]Sheet1!$B:$J,9,0)</f>
        <v>JARDIM SANTO ANDRÉ</v>
      </c>
      <c r="J749" t="str">
        <f>VLOOKUP(B749,[1]Sheet1!$B:$K,10,0)</f>
        <v>SANTO ANDRÉ</v>
      </c>
      <c r="K749" t="str">
        <f>VLOOKUP(B749,[1]Sheet1!$B:$L,11,0)</f>
        <v>SP</v>
      </c>
      <c r="L749" t="str">
        <f>VLOOKUP(B749,[1]Sheet1!$B:$F,5,0)</f>
        <v>09132440</v>
      </c>
      <c r="M749" t="str">
        <f>VLOOKUP(B749,[1]Sheet1!$B:$M,12,0)</f>
        <v>-23.7081139</v>
      </c>
      <c r="N749" t="str">
        <f>VLOOKUP(B749,[1]Sheet1!$B:$N,13,0)</f>
        <v>-46.50092979999999</v>
      </c>
      <c r="U749" t="str">
        <f>VLOOKUP(V749,[1]Sheet1!$B:$S,18,0)</f>
        <v>37967450833</v>
      </c>
      <c r="V749" t="str">
        <f>VLOOKUP(B749,[1]Sheet1!$B:$AI,34,0)</f>
        <v>RAFAEL CAMPOS PEREIRA</v>
      </c>
    </row>
    <row r="750" spans="1:22" x14ac:dyDescent="0.25">
      <c r="A750" s="1" t="str">
        <f>VLOOKUP(B750,[1]Sheet1!$B:$S,18,0)</f>
        <v>15288211736</v>
      </c>
      <c r="B750" t="s">
        <v>6189</v>
      </c>
      <c r="C750" t="str">
        <f>VLOOKUP(B750,[1]!Table1[[Nome]:[IdPerfilAcessoSistema]],4,0)</f>
        <v>promotor</v>
      </c>
      <c r="D750" t="str">
        <f>VLOOKUP(B750,[1]Sheet1!$B:$AG,32,0)</f>
        <v>Masculino</v>
      </c>
      <c r="E750" t="str">
        <f>VLOOKUP(B750,[1]Sheet1!$B:$O,14,0)</f>
        <v/>
      </c>
      <c r="F750" t="str">
        <f>VLOOKUP(B750,[1]Sheet1!$B:$AH,33,0)</f>
        <v>Ativo</v>
      </c>
      <c r="G750" t="str">
        <f>VLOOKUP(B750,[1]Sheet1!$B:$G,6,0)</f>
        <v>BECO CLODOMIRO</v>
      </c>
      <c r="H750" t="str">
        <f>VLOOKUP(B750,[1]Sheet1!$B:$H,7,0)</f>
        <v>20</v>
      </c>
      <c r="I750" t="str">
        <f>VLOOKUP(B750,[1]Sheet1!$B:$J,9,0)</f>
        <v>SANTA CRUZ</v>
      </c>
      <c r="J750" t="str">
        <f>VLOOKUP(B750,[1]Sheet1!$B:$K,10,0)</f>
        <v>RIO DE JANEIRO</v>
      </c>
      <c r="K750" t="str">
        <f>VLOOKUP(B750,[1]Sheet1!$B:$L,11,0)</f>
        <v>RJ</v>
      </c>
      <c r="L750" t="str">
        <f>VLOOKUP(B750,[1]Sheet1!$B:$F,5,0)</f>
        <v>23550118</v>
      </c>
      <c r="M750" t="str">
        <f>VLOOKUP(B750,[1]Sheet1!$B:$M,12,0)</f>
        <v>-22.922142</v>
      </c>
      <c r="N750" t="str">
        <f>VLOOKUP(B750,[1]Sheet1!$B:$N,13,0)</f>
        <v>-43.697539</v>
      </c>
      <c r="U750" t="str">
        <f>VLOOKUP(V750,[1]Sheet1!$B:$S,18,0)</f>
        <v>12595148702</v>
      </c>
      <c r="V750" t="str">
        <f>VLOOKUP(B750,[1]Sheet1!$B:$AI,34,0)</f>
        <v>THADEU FELIPE RODRIGUES DE ANDRADE FERNANDES</v>
      </c>
    </row>
    <row r="751" spans="1:22" x14ac:dyDescent="0.25">
      <c r="A751" s="1" t="str">
        <f>VLOOKUP(B751,[1]Sheet1!$B:$S,18,0)</f>
        <v>48341867842</v>
      </c>
      <c r="B751" t="s">
        <v>297</v>
      </c>
      <c r="C751" t="str">
        <f>VLOOKUP(B751,[1]!Table1[[Nome]:[IdPerfilAcessoSistema]],4,0)</f>
        <v>promotorexpress</v>
      </c>
      <c r="D751" t="str">
        <f>VLOOKUP(B751,[1]Sheet1!$B:$AG,32,0)</f>
        <v>Masculino</v>
      </c>
      <c r="E751" t="str">
        <f>VLOOKUP(B751,[1]Sheet1!$B:$O,14,0)</f>
        <v>12996288536</v>
      </c>
      <c r="F751" t="str">
        <f>VLOOKUP(B751,[1]Sheet1!$B:$AH,33,0)</f>
        <v>Ativo</v>
      </c>
      <c r="G751" t="str">
        <f>VLOOKUP(B751,[1]Sheet1!$B:$G,6,0)</f>
        <v>RUA MADRE TEREZA DE CALCUTÁ</v>
      </c>
      <c r="H751" t="str">
        <f>VLOOKUP(B751,[1]Sheet1!$B:$H,7,0)</f>
        <v>721</v>
      </c>
      <c r="I751" t="str">
        <f>VLOOKUP(B751,[1]Sheet1!$B:$J,9,0)</f>
        <v>PARQUE DAS GARÇAS</v>
      </c>
      <c r="J751" t="str">
        <f>VLOOKUP(B751,[1]Sheet1!$B:$K,10,0)</f>
        <v>GUARATINGUETÁ</v>
      </c>
      <c r="K751" t="str">
        <f>VLOOKUP(B751,[1]Sheet1!$B:$L,11,0)</f>
        <v>SP</v>
      </c>
      <c r="L751" t="str">
        <f>VLOOKUP(B751,[1]Sheet1!$B:$F,5,0)</f>
        <v>12508290</v>
      </c>
      <c r="M751" t="str">
        <f>VLOOKUP(B751,[1]Sheet1!$B:$M,12,0)</f>
        <v>-22.7968448</v>
      </c>
      <c r="N751" t="str">
        <f>VLOOKUP(B751,[1]Sheet1!$B:$N,13,0)</f>
        <v>-45.2705593</v>
      </c>
      <c r="U751" t="str">
        <f>VLOOKUP(V751,[1]Sheet1!$B:$S,18,0)</f>
        <v>28607683861</v>
      </c>
      <c r="V751" t="str">
        <f>VLOOKUP(B751,[1]Sheet1!$B:$AI,34,0)</f>
        <v>CARLOS ANDRE BEZERRA MONTEIRO</v>
      </c>
    </row>
    <row r="752" spans="1:22" x14ac:dyDescent="0.25">
      <c r="A752" s="1" t="str">
        <f>VLOOKUP(B752,[1]Sheet1!$B:$S,18,0)</f>
        <v>37323856809</v>
      </c>
      <c r="B752" t="s">
        <v>1774</v>
      </c>
      <c r="C752" t="str">
        <f>VLOOKUP(B752,[1]!Table1[[Nome]:[IdPerfilAcessoSistema]],4,0)</f>
        <v>promotorexpress</v>
      </c>
      <c r="D752" t="str">
        <f>VLOOKUP(B752,[1]Sheet1!$B:$AG,32,0)</f>
        <v>Feminino</v>
      </c>
      <c r="E752" t="str">
        <f>VLOOKUP(B752,[1]Sheet1!$B:$O,14,0)</f>
        <v>11979517289</v>
      </c>
      <c r="F752" t="str">
        <f>VLOOKUP(B752,[1]Sheet1!$B:$AH,33,0)</f>
        <v>Ativo</v>
      </c>
      <c r="G752" t="str">
        <f>VLOOKUP(B752,[1]Sheet1!$B:$G,6,0)</f>
        <v>RUA LÍBERO BADARÓ</v>
      </c>
      <c r="H752" t="str">
        <f>VLOOKUP(B752,[1]Sheet1!$B:$H,7,0)</f>
        <v>390</v>
      </c>
      <c r="I752" t="str">
        <f>VLOOKUP(B752,[1]Sheet1!$B:$J,9,0)</f>
        <v>JARDIM MIRANDA D'AVIZ</v>
      </c>
      <c r="J752" t="str">
        <f>VLOOKUP(B752,[1]Sheet1!$B:$K,10,0)</f>
        <v>MAUÁ</v>
      </c>
      <c r="K752" t="str">
        <f>VLOOKUP(B752,[1]Sheet1!$B:$L,11,0)</f>
        <v>SP</v>
      </c>
      <c r="L752" t="str">
        <f>VLOOKUP(B752,[1]Sheet1!$B:$F,5,0)</f>
        <v>09320420</v>
      </c>
      <c r="M752" t="str">
        <f>VLOOKUP(B752,[1]Sheet1!$B:$M,12,0)</f>
        <v>-23.657668</v>
      </c>
      <c r="N752" t="str">
        <f>VLOOKUP(B752,[1]Sheet1!$B:$N,13,0)</f>
        <v>-46.437128</v>
      </c>
      <c r="U752" t="str">
        <f>VLOOKUP(V752,[1]Sheet1!$B:$S,18,0)</f>
        <v>37967450833</v>
      </c>
      <c r="V752" t="str">
        <f>VLOOKUP(B752,[1]Sheet1!$B:$AI,34,0)</f>
        <v>RAFAEL CAMPOS PEREIRA</v>
      </c>
    </row>
    <row r="753" spans="1:22" x14ac:dyDescent="0.25">
      <c r="A753" s="1" t="str">
        <f>VLOOKUP(B753,[1]Sheet1!$B:$S,18,0)</f>
        <v>06342232598</v>
      </c>
      <c r="B753" t="s">
        <v>6168</v>
      </c>
      <c r="C753" t="str">
        <f>VLOOKUP(B753,[1]!Table1[[Nome]:[IdPerfilAcessoSistema]],4,0)</f>
        <v>promotor</v>
      </c>
      <c r="D753" t="str">
        <f>VLOOKUP(B753,[1]Sheet1!$B:$AG,32,0)</f>
        <v>Feminino</v>
      </c>
      <c r="E753" t="str">
        <f>VLOOKUP(B753,[1]Sheet1!$B:$O,14,0)</f>
        <v>19989606892</v>
      </c>
      <c r="F753" t="str">
        <f>VLOOKUP(B753,[1]Sheet1!$B:$AH,33,0)</f>
        <v>Ativo</v>
      </c>
      <c r="G753" t="str">
        <f>VLOOKUP(B753,[1]Sheet1!$B:$G,6,0)</f>
        <v>RUA OSCAR BOTOSSI</v>
      </c>
      <c r="H753" t="str">
        <f>VLOOKUP(B753,[1]Sheet1!$B:$H,7,0)</f>
        <v>320</v>
      </c>
      <c r="I753" t="str">
        <f>VLOOKUP(B753,[1]Sheet1!$B:$J,9,0)</f>
        <v>BOSQUE DA FELICIDA</v>
      </c>
      <c r="J753" t="str">
        <f>VLOOKUP(B753,[1]Sheet1!$B:$K,10,0)</f>
        <v>SÃO JOSÉ DO RIO PRETO</v>
      </c>
      <c r="K753" t="str">
        <f>VLOOKUP(B753,[1]Sheet1!$B:$L,11,0)</f>
        <v>SP</v>
      </c>
      <c r="L753" t="str">
        <f>VLOOKUP(B753,[1]Sheet1!$B:$F,5,0)</f>
        <v>15053-470</v>
      </c>
      <c r="M753" t="str">
        <f>VLOOKUP(B753,[1]Sheet1!$B:$M,12,0)</f>
        <v>-20.7745124</v>
      </c>
      <c r="N753" t="str">
        <f>VLOOKUP(B753,[1]Sheet1!$B:$N,13,0)</f>
        <v>-49.3600181</v>
      </c>
      <c r="U753" t="str">
        <f>VLOOKUP(V753,[1]Sheet1!$B:$S,18,0)</f>
        <v>39855609867</v>
      </c>
      <c r="V753" t="str">
        <f>VLOOKUP(B753,[1]Sheet1!$B:$AI,34,0)</f>
        <v>RUAN HENRIQUE DOS SANTOS</v>
      </c>
    </row>
    <row r="754" spans="1:22" x14ac:dyDescent="0.25">
      <c r="A754" s="1" t="str">
        <f>VLOOKUP(B754,[1]Sheet1!$B:$S,18,0)</f>
        <v>48728419804</v>
      </c>
      <c r="B754" t="s">
        <v>572</v>
      </c>
      <c r="C754" t="str">
        <f>VLOOKUP(B754,[1]!Table1[[Nome]:[IdPerfilAcessoSistema]],4,0)</f>
        <v>promotor</v>
      </c>
      <c r="D754" t="str">
        <f>VLOOKUP(B754,[1]Sheet1!$B:$AG,32,0)</f>
        <v>Masculino</v>
      </c>
      <c r="E754" t="str">
        <f>VLOOKUP(B754,[1]Sheet1!$B:$O,14,0)</f>
        <v>11968616665</v>
      </c>
      <c r="F754" t="str">
        <f>VLOOKUP(B754,[1]Sheet1!$B:$AH,33,0)</f>
        <v>Ativo</v>
      </c>
      <c r="G754" t="str">
        <f>VLOOKUP(B754,[1]Sheet1!$B:$G,6,0)</f>
        <v>RUA LUIZ GONZAGA</v>
      </c>
      <c r="H754" t="str">
        <f>VLOOKUP(B754,[1]Sheet1!$B:$H,7,0)</f>
        <v>9</v>
      </c>
      <c r="I754" t="str">
        <f>VLOOKUP(B754,[1]Sheet1!$B:$J,9,0)</f>
        <v>JARDIM JOANA D'ARC</v>
      </c>
      <c r="J754" t="str">
        <f>VLOOKUP(B754,[1]Sheet1!$B:$K,10,0)</f>
        <v>SÃO PAULO</v>
      </c>
      <c r="K754" t="str">
        <f>VLOOKUP(B754,[1]Sheet1!$B:$L,11,0)</f>
        <v>SP</v>
      </c>
      <c r="L754" t="str">
        <f>VLOOKUP(B754,[1]Sheet1!$B:$F,5,0)</f>
        <v>02323440</v>
      </c>
      <c r="M754" t="str">
        <f>VLOOKUP(B754,[1]Sheet1!$B:$M,12,0)</f>
        <v>-23.4406292</v>
      </c>
      <c r="N754" t="str">
        <f>VLOOKUP(B754,[1]Sheet1!$B:$N,13,0)</f>
        <v>-46.5781838</v>
      </c>
      <c r="U754" t="str">
        <f>VLOOKUP(V754,[1]Sheet1!$B:$S,18,0)</f>
        <v>38460634876</v>
      </c>
      <c r="V754" t="str">
        <f>VLOOKUP(B754,[1]Sheet1!$B:$AI,34,0)</f>
        <v>ISMALEN WILLIAN PEREIRA</v>
      </c>
    </row>
    <row r="755" spans="1:22" x14ac:dyDescent="0.25">
      <c r="A755" s="1" t="str">
        <f>VLOOKUP(B755,[1]Sheet1!$B:$S,18,0)</f>
        <v>33755208830</v>
      </c>
      <c r="B755" t="s">
        <v>3065</v>
      </c>
      <c r="C755" t="str">
        <f>VLOOKUP(B755,[1]!Table1[[Nome]:[IdPerfilAcessoSistema]],4,0)</f>
        <v>promotor</v>
      </c>
      <c r="D755" t="str">
        <f>VLOOKUP(B755,[1]Sheet1!$B:$AG,32,0)</f>
        <v>Masculino</v>
      </c>
      <c r="E755" t="str">
        <f>VLOOKUP(B755,[1]Sheet1!$B:$O,14,0)</f>
        <v>16988448823</v>
      </c>
      <c r="F755" t="str">
        <f>VLOOKUP(B755,[1]Sheet1!$B:$AH,33,0)</f>
        <v>Ativo</v>
      </c>
      <c r="G755" t="str">
        <f>VLOOKUP(B755,[1]Sheet1!$B:$G,6,0)</f>
        <v>RUA BERTHA LUTZ</v>
      </c>
      <c r="H755" t="str">
        <f>VLOOKUP(B755,[1]Sheet1!$B:$H,7,0)</f>
        <v>510</v>
      </c>
      <c r="I755" t="str">
        <f>VLOOKUP(B755,[1]Sheet1!$B:$J,9,0)</f>
        <v>DOM BERNARDO JOSÉ MIELLE</v>
      </c>
      <c r="J755" t="str">
        <f>VLOOKUP(B755,[1]Sheet1!$B:$K,10,0)</f>
        <v>RIBEIRÃO PRETO</v>
      </c>
      <c r="K755" t="str">
        <f>VLOOKUP(B755,[1]Sheet1!$B:$L,11,0)</f>
        <v>SP</v>
      </c>
      <c r="L755" t="str">
        <f>VLOOKUP(B755,[1]Sheet1!$B:$F,5,0)</f>
        <v>14057-280</v>
      </c>
      <c r="M755" t="str">
        <f>VLOOKUP(B755,[1]Sheet1!$B:$M,12,0)</f>
        <v>-21.1351414</v>
      </c>
      <c r="N755" t="str">
        <f>VLOOKUP(B755,[1]Sheet1!$B:$N,13,0)</f>
        <v>-47.84892379999999</v>
      </c>
      <c r="U755" t="str">
        <f>VLOOKUP(V755,[1]Sheet1!$B:$S,18,0)</f>
        <v>33648916807</v>
      </c>
      <c r="V755" t="str">
        <f>VLOOKUP(B755,[1]Sheet1!$B:$AI,34,0)</f>
        <v>RAFAEL BATISTA DA SILVA</v>
      </c>
    </row>
    <row r="756" spans="1:22" x14ac:dyDescent="0.25">
      <c r="A756" s="1" t="str">
        <f>VLOOKUP(B756,[1]Sheet1!$B:$S,18,0)</f>
        <v>36235476892</v>
      </c>
      <c r="B756" t="s">
        <v>1304</v>
      </c>
      <c r="C756" t="str">
        <f>VLOOKUP(B756,[1]!Table1[[Nome]:[IdPerfilAcessoSistema]],4,0)</f>
        <v>promotor</v>
      </c>
      <c r="D756" t="str">
        <f>VLOOKUP(B756,[1]Sheet1!$B:$AG,32,0)</f>
        <v>Masculino</v>
      </c>
      <c r="E756" t="str">
        <f>VLOOKUP(B756,[1]Sheet1!$B:$O,14,0)</f>
        <v>11951356347</v>
      </c>
      <c r="F756" t="str">
        <f>VLOOKUP(B756,[1]Sheet1!$B:$AH,33,0)</f>
        <v>Ativo</v>
      </c>
      <c r="G756" t="str">
        <f>VLOOKUP(B756,[1]Sheet1!$B:$G,6,0)</f>
        <v>AVENIDA SÃO TOMÁS MOURO</v>
      </c>
      <c r="H756" t="str">
        <f>VLOOKUP(B756,[1]Sheet1!$B:$H,7,0)</f>
        <v>26</v>
      </c>
      <c r="I756" t="str">
        <f>VLOOKUP(B756,[1]Sheet1!$B:$J,9,0)</f>
        <v>SÍTIO DOS VIANAS</v>
      </c>
      <c r="J756" t="str">
        <f>VLOOKUP(B756,[1]Sheet1!$B:$K,10,0)</f>
        <v>SANTO ANDRÉ</v>
      </c>
      <c r="K756" t="str">
        <f>VLOOKUP(B756,[1]Sheet1!$B:$L,11,0)</f>
        <v>SP</v>
      </c>
      <c r="L756" t="str">
        <f>VLOOKUP(B756,[1]Sheet1!$B:$F,5,0)</f>
        <v>09171-685</v>
      </c>
      <c r="M756" t="str">
        <f>VLOOKUP(B756,[1]Sheet1!$B:$M,12,0)</f>
        <v>-23.7105295</v>
      </c>
      <c r="N756" t="str">
        <f>VLOOKUP(B756,[1]Sheet1!$B:$N,13,0)</f>
        <v>-46.5170901</v>
      </c>
      <c r="U756" t="str">
        <f>VLOOKUP(V756,[1]Sheet1!$B:$S,18,0)</f>
        <v>37967450833</v>
      </c>
      <c r="V756" t="str">
        <f>VLOOKUP(B756,[1]Sheet1!$B:$AI,34,0)</f>
        <v>RAFAEL CAMPOS PEREIRA</v>
      </c>
    </row>
    <row r="757" spans="1:22" x14ac:dyDescent="0.25">
      <c r="A757" s="1" t="str">
        <f>VLOOKUP(B757,[1]Sheet1!$B:$S,18,0)</f>
        <v>09420190757</v>
      </c>
      <c r="B757" t="s">
        <v>2864</v>
      </c>
      <c r="C757" t="str">
        <f>VLOOKUP(B757,[1]!Table1[[Nome]:[IdPerfilAcessoSistema]],4,0)</f>
        <v>promotorexpress</v>
      </c>
      <c r="D757" t="str">
        <f>VLOOKUP(B757,[1]Sheet1!$B:$AG,32,0)</f>
        <v>Indefinido</v>
      </c>
      <c r="E757" t="str">
        <f>VLOOKUP(B757,[1]Sheet1!$B:$O,14,0)</f>
        <v/>
      </c>
      <c r="F757" t="str">
        <f>VLOOKUP(B757,[1]Sheet1!$B:$AH,33,0)</f>
        <v>Ativo</v>
      </c>
      <c r="G757" t="str">
        <f>VLOOKUP(B757,[1]Sheet1!$B:$G,6,0)</f>
        <v>RUA DIOMEDES TROTA</v>
      </c>
      <c r="H757" t="str">
        <f>VLOOKUP(B757,[1]Sheet1!$B:$H,7,0)</f>
        <v>332</v>
      </c>
      <c r="I757" t="str">
        <f>VLOOKUP(B757,[1]Sheet1!$B:$J,9,0)</f>
        <v>RAMOS</v>
      </c>
      <c r="J757" t="str">
        <f>VLOOKUP(B757,[1]Sheet1!$B:$K,10,0)</f>
        <v>RIO DE JANEIRO</v>
      </c>
      <c r="K757" t="str">
        <f>VLOOKUP(B757,[1]Sheet1!$B:$L,11,0)</f>
        <v>RJ</v>
      </c>
      <c r="L757" t="str">
        <f>VLOOKUP(B757,[1]Sheet1!$B:$F,5,0)</f>
        <v>21060010</v>
      </c>
      <c r="M757" t="str">
        <f>VLOOKUP(B757,[1]Sheet1!$B:$M,12,0)</f>
        <v>-22.8548543</v>
      </c>
      <c r="N757" t="str">
        <f>VLOOKUP(B757,[1]Sheet1!$B:$N,13,0)</f>
        <v>-43.2654503</v>
      </c>
      <c r="U757" t="str">
        <f>VLOOKUP(V757,[1]Sheet1!$B:$S,18,0)</f>
        <v>10270321764</v>
      </c>
      <c r="V757" t="str">
        <f>VLOOKUP(B757,[1]Sheet1!$B:$AI,34,0)</f>
        <v>LEONARDO DA SILVA PIO</v>
      </c>
    </row>
    <row r="758" spans="1:22" x14ac:dyDescent="0.25">
      <c r="A758" s="1" t="str">
        <f>VLOOKUP(B758,[1]Sheet1!$B:$S,18,0)</f>
        <v>48665085823</v>
      </c>
      <c r="B758" t="s">
        <v>885</v>
      </c>
      <c r="C758" t="str">
        <f>VLOOKUP(B758,[1]!Table1[[Nome]:[IdPerfilAcessoSistema]],4,0)</f>
        <v>promotor</v>
      </c>
      <c r="D758" t="str">
        <f>VLOOKUP(B758,[1]Sheet1!$B:$AG,32,0)</f>
        <v>Masculino</v>
      </c>
      <c r="E758" t="str">
        <f>VLOOKUP(B758,[1]Sheet1!$B:$O,14,0)</f>
        <v>19995291227</v>
      </c>
      <c r="F758" t="str">
        <f>VLOOKUP(B758,[1]Sheet1!$B:$AH,33,0)</f>
        <v>Ativo</v>
      </c>
      <c r="G758" t="str">
        <f>VLOOKUP(B758,[1]Sheet1!$B:$G,6,0)</f>
        <v>RUA GRACILIANO RAMOS</v>
      </c>
      <c r="H758" t="str">
        <f>VLOOKUP(B758,[1]Sheet1!$B:$H,7,0)</f>
        <v>855</v>
      </c>
      <c r="I758" t="str">
        <f>VLOOKUP(B758,[1]Sheet1!$B:$J,9,0)</f>
        <v>JARDIM AMANDA I</v>
      </c>
      <c r="J758" t="str">
        <f>VLOOKUP(B758,[1]Sheet1!$B:$K,10,0)</f>
        <v>HORTOLÂNDIA</v>
      </c>
      <c r="K758" t="str">
        <f>VLOOKUP(B758,[1]Sheet1!$B:$L,11,0)</f>
        <v>SP</v>
      </c>
      <c r="L758" t="str">
        <f>VLOOKUP(B758,[1]Sheet1!$B:$F,5,0)</f>
        <v>13188-090</v>
      </c>
      <c r="M758" t="str">
        <f>VLOOKUP(B758,[1]Sheet1!$B:$M,12,0)</f>
        <v>-22.8970418</v>
      </c>
      <c r="N758" t="str">
        <f>VLOOKUP(B758,[1]Sheet1!$B:$N,13,0)</f>
        <v>-47.2390455</v>
      </c>
      <c r="U758" t="str">
        <f>VLOOKUP(V758,[1]Sheet1!$B:$S,18,0)</f>
        <v>32282617860</v>
      </c>
      <c r="V758" t="str">
        <f>VLOOKUP(B758,[1]Sheet1!$B:$AI,34,0)</f>
        <v>LEANDRO DOS SANTOS MARTINS</v>
      </c>
    </row>
    <row r="759" spans="1:22" x14ac:dyDescent="0.25">
      <c r="A759" s="1" t="str">
        <f>VLOOKUP(B759,[1]Sheet1!$B:$S,18,0)</f>
        <v>48049332802</v>
      </c>
      <c r="B759" t="s">
        <v>536</v>
      </c>
      <c r="C759" t="str">
        <f>VLOOKUP(B759,[1]!Table1[[Nome]:[IdPerfilAcessoSistema]],4,0)</f>
        <v>promotorexpress</v>
      </c>
      <c r="D759" t="str">
        <f>VLOOKUP(B759,[1]Sheet1!$B:$AG,32,0)</f>
        <v>Masculino</v>
      </c>
      <c r="E759" t="str">
        <f>VLOOKUP(B759,[1]Sheet1!$B:$O,14,0)</f>
        <v>11977425256</v>
      </c>
      <c r="F759" t="str">
        <f>VLOOKUP(B759,[1]Sheet1!$B:$AH,33,0)</f>
        <v>Ativo</v>
      </c>
      <c r="G759" t="str">
        <f>VLOOKUP(B759,[1]Sheet1!$B:$G,6,0)</f>
        <v>RUA EDUARDO COIMBRA</v>
      </c>
      <c r="H759" t="str">
        <f>VLOOKUP(B759,[1]Sheet1!$B:$H,7,0)</f>
        <v>61</v>
      </c>
      <c r="I759" t="str">
        <f>VLOOKUP(B759,[1]Sheet1!$B:$J,9,0)</f>
        <v>CONJUNTO RESIDENCIAL ELISIO TEIXEIRA LEITE</v>
      </c>
      <c r="J759" t="str">
        <f>VLOOKUP(B759,[1]Sheet1!$B:$K,10,0)</f>
        <v>SÃO PAULO</v>
      </c>
      <c r="K759" t="str">
        <f>VLOOKUP(B759,[1]Sheet1!$B:$L,11,0)</f>
        <v>SP</v>
      </c>
      <c r="L759" t="str">
        <f>VLOOKUP(B759,[1]Sheet1!$B:$F,5,0)</f>
        <v>02815090</v>
      </c>
      <c r="M759" t="str">
        <f>VLOOKUP(B759,[1]Sheet1!$B:$M,12,0)</f>
        <v>-23.4441849</v>
      </c>
      <c r="N759" t="str">
        <f>VLOOKUP(B759,[1]Sheet1!$B:$N,13,0)</f>
        <v>-46.7133307</v>
      </c>
      <c r="U759" t="str">
        <f>VLOOKUP(V759,[1]Sheet1!$B:$S,18,0)</f>
        <v>38460634876</v>
      </c>
      <c r="V759" t="str">
        <f>VLOOKUP(B759,[1]Sheet1!$B:$AI,34,0)</f>
        <v>ISMALEN WILLIAN PEREIRA</v>
      </c>
    </row>
    <row r="760" spans="1:22" x14ac:dyDescent="0.25">
      <c r="A760" s="1" t="str">
        <f>VLOOKUP(B760,[1]Sheet1!$B:$S,18,0)</f>
        <v>43163056890</v>
      </c>
      <c r="B760" t="s">
        <v>3056</v>
      </c>
      <c r="C760" t="str">
        <f>VLOOKUP(B760,[1]!Table1[[Nome]:[IdPerfilAcessoSistema]],4,0)</f>
        <v>promotor</v>
      </c>
      <c r="D760" t="str">
        <f>VLOOKUP(B760,[1]Sheet1!$B:$AG,32,0)</f>
        <v>Feminino</v>
      </c>
      <c r="E760" t="str">
        <f>VLOOKUP(B760,[1]Sheet1!$B:$O,14,0)</f>
        <v/>
      </c>
      <c r="F760" t="str">
        <f>VLOOKUP(B760,[1]Sheet1!$B:$AH,33,0)</f>
        <v>Ativo</v>
      </c>
      <c r="G760" t="str">
        <f>VLOOKUP(B760,[1]Sheet1!$B:$G,6,0)</f>
        <v>RUA 21 DE ABRIL</v>
      </c>
      <c r="H760" t="str">
        <f>VLOOKUP(B760,[1]Sheet1!$B:$H,7,0)</f>
        <v>351</v>
      </c>
      <c r="I760" t="str">
        <f>VLOOKUP(B760,[1]Sheet1!$B:$J,9,0)</f>
        <v>DERBY CLUBE</v>
      </c>
      <c r="J760" t="str">
        <f>VLOOKUP(B760,[1]Sheet1!$B:$K,10,0)</f>
        <v>BARRETOS</v>
      </c>
      <c r="K760" t="str">
        <f>VLOOKUP(B760,[1]Sheet1!$B:$L,11,0)</f>
        <v>SP</v>
      </c>
      <c r="L760" t="str">
        <f>VLOOKUP(B760,[1]Sheet1!$B:$F,5,0)</f>
        <v>14787240</v>
      </c>
      <c r="M760" t="str">
        <f>VLOOKUP(B760,[1]Sheet1!$B:$M,12,0)</f>
        <v/>
      </c>
      <c r="N760" t="str">
        <f>VLOOKUP(B760,[1]Sheet1!$B:$N,13,0)</f>
        <v/>
      </c>
      <c r="U760" t="str">
        <f>VLOOKUP(V760,[1]Sheet1!$B:$S,18,0)</f>
        <v>33648916807</v>
      </c>
      <c r="V760" t="str">
        <f>VLOOKUP(B760,[1]Sheet1!$B:$AI,34,0)</f>
        <v>RAFAEL BATISTA DA SILVA</v>
      </c>
    </row>
    <row r="761" spans="1:22" x14ac:dyDescent="0.25">
      <c r="A761" s="1" t="str">
        <f>VLOOKUP(B761,[1]Sheet1!$B:$S,18,0)</f>
        <v>31588923835</v>
      </c>
      <c r="B761" t="s">
        <v>50</v>
      </c>
      <c r="C761" t="str">
        <f>VLOOKUP(B761,[1]!Table1[[Nome]:[IdPerfilAcessoSistema]],4,0)</f>
        <v>promotorexpress</v>
      </c>
      <c r="D761" t="str">
        <f>VLOOKUP(B761,[1]Sheet1!$B:$AG,32,0)</f>
        <v>Feminino</v>
      </c>
      <c r="E761" t="str">
        <f>VLOOKUP(B761,[1]Sheet1!$B:$O,14,0)</f>
        <v>11956095265</v>
      </c>
      <c r="F761" t="str">
        <f>VLOOKUP(B761,[1]Sheet1!$B:$AH,33,0)</f>
        <v>Ativo</v>
      </c>
      <c r="G761" t="str">
        <f>VLOOKUP(B761,[1]Sheet1!$B:$G,6,0)</f>
        <v>RUA SÃO MIGUEL DOS MILAGRES</v>
      </c>
      <c r="H761" t="str">
        <f>VLOOKUP(B761,[1]Sheet1!$B:$H,7,0)</f>
        <v>238</v>
      </c>
      <c r="I761" t="str">
        <f>VLOOKUP(B761,[1]Sheet1!$B:$J,9,0)</f>
        <v>JARDIM PAULISTANO (ZONA NORTE)</v>
      </c>
      <c r="J761" t="str">
        <f>VLOOKUP(B761,[1]Sheet1!$B:$K,10,0)</f>
        <v>SÃO PAULO</v>
      </c>
      <c r="K761" t="str">
        <f>VLOOKUP(B761,[1]Sheet1!$B:$L,11,0)</f>
        <v>SP</v>
      </c>
      <c r="L761" t="str">
        <f>VLOOKUP(B761,[1]Sheet1!$B:$F,5,0)</f>
        <v>02812110</v>
      </c>
      <c r="M761" t="str">
        <f>VLOOKUP(B761,[1]Sheet1!$B:$M,12,0)</f>
        <v>-23.4574729</v>
      </c>
      <c r="N761" t="str">
        <f>VLOOKUP(B761,[1]Sheet1!$B:$N,13,0)</f>
        <v>-46.71237559999999</v>
      </c>
      <c r="U761" t="str">
        <f>VLOOKUP(V761,[1]Sheet1!$B:$S,18,0)</f>
        <v>44739673878</v>
      </c>
      <c r="V761" t="str">
        <f>VLOOKUP(B761,[1]Sheet1!$B:$AI,34,0)</f>
        <v>HERBERT WESLEY DE FREITAS SILVA</v>
      </c>
    </row>
    <row r="762" spans="1:22" x14ac:dyDescent="0.25">
      <c r="A762" s="1" t="str">
        <f>VLOOKUP(B762,[1]Sheet1!$B:$S,18,0)</f>
        <v>35302892804</v>
      </c>
      <c r="B762" t="s">
        <v>1915</v>
      </c>
      <c r="C762" t="str">
        <f>VLOOKUP(B762,[1]!Table1[[Nome]:[IdPerfilAcessoSistema]],4,0)</f>
        <v>promotorexpress</v>
      </c>
      <c r="D762" t="str">
        <f>VLOOKUP(B762,[1]Sheet1!$B:$AG,32,0)</f>
        <v>Masculino</v>
      </c>
      <c r="E762" t="str">
        <f>VLOOKUP(B762,[1]Sheet1!$B:$O,14,0)</f>
        <v>11951378181</v>
      </c>
      <c r="F762" t="str">
        <f>VLOOKUP(B762,[1]Sheet1!$B:$AH,33,0)</f>
        <v>Ativo</v>
      </c>
      <c r="G762" t="str">
        <f>VLOOKUP(B762,[1]Sheet1!$B:$G,6,0)</f>
        <v>RUA BERNARDO CORREIA LEITÃO</v>
      </c>
      <c r="H762" t="str">
        <f>VLOOKUP(B762,[1]Sheet1!$B:$H,7,0)</f>
        <v>669</v>
      </c>
      <c r="I762" t="str">
        <f>VLOOKUP(B762,[1]Sheet1!$B:$J,9,0)</f>
        <v>PARQUE REGINA</v>
      </c>
      <c r="J762" t="str">
        <f>VLOOKUP(B762,[1]Sheet1!$B:$K,10,0)</f>
        <v>SÃO PAULO</v>
      </c>
      <c r="K762" t="str">
        <f>VLOOKUP(B762,[1]Sheet1!$B:$L,11,0)</f>
        <v>SP</v>
      </c>
      <c r="L762" t="str">
        <f>VLOOKUP(B762,[1]Sheet1!$B:$F,5,0)</f>
        <v>05773020</v>
      </c>
      <c r="M762" t="str">
        <f>VLOOKUP(B762,[1]Sheet1!$B:$M,12,0)</f>
        <v>-23.6360634</v>
      </c>
      <c r="N762" t="str">
        <f>VLOOKUP(B762,[1]Sheet1!$B:$N,13,0)</f>
        <v>-46.757262</v>
      </c>
      <c r="U762" t="str">
        <f>VLOOKUP(V762,[1]Sheet1!$B:$S,18,0)</f>
        <v>28607683861</v>
      </c>
      <c r="V762" t="str">
        <f>VLOOKUP(B762,[1]Sheet1!$B:$AI,34,0)</f>
        <v>CARLOS ANDRE BEZERRA MONTEIRO</v>
      </c>
    </row>
    <row r="763" spans="1:22" x14ac:dyDescent="0.25">
      <c r="A763" s="1" t="str">
        <f>VLOOKUP(B763,[1]Sheet1!$B:$S,18,0)</f>
        <v>00856640573</v>
      </c>
      <c r="B763" t="s">
        <v>5817</v>
      </c>
      <c r="C763" t="str">
        <f>VLOOKUP(B763,[1]!Table1[[Nome]:[IdPerfilAcessoSistema]],4,0)</f>
        <v>promotor</v>
      </c>
      <c r="D763" t="str">
        <f>VLOOKUP(B763,[1]Sheet1!$B:$AG,32,0)</f>
        <v>Masculino</v>
      </c>
      <c r="E763" t="str">
        <f>VLOOKUP(B763,[1]Sheet1!$B:$O,14,0)</f>
        <v>77981140473</v>
      </c>
      <c r="F763" t="str">
        <f>VLOOKUP(B763,[1]Sheet1!$B:$AH,33,0)</f>
        <v>Ativo</v>
      </c>
      <c r="G763" t="str">
        <f>VLOOKUP(B763,[1]Sheet1!$B:$G,6,0)</f>
        <v>RUA RENATO VAZ REBOUÇAS</v>
      </c>
      <c r="H763" t="str">
        <f>VLOOKUP(B763,[1]Sheet1!$B:$H,7,0)</f>
        <v>250</v>
      </c>
      <c r="I763" t="str">
        <f>VLOOKUP(B763,[1]Sheet1!$B:$J,9,0)</f>
        <v>CENTRO</v>
      </c>
      <c r="J763" t="str">
        <f>VLOOKUP(B763,[1]Sheet1!$B:$K,10,0)</f>
        <v>VITÓRIA DA CONQUISTA</v>
      </c>
      <c r="K763" t="str">
        <f>VLOOKUP(B763,[1]Sheet1!$B:$L,11,0)</f>
        <v>BA</v>
      </c>
      <c r="L763" t="str">
        <f>VLOOKUP(B763,[1]Sheet1!$B:$F,5,0)</f>
        <v>45000-485</v>
      </c>
      <c r="M763" t="str">
        <f>VLOOKUP(B763,[1]Sheet1!$B:$M,12,0)</f>
        <v>-14.8529031</v>
      </c>
      <c r="N763" t="str">
        <f>VLOOKUP(B763,[1]Sheet1!$B:$N,13,0)</f>
        <v>-40.8350296</v>
      </c>
      <c r="U763" t="str">
        <f>VLOOKUP(V763,[1]Sheet1!$B:$S,18,0)</f>
        <v>97616109500</v>
      </c>
      <c r="V763" t="str">
        <f>VLOOKUP(B763,[1]Sheet1!$B:$AI,34,0)</f>
        <v>JECONIS MORAES DOS REIS</v>
      </c>
    </row>
    <row r="764" spans="1:22" x14ac:dyDescent="0.25">
      <c r="A764" s="1" t="str">
        <f>VLOOKUP(B764,[1]Sheet1!$B:$S,18,0)</f>
        <v>26644855806</v>
      </c>
      <c r="B764" t="s">
        <v>309</v>
      </c>
      <c r="C764" t="str">
        <f>VLOOKUP(B764,[1]!Table1[[Nome]:[IdPerfilAcessoSistema]],4,0)</f>
        <v>promotorexpress</v>
      </c>
      <c r="D764" t="str">
        <f>VLOOKUP(B764,[1]Sheet1!$B:$AG,32,0)</f>
        <v>Masculino</v>
      </c>
      <c r="E764" t="str">
        <f>VLOOKUP(B764,[1]Sheet1!$B:$O,14,0)</f>
        <v>14981176934</v>
      </c>
      <c r="F764" t="str">
        <f>VLOOKUP(B764,[1]Sheet1!$B:$AH,33,0)</f>
        <v>Ativo</v>
      </c>
      <c r="G764" t="str">
        <f>VLOOKUP(B764,[1]Sheet1!$B:$G,6,0)</f>
        <v>AVENIDA SIGISMUNDO NUNES DE OLIVEIRA</v>
      </c>
      <c r="H764" t="str">
        <f>VLOOKUP(B764,[1]Sheet1!$B:$H,7,0)</f>
        <v>570</v>
      </c>
      <c r="I764" t="str">
        <f>VLOOKUP(B764,[1]Sheet1!$B:$J,9,0)</f>
        <v>JARDIM NAZARETH</v>
      </c>
      <c r="J764" t="str">
        <f>VLOOKUP(B764,[1]Sheet1!$B:$K,10,0)</f>
        <v>MARÍLIA</v>
      </c>
      <c r="K764" t="str">
        <f>VLOOKUP(B764,[1]Sheet1!$B:$L,11,0)</f>
        <v>SP</v>
      </c>
      <c r="L764" t="str">
        <f>VLOOKUP(B764,[1]Sheet1!$B:$F,5,0)</f>
        <v>17512752</v>
      </c>
      <c r="M764" t="str">
        <f>VLOOKUP(B764,[1]Sheet1!$B:$M,12,0)</f>
        <v>-22.1505806</v>
      </c>
      <c r="N764" t="str">
        <f>VLOOKUP(B764,[1]Sheet1!$B:$N,13,0)</f>
        <v>-49.9474581</v>
      </c>
      <c r="U764" t="str">
        <f>VLOOKUP(V764,[1]Sheet1!$B:$S,18,0)</f>
        <v>28607683861</v>
      </c>
      <c r="V764" t="str">
        <f>VLOOKUP(B764,[1]Sheet1!$B:$AI,34,0)</f>
        <v>CARLOS ANDRE BEZERRA MONTEIRO</v>
      </c>
    </row>
    <row r="765" spans="1:22" x14ac:dyDescent="0.25">
      <c r="A765" s="1" t="str">
        <f>VLOOKUP(B765,[1]Sheet1!$B:$S,18,0)</f>
        <v>32994822890</v>
      </c>
      <c r="B765" t="s">
        <v>315</v>
      </c>
      <c r="C765" t="str">
        <f>VLOOKUP(B765,[1]!Table1[[Nome]:[IdPerfilAcessoSistema]],4,0)</f>
        <v>promotorexpress</v>
      </c>
      <c r="D765" t="str">
        <f>VLOOKUP(B765,[1]Sheet1!$B:$AG,32,0)</f>
        <v>Masculino</v>
      </c>
      <c r="E765" t="str">
        <f>VLOOKUP(B765,[1]Sheet1!$B:$O,14,0)</f>
        <v>11995492227</v>
      </c>
      <c r="F765" t="str">
        <f>VLOOKUP(B765,[1]Sheet1!$B:$AH,33,0)</f>
        <v>Ativo</v>
      </c>
      <c r="G765" t="str">
        <f>VLOOKUP(B765,[1]Sheet1!$B:$G,6,0)</f>
        <v>RUA JOÃO CORREA DA SILVA</v>
      </c>
      <c r="H765" t="str">
        <f>VLOOKUP(B765,[1]Sheet1!$B:$H,7,0)</f>
        <v>62</v>
      </c>
      <c r="I765" t="str">
        <f>VLOOKUP(B765,[1]Sheet1!$B:$J,9,0)</f>
        <v>JARDIM DAS VERTENTES</v>
      </c>
      <c r="J765" t="str">
        <f>VLOOKUP(B765,[1]Sheet1!$B:$K,10,0)</f>
        <v>SÃO PAULO</v>
      </c>
      <c r="K765" t="str">
        <f>VLOOKUP(B765,[1]Sheet1!$B:$L,11,0)</f>
        <v>SP</v>
      </c>
      <c r="L765" t="str">
        <f>VLOOKUP(B765,[1]Sheet1!$B:$F,5,0)</f>
        <v>05541200</v>
      </c>
      <c r="M765" t="str">
        <f>VLOOKUP(B765,[1]Sheet1!$B:$M,12,0)</f>
        <v>-23.5906366</v>
      </c>
      <c r="N765" t="str">
        <f>VLOOKUP(B765,[1]Sheet1!$B:$N,13,0)</f>
        <v>-46.74446520000001</v>
      </c>
      <c r="U765" t="str">
        <f>VLOOKUP(V765,[1]Sheet1!$B:$S,18,0)</f>
        <v>28607683861</v>
      </c>
      <c r="V765" t="str">
        <f>VLOOKUP(B765,[1]Sheet1!$B:$AI,34,0)</f>
        <v>CARLOS ANDRE BEZERRA MONTEIRO</v>
      </c>
    </row>
    <row r="766" spans="1:22" x14ac:dyDescent="0.25">
      <c r="A766" s="1" t="str">
        <f>VLOOKUP(B766,[1]Sheet1!$B:$S,18,0)</f>
        <v>43514914850</v>
      </c>
      <c r="B766" t="s">
        <v>3814</v>
      </c>
      <c r="C766" t="str">
        <f>VLOOKUP(B766,[1]!Table1[[Nome]:[IdPerfilAcessoSistema]],4,0)</f>
        <v>promotor</v>
      </c>
      <c r="D766" t="str">
        <f>VLOOKUP(B766,[1]Sheet1!$B:$AG,32,0)</f>
        <v>Masculino</v>
      </c>
      <c r="E766" t="str">
        <f>VLOOKUP(B766,[1]Sheet1!$B:$O,14,0)</f>
        <v>14988355357</v>
      </c>
      <c r="F766" t="str">
        <f>VLOOKUP(B766,[1]Sheet1!$B:$AH,33,0)</f>
        <v>Ativo</v>
      </c>
      <c r="G766" t="str">
        <f>VLOOKUP(B766,[1]Sheet1!$B:$G,6,0)</f>
        <v>RUA SARGENTO MANOEL RODRIGUES ROCHA</v>
      </c>
      <c r="H766" t="str">
        <f>VLOOKUP(B766,[1]Sheet1!$B:$H,7,0)</f>
        <v>13667</v>
      </c>
      <c r="I766" t="str">
        <f>VLOOKUP(B766,[1]Sheet1!$B:$J,9,0)</f>
        <v>FUNDAÇÃO CASAS POPULARES SALVADOR FILARDI</v>
      </c>
      <c r="J766" t="str">
        <f>VLOOKUP(B766,[1]Sheet1!$B:$K,10,0)</f>
        <v>BAURU</v>
      </c>
      <c r="K766" t="str">
        <f>VLOOKUP(B766,[1]Sheet1!$B:$L,11,0)</f>
        <v>SP</v>
      </c>
      <c r="L766" t="str">
        <f>VLOOKUP(B766,[1]Sheet1!$B:$F,5,0)</f>
        <v>17065-130</v>
      </c>
      <c r="M766" t="str">
        <f>VLOOKUP(B766,[1]Sheet1!$B:$M,12,0)</f>
        <v>-22.3178271</v>
      </c>
      <c r="N766" t="str">
        <f>VLOOKUP(B766,[1]Sheet1!$B:$N,13,0)</f>
        <v>-49.1119003</v>
      </c>
      <c r="U766" t="str">
        <f>VLOOKUP(V766,[1]Sheet1!$B:$S,18,0)</f>
        <v>13429774837</v>
      </c>
      <c r="V766" t="str">
        <f>VLOOKUP(B766,[1]Sheet1!$B:$AI,34,0)</f>
        <v>LUCILENE SANCHES LASSO</v>
      </c>
    </row>
    <row r="767" spans="1:22" x14ac:dyDescent="0.25">
      <c r="A767" s="1" t="str">
        <f>VLOOKUP(B767,[1]Sheet1!$B:$S,18,0)</f>
        <v>01804488119</v>
      </c>
      <c r="B767" t="s">
        <v>4964</v>
      </c>
      <c r="C767" t="str">
        <f>VLOOKUP(B767,[1]!Table1[[Nome]:[IdPerfilAcessoSistema]],4,0)</f>
        <v>promotor</v>
      </c>
      <c r="D767" t="str">
        <f>VLOOKUP(B767,[1]Sheet1!$B:$AG,32,0)</f>
        <v>Masculino</v>
      </c>
      <c r="E767" t="str">
        <f>VLOOKUP(B767,[1]Sheet1!$B:$O,14,0)</f>
        <v>61991796806</v>
      </c>
      <c r="F767" t="str">
        <f>VLOOKUP(B767,[1]Sheet1!$B:$AH,33,0)</f>
        <v>Ativo</v>
      </c>
      <c r="G767" t="str">
        <f>VLOOKUP(B767,[1]Sheet1!$B:$G,6,0)</f>
        <v>QUADRA 53</v>
      </c>
      <c r="H767" t="str">
        <f>VLOOKUP(B767,[1]Sheet1!$B:$H,7,0)</f>
        <v>CASA2</v>
      </c>
      <c r="I767" t="str">
        <f>VLOOKUP(B767,[1]Sheet1!$B:$J,9,0)</f>
        <v>PARQUE NOVA FRIBURGO B</v>
      </c>
      <c r="J767" t="str">
        <f>VLOOKUP(B767,[1]Sheet1!$B:$K,10,0)</f>
        <v>CIDADE OCIDENTAL</v>
      </c>
      <c r="K767" t="str">
        <f>VLOOKUP(B767,[1]Sheet1!$B:$L,11,0)</f>
        <v>GO</v>
      </c>
      <c r="L767" t="str">
        <f>VLOOKUP(B767,[1]Sheet1!$B:$F,5,0)</f>
        <v>72887314</v>
      </c>
      <c r="M767" t="str">
        <f>VLOOKUP(B767,[1]Sheet1!$B:$M,12,0)</f>
        <v>-15.8270369</v>
      </c>
      <c r="N767" t="str">
        <f>VLOOKUP(B767,[1]Sheet1!$B:$N,13,0)</f>
        <v>-49.8362237</v>
      </c>
      <c r="U767" t="str">
        <f>VLOOKUP(V767,[1]Sheet1!$B:$S,18,0)</f>
        <v>70610533134</v>
      </c>
      <c r="V767" t="str">
        <f>VLOOKUP(B767,[1]Sheet1!$B:$AI,34,0)</f>
        <v>MORACI PEREIRA DOS SANTOS</v>
      </c>
    </row>
    <row r="768" spans="1:22" x14ac:dyDescent="0.25">
      <c r="A768" s="1" t="str">
        <f>VLOOKUP(B768,[1]Sheet1!$B:$S,18,0)</f>
        <v>07424627570</v>
      </c>
      <c r="B768" t="s">
        <v>2571</v>
      </c>
      <c r="C768" t="str">
        <f>VLOOKUP(B768,[1]!Table1[[Nome]:[IdPerfilAcessoSistema]],4,0)</f>
        <v>promotorexpress</v>
      </c>
      <c r="D768" t="str">
        <f>VLOOKUP(B768,[1]Sheet1!$B:$AG,32,0)</f>
        <v>Indefinido</v>
      </c>
      <c r="E768" t="str">
        <f>VLOOKUP(B768,[1]Sheet1!$B:$O,14,0)</f>
        <v/>
      </c>
      <c r="F768" t="str">
        <f>VLOOKUP(B768,[1]Sheet1!$B:$AH,33,0)</f>
        <v>Ativo</v>
      </c>
      <c r="G768" t="str">
        <f>VLOOKUP(B768,[1]Sheet1!$B:$G,6,0)</f>
        <v>RUA CORREDOR DA JACI</v>
      </c>
      <c r="H768" t="str">
        <f>VLOOKUP(B768,[1]Sheet1!$B:$H,7,0)</f>
        <v>395</v>
      </c>
      <c r="I768" t="str">
        <f>VLOOKUP(B768,[1]Sheet1!$B:$J,9,0)</f>
        <v/>
      </c>
      <c r="J768" t="str">
        <f>VLOOKUP(B768,[1]Sheet1!$B:$K,10,0)</f>
        <v>FEIRA DE SANTANA</v>
      </c>
      <c r="K768" t="str">
        <f>VLOOKUP(B768,[1]Sheet1!$B:$L,11,0)</f>
        <v>BA</v>
      </c>
      <c r="L768" t="str">
        <f>VLOOKUP(B768,[1]Sheet1!$B:$F,5,0)</f>
        <v>44100000</v>
      </c>
      <c r="M768" t="str">
        <f>VLOOKUP(B768,[1]Sheet1!$B:$M,12,0)</f>
        <v>-12.2493082</v>
      </c>
      <c r="N768" t="str">
        <f>VLOOKUP(B768,[1]Sheet1!$B:$N,13,0)</f>
        <v>-38.9027744</v>
      </c>
      <c r="U768" t="str">
        <f>VLOOKUP(V768,[1]Sheet1!$B:$S,18,0)</f>
        <v>97616109500</v>
      </c>
      <c r="V768" t="str">
        <f>VLOOKUP(B768,[1]Sheet1!$B:$AI,34,0)</f>
        <v>JECONIS MORAES DOS REIS</v>
      </c>
    </row>
    <row r="769" spans="1:22" x14ac:dyDescent="0.25">
      <c r="A769" s="1" t="str">
        <f>VLOOKUP(B769,[1]Sheet1!$B:$S,18,0)</f>
        <v>85817520478</v>
      </c>
      <c r="B769" t="s">
        <v>6200</v>
      </c>
      <c r="C769" t="str">
        <f>VLOOKUP(B769,[1]!Table1[[Nome]:[IdPerfilAcessoSistema]],4,0)</f>
        <v>promotor</v>
      </c>
      <c r="D769" t="str">
        <f>VLOOKUP(B769,[1]Sheet1!$B:$AG,32,0)</f>
        <v>Masculino</v>
      </c>
      <c r="E769" t="str">
        <f>VLOOKUP(B769,[1]Sheet1!$B:$O,14,0)</f>
        <v>81992812477</v>
      </c>
      <c r="F769" t="str">
        <f>VLOOKUP(B769,[1]Sheet1!$B:$AH,33,0)</f>
        <v>Ativo</v>
      </c>
      <c r="G769" t="str">
        <f>VLOOKUP(B769,[1]Sheet1!$B:$G,6,0)</f>
        <v>RUA JOÃO AMARO DA SILVA</v>
      </c>
      <c r="H769" t="str">
        <f>VLOOKUP(B769,[1]Sheet1!$B:$H,7,0)</f>
        <v>3</v>
      </c>
      <c r="I769" t="str">
        <f>VLOOKUP(B769,[1]Sheet1!$B:$J,9,0)</f>
        <v>RIACHÃO</v>
      </c>
      <c r="J769" t="str">
        <f>VLOOKUP(B769,[1]Sheet1!$B:$K,10,0)</f>
        <v>CARUARU</v>
      </c>
      <c r="K769" t="str">
        <f>VLOOKUP(B769,[1]Sheet1!$B:$L,11,0)</f>
        <v>PE</v>
      </c>
      <c r="L769" t="str">
        <f>VLOOKUP(B769,[1]Sheet1!$B:$F,5,0)</f>
        <v>55020-041</v>
      </c>
      <c r="M769" t="str">
        <f>VLOOKUP(B769,[1]Sheet1!$B:$M,12,0)</f>
        <v>-8.2808991</v>
      </c>
      <c r="N769" t="str">
        <f>VLOOKUP(B769,[1]Sheet1!$B:$N,13,0)</f>
        <v>-35.9631453</v>
      </c>
      <c r="U769" t="str">
        <f>VLOOKUP(V769,[1]Sheet1!$B:$S,18,0)</f>
        <v>06483513437</v>
      </c>
      <c r="V769" t="str">
        <f>VLOOKUP(B769,[1]Sheet1!$B:$AI,34,0)</f>
        <v>YURY GOMES DOS SANTOS</v>
      </c>
    </row>
    <row r="770" spans="1:22" x14ac:dyDescent="0.25">
      <c r="A770" s="1" t="str">
        <f>VLOOKUP(B770,[1]Sheet1!$B:$S,18,0)</f>
        <v>32420983823</v>
      </c>
      <c r="B770" t="s">
        <v>948</v>
      </c>
      <c r="C770" t="str">
        <f>VLOOKUP(B770,[1]!Table1[[Nome]:[IdPerfilAcessoSistema]],4,0)</f>
        <v>promotor</v>
      </c>
      <c r="D770" t="str">
        <f>VLOOKUP(B770,[1]Sheet1!$B:$AG,32,0)</f>
        <v>Masculino</v>
      </c>
      <c r="E770" t="str">
        <f>VLOOKUP(B770,[1]Sheet1!$B:$O,14,0)</f>
        <v>12981293229</v>
      </c>
      <c r="F770" t="str">
        <f>VLOOKUP(B770,[1]Sheet1!$B:$AH,33,0)</f>
        <v>Ativo</v>
      </c>
      <c r="G770" t="str">
        <f>VLOOKUP(B770,[1]Sheet1!$B:$G,6,0)</f>
        <v>RUA ALFONSO GIANNICO</v>
      </c>
      <c r="H770" t="str">
        <f>VLOOKUP(B770,[1]Sheet1!$B:$H,7,0)</f>
        <v>431</v>
      </c>
      <c r="I770" t="str">
        <f>VLOOKUP(B770,[1]Sheet1!$B:$J,9,0)</f>
        <v>PEDREGULHO</v>
      </c>
      <c r="J770" t="str">
        <f>VLOOKUP(B770,[1]Sheet1!$B:$K,10,0)</f>
        <v>GUARATINGUETÁ</v>
      </c>
      <c r="K770" t="str">
        <f>VLOOKUP(B770,[1]Sheet1!$B:$L,11,0)</f>
        <v>SP</v>
      </c>
      <c r="L770" t="str">
        <f>VLOOKUP(B770,[1]Sheet1!$B:$F,5,0)</f>
        <v>12515-160</v>
      </c>
      <c r="M770" t="str">
        <f>VLOOKUP(B770,[1]Sheet1!$B:$M,12,0)</f>
        <v>-22.8004215</v>
      </c>
      <c r="N770" t="str">
        <f>VLOOKUP(B770,[1]Sheet1!$B:$N,13,0)</f>
        <v>-45.2012256</v>
      </c>
      <c r="U770" t="str">
        <f>VLOOKUP(V770,[1]Sheet1!$B:$S,18,0)</f>
        <v>36548245873</v>
      </c>
      <c r="V770" t="str">
        <f>VLOOKUP(B770,[1]Sheet1!$B:$AI,34,0)</f>
        <v>LUCAS PEREIRA NUNES DA COSTA</v>
      </c>
    </row>
    <row r="771" spans="1:22" x14ac:dyDescent="0.25">
      <c r="A771" s="1" t="str">
        <f>VLOOKUP(B771,[1]Sheet1!$B:$S,18,0)</f>
        <v>07263434393</v>
      </c>
      <c r="B771" t="s">
        <v>2945</v>
      </c>
      <c r="C771" t="str">
        <f>VLOOKUP(B771,[1]!Table1[[Nome]:[IdPerfilAcessoSistema]],4,0)</f>
        <v>promotor</v>
      </c>
      <c r="D771" t="str">
        <f>VLOOKUP(B771,[1]Sheet1!$B:$AG,32,0)</f>
        <v>Masculino</v>
      </c>
      <c r="E771" t="str">
        <f>VLOOKUP(B771,[1]Sheet1!$B:$O,14,0)</f>
        <v>86995394990</v>
      </c>
      <c r="F771" t="str">
        <f>VLOOKUP(B771,[1]Sheet1!$B:$AH,33,0)</f>
        <v>Inativo</v>
      </c>
      <c r="G771" t="str">
        <f>VLOOKUP(B771,[1]Sheet1!$B:$G,6,0)</f>
        <v>RUA ALTO LONGÁ</v>
      </c>
      <c r="H771" t="str">
        <f>VLOOKUP(B771,[1]Sheet1!$B:$H,7,0)</f>
        <v>3664</v>
      </c>
      <c r="I771" t="str">
        <f>VLOOKUP(B771,[1]Sheet1!$B:$J,9,0)</f>
        <v>PRIMAVERA</v>
      </c>
      <c r="J771" t="str">
        <f>VLOOKUP(B771,[1]Sheet1!$B:$K,10,0)</f>
        <v>TERESINA</v>
      </c>
      <c r="K771" t="str">
        <f>VLOOKUP(B771,[1]Sheet1!$B:$L,11,0)</f>
        <v>PI</v>
      </c>
      <c r="L771" t="str">
        <f>VLOOKUP(B771,[1]Sheet1!$B:$F,5,0)</f>
        <v>64006140</v>
      </c>
      <c r="M771" t="str">
        <f>VLOOKUP(B771,[1]Sheet1!$B:$M,12,0)</f>
        <v>-5.0563478</v>
      </c>
      <c r="N771" t="str">
        <f>VLOOKUP(B771,[1]Sheet1!$B:$N,13,0)</f>
        <v>-42.8146414</v>
      </c>
      <c r="U771" t="str">
        <f>VLOOKUP(V771,[1]Sheet1!$B:$S,18,0)</f>
        <v>04315303356</v>
      </c>
      <c r="V771" t="str">
        <f>VLOOKUP(B771,[1]Sheet1!$B:$AI,34,0)</f>
        <v>MARCOS VINICIUS OLIVEIRA DA SILVA</v>
      </c>
    </row>
    <row r="772" spans="1:22" x14ac:dyDescent="0.25">
      <c r="A772" s="1" t="str">
        <f>VLOOKUP(B772,[1]Sheet1!$B:$S,18,0)</f>
        <v>40050681893</v>
      </c>
      <c r="B772" t="s">
        <v>2447</v>
      </c>
      <c r="C772" t="str">
        <f>VLOOKUP(B772,[1]!Table1[[Nome]:[IdPerfilAcessoSistema]],4,0)</f>
        <v>promotor</v>
      </c>
      <c r="D772" t="str">
        <f>VLOOKUP(B772,[1]Sheet1!$B:$AG,32,0)</f>
        <v>Masculino</v>
      </c>
      <c r="E772" t="str">
        <f>VLOOKUP(B772,[1]Sheet1!$B:$O,14,0)</f>
        <v>11980133964</v>
      </c>
      <c r="F772" t="str">
        <f>VLOOKUP(B772,[1]Sheet1!$B:$AH,33,0)</f>
        <v>Ativo</v>
      </c>
      <c r="G772" t="str">
        <f>VLOOKUP(B772,[1]Sheet1!$B:$G,6,0)</f>
        <v>RUA JORGE GARCIA DE MEDEIROS</v>
      </c>
      <c r="H772" t="str">
        <f>VLOOKUP(B772,[1]Sheet1!$B:$H,7,0)</f>
        <v>72</v>
      </c>
      <c r="I772" t="str">
        <f>VLOOKUP(B772,[1]Sheet1!$B:$J,9,0)</f>
        <v>JARDIM SANTA TEREZINHA</v>
      </c>
      <c r="J772" t="str">
        <f>VLOOKUP(B772,[1]Sheet1!$B:$K,10,0)</f>
        <v>GUARULHOS</v>
      </c>
      <c r="K772" t="str">
        <f>VLOOKUP(B772,[1]Sheet1!$B:$L,11,0)</f>
        <v>SP</v>
      </c>
      <c r="L772" t="str">
        <f>VLOOKUP(B772,[1]Sheet1!$B:$F,5,0)</f>
        <v>07160-390</v>
      </c>
      <c r="M772" t="str">
        <f>VLOOKUP(B772,[1]Sheet1!$B:$M,12,0)</f>
        <v>-23.4086432</v>
      </c>
      <c r="N772" t="str">
        <f>VLOOKUP(B772,[1]Sheet1!$B:$N,13,0)</f>
        <v>-46.4496034</v>
      </c>
      <c r="U772" t="str">
        <f>VLOOKUP(V772,[1]Sheet1!$B:$S,18,0)</f>
        <v>38460634876</v>
      </c>
      <c r="V772" t="str">
        <f>VLOOKUP(B772,[1]Sheet1!$B:$AI,34,0)</f>
        <v>ISMALEN WILLIAN PEREIRA</v>
      </c>
    </row>
    <row r="773" spans="1:22" x14ac:dyDescent="0.25">
      <c r="A773" s="1" t="str">
        <f>VLOOKUP(B773,[1]Sheet1!$B:$S,18,0)</f>
        <v>00389883212</v>
      </c>
      <c r="B773" t="s">
        <v>2791</v>
      </c>
      <c r="C773" t="str">
        <f>VLOOKUP(B773,[1]!Table1[[Nome]:[IdPerfilAcessoSistema]],4,0)</f>
        <v>promotor</v>
      </c>
      <c r="D773" t="str">
        <f>VLOOKUP(B773,[1]Sheet1!$B:$AG,32,0)</f>
        <v>Masculino</v>
      </c>
      <c r="E773" t="str">
        <f>VLOOKUP(B773,[1]Sheet1!$B:$O,14,0)</f>
        <v/>
      </c>
      <c r="F773" t="str">
        <f>VLOOKUP(B773,[1]Sheet1!$B:$AH,33,0)</f>
        <v>Ativo</v>
      </c>
      <c r="G773" t="str">
        <f>VLOOKUP(B773,[1]Sheet1!$B:$G,6,0)</f>
        <v>RUA IVAN MARROCOS</v>
      </c>
      <c r="H773" t="str">
        <f>VLOOKUP(B773,[1]Sheet1!$B:$H,7,0)</f>
        <v>4244</v>
      </c>
      <c r="I773" t="str">
        <f>VLOOKUP(B773,[1]Sheet1!$B:$J,9,0)</f>
        <v>CALADINHO</v>
      </c>
      <c r="J773" t="str">
        <f>VLOOKUP(B773,[1]Sheet1!$B:$K,10,0)</f>
        <v>PORTO VELHO</v>
      </c>
      <c r="K773" t="str">
        <f>VLOOKUP(B773,[1]Sheet1!$B:$L,11,0)</f>
        <v>RO</v>
      </c>
      <c r="L773" t="str">
        <f>VLOOKUP(B773,[1]Sheet1!$B:$F,5,0)</f>
        <v>76808204</v>
      </c>
      <c r="M773" t="str">
        <f>VLOOKUP(B773,[1]Sheet1!$B:$M,12,0)</f>
        <v>-8.8059116</v>
      </c>
      <c r="N773" t="str">
        <f>VLOOKUP(B773,[1]Sheet1!$B:$N,13,0)</f>
        <v>-63.88001680000001</v>
      </c>
      <c r="U773" t="str">
        <f>VLOOKUP(V773,[1]Sheet1!$B:$S,18,0)</f>
        <v>04483709135</v>
      </c>
      <c r="V773" t="str">
        <f>VLOOKUP(B773,[1]Sheet1!$B:$AI,34,0)</f>
        <v>JULIO CESAR SILVA</v>
      </c>
    </row>
    <row r="774" spans="1:22" x14ac:dyDescent="0.25">
      <c r="A774" s="1" t="str">
        <f>VLOOKUP(B774,[1]Sheet1!$B:$S,18,0)</f>
        <v>40517917858</v>
      </c>
      <c r="B774" t="s">
        <v>754</v>
      </c>
      <c r="C774" t="str">
        <f>VLOOKUP(B774,[1]!Table1[[Nome]:[IdPerfilAcessoSistema]],4,0)</f>
        <v>promotorexpress</v>
      </c>
      <c r="D774" t="str">
        <f>VLOOKUP(B774,[1]Sheet1!$B:$AG,32,0)</f>
        <v>Masculino</v>
      </c>
      <c r="E774" t="str">
        <f>VLOOKUP(B774,[1]Sheet1!$B:$O,14,0)</f>
        <v>11947341643</v>
      </c>
      <c r="F774" t="str">
        <f>VLOOKUP(B774,[1]Sheet1!$B:$AH,33,0)</f>
        <v>Ativo</v>
      </c>
      <c r="G774" t="str">
        <f>VLOOKUP(B774,[1]Sheet1!$B:$G,6,0)</f>
        <v>RUA TOMÁS PEREIRA VALENTE</v>
      </c>
      <c r="H774" t="str">
        <f>VLOOKUP(B774,[1]Sheet1!$B:$H,7,0)</f>
        <v>604</v>
      </c>
      <c r="I774" t="str">
        <f>VLOOKUP(B774,[1]Sheet1!$B:$J,9,0)</f>
        <v>JARDIM TERESA</v>
      </c>
      <c r="J774" t="str">
        <f>VLOOKUP(B774,[1]Sheet1!$B:$K,10,0)</f>
        <v>SÃO PAULO</v>
      </c>
      <c r="K774" t="str">
        <f>VLOOKUP(B774,[1]Sheet1!$B:$L,11,0)</f>
        <v>SP</v>
      </c>
      <c r="L774" t="str">
        <f>VLOOKUP(B774,[1]Sheet1!$B:$F,5,0)</f>
        <v>03261060</v>
      </c>
      <c r="M774" t="str">
        <f>VLOOKUP(B774,[1]Sheet1!$B:$M,12,0)</f>
        <v/>
      </c>
      <c r="N774" t="str">
        <f>VLOOKUP(B774,[1]Sheet1!$B:$N,13,0)</f>
        <v/>
      </c>
      <c r="U774" t="str">
        <f>VLOOKUP(V774,[1]Sheet1!$B:$S,18,0)</f>
        <v>39290628871</v>
      </c>
      <c r="V774" t="str">
        <f>VLOOKUP(B774,[1]Sheet1!$B:$AI,34,0)</f>
        <v>JONATAS ANTUNES CARVALHO</v>
      </c>
    </row>
    <row r="775" spans="1:22" x14ac:dyDescent="0.25">
      <c r="A775" s="1" t="str">
        <f>VLOOKUP(B775,[1]Sheet1!$B:$S,18,0)</f>
        <v>16191855710</v>
      </c>
      <c r="B775" t="s">
        <v>4657</v>
      </c>
      <c r="C775" t="str">
        <f>VLOOKUP(B775,[1]!Table1[[Nome]:[IdPerfilAcessoSistema]],4,0)</f>
        <v>promotorexpress</v>
      </c>
      <c r="D775" t="str">
        <f>VLOOKUP(B775,[1]Sheet1!$B:$AG,32,0)</f>
        <v>Masculino</v>
      </c>
      <c r="E775" t="str">
        <f>VLOOKUP(B775,[1]Sheet1!$B:$O,14,0)</f>
        <v>24993194432</v>
      </c>
      <c r="F775" t="str">
        <f>VLOOKUP(B775,[1]Sheet1!$B:$AH,33,0)</f>
        <v>Ativo</v>
      </c>
      <c r="G775" t="str">
        <f>VLOOKUP(B775,[1]Sheet1!$B:$G,6,0)</f>
        <v>RUA ADÃO BRAND</v>
      </c>
      <c r="H775" t="str">
        <f>VLOOKUP(B775,[1]Sheet1!$B:$H,7,0)</f>
        <v>295</v>
      </c>
      <c r="I775" t="str">
        <f>VLOOKUP(B775,[1]Sheet1!$B:$J,9,0)</f>
        <v>SÃO SEBASTIÃO</v>
      </c>
      <c r="J775" t="str">
        <f>VLOOKUP(B775,[1]Sheet1!$B:$K,10,0)</f>
        <v>PETRÓPOLIS</v>
      </c>
      <c r="K775" t="str">
        <f>VLOOKUP(B775,[1]Sheet1!$B:$L,11,0)</f>
        <v>RJ</v>
      </c>
      <c r="L775" t="str">
        <f>VLOOKUP(B775,[1]Sheet1!$B:$F,5,0)</f>
        <v>25645060</v>
      </c>
      <c r="M775" t="str">
        <f>VLOOKUP(B775,[1]Sheet1!$B:$M,12,0)</f>
        <v>-22.536205</v>
      </c>
      <c r="N775" t="str">
        <f>VLOOKUP(B775,[1]Sheet1!$B:$N,13,0)</f>
        <v>-43.189359</v>
      </c>
      <c r="U775" t="str">
        <f>VLOOKUP(V775,[1]Sheet1!$B:$S,18,0)</f>
        <v>10564300799</v>
      </c>
      <c r="V775" t="str">
        <f>VLOOKUP(B775,[1]Sheet1!$B:$AI,34,0)</f>
        <v>JORGE LUIS PECANHA BARBOSA</v>
      </c>
    </row>
    <row r="776" spans="1:22" x14ac:dyDescent="0.25">
      <c r="A776" s="1" t="str">
        <f>VLOOKUP(B776,[1]Sheet1!$B:$S,18,0)</f>
        <v>37702109807</v>
      </c>
      <c r="B776" t="s">
        <v>3033</v>
      </c>
      <c r="C776" t="str">
        <f>VLOOKUP(B776,[1]!Table1[[Nome]:[IdPerfilAcessoSistema]],4,0)</f>
        <v>aguia</v>
      </c>
      <c r="D776" t="str">
        <f>VLOOKUP(B776,[1]Sheet1!$B:$AG,32,0)</f>
        <v>Masculino</v>
      </c>
      <c r="E776" t="str">
        <f>VLOOKUP(B776,[1]Sheet1!$B:$O,14,0)</f>
        <v>13997312807</v>
      </c>
      <c r="F776" t="str">
        <f>VLOOKUP(B776,[1]Sheet1!$B:$AH,33,0)</f>
        <v>Ativo</v>
      </c>
      <c r="G776" t="str">
        <f>VLOOKUP(B776,[1]Sheet1!$B:$G,6,0)</f>
        <v>RUA MACILON AFONSO DE CARVALHO</v>
      </c>
      <c r="H776" t="str">
        <f>VLOOKUP(B776,[1]Sheet1!$B:$H,7,0)</f>
        <v>108</v>
      </c>
      <c r="I776" t="str">
        <f>VLOOKUP(B776,[1]Sheet1!$B:$J,9,0)</f>
        <v>VILA SANTO ANTÔNIO</v>
      </c>
      <c r="J776" t="str">
        <f>VLOOKUP(B776,[1]Sheet1!$B:$K,10,0)</f>
        <v>GUARUJÁ</v>
      </c>
      <c r="K776" t="str">
        <f>VLOOKUP(B776,[1]Sheet1!$B:$L,11,0)</f>
        <v>SP</v>
      </c>
      <c r="L776" t="str">
        <f>VLOOKUP(B776,[1]Sheet1!$B:$F,5,0)</f>
        <v>11432-550</v>
      </c>
      <c r="M776" t="str">
        <f>VLOOKUP(B776,[1]Sheet1!$B:$M,12,0)</f>
        <v>-23.9837156</v>
      </c>
      <c r="N776" t="str">
        <f>VLOOKUP(B776,[1]Sheet1!$B:$N,13,0)</f>
        <v>-46.2723599</v>
      </c>
      <c r="U776" t="str">
        <f>VLOOKUP(V776,[1]Sheet1!$B:$S,18,0)</f>
        <v>31987129806</v>
      </c>
      <c r="V776" t="str">
        <f>VLOOKUP(B776,[1]Sheet1!$B:$AI,34,0)</f>
        <v>RAFAEL AUGUSTO CARRARA</v>
      </c>
    </row>
    <row r="777" spans="1:22" x14ac:dyDescent="0.25">
      <c r="A777" s="1" t="str">
        <f>VLOOKUP(B777,[1]Sheet1!$B:$S,18,0)</f>
        <v>42812761814</v>
      </c>
      <c r="B777" t="s">
        <v>1371</v>
      </c>
      <c r="C777" t="str">
        <f>VLOOKUP(B777,[1]!Table1[[Nome]:[IdPerfilAcessoSistema]],4,0)</f>
        <v>aguia</v>
      </c>
      <c r="D777" t="str">
        <f>VLOOKUP(B777,[1]Sheet1!$B:$AG,32,0)</f>
        <v>Masculino</v>
      </c>
      <c r="E777" t="str">
        <f>VLOOKUP(B777,[1]Sheet1!$B:$O,14,0)</f>
        <v/>
      </c>
      <c r="F777" t="str">
        <f>VLOOKUP(B777,[1]Sheet1!$B:$AH,33,0)</f>
        <v>Ativo</v>
      </c>
      <c r="G777" t="str">
        <f>VLOOKUP(B777,[1]Sheet1!$B:$G,6,0)</f>
        <v>RUA SOL DO AMANHECER</v>
      </c>
      <c r="H777" t="str">
        <f>VLOOKUP(B777,[1]Sheet1!$B:$H,7,0)</f>
        <v>99</v>
      </c>
      <c r="I777" t="str">
        <f>VLOOKUP(B777,[1]Sheet1!$B:$J,9,0)</f>
        <v>VILA ROSEIRA II</v>
      </c>
      <c r="J777" t="str">
        <f>VLOOKUP(B777,[1]Sheet1!$B:$K,10,0)</f>
        <v>SÃO PAULO</v>
      </c>
      <c r="K777" t="str">
        <f>VLOOKUP(B777,[1]Sheet1!$B:$L,11,0)</f>
        <v>SP</v>
      </c>
      <c r="L777" t="str">
        <f>VLOOKUP(B777,[1]Sheet1!$B:$F,5,0)</f>
        <v>08466-085</v>
      </c>
      <c r="M777" t="str">
        <f>VLOOKUP(B777,[1]Sheet1!$B:$M,12,0)</f>
        <v>-23.5609434</v>
      </c>
      <c r="N777" t="str">
        <f>VLOOKUP(B777,[1]Sheet1!$B:$N,13,0)</f>
        <v>-46.3935062</v>
      </c>
      <c r="U777" t="str">
        <f>VLOOKUP(V777,[1]Sheet1!$B:$S,18,0)</f>
        <v>39665247832</v>
      </c>
      <c r="V777" t="str">
        <f>VLOOKUP(B777,[1]Sheet1!$B:$AI,34,0)</f>
        <v>RODRIGO SOUZA DA SILVA</v>
      </c>
    </row>
    <row r="778" spans="1:22" x14ac:dyDescent="0.25">
      <c r="A778" s="1" t="str">
        <f>VLOOKUP(B778,[1]Sheet1!$B:$S,18,0)</f>
        <v>80490859534</v>
      </c>
      <c r="B778" t="s">
        <v>2557</v>
      </c>
      <c r="C778" t="str">
        <f>VLOOKUP(B778,[1]!Table1[[Nome]:[IdPerfilAcessoSistema]],4,0)</f>
        <v>promotor</v>
      </c>
      <c r="D778" t="str">
        <f>VLOOKUP(B778,[1]Sheet1!$B:$AG,32,0)</f>
        <v>Masculino</v>
      </c>
      <c r="E778" t="str">
        <f>VLOOKUP(B778,[1]Sheet1!$B:$O,14,0)</f>
        <v>73988680145</v>
      </c>
      <c r="F778" t="str">
        <f>VLOOKUP(B778,[1]Sheet1!$B:$AH,33,0)</f>
        <v>Ativo</v>
      </c>
      <c r="G778" t="str">
        <f>VLOOKUP(B778,[1]Sheet1!$B:$G,6,0)</f>
        <v>RUA MANOEL NASCIMENTO</v>
      </c>
      <c r="H778" t="str">
        <f>VLOOKUP(B778,[1]Sheet1!$B:$H,7,0)</f>
        <v>1029</v>
      </c>
      <c r="I778" t="str">
        <f>VLOOKUP(B778,[1]Sheet1!$B:$J,9,0)</f>
        <v>NOVA ITABUNA</v>
      </c>
      <c r="J778" t="str">
        <f>VLOOKUP(B778,[1]Sheet1!$B:$K,10,0)</f>
        <v>ITABUNA</v>
      </c>
      <c r="K778" t="str">
        <f>VLOOKUP(B778,[1]Sheet1!$B:$L,11,0)</f>
        <v>BA</v>
      </c>
      <c r="L778" t="str">
        <f>VLOOKUP(B778,[1]Sheet1!$B:$F,5,0)</f>
        <v>45611004</v>
      </c>
      <c r="M778" t="str">
        <f>VLOOKUP(B778,[1]Sheet1!$B:$M,12,0)</f>
        <v>-14.8155679</v>
      </c>
      <c r="N778" t="str">
        <f>VLOOKUP(B778,[1]Sheet1!$B:$N,13,0)</f>
        <v>-39.2977082</v>
      </c>
      <c r="U778" t="str">
        <f>VLOOKUP(V778,[1]Sheet1!$B:$S,18,0)</f>
        <v>97616109500</v>
      </c>
      <c r="V778" t="str">
        <f>VLOOKUP(B778,[1]Sheet1!$B:$AI,34,0)</f>
        <v>JECONIS MORAES DOS REIS</v>
      </c>
    </row>
    <row r="779" spans="1:22" x14ac:dyDescent="0.25">
      <c r="A779" s="1" t="str">
        <f>VLOOKUP(B779,[1]Sheet1!$B:$S,18,0)</f>
        <v>15096621707</v>
      </c>
      <c r="B779" t="s">
        <v>4644</v>
      </c>
      <c r="C779" t="str">
        <f>VLOOKUP(B779,[1]!Table1[[Nome]:[IdPerfilAcessoSistema]],4,0)</f>
        <v>promotor</v>
      </c>
      <c r="D779" t="str">
        <f>VLOOKUP(B779,[1]Sheet1!$B:$AG,32,0)</f>
        <v>Masculino</v>
      </c>
      <c r="E779" t="str">
        <f>VLOOKUP(B779,[1]Sheet1!$B:$O,14,0)</f>
        <v>24999403697</v>
      </c>
      <c r="F779" t="str">
        <f>VLOOKUP(B779,[1]Sheet1!$B:$AH,33,0)</f>
        <v>Ativo</v>
      </c>
      <c r="G779" t="str">
        <f>VLOOKUP(B779,[1]Sheet1!$B:$G,6,0)</f>
        <v>ESTR. FRANCISCO VILELA ARANTES</v>
      </c>
      <c r="H779" t="str">
        <f>VLOOKUP(B779,[1]Sheet1!$B:$H,7,0)</f>
        <v>6492</v>
      </c>
      <c r="I779" t="str">
        <f>VLOOKUP(B779,[1]Sheet1!$B:$J,9,0)</f>
        <v>ROMA</v>
      </c>
      <c r="J779" t="str">
        <f>VLOOKUP(B779,[1]Sheet1!$B:$K,10,0)</f>
        <v>VOLTA REDONDA</v>
      </c>
      <c r="K779" t="str">
        <f>VLOOKUP(B779,[1]Sheet1!$B:$L,11,0)</f>
        <v>RJ</v>
      </c>
      <c r="L779" t="str">
        <f>VLOOKUP(B779,[1]Sheet1!$B:$F,5,0)</f>
        <v>27180000</v>
      </c>
      <c r="M779" t="str">
        <f>VLOOKUP(B779,[1]Sheet1!$B:$M,12,0)</f>
        <v/>
      </c>
      <c r="N779" t="str">
        <f>VLOOKUP(B779,[1]Sheet1!$B:$N,13,0)</f>
        <v/>
      </c>
      <c r="U779" t="str">
        <f>VLOOKUP(V779,[1]Sheet1!$B:$S,18,0)</f>
        <v>10564300799</v>
      </c>
      <c r="V779" t="str">
        <f>VLOOKUP(B779,[1]Sheet1!$B:$AI,34,0)</f>
        <v>JORGE LUIS PECANHA BARBOSA</v>
      </c>
    </row>
    <row r="780" spans="1:22" x14ac:dyDescent="0.25">
      <c r="A780" s="1" t="str">
        <f>VLOOKUP(B780,[1]Sheet1!$B:$S,18,0)</f>
        <v>41635472822</v>
      </c>
      <c r="B780" t="s">
        <v>3590</v>
      </c>
      <c r="C780" t="str">
        <f>VLOOKUP(B780,[1]!Table1[[Nome]:[IdPerfilAcessoSistema]],4,0)</f>
        <v>aguia</v>
      </c>
      <c r="D780" t="str">
        <f>VLOOKUP(B780,[1]Sheet1!$B:$AG,32,0)</f>
        <v>Masculino</v>
      </c>
      <c r="E780" t="str">
        <f>VLOOKUP(B780,[1]Sheet1!$B:$O,14,0)</f>
        <v>11953915822</v>
      </c>
      <c r="F780" t="str">
        <f>VLOOKUP(B780,[1]Sheet1!$B:$AH,33,0)</f>
        <v>Ativo</v>
      </c>
      <c r="G780" t="str">
        <f>VLOOKUP(B780,[1]Sheet1!$B:$G,6,0)</f>
        <v>RUA DA CONCÓRDIA</v>
      </c>
      <c r="H780" t="str">
        <f>VLOOKUP(B780,[1]Sheet1!$B:$H,7,0)</f>
        <v>27</v>
      </c>
      <c r="I780" t="str">
        <f>VLOOKUP(B780,[1]Sheet1!$B:$J,9,0)</f>
        <v>JARDIM NOSSA SENHORA DE FÁTIMA</v>
      </c>
      <c r="J780" t="str">
        <f>VLOOKUP(B780,[1]Sheet1!$B:$K,10,0)</f>
        <v>EMBU DAS ARTES</v>
      </c>
      <c r="K780" t="str">
        <f>VLOOKUP(B780,[1]Sheet1!$B:$L,11,0)</f>
        <v>SP</v>
      </c>
      <c r="L780" t="str">
        <f>VLOOKUP(B780,[1]Sheet1!$B:$F,5,0)</f>
        <v>06816-340</v>
      </c>
      <c r="M780" t="str">
        <f>VLOOKUP(B780,[1]Sheet1!$B:$M,12,0)</f>
        <v>-23.6430089</v>
      </c>
      <c r="N780" t="str">
        <f>VLOOKUP(B780,[1]Sheet1!$B:$N,13,0)</f>
        <v>-46.815559</v>
      </c>
      <c r="U780" t="str">
        <f>VLOOKUP(V780,[1]Sheet1!$B:$S,18,0)</f>
        <v>03741293555</v>
      </c>
      <c r="V780" t="str">
        <f>VLOOKUP(B780,[1]Sheet1!$B:$AI,34,0)</f>
        <v>IVANILTON DE OLIVEIRA UMBURANA</v>
      </c>
    </row>
    <row r="781" spans="1:22" x14ac:dyDescent="0.25">
      <c r="A781" s="1" t="str">
        <f>VLOOKUP(B781,[1]Sheet1!$B:$S,18,0)</f>
        <v>03895910333</v>
      </c>
      <c r="B781" t="s">
        <v>1817</v>
      </c>
      <c r="C781" t="str">
        <f>VLOOKUP(B781,[1]!Table1[[Nome]:[IdPerfilAcessoSistema]],4,0)</f>
        <v>promotor6</v>
      </c>
      <c r="D781" t="str">
        <f>VLOOKUP(B781,[1]Sheet1!$B:$AG,32,0)</f>
        <v>Masculino</v>
      </c>
      <c r="E781" t="str">
        <f>VLOOKUP(B781,[1]Sheet1!$B:$O,14,0)</f>
        <v>44882026</v>
      </c>
      <c r="F781" t="str">
        <f>VLOOKUP(B781,[1]Sheet1!$B:$AH,33,0)</f>
        <v>Ativo</v>
      </c>
      <c r="G781" t="str">
        <f>VLOOKUP(B781,[1]Sheet1!$B:$G,6,0)</f>
        <v>RUA DAS PALMEIRAS</v>
      </c>
      <c r="H781" t="str">
        <f>VLOOKUP(B781,[1]Sheet1!$B:$H,7,0)</f>
        <v>402</v>
      </c>
      <c r="I781" t="str">
        <f>VLOOKUP(B781,[1]Sheet1!$B:$J,9,0)</f>
        <v>JARDIM</v>
      </c>
      <c r="J781" t="str">
        <f>VLOOKUP(B781,[1]Sheet1!$B:$K,10,0)</f>
        <v>FRANCISCO MORATO</v>
      </c>
      <c r="K781" t="str">
        <f>VLOOKUP(B781,[1]Sheet1!$B:$L,11,0)</f>
        <v>SP</v>
      </c>
      <c r="L781" t="str">
        <f>VLOOKUP(B781,[1]Sheet1!$B:$F,5,0)</f>
        <v>07929-050</v>
      </c>
      <c r="M781" t="str">
        <f>VLOOKUP(B781,[1]Sheet1!$B:$M,12,0)</f>
        <v>-23.26482</v>
      </c>
      <c r="N781" t="str">
        <f>VLOOKUP(B781,[1]Sheet1!$B:$N,13,0)</f>
        <v>-46.7553286</v>
      </c>
      <c r="U781" t="str">
        <f>VLOOKUP(V781,[1]Sheet1!$B:$S,18,0)</f>
        <v>33416021860</v>
      </c>
      <c r="V781" t="str">
        <f>VLOOKUP(B781,[1]Sheet1!$B:$AI,34,0)</f>
        <v>WAGNER GIRALDO</v>
      </c>
    </row>
    <row r="782" spans="1:22" x14ac:dyDescent="0.25">
      <c r="A782" s="1" t="str">
        <f>VLOOKUP(B782,[1]Sheet1!$B:$S,18,0)</f>
        <v>90838360459</v>
      </c>
      <c r="B782" t="s">
        <v>3312</v>
      </c>
      <c r="C782" t="str">
        <f>VLOOKUP(B782,[1]!Table1[[Nome]:[IdPerfilAcessoSistema]],4,0)</f>
        <v>promotor</v>
      </c>
      <c r="D782" t="str">
        <f>VLOOKUP(B782,[1]Sheet1!$B:$AG,32,0)</f>
        <v>Masculino</v>
      </c>
      <c r="E782" t="str">
        <f>VLOOKUP(B782,[1]Sheet1!$B:$O,14,0)</f>
        <v>81995191304</v>
      </c>
      <c r="F782" t="str">
        <f>VLOOKUP(B782,[1]Sheet1!$B:$AH,33,0)</f>
        <v>Ativo</v>
      </c>
      <c r="G782" t="str">
        <f>VLOOKUP(B782,[1]Sheet1!$B:$G,6,0)</f>
        <v>RUA ENGENHEIRO SALES ZAICÁNER</v>
      </c>
      <c r="H782" t="str">
        <f>VLOOKUP(B782,[1]Sheet1!$B:$H,7,0)</f>
        <v>260</v>
      </c>
      <c r="I782" t="str">
        <f>VLOOKUP(B782,[1]Sheet1!$B:$J,9,0)</f>
        <v>IPUTINGA</v>
      </c>
      <c r="J782" t="str">
        <f>VLOOKUP(B782,[1]Sheet1!$B:$K,10,0)</f>
        <v>RECIFE</v>
      </c>
      <c r="K782" t="str">
        <f>VLOOKUP(B782,[1]Sheet1!$B:$L,11,0)</f>
        <v>PE</v>
      </c>
      <c r="L782" t="str">
        <f>VLOOKUP(B782,[1]Sheet1!$B:$F,5,0)</f>
        <v>50690-610</v>
      </c>
      <c r="M782" t="str">
        <f>VLOOKUP(B782,[1]Sheet1!$B:$M,12,0)</f>
        <v>-8.0291634</v>
      </c>
      <c r="N782" t="str">
        <f>VLOOKUP(B782,[1]Sheet1!$B:$N,13,0)</f>
        <v>-34.94176059999999</v>
      </c>
      <c r="U782" t="str">
        <f>VLOOKUP(V782,[1]Sheet1!$B:$S,18,0)</f>
        <v>06483513437</v>
      </c>
      <c r="V782" t="str">
        <f>VLOOKUP(B782,[1]Sheet1!$B:$AI,34,0)</f>
        <v>YURY GOMES DOS SANTOS</v>
      </c>
    </row>
    <row r="783" spans="1:22" x14ac:dyDescent="0.25">
      <c r="A783" s="1" t="str">
        <f>VLOOKUP(B783,[1]Sheet1!$B:$S,18,0)</f>
        <v>49594987812</v>
      </c>
      <c r="B783" t="s">
        <v>1683</v>
      </c>
      <c r="C783" t="str">
        <f>VLOOKUP(B783,[1]!Table1[[Nome]:[IdPerfilAcessoSistema]],4,0)</f>
        <v>promotor</v>
      </c>
      <c r="D783" t="str">
        <f>VLOOKUP(B783,[1]Sheet1!$B:$AG,32,0)</f>
        <v>Masculino</v>
      </c>
      <c r="E783" t="str">
        <f>VLOOKUP(B783,[1]Sheet1!$B:$O,14,0)</f>
        <v>19996823587</v>
      </c>
      <c r="F783" t="str">
        <f>VLOOKUP(B783,[1]Sheet1!$B:$AH,33,0)</f>
        <v>Ativo</v>
      </c>
      <c r="G783" t="str">
        <f>VLOOKUP(B783,[1]Sheet1!$B:$G,6,0)</f>
        <v>RUA REGINA NOGUEIRA</v>
      </c>
      <c r="H783" t="str">
        <f>VLOOKUP(B783,[1]Sheet1!$B:$H,7,0)</f>
        <v>540</v>
      </c>
      <c r="I783" t="str">
        <f>VLOOKUP(B783,[1]Sheet1!$B:$J,9,0)</f>
        <v>JARDIM SÃO GABRIEL</v>
      </c>
      <c r="J783" t="str">
        <f>VLOOKUP(B783,[1]Sheet1!$B:$K,10,0)</f>
        <v>CAMPINAS</v>
      </c>
      <c r="K783" t="str">
        <f>VLOOKUP(B783,[1]Sheet1!$B:$L,11,0)</f>
        <v>SP</v>
      </c>
      <c r="L783" t="str">
        <f>VLOOKUP(B783,[1]Sheet1!$B:$F,5,0)</f>
        <v>13045290</v>
      </c>
      <c r="M783" t="str">
        <f>VLOOKUP(B783,[1]Sheet1!$B:$M,12,0)</f>
        <v>-22.9418732</v>
      </c>
      <c r="N783" t="str">
        <f>VLOOKUP(B783,[1]Sheet1!$B:$N,13,0)</f>
        <v>-47.0265518</v>
      </c>
      <c r="U783" t="str">
        <f>VLOOKUP(V783,[1]Sheet1!$B:$S,18,0)</f>
        <v>32282617860</v>
      </c>
      <c r="V783" t="str">
        <f>VLOOKUP(B783,[1]Sheet1!$B:$AI,34,0)</f>
        <v>LEANDRO DOS SANTOS MARTINS</v>
      </c>
    </row>
    <row r="784" spans="1:22" x14ac:dyDescent="0.25">
      <c r="A784" s="1" t="str">
        <f>VLOOKUP(B784,[1]Sheet1!$B:$S,18,0)</f>
        <v>04978527139</v>
      </c>
      <c r="B784" t="s">
        <v>4978</v>
      </c>
      <c r="C784" t="str">
        <f>VLOOKUP(B784,[1]!Table1[[Nome]:[IdPerfilAcessoSistema]],4,0)</f>
        <v>promotor</v>
      </c>
      <c r="D784" t="str">
        <f>VLOOKUP(B784,[1]Sheet1!$B:$AG,32,0)</f>
        <v>Masculino</v>
      </c>
      <c r="E784" t="str">
        <f>VLOOKUP(B784,[1]Sheet1!$B:$O,14,0)</f>
        <v>61993909320</v>
      </c>
      <c r="F784" t="str">
        <f>VLOOKUP(B784,[1]Sheet1!$B:$AH,33,0)</f>
        <v>Ativo</v>
      </c>
      <c r="G784" t="str">
        <f>VLOOKUP(B784,[1]Sheet1!$B:$G,6,0)</f>
        <v>QUADRA 58 CONJUNTO F</v>
      </c>
      <c r="H784" t="str">
        <f>VLOOKUP(B784,[1]Sheet1!$B:$H,7,0)</f>
        <v>-</v>
      </c>
      <c r="I784" t="str">
        <f>VLOOKUP(B784,[1]Sheet1!$B:$J,9,0)</f>
        <v>VILA SÃO JOSÉ (BRAZLÂNDIA)</v>
      </c>
      <c r="J784" t="str">
        <f>VLOOKUP(B784,[1]Sheet1!$B:$K,10,0)</f>
        <v>BRASÍLIA</v>
      </c>
      <c r="K784" t="str">
        <f>VLOOKUP(B784,[1]Sheet1!$B:$L,11,0)</f>
        <v>DF</v>
      </c>
      <c r="L784" t="str">
        <f>VLOOKUP(B784,[1]Sheet1!$B:$F,5,0)</f>
        <v>72755319</v>
      </c>
      <c r="M784" t="str">
        <f>VLOOKUP(B784,[1]Sheet1!$B:$M,12,0)</f>
        <v>-15.6529319</v>
      </c>
      <c r="N784" t="str">
        <f>VLOOKUP(B784,[1]Sheet1!$B:$N,13,0)</f>
        <v>-48.19566589999999</v>
      </c>
      <c r="U784" t="str">
        <f>VLOOKUP(V784,[1]Sheet1!$B:$S,18,0)</f>
        <v>70610533134</v>
      </c>
      <c r="V784" t="str">
        <f>VLOOKUP(B784,[1]Sheet1!$B:$AI,34,0)</f>
        <v>MORACI PEREIRA DOS SANTOS</v>
      </c>
    </row>
    <row r="785" spans="1:22" x14ac:dyDescent="0.25">
      <c r="A785" s="1" t="str">
        <f>VLOOKUP(B785,[1]Sheet1!$B:$S,18,0)</f>
        <v>45384314869</v>
      </c>
      <c r="B785" t="s">
        <v>2987</v>
      </c>
      <c r="C785" t="str">
        <f>VLOOKUP(B785,[1]!Table1[[Nome]:[IdPerfilAcessoSistema]],4,0)</f>
        <v>promotor</v>
      </c>
      <c r="D785" t="str">
        <f>VLOOKUP(B785,[1]Sheet1!$B:$AG,32,0)</f>
        <v>Masculino</v>
      </c>
      <c r="E785" t="str">
        <f>VLOOKUP(B785,[1]Sheet1!$B:$O,14,0)</f>
        <v/>
      </c>
      <c r="F785" t="str">
        <f>VLOOKUP(B785,[1]Sheet1!$B:$AH,33,0)</f>
        <v>Ativo</v>
      </c>
      <c r="G785" t="str">
        <f>VLOOKUP(B785,[1]Sheet1!$B:$G,6,0)</f>
        <v xml:space="preserve">RUA ADAMANTINA </v>
      </c>
      <c r="H785" t="str">
        <f>VLOOKUP(B785,[1]Sheet1!$B:$H,7,0)</f>
        <v>41</v>
      </c>
      <c r="I785" t="str">
        <f>VLOOKUP(B785,[1]Sheet1!$B:$J,9,0)</f>
        <v>JARDIM SABIA</v>
      </c>
      <c r="J785" t="str">
        <f>VLOOKUP(B785,[1]Sheet1!$B:$K,10,0)</f>
        <v>COTIA</v>
      </c>
      <c r="K785" t="str">
        <f>VLOOKUP(B785,[1]Sheet1!$B:$L,11,0)</f>
        <v>SP</v>
      </c>
      <c r="L785" t="str">
        <f>VLOOKUP(B785,[1]Sheet1!$B:$F,5,0)</f>
        <v>06700000</v>
      </c>
      <c r="M785" t="str">
        <f>VLOOKUP(B785,[1]Sheet1!$B:$M,12,0)</f>
        <v>-23.6200095</v>
      </c>
      <c r="N785" t="str">
        <f>VLOOKUP(B785,[1]Sheet1!$B:$N,13,0)</f>
        <v>-46.96187339999999</v>
      </c>
      <c r="U785" t="str">
        <f>VLOOKUP(V785,[1]Sheet1!$B:$S,18,0)</f>
        <v>35845967856</v>
      </c>
      <c r="V785" t="str">
        <f>VLOOKUP(B785,[1]Sheet1!$B:$AI,34,0)</f>
        <v>MICHAEL RODRIGUES COSTA DE MEIRA</v>
      </c>
    </row>
    <row r="786" spans="1:22" x14ac:dyDescent="0.25">
      <c r="A786" s="1" t="str">
        <f>VLOOKUP(B786,[1]Sheet1!$B:$S,18,0)</f>
        <v>01870624637</v>
      </c>
      <c r="B786" t="s">
        <v>4240</v>
      </c>
      <c r="C786" t="str">
        <f>VLOOKUP(B786,[1]!Table1[[Nome]:[IdPerfilAcessoSistema]],4,0)</f>
        <v>promotor</v>
      </c>
      <c r="D786" t="str">
        <f>VLOOKUP(B786,[1]Sheet1!$B:$AG,32,0)</f>
        <v>Masculino</v>
      </c>
      <c r="E786" t="str">
        <f>VLOOKUP(B786,[1]Sheet1!$B:$O,14,0)</f>
        <v>34992553665</v>
      </c>
      <c r="F786" t="str">
        <f>VLOOKUP(B786,[1]Sheet1!$B:$AH,33,0)</f>
        <v>Ativo</v>
      </c>
      <c r="G786" t="str">
        <f>VLOOKUP(B786,[1]Sheet1!$B:$G,6,0)</f>
        <v>RUA VERIDIANO TEODORO DOS SANTOS</v>
      </c>
      <c r="H786" t="str">
        <f>VLOOKUP(B786,[1]Sheet1!$B:$H,7,0)</f>
        <v>991</v>
      </c>
      <c r="I786" t="str">
        <f>VLOOKUP(B786,[1]Sheet1!$B:$J,9,0)</f>
        <v>LUIZOTE DE FREITAS</v>
      </c>
      <c r="J786" t="str">
        <f>VLOOKUP(B786,[1]Sheet1!$B:$K,10,0)</f>
        <v>UBERLÂNDIA</v>
      </c>
      <c r="K786" t="str">
        <f>VLOOKUP(B786,[1]Sheet1!$B:$L,11,0)</f>
        <v>MG</v>
      </c>
      <c r="L786" t="str">
        <f>VLOOKUP(B786,[1]Sheet1!$B:$F,5,0)</f>
        <v>38414-315</v>
      </c>
      <c r="M786" t="str">
        <f>VLOOKUP(B786,[1]Sheet1!$B:$M,12,0)</f>
        <v>-18.9187251</v>
      </c>
      <c r="N786" t="str">
        <f>VLOOKUP(B786,[1]Sheet1!$B:$N,13,0)</f>
        <v>-48.3391793</v>
      </c>
      <c r="U786" t="str">
        <f>VLOOKUP(V786,[1]Sheet1!$B:$S,18,0)</f>
        <v>07037553662</v>
      </c>
      <c r="V786" t="str">
        <f>VLOOKUP(B786,[1]Sheet1!$B:$AI,34,0)</f>
        <v>EVERTON MEDEIROS DA SILVA</v>
      </c>
    </row>
    <row r="787" spans="1:22" x14ac:dyDescent="0.25">
      <c r="A787" s="1" t="str">
        <f>VLOOKUP(B787,[1]Sheet1!$B:$S,18,0)</f>
        <v>01485910609</v>
      </c>
      <c r="B787" t="s">
        <v>5581</v>
      </c>
      <c r="C787" t="str">
        <f>VLOOKUP(B787,[1]!Table1[[Nome]:[IdPerfilAcessoSistema]],4,0)</f>
        <v>promotorexpress</v>
      </c>
      <c r="D787" t="str">
        <f>VLOOKUP(B787,[1]Sheet1!$B:$AG,32,0)</f>
        <v>Masculino</v>
      </c>
      <c r="E787" t="str">
        <f>VLOOKUP(B787,[1]Sheet1!$B:$O,14,0)</f>
        <v>32988067587</v>
      </c>
      <c r="F787" t="str">
        <f>VLOOKUP(B787,[1]Sheet1!$B:$AH,33,0)</f>
        <v>Ativo</v>
      </c>
      <c r="G787" t="str">
        <f>VLOOKUP(B787,[1]Sheet1!$B:$G,6,0)</f>
        <v>RUA DOUTOR CAMPOS LIMA</v>
      </c>
      <c r="H787" t="str">
        <f>VLOOKUP(B787,[1]Sheet1!$B:$H,7,0)</f>
        <v>128</v>
      </c>
      <c r="I787" t="str">
        <f>VLOOKUP(B787,[1]Sheet1!$B:$J,9,0)</f>
        <v>DOM BOSCO</v>
      </c>
      <c r="J787" t="str">
        <f>VLOOKUP(B787,[1]Sheet1!$B:$K,10,0)</f>
        <v>JUIZ DE FORA</v>
      </c>
      <c r="K787" t="str">
        <f>VLOOKUP(B787,[1]Sheet1!$B:$L,11,0)</f>
        <v>MG</v>
      </c>
      <c r="L787" t="str">
        <f>VLOOKUP(B787,[1]Sheet1!$B:$F,5,0)</f>
        <v>36025380</v>
      </c>
      <c r="M787" t="str">
        <f>VLOOKUP(B787,[1]Sheet1!$B:$M,12,0)</f>
        <v>-21.77615</v>
      </c>
      <c r="N787" t="str">
        <f>VLOOKUP(B787,[1]Sheet1!$B:$N,13,0)</f>
        <v>-43.360593</v>
      </c>
      <c r="U787" t="str">
        <f>VLOOKUP(V787,[1]Sheet1!$B:$S,18,0)</f>
        <v>07037553662</v>
      </c>
      <c r="V787" t="str">
        <f>VLOOKUP(B787,[1]Sheet1!$B:$AI,34,0)</f>
        <v>EVERTON MEDEIROS DA SILVA</v>
      </c>
    </row>
    <row r="788" spans="1:22" x14ac:dyDescent="0.25">
      <c r="A788" s="1" t="str">
        <f>VLOOKUP(B788,[1]Sheet1!$B:$S,18,0)</f>
        <v>05919737662</v>
      </c>
      <c r="B788" t="s">
        <v>5382</v>
      </c>
      <c r="C788" t="str">
        <f>VLOOKUP(B788,[1]!Table1[[Nome]:[IdPerfilAcessoSistema]],4,0)</f>
        <v>promotorexpress</v>
      </c>
      <c r="D788" t="str">
        <f>VLOOKUP(B788,[1]Sheet1!$B:$AG,32,0)</f>
        <v>Masculino</v>
      </c>
      <c r="E788" t="str">
        <f>VLOOKUP(B788,[1]Sheet1!$B:$O,14,0)</f>
        <v>34998975153</v>
      </c>
      <c r="F788" t="str">
        <f>VLOOKUP(B788,[1]Sheet1!$B:$AH,33,0)</f>
        <v>Ativo</v>
      </c>
      <c r="G788" t="str">
        <f>VLOOKUP(B788,[1]Sheet1!$B:$G,6,0)</f>
        <v>RUA FLÁVIO DE OLIVEIRA</v>
      </c>
      <c r="H788" t="str">
        <f>VLOOKUP(B788,[1]Sheet1!$B:$H,7,0)</f>
        <v>26</v>
      </c>
      <c r="I788" t="str">
        <f>VLOOKUP(B788,[1]Sheet1!$B:$J,9,0)</f>
        <v>JARDIM IPANEMA</v>
      </c>
      <c r="J788" t="str">
        <f>VLOOKUP(B788,[1]Sheet1!$B:$K,10,0)</f>
        <v>UBERLÂNDIA</v>
      </c>
      <c r="K788" t="str">
        <f>VLOOKUP(B788,[1]Sheet1!$B:$L,11,0)</f>
        <v>MG</v>
      </c>
      <c r="L788" t="str">
        <f>VLOOKUP(B788,[1]Sheet1!$B:$F,5,0)</f>
        <v>38406-223</v>
      </c>
      <c r="M788" t="str">
        <f>VLOOKUP(B788,[1]Sheet1!$B:$M,12,0)</f>
        <v>-18.8844236</v>
      </c>
      <c r="N788" t="str">
        <f>VLOOKUP(B788,[1]Sheet1!$B:$N,13,0)</f>
        <v>-48.2223786</v>
      </c>
      <c r="U788" t="str">
        <f>VLOOKUP(V788,[1]Sheet1!$B:$S,18,0)</f>
        <v>07037553662</v>
      </c>
      <c r="V788" t="str">
        <f>VLOOKUP(B788,[1]Sheet1!$B:$AI,34,0)</f>
        <v>EVERTON MEDEIROS DA SILVA</v>
      </c>
    </row>
    <row r="789" spans="1:22" x14ac:dyDescent="0.25">
      <c r="A789" s="1" t="str">
        <f>VLOOKUP(B789,[1]Sheet1!$B:$S,18,0)</f>
        <v>44711036873</v>
      </c>
      <c r="B789" t="s">
        <v>1421</v>
      </c>
      <c r="C789" t="str">
        <f>VLOOKUP(B789,[1]!Table1[[Nome]:[IdPerfilAcessoSistema]],4,0)</f>
        <v>promotorexpress</v>
      </c>
      <c r="D789" t="str">
        <f>VLOOKUP(B789,[1]Sheet1!$B:$AG,32,0)</f>
        <v>Masculino</v>
      </c>
      <c r="E789" t="str">
        <f>VLOOKUP(B789,[1]Sheet1!$B:$O,14,0)</f>
        <v>11996606049</v>
      </c>
      <c r="F789" t="str">
        <f>VLOOKUP(B789,[1]Sheet1!$B:$AH,33,0)</f>
        <v>Ativo</v>
      </c>
      <c r="G789" t="str">
        <f>VLOOKUP(B789,[1]Sheet1!$B:$G,6,0)</f>
        <v>RUA LARANJAL</v>
      </c>
      <c r="H789" t="str">
        <f>VLOOKUP(B789,[1]Sheet1!$B:$H,7,0)</f>
        <v>218</v>
      </c>
      <c r="I789" t="str">
        <f>VLOOKUP(B789,[1]Sheet1!$B:$J,9,0)</f>
        <v>CHÁCARA ÁGUAS DA PEDRA</v>
      </c>
      <c r="J789" t="str">
        <f>VLOOKUP(B789,[1]Sheet1!$B:$K,10,0)</f>
        <v>ITAQUAQUECETUBA</v>
      </c>
      <c r="K789" t="str">
        <f>VLOOKUP(B789,[1]Sheet1!$B:$L,11,0)</f>
        <v>SP</v>
      </c>
      <c r="L789" t="str">
        <f>VLOOKUP(B789,[1]Sheet1!$B:$F,5,0)</f>
        <v>08593260</v>
      </c>
      <c r="M789" t="str">
        <f>VLOOKUP(B789,[1]Sheet1!$B:$M,12,0)</f>
        <v>-23.4768034</v>
      </c>
      <c r="N789" t="str">
        <f>VLOOKUP(B789,[1]Sheet1!$B:$N,13,0)</f>
        <v>-46.2858752</v>
      </c>
      <c r="U789" t="str">
        <f>VLOOKUP(V789,[1]Sheet1!$B:$S,18,0)</f>
        <v>39665247832</v>
      </c>
      <c r="V789" t="str">
        <f>VLOOKUP(B789,[1]Sheet1!$B:$AI,34,0)</f>
        <v>RODRIGO SOUZA DA SILVA</v>
      </c>
    </row>
    <row r="790" spans="1:22" x14ac:dyDescent="0.25">
      <c r="A790" s="1" t="str">
        <f>VLOOKUP(B790,[1]Sheet1!$B:$S,18,0)</f>
        <v>02361597632</v>
      </c>
      <c r="B790" t="s">
        <v>2146</v>
      </c>
      <c r="C790" t="str">
        <f>VLOOKUP(B790,[1]!Table1[[Nome]:[IdPerfilAcessoSistema]],4,0)</f>
        <v>promotorexpress</v>
      </c>
      <c r="D790" t="str">
        <f>VLOOKUP(B790,[1]Sheet1!$B:$AG,32,0)</f>
        <v>Masculino</v>
      </c>
      <c r="E790" t="str">
        <f>VLOOKUP(B790,[1]Sheet1!$B:$O,14,0)</f>
        <v>3491754569</v>
      </c>
      <c r="F790" t="str">
        <f>VLOOKUP(B790,[1]Sheet1!$B:$AH,33,0)</f>
        <v>Ativo</v>
      </c>
      <c r="G790" t="str">
        <f>VLOOKUP(B790,[1]Sheet1!$B:$G,6,0)</f>
        <v>RUA COMETA</v>
      </c>
      <c r="H790" t="str">
        <f>VLOOKUP(B790,[1]Sheet1!$B:$H,7,0)</f>
        <v>13</v>
      </c>
      <c r="I790" t="str">
        <f>VLOOKUP(B790,[1]Sheet1!$B:$J,9,0)</f>
        <v>JARDIM BRASÍLIA</v>
      </c>
      <c r="J790" t="str">
        <f>VLOOKUP(B790,[1]Sheet1!$B:$K,10,0)</f>
        <v>UBERLÂNDIA</v>
      </c>
      <c r="K790" t="str">
        <f>VLOOKUP(B790,[1]Sheet1!$B:$L,11,0)</f>
        <v>MG</v>
      </c>
      <c r="L790" t="str">
        <f>VLOOKUP(B790,[1]Sheet1!$B:$F,5,0)</f>
        <v>38401434</v>
      </c>
      <c r="M790" t="str">
        <f>VLOOKUP(B790,[1]Sheet1!$B:$M,12,0)</f>
        <v>-18.882788</v>
      </c>
      <c r="N790" t="str">
        <f>VLOOKUP(B790,[1]Sheet1!$B:$N,13,0)</f>
        <v>-48.299923</v>
      </c>
      <c r="U790" t="str">
        <f>VLOOKUP(V790,[1]Sheet1!$B:$S,18,0)</f>
        <v>07037553662</v>
      </c>
      <c r="V790" t="str">
        <f>VLOOKUP(B790,[1]Sheet1!$B:$AI,34,0)</f>
        <v>EVERTON MEDEIROS DA SILVA</v>
      </c>
    </row>
    <row r="791" spans="1:22" x14ac:dyDescent="0.25">
      <c r="A791" s="1" t="str">
        <f>VLOOKUP(B791,[1]Sheet1!$B:$S,18,0)</f>
        <v>37075776860</v>
      </c>
      <c r="B791" t="s">
        <v>3073</v>
      </c>
      <c r="C791" t="str">
        <f>VLOOKUP(B791,[1]!Table1[[Nome]:[IdPerfilAcessoSistema]],4,0)</f>
        <v>promotor</v>
      </c>
      <c r="D791" t="str">
        <f>VLOOKUP(B791,[1]Sheet1!$B:$AG,32,0)</f>
        <v>Masculino</v>
      </c>
      <c r="E791" t="str">
        <f>VLOOKUP(B791,[1]Sheet1!$B:$O,14,0)</f>
        <v>11997102764</v>
      </c>
      <c r="F791" t="str">
        <f>VLOOKUP(B791,[1]Sheet1!$B:$AH,33,0)</f>
        <v>Ativo</v>
      </c>
      <c r="G791" t="str">
        <f>VLOOKUP(B791,[1]Sheet1!$B:$G,6,0)</f>
        <v>RUA PROFESSOR FELISBERTO DE CARVALHO</v>
      </c>
      <c r="H791" t="str">
        <f>VLOOKUP(B791,[1]Sheet1!$B:$H,7,0)</f>
        <v>461</v>
      </c>
      <c r="I791" t="str">
        <f>VLOOKUP(B791,[1]Sheet1!$B:$J,9,0)</f>
        <v>JARDIM SANTA CRISTINA</v>
      </c>
      <c r="J791" t="str">
        <f>VLOOKUP(B791,[1]Sheet1!$B:$K,10,0)</f>
        <v>SANTO ANDRÉ</v>
      </c>
      <c r="K791" t="str">
        <f>VLOOKUP(B791,[1]Sheet1!$B:$L,11,0)</f>
        <v>SP</v>
      </c>
      <c r="L791" t="str">
        <f>VLOOKUP(B791,[1]Sheet1!$B:$F,5,0)</f>
        <v>09171-500</v>
      </c>
      <c r="M791" t="str">
        <f>VLOOKUP(B791,[1]Sheet1!$B:$M,12,0)</f>
        <v>-23.7010173</v>
      </c>
      <c r="N791" t="str">
        <f>VLOOKUP(B791,[1]Sheet1!$B:$N,13,0)</f>
        <v>-46.5133625</v>
      </c>
      <c r="U791" t="str">
        <f>VLOOKUP(V791,[1]Sheet1!$B:$S,18,0)</f>
        <v>33648916807</v>
      </c>
      <c r="V791" t="str">
        <f>VLOOKUP(B791,[1]Sheet1!$B:$AI,34,0)</f>
        <v>RAFAEL BATISTA DA SILVA</v>
      </c>
    </row>
    <row r="792" spans="1:22" x14ac:dyDescent="0.25">
      <c r="A792" s="1" t="str">
        <f>VLOOKUP(B792,[1]Sheet1!$B:$S,18,0)</f>
        <v>04745084129</v>
      </c>
      <c r="B792" t="s">
        <v>5659</v>
      </c>
      <c r="C792" t="str">
        <f>VLOOKUP(B792,[1]!Table1[[Nome]:[IdPerfilAcessoSistema]],4,0)</f>
        <v>promotor</v>
      </c>
      <c r="D792" t="str">
        <f>VLOOKUP(B792,[1]Sheet1!$B:$AG,32,0)</f>
        <v>Masculino</v>
      </c>
      <c r="E792" t="str">
        <f>VLOOKUP(B792,[1]Sheet1!$B:$O,14,0)</f>
        <v>6398426965</v>
      </c>
      <c r="F792" t="str">
        <f>VLOOKUP(B792,[1]Sheet1!$B:$AH,33,0)</f>
        <v>Ativo</v>
      </c>
      <c r="G792" t="str">
        <f>VLOOKUP(B792,[1]Sheet1!$B:$G,6,0)</f>
        <v>RUA ANTONIO GOMES PEREIRA</v>
      </c>
      <c r="H792" t="str">
        <f>VLOOKUP(B792,[1]Sheet1!$B:$H,7,0)</f>
        <v>SN</v>
      </c>
      <c r="I792" t="str">
        <f>VLOOKUP(B792,[1]Sheet1!$B:$J,9,0)</f>
        <v>LAGO SUL</v>
      </c>
      <c r="J792" t="str">
        <f>VLOOKUP(B792,[1]Sheet1!$B:$K,10,0)</f>
        <v>PALMAS</v>
      </c>
      <c r="K792" t="str">
        <f>VLOOKUP(B792,[1]Sheet1!$B:$L,11,0)</f>
        <v>TO</v>
      </c>
      <c r="L792" t="str">
        <f>VLOOKUP(B792,[1]Sheet1!$B:$F,5,0)</f>
        <v>77270000</v>
      </c>
      <c r="M792" t="str">
        <f>VLOOKUP(B792,[1]Sheet1!$B:$M,12,0)</f>
        <v>-23.4606917</v>
      </c>
      <c r="N792" t="str">
        <f>VLOOKUP(B792,[1]Sheet1!$B:$N,13,0)</f>
        <v>-46.5376115</v>
      </c>
      <c r="U792" t="str">
        <f>VLOOKUP(V792,[1]Sheet1!$B:$S,18,0)</f>
        <v>00645416142</v>
      </c>
      <c r="V792" t="str">
        <f>VLOOKUP(B792,[1]Sheet1!$B:$AI,34,0)</f>
        <v>GERIMARIO ALVES DA SILVA</v>
      </c>
    </row>
    <row r="793" spans="1:22" x14ac:dyDescent="0.25">
      <c r="A793" s="1" t="str">
        <f>VLOOKUP(B793,[1]Sheet1!$B:$S,18,0)</f>
        <v>06907502500</v>
      </c>
      <c r="B793" t="s">
        <v>2122</v>
      </c>
      <c r="C793" t="str">
        <f>VLOOKUP(B793,[1]!Table1[[Nome]:[IdPerfilAcessoSistema]],4,0)</f>
        <v>promotor</v>
      </c>
      <c r="D793" t="str">
        <f>VLOOKUP(B793,[1]Sheet1!$B:$AG,32,0)</f>
        <v>Masculino</v>
      </c>
      <c r="E793" t="str">
        <f>VLOOKUP(B793,[1]Sheet1!$B:$O,14,0)</f>
        <v>79998566463</v>
      </c>
      <c r="F793" t="str">
        <f>VLOOKUP(B793,[1]Sheet1!$B:$AH,33,0)</f>
        <v>Ativo</v>
      </c>
      <c r="G793" t="str">
        <f>VLOOKUP(B793,[1]Sheet1!$B:$G,6,0)</f>
        <v>RUA NOVA BRASILIA</v>
      </c>
      <c r="H793" t="str">
        <f>VLOOKUP(B793,[1]Sheet1!$B:$H,7,0)</f>
        <v>50</v>
      </c>
      <c r="I793" t="str">
        <f>VLOOKUP(B793,[1]Sheet1!$B:$J,9,0)</f>
        <v/>
      </c>
      <c r="J793" t="str">
        <f>VLOOKUP(B793,[1]Sheet1!$B:$K,10,0)</f>
        <v>SANTA ROSA DE LIMA</v>
      </c>
      <c r="K793" t="str">
        <f>VLOOKUP(B793,[1]Sheet1!$B:$L,11,0)</f>
        <v>SE</v>
      </c>
      <c r="L793" t="str">
        <f>VLOOKUP(B793,[1]Sheet1!$B:$F,5,0)</f>
        <v>49640000</v>
      </c>
      <c r="M793" t="str">
        <f>VLOOKUP(B793,[1]Sheet1!$B:$M,12,0)</f>
        <v>-10.6456189</v>
      </c>
      <c r="N793" t="str">
        <f>VLOOKUP(B793,[1]Sheet1!$B:$N,13,0)</f>
        <v>-37.1948411</v>
      </c>
      <c r="U793" t="str">
        <f>VLOOKUP(V793,[1]Sheet1!$B:$S,18,0)</f>
        <v>79167586520</v>
      </c>
      <c r="V793" t="str">
        <f>VLOOKUP(B793,[1]Sheet1!$B:$AI,34,0)</f>
        <v>EDMILSON SILVA CELESTINO</v>
      </c>
    </row>
    <row r="794" spans="1:22" x14ac:dyDescent="0.25">
      <c r="A794" s="1" t="str">
        <f>VLOOKUP(B794,[1]Sheet1!$B:$S,18,0)</f>
        <v>61748459317</v>
      </c>
      <c r="B794" t="s">
        <v>2105</v>
      </c>
      <c r="C794" t="str">
        <f>VLOOKUP(B794,[1]!Table1[[Nome]:[IdPerfilAcessoSistema]],4,0)</f>
        <v>parttime4</v>
      </c>
      <c r="D794" t="str">
        <f>VLOOKUP(B794,[1]Sheet1!$B:$AG,32,0)</f>
        <v>Masculino</v>
      </c>
      <c r="E794" t="str">
        <f>VLOOKUP(B794,[1]Sheet1!$B:$O,14,0)</f>
        <v>98987844931</v>
      </c>
      <c r="F794" t="str">
        <f>VLOOKUP(B794,[1]Sheet1!$B:$AH,33,0)</f>
        <v>Ativo</v>
      </c>
      <c r="G794" t="str">
        <f>VLOOKUP(B794,[1]Sheet1!$B:$G,6,0)</f>
        <v>RUA SÃO FRANCISCO</v>
      </c>
      <c r="H794" t="str">
        <f>VLOOKUP(B794,[1]Sheet1!$B:$H,7,0)</f>
        <v>65</v>
      </c>
      <c r="I794" t="str">
        <f>VLOOKUP(B794,[1]Sheet1!$B:$J,9,0)</f>
        <v>COROADINHO</v>
      </c>
      <c r="J794" t="str">
        <f>VLOOKUP(B794,[1]Sheet1!$B:$K,10,0)</f>
        <v>SÃO LUÍS</v>
      </c>
      <c r="K794" t="str">
        <f>VLOOKUP(B794,[1]Sheet1!$B:$L,11,0)</f>
        <v>MA</v>
      </c>
      <c r="L794" t="str">
        <f>VLOOKUP(B794,[1]Sheet1!$B:$F,5,0)</f>
        <v>65041390</v>
      </c>
      <c r="M794" t="str">
        <f>VLOOKUP(B794,[1]Sheet1!$B:$M,12,0)</f>
        <v>-25.4283924</v>
      </c>
      <c r="N794" t="str">
        <f>VLOOKUP(B794,[1]Sheet1!$B:$N,13,0)</f>
        <v>-49.2691065</v>
      </c>
      <c r="U794" t="str">
        <f>VLOOKUP(V794,[1]Sheet1!$B:$S,18,0)</f>
        <v>82873364300</v>
      </c>
      <c r="V794" t="str">
        <f>VLOOKUP(B794,[1]Sheet1!$B:$AI,34,0)</f>
        <v>EDILSON DE JESUS MOREIRA BARBOSA</v>
      </c>
    </row>
    <row r="795" spans="1:22" x14ac:dyDescent="0.25">
      <c r="A795" s="1" t="str">
        <f>VLOOKUP(B795,[1]Sheet1!$B:$S,18,0)</f>
        <v>41609606850</v>
      </c>
      <c r="B795" t="s">
        <v>3112</v>
      </c>
      <c r="C795" t="str">
        <f>VLOOKUP(B795,[1]!Table1[[Nome]:[IdPerfilAcessoSistema]],4,0)</f>
        <v>promotor</v>
      </c>
      <c r="D795" t="str">
        <f>VLOOKUP(B795,[1]Sheet1!$B:$AG,32,0)</f>
        <v>Masculino</v>
      </c>
      <c r="E795" t="str">
        <f>VLOOKUP(B795,[1]Sheet1!$B:$O,14,0)</f>
        <v>11961799246</v>
      </c>
      <c r="F795" t="str">
        <f>VLOOKUP(B795,[1]Sheet1!$B:$AH,33,0)</f>
        <v>Ativo</v>
      </c>
      <c r="G795" t="str">
        <f>VLOOKUP(B795,[1]Sheet1!$B:$G,6,0)</f>
        <v>RUA ANTÔNIO SOARES PAIS</v>
      </c>
      <c r="H795" t="str">
        <f>VLOOKUP(B795,[1]Sheet1!$B:$H,7,0)</f>
        <v>95</v>
      </c>
      <c r="I795" t="str">
        <f>VLOOKUP(B795,[1]Sheet1!$B:$J,9,0)</f>
        <v>VILA SÃO GERALDO</v>
      </c>
      <c r="J795" t="str">
        <f>VLOOKUP(B795,[1]Sheet1!$B:$K,10,0)</f>
        <v>SÃO PAULO</v>
      </c>
      <c r="K795" t="str">
        <f>VLOOKUP(B795,[1]Sheet1!$B:$L,11,0)</f>
        <v>SP</v>
      </c>
      <c r="L795" t="str">
        <f>VLOOKUP(B795,[1]Sheet1!$B:$F,5,0)</f>
        <v>08460500</v>
      </c>
      <c r="M795" t="str">
        <f>VLOOKUP(B795,[1]Sheet1!$B:$M,12,0)</f>
        <v>-23.5541437</v>
      </c>
      <c r="N795" t="str">
        <f>VLOOKUP(B795,[1]Sheet1!$B:$N,13,0)</f>
        <v>-46.3944662</v>
      </c>
      <c r="U795" t="str">
        <f>VLOOKUP(V795,[1]Sheet1!$B:$S,18,0)</f>
        <v>37967450833</v>
      </c>
      <c r="V795" t="str">
        <f>VLOOKUP(B795,[1]Sheet1!$B:$AI,34,0)</f>
        <v>RAFAEL CAMPOS PEREIRA</v>
      </c>
    </row>
    <row r="796" spans="1:22" x14ac:dyDescent="0.25">
      <c r="A796" s="1" t="str">
        <f>VLOOKUP(B796,[1]Sheet1!$B:$S,18,0)</f>
        <v>15118560845</v>
      </c>
      <c r="B796" t="s">
        <v>102</v>
      </c>
      <c r="C796" t="str">
        <f>VLOOKUP(B796,[1]!Table1[[Nome]:[IdPerfilAcessoSistema]],4,0)</f>
        <v>promotor</v>
      </c>
      <c r="D796" t="str">
        <f>VLOOKUP(B796,[1]Sheet1!$B:$AG,32,0)</f>
        <v>Masculino</v>
      </c>
      <c r="E796" t="str">
        <f>VLOOKUP(B796,[1]Sheet1!$B:$O,14,0)</f>
        <v>12997148099</v>
      </c>
      <c r="F796" t="str">
        <f>VLOOKUP(B796,[1]Sheet1!$B:$AH,33,0)</f>
        <v>Ativo</v>
      </c>
      <c r="G796" t="str">
        <f>VLOOKUP(B796,[1]Sheet1!$B:$G,6,0)</f>
        <v>RUA SEBASTIÃO DAMAS DOS SANTOS</v>
      </c>
      <c r="H796" t="str">
        <f>VLOOKUP(B796,[1]Sheet1!$B:$H,7,0)</f>
        <v>58</v>
      </c>
      <c r="I796" t="str">
        <f>VLOOKUP(B796,[1]Sheet1!$B:$J,9,0)</f>
        <v>PARQUE INTERLAGOS</v>
      </c>
      <c r="J796" t="str">
        <f>VLOOKUP(B796,[1]Sheet1!$B:$K,10,0)</f>
        <v>SÃO JOSÉ DOS CAMPOS</v>
      </c>
      <c r="K796" t="str">
        <f>VLOOKUP(B796,[1]Sheet1!$B:$L,11,0)</f>
        <v>SP</v>
      </c>
      <c r="L796" t="str">
        <f>VLOOKUP(B796,[1]Sheet1!$B:$F,5,0)</f>
        <v>12229-828</v>
      </c>
      <c r="M796" t="str">
        <f>VLOOKUP(B796,[1]Sheet1!$B:$M,12,0)</f>
        <v>-23.2739105</v>
      </c>
      <c r="N796" t="str">
        <f>VLOOKUP(B796,[1]Sheet1!$B:$N,13,0)</f>
        <v>-45.8658708</v>
      </c>
      <c r="U796" t="str">
        <f>VLOOKUP(V796,[1]Sheet1!$B:$S,18,0)</f>
        <v>38080421846</v>
      </c>
      <c r="V796" t="str">
        <f>VLOOKUP(B796,[1]Sheet1!$B:$AI,34,0)</f>
        <v>MARCOS VINICIUS PORTELA</v>
      </c>
    </row>
    <row r="797" spans="1:22" x14ac:dyDescent="0.25">
      <c r="A797" s="1" t="str">
        <f>VLOOKUP(B797,[1]Sheet1!$B:$S,18,0)</f>
        <v>35698401829</v>
      </c>
      <c r="B797" t="s">
        <v>1142</v>
      </c>
      <c r="C797" t="str">
        <f>VLOOKUP(B797,[1]!Table1[[Nome]:[IdPerfilAcessoSistema]],4,0)</f>
        <v>promotorexpress</v>
      </c>
      <c r="D797" t="str">
        <f>VLOOKUP(B797,[1]Sheet1!$B:$AG,32,0)</f>
        <v>Masculino</v>
      </c>
      <c r="E797" t="str">
        <f>VLOOKUP(B797,[1]Sheet1!$B:$O,14,0)</f>
        <v>1984052040</v>
      </c>
      <c r="F797" t="str">
        <f>VLOOKUP(B797,[1]Sheet1!$B:$AH,33,0)</f>
        <v>Ativo</v>
      </c>
      <c r="G797" t="str">
        <f>VLOOKUP(B797,[1]Sheet1!$B:$G,6,0)</f>
        <v>RUA DAS SAFIRAS</v>
      </c>
      <c r="H797" t="str">
        <f>VLOOKUP(B797,[1]Sheet1!$B:$H,7,0)</f>
        <v>153</v>
      </c>
      <c r="I797" t="str">
        <f>VLOOKUP(B797,[1]Sheet1!$B:$J,9,0)</f>
        <v>CONJUNTO RESIDENCIAL MÁRIO DEDINI</v>
      </c>
      <c r="J797" t="str">
        <f>VLOOKUP(B797,[1]Sheet1!$B:$K,10,0)</f>
        <v>PIRACICABA</v>
      </c>
      <c r="K797" t="str">
        <f>VLOOKUP(B797,[1]Sheet1!$B:$L,11,0)</f>
        <v>SP</v>
      </c>
      <c r="L797" t="str">
        <f>VLOOKUP(B797,[1]Sheet1!$B:$F,5,0)</f>
        <v>13412297</v>
      </c>
      <c r="M797" t="str">
        <f>VLOOKUP(B797,[1]Sheet1!$B:$M,12,0)</f>
        <v>-22.6793905</v>
      </c>
      <c r="N797" t="str">
        <f>VLOOKUP(B797,[1]Sheet1!$B:$N,13,0)</f>
        <v>-47.6610218</v>
      </c>
      <c r="U797" t="str">
        <f>VLOOKUP(V797,[1]Sheet1!$B:$S,18,0)</f>
        <v>40339976870</v>
      </c>
      <c r="V797" t="str">
        <f>VLOOKUP(B797,[1]Sheet1!$B:$AI,34,0)</f>
        <v>PAULO MANOEL MORATO JUNIOR</v>
      </c>
    </row>
    <row r="798" spans="1:22" x14ac:dyDescent="0.25">
      <c r="A798" s="1" t="str">
        <f>VLOOKUP(B798,[1]Sheet1!$B:$S,18,0)</f>
        <v>16688227843</v>
      </c>
      <c r="B798" t="s">
        <v>4011</v>
      </c>
      <c r="C798" t="str">
        <f>VLOOKUP(B798,[1]!Table1[[Nome]:[IdPerfilAcessoSistema]],4,0)</f>
        <v>promotorexpress</v>
      </c>
      <c r="D798" t="str">
        <f>VLOOKUP(B798,[1]Sheet1!$B:$AG,32,0)</f>
        <v>Masculino</v>
      </c>
      <c r="E798" t="str">
        <f>VLOOKUP(B798,[1]Sheet1!$B:$O,14,0)</f>
        <v>18998242414</v>
      </c>
      <c r="F798" t="str">
        <f>VLOOKUP(B798,[1]Sheet1!$B:$AH,33,0)</f>
        <v>Ativo</v>
      </c>
      <c r="G798" t="str">
        <f>VLOOKUP(B798,[1]Sheet1!$B:$G,6,0)</f>
        <v>RUA JOÃO CELONI</v>
      </c>
      <c r="H798" t="str">
        <f>VLOOKUP(B798,[1]Sheet1!$B:$H,7,0)</f>
        <v>350</v>
      </c>
      <c r="I798" t="str">
        <f>VLOOKUP(B798,[1]Sheet1!$B:$J,9,0)</f>
        <v>CONJUNTO HABITACIONAL PEDRO PERRI</v>
      </c>
      <c r="J798" t="str">
        <f>VLOOKUP(B798,[1]Sheet1!$B:$K,10,0)</f>
        <v>ARAÇATUBA</v>
      </c>
      <c r="K798" t="str">
        <f>VLOOKUP(B798,[1]Sheet1!$B:$L,11,0)</f>
        <v>SP</v>
      </c>
      <c r="L798" t="str">
        <f>VLOOKUP(B798,[1]Sheet1!$B:$F,5,0)</f>
        <v>16026290</v>
      </c>
      <c r="M798" t="str">
        <f>VLOOKUP(B798,[1]Sheet1!$B:$M,12,0)</f>
        <v>-21.2163148</v>
      </c>
      <c r="N798" t="str">
        <f>VLOOKUP(B798,[1]Sheet1!$B:$N,13,0)</f>
        <v>-50.470901</v>
      </c>
      <c r="U798" t="str">
        <f>VLOOKUP(V798,[1]Sheet1!$B:$S,18,0)</f>
        <v>39855609867</v>
      </c>
      <c r="V798" t="str">
        <f>VLOOKUP(B798,[1]Sheet1!$B:$AI,34,0)</f>
        <v>RUAN HENRIQUE DOS SANTOS</v>
      </c>
    </row>
    <row r="799" spans="1:22" x14ac:dyDescent="0.25">
      <c r="A799" s="1" t="str">
        <f>VLOOKUP(B799,[1]Sheet1!$B:$S,18,0)</f>
        <v>42679182871</v>
      </c>
      <c r="B799" t="s">
        <v>837</v>
      </c>
      <c r="C799" t="str">
        <f>VLOOKUP(B799,[1]!Table1[[Nome]:[IdPerfilAcessoSistema]],4,0)</f>
        <v>promotorexpress</v>
      </c>
      <c r="D799" t="str">
        <f>VLOOKUP(B799,[1]Sheet1!$B:$AG,32,0)</f>
        <v>Masculino</v>
      </c>
      <c r="E799" t="str">
        <f>VLOOKUP(B799,[1]Sheet1!$B:$O,14,0)</f>
        <v>13991215303</v>
      </c>
      <c r="F799" t="str">
        <f>VLOOKUP(B799,[1]Sheet1!$B:$AH,33,0)</f>
        <v>Ativo</v>
      </c>
      <c r="G799" t="str">
        <f>VLOOKUP(B799,[1]Sheet1!$B:$G,6,0)</f>
        <v>RUA ADILSON WLADIMIR CASSUCCIO</v>
      </c>
      <c r="H799" t="str">
        <f>VLOOKUP(B799,[1]Sheet1!$B:$H,7,0)</f>
        <v>23</v>
      </c>
      <c r="I799" t="str">
        <f>VLOOKUP(B799,[1]Sheet1!$B:$J,9,0)</f>
        <v>SÍTIO DO CAMPO</v>
      </c>
      <c r="J799" t="str">
        <f>VLOOKUP(B799,[1]Sheet1!$B:$K,10,0)</f>
        <v>PRAIA GRANDE</v>
      </c>
      <c r="K799" t="str">
        <f>VLOOKUP(B799,[1]Sheet1!$B:$L,11,0)</f>
        <v>SP</v>
      </c>
      <c r="L799" t="str">
        <f>VLOOKUP(B799,[1]Sheet1!$B:$F,5,0)</f>
        <v>11725170</v>
      </c>
      <c r="M799" t="str">
        <f>VLOOKUP(B799,[1]Sheet1!$B:$M,12,0)</f>
        <v>-23.996677</v>
      </c>
      <c r="N799" t="str">
        <f>VLOOKUP(B799,[1]Sheet1!$B:$N,13,0)</f>
        <v>-46.4292363</v>
      </c>
      <c r="U799" t="str">
        <f>VLOOKUP(V799,[1]Sheet1!$B:$S,18,0)</f>
        <v>32171796847</v>
      </c>
      <c r="V799" t="str">
        <f>VLOOKUP(B799,[1]Sheet1!$B:$AI,34,0)</f>
        <v>JOSE RODRIGUES VICENTE DA SILVA</v>
      </c>
    </row>
    <row r="800" spans="1:22" x14ac:dyDescent="0.25">
      <c r="A800" s="1" t="str">
        <f>VLOOKUP(B800,[1]Sheet1!$B:$S,18,0)</f>
        <v>02758098032</v>
      </c>
      <c r="B800" t="s">
        <v>1897</v>
      </c>
      <c r="C800" t="str">
        <f>VLOOKUP(B800,[1]!Table1[[Nome]:[IdPerfilAcessoSistema]],4,0)</f>
        <v>promotor548</v>
      </c>
      <c r="D800" t="str">
        <f>VLOOKUP(B800,[1]Sheet1!$B:$AG,32,0)</f>
        <v>Masculino</v>
      </c>
      <c r="E800" t="str">
        <f>VLOOKUP(B800,[1]Sheet1!$B:$O,14,0)</f>
        <v/>
      </c>
      <c r="F800" t="str">
        <f>VLOOKUP(B800,[1]Sheet1!$B:$AH,33,0)</f>
        <v>Ativo</v>
      </c>
      <c r="G800" t="str">
        <f>VLOOKUP(B800,[1]Sheet1!$B:$G,6,0)</f>
        <v>RUA MANAUS</v>
      </c>
      <c r="H800" t="str">
        <f>VLOOKUP(B800,[1]Sheet1!$B:$H,7,0)</f>
        <v>90</v>
      </c>
      <c r="I800" t="str">
        <f>VLOOKUP(B800,[1]Sheet1!$B:$J,9,0)</f>
        <v>SCHULZ</v>
      </c>
      <c r="J800" t="str">
        <f>VLOOKUP(B800,[1]Sheet1!$B:$K,10,0)</f>
        <v>SANTA CRUZ DO SUL</v>
      </c>
      <c r="K800" t="str">
        <f>VLOOKUP(B800,[1]Sheet1!$B:$L,11,0)</f>
        <v>RS</v>
      </c>
      <c r="L800" t="str">
        <f>VLOOKUP(B800,[1]Sheet1!$B:$F,5,0)</f>
        <v>96845500</v>
      </c>
      <c r="M800" t="str">
        <f>VLOOKUP(B800,[1]Sheet1!$B:$M,12,0)</f>
        <v>-29.725178</v>
      </c>
      <c r="N800" t="str">
        <f>VLOOKUP(B800,[1]Sheet1!$B:$N,13,0)</f>
        <v>-52.44433100000001</v>
      </c>
      <c r="U800" t="str">
        <f>VLOOKUP(V800,[1]Sheet1!$B:$S,18,0)</f>
        <v>01873106025</v>
      </c>
      <c r="V800" t="str">
        <f>VLOOKUP(B800,[1]Sheet1!$B:$AI,34,0)</f>
        <v>BRUNO DO NASCIMENTO LUCAS BOAV</v>
      </c>
    </row>
    <row r="801" spans="1:22" x14ac:dyDescent="0.25">
      <c r="A801" s="1" t="str">
        <f>VLOOKUP(B801,[1]Sheet1!$B:$S,18,0)</f>
        <v>02238919163</v>
      </c>
      <c r="B801" t="s">
        <v>6143</v>
      </c>
      <c r="C801" t="str">
        <f>VLOOKUP(B801,[1]!Table1[[Nome]:[IdPerfilAcessoSistema]],4,0)</f>
        <v>promotor</v>
      </c>
      <c r="D801" t="str">
        <f>VLOOKUP(B801,[1]Sheet1!$B:$AG,32,0)</f>
        <v>Masculino</v>
      </c>
      <c r="E801" t="str">
        <f>VLOOKUP(B801,[1]Sheet1!$B:$O,14,0)</f>
        <v>67998497239</v>
      </c>
      <c r="F801" t="str">
        <f>VLOOKUP(B801,[1]Sheet1!$B:$AH,33,0)</f>
        <v>Ativo</v>
      </c>
      <c r="G801" t="str">
        <f>VLOOKUP(B801,[1]Sheet1!$B:$G,6,0)</f>
        <v>RUA PROJETADA 12</v>
      </c>
      <c r="H801" t="str">
        <f>VLOOKUP(B801,[1]Sheet1!$B:$H,7,0)</f>
        <v>60</v>
      </c>
      <c r="I801" t="str">
        <f>VLOOKUP(B801,[1]Sheet1!$B:$J,9,0)</f>
        <v>CANAÃ I</v>
      </c>
      <c r="J801" t="str">
        <f>VLOOKUP(B801,[1]Sheet1!$B:$K,10,0)</f>
        <v>DOURADOS</v>
      </c>
      <c r="K801" t="str">
        <f>VLOOKUP(B801,[1]Sheet1!$B:$L,11,0)</f>
        <v>MS</v>
      </c>
      <c r="L801" t="str">
        <f>VLOOKUP(B801,[1]Sheet1!$B:$F,5,0)</f>
        <v>79833777</v>
      </c>
      <c r="M801" t="str">
        <f>VLOOKUP(B801,[1]Sheet1!$B:$M,12,0)</f>
        <v>-22.2027125</v>
      </c>
      <c r="N801" t="str">
        <f>VLOOKUP(B801,[1]Sheet1!$B:$N,13,0)</f>
        <v>-54.77194350000001</v>
      </c>
      <c r="U801" t="str">
        <f>VLOOKUP(V801,[1]Sheet1!$B:$S,18,0)</f>
        <v>04519740185</v>
      </c>
      <c r="V801" t="str">
        <f>VLOOKUP(B801,[1]Sheet1!$B:$AI,34,0)</f>
        <v>RODRIGO GARCIA DE CARVALHO</v>
      </c>
    </row>
    <row r="802" spans="1:22" x14ac:dyDescent="0.25">
      <c r="A802" s="1" t="str">
        <f>VLOOKUP(B802,[1]Sheet1!$B:$S,18,0)</f>
        <v>42867459885</v>
      </c>
      <c r="B802" t="s">
        <v>2637</v>
      </c>
      <c r="C802" t="str">
        <f>VLOOKUP(B802,[1]!Table1[[Nome]:[IdPerfilAcessoSistema]],4,0)</f>
        <v>promotor548</v>
      </c>
      <c r="D802" t="str">
        <f>VLOOKUP(B802,[1]Sheet1!$B:$AG,32,0)</f>
        <v>Masculino</v>
      </c>
      <c r="E802" t="str">
        <f>VLOOKUP(B802,[1]Sheet1!$B:$O,14,0)</f>
        <v>19982026208</v>
      </c>
      <c r="F802" t="str">
        <f>VLOOKUP(B802,[1]Sheet1!$B:$AH,33,0)</f>
        <v>Ativo</v>
      </c>
      <c r="G802" t="str">
        <f>VLOOKUP(B802,[1]Sheet1!$B:$G,6,0)</f>
        <v>RUA MOACIR DE SOUZA CAMPOS</v>
      </c>
      <c r="H802" t="str">
        <f>VLOOKUP(B802,[1]Sheet1!$B:$H,7,0)</f>
        <v>304</v>
      </c>
      <c r="I802" t="str">
        <f>VLOOKUP(B802,[1]Sheet1!$B:$J,9,0)</f>
        <v>JARDIM NOVO HORIZONTE</v>
      </c>
      <c r="J802" t="str">
        <f>VLOOKUP(B802,[1]Sheet1!$B:$K,10,0)</f>
        <v>HORTOLÂNDIA</v>
      </c>
      <c r="K802" t="str">
        <f>VLOOKUP(B802,[1]Sheet1!$B:$L,11,0)</f>
        <v>SP</v>
      </c>
      <c r="L802" t="str">
        <f>VLOOKUP(B802,[1]Sheet1!$B:$F,5,0)</f>
        <v>13188-271</v>
      </c>
      <c r="M802" t="str">
        <f>VLOOKUP(B802,[1]Sheet1!$B:$M,12,0)</f>
        <v>-22.8796433</v>
      </c>
      <c r="N802" t="str">
        <f>VLOOKUP(B802,[1]Sheet1!$B:$N,13,0)</f>
        <v>-47.2580962</v>
      </c>
      <c r="U802" t="str">
        <f>VLOOKUP(V802,[1]Sheet1!$B:$S,18,0)</f>
        <v>43259966803</v>
      </c>
      <c r="V802" t="str">
        <f>VLOOKUP(B802,[1]Sheet1!$B:$AI,34,0)</f>
        <v>JOAO DE ARAUJO BARRETO JUNIOR</v>
      </c>
    </row>
    <row r="803" spans="1:22" x14ac:dyDescent="0.25">
      <c r="A803" s="1" t="str">
        <f>VLOOKUP(B803,[1]Sheet1!$B:$S,18,0)</f>
        <v>71427422168</v>
      </c>
      <c r="B803" t="s">
        <v>5653</v>
      </c>
      <c r="C803" t="str">
        <f>VLOOKUP(B803,[1]!Table1[[Nome]:[IdPerfilAcessoSistema]],4,0)</f>
        <v>promotor</v>
      </c>
      <c r="D803" t="str">
        <f>VLOOKUP(B803,[1]Sheet1!$B:$AG,32,0)</f>
        <v>Masculino</v>
      </c>
      <c r="E803" t="str">
        <f>VLOOKUP(B803,[1]Sheet1!$B:$O,14,0)</f>
        <v>63992290357</v>
      </c>
      <c r="F803" t="str">
        <f>VLOOKUP(B803,[1]Sheet1!$B:$AH,33,0)</f>
        <v>Ativo</v>
      </c>
      <c r="G803" t="str">
        <f>VLOOKUP(B803,[1]Sheet1!$B:$G,6,0)</f>
        <v>RUA VERISSIMO DA MATA</v>
      </c>
      <c r="H803" t="str">
        <f>VLOOKUP(B803,[1]Sheet1!$B:$H,7,0)</f>
        <v>187</v>
      </c>
      <c r="I803" t="str">
        <f>VLOOKUP(B803,[1]Sheet1!$B:$J,9,0)</f>
        <v>SETOR CENTRAL</v>
      </c>
      <c r="J803" t="str">
        <f>VLOOKUP(B803,[1]Sheet1!$B:$K,10,0)</f>
        <v>DIANÓPOLIS</v>
      </c>
      <c r="K803" t="str">
        <f>VLOOKUP(B803,[1]Sheet1!$B:$L,11,0)</f>
        <v>TO</v>
      </c>
      <c r="L803" t="str">
        <f>VLOOKUP(B803,[1]Sheet1!$B:$F,5,0)</f>
        <v>77300970</v>
      </c>
      <c r="M803" t="str">
        <f>VLOOKUP(B803,[1]Sheet1!$B:$M,12,0)</f>
        <v>-11.6275138</v>
      </c>
      <c r="N803" t="str">
        <f>VLOOKUP(B803,[1]Sheet1!$B:$N,13,0)</f>
        <v>-46.8191238</v>
      </c>
      <c r="U803" t="str">
        <f>VLOOKUP(V803,[1]Sheet1!$B:$S,18,0)</f>
        <v>00645416142</v>
      </c>
      <c r="V803" t="str">
        <f>VLOOKUP(B803,[1]Sheet1!$B:$AI,34,0)</f>
        <v>GERIMARIO ALVES DA SILVA</v>
      </c>
    </row>
  </sheetData>
  <sortState xmlns:xlrd2="http://schemas.microsoft.com/office/spreadsheetml/2017/richdata2" ref="B2:B804">
    <sortCondition ref="B2:B804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E90F-21E9-4B27-AF65-7F5C3470FC21}">
  <dimension ref="A1:D26"/>
  <sheetViews>
    <sheetView topLeftCell="A5" workbookViewId="0">
      <selection activeCell="D1" sqref="D1:D26"/>
    </sheetView>
  </sheetViews>
  <sheetFormatPr defaultRowHeight="15" x14ac:dyDescent="0.25"/>
  <cols>
    <col min="1" max="1" width="32.28515625" bestFit="1" customWidth="1"/>
    <col min="3" max="3" width="27.5703125" bestFit="1" customWidth="1"/>
  </cols>
  <sheetData>
    <row r="1" spans="1:4" x14ac:dyDescent="0.25">
      <c r="A1" t="s">
        <v>0</v>
      </c>
      <c r="B1">
        <v>0</v>
      </c>
      <c r="C1" t="str">
        <f>LOWER(A1)</f>
        <v>cod_visita</v>
      </c>
      <c r="D1" t="str">
        <f>_xlfn.CONCAT(C1," = i[",B1,"]")</f>
        <v>cod_visita = i[0]</v>
      </c>
    </row>
    <row r="2" spans="1:4" x14ac:dyDescent="0.25">
      <c r="A2" t="s">
        <v>1</v>
      </c>
      <c r="B2">
        <v>1</v>
      </c>
      <c r="C2" t="str">
        <f t="shared" ref="C2:C22" si="0">LOWER(A2)</f>
        <v>cliente</v>
      </c>
      <c r="D2" t="str">
        <f t="shared" ref="D2:D22" si="1">_xlfn.CONCAT(C2," = i[",B2,"]")</f>
        <v>cliente = i[1]</v>
      </c>
    </row>
    <row r="3" spans="1:4" x14ac:dyDescent="0.25">
      <c r="A3" t="s">
        <v>2</v>
      </c>
      <c r="B3">
        <v>2</v>
      </c>
      <c r="C3" t="str">
        <f t="shared" si="0"/>
        <v>freq</v>
      </c>
      <c r="D3" t="str">
        <f t="shared" si="1"/>
        <v>freq = i[2]</v>
      </c>
    </row>
    <row r="4" spans="1:4" x14ac:dyDescent="0.25">
      <c r="A4" t="s">
        <v>3</v>
      </c>
      <c r="B4">
        <v>3</v>
      </c>
      <c r="C4" t="str">
        <f t="shared" si="0"/>
        <v>hora</v>
      </c>
      <c r="D4" t="str">
        <f t="shared" si="1"/>
        <v>hora = i[3]</v>
      </c>
    </row>
    <row r="5" spans="1:4" x14ac:dyDescent="0.25">
      <c r="A5" t="s">
        <v>4</v>
      </c>
      <c r="B5">
        <v>4</v>
      </c>
      <c r="C5" t="str">
        <f t="shared" si="0"/>
        <v>cod_pdv</v>
      </c>
      <c r="D5" t="str">
        <f t="shared" si="1"/>
        <v>cod_pdv = i[4]</v>
      </c>
    </row>
    <row r="6" spans="1:4" x14ac:dyDescent="0.25">
      <c r="A6" t="s">
        <v>5</v>
      </c>
      <c r="B6">
        <v>5</v>
      </c>
      <c r="C6" t="str">
        <f t="shared" si="0"/>
        <v>bandeira_pdv</v>
      </c>
      <c r="D6" t="str">
        <f t="shared" si="1"/>
        <v>bandeira_pdv = i[5]</v>
      </c>
    </row>
    <row r="7" spans="1:4" x14ac:dyDescent="0.25">
      <c r="A7" t="s">
        <v>6</v>
      </c>
      <c r="B7">
        <v>6</v>
      </c>
      <c r="C7" t="str">
        <f t="shared" si="0"/>
        <v>nome_pdv</v>
      </c>
      <c r="D7" t="str">
        <f t="shared" si="1"/>
        <v>nome_pdv = i[6]</v>
      </c>
    </row>
    <row r="8" spans="1:4" x14ac:dyDescent="0.25">
      <c r="A8" t="s">
        <v>7</v>
      </c>
      <c r="B8">
        <v>7</v>
      </c>
      <c r="C8" t="str">
        <f t="shared" si="0"/>
        <v>logradouro_pdv</v>
      </c>
      <c r="D8" t="str">
        <f t="shared" si="1"/>
        <v>logradouro_pdv = i[7]</v>
      </c>
    </row>
    <row r="9" spans="1:4" x14ac:dyDescent="0.25">
      <c r="A9" t="s">
        <v>8</v>
      </c>
      <c r="B9">
        <v>8</v>
      </c>
      <c r="C9" t="str">
        <f t="shared" si="0"/>
        <v>numero_pdv</v>
      </c>
      <c r="D9" t="str">
        <f t="shared" si="1"/>
        <v>numero_pdv = i[8]</v>
      </c>
    </row>
    <row r="10" spans="1:4" x14ac:dyDescent="0.25">
      <c r="A10" t="s">
        <v>9</v>
      </c>
      <c r="B10">
        <v>9</v>
      </c>
      <c r="C10" t="str">
        <f t="shared" si="0"/>
        <v>bairro_pdv</v>
      </c>
      <c r="D10" t="str">
        <f t="shared" si="1"/>
        <v>bairro_pdv = i[9]</v>
      </c>
    </row>
    <row r="11" spans="1:4" x14ac:dyDescent="0.25">
      <c r="A11" t="s">
        <v>10</v>
      </c>
      <c r="B11">
        <v>10</v>
      </c>
      <c r="C11" t="str">
        <f t="shared" si="0"/>
        <v>uf_pdv</v>
      </c>
      <c r="D11" t="str">
        <f t="shared" si="1"/>
        <v>uf_pdv = i[10]</v>
      </c>
    </row>
    <row r="12" spans="1:4" x14ac:dyDescent="0.25">
      <c r="A12" t="s">
        <v>11</v>
      </c>
      <c r="B12">
        <v>11</v>
      </c>
      <c r="C12" t="str">
        <f t="shared" si="0"/>
        <v>cep_pdv</v>
      </c>
      <c r="D12" t="str">
        <f t="shared" si="1"/>
        <v>cep_pdv = i[11]</v>
      </c>
    </row>
    <row r="13" spans="1:4" x14ac:dyDescent="0.25">
      <c r="A13" t="s">
        <v>12</v>
      </c>
      <c r="B13">
        <v>12</v>
      </c>
      <c r="C13" t="str">
        <f t="shared" si="0"/>
        <v>lat_pdv</v>
      </c>
      <c r="D13" t="str">
        <f t="shared" si="1"/>
        <v>lat_pdv = i[12]</v>
      </c>
    </row>
    <row r="14" spans="1:4" x14ac:dyDescent="0.25">
      <c r="A14" t="s">
        <v>13</v>
      </c>
      <c r="B14">
        <v>13</v>
      </c>
      <c r="C14" t="str">
        <f t="shared" si="0"/>
        <v>lng_pdv</v>
      </c>
      <c r="D14" t="str">
        <f t="shared" si="1"/>
        <v>lng_pdv = i[13]</v>
      </c>
    </row>
    <row r="15" spans="1:4" x14ac:dyDescent="0.25">
      <c r="A15" t="s">
        <v>14</v>
      </c>
      <c r="B15">
        <v>14</v>
      </c>
      <c r="C15" t="str">
        <f t="shared" si="0"/>
        <v>hora_abertura_pdv</v>
      </c>
      <c r="D15" t="str">
        <f t="shared" si="1"/>
        <v>hora_abertura_pdv = i[14]</v>
      </c>
    </row>
    <row r="16" spans="1:4" x14ac:dyDescent="0.25">
      <c r="A16" t="s">
        <v>15</v>
      </c>
      <c r="B16">
        <v>15</v>
      </c>
      <c r="C16" t="str">
        <f t="shared" si="0"/>
        <v>visita_fixa_dia_sim_dia_nao</v>
      </c>
      <c r="D16" t="str">
        <f t="shared" si="1"/>
        <v>visita_fixa_dia_sim_dia_nao = i[15]</v>
      </c>
    </row>
    <row r="17" spans="1:4" x14ac:dyDescent="0.25">
      <c r="A17" t="s">
        <v>6527</v>
      </c>
      <c r="B17">
        <v>16</v>
      </c>
      <c r="C17" t="str">
        <f t="shared" si="0"/>
        <v>permitir_visitas_dia_seguido</v>
      </c>
      <c r="D17" t="str">
        <f t="shared" si="1"/>
        <v>permitir_visitas_dia_seguido = i[16]</v>
      </c>
    </row>
    <row r="18" spans="1:4" x14ac:dyDescent="0.25">
      <c r="A18" t="s">
        <v>16</v>
      </c>
      <c r="B18">
        <v>17</v>
      </c>
      <c r="C18" t="str">
        <f t="shared" si="0"/>
        <v>visitas_fixas_todos_os_dias</v>
      </c>
      <c r="D18" t="str">
        <f t="shared" si="1"/>
        <v>visitas_fixas_todos_os_dias = i[17]</v>
      </c>
    </row>
    <row r="19" spans="1:4" x14ac:dyDescent="0.25">
      <c r="A19" t="s">
        <v>17</v>
      </c>
      <c r="B19">
        <v>18</v>
      </c>
      <c r="C19" t="str">
        <f t="shared" si="0"/>
        <v>visita_fixa_as_segundas</v>
      </c>
      <c r="D19" t="str">
        <f t="shared" si="1"/>
        <v>visita_fixa_as_segundas = i[18]</v>
      </c>
    </row>
    <row r="20" spans="1:4" x14ac:dyDescent="0.25">
      <c r="A20" t="s">
        <v>18</v>
      </c>
      <c r="B20">
        <v>19</v>
      </c>
      <c r="C20" t="str">
        <f t="shared" si="0"/>
        <v>visita_fixa_as_tercas</v>
      </c>
      <c r="D20" t="str">
        <f t="shared" si="1"/>
        <v>visita_fixa_as_tercas = i[19]</v>
      </c>
    </row>
    <row r="21" spans="1:4" x14ac:dyDescent="0.25">
      <c r="A21" t="s">
        <v>19</v>
      </c>
      <c r="B21">
        <v>20</v>
      </c>
      <c r="C21" t="str">
        <f t="shared" si="0"/>
        <v>visita_fixa_as_quartas</v>
      </c>
      <c r="D21" t="str">
        <f t="shared" si="1"/>
        <v>visita_fixa_as_quartas = i[20]</v>
      </c>
    </row>
    <row r="22" spans="1:4" x14ac:dyDescent="0.25">
      <c r="A22" t="s">
        <v>20</v>
      </c>
      <c r="B22">
        <v>21</v>
      </c>
      <c r="C22" t="str">
        <f t="shared" si="0"/>
        <v>visita_fixa_as_quintas</v>
      </c>
      <c r="D22" t="str">
        <f t="shared" si="1"/>
        <v>visita_fixa_as_quintas = i[21]</v>
      </c>
    </row>
    <row r="23" spans="1:4" x14ac:dyDescent="0.25">
      <c r="A23" t="s">
        <v>21</v>
      </c>
      <c r="B23">
        <v>22</v>
      </c>
      <c r="C23" t="str">
        <f t="shared" ref="C23:C26" si="2">LOWER(A23)</f>
        <v>visita_fixa_as_sextas</v>
      </c>
      <c r="D23" t="str">
        <f t="shared" ref="D23:D26" si="3">_xlfn.CONCAT(C23," = i[",B23,"]")</f>
        <v>visita_fixa_as_sextas = i[22]</v>
      </c>
    </row>
    <row r="24" spans="1:4" x14ac:dyDescent="0.25">
      <c r="A24" t="s">
        <v>22</v>
      </c>
      <c r="B24">
        <v>23</v>
      </c>
      <c r="C24" t="str">
        <f t="shared" si="2"/>
        <v>visita_fixa_aos_sabados</v>
      </c>
      <c r="D24" t="str">
        <f t="shared" si="3"/>
        <v>visita_fixa_aos_sabados = i[23]</v>
      </c>
    </row>
    <row r="25" spans="1:4" x14ac:dyDescent="0.25">
      <c r="A25" t="s">
        <v>23</v>
      </c>
      <c r="B25">
        <v>24</v>
      </c>
      <c r="C25" t="str">
        <f t="shared" si="2"/>
        <v>visita_fixa_aos_domingos</v>
      </c>
      <c r="D25" t="str">
        <f t="shared" si="3"/>
        <v>visita_fixa_aos_domingos = i[24]</v>
      </c>
    </row>
    <row r="26" spans="1:4" x14ac:dyDescent="0.25">
      <c r="A26" t="s">
        <v>24</v>
      </c>
      <c r="B26">
        <v>25</v>
      </c>
      <c r="C26" t="str">
        <f t="shared" si="2"/>
        <v>primeira_visita_do_dia_=_exigencia</v>
      </c>
      <c r="D26" t="str">
        <f t="shared" si="3"/>
        <v>primeira_visita_do_dia_=_exigencia = i[25]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BASE_DE_VISITAS</vt:lpstr>
      <vt:lpstr>BASE_PROMOTOR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Sant'Ana Ferreira</dc:creator>
  <cp:lastModifiedBy>Leonardo Sant'Ana Ferreira</cp:lastModifiedBy>
  <dcterms:created xsi:type="dcterms:W3CDTF">2020-10-22T16:18:47Z</dcterms:created>
  <dcterms:modified xsi:type="dcterms:W3CDTF">2020-10-22T20:31:44Z</dcterms:modified>
</cp:coreProperties>
</file>